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50" windowWidth="15480" windowHeight="9150"/>
  </bookViews>
  <sheets>
    <sheet name="Total Nacional" sheetId="33" r:id="rId1"/>
    <sheet name="Amazonas" sheetId="32" r:id="rId2"/>
    <sheet name="Antioquia" sheetId="31" r:id="rId3"/>
    <sheet name="Arauca" sheetId="30" r:id="rId4"/>
    <sheet name="Atlántico" sheetId="29" r:id="rId5"/>
    <sheet name="Bogotá" sheetId="28" r:id="rId6"/>
    <sheet name="Bolivar" sheetId="27" r:id="rId7"/>
    <sheet name="Boyacá" sheetId="26" r:id="rId8"/>
    <sheet name="Caldas" sheetId="25" r:id="rId9"/>
    <sheet name="Caquetá" sheetId="24" r:id="rId10"/>
    <sheet name="Casanare" sheetId="23" r:id="rId11"/>
    <sheet name="Cauca" sheetId="22" r:id="rId12"/>
    <sheet name="Cesar" sheetId="21" r:id="rId13"/>
    <sheet name="Chocó" sheetId="20" r:id="rId14"/>
    <sheet name="Córdoba" sheetId="19" r:id="rId15"/>
    <sheet name="Cundinamarca" sheetId="18" r:id="rId16"/>
    <sheet name="Guainía" sheetId="17" r:id="rId17"/>
    <sheet name="Guajira" sheetId="16" r:id="rId18"/>
    <sheet name="Guaviare" sheetId="15" r:id="rId19"/>
    <sheet name="Huila" sheetId="14" r:id="rId20"/>
    <sheet name="Magdalena" sheetId="13" r:id="rId21"/>
    <sheet name="Meta" sheetId="12" r:id="rId22"/>
    <sheet name="Nariño" sheetId="11" r:id="rId23"/>
    <sheet name="Norte de Santander" sheetId="10" r:id="rId24"/>
    <sheet name="Putumayo" sheetId="9" r:id="rId25"/>
    <sheet name="Quindío" sheetId="8" r:id="rId26"/>
    <sheet name="Risaralda" sheetId="7" r:id="rId27"/>
    <sheet name="San Andrés" sheetId="6" r:id="rId28"/>
    <sheet name="Santander" sheetId="5" r:id="rId29"/>
    <sheet name="Sucre" sheetId="4" r:id="rId30"/>
    <sheet name="Tolima" sheetId="3" r:id="rId31"/>
    <sheet name="Valle" sheetId="2" r:id="rId32"/>
    <sheet name="Vaupés" sheetId="1" r:id="rId33"/>
    <sheet name="Vichada" sheetId="34" r:id="rId34"/>
  </sheets>
  <calcPr calcId="145621"/>
</workbook>
</file>

<file path=xl/calcChain.xml><?xml version="1.0" encoding="utf-8"?>
<calcChain xmlns="http://schemas.openxmlformats.org/spreadsheetml/2006/main">
  <c r="G530" i="12" l="1"/>
  <c r="G528" i="12"/>
  <c r="G526" i="12"/>
  <c r="G520" i="12"/>
  <c r="G518" i="12"/>
  <c r="G512" i="12"/>
  <c r="G510" i="12"/>
  <c r="C505" i="12"/>
  <c r="G62" i="14"/>
  <c r="G58" i="14"/>
  <c r="G54" i="14"/>
  <c r="G50" i="14"/>
  <c r="G46" i="14"/>
  <c r="E44" i="14"/>
  <c r="G42" i="14"/>
  <c r="G38" i="14"/>
  <c r="G34" i="14"/>
  <c r="G30" i="14"/>
  <c r="G26" i="14"/>
  <c r="G22" i="14"/>
  <c r="G300" i="21"/>
  <c r="G298" i="21"/>
  <c r="F139" i="32"/>
  <c r="F137" i="32"/>
  <c r="E135" i="32"/>
  <c r="E127" i="32"/>
  <c r="E119" i="32"/>
  <c r="E117" i="32"/>
  <c r="F111" i="32"/>
  <c r="E107" i="32"/>
  <c r="F97" i="32"/>
  <c r="F89" i="32"/>
  <c r="F87" i="32"/>
  <c r="F86" i="32"/>
  <c r="E85" i="32"/>
  <c r="F81" i="32"/>
  <c r="E81" i="32"/>
  <c r="F77" i="32"/>
  <c r="E77" i="32"/>
  <c r="F75" i="32"/>
  <c r="F63" i="32"/>
  <c r="E61" i="32"/>
  <c r="F57" i="32"/>
  <c r="E57" i="32"/>
  <c r="F55" i="32"/>
  <c r="E53" i="32"/>
  <c r="F51" i="32"/>
  <c r="E51" i="32"/>
  <c r="F49" i="32"/>
  <c r="F47" i="32"/>
  <c r="E47" i="32"/>
  <c r="F45" i="32"/>
  <c r="F43" i="32"/>
  <c r="E43" i="32"/>
  <c r="F39" i="32"/>
  <c r="F38" i="32"/>
  <c r="G37" i="32"/>
  <c r="F35" i="32"/>
  <c r="E35" i="32"/>
  <c r="F32" i="32"/>
  <c r="F31" i="32"/>
  <c r="E31" i="32"/>
  <c r="F29" i="32"/>
  <c r="F27" i="32"/>
  <c r="F23" i="32"/>
  <c r="F22" i="32"/>
  <c r="F21" i="32"/>
  <c r="F19" i="32"/>
  <c r="E530" i="32"/>
  <c r="F530" i="32"/>
  <c r="F530" i="20"/>
  <c r="E530" i="17"/>
  <c r="F530" i="17"/>
  <c r="E530" i="15"/>
  <c r="F530" i="15"/>
  <c r="E530" i="6"/>
  <c r="E530" i="1"/>
  <c r="F530" i="1"/>
  <c r="G507" i="32"/>
  <c r="G508" i="32"/>
  <c r="G509" i="32"/>
  <c r="G510" i="32"/>
  <c r="E511" i="32"/>
  <c r="F511" i="32"/>
  <c r="G511" i="32"/>
  <c r="E512" i="32"/>
  <c r="G512" i="32"/>
  <c r="E513" i="32"/>
  <c r="G513" i="32"/>
  <c r="E514" i="32"/>
  <c r="F514" i="32"/>
  <c r="G514" i="32"/>
  <c r="G515" i="32"/>
  <c r="E516" i="32"/>
  <c r="F516" i="32"/>
  <c r="G516" i="32"/>
  <c r="F517" i="32"/>
  <c r="G517" i="32"/>
  <c r="G518" i="32"/>
  <c r="E519" i="32"/>
  <c r="F519" i="32"/>
  <c r="G519" i="32"/>
  <c r="G520" i="32"/>
  <c r="G521" i="32"/>
  <c r="G522" i="32"/>
  <c r="E523" i="32"/>
  <c r="F523" i="32"/>
  <c r="G523" i="32"/>
  <c r="E524" i="32"/>
  <c r="G524" i="32"/>
  <c r="E525" i="32"/>
  <c r="F525" i="32"/>
  <c r="G525" i="32"/>
  <c r="E526" i="32"/>
  <c r="G526" i="32"/>
  <c r="E527" i="32"/>
  <c r="F527" i="32"/>
  <c r="G527" i="32"/>
  <c r="E528" i="32"/>
  <c r="F528" i="32"/>
  <c r="G528" i="32"/>
  <c r="G529" i="32"/>
  <c r="G507" i="31"/>
  <c r="G508" i="31"/>
  <c r="G509" i="31"/>
  <c r="G510" i="31"/>
  <c r="G511" i="31"/>
  <c r="G512" i="31"/>
  <c r="G513" i="31"/>
  <c r="G514" i="31"/>
  <c r="G515" i="31"/>
  <c r="G516" i="31"/>
  <c r="G517" i="31"/>
  <c r="G518" i="31"/>
  <c r="G519" i="31"/>
  <c r="G520" i="31"/>
  <c r="G521" i="31"/>
  <c r="G522" i="31"/>
  <c r="G523" i="31"/>
  <c r="G524" i="31"/>
  <c r="G525" i="31"/>
  <c r="G526" i="31"/>
  <c r="G527" i="31"/>
  <c r="G528" i="31"/>
  <c r="G529" i="31"/>
  <c r="G507" i="30"/>
  <c r="G508" i="30"/>
  <c r="G509" i="30"/>
  <c r="G510" i="30"/>
  <c r="E511" i="30"/>
  <c r="F511" i="30"/>
  <c r="G511" i="30"/>
  <c r="F512" i="30"/>
  <c r="G512" i="30"/>
  <c r="G513" i="30"/>
  <c r="E514" i="30"/>
  <c r="F514" i="30"/>
  <c r="G514" i="30"/>
  <c r="G515" i="30"/>
  <c r="E516" i="30"/>
  <c r="F516" i="30"/>
  <c r="G516" i="30"/>
  <c r="G517" i="30"/>
  <c r="G518" i="30"/>
  <c r="G519" i="30"/>
  <c r="G520" i="30"/>
  <c r="G521" i="30"/>
  <c r="G522" i="30"/>
  <c r="F523" i="30"/>
  <c r="G523" i="30"/>
  <c r="G524" i="30"/>
  <c r="E525" i="30"/>
  <c r="G525" i="30"/>
  <c r="G526" i="30"/>
  <c r="G527" i="30"/>
  <c r="E528" i="30"/>
  <c r="F528" i="30"/>
  <c r="G528" i="30"/>
  <c r="G529" i="30"/>
  <c r="G507" i="29"/>
  <c r="G508" i="29"/>
  <c r="G509" i="29"/>
  <c r="G510" i="29"/>
  <c r="G511" i="29"/>
  <c r="G512" i="29"/>
  <c r="G513" i="29"/>
  <c r="G514" i="29"/>
  <c r="G515" i="29"/>
  <c r="G516" i="29"/>
  <c r="G517" i="29"/>
  <c r="G518" i="29"/>
  <c r="G519" i="29"/>
  <c r="G520" i="29"/>
  <c r="G521" i="29"/>
  <c r="G522" i="29"/>
  <c r="G523" i="29"/>
  <c r="G524" i="29"/>
  <c r="G525" i="29"/>
  <c r="G526" i="29"/>
  <c r="G527" i="29"/>
  <c r="G528" i="29"/>
  <c r="G529" i="29"/>
  <c r="G507" i="28"/>
  <c r="G508" i="28"/>
  <c r="G509" i="28"/>
  <c r="G510" i="28"/>
  <c r="G511" i="28"/>
  <c r="G512" i="28"/>
  <c r="G513" i="28"/>
  <c r="G514" i="28"/>
  <c r="G515" i="28"/>
  <c r="G516" i="28"/>
  <c r="G517" i="28"/>
  <c r="G518" i="28"/>
  <c r="G519" i="28"/>
  <c r="G520" i="28"/>
  <c r="G521" i="28"/>
  <c r="G522" i="28"/>
  <c r="G523" i="28"/>
  <c r="G524" i="28"/>
  <c r="G525" i="28"/>
  <c r="G526" i="28"/>
  <c r="G527" i="28"/>
  <c r="G528" i="28"/>
  <c r="G529" i="28"/>
  <c r="G507" i="27"/>
  <c r="G508" i="27"/>
  <c r="G509" i="27"/>
  <c r="G510" i="27"/>
  <c r="G511" i="27"/>
  <c r="G512" i="27"/>
  <c r="G513" i="27"/>
  <c r="G514" i="27"/>
  <c r="G515" i="27"/>
  <c r="G516" i="27"/>
  <c r="G517" i="27"/>
  <c r="G518" i="27"/>
  <c r="G519" i="27"/>
  <c r="G520" i="27"/>
  <c r="G521" i="27"/>
  <c r="G522" i="27"/>
  <c r="G523" i="27"/>
  <c r="G524" i="27"/>
  <c r="G525" i="27"/>
  <c r="G526" i="27"/>
  <c r="G527" i="27"/>
  <c r="G528" i="27"/>
  <c r="G529" i="27"/>
  <c r="G507" i="26"/>
  <c r="G508" i="26"/>
  <c r="G509" i="26"/>
  <c r="G510" i="26"/>
  <c r="G511" i="26"/>
  <c r="G512" i="26"/>
  <c r="G513" i="26"/>
  <c r="G514" i="26"/>
  <c r="G515" i="26"/>
  <c r="G516" i="26"/>
  <c r="G517" i="26"/>
  <c r="G518" i="26"/>
  <c r="G519" i="26"/>
  <c r="G520" i="26"/>
  <c r="G521" i="26"/>
  <c r="G522" i="26"/>
  <c r="G523" i="26"/>
  <c r="G524" i="26"/>
  <c r="G525" i="26"/>
  <c r="G526" i="26"/>
  <c r="E527" i="26"/>
  <c r="G527" i="26"/>
  <c r="G528" i="26"/>
  <c r="G529" i="26"/>
  <c r="G507" i="25"/>
  <c r="G508" i="25"/>
  <c r="G509" i="25"/>
  <c r="G510" i="25"/>
  <c r="G511" i="25"/>
  <c r="E512" i="25"/>
  <c r="G512" i="25"/>
  <c r="G513" i="25"/>
  <c r="G514" i="25"/>
  <c r="G515" i="25"/>
  <c r="G516" i="25"/>
  <c r="G517" i="25"/>
  <c r="G518" i="25"/>
  <c r="G519" i="25"/>
  <c r="F520" i="25"/>
  <c r="G520" i="25"/>
  <c r="G521" i="25"/>
  <c r="G522" i="25"/>
  <c r="G523" i="25"/>
  <c r="G524" i="25"/>
  <c r="G525" i="25"/>
  <c r="G526" i="25"/>
  <c r="G527" i="25"/>
  <c r="G528" i="25"/>
  <c r="G529" i="25"/>
  <c r="G507" i="24"/>
  <c r="G508" i="24"/>
  <c r="G509" i="24"/>
  <c r="G510" i="24"/>
  <c r="G511" i="24"/>
  <c r="G512" i="24"/>
  <c r="G513" i="24"/>
  <c r="G514" i="24"/>
  <c r="G515" i="24"/>
  <c r="G516" i="24"/>
  <c r="G517" i="24"/>
  <c r="G518" i="24"/>
  <c r="G519" i="24"/>
  <c r="G520" i="24"/>
  <c r="G521" i="24"/>
  <c r="G522" i="24"/>
  <c r="G523" i="24"/>
  <c r="G524" i="24"/>
  <c r="E525" i="24"/>
  <c r="G525" i="24"/>
  <c r="G526" i="24"/>
  <c r="G527" i="24"/>
  <c r="E528" i="24"/>
  <c r="F528" i="24"/>
  <c r="G528" i="24"/>
  <c r="G529" i="24"/>
  <c r="G507" i="23"/>
  <c r="G508" i="23"/>
  <c r="G509" i="23"/>
  <c r="G510" i="23"/>
  <c r="G511" i="23"/>
  <c r="E512" i="23"/>
  <c r="G512" i="23"/>
  <c r="G513" i="23"/>
  <c r="E514" i="23"/>
  <c r="F514" i="23"/>
  <c r="G514" i="23"/>
  <c r="G515" i="23"/>
  <c r="E516" i="23"/>
  <c r="F516" i="23"/>
  <c r="G516" i="23"/>
  <c r="G517" i="23"/>
  <c r="G518" i="23"/>
  <c r="G519" i="23"/>
  <c r="E520" i="23"/>
  <c r="F520" i="23"/>
  <c r="G520" i="23"/>
  <c r="G521" i="23"/>
  <c r="G522" i="23"/>
  <c r="G523" i="23"/>
  <c r="G524" i="23"/>
  <c r="E525" i="23"/>
  <c r="F525" i="23"/>
  <c r="G525" i="23"/>
  <c r="G526" i="23"/>
  <c r="E527" i="23"/>
  <c r="F527" i="23"/>
  <c r="G527" i="23"/>
  <c r="E528" i="23"/>
  <c r="F528" i="23"/>
  <c r="G528" i="23"/>
  <c r="G529" i="23"/>
  <c r="G507" i="22"/>
  <c r="G508" i="22"/>
  <c r="G509" i="22"/>
  <c r="G510" i="22"/>
  <c r="G511" i="22"/>
  <c r="G512" i="22"/>
  <c r="G513" i="22"/>
  <c r="G514" i="22"/>
  <c r="G515" i="22"/>
  <c r="E516" i="22"/>
  <c r="G516" i="22"/>
  <c r="G517" i="22"/>
  <c r="G518" i="22"/>
  <c r="G519" i="22"/>
  <c r="G520" i="22"/>
  <c r="G521" i="22"/>
  <c r="G522" i="22"/>
  <c r="G523" i="22"/>
  <c r="G524" i="22"/>
  <c r="E525" i="22"/>
  <c r="F525" i="22"/>
  <c r="G525" i="22"/>
  <c r="G526" i="22"/>
  <c r="E527" i="22"/>
  <c r="F527" i="22"/>
  <c r="G527" i="22"/>
  <c r="F528" i="22"/>
  <c r="G528" i="22"/>
  <c r="G529" i="22"/>
  <c r="G507" i="21"/>
  <c r="G508" i="21"/>
  <c r="G509" i="21"/>
  <c r="G510" i="21"/>
  <c r="G511" i="21"/>
  <c r="G512" i="21"/>
  <c r="G513" i="21"/>
  <c r="G514" i="21"/>
  <c r="G515" i="21"/>
  <c r="G516" i="21"/>
  <c r="G517" i="21"/>
  <c r="G518" i="21"/>
  <c r="G519" i="21"/>
  <c r="G520" i="21"/>
  <c r="G521" i="21"/>
  <c r="G522" i="21"/>
  <c r="G523" i="21"/>
  <c r="G524" i="21"/>
  <c r="E525" i="21"/>
  <c r="G525" i="21"/>
  <c r="G526" i="21"/>
  <c r="G527" i="21"/>
  <c r="E528" i="21"/>
  <c r="F528" i="21"/>
  <c r="G528" i="21"/>
  <c r="G529" i="21"/>
  <c r="G507" i="20"/>
  <c r="G508" i="20"/>
  <c r="G509" i="20"/>
  <c r="E510" i="20"/>
  <c r="F510" i="20"/>
  <c r="G510" i="20"/>
  <c r="G511" i="20"/>
  <c r="E512" i="20"/>
  <c r="F512" i="20"/>
  <c r="G512" i="20"/>
  <c r="E513" i="20"/>
  <c r="F513" i="20"/>
  <c r="G513" i="20"/>
  <c r="E514" i="20"/>
  <c r="F514" i="20"/>
  <c r="G514" i="20"/>
  <c r="G515" i="20"/>
  <c r="G516" i="20"/>
  <c r="E517" i="20"/>
  <c r="F517" i="20"/>
  <c r="G517" i="20"/>
  <c r="G518" i="20"/>
  <c r="G519" i="20"/>
  <c r="G520" i="20"/>
  <c r="G521" i="20"/>
  <c r="G522" i="20"/>
  <c r="G523" i="20"/>
  <c r="G524" i="20"/>
  <c r="G525" i="20"/>
  <c r="E526" i="20"/>
  <c r="F526" i="20"/>
  <c r="G526" i="20"/>
  <c r="G527" i="20"/>
  <c r="E528" i="20"/>
  <c r="F528" i="20"/>
  <c r="G528" i="20"/>
  <c r="H528" i="20" s="1"/>
  <c r="G529" i="20"/>
  <c r="G507" i="19"/>
  <c r="G508" i="19"/>
  <c r="G509" i="19"/>
  <c r="G510" i="19"/>
  <c r="F511" i="19"/>
  <c r="G511" i="19"/>
  <c r="G512" i="19"/>
  <c r="E513" i="19"/>
  <c r="F513" i="19"/>
  <c r="G513" i="19"/>
  <c r="F514" i="19"/>
  <c r="G514" i="19"/>
  <c r="G515" i="19"/>
  <c r="E516" i="19"/>
  <c r="F516" i="19"/>
  <c r="G516" i="19"/>
  <c r="G517" i="19"/>
  <c r="G518" i="19"/>
  <c r="G519" i="19"/>
  <c r="G520" i="19"/>
  <c r="G521" i="19"/>
  <c r="G522" i="19"/>
  <c r="G523" i="19"/>
  <c r="G524" i="19"/>
  <c r="G525" i="19"/>
  <c r="G526" i="19"/>
  <c r="G527" i="19"/>
  <c r="E528" i="19"/>
  <c r="F528" i="19"/>
  <c r="G528" i="19"/>
  <c r="G529" i="19"/>
  <c r="G507" i="18"/>
  <c r="G508" i="18"/>
  <c r="G509" i="18"/>
  <c r="G510" i="18"/>
  <c r="G511" i="18"/>
  <c r="G512" i="18"/>
  <c r="G513" i="18"/>
  <c r="G514" i="18"/>
  <c r="G515" i="18"/>
  <c r="G516" i="18"/>
  <c r="G517" i="18"/>
  <c r="G518" i="18"/>
  <c r="G519" i="18"/>
  <c r="G520" i="18"/>
  <c r="G521" i="18"/>
  <c r="G522" i="18"/>
  <c r="G523" i="18"/>
  <c r="G524" i="18"/>
  <c r="G525" i="18"/>
  <c r="G526" i="18"/>
  <c r="G527" i="18"/>
  <c r="G528" i="18"/>
  <c r="G529" i="18"/>
  <c r="F507" i="17"/>
  <c r="G507" i="17"/>
  <c r="E508" i="17"/>
  <c r="G508" i="17"/>
  <c r="G509" i="17"/>
  <c r="E510" i="17"/>
  <c r="F510" i="17"/>
  <c r="G510" i="17"/>
  <c r="E511" i="17"/>
  <c r="F511" i="17"/>
  <c r="G511" i="17"/>
  <c r="E512" i="17"/>
  <c r="F512" i="17"/>
  <c r="G512" i="17"/>
  <c r="E513" i="17"/>
  <c r="F513" i="17"/>
  <c r="G513" i="17"/>
  <c r="E514" i="17"/>
  <c r="F514" i="17"/>
  <c r="G514" i="17"/>
  <c r="E515" i="17"/>
  <c r="F515" i="17"/>
  <c r="G515" i="17"/>
  <c r="E516" i="17"/>
  <c r="F516" i="17"/>
  <c r="G516" i="17"/>
  <c r="E517" i="17"/>
  <c r="F517" i="17"/>
  <c r="G517" i="17"/>
  <c r="G518" i="17"/>
  <c r="E519" i="17"/>
  <c r="F519" i="17"/>
  <c r="G519" i="17"/>
  <c r="E520" i="17"/>
  <c r="F520" i="17"/>
  <c r="G520" i="17"/>
  <c r="G521" i="17"/>
  <c r="F522" i="17"/>
  <c r="G522" i="17"/>
  <c r="E523" i="17"/>
  <c r="F523" i="17"/>
  <c r="G523" i="17"/>
  <c r="E524" i="17"/>
  <c r="F524" i="17"/>
  <c r="G524" i="17"/>
  <c r="E525" i="17"/>
  <c r="F525" i="17"/>
  <c r="G525" i="17"/>
  <c r="E526" i="17"/>
  <c r="F526" i="17"/>
  <c r="G526" i="17"/>
  <c r="E527" i="17"/>
  <c r="F527" i="17"/>
  <c r="G527" i="17"/>
  <c r="E528" i="17"/>
  <c r="F528" i="17"/>
  <c r="G528" i="17"/>
  <c r="F529" i="17"/>
  <c r="G529" i="17"/>
  <c r="G507" i="16"/>
  <c r="G508" i="16"/>
  <c r="G509" i="16"/>
  <c r="G510" i="16"/>
  <c r="G511" i="16"/>
  <c r="G512" i="16"/>
  <c r="F513" i="16"/>
  <c r="G513" i="16"/>
  <c r="F514" i="16"/>
  <c r="G514" i="16"/>
  <c r="G515" i="16"/>
  <c r="G516" i="16"/>
  <c r="G517" i="16"/>
  <c r="G518" i="16"/>
  <c r="G519" i="16"/>
  <c r="G520" i="16"/>
  <c r="G521" i="16"/>
  <c r="G522" i="16"/>
  <c r="G523" i="16"/>
  <c r="G524" i="16"/>
  <c r="F525" i="16"/>
  <c r="G525" i="16"/>
  <c r="G526" i="16"/>
  <c r="E527" i="16"/>
  <c r="F527" i="16"/>
  <c r="G527" i="16"/>
  <c r="H527" i="16" s="1"/>
  <c r="F528" i="16"/>
  <c r="G528" i="16"/>
  <c r="G529" i="16"/>
  <c r="G507" i="15"/>
  <c r="G508" i="15"/>
  <c r="G509" i="15"/>
  <c r="E510" i="15"/>
  <c r="F510" i="15"/>
  <c r="G510" i="15"/>
  <c r="E511" i="15"/>
  <c r="F511" i="15"/>
  <c r="G511" i="15"/>
  <c r="E512" i="15"/>
  <c r="F512" i="15"/>
  <c r="G512" i="15"/>
  <c r="G513" i="15"/>
  <c r="E514" i="15"/>
  <c r="F514" i="15"/>
  <c r="G514" i="15"/>
  <c r="F515" i="15"/>
  <c r="G515" i="15"/>
  <c r="E516" i="15"/>
  <c r="F516" i="15"/>
  <c r="G516" i="15"/>
  <c r="E517" i="15"/>
  <c r="G517" i="15"/>
  <c r="G518" i="15"/>
  <c r="G519" i="15"/>
  <c r="G520" i="15"/>
  <c r="G521" i="15"/>
  <c r="G522" i="15"/>
  <c r="E523" i="15"/>
  <c r="F523" i="15"/>
  <c r="G523" i="15"/>
  <c r="F524" i="15"/>
  <c r="G524" i="15"/>
  <c r="E525" i="15"/>
  <c r="F525" i="15"/>
  <c r="G525" i="15"/>
  <c r="F526" i="15"/>
  <c r="G526" i="15"/>
  <c r="E527" i="15"/>
  <c r="F527" i="15"/>
  <c r="G527" i="15"/>
  <c r="F528" i="15"/>
  <c r="G528" i="15"/>
  <c r="G529" i="15"/>
  <c r="G507" i="14"/>
  <c r="G508" i="14"/>
  <c r="G509" i="14"/>
  <c r="G510" i="14"/>
  <c r="E511" i="14"/>
  <c r="F511" i="14"/>
  <c r="G511" i="14"/>
  <c r="G512" i="14"/>
  <c r="G513" i="14"/>
  <c r="E514" i="14"/>
  <c r="G514" i="14"/>
  <c r="G515" i="14"/>
  <c r="G516" i="14"/>
  <c r="G517" i="14"/>
  <c r="G518" i="14"/>
  <c r="G519" i="14"/>
  <c r="G520" i="14"/>
  <c r="G521" i="14"/>
  <c r="G522" i="14"/>
  <c r="G523" i="14"/>
  <c r="G524" i="14"/>
  <c r="E525" i="14"/>
  <c r="G525" i="14"/>
  <c r="G526" i="14"/>
  <c r="G527" i="14"/>
  <c r="E528" i="14"/>
  <c r="G528" i="14"/>
  <c r="G529" i="14"/>
  <c r="G507" i="13"/>
  <c r="G508" i="13"/>
  <c r="G509" i="13"/>
  <c r="G510" i="13"/>
  <c r="G511" i="13"/>
  <c r="G512" i="13"/>
  <c r="G513" i="13"/>
  <c r="E514" i="13"/>
  <c r="G514" i="13"/>
  <c r="G515" i="13"/>
  <c r="G516" i="13"/>
  <c r="G517" i="13"/>
  <c r="G518" i="13"/>
  <c r="G519" i="13"/>
  <c r="G520" i="13"/>
  <c r="G521" i="13"/>
  <c r="G522" i="13"/>
  <c r="G523" i="13"/>
  <c r="G524" i="13"/>
  <c r="G525" i="13"/>
  <c r="G526" i="13"/>
  <c r="G527" i="13"/>
  <c r="E528" i="13"/>
  <c r="G528" i="13"/>
  <c r="G529" i="13"/>
  <c r="G507" i="12"/>
  <c r="G509" i="12"/>
  <c r="G511" i="12"/>
  <c r="G513" i="12"/>
  <c r="G515" i="12"/>
  <c r="F516" i="12"/>
  <c r="G517" i="12"/>
  <c r="G519" i="12"/>
  <c r="G521" i="12"/>
  <c r="G523" i="12"/>
  <c r="G525" i="12"/>
  <c r="G527" i="12"/>
  <c r="F528" i="12"/>
  <c r="G529" i="12"/>
  <c r="G507" i="11"/>
  <c r="G508" i="11"/>
  <c r="G509" i="11"/>
  <c r="G510" i="11"/>
  <c r="G511" i="11"/>
  <c r="G512" i="11"/>
  <c r="G513" i="11"/>
  <c r="G514" i="11"/>
  <c r="G515" i="11"/>
  <c r="G516" i="11"/>
  <c r="G517" i="11"/>
  <c r="G518" i="11"/>
  <c r="G519" i="11"/>
  <c r="G520" i="11"/>
  <c r="G521" i="11"/>
  <c r="G522" i="11"/>
  <c r="G523" i="11"/>
  <c r="G524" i="11"/>
  <c r="F525" i="11"/>
  <c r="G525" i="11"/>
  <c r="G526" i="11"/>
  <c r="G527" i="11"/>
  <c r="G528" i="11"/>
  <c r="G529" i="11"/>
  <c r="G507" i="10"/>
  <c r="G508" i="10"/>
  <c r="G509" i="10"/>
  <c r="G510" i="10"/>
  <c r="F511" i="10"/>
  <c r="G511" i="10"/>
  <c r="G512" i="10"/>
  <c r="G513" i="10"/>
  <c r="G514" i="10"/>
  <c r="G515" i="10"/>
  <c r="G516" i="10"/>
  <c r="G517" i="10"/>
  <c r="G518" i="10"/>
  <c r="G519" i="10"/>
  <c r="E520" i="10"/>
  <c r="G520" i="10"/>
  <c r="G521" i="10"/>
  <c r="G522" i="10"/>
  <c r="G523" i="10"/>
  <c r="G524" i="10"/>
  <c r="F525" i="10"/>
  <c r="G525" i="10"/>
  <c r="G526" i="10"/>
  <c r="G527" i="10"/>
  <c r="G528" i="10"/>
  <c r="G529" i="10"/>
  <c r="G507" i="9"/>
  <c r="G508" i="9"/>
  <c r="G509" i="9"/>
  <c r="E510" i="9"/>
  <c r="G510" i="9"/>
  <c r="G511" i="9"/>
  <c r="G512" i="9"/>
  <c r="E513" i="9"/>
  <c r="F513" i="9"/>
  <c r="G513" i="9"/>
  <c r="G514" i="9"/>
  <c r="G515" i="9"/>
  <c r="G516" i="9"/>
  <c r="G517" i="9"/>
  <c r="G518" i="9"/>
  <c r="F519" i="9"/>
  <c r="G519" i="9"/>
  <c r="G520" i="9"/>
  <c r="G521" i="9"/>
  <c r="G522" i="9"/>
  <c r="G523" i="9"/>
  <c r="G524" i="9"/>
  <c r="E525" i="9"/>
  <c r="G525" i="9"/>
  <c r="G526" i="9"/>
  <c r="E527" i="9"/>
  <c r="F527" i="9"/>
  <c r="G527" i="9"/>
  <c r="E528" i="9"/>
  <c r="F528" i="9"/>
  <c r="G528" i="9"/>
  <c r="G529" i="9"/>
  <c r="G507" i="8"/>
  <c r="G508" i="8"/>
  <c r="G509" i="8"/>
  <c r="G510" i="8"/>
  <c r="G511" i="8"/>
  <c r="G512" i="8"/>
  <c r="G513" i="8"/>
  <c r="G514" i="8"/>
  <c r="G515" i="8"/>
  <c r="G516" i="8"/>
  <c r="G517" i="8"/>
  <c r="G518" i="8"/>
  <c r="G519" i="8"/>
  <c r="G520" i="8"/>
  <c r="G521" i="8"/>
  <c r="G522" i="8"/>
  <c r="G523" i="8"/>
  <c r="G524" i="8"/>
  <c r="G525" i="8"/>
  <c r="G526" i="8"/>
  <c r="G527" i="8"/>
  <c r="E528" i="8"/>
  <c r="F528" i="8"/>
  <c r="G528" i="8"/>
  <c r="G529" i="8"/>
  <c r="G507" i="7"/>
  <c r="G508" i="7"/>
  <c r="G509" i="7"/>
  <c r="G510" i="7"/>
  <c r="G511" i="7"/>
  <c r="F512" i="7"/>
  <c r="G512" i="7"/>
  <c r="G513" i="7"/>
  <c r="G514" i="7"/>
  <c r="G515" i="7"/>
  <c r="G516" i="7"/>
  <c r="G517" i="7"/>
  <c r="G518" i="7"/>
  <c r="G519" i="7"/>
  <c r="G520" i="7"/>
  <c r="G521" i="7"/>
  <c r="G522" i="7"/>
  <c r="G523" i="7"/>
  <c r="G524" i="7"/>
  <c r="G525" i="7"/>
  <c r="G526" i="7"/>
  <c r="G527" i="7"/>
  <c r="F528" i="7"/>
  <c r="G528" i="7"/>
  <c r="G529" i="7"/>
  <c r="F507" i="6"/>
  <c r="G507" i="6"/>
  <c r="G508" i="6"/>
  <c r="G509" i="6"/>
  <c r="E510" i="6"/>
  <c r="G510" i="6"/>
  <c r="E511" i="6"/>
  <c r="F511" i="6"/>
  <c r="G511" i="6"/>
  <c r="G512" i="6"/>
  <c r="G513" i="6"/>
  <c r="G514" i="6"/>
  <c r="F515" i="6"/>
  <c r="G515" i="6"/>
  <c r="E516" i="6"/>
  <c r="F516" i="6"/>
  <c r="G516" i="6"/>
  <c r="E517" i="6"/>
  <c r="G517" i="6"/>
  <c r="G518" i="6"/>
  <c r="G519" i="6"/>
  <c r="E520" i="6"/>
  <c r="F520" i="6"/>
  <c r="G520" i="6"/>
  <c r="G521" i="6"/>
  <c r="G522" i="6"/>
  <c r="E523" i="6"/>
  <c r="F523" i="6"/>
  <c r="G523" i="6"/>
  <c r="F524" i="6"/>
  <c r="G524" i="6"/>
  <c r="E525" i="6"/>
  <c r="F525" i="6"/>
  <c r="G525" i="6"/>
  <c r="E526" i="6"/>
  <c r="G526" i="6"/>
  <c r="E527" i="6"/>
  <c r="F527" i="6"/>
  <c r="G527" i="6"/>
  <c r="E528" i="6"/>
  <c r="F528" i="6"/>
  <c r="G528" i="6"/>
  <c r="G529" i="6"/>
  <c r="G507" i="5"/>
  <c r="G508" i="5"/>
  <c r="G509" i="5"/>
  <c r="G510" i="5"/>
  <c r="G511" i="5"/>
  <c r="G512" i="5"/>
  <c r="G513" i="5"/>
  <c r="G514" i="5"/>
  <c r="G515" i="5"/>
  <c r="G516" i="5"/>
  <c r="G517" i="5"/>
  <c r="G518" i="5"/>
  <c r="G519" i="5"/>
  <c r="G520" i="5"/>
  <c r="G521" i="5"/>
  <c r="G522" i="5"/>
  <c r="G523" i="5"/>
  <c r="G524" i="5"/>
  <c r="G525" i="5"/>
  <c r="G526" i="5"/>
  <c r="G527" i="5"/>
  <c r="G528" i="5"/>
  <c r="G529" i="5"/>
  <c r="G507" i="4"/>
  <c r="G508" i="4"/>
  <c r="G509" i="4"/>
  <c r="G510" i="4"/>
  <c r="F511" i="4"/>
  <c r="G511" i="4"/>
  <c r="E512" i="4"/>
  <c r="G512" i="4"/>
  <c r="G513" i="4"/>
  <c r="G514" i="4"/>
  <c r="G515" i="4"/>
  <c r="F516" i="4"/>
  <c r="G516" i="4"/>
  <c r="G517" i="4"/>
  <c r="G518" i="4"/>
  <c r="G519" i="4"/>
  <c r="G520" i="4"/>
  <c r="G521" i="4"/>
  <c r="G522" i="4"/>
  <c r="G523" i="4"/>
  <c r="G524" i="4"/>
  <c r="E525" i="4"/>
  <c r="G525" i="4"/>
  <c r="G526" i="4"/>
  <c r="E527" i="4"/>
  <c r="G527" i="4"/>
  <c r="F528" i="4"/>
  <c r="G528" i="4"/>
  <c r="G529" i="4"/>
  <c r="G507" i="3"/>
  <c r="G508" i="3"/>
  <c r="G509" i="3"/>
  <c r="G510" i="3"/>
  <c r="F511" i="3"/>
  <c r="G511" i="3"/>
  <c r="G512" i="3"/>
  <c r="G513" i="3"/>
  <c r="G514" i="3"/>
  <c r="G515" i="3"/>
  <c r="G516" i="3"/>
  <c r="G517" i="3"/>
  <c r="G518" i="3"/>
  <c r="G519" i="3"/>
  <c r="G520" i="3"/>
  <c r="G521" i="3"/>
  <c r="G522" i="3"/>
  <c r="G523" i="3"/>
  <c r="G524" i="3"/>
  <c r="E525" i="3"/>
  <c r="G525" i="3"/>
  <c r="G526" i="3"/>
  <c r="G527" i="3"/>
  <c r="F528" i="3"/>
  <c r="G528" i="3"/>
  <c r="G529" i="3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07" i="1"/>
  <c r="G508" i="1"/>
  <c r="G509" i="1"/>
  <c r="E510" i="1"/>
  <c r="F510" i="1"/>
  <c r="G510" i="1"/>
  <c r="E511" i="1"/>
  <c r="F511" i="1"/>
  <c r="G511" i="1"/>
  <c r="E512" i="1"/>
  <c r="F512" i="1"/>
  <c r="G512" i="1"/>
  <c r="E513" i="1"/>
  <c r="F513" i="1"/>
  <c r="G513" i="1"/>
  <c r="E514" i="1"/>
  <c r="F514" i="1"/>
  <c r="G514" i="1"/>
  <c r="G515" i="1"/>
  <c r="E516" i="1"/>
  <c r="F516" i="1"/>
  <c r="G516" i="1"/>
  <c r="E517" i="1"/>
  <c r="F517" i="1"/>
  <c r="G517" i="1"/>
  <c r="H517" i="1" s="1"/>
  <c r="G518" i="1"/>
  <c r="E519" i="1"/>
  <c r="F519" i="1"/>
  <c r="G519" i="1"/>
  <c r="G520" i="1"/>
  <c r="G521" i="1"/>
  <c r="E522" i="1"/>
  <c r="G522" i="1"/>
  <c r="E523" i="1"/>
  <c r="F523" i="1"/>
  <c r="G523" i="1"/>
  <c r="E524" i="1"/>
  <c r="F524" i="1"/>
  <c r="G524" i="1"/>
  <c r="E525" i="1"/>
  <c r="F525" i="1"/>
  <c r="G525" i="1"/>
  <c r="E526" i="1"/>
  <c r="F526" i="1"/>
  <c r="G526" i="1"/>
  <c r="E527" i="1"/>
  <c r="F527" i="1"/>
  <c r="G527" i="1"/>
  <c r="E528" i="1"/>
  <c r="F528" i="1"/>
  <c r="G528" i="1"/>
  <c r="E529" i="1"/>
  <c r="F529" i="1"/>
  <c r="G529" i="1"/>
  <c r="G507" i="34"/>
  <c r="G508" i="34"/>
  <c r="G509" i="34"/>
  <c r="E510" i="34"/>
  <c r="G510" i="34"/>
  <c r="E511" i="34"/>
  <c r="F511" i="34"/>
  <c r="G511" i="34"/>
  <c r="E512" i="34"/>
  <c r="F512" i="34"/>
  <c r="G512" i="34"/>
  <c r="E513" i="34"/>
  <c r="G513" i="34"/>
  <c r="E514" i="34"/>
  <c r="F514" i="34"/>
  <c r="G514" i="34"/>
  <c r="E515" i="34"/>
  <c r="F515" i="34"/>
  <c r="G515" i="34"/>
  <c r="E516" i="34"/>
  <c r="F516" i="34"/>
  <c r="G516" i="34"/>
  <c r="G517" i="34"/>
  <c r="G518" i="34"/>
  <c r="G519" i="34"/>
  <c r="G520" i="34"/>
  <c r="G521" i="34"/>
  <c r="G522" i="34"/>
  <c r="F523" i="34"/>
  <c r="G523" i="34"/>
  <c r="G524" i="34"/>
  <c r="E525" i="34"/>
  <c r="F525" i="34"/>
  <c r="G525" i="34"/>
  <c r="G526" i="34"/>
  <c r="E527" i="34"/>
  <c r="F527" i="34"/>
  <c r="G527" i="34"/>
  <c r="E528" i="34"/>
  <c r="F528" i="34"/>
  <c r="G528" i="34"/>
  <c r="G529" i="34"/>
  <c r="G507" i="33"/>
  <c r="G508" i="33"/>
  <c r="G509" i="33"/>
  <c r="G510" i="33"/>
  <c r="G511" i="33"/>
  <c r="G512" i="33"/>
  <c r="G513" i="33"/>
  <c r="G514" i="33"/>
  <c r="G515" i="33"/>
  <c r="G516" i="33"/>
  <c r="G517" i="33"/>
  <c r="G518" i="33"/>
  <c r="G519" i="33"/>
  <c r="G520" i="33"/>
  <c r="G521" i="33"/>
  <c r="G522" i="33"/>
  <c r="G523" i="33"/>
  <c r="G524" i="33"/>
  <c r="G525" i="33"/>
  <c r="G526" i="33"/>
  <c r="G527" i="33"/>
  <c r="G528" i="33"/>
  <c r="G529" i="33"/>
  <c r="F506" i="32"/>
  <c r="F506" i="20"/>
  <c r="F506" i="19"/>
  <c r="F506" i="17"/>
  <c r="F506" i="15"/>
  <c r="F506" i="4"/>
  <c r="F506" i="1"/>
  <c r="F506" i="34"/>
  <c r="E506" i="32"/>
  <c r="E506" i="20"/>
  <c r="E506" i="17"/>
  <c r="E506" i="15"/>
  <c r="E506" i="4"/>
  <c r="E506" i="1"/>
  <c r="E506" i="34"/>
  <c r="D505" i="32"/>
  <c r="F509" i="32" s="1"/>
  <c r="C505" i="32"/>
  <c r="E507" i="32" s="1"/>
  <c r="D505" i="31"/>
  <c r="F510" i="31" s="1"/>
  <c r="C505" i="31"/>
  <c r="E507" i="31" s="1"/>
  <c r="D505" i="30"/>
  <c r="F505" i="30" s="1"/>
  <c r="C505" i="30"/>
  <c r="E510" i="30" s="1"/>
  <c r="D505" i="29"/>
  <c r="F512" i="29"/>
  <c r="C505" i="29"/>
  <c r="D505" i="28"/>
  <c r="F512" i="28" s="1"/>
  <c r="C505" i="28"/>
  <c r="E513" i="28" s="1"/>
  <c r="D505" i="27"/>
  <c r="F507" i="27" s="1"/>
  <c r="C505" i="27"/>
  <c r="E520" i="27" s="1"/>
  <c r="D505" i="26"/>
  <c r="F527" i="26" s="1"/>
  <c r="C505" i="26"/>
  <c r="E512" i="26" s="1"/>
  <c r="D505" i="25"/>
  <c r="F513" i="25" s="1"/>
  <c r="C505" i="25"/>
  <c r="E527" i="25" s="1"/>
  <c r="D505" i="24"/>
  <c r="F529" i="24" s="1"/>
  <c r="C505" i="24"/>
  <c r="E507" i="24" s="1"/>
  <c r="D505" i="23"/>
  <c r="F512" i="23" s="1"/>
  <c r="C505" i="23"/>
  <c r="E518" i="23" s="1"/>
  <c r="D505" i="22"/>
  <c r="D13" i="22" s="1"/>
  <c r="C505" i="22"/>
  <c r="E512" i="22" s="1"/>
  <c r="E530" i="22"/>
  <c r="D505" i="21"/>
  <c r="F513" i="21" s="1"/>
  <c r="C505" i="21"/>
  <c r="E506" i="21" s="1"/>
  <c r="E530" i="21"/>
  <c r="D505" i="20"/>
  <c r="C505" i="20"/>
  <c r="E515" i="20" s="1"/>
  <c r="D505" i="19"/>
  <c r="F512" i="19" s="1"/>
  <c r="C505" i="19"/>
  <c r="E511" i="19" s="1"/>
  <c r="D505" i="18"/>
  <c r="F511" i="18" s="1"/>
  <c r="C505" i="18"/>
  <c r="E512" i="18" s="1"/>
  <c r="D505" i="17"/>
  <c r="F508" i="17" s="1"/>
  <c r="C505" i="17"/>
  <c r="E505" i="17" s="1"/>
  <c r="D505" i="16"/>
  <c r="F520" i="16" s="1"/>
  <c r="F510" i="16"/>
  <c r="C505" i="16"/>
  <c r="E509" i="16" s="1"/>
  <c r="D505" i="15"/>
  <c r="F517" i="15" s="1"/>
  <c r="F513" i="15"/>
  <c r="C505" i="15"/>
  <c r="E520" i="15" s="1"/>
  <c r="D505" i="14"/>
  <c r="F513" i="14" s="1"/>
  <c r="C505" i="14"/>
  <c r="E508" i="14" s="1"/>
  <c r="D505" i="13"/>
  <c r="F512" i="13" s="1"/>
  <c r="C505" i="13"/>
  <c r="E512" i="13" s="1"/>
  <c r="D505" i="12"/>
  <c r="F507" i="12" s="1"/>
  <c r="D505" i="11"/>
  <c r="F507" i="11" s="1"/>
  <c r="C505" i="11"/>
  <c r="E528" i="11" s="1"/>
  <c r="D505" i="10"/>
  <c r="F507" i="10" s="1"/>
  <c r="C505" i="10"/>
  <c r="E528" i="10" s="1"/>
  <c r="D505" i="9"/>
  <c r="F510" i="9" s="1"/>
  <c r="C505" i="9"/>
  <c r="E512" i="9" s="1"/>
  <c r="D505" i="8"/>
  <c r="C505" i="8"/>
  <c r="E513" i="8" s="1"/>
  <c r="D505" i="7"/>
  <c r="F514" i="7" s="1"/>
  <c r="C505" i="7"/>
  <c r="E514" i="7" s="1"/>
  <c r="D505" i="6"/>
  <c r="F508" i="6" s="1"/>
  <c r="C505" i="6"/>
  <c r="E518" i="6" s="1"/>
  <c r="E512" i="6"/>
  <c r="H512" i="6" s="1"/>
  <c r="D505" i="5"/>
  <c r="F528" i="5" s="1"/>
  <c r="C505" i="5"/>
  <c r="D505" i="4"/>
  <c r="D13" i="4" s="1"/>
  <c r="F513" i="4"/>
  <c r="C505" i="4"/>
  <c r="E518" i="4" s="1"/>
  <c r="D505" i="3"/>
  <c r="F510" i="3" s="1"/>
  <c r="C505" i="3"/>
  <c r="E507" i="3" s="1"/>
  <c r="D505" i="2"/>
  <c r="C505" i="2"/>
  <c r="D505" i="1"/>
  <c r="F509" i="1" s="1"/>
  <c r="C505" i="1"/>
  <c r="E508" i="1" s="1"/>
  <c r="E507" i="1"/>
  <c r="D505" i="34"/>
  <c r="F509" i="34" s="1"/>
  <c r="C505" i="34"/>
  <c r="E507" i="34" s="1"/>
  <c r="D505" i="33"/>
  <c r="C505" i="33"/>
  <c r="G296" i="32"/>
  <c r="G297" i="32"/>
  <c r="G298" i="32"/>
  <c r="E299" i="32"/>
  <c r="F299" i="32"/>
  <c r="G299" i="32"/>
  <c r="E300" i="32"/>
  <c r="F300" i="32"/>
  <c r="G300" i="32"/>
  <c r="G301" i="32"/>
  <c r="G302" i="32"/>
  <c r="E303" i="32"/>
  <c r="F303" i="32"/>
  <c r="G303" i="32"/>
  <c r="E304" i="32"/>
  <c r="F304" i="32"/>
  <c r="G304" i="32"/>
  <c r="E305" i="32"/>
  <c r="G305" i="32"/>
  <c r="E306" i="32"/>
  <c r="F306" i="32"/>
  <c r="G306" i="32"/>
  <c r="G307" i="32"/>
  <c r="E308" i="32"/>
  <c r="G308" i="32"/>
  <c r="E309" i="32"/>
  <c r="F309" i="32"/>
  <c r="G309" i="32"/>
  <c r="G310" i="32"/>
  <c r="G311" i="32"/>
  <c r="E312" i="32"/>
  <c r="F312" i="32"/>
  <c r="G312" i="32"/>
  <c r="E313" i="32"/>
  <c r="F313" i="32"/>
  <c r="G313" i="32"/>
  <c r="G314" i="32"/>
  <c r="G315" i="32"/>
  <c r="E316" i="32"/>
  <c r="F316" i="32"/>
  <c r="G316" i="32"/>
  <c r="G317" i="32"/>
  <c r="G318" i="32"/>
  <c r="E319" i="32"/>
  <c r="F319" i="32"/>
  <c r="G319" i="32"/>
  <c r="G320" i="32"/>
  <c r="E321" i="32"/>
  <c r="F321" i="32"/>
  <c r="G321" i="32"/>
  <c r="E322" i="32"/>
  <c r="F322" i="32"/>
  <c r="G322" i="32"/>
  <c r="G323" i="32"/>
  <c r="E324" i="32"/>
  <c r="F324" i="32"/>
  <c r="G324" i="32"/>
  <c r="E325" i="32"/>
  <c r="F325" i="32"/>
  <c r="G325" i="32"/>
  <c r="G326" i="32"/>
  <c r="G327" i="32"/>
  <c r="G328" i="32"/>
  <c r="E329" i="32"/>
  <c r="F329" i="32"/>
  <c r="G329" i="32"/>
  <c r="G330" i="32"/>
  <c r="E331" i="32"/>
  <c r="F331" i="32"/>
  <c r="G331" i="32"/>
  <c r="G332" i="32"/>
  <c r="G333" i="32"/>
  <c r="G334" i="32"/>
  <c r="G335" i="32"/>
  <c r="E336" i="32"/>
  <c r="F336" i="32"/>
  <c r="G336" i="32"/>
  <c r="G337" i="32"/>
  <c r="G338" i="32"/>
  <c r="G339" i="32"/>
  <c r="G340" i="32"/>
  <c r="G341" i="32"/>
  <c r="E342" i="32"/>
  <c r="F342" i="32"/>
  <c r="G342" i="32"/>
  <c r="E343" i="32"/>
  <c r="F343" i="32"/>
  <c r="G343" i="32"/>
  <c r="G344" i="32"/>
  <c r="G345" i="32"/>
  <c r="E346" i="32"/>
  <c r="F346" i="32"/>
  <c r="G346" i="32"/>
  <c r="G347" i="32"/>
  <c r="E348" i="32"/>
  <c r="F348" i="32"/>
  <c r="G348" i="32"/>
  <c r="E349" i="32"/>
  <c r="F349" i="32"/>
  <c r="G349" i="32"/>
  <c r="E350" i="32"/>
  <c r="F350" i="32"/>
  <c r="G350" i="32"/>
  <c r="E351" i="32"/>
  <c r="F351" i="32"/>
  <c r="G351" i="32"/>
  <c r="E352" i="32"/>
  <c r="F352" i="32"/>
  <c r="G352" i="32"/>
  <c r="G353" i="32"/>
  <c r="G354" i="32"/>
  <c r="E355" i="32"/>
  <c r="F355" i="32"/>
  <c r="G355" i="32"/>
  <c r="G356" i="32"/>
  <c r="G357" i="32"/>
  <c r="G358" i="32"/>
  <c r="G359" i="32"/>
  <c r="E360" i="32"/>
  <c r="F360" i="32"/>
  <c r="G360" i="32"/>
  <c r="E361" i="32"/>
  <c r="F361" i="32"/>
  <c r="G361" i="32"/>
  <c r="E362" i="32"/>
  <c r="F362" i="32"/>
  <c r="G362" i="32"/>
  <c r="G363" i="32"/>
  <c r="E364" i="32"/>
  <c r="F364" i="32"/>
  <c r="G364" i="32"/>
  <c r="E365" i="32"/>
  <c r="F365" i="32"/>
  <c r="G365" i="32"/>
  <c r="E366" i="32"/>
  <c r="F366" i="32"/>
  <c r="G366" i="32"/>
  <c r="E367" i="32"/>
  <c r="F367" i="32"/>
  <c r="G367" i="32"/>
  <c r="F368" i="32"/>
  <c r="G368" i="32"/>
  <c r="G369" i="32"/>
  <c r="E370" i="32"/>
  <c r="F370" i="32"/>
  <c r="G370" i="32"/>
  <c r="E371" i="32"/>
  <c r="F371" i="32"/>
  <c r="G371" i="32"/>
  <c r="G372" i="32"/>
  <c r="E373" i="32"/>
  <c r="F373" i="32"/>
  <c r="G373" i="32"/>
  <c r="G374" i="32"/>
  <c r="F375" i="32"/>
  <c r="G375" i="32"/>
  <c r="E376" i="32"/>
  <c r="F376" i="32"/>
  <c r="G376" i="32"/>
  <c r="E377" i="32"/>
  <c r="F377" i="32"/>
  <c r="G377" i="32"/>
  <c r="G378" i="32"/>
  <c r="E379" i="32"/>
  <c r="F379" i="32"/>
  <c r="G379" i="32"/>
  <c r="G380" i="32"/>
  <c r="E381" i="32"/>
  <c r="F381" i="32"/>
  <c r="G381" i="32"/>
  <c r="E382" i="32"/>
  <c r="F382" i="32"/>
  <c r="G382" i="32"/>
  <c r="F383" i="32"/>
  <c r="G383" i="32"/>
  <c r="E384" i="32"/>
  <c r="F384" i="32"/>
  <c r="G384" i="32"/>
  <c r="F385" i="32"/>
  <c r="G385" i="32"/>
  <c r="E386" i="32"/>
  <c r="F386" i="32"/>
  <c r="G386" i="32"/>
  <c r="E387" i="32"/>
  <c r="F387" i="32"/>
  <c r="G387" i="32"/>
  <c r="E388" i="32"/>
  <c r="F388" i="32"/>
  <c r="G388" i="32"/>
  <c r="E389" i="32"/>
  <c r="F389" i="32"/>
  <c r="G389" i="32"/>
  <c r="E390" i="32"/>
  <c r="F390" i="32"/>
  <c r="G390" i="32"/>
  <c r="G391" i="32"/>
  <c r="G392" i="32"/>
  <c r="G393" i="32"/>
  <c r="E394" i="32"/>
  <c r="F394" i="32"/>
  <c r="G394" i="32"/>
  <c r="E395" i="32"/>
  <c r="G395" i="32"/>
  <c r="E396" i="32"/>
  <c r="F396" i="32"/>
  <c r="G396" i="32"/>
  <c r="E397" i="32"/>
  <c r="F397" i="32"/>
  <c r="G397" i="32"/>
  <c r="E398" i="32"/>
  <c r="F398" i="32"/>
  <c r="G398" i="32"/>
  <c r="E399" i="32"/>
  <c r="F399" i="32"/>
  <c r="G399" i="32"/>
  <c r="E400" i="32"/>
  <c r="F400" i="32"/>
  <c r="G400" i="32"/>
  <c r="E401" i="32"/>
  <c r="F401" i="32"/>
  <c r="G401" i="32"/>
  <c r="E402" i="32"/>
  <c r="F402" i="32"/>
  <c r="G402" i="32"/>
  <c r="E403" i="32"/>
  <c r="F403" i="32"/>
  <c r="G403" i="32"/>
  <c r="E404" i="32"/>
  <c r="F404" i="32"/>
  <c r="G404" i="32"/>
  <c r="E405" i="32"/>
  <c r="F405" i="32"/>
  <c r="G405" i="32"/>
  <c r="G406" i="32"/>
  <c r="E407" i="32"/>
  <c r="F407" i="32"/>
  <c r="G407" i="32"/>
  <c r="E408" i="32"/>
  <c r="F408" i="32"/>
  <c r="G408" i="32"/>
  <c r="E409" i="32"/>
  <c r="F409" i="32"/>
  <c r="G409" i="32"/>
  <c r="E410" i="32"/>
  <c r="F410" i="32"/>
  <c r="G410" i="32"/>
  <c r="E411" i="32"/>
  <c r="F411" i="32"/>
  <c r="G411" i="32"/>
  <c r="E412" i="32"/>
  <c r="G412" i="32"/>
  <c r="E413" i="32"/>
  <c r="F413" i="32"/>
  <c r="G413" i="32"/>
  <c r="E414" i="32"/>
  <c r="F414" i="32"/>
  <c r="G414" i="32"/>
  <c r="E415" i="32"/>
  <c r="F415" i="32"/>
  <c r="G415" i="32"/>
  <c r="E416" i="32"/>
  <c r="F416" i="32"/>
  <c r="G416" i="32"/>
  <c r="G417" i="32"/>
  <c r="E418" i="32"/>
  <c r="F418" i="32"/>
  <c r="G418" i="32"/>
  <c r="E419" i="32"/>
  <c r="F419" i="32"/>
  <c r="G419" i="32"/>
  <c r="E420" i="32"/>
  <c r="F420" i="32"/>
  <c r="G420" i="32"/>
  <c r="E421" i="32"/>
  <c r="F421" i="32"/>
  <c r="G421" i="32"/>
  <c r="G422" i="32"/>
  <c r="E423" i="32"/>
  <c r="F423" i="32"/>
  <c r="G423" i="32"/>
  <c r="E424" i="32"/>
  <c r="F424" i="32"/>
  <c r="G424" i="32"/>
  <c r="E425" i="32"/>
  <c r="F425" i="32"/>
  <c r="G425" i="32"/>
  <c r="E426" i="32"/>
  <c r="F426" i="32"/>
  <c r="G426" i="32"/>
  <c r="E427" i="32"/>
  <c r="F427" i="32"/>
  <c r="G427" i="32"/>
  <c r="E428" i="32"/>
  <c r="F428" i="32"/>
  <c r="G428" i="32"/>
  <c r="E429" i="32"/>
  <c r="F429" i="32"/>
  <c r="G429" i="32"/>
  <c r="E430" i="32"/>
  <c r="F430" i="32"/>
  <c r="G430" i="32"/>
  <c r="E431" i="32"/>
  <c r="F431" i="32"/>
  <c r="G431" i="32"/>
  <c r="E432" i="32"/>
  <c r="G432" i="32"/>
  <c r="G433" i="32"/>
  <c r="E434" i="32"/>
  <c r="F434" i="32"/>
  <c r="G434" i="32"/>
  <c r="E435" i="32"/>
  <c r="F435" i="32"/>
  <c r="G435" i="32"/>
  <c r="F436" i="32"/>
  <c r="G436" i="32"/>
  <c r="G437" i="32"/>
  <c r="E438" i="32"/>
  <c r="F438" i="32"/>
  <c r="G438" i="32"/>
  <c r="E439" i="32"/>
  <c r="F439" i="32"/>
  <c r="G439" i="32"/>
  <c r="E440" i="32"/>
  <c r="F440" i="32"/>
  <c r="G440" i="32"/>
  <c r="G441" i="32"/>
  <c r="G442" i="32"/>
  <c r="E443" i="32"/>
  <c r="F443" i="32"/>
  <c r="G443" i="32"/>
  <c r="E444" i="32"/>
  <c r="F444" i="32"/>
  <c r="G444" i="32"/>
  <c r="E445" i="32"/>
  <c r="F445" i="32"/>
  <c r="G445" i="32"/>
  <c r="E446" i="32"/>
  <c r="G446" i="32"/>
  <c r="E447" i="32"/>
  <c r="F447" i="32"/>
  <c r="G447" i="32"/>
  <c r="E448" i="32"/>
  <c r="F448" i="32"/>
  <c r="G448" i="32"/>
  <c r="E449" i="32"/>
  <c r="F449" i="32"/>
  <c r="G449" i="32"/>
  <c r="E450" i="32"/>
  <c r="F450" i="32"/>
  <c r="G450" i="32"/>
  <c r="E451" i="32"/>
  <c r="F451" i="32"/>
  <c r="G451" i="32"/>
  <c r="E452" i="32"/>
  <c r="F452" i="32"/>
  <c r="G452" i="32"/>
  <c r="E453" i="32"/>
  <c r="F453" i="32"/>
  <c r="G453" i="32"/>
  <c r="E454" i="32"/>
  <c r="F454" i="32"/>
  <c r="G454" i="32"/>
  <c r="E455" i="32"/>
  <c r="F455" i="32"/>
  <c r="G455" i="32"/>
  <c r="E456" i="32"/>
  <c r="F456" i="32"/>
  <c r="G456" i="32"/>
  <c r="E457" i="32"/>
  <c r="F457" i="32"/>
  <c r="G457" i="32"/>
  <c r="F458" i="32"/>
  <c r="G458" i="32"/>
  <c r="E459" i="32"/>
  <c r="F459" i="32"/>
  <c r="G459" i="32"/>
  <c r="G460" i="32"/>
  <c r="F461" i="32"/>
  <c r="G461" i="32"/>
  <c r="E462" i="32"/>
  <c r="F462" i="32"/>
  <c r="G462" i="32"/>
  <c r="G463" i="32"/>
  <c r="E464" i="32"/>
  <c r="F464" i="32"/>
  <c r="G464" i="32"/>
  <c r="E465" i="32"/>
  <c r="F465" i="32"/>
  <c r="G465" i="32"/>
  <c r="E466" i="32"/>
  <c r="F466" i="32"/>
  <c r="G466" i="32"/>
  <c r="G467" i="32"/>
  <c r="G468" i="32"/>
  <c r="G469" i="32"/>
  <c r="E470" i="32"/>
  <c r="F470" i="32"/>
  <c r="G470" i="32"/>
  <c r="E471" i="32"/>
  <c r="F471" i="32"/>
  <c r="G471" i="32"/>
  <c r="E472" i="32"/>
  <c r="F472" i="32"/>
  <c r="G472" i="32"/>
  <c r="E473" i="32"/>
  <c r="G473" i="32"/>
  <c r="E474" i="32"/>
  <c r="F474" i="32"/>
  <c r="G474" i="32"/>
  <c r="E475" i="32"/>
  <c r="F475" i="32"/>
  <c r="G475" i="32"/>
  <c r="E476" i="32"/>
  <c r="F476" i="32"/>
  <c r="G476" i="32"/>
  <c r="E477" i="32"/>
  <c r="F477" i="32"/>
  <c r="G477" i="32"/>
  <c r="E478" i="32"/>
  <c r="F478" i="32"/>
  <c r="G478" i="32"/>
  <c r="E479" i="32"/>
  <c r="F479" i="32"/>
  <c r="G479" i="32"/>
  <c r="E480" i="32"/>
  <c r="F480" i="32"/>
  <c r="G480" i="32"/>
  <c r="E481" i="32"/>
  <c r="F481" i="32"/>
  <c r="G481" i="32"/>
  <c r="E482" i="32"/>
  <c r="F482" i="32"/>
  <c r="G482" i="32"/>
  <c r="E483" i="32"/>
  <c r="F483" i="32"/>
  <c r="G483" i="32"/>
  <c r="G484" i="32"/>
  <c r="G485" i="32"/>
  <c r="G486" i="32"/>
  <c r="E487" i="32"/>
  <c r="F487" i="32"/>
  <c r="G487" i="32"/>
  <c r="E488" i="32"/>
  <c r="F488" i="32"/>
  <c r="G488" i="32"/>
  <c r="E489" i="32"/>
  <c r="F489" i="32"/>
  <c r="G489" i="32"/>
  <c r="E490" i="32"/>
  <c r="F490" i="32"/>
  <c r="G490" i="32"/>
  <c r="G491" i="32"/>
  <c r="E492" i="32"/>
  <c r="F492" i="32"/>
  <c r="G492" i="32"/>
  <c r="E493" i="32"/>
  <c r="F493" i="32"/>
  <c r="G493" i="32"/>
  <c r="E494" i="32"/>
  <c r="F494" i="32"/>
  <c r="G494" i="32"/>
  <c r="E495" i="32"/>
  <c r="F495" i="32"/>
  <c r="G495" i="32"/>
  <c r="E496" i="32"/>
  <c r="F496" i="32"/>
  <c r="G496" i="32"/>
  <c r="E497" i="32"/>
  <c r="F497" i="32"/>
  <c r="G497" i="32"/>
  <c r="E498" i="32"/>
  <c r="F498" i="32"/>
  <c r="G498" i="32"/>
  <c r="E499" i="32"/>
  <c r="F499" i="32"/>
  <c r="G499" i="32"/>
  <c r="G296" i="31"/>
  <c r="G297" i="31"/>
  <c r="G298" i="31"/>
  <c r="F299" i="31"/>
  <c r="G299" i="31"/>
  <c r="G300" i="31"/>
  <c r="G301" i="31"/>
  <c r="G302" i="31"/>
  <c r="G303" i="31"/>
  <c r="G304" i="31"/>
  <c r="G305" i="31"/>
  <c r="G306" i="31"/>
  <c r="G307" i="31"/>
  <c r="G308" i="31"/>
  <c r="G309" i="31"/>
  <c r="G310" i="31"/>
  <c r="G311" i="31"/>
  <c r="G312" i="31"/>
  <c r="G313" i="31"/>
  <c r="G314" i="31"/>
  <c r="G315" i="31"/>
  <c r="G316" i="31"/>
  <c r="G317" i="31"/>
  <c r="G318" i="31"/>
  <c r="G319" i="31"/>
  <c r="G320" i="31"/>
  <c r="G321" i="31"/>
  <c r="G322" i="31"/>
  <c r="G323" i="31"/>
  <c r="G324" i="31"/>
  <c r="G325" i="31"/>
  <c r="G326" i="31"/>
  <c r="G327" i="31"/>
  <c r="G328" i="31"/>
  <c r="G329" i="31"/>
  <c r="G330" i="31"/>
  <c r="G331" i="31"/>
  <c r="G332" i="31"/>
  <c r="G333" i="31"/>
  <c r="G334" i="31"/>
  <c r="G335" i="31"/>
  <c r="G336" i="31"/>
  <c r="G337" i="31"/>
  <c r="G338" i="31"/>
  <c r="G339" i="31"/>
  <c r="G340" i="31"/>
  <c r="G341" i="31"/>
  <c r="G342" i="31"/>
  <c r="G343" i="31"/>
  <c r="G344" i="31"/>
  <c r="G345" i="31"/>
  <c r="G346" i="31"/>
  <c r="G347" i="31"/>
  <c r="G348" i="31"/>
  <c r="F349" i="31"/>
  <c r="G349" i="31"/>
  <c r="G350" i="31"/>
  <c r="G351" i="31"/>
  <c r="E352" i="31"/>
  <c r="G352" i="31"/>
  <c r="G353" i="31"/>
  <c r="G354" i="31"/>
  <c r="G355" i="31"/>
  <c r="G356" i="31"/>
  <c r="G357" i="31"/>
  <c r="G358" i="31"/>
  <c r="G359" i="31"/>
  <c r="G360" i="31"/>
  <c r="G361" i="31"/>
  <c r="G362" i="31"/>
  <c r="G363" i="31"/>
  <c r="G364" i="31"/>
  <c r="G365" i="31"/>
  <c r="E366" i="31"/>
  <c r="G366" i="31"/>
  <c r="G367" i="31"/>
  <c r="G368" i="31"/>
  <c r="G369" i="31"/>
  <c r="G370" i="31"/>
  <c r="G371" i="31"/>
  <c r="G372" i="31"/>
  <c r="G373" i="31"/>
  <c r="G374" i="31"/>
  <c r="G375" i="31"/>
  <c r="G376" i="31"/>
  <c r="G377" i="31"/>
  <c r="G378" i="31"/>
  <c r="G379" i="31"/>
  <c r="G380" i="31"/>
  <c r="G381" i="31"/>
  <c r="G382" i="31"/>
  <c r="G383" i="31"/>
  <c r="G384" i="31"/>
  <c r="G385" i="31"/>
  <c r="G386" i="31"/>
  <c r="G387" i="31"/>
  <c r="G388" i="31"/>
  <c r="G389" i="31"/>
  <c r="G390" i="31"/>
  <c r="G391" i="31"/>
  <c r="G392" i="31"/>
  <c r="G393" i="31"/>
  <c r="G394" i="31"/>
  <c r="G395" i="31"/>
  <c r="G396" i="31"/>
  <c r="G397" i="31"/>
  <c r="G398" i="31"/>
  <c r="G399" i="31"/>
  <c r="G400" i="31"/>
  <c r="G401" i="31"/>
  <c r="G402" i="31"/>
  <c r="G403" i="31"/>
  <c r="G404" i="31"/>
  <c r="G405" i="31"/>
  <c r="G406" i="31"/>
  <c r="G407" i="31"/>
  <c r="G408" i="31"/>
  <c r="G409" i="31"/>
  <c r="G410" i="31"/>
  <c r="G411" i="31"/>
  <c r="G412" i="31"/>
  <c r="G413" i="31"/>
  <c r="G414" i="31"/>
  <c r="G415" i="31"/>
  <c r="G416" i="31"/>
  <c r="G417" i="31"/>
  <c r="G418" i="31"/>
  <c r="G419" i="31"/>
  <c r="G420" i="31"/>
  <c r="G421" i="31"/>
  <c r="G422" i="31"/>
  <c r="G423" i="31"/>
  <c r="E424" i="31"/>
  <c r="G424" i="31"/>
  <c r="G425" i="31"/>
  <c r="G426" i="31"/>
  <c r="G427" i="31"/>
  <c r="G428" i="31"/>
  <c r="G429" i="31"/>
  <c r="G430" i="31"/>
  <c r="G431" i="31"/>
  <c r="G432" i="31"/>
  <c r="G433" i="31"/>
  <c r="G434" i="31"/>
  <c r="G435" i="31"/>
  <c r="G436" i="31"/>
  <c r="G437" i="31"/>
  <c r="G438" i="31"/>
  <c r="G439" i="31"/>
  <c r="G440" i="31"/>
  <c r="G441" i="31"/>
  <c r="G442" i="31"/>
  <c r="G443" i="31"/>
  <c r="G444" i="31"/>
  <c r="G445" i="31"/>
  <c r="G446" i="31"/>
  <c r="G447" i="31"/>
  <c r="G448" i="31"/>
  <c r="G449" i="31"/>
  <c r="G450" i="31"/>
  <c r="G451" i="31"/>
  <c r="G452" i="31"/>
  <c r="G453" i="31"/>
  <c r="G454" i="31"/>
  <c r="G455" i="31"/>
  <c r="G456" i="31"/>
  <c r="G457" i="31"/>
  <c r="G458" i="31"/>
  <c r="G459" i="31"/>
  <c r="G460" i="31"/>
  <c r="G461" i="31"/>
  <c r="G462" i="31"/>
  <c r="G463" i="31"/>
  <c r="G464" i="31"/>
  <c r="G465" i="31"/>
  <c r="G466" i="31"/>
  <c r="G467" i="31"/>
  <c r="G468" i="31"/>
  <c r="G469" i="31"/>
  <c r="G470" i="31"/>
  <c r="G471" i="31"/>
  <c r="G472" i="31"/>
  <c r="G473" i="31"/>
  <c r="G474" i="31"/>
  <c r="G475" i="31"/>
  <c r="G476" i="31"/>
  <c r="G477" i="31"/>
  <c r="G478" i="31"/>
  <c r="G479" i="31"/>
  <c r="G480" i="31"/>
  <c r="E481" i="31"/>
  <c r="F481" i="31"/>
  <c r="G481" i="31"/>
  <c r="E482" i="31"/>
  <c r="F482" i="31"/>
  <c r="G482" i="31"/>
  <c r="G483" i="31"/>
  <c r="G484" i="31"/>
  <c r="G485" i="31"/>
  <c r="G486" i="31"/>
  <c r="G487" i="31"/>
  <c r="E488" i="31"/>
  <c r="F488" i="31"/>
  <c r="G488" i="31"/>
  <c r="G489" i="31"/>
  <c r="G490" i="31"/>
  <c r="G491" i="31"/>
  <c r="G492" i="31"/>
  <c r="G493" i="31"/>
  <c r="G494" i="31"/>
  <c r="G495" i="31"/>
  <c r="G496" i="31"/>
  <c r="G497" i="31"/>
  <c r="G498" i="31"/>
  <c r="G499" i="31"/>
  <c r="G296" i="30"/>
  <c r="G297" i="30"/>
  <c r="G298" i="30"/>
  <c r="E299" i="30"/>
  <c r="F299" i="30"/>
  <c r="G299" i="30"/>
  <c r="E300" i="30"/>
  <c r="F300" i="30"/>
  <c r="G300" i="30"/>
  <c r="G301" i="30"/>
  <c r="G302" i="30"/>
  <c r="G303" i="30"/>
  <c r="G304" i="30"/>
  <c r="G305" i="30"/>
  <c r="E306" i="30"/>
  <c r="F306" i="30"/>
  <c r="G306" i="30"/>
  <c r="G307" i="30"/>
  <c r="G308" i="30"/>
  <c r="E309" i="30"/>
  <c r="F309" i="30"/>
  <c r="G309" i="30"/>
  <c r="G310" i="30"/>
  <c r="G311" i="30"/>
  <c r="E312" i="30"/>
  <c r="G312" i="30"/>
  <c r="E313" i="30"/>
  <c r="F313" i="30"/>
  <c r="G313" i="30"/>
  <c r="G314" i="30"/>
  <c r="G315" i="30"/>
  <c r="E316" i="30"/>
  <c r="F316" i="30"/>
  <c r="G316" i="30"/>
  <c r="G317" i="30"/>
  <c r="G318" i="30"/>
  <c r="E319" i="30"/>
  <c r="F319" i="30"/>
  <c r="G319" i="30"/>
  <c r="E320" i="30"/>
  <c r="G320" i="30"/>
  <c r="E321" i="30"/>
  <c r="F321" i="30"/>
  <c r="G321" i="30"/>
  <c r="E322" i="30"/>
  <c r="F322" i="30"/>
  <c r="G322" i="30"/>
  <c r="G323" i="30"/>
  <c r="E324" i="30"/>
  <c r="G324" i="30"/>
  <c r="E325" i="30"/>
  <c r="F325" i="30"/>
  <c r="G325" i="30"/>
  <c r="G326" i="30"/>
  <c r="G327" i="30"/>
  <c r="F328" i="30"/>
  <c r="G328" i="30"/>
  <c r="G329" i="30"/>
  <c r="G330" i="30"/>
  <c r="E331" i="30"/>
  <c r="F331" i="30"/>
  <c r="G331" i="30"/>
  <c r="G332" i="30"/>
  <c r="G333" i="30"/>
  <c r="G334" i="30"/>
  <c r="G335" i="30"/>
  <c r="F336" i="30"/>
  <c r="G336" i="30"/>
  <c r="G337" i="30"/>
  <c r="G338" i="30"/>
  <c r="G339" i="30"/>
  <c r="G340" i="30"/>
  <c r="G341" i="30"/>
  <c r="E342" i="30"/>
  <c r="F342" i="30"/>
  <c r="G342" i="30"/>
  <c r="F343" i="30"/>
  <c r="G343" i="30"/>
  <c r="G344" i="30"/>
  <c r="G345" i="30"/>
  <c r="G346" i="30"/>
  <c r="G347" i="30"/>
  <c r="E348" i="30"/>
  <c r="F348" i="30"/>
  <c r="G348" i="30"/>
  <c r="E349" i="30"/>
  <c r="F349" i="30"/>
  <c r="G349" i="30"/>
  <c r="G350" i="30"/>
  <c r="E351" i="30"/>
  <c r="F351" i="30"/>
  <c r="G351" i="30"/>
  <c r="E352" i="30"/>
  <c r="F352" i="30"/>
  <c r="G352" i="30"/>
  <c r="E353" i="30"/>
  <c r="F353" i="30"/>
  <c r="G353" i="30"/>
  <c r="G354" i="30"/>
  <c r="E355" i="30"/>
  <c r="F355" i="30"/>
  <c r="G355" i="30"/>
  <c r="G356" i="30"/>
  <c r="G357" i="30"/>
  <c r="G358" i="30"/>
  <c r="G359" i="30"/>
  <c r="E360" i="30"/>
  <c r="F360" i="30"/>
  <c r="G360" i="30"/>
  <c r="E361" i="30"/>
  <c r="F361" i="30"/>
  <c r="G361" i="30"/>
  <c r="E362" i="30"/>
  <c r="F362" i="30"/>
  <c r="G362" i="30"/>
  <c r="G363" i="30"/>
  <c r="E364" i="30"/>
  <c r="F364" i="30"/>
  <c r="G364" i="30"/>
  <c r="G365" i="30"/>
  <c r="E366" i="30"/>
  <c r="F366" i="30"/>
  <c r="G366" i="30"/>
  <c r="G367" i="30"/>
  <c r="E368" i="30"/>
  <c r="F368" i="30"/>
  <c r="G368" i="30"/>
  <c r="G369" i="30"/>
  <c r="G370" i="30"/>
  <c r="E371" i="30"/>
  <c r="F371" i="30"/>
  <c r="G371" i="30"/>
  <c r="G372" i="30"/>
  <c r="E373" i="30"/>
  <c r="F373" i="30"/>
  <c r="G373" i="30"/>
  <c r="F374" i="30"/>
  <c r="G374" i="30"/>
  <c r="G375" i="30"/>
  <c r="E376" i="30"/>
  <c r="F376" i="30"/>
  <c r="G376" i="30"/>
  <c r="G377" i="30"/>
  <c r="G378" i="30"/>
  <c r="G379" i="30"/>
  <c r="G380" i="30"/>
  <c r="G381" i="30"/>
  <c r="E382" i="30"/>
  <c r="F382" i="30"/>
  <c r="G382" i="30"/>
  <c r="G383" i="30"/>
  <c r="E384" i="30"/>
  <c r="F384" i="30"/>
  <c r="G384" i="30"/>
  <c r="G385" i="30"/>
  <c r="E386" i="30"/>
  <c r="F386" i="30"/>
  <c r="G386" i="30"/>
  <c r="G387" i="30"/>
  <c r="G388" i="30"/>
  <c r="E389" i="30"/>
  <c r="F389" i="30"/>
  <c r="G389" i="30"/>
  <c r="E390" i="30"/>
  <c r="F390" i="30"/>
  <c r="G390" i="30"/>
  <c r="F391" i="30"/>
  <c r="G391" i="30"/>
  <c r="F392" i="30"/>
  <c r="G392" i="30"/>
  <c r="G393" i="30"/>
  <c r="E394" i="30"/>
  <c r="F394" i="30"/>
  <c r="G394" i="30"/>
  <c r="E395" i="30"/>
  <c r="F395" i="30"/>
  <c r="G395" i="30"/>
  <c r="E396" i="30"/>
  <c r="F396" i="30"/>
  <c r="G396" i="30"/>
  <c r="E397" i="30"/>
  <c r="F397" i="30"/>
  <c r="G397" i="30"/>
  <c r="G398" i="30"/>
  <c r="E399" i="30"/>
  <c r="F399" i="30"/>
  <c r="G399" i="30"/>
  <c r="E400" i="30"/>
  <c r="F400" i="30"/>
  <c r="G400" i="30"/>
  <c r="G401" i="30"/>
  <c r="E402" i="30"/>
  <c r="F402" i="30"/>
  <c r="G402" i="30"/>
  <c r="G403" i="30"/>
  <c r="E404" i="30"/>
  <c r="F404" i="30"/>
  <c r="G404" i="30"/>
  <c r="G405" i="30"/>
  <c r="G406" i="30"/>
  <c r="G407" i="30"/>
  <c r="G408" i="30"/>
  <c r="F409" i="30"/>
  <c r="G409" i="30"/>
  <c r="E410" i="30"/>
  <c r="F410" i="30"/>
  <c r="G410" i="30"/>
  <c r="G411" i="30"/>
  <c r="G412" i="30"/>
  <c r="G413" i="30"/>
  <c r="E414" i="30"/>
  <c r="F414" i="30"/>
  <c r="G414" i="30"/>
  <c r="E415" i="30"/>
  <c r="F415" i="30"/>
  <c r="G415" i="30"/>
  <c r="E416" i="30"/>
  <c r="F416" i="30"/>
  <c r="G416" i="30"/>
  <c r="F417" i="30"/>
  <c r="G417" i="30"/>
  <c r="E418" i="30"/>
  <c r="F418" i="30"/>
  <c r="G418" i="30"/>
  <c r="E419" i="30"/>
  <c r="F419" i="30"/>
  <c r="G419" i="30"/>
  <c r="E420" i="30"/>
  <c r="F420" i="30"/>
  <c r="G420" i="30"/>
  <c r="E421" i="30"/>
  <c r="F421" i="30"/>
  <c r="G421" i="30"/>
  <c r="F422" i="30"/>
  <c r="G422" i="30"/>
  <c r="E423" i="30"/>
  <c r="F423" i="30"/>
  <c r="G423" i="30"/>
  <c r="E424" i="30"/>
  <c r="F424" i="30"/>
  <c r="G424" i="30"/>
  <c r="E425" i="30"/>
  <c r="F425" i="30"/>
  <c r="G425" i="30"/>
  <c r="E426" i="30"/>
  <c r="F426" i="30"/>
  <c r="G426" i="30"/>
  <c r="E427" i="30"/>
  <c r="F427" i="30"/>
  <c r="G427" i="30"/>
  <c r="F428" i="30"/>
  <c r="G428" i="30"/>
  <c r="E429" i="30"/>
  <c r="F429" i="30"/>
  <c r="G429" i="30"/>
  <c r="E430" i="30"/>
  <c r="G430" i="30"/>
  <c r="F431" i="30"/>
  <c r="G431" i="30"/>
  <c r="G432" i="30"/>
  <c r="G433" i="30"/>
  <c r="G434" i="30"/>
  <c r="E435" i="30"/>
  <c r="F435" i="30"/>
  <c r="G435" i="30"/>
  <c r="F436" i="30"/>
  <c r="G436" i="30"/>
  <c r="G437" i="30"/>
  <c r="F438" i="30"/>
  <c r="G438" i="30"/>
  <c r="E439" i="30"/>
  <c r="F439" i="30"/>
  <c r="G439" i="30"/>
  <c r="E440" i="30"/>
  <c r="F440" i="30"/>
  <c r="G440" i="30"/>
  <c r="G441" i="30"/>
  <c r="E442" i="30"/>
  <c r="G442" i="30"/>
  <c r="E443" i="30"/>
  <c r="F443" i="30"/>
  <c r="G443" i="30"/>
  <c r="E444" i="30"/>
  <c r="F444" i="30"/>
  <c r="G444" i="30"/>
  <c r="G445" i="30"/>
  <c r="E446" i="30"/>
  <c r="F446" i="30"/>
  <c r="G446" i="30"/>
  <c r="E447" i="30"/>
  <c r="F447" i="30"/>
  <c r="G447" i="30"/>
  <c r="G448" i="30"/>
  <c r="G449" i="30"/>
  <c r="G450" i="30"/>
  <c r="E451" i="30"/>
  <c r="F451" i="30"/>
  <c r="G451" i="30"/>
  <c r="E452" i="30"/>
  <c r="F452" i="30"/>
  <c r="G452" i="30"/>
  <c r="E453" i="30"/>
  <c r="F453" i="30"/>
  <c r="G453" i="30"/>
  <c r="E454" i="30"/>
  <c r="F454" i="30"/>
  <c r="G454" i="30"/>
  <c r="E455" i="30"/>
  <c r="F455" i="30"/>
  <c r="G455" i="30"/>
  <c r="E456" i="30"/>
  <c r="F456" i="30"/>
  <c r="G456" i="30"/>
  <c r="E457" i="30"/>
  <c r="F457" i="30"/>
  <c r="G457" i="30"/>
  <c r="G458" i="30"/>
  <c r="G459" i="30"/>
  <c r="G460" i="30"/>
  <c r="E461" i="30"/>
  <c r="F461" i="30"/>
  <c r="G461" i="30"/>
  <c r="E462" i="30"/>
  <c r="F462" i="30"/>
  <c r="G462" i="30"/>
  <c r="G463" i="30"/>
  <c r="G464" i="30"/>
  <c r="E465" i="30"/>
  <c r="G465" i="30"/>
  <c r="E466" i="30"/>
  <c r="F466" i="30"/>
  <c r="G466" i="30"/>
  <c r="G467" i="30"/>
  <c r="E468" i="30"/>
  <c r="F468" i="30"/>
  <c r="G468" i="30"/>
  <c r="E469" i="30"/>
  <c r="F469" i="30"/>
  <c r="G469" i="30"/>
  <c r="E470" i="30"/>
  <c r="F470" i="30"/>
  <c r="G470" i="30"/>
  <c r="G471" i="30"/>
  <c r="E472" i="30"/>
  <c r="F472" i="30"/>
  <c r="G472" i="30"/>
  <c r="E473" i="30"/>
  <c r="G473" i="30"/>
  <c r="E474" i="30"/>
  <c r="F474" i="30"/>
  <c r="G474" i="30"/>
  <c r="E475" i="30"/>
  <c r="F475" i="30"/>
  <c r="G475" i="30"/>
  <c r="E476" i="30"/>
  <c r="F476" i="30"/>
  <c r="G476" i="30"/>
  <c r="E477" i="30"/>
  <c r="F477" i="30"/>
  <c r="G477" i="30"/>
  <c r="G478" i="30"/>
  <c r="E479" i="30"/>
  <c r="F479" i="30"/>
  <c r="G479" i="30"/>
  <c r="E480" i="30"/>
  <c r="F480" i="30"/>
  <c r="G480" i="30"/>
  <c r="E481" i="30"/>
  <c r="F481" i="30"/>
  <c r="G481" i="30"/>
  <c r="E482" i="30"/>
  <c r="F482" i="30"/>
  <c r="G482" i="30"/>
  <c r="G483" i="30"/>
  <c r="G484" i="30"/>
  <c r="G485" i="30"/>
  <c r="E486" i="30"/>
  <c r="F486" i="30"/>
  <c r="G486" i="30"/>
  <c r="E487" i="30"/>
  <c r="F487" i="30"/>
  <c r="G487" i="30"/>
  <c r="E488" i="30"/>
  <c r="F488" i="30"/>
  <c r="G488" i="30"/>
  <c r="E489" i="30"/>
  <c r="F489" i="30"/>
  <c r="G489" i="30"/>
  <c r="E490" i="30"/>
  <c r="F490" i="30"/>
  <c r="G490" i="30"/>
  <c r="F491" i="30"/>
  <c r="G491" i="30"/>
  <c r="E492" i="30"/>
  <c r="F492" i="30"/>
  <c r="G492" i="30"/>
  <c r="G493" i="30"/>
  <c r="G494" i="30"/>
  <c r="E495" i="30"/>
  <c r="F495" i="30"/>
  <c r="G495" i="30"/>
  <c r="E496" i="30"/>
  <c r="F496" i="30"/>
  <c r="G496" i="30"/>
  <c r="E497" i="30"/>
  <c r="F497" i="30"/>
  <c r="G497" i="30"/>
  <c r="E498" i="30"/>
  <c r="F498" i="30"/>
  <c r="G498" i="30"/>
  <c r="E499" i="30"/>
  <c r="F499" i="30"/>
  <c r="G499" i="30"/>
  <c r="G296" i="29"/>
  <c r="G297" i="29"/>
  <c r="G298" i="29"/>
  <c r="G299" i="29"/>
  <c r="G300" i="29"/>
  <c r="G301" i="29"/>
  <c r="G302" i="29"/>
  <c r="G303" i="29"/>
  <c r="G304" i="29"/>
  <c r="G305" i="29"/>
  <c r="E306" i="29"/>
  <c r="G306" i="29"/>
  <c r="G307" i="29"/>
  <c r="G308" i="29"/>
  <c r="G309" i="29"/>
  <c r="G310" i="29"/>
  <c r="G311" i="29"/>
  <c r="G312" i="29"/>
  <c r="E313" i="29"/>
  <c r="F313" i="29"/>
  <c r="G313" i="29"/>
  <c r="G314" i="29"/>
  <c r="G315" i="29"/>
  <c r="E316" i="29"/>
  <c r="G316" i="29"/>
  <c r="G317" i="29"/>
  <c r="G318" i="29"/>
  <c r="G319" i="29"/>
  <c r="G320" i="29"/>
  <c r="G321" i="29"/>
  <c r="G322" i="29"/>
  <c r="G323" i="29"/>
  <c r="G324" i="29"/>
  <c r="G325" i="29"/>
  <c r="G326" i="29"/>
  <c r="G327" i="29"/>
  <c r="G328" i="29"/>
  <c r="G329" i="29"/>
  <c r="G330" i="29"/>
  <c r="G331" i="29"/>
  <c r="G332" i="29"/>
  <c r="G333" i="29"/>
  <c r="G334" i="29"/>
  <c r="G335" i="29"/>
  <c r="G336" i="29"/>
  <c r="G337" i="29"/>
  <c r="G338" i="29"/>
  <c r="G339" i="29"/>
  <c r="G340" i="29"/>
  <c r="G341" i="29"/>
  <c r="G342" i="29"/>
  <c r="G343" i="29"/>
  <c r="G344" i="29"/>
  <c r="G345" i="29"/>
  <c r="G346" i="29"/>
  <c r="G347" i="29"/>
  <c r="E348" i="29"/>
  <c r="F348" i="29"/>
  <c r="G348" i="29"/>
  <c r="G349" i="29"/>
  <c r="G350" i="29"/>
  <c r="G351" i="29"/>
  <c r="E352" i="29"/>
  <c r="F352" i="29"/>
  <c r="G352" i="29"/>
  <c r="G353" i="29"/>
  <c r="G354" i="29"/>
  <c r="G355" i="29"/>
  <c r="G356" i="29"/>
  <c r="G357" i="29"/>
  <c r="G358" i="29"/>
  <c r="G359" i="29"/>
  <c r="F360" i="29"/>
  <c r="G360" i="29"/>
  <c r="G361" i="29"/>
  <c r="G362" i="29"/>
  <c r="G363" i="29"/>
  <c r="G364" i="29"/>
  <c r="G365" i="29"/>
  <c r="E366" i="29"/>
  <c r="F366" i="29"/>
  <c r="G366" i="29"/>
  <c r="G367" i="29"/>
  <c r="E368" i="29"/>
  <c r="G368" i="29"/>
  <c r="G369" i="29"/>
  <c r="G370" i="29"/>
  <c r="G371" i="29"/>
  <c r="G372" i="29"/>
  <c r="G373" i="29"/>
  <c r="G374" i="29"/>
  <c r="G375" i="29"/>
  <c r="G376" i="29"/>
  <c r="G377" i="29"/>
  <c r="G378" i="29"/>
  <c r="G379" i="29"/>
  <c r="G380" i="29"/>
  <c r="G381" i="29"/>
  <c r="F382" i="29"/>
  <c r="G382" i="29"/>
  <c r="G383" i="29"/>
  <c r="F384" i="29"/>
  <c r="G384" i="29"/>
  <c r="G385" i="29"/>
  <c r="G386" i="29"/>
  <c r="G387" i="29"/>
  <c r="G388" i="29"/>
  <c r="G389" i="29"/>
  <c r="G390" i="29"/>
  <c r="G391" i="29"/>
  <c r="G392" i="29"/>
  <c r="G393" i="29"/>
  <c r="E394" i="29"/>
  <c r="G394" i="29"/>
  <c r="G395" i="29"/>
  <c r="G396" i="29"/>
  <c r="G397" i="29"/>
  <c r="G398" i="29"/>
  <c r="G399" i="29"/>
  <c r="G400" i="29"/>
  <c r="G401" i="29"/>
  <c r="G402" i="29"/>
  <c r="G403" i="29"/>
  <c r="G404" i="29"/>
  <c r="G405" i="29"/>
  <c r="G406" i="29"/>
  <c r="G407" i="29"/>
  <c r="G408" i="29"/>
  <c r="G409" i="29"/>
  <c r="G410" i="29"/>
  <c r="G411" i="29"/>
  <c r="G412" i="29"/>
  <c r="G413" i="29"/>
  <c r="G414" i="29"/>
  <c r="G415" i="29"/>
  <c r="G416" i="29"/>
  <c r="G417" i="29"/>
  <c r="G418" i="29"/>
  <c r="G419" i="29"/>
  <c r="G420" i="29"/>
  <c r="G421" i="29"/>
  <c r="G422" i="29"/>
  <c r="G423" i="29"/>
  <c r="G424" i="29"/>
  <c r="G425" i="29"/>
  <c r="G426" i="29"/>
  <c r="E427" i="29"/>
  <c r="F427" i="29"/>
  <c r="G427" i="29"/>
  <c r="H427" i="29" s="1"/>
  <c r="G428" i="29"/>
  <c r="G429" i="29"/>
  <c r="G430" i="29"/>
  <c r="G431" i="29"/>
  <c r="G432" i="29"/>
  <c r="G433" i="29"/>
  <c r="G434" i="29"/>
  <c r="G435" i="29"/>
  <c r="G436" i="29"/>
  <c r="G437" i="29"/>
  <c r="G438" i="29"/>
  <c r="G439" i="29"/>
  <c r="E440" i="29"/>
  <c r="F440" i="29"/>
  <c r="G440" i="29"/>
  <c r="G441" i="29"/>
  <c r="G442" i="29"/>
  <c r="G443" i="29"/>
  <c r="G444" i="29"/>
  <c r="G445" i="29"/>
  <c r="G446" i="29"/>
  <c r="G447" i="29"/>
  <c r="G448" i="29"/>
  <c r="G449" i="29"/>
  <c r="G450" i="29"/>
  <c r="G451" i="29"/>
  <c r="G452" i="29"/>
  <c r="E453" i="29"/>
  <c r="F453" i="29"/>
  <c r="G453" i="29"/>
  <c r="G454" i="29"/>
  <c r="G455" i="29"/>
  <c r="G456" i="29"/>
  <c r="G457" i="29"/>
  <c r="G458" i="29"/>
  <c r="G459" i="29"/>
  <c r="G460" i="29"/>
  <c r="G461" i="29"/>
  <c r="G462" i="29"/>
  <c r="G463" i="29"/>
  <c r="G464" i="29"/>
  <c r="F465" i="29"/>
  <c r="G465" i="29"/>
  <c r="G466" i="29"/>
  <c r="G467" i="29"/>
  <c r="G468" i="29"/>
  <c r="G469" i="29"/>
  <c r="E470" i="29"/>
  <c r="F470" i="29"/>
  <c r="G470" i="29"/>
  <c r="G471" i="29"/>
  <c r="E472" i="29"/>
  <c r="F472" i="29"/>
  <c r="G472" i="29"/>
  <c r="G473" i="29"/>
  <c r="G474" i="29"/>
  <c r="G475" i="29"/>
  <c r="G476" i="29"/>
  <c r="E477" i="29"/>
  <c r="F477" i="29"/>
  <c r="G477" i="29"/>
  <c r="G478" i="29"/>
  <c r="G479" i="29"/>
  <c r="G480" i="29"/>
  <c r="E481" i="29"/>
  <c r="F481" i="29"/>
  <c r="G481" i="29"/>
  <c r="G482" i="29"/>
  <c r="G483" i="29"/>
  <c r="G484" i="29"/>
  <c r="G485" i="29"/>
  <c r="G486" i="29"/>
  <c r="G487" i="29"/>
  <c r="G488" i="29"/>
  <c r="G489" i="29"/>
  <c r="G490" i="29"/>
  <c r="G491" i="29"/>
  <c r="G492" i="29"/>
  <c r="G493" i="29"/>
  <c r="G494" i="29"/>
  <c r="G495" i="29"/>
  <c r="E496" i="29"/>
  <c r="F496" i="29"/>
  <c r="G496" i="29"/>
  <c r="G497" i="29"/>
  <c r="G498" i="29"/>
  <c r="E499" i="29"/>
  <c r="F499" i="29"/>
  <c r="G499" i="29"/>
  <c r="G296" i="28"/>
  <c r="G297" i="28"/>
  <c r="G298" i="28"/>
  <c r="G299" i="28"/>
  <c r="G300" i="28"/>
  <c r="G301" i="28"/>
  <c r="G302" i="28"/>
  <c r="G303" i="28"/>
  <c r="G304" i="28"/>
  <c r="G305" i="28"/>
  <c r="E306" i="28"/>
  <c r="F306" i="28"/>
  <c r="G306" i="28"/>
  <c r="G307" i="28"/>
  <c r="G308" i="28"/>
  <c r="G309" i="28"/>
  <c r="G310" i="28"/>
  <c r="G311" i="28"/>
  <c r="G312" i="28"/>
  <c r="G313" i="28"/>
  <c r="G314" i="28"/>
  <c r="G315" i="28"/>
  <c r="G316" i="28"/>
  <c r="G317" i="28"/>
  <c r="G318" i="28"/>
  <c r="G319" i="28"/>
  <c r="G320" i="28"/>
  <c r="G321" i="28"/>
  <c r="G322" i="28"/>
  <c r="G323" i="28"/>
  <c r="G324" i="28"/>
  <c r="G325" i="28"/>
  <c r="G326" i="28"/>
  <c r="G327" i="28"/>
  <c r="G328" i="28"/>
  <c r="G329" i="28"/>
  <c r="G330" i="28"/>
  <c r="G331" i="28"/>
  <c r="G332" i="28"/>
  <c r="G333" i="28"/>
  <c r="G334" i="28"/>
  <c r="G335" i="28"/>
  <c r="G336" i="28"/>
  <c r="G337" i="28"/>
  <c r="G338" i="28"/>
  <c r="G339" i="28"/>
  <c r="G340" i="28"/>
  <c r="G341" i="28"/>
  <c r="G342" i="28"/>
  <c r="G343" i="28"/>
  <c r="G344" i="28"/>
  <c r="G345" i="28"/>
  <c r="G346" i="28"/>
  <c r="G347" i="28"/>
  <c r="G348" i="28"/>
  <c r="G349" i="28"/>
  <c r="G350" i="28"/>
  <c r="G351" i="28"/>
  <c r="G352" i="28"/>
  <c r="G353" i="28"/>
  <c r="G354" i="28"/>
  <c r="G355" i="28"/>
  <c r="G356" i="28"/>
  <c r="G357" i="28"/>
  <c r="G358" i="28"/>
  <c r="G359" i="28"/>
  <c r="G360" i="28"/>
  <c r="G361" i="28"/>
  <c r="G362" i="28"/>
  <c r="G363" i="28"/>
  <c r="G364" i="28"/>
  <c r="G365" i="28"/>
  <c r="G366" i="28"/>
  <c r="G367" i="28"/>
  <c r="G368" i="28"/>
  <c r="G369" i="28"/>
  <c r="G370" i="28"/>
  <c r="G371" i="28"/>
  <c r="G372" i="28"/>
  <c r="G373" i="28"/>
  <c r="G374" i="28"/>
  <c r="G375" i="28"/>
  <c r="G376" i="28"/>
  <c r="G377" i="28"/>
  <c r="G378" i="28"/>
  <c r="G379" i="28"/>
  <c r="G380" i="28"/>
  <c r="G381" i="28"/>
  <c r="G382" i="28"/>
  <c r="G383" i="28"/>
  <c r="G384" i="28"/>
  <c r="G385" i="28"/>
  <c r="G386" i="28"/>
  <c r="G387" i="28"/>
  <c r="G388" i="28"/>
  <c r="G389" i="28"/>
  <c r="G390" i="28"/>
  <c r="G391" i="28"/>
  <c r="G392" i="28"/>
  <c r="G393" i="28"/>
  <c r="G394" i="28"/>
  <c r="G395" i="28"/>
  <c r="G396" i="28"/>
  <c r="G397" i="28"/>
  <c r="G398" i="28"/>
  <c r="G399" i="28"/>
  <c r="G400" i="28"/>
  <c r="G401" i="28"/>
  <c r="G402" i="28"/>
  <c r="G403" i="28"/>
  <c r="G404" i="28"/>
  <c r="G405" i="28"/>
  <c r="G406" i="28"/>
  <c r="G407" i="28"/>
  <c r="G408" i="28"/>
  <c r="G409" i="28"/>
  <c r="G410" i="28"/>
  <c r="G411" i="28"/>
  <c r="G412" i="28"/>
  <c r="G413" i="28"/>
  <c r="G414" i="28"/>
  <c r="G415" i="28"/>
  <c r="G416" i="28"/>
  <c r="G417" i="28"/>
  <c r="G418" i="28"/>
  <c r="G419" i="28"/>
  <c r="G420" i="28"/>
  <c r="G421" i="28"/>
  <c r="G422" i="28"/>
  <c r="G423" i="28"/>
  <c r="G424" i="28"/>
  <c r="G425" i="28"/>
  <c r="G426" i="28"/>
  <c r="G427" i="28"/>
  <c r="G428" i="28"/>
  <c r="G429" i="28"/>
  <c r="G430" i="28"/>
  <c r="G431" i="28"/>
  <c r="G432" i="28"/>
  <c r="G433" i="28"/>
  <c r="G434" i="28"/>
  <c r="G435" i="28"/>
  <c r="G436" i="28"/>
  <c r="G437" i="28"/>
  <c r="G438" i="28"/>
  <c r="G439" i="28"/>
  <c r="G440" i="28"/>
  <c r="G441" i="28"/>
  <c r="G442" i="28"/>
  <c r="G443" i="28"/>
  <c r="G444" i="28"/>
  <c r="G445" i="28"/>
  <c r="G446" i="28"/>
  <c r="G447" i="28"/>
  <c r="G448" i="28"/>
  <c r="G449" i="28"/>
  <c r="G450" i="28"/>
  <c r="G451" i="28"/>
  <c r="G452" i="28"/>
  <c r="G453" i="28"/>
  <c r="G454" i="28"/>
  <c r="G455" i="28"/>
  <c r="G456" i="28"/>
  <c r="G457" i="28"/>
  <c r="G458" i="28"/>
  <c r="G459" i="28"/>
  <c r="G460" i="28"/>
  <c r="G461" i="28"/>
  <c r="G462" i="28"/>
  <c r="G463" i="28"/>
  <c r="G464" i="28"/>
  <c r="G465" i="28"/>
  <c r="G466" i="28"/>
  <c r="G467" i="28"/>
  <c r="G468" i="28"/>
  <c r="G469" i="28"/>
  <c r="G470" i="28"/>
  <c r="G471" i="28"/>
  <c r="G472" i="28"/>
  <c r="G473" i="28"/>
  <c r="G474" i="28"/>
  <c r="G475" i="28"/>
  <c r="G476" i="28"/>
  <c r="G477" i="28"/>
  <c r="G478" i="28"/>
  <c r="G479" i="28"/>
  <c r="G480" i="28"/>
  <c r="G481" i="28"/>
  <c r="G482" i="28"/>
  <c r="G483" i="28"/>
  <c r="G484" i="28"/>
  <c r="G485" i="28"/>
  <c r="G486" i="28"/>
  <c r="G487" i="28"/>
  <c r="G488" i="28"/>
  <c r="G489" i="28"/>
  <c r="G490" i="28"/>
  <c r="G491" i="28"/>
  <c r="G492" i="28"/>
  <c r="G493" i="28"/>
  <c r="G494" i="28"/>
  <c r="G495" i="28"/>
  <c r="G496" i="28"/>
  <c r="G497" i="28"/>
  <c r="G498" i="28"/>
  <c r="G499" i="28"/>
  <c r="G296" i="27"/>
  <c r="G297" i="27"/>
  <c r="G298" i="27"/>
  <c r="G299" i="27"/>
  <c r="G300" i="27"/>
  <c r="G301" i="27"/>
  <c r="G302" i="27"/>
  <c r="G303" i="27"/>
  <c r="G304" i="27"/>
  <c r="G305" i="27"/>
  <c r="E306" i="27"/>
  <c r="F306" i="27"/>
  <c r="G306" i="27"/>
  <c r="G307" i="27"/>
  <c r="G308" i="27"/>
  <c r="G309" i="27"/>
  <c r="G310" i="27"/>
  <c r="G311" i="27"/>
  <c r="G312" i="27"/>
  <c r="G313" i="27"/>
  <c r="G314" i="27"/>
  <c r="G315" i="27"/>
  <c r="E316" i="27"/>
  <c r="G316" i="27"/>
  <c r="G317" i="27"/>
  <c r="G318" i="27"/>
  <c r="G319" i="27"/>
  <c r="G320" i="27"/>
  <c r="G321" i="27"/>
  <c r="G322" i="27"/>
  <c r="G323" i="27"/>
  <c r="G324" i="27"/>
  <c r="G325" i="27"/>
  <c r="G326" i="27"/>
  <c r="G327" i="27"/>
  <c r="G328" i="27"/>
  <c r="G329" i="27"/>
  <c r="G330" i="27"/>
  <c r="G331" i="27"/>
  <c r="G332" i="27"/>
  <c r="G333" i="27"/>
  <c r="G334" i="27"/>
  <c r="G335" i="27"/>
  <c r="G336" i="27"/>
  <c r="G337" i="27"/>
  <c r="G338" i="27"/>
  <c r="G339" i="27"/>
  <c r="G340" i="27"/>
  <c r="G341" i="27"/>
  <c r="E342" i="27"/>
  <c r="F342" i="27"/>
  <c r="G342" i="27"/>
  <c r="G343" i="27"/>
  <c r="G344" i="27"/>
  <c r="G345" i="27"/>
  <c r="G346" i="27"/>
  <c r="G347" i="27"/>
  <c r="E348" i="27"/>
  <c r="F348" i="27"/>
  <c r="G348" i="27"/>
  <c r="G349" i="27"/>
  <c r="G350" i="27"/>
  <c r="G351" i="27"/>
  <c r="G352" i="27"/>
  <c r="G353" i="27"/>
  <c r="G354" i="27"/>
  <c r="G355" i="27"/>
  <c r="G356" i="27"/>
  <c r="G357" i="27"/>
  <c r="G358" i="27"/>
  <c r="G359" i="27"/>
  <c r="G360" i="27"/>
  <c r="G361" i="27"/>
  <c r="G362" i="27"/>
  <c r="G363" i="27"/>
  <c r="G364" i="27"/>
  <c r="G365" i="27"/>
  <c r="G366" i="27"/>
  <c r="G367" i="27"/>
  <c r="G368" i="27"/>
  <c r="G369" i="27"/>
  <c r="G370" i="27"/>
  <c r="G371" i="27"/>
  <c r="G372" i="27"/>
  <c r="G373" i="27"/>
  <c r="G374" i="27"/>
  <c r="G375" i="27"/>
  <c r="G376" i="27"/>
  <c r="G377" i="27"/>
  <c r="G378" i="27"/>
  <c r="G379" i="27"/>
  <c r="G380" i="27"/>
  <c r="G381" i="27"/>
  <c r="G382" i="27"/>
  <c r="G383" i="27"/>
  <c r="G384" i="27"/>
  <c r="G385" i="27"/>
  <c r="G386" i="27"/>
  <c r="G387" i="27"/>
  <c r="G388" i="27"/>
  <c r="G389" i="27"/>
  <c r="G390" i="27"/>
  <c r="G391" i="27"/>
  <c r="G392" i="27"/>
  <c r="G393" i="27"/>
  <c r="G394" i="27"/>
  <c r="G395" i="27"/>
  <c r="G396" i="27"/>
  <c r="G397" i="27"/>
  <c r="G398" i="27"/>
  <c r="G399" i="27"/>
  <c r="G400" i="27"/>
  <c r="G401" i="27"/>
  <c r="G402" i="27"/>
  <c r="G403" i="27"/>
  <c r="G404" i="27"/>
  <c r="G405" i="27"/>
  <c r="G406" i="27"/>
  <c r="G407" i="27"/>
  <c r="G408" i="27"/>
  <c r="G409" i="27"/>
  <c r="G410" i="27"/>
  <c r="G411" i="27"/>
  <c r="G412" i="27"/>
  <c r="G413" i="27"/>
  <c r="G414" i="27"/>
  <c r="F415" i="27"/>
  <c r="G415" i="27"/>
  <c r="G416" i="27"/>
  <c r="G417" i="27"/>
  <c r="G418" i="27"/>
  <c r="G419" i="27"/>
  <c r="G420" i="27"/>
  <c r="G421" i="27"/>
  <c r="G422" i="27"/>
  <c r="G423" i="27"/>
  <c r="E424" i="27"/>
  <c r="F424" i="27"/>
  <c r="G424" i="27"/>
  <c r="G425" i="27"/>
  <c r="G426" i="27"/>
  <c r="G427" i="27"/>
  <c r="G428" i="27"/>
  <c r="G429" i="27"/>
  <c r="G430" i="27"/>
  <c r="G431" i="27"/>
  <c r="G432" i="27"/>
  <c r="G433" i="27"/>
  <c r="G434" i="27"/>
  <c r="G435" i="27"/>
  <c r="G436" i="27"/>
  <c r="G437" i="27"/>
  <c r="G438" i="27"/>
  <c r="G439" i="27"/>
  <c r="G440" i="27"/>
  <c r="G441" i="27"/>
  <c r="G442" i="27"/>
  <c r="G443" i="27"/>
  <c r="G444" i="27"/>
  <c r="F445" i="27"/>
  <c r="G445" i="27"/>
  <c r="E446" i="27"/>
  <c r="G446" i="27"/>
  <c r="G447" i="27"/>
  <c r="G448" i="27"/>
  <c r="G449" i="27"/>
  <c r="G450" i="27"/>
  <c r="E451" i="27"/>
  <c r="F451" i="27"/>
  <c r="G451" i="27"/>
  <c r="G452" i="27"/>
  <c r="G453" i="27"/>
  <c r="G454" i="27"/>
  <c r="G455" i="27"/>
  <c r="G456" i="27"/>
  <c r="G457" i="27"/>
  <c r="G458" i="27"/>
  <c r="G459" i="27"/>
  <c r="G460" i="27"/>
  <c r="E461" i="27"/>
  <c r="G461" i="27"/>
  <c r="G462" i="27"/>
  <c r="G463" i="27"/>
  <c r="G464" i="27"/>
  <c r="G465" i="27"/>
  <c r="G466" i="27"/>
  <c r="G467" i="27"/>
  <c r="G468" i="27"/>
  <c r="G469" i="27"/>
  <c r="G470" i="27"/>
  <c r="G471" i="27"/>
  <c r="G472" i="27"/>
  <c r="G473" i="27"/>
  <c r="G474" i="27"/>
  <c r="G475" i="27"/>
  <c r="G476" i="27"/>
  <c r="E477" i="27"/>
  <c r="F477" i="27"/>
  <c r="G477" i="27"/>
  <c r="G478" i="27"/>
  <c r="G479" i="27"/>
  <c r="G480" i="27"/>
  <c r="G481" i="27"/>
  <c r="G482" i="27"/>
  <c r="G483" i="27"/>
  <c r="G484" i="27"/>
  <c r="G485" i="27"/>
  <c r="G486" i="27"/>
  <c r="G487" i="27"/>
  <c r="G488" i="27"/>
  <c r="G489" i="27"/>
  <c r="G490" i="27"/>
  <c r="G491" i="27"/>
  <c r="G492" i="27"/>
  <c r="G493" i="27"/>
  <c r="G494" i="27"/>
  <c r="G495" i="27"/>
  <c r="E496" i="27"/>
  <c r="F496" i="27"/>
  <c r="G496" i="27"/>
  <c r="G497" i="27"/>
  <c r="G498" i="27"/>
  <c r="E499" i="27"/>
  <c r="G499" i="27"/>
  <c r="G296" i="26"/>
  <c r="G297" i="26"/>
  <c r="G298" i="26"/>
  <c r="E299" i="26"/>
  <c r="F299" i="26"/>
  <c r="G299" i="26"/>
  <c r="G300" i="26"/>
  <c r="G301" i="26"/>
  <c r="G302" i="26"/>
  <c r="G303" i="26"/>
  <c r="G304" i="26"/>
  <c r="G305" i="26"/>
  <c r="G306" i="26"/>
  <c r="G307" i="26"/>
  <c r="G308" i="26"/>
  <c r="G309" i="26"/>
  <c r="G310" i="26"/>
  <c r="G311" i="26"/>
  <c r="G312" i="26"/>
  <c r="E313" i="26"/>
  <c r="F313" i="26"/>
  <c r="G313" i="26"/>
  <c r="G314" i="26"/>
  <c r="G315" i="26"/>
  <c r="E316" i="26"/>
  <c r="G316" i="26"/>
  <c r="G317" i="26"/>
  <c r="G318" i="26"/>
  <c r="G319" i="26"/>
  <c r="G320" i="26"/>
  <c r="G321" i="26"/>
  <c r="E322" i="26"/>
  <c r="F322" i="26"/>
  <c r="G322" i="26"/>
  <c r="G323" i="26"/>
  <c r="G324" i="26"/>
  <c r="G325" i="26"/>
  <c r="G326" i="26"/>
  <c r="G327" i="26"/>
  <c r="G328" i="26"/>
  <c r="G329" i="26"/>
  <c r="G330" i="26"/>
  <c r="F331" i="26"/>
  <c r="G331" i="26"/>
  <c r="G332" i="26"/>
  <c r="G333" i="26"/>
  <c r="G334" i="26"/>
  <c r="G335" i="26"/>
  <c r="G336" i="26"/>
  <c r="G337" i="26"/>
  <c r="G338" i="26"/>
  <c r="G339" i="26"/>
  <c r="G340" i="26"/>
  <c r="G341" i="26"/>
  <c r="E342" i="26"/>
  <c r="F342" i="26"/>
  <c r="G342" i="26"/>
  <c r="G343" i="26"/>
  <c r="G344" i="26"/>
  <c r="G345" i="26"/>
  <c r="G346" i="26"/>
  <c r="G347" i="26"/>
  <c r="E348" i="26"/>
  <c r="G348" i="26"/>
  <c r="E349" i="26"/>
  <c r="F349" i="26"/>
  <c r="G349" i="26"/>
  <c r="G350" i="26"/>
  <c r="G351" i="26"/>
  <c r="G352" i="26"/>
  <c r="G353" i="26"/>
  <c r="G354" i="26"/>
  <c r="G355" i="26"/>
  <c r="G356" i="26"/>
  <c r="G357" i="26"/>
  <c r="G358" i="26"/>
  <c r="G359" i="26"/>
  <c r="G360" i="26"/>
  <c r="E361" i="26"/>
  <c r="F361" i="26"/>
  <c r="G361" i="26"/>
  <c r="G362" i="26"/>
  <c r="G363" i="26"/>
  <c r="G364" i="26"/>
  <c r="G365" i="26"/>
  <c r="E366" i="26"/>
  <c r="F366" i="26"/>
  <c r="G366" i="26"/>
  <c r="G367" i="26"/>
  <c r="G368" i="26"/>
  <c r="G369" i="26"/>
  <c r="G370" i="26"/>
  <c r="G371" i="26"/>
  <c r="G372" i="26"/>
  <c r="E373" i="26"/>
  <c r="F373" i="26"/>
  <c r="G373" i="26"/>
  <c r="E374" i="26"/>
  <c r="F374" i="26"/>
  <c r="G374" i="26"/>
  <c r="G375" i="26"/>
  <c r="G376" i="26"/>
  <c r="G377" i="26"/>
  <c r="G378" i="26"/>
  <c r="G379" i="26"/>
  <c r="G380" i="26"/>
  <c r="G381" i="26"/>
  <c r="G382" i="26"/>
  <c r="G383" i="26"/>
  <c r="G384" i="26"/>
  <c r="G385" i="26"/>
  <c r="G386" i="26"/>
  <c r="G387" i="26"/>
  <c r="G388" i="26"/>
  <c r="G389" i="26"/>
  <c r="G390" i="26"/>
  <c r="G391" i="26"/>
  <c r="G392" i="26"/>
  <c r="G393" i="26"/>
  <c r="E394" i="26"/>
  <c r="F394" i="26"/>
  <c r="G394" i="26"/>
  <c r="G395" i="26"/>
  <c r="E396" i="26"/>
  <c r="F396" i="26"/>
  <c r="G396" i="26"/>
  <c r="E397" i="26"/>
  <c r="G397" i="26"/>
  <c r="G398" i="26"/>
  <c r="E399" i="26"/>
  <c r="F399" i="26"/>
  <c r="G399" i="26"/>
  <c r="G400" i="26"/>
  <c r="G401" i="26"/>
  <c r="G402" i="26"/>
  <c r="G403" i="26"/>
  <c r="G404" i="26"/>
  <c r="G405" i="26"/>
  <c r="G406" i="26"/>
  <c r="G407" i="26"/>
  <c r="G408" i="26"/>
  <c r="G409" i="26"/>
  <c r="G410" i="26"/>
  <c r="G411" i="26"/>
  <c r="G412" i="26"/>
  <c r="E413" i="26"/>
  <c r="F413" i="26"/>
  <c r="G413" i="26"/>
  <c r="G414" i="26"/>
  <c r="G415" i="26"/>
  <c r="G416" i="26"/>
  <c r="G417" i="26"/>
  <c r="G418" i="26"/>
  <c r="G419" i="26"/>
  <c r="F420" i="26"/>
  <c r="G420" i="26"/>
  <c r="G421" i="26"/>
  <c r="G422" i="26"/>
  <c r="G423" i="26"/>
  <c r="E424" i="26"/>
  <c r="F424" i="26"/>
  <c r="G424" i="26"/>
  <c r="E425" i="26"/>
  <c r="F425" i="26"/>
  <c r="G425" i="26"/>
  <c r="E426" i="26"/>
  <c r="F426" i="26"/>
  <c r="G426" i="26"/>
  <c r="E427" i="26"/>
  <c r="G427" i="26"/>
  <c r="G428" i="26"/>
  <c r="G429" i="26"/>
  <c r="G430" i="26"/>
  <c r="G431" i="26"/>
  <c r="G432" i="26"/>
  <c r="G433" i="26"/>
  <c r="G434" i="26"/>
  <c r="G435" i="26"/>
  <c r="G436" i="26"/>
  <c r="G437" i="26"/>
  <c r="E438" i="26"/>
  <c r="G438" i="26"/>
  <c r="E439" i="26"/>
  <c r="G439" i="26"/>
  <c r="G440" i="26"/>
  <c r="G441" i="26"/>
  <c r="G442" i="26"/>
  <c r="E443" i="26"/>
  <c r="F443" i="26"/>
  <c r="G443" i="26"/>
  <c r="E444" i="26"/>
  <c r="F444" i="26"/>
  <c r="G444" i="26"/>
  <c r="F445" i="26"/>
  <c r="G445" i="26"/>
  <c r="G446" i="26"/>
  <c r="E447" i="26"/>
  <c r="G447" i="26"/>
  <c r="G448" i="26"/>
  <c r="F449" i="26"/>
  <c r="G449" i="26"/>
  <c r="G450" i="26"/>
  <c r="E451" i="26"/>
  <c r="F451" i="26"/>
  <c r="G451" i="26"/>
  <c r="G452" i="26"/>
  <c r="E453" i="26"/>
  <c r="F453" i="26"/>
  <c r="G453" i="26"/>
  <c r="F454" i="26"/>
  <c r="G454" i="26"/>
  <c r="G455" i="26"/>
  <c r="E456" i="26"/>
  <c r="F456" i="26"/>
  <c r="G456" i="26"/>
  <c r="G457" i="26"/>
  <c r="G458" i="26"/>
  <c r="G459" i="26"/>
  <c r="G460" i="26"/>
  <c r="G461" i="26"/>
  <c r="G462" i="26"/>
  <c r="G463" i="26"/>
  <c r="G464" i="26"/>
  <c r="E465" i="26"/>
  <c r="F465" i="26"/>
  <c r="G465" i="26"/>
  <c r="G466" i="26"/>
  <c r="G467" i="26"/>
  <c r="G468" i="26"/>
  <c r="G469" i="26"/>
  <c r="F470" i="26"/>
  <c r="G470" i="26"/>
  <c r="F471" i="26"/>
  <c r="G471" i="26"/>
  <c r="E472" i="26"/>
  <c r="F472" i="26"/>
  <c r="G472" i="26"/>
  <c r="G473" i="26"/>
  <c r="G474" i="26"/>
  <c r="G475" i="26"/>
  <c r="G476" i="26"/>
  <c r="E477" i="26"/>
  <c r="F477" i="26"/>
  <c r="G477" i="26"/>
  <c r="G478" i="26"/>
  <c r="F479" i="26"/>
  <c r="G479" i="26"/>
  <c r="G480" i="26"/>
  <c r="E481" i="26"/>
  <c r="F481" i="26"/>
  <c r="G481" i="26"/>
  <c r="E482" i="26"/>
  <c r="F482" i="26"/>
  <c r="G482" i="26"/>
  <c r="G483" i="26"/>
  <c r="G484" i="26"/>
  <c r="G485" i="26"/>
  <c r="E486" i="26"/>
  <c r="F486" i="26"/>
  <c r="G486" i="26"/>
  <c r="H486" i="26" s="1"/>
  <c r="G487" i="26"/>
  <c r="F488" i="26"/>
  <c r="G488" i="26"/>
  <c r="E489" i="26"/>
  <c r="F489" i="26"/>
  <c r="G489" i="26"/>
  <c r="G490" i="26"/>
  <c r="G491" i="26"/>
  <c r="G492" i="26"/>
  <c r="G493" i="26"/>
  <c r="G494" i="26"/>
  <c r="G495" i="26"/>
  <c r="E496" i="26"/>
  <c r="F496" i="26"/>
  <c r="G496" i="26"/>
  <c r="G497" i="26"/>
  <c r="E498" i="26"/>
  <c r="F498" i="26"/>
  <c r="G498" i="26"/>
  <c r="E499" i="26"/>
  <c r="F499" i="26"/>
  <c r="G499" i="26"/>
  <c r="G296" i="25"/>
  <c r="G297" i="25"/>
  <c r="G298" i="25"/>
  <c r="E299" i="25"/>
  <c r="F299" i="25"/>
  <c r="G299" i="25"/>
  <c r="G300" i="25"/>
  <c r="G301" i="25"/>
  <c r="G302" i="25"/>
  <c r="G303" i="25"/>
  <c r="G304" i="25"/>
  <c r="G305" i="25"/>
  <c r="E306" i="25"/>
  <c r="F306" i="25"/>
  <c r="G306" i="25"/>
  <c r="G307" i="25"/>
  <c r="G308" i="25"/>
  <c r="G309" i="25"/>
  <c r="G310" i="25"/>
  <c r="G311" i="25"/>
  <c r="G312" i="25"/>
  <c r="E313" i="25"/>
  <c r="F313" i="25"/>
  <c r="G313" i="25"/>
  <c r="G314" i="25"/>
  <c r="G315" i="25"/>
  <c r="G316" i="25"/>
  <c r="G317" i="25"/>
  <c r="G318" i="25"/>
  <c r="G319" i="25"/>
  <c r="G320" i="25"/>
  <c r="G321" i="25"/>
  <c r="G322" i="25"/>
  <c r="G323" i="25"/>
  <c r="G324" i="25"/>
  <c r="E325" i="25"/>
  <c r="F325" i="25"/>
  <c r="G325" i="25"/>
  <c r="G326" i="25"/>
  <c r="G327" i="25"/>
  <c r="G328" i="25"/>
  <c r="G329" i="25"/>
  <c r="G330" i="25"/>
  <c r="G331" i="25"/>
  <c r="G332" i="25"/>
  <c r="G333" i="25"/>
  <c r="G334" i="25"/>
  <c r="G335" i="25"/>
  <c r="F336" i="25"/>
  <c r="G336" i="25"/>
  <c r="G337" i="25"/>
  <c r="G338" i="25"/>
  <c r="G339" i="25"/>
  <c r="G340" i="25"/>
  <c r="G341" i="25"/>
  <c r="E342" i="25"/>
  <c r="F342" i="25"/>
  <c r="G342" i="25"/>
  <c r="G343" i="25"/>
  <c r="G344" i="25"/>
  <c r="G345" i="25"/>
  <c r="G346" i="25"/>
  <c r="G347" i="25"/>
  <c r="G348" i="25"/>
  <c r="E349" i="25"/>
  <c r="F349" i="25"/>
  <c r="G349" i="25"/>
  <c r="G350" i="25"/>
  <c r="G351" i="25"/>
  <c r="G352" i="25"/>
  <c r="G353" i="25"/>
  <c r="G354" i="25"/>
  <c r="E355" i="25"/>
  <c r="F355" i="25"/>
  <c r="G355" i="25"/>
  <c r="G356" i="25"/>
  <c r="G357" i="25"/>
  <c r="G358" i="25"/>
  <c r="G359" i="25"/>
  <c r="G360" i="25"/>
  <c r="E361" i="25"/>
  <c r="G361" i="25"/>
  <c r="G362" i="25"/>
  <c r="G363" i="25"/>
  <c r="G364" i="25"/>
  <c r="G365" i="25"/>
  <c r="E366" i="25"/>
  <c r="F366" i="25"/>
  <c r="G366" i="25"/>
  <c r="G367" i="25"/>
  <c r="G368" i="25"/>
  <c r="G369" i="25"/>
  <c r="G370" i="25"/>
  <c r="G371" i="25"/>
  <c r="G372" i="25"/>
  <c r="E373" i="25"/>
  <c r="G373" i="25"/>
  <c r="E374" i="25"/>
  <c r="F374" i="25"/>
  <c r="G374" i="25"/>
  <c r="G375" i="25"/>
  <c r="G376" i="25"/>
  <c r="G377" i="25"/>
  <c r="G378" i="25"/>
  <c r="G379" i="25"/>
  <c r="G380" i="25"/>
  <c r="G381" i="25"/>
  <c r="G382" i="25"/>
  <c r="G383" i="25"/>
  <c r="G384" i="25"/>
  <c r="G385" i="25"/>
  <c r="G386" i="25"/>
  <c r="G387" i="25"/>
  <c r="G388" i="25"/>
  <c r="G389" i="25"/>
  <c r="G390" i="25"/>
  <c r="G391" i="25"/>
  <c r="G392" i="25"/>
  <c r="G393" i="25"/>
  <c r="G394" i="25"/>
  <c r="E395" i="25"/>
  <c r="G395" i="25"/>
  <c r="H395" i="25" s="1"/>
  <c r="E396" i="25"/>
  <c r="F396" i="25"/>
  <c r="G396" i="25"/>
  <c r="E397" i="25"/>
  <c r="F397" i="25"/>
  <c r="G397" i="25"/>
  <c r="G398" i="25"/>
  <c r="G399" i="25"/>
  <c r="G400" i="25"/>
  <c r="G401" i="25"/>
  <c r="G402" i="25"/>
  <c r="G403" i="25"/>
  <c r="G404" i="25"/>
  <c r="G405" i="25"/>
  <c r="G406" i="25"/>
  <c r="G407" i="25"/>
  <c r="G408" i="25"/>
  <c r="G409" i="25"/>
  <c r="G410" i="25"/>
  <c r="G411" i="25"/>
  <c r="G412" i="25"/>
  <c r="G413" i="25"/>
  <c r="G414" i="25"/>
  <c r="G415" i="25"/>
  <c r="G416" i="25"/>
  <c r="G417" i="25"/>
  <c r="E418" i="25"/>
  <c r="F418" i="25"/>
  <c r="G418" i="25"/>
  <c r="G419" i="25"/>
  <c r="G420" i="25"/>
  <c r="G421" i="25"/>
  <c r="G422" i="25"/>
  <c r="G423" i="25"/>
  <c r="E424" i="25"/>
  <c r="F424" i="25"/>
  <c r="G424" i="25"/>
  <c r="E425" i="25"/>
  <c r="G425" i="25"/>
  <c r="G426" i="25"/>
  <c r="E427" i="25"/>
  <c r="F427" i="25"/>
  <c r="G427" i="25"/>
  <c r="G428" i="25"/>
  <c r="G429" i="25"/>
  <c r="G430" i="25"/>
  <c r="G431" i="25"/>
  <c r="G432" i="25"/>
  <c r="G433" i="25"/>
  <c r="G434" i="25"/>
  <c r="E435" i="25"/>
  <c r="F435" i="25"/>
  <c r="G435" i="25"/>
  <c r="G436" i="25"/>
  <c r="G437" i="25"/>
  <c r="G438" i="25"/>
  <c r="E439" i="25"/>
  <c r="F439" i="25"/>
  <c r="G439" i="25"/>
  <c r="G440" i="25"/>
  <c r="G441" i="25"/>
  <c r="G442" i="25"/>
  <c r="G443" i="25"/>
  <c r="G444" i="25"/>
  <c r="E445" i="25"/>
  <c r="F445" i="25"/>
  <c r="G445" i="25"/>
  <c r="G446" i="25"/>
  <c r="G447" i="25"/>
  <c r="G448" i="25"/>
  <c r="E449" i="25"/>
  <c r="G449" i="25"/>
  <c r="G450" i="25"/>
  <c r="E451" i="25"/>
  <c r="F451" i="25"/>
  <c r="G451" i="25"/>
  <c r="G452" i="25"/>
  <c r="E453" i="25"/>
  <c r="F453" i="25"/>
  <c r="G453" i="25"/>
  <c r="G454" i="25"/>
  <c r="G455" i="25"/>
  <c r="G456" i="25"/>
  <c r="E457" i="25"/>
  <c r="F457" i="25"/>
  <c r="G457" i="25"/>
  <c r="G458" i="25"/>
  <c r="G459" i="25"/>
  <c r="G460" i="25"/>
  <c r="G461" i="25"/>
  <c r="G462" i="25"/>
  <c r="G463" i="25"/>
  <c r="G464" i="25"/>
  <c r="G465" i="25"/>
  <c r="G466" i="25"/>
  <c r="G467" i="25"/>
  <c r="G468" i="25"/>
  <c r="G469" i="25"/>
  <c r="G470" i="25"/>
  <c r="G471" i="25"/>
  <c r="E472" i="25"/>
  <c r="F472" i="25"/>
  <c r="G472" i="25"/>
  <c r="G473" i="25"/>
  <c r="G474" i="25"/>
  <c r="E475" i="25"/>
  <c r="G475" i="25"/>
  <c r="E476" i="25"/>
  <c r="F476" i="25"/>
  <c r="G476" i="25"/>
  <c r="G477" i="25"/>
  <c r="G478" i="25"/>
  <c r="G479" i="25"/>
  <c r="G480" i="25"/>
  <c r="E481" i="25"/>
  <c r="F481" i="25"/>
  <c r="G481" i="25"/>
  <c r="E482" i="25"/>
  <c r="F482" i="25"/>
  <c r="G482" i="25"/>
  <c r="G483" i="25"/>
  <c r="G484" i="25"/>
  <c r="G485" i="25"/>
  <c r="E486" i="25"/>
  <c r="G486" i="25"/>
  <c r="F487" i="25"/>
  <c r="G487" i="25"/>
  <c r="E488" i="25"/>
  <c r="F488" i="25"/>
  <c r="G488" i="25"/>
  <c r="G489" i="25"/>
  <c r="E490" i="25"/>
  <c r="F490" i="25"/>
  <c r="G490" i="25"/>
  <c r="G491" i="25"/>
  <c r="G492" i="25"/>
  <c r="G493" i="25"/>
  <c r="G494" i="25"/>
  <c r="G495" i="25"/>
  <c r="G496" i="25"/>
  <c r="G497" i="25"/>
  <c r="E498" i="25"/>
  <c r="G498" i="25"/>
  <c r="G499" i="25"/>
  <c r="G296" i="24"/>
  <c r="G297" i="24"/>
  <c r="G298" i="24"/>
  <c r="E299" i="24"/>
  <c r="F299" i="24"/>
  <c r="G299" i="24"/>
  <c r="E300" i="24"/>
  <c r="F300" i="24"/>
  <c r="G300" i="24"/>
  <c r="G301" i="24"/>
  <c r="G302" i="24"/>
  <c r="G303" i="24"/>
  <c r="G304" i="24"/>
  <c r="G305" i="24"/>
  <c r="E306" i="24"/>
  <c r="F306" i="24"/>
  <c r="G306" i="24"/>
  <c r="G307" i="24"/>
  <c r="G308" i="24"/>
  <c r="G309" i="24"/>
  <c r="G310" i="24"/>
  <c r="G311" i="24"/>
  <c r="G312" i="24"/>
  <c r="E313" i="24"/>
  <c r="F313" i="24"/>
  <c r="G313" i="24"/>
  <c r="G314" i="24"/>
  <c r="G315" i="24"/>
  <c r="E316" i="24"/>
  <c r="F316" i="24"/>
  <c r="G316" i="24"/>
  <c r="G317" i="24"/>
  <c r="G318" i="24"/>
  <c r="G319" i="24"/>
  <c r="E320" i="24"/>
  <c r="G320" i="24"/>
  <c r="E321" i="24"/>
  <c r="F321" i="24"/>
  <c r="G321" i="24"/>
  <c r="G322" i="24"/>
  <c r="G323" i="24"/>
  <c r="E324" i="24"/>
  <c r="G324" i="24"/>
  <c r="E325" i="24"/>
  <c r="F325" i="24"/>
  <c r="G325" i="24"/>
  <c r="G326" i="24"/>
  <c r="G327" i="24"/>
  <c r="G328" i="24"/>
  <c r="G329" i="24"/>
  <c r="G330" i="24"/>
  <c r="E331" i="24"/>
  <c r="F331" i="24"/>
  <c r="G331" i="24"/>
  <c r="G332" i="24"/>
  <c r="G333" i="24"/>
  <c r="G334" i="24"/>
  <c r="G335" i="24"/>
  <c r="G336" i="24"/>
  <c r="G337" i="24"/>
  <c r="G338" i="24"/>
  <c r="G339" i="24"/>
  <c r="E340" i="24"/>
  <c r="F340" i="24"/>
  <c r="G340" i="24"/>
  <c r="G341" i="24"/>
  <c r="E342" i="24"/>
  <c r="F342" i="24"/>
  <c r="G342" i="24"/>
  <c r="G343" i="24"/>
  <c r="G344" i="24"/>
  <c r="G345" i="24"/>
  <c r="G346" i="24"/>
  <c r="G347" i="24"/>
  <c r="F348" i="24"/>
  <c r="G348" i="24"/>
  <c r="E349" i="24"/>
  <c r="F349" i="24"/>
  <c r="G349" i="24"/>
  <c r="G350" i="24"/>
  <c r="G351" i="24"/>
  <c r="E352" i="24"/>
  <c r="F352" i="24"/>
  <c r="G352" i="24"/>
  <c r="G353" i="24"/>
  <c r="G354" i="24"/>
  <c r="E355" i="24"/>
  <c r="G355" i="24"/>
  <c r="G356" i="24"/>
  <c r="G357" i="24"/>
  <c r="G358" i="24"/>
  <c r="G359" i="24"/>
  <c r="E360" i="24"/>
  <c r="F360" i="24"/>
  <c r="G360" i="24"/>
  <c r="E361" i="24"/>
  <c r="G361" i="24"/>
  <c r="G362" i="24"/>
  <c r="G363" i="24"/>
  <c r="G364" i="24"/>
  <c r="G365" i="24"/>
  <c r="E366" i="24"/>
  <c r="F366" i="24"/>
  <c r="G366" i="24"/>
  <c r="E367" i="24"/>
  <c r="F367" i="24"/>
  <c r="G367" i="24"/>
  <c r="E368" i="24"/>
  <c r="F368" i="24"/>
  <c r="G368" i="24"/>
  <c r="G369" i="24"/>
  <c r="G370" i="24"/>
  <c r="E371" i="24"/>
  <c r="G371" i="24"/>
  <c r="G372" i="24"/>
  <c r="G373" i="24"/>
  <c r="E374" i="24"/>
  <c r="F374" i="24"/>
  <c r="G374" i="24"/>
  <c r="E375" i="24"/>
  <c r="F375" i="24"/>
  <c r="G375" i="24"/>
  <c r="E376" i="24"/>
  <c r="F376" i="24"/>
  <c r="G376" i="24"/>
  <c r="E377" i="24"/>
  <c r="G377" i="24"/>
  <c r="G378" i="24"/>
  <c r="E379" i="24"/>
  <c r="G379" i="24"/>
  <c r="G380" i="24"/>
  <c r="E381" i="24"/>
  <c r="F381" i="24"/>
  <c r="G381" i="24"/>
  <c r="E382" i="24"/>
  <c r="F382" i="24"/>
  <c r="G382" i="24"/>
  <c r="G383" i="24"/>
  <c r="E384" i="24"/>
  <c r="F384" i="24"/>
  <c r="G384" i="24"/>
  <c r="G385" i="24"/>
  <c r="G386" i="24"/>
  <c r="G387" i="24"/>
  <c r="G388" i="24"/>
  <c r="G389" i="24"/>
  <c r="E390" i="24"/>
  <c r="F390" i="24"/>
  <c r="G390" i="24"/>
  <c r="F391" i="24"/>
  <c r="G391" i="24"/>
  <c r="E392" i="24"/>
  <c r="F392" i="24"/>
  <c r="G392" i="24"/>
  <c r="G393" i="24"/>
  <c r="E394" i="24"/>
  <c r="F394" i="24"/>
  <c r="G394" i="24"/>
  <c r="G395" i="24"/>
  <c r="E396" i="24"/>
  <c r="F396" i="24"/>
  <c r="G396" i="24"/>
  <c r="E397" i="24"/>
  <c r="F397" i="24"/>
  <c r="G397" i="24"/>
  <c r="G398" i="24"/>
  <c r="E399" i="24"/>
  <c r="F399" i="24"/>
  <c r="G399" i="24"/>
  <c r="E400" i="24"/>
  <c r="F400" i="24"/>
  <c r="G400" i="24"/>
  <c r="G401" i="24"/>
  <c r="E402" i="24"/>
  <c r="F402" i="24"/>
  <c r="G402" i="24"/>
  <c r="E403" i="24"/>
  <c r="G403" i="24"/>
  <c r="E404" i="24"/>
  <c r="F404" i="24"/>
  <c r="G404" i="24"/>
  <c r="E405" i="24"/>
  <c r="F405" i="24"/>
  <c r="G405" i="24"/>
  <c r="G406" i="24"/>
  <c r="G407" i="24"/>
  <c r="G408" i="24"/>
  <c r="E409" i="24"/>
  <c r="F409" i="24"/>
  <c r="G409" i="24"/>
  <c r="E410" i="24"/>
  <c r="G410" i="24"/>
  <c r="E411" i="24"/>
  <c r="F411" i="24"/>
  <c r="G411" i="24"/>
  <c r="G412" i="24"/>
  <c r="E413" i="24"/>
  <c r="F413" i="24"/>
  <c r="G413" i="24"/>
  <c r="E414" i="24"/>
  <c r="F414" i="24"/>
  <c r="G414" i="24"/>
  <c r="E415" i="24"/>
  <c r="F415" i="24"/>
  <c r="G415" i="24"/>
  <c r="G416" i="24"/>
  <c r="G417" i="24"/>
  <c r="E418" i="24"/>
  <c r="F418" i="24"/>
  <c r="G418" i="24"/>
  <c r="G419" i="24"/>
  <c r="E420" i="24"/>
  <c r="F420" i="24"/>
  <c r="G420" i="24"/>
  <c r="E421" i="24"/>
  <c r="F421" i="24"/>
  <c r="G421" i="24"/>
  <c r="G422" i="24"/>
  <c r="E423" i="24"/>
  <c r="F423" i="24"/>
  <c r="G423" i="24"/>
  <c r="E424" i="24"/>
  <c r="F424" i="24"/>
  <c r="G424" i="24"/>
  <c r="E425" i="24"/>
  <c r="F425" i="24"/>
  <c r="G425" i="24"/>
  <c r="E426" i="24"/>
  <c r="F426" i="24"/>
  <c r="G426" i="24"/>
  <c r="E427" i="24"/>
  <c r="F427" i="24"/>
  <c r="G427" i="24"/>
  <c r="E428" i="24"/>
  <c r="F428" i="24"/>
  <c r="G428" i="24"/>
  <c r="G429" i="24"/>
  <c r="G430" i="24"/>
  <c r="G431" i="24"/>
  <c r="G432" i="24"/>
  <c r="G433" i="24"/>
  <c r="G434" i="24"/>
  <c r="G435" i="24"/>
  <c r="G436" i="24"/>
  <c r="G437" i="24"/>
  <c r="G438" i="24"/>
  <c r="E439" i="24"/>
  <c r="G439" i="24"/>
  <c r="E440" i="24"/>
  <c r="F440" i="24"/>
  <c r="G440" i="24"/>
  <c r="G441" i="24"/>
  <c r="G442" i="24"/>
  <c r="G443" i="24"/>
  <c r="E444" i="24"/>
  <c r="F444" i="24"/>
  <c r="G444" i="24"/>
  <c r="E445" i="24"/>
  <c r="F445" i="24"/>
  <c r="G445" i="24"/>
  <c r="G446" i="24"/>
  <c r="E447" i="24"/>
  <c r="F447" i="24"/>
  <c r="G447" i="24"/>
  <c r="G448" i="24"/>
  <c r="E449" i="24"/>
  <c r="F449" i="24"/>
  <c r="G449" i="24"/>
  <c r="E450" i="24"/>
  <c r="F450" i="24"/>
  <c r="G450" i="24"/>
  <c r="E451" i="24"/>
  <c r="F451" i="24"/>
  <c r="G451" i="24"/>
  <c r="E452" i="24"/>
  <c r="G452" i="24"/>
  <c r="E453" i="24"/>
  <c r="F453" i="24"/>
  <c r="G453" i="24"/>
  <c r="E454" i="24"/>
  <c r="F454" i="24"/>
  <c r="G454" i="24"/>
  <c r="G455" i="24"/>
  <c r="E456" i="24"/>
  <c r="F456" i="24"/>
  <c r="G456" i="24"/>
  <c r="E457" i="24"/>
  <c r="F457" i="24"/>
  <c r="G457" i="24"/>
  <c r="E458" i="24"/>
  <c r="F458" i="24"/>
  <c r="G458" i="24"/>
  <c r="E459" i="24"/>
  <c r="F459" i="24"/>
  <c r="G459" i="24"/>
  <c r="G460" i="24"/>
  <c r="G461" i="24"/>
  <c r="E462" i="24"/>
  <c r="F462" i="24"/>
  <c r="G462" i="24"/>
  <c r="G463" i="24"/>
  <c r="E464" i="24"/>
  <c r="F464" i="24"/>
  <c r="G464" i="24"/>
  <c r="E465" i="24"/>
  <c r="F465" i="24"/>
  <c r="G465" i="24"/>
  <c r="G466" i="24"/>
  <c r="G467" i="24"/>
  <c r="G468" i="24"/>
  <c r="F469" i="24"/>
  <c r="G469" i="24"/>
  <c r="G470" i="24"/>
  <c r="E471" i="24"/>
  <c r="F471" i="24"/>
  <c r="G471" i="24"/>
  <c r="E472" i="24"/>
  <c r="F472" i="24"/>
  <c r="G472" i="24"/>
  <c r="G473" i="24"/>
  <c r="E474" i="24"/>
  <c r="F474" i="24"/>
  <c r="G474" i="24"/>
  <c r="E475" i="24"/>
  <c r="F475" i="24"/>
  <c r="G475" i="24"/>
  <c r="E476" i="24"/>
  <c r="G476" i="24"/>
  <c r="G477" i="24"/>
  <c r="G478" i="24"/>
  <c r="G479" i="24"/>
  <c r="G480" i="24"/>
  <c r="E481" i="24"/>
  <c r="F481" i="24"/>
  <c r="G481" i="24"/>
  <c r="E482" i="24"/>
  <c r="F482" i="24"/>
  <c r="G482" i="24"/>
  <c r="G483" i="24"/>
  <c r="G484" i="24"/>
  <c r="G485" i="24"/>
  <c r="E486" i="24"/>
  <c r="F486" i="24"/>
  <c r="G486" i="24"/>
  <c r="E487" i="24"/>
  <c r="F487" i="24"/>
  <c r="G487" i="24"/>
  <c r="E488" i="24"/>
  <c r="F488" i="24"/>
  <c r="G488" i="24"/>
  <c r="G489" i="24"/>
  <c r="E490" i="24"/>
  <c r="F490" i="24"/>
  <c r="G490" i="24"/>
  <c r="G491" i="24"/>
  <c r="G492" i="24"/>
  <c r="E493" i="24"/>
  <c r="F493" i="24"/>
  <c r="G493" i="24"/>
  <c r="E494" i="24"/>
  <c r="F494" i="24"/>
  <c r="G494" i="24"/>
  <c r="E495" i="24"/>
  <c r="F495" i="24"/>
  <c r="G495" i="24"/>
  <c r="E496" i="24"/>
  <c r="F496" i="24"/>
  <c r="G496" i="24"/>
  <c r="E497" i="24"/>
  <c r="F497" i="24"/>
  <c r="G497" i="24"/>
  <c r="E498" i="24"/>
  <c r="F498" i="24"/>
  <c r="G498" i="24"/>
  <c r="E499" i="24"/>
  <c r="F499" i="24"/>
  <c r="G499" i="24"/>
  <c r="G296" i="23"/>
  <c r="G297" i="23"/>
  <c r="G298" i="23"/>
  <c r="E299" i="23"/>
  <c r="F299" i="23"/>
  <c r="G299" i="23"/>
  <c r="E300" i="23"/>
  <c r="F300" i="23"/>
  <c r="G300" i="23"/>
  <c r="G301" i="23"/>
  <c r="G302" i="23"/>
  <c r="G303" i="23"/>
  <c r="G304" i="23"/>
  <c r="G305" i="23"/>
  <c r="E306" i="23"/>
  <c r="F306" i="23"/>
  <c r="G306" i="23"/>
  <c r="G307" i="23"/>
  <c r="G308" i="23"/>
  <c r="G309" i="23"/>
  <c r="G310" i="23"/>
  <c r="G311" i="23"/>
  <c r="G312" i="23"/>
  <c r="E313" i="23"/>
  <c r="F313" i="23"/>
  <c r="G313" i="23"/>
  <c r="G314" i="23"/>
  <c r="G315" i="23"/>
  <c r="E316" i="23"/>
  <c r="G316" i="23"/>
  <c r="G317" i="23"/>
  <c r="G318" i="23"/>
  <c r="G319" i="23"/>
  <c r="F320" i="23"/>
  <c r="G320" i="23"/>
  <c r="E321" i="23"/>
  <c r="F321" i="23"/>
  <c r="G321" i="23"/>
  <c r="E322" i="23"/>
  <c r="F322" i="23"/>
  <c r="G322" i="23"/>
  <c r="G323" i="23"/>
  <c r="E324" i="23"/>
  <c r="G324" i="23"/>
  <c r="G325" i="23"/>
  <c r="G326" i="23"/>
  <c r="G327" i="23"/>
  <c r="G328" i="23"/>
  <c r="F329" i="23"/>
  <c r="G329" i="23"/>
  <c r="G330" i="23"/>
  <c r="G331" i="23"/>
  <c r="G332" i="23"/>
  <c r="G333" i="23"/>
  <c r="G334" i="23"/>
  <c r="G335" i="23"/>
  <c r="E336" i="23"/>
  <c r="F336" i="23"/>
  <c r="G336" i="23"/>
  <c r="G337" i="23"/>
  <c r="F338" i="23"/>
  <c r="G338" i="23"/>
  <c r="G339" i="23"/>
  <c r="G340" i="23"/>
  <c r="G341" i="23"/>
  <c r="E342" i="23"/>
  <c r="G342" i="23"/>
  <c r="G343" i="23"/>
  <c r="G344" i="23"/>
  <c r="G345" i="23"/>
  <c r="G346" i="23"/>
  <c r="G347" i="23"/>
  <c r="E348" i="23"/>
  <c r="F348" i="23"/>
  <c r="G348" i="23"/>
  <c r="E349" i="23"/>
  <c r="F349" i="23"/>
  <c r="G349" i="23"/>
  <c r="G350" i="23"/>
  <c r="G351" i="23"/>
  <c r="E352" i="23"/>
  <c r="F352" i="23"/>
  <c r="G352" i="23"/>
  <c r="E353" i="23"/>
  <c r="F353" i="23"/>
  <c r="G353" i="23"/>
  <c r="G354" i="23"/>
  <c r="F355" i="23"/>
  <c r="G355" i="23"/>
  <c r="G356" i="23"/>
  <c r="G357" i="23"/>
  <c r="G358" i="23"/>
  <c r="G359" i="23"/>
  <c r="E360" i="23"/>
  <c r="F360" i="23"/>
  <c r="G360" i="23"/>
  <c r="E361" i="23"/>
  <c r="F361" i="23"/>
  <c r="G361" i="23"/>
  <c r="E362" i="23"/>
  <c r="F362" i="23"/>
  <c r="G362" i="23"/>
  <c r="G363" i="23"/>
  <c r="E364" i="23"/>
  <c r="F364" i="23"/>
  <c r="G364" i="23"/>
  <c r="G365" i="23"/>
  <c r="G366" i="23"/>
  <c r="E367" i="23"/>
  <c r="F367" i="23"/>
  <c r="G367" i="23"/>
  <c r="G368" i="23"/>
  <c r="G369" i="23"/>
  <c r="G370" i="23"/>
  <c r="G371" i="23"/>
  <c r="G372" i="23"/>
  <c r="E373" i="23"/>
  <c r="G373" i="23"/>
  <c r="E374" i="23"/>
  <c r="F374" i="23"/>
  <c r="G374" i="23"/>
  <c r="H374" i="23" s="1"/>
  <c r="G375" i="23"/>
  <c r="E376" i="23"/>
  <c r="F376" i="23"/>
  <c r="G376" i="23"/>
  <c r="G377" i="23"/>
  <c r="G378" i="23"/>
  <c r="G379" i="23"/>
  <c r="G380" i="23"/>
  <c r="E381" i="23"/>
  <c r="F381" i="23"/>
  <c r="G381" i="23"/>
  <c r="E382" i="23"/>
  <c r="G382" i="23"/>
  <c r="G383" i="23"/>
  <c r="E384" i="23"/>
  <c r="F384" i="23"/>
  <c r="G384" i="23"/>
  <c r="G385" i="23"/>
  <c r="G386" i="23"/>
  <c r="G387" i="23"/>
  <c r="G388" i="23"/>
  <c r="F389" i="23"/>
  <c r="G389" i="23"/>
  <c r="G390" i="23"/>
  <c r="E391" i="23"/>
  <c r="G391" i="23"/>
  <c r="G392" i="23"/>
  <c r="G393" i="23"/>
  <c r="E394" i="23"/>
  <c r="F394" i="23"/>
  <c r="G394" i="23"/>
  <c r="E395" i="23"/>
  <c r="F395" i="23"/>
  <c r="G395" i="23"/>
  <c r="E396" i="23"/>
  <c r="F396" i="23"/>
  <c r="G396" i="23"/>
  <c r="E397" i="23"/>
  <c r="F397" i="23"/>
  <c r="G397" i="23"/>
  <c r="E398" i="23"/>
  <c r="G398" i="23"/>
  <c r="E399" i="23"/>
  <c r="F399" i="23"/>
  <c r="G399" i="23"/>
  <c r="G400" i="23"/>
  <c r="G401" i="23"/>
  <c r="E402" i="23"/>
  <c r="F402" i="23"/>
  <c r="G402" i="23"/>
  <c r="G403" i="23"/>
  <c r="E404" i="23"/>
  <c r="F404" i="23"/>
  <c r="G404" i="23"/>
  <c r="G405" i="23"/>
  <c r="G406" i="23"/>
  <c r="G407" i="23"/>
  <c r="G408" i="23"/>
  <c r="G409" i="23"/>
  <c r="G410" i="23"/>
  <c r="G411" i="23"/>
  <c r="G412" i="23"/>
  <c r="G413" i="23"/>
  <c r="E414" i="23"/>
  <c r="F414" i="23"/>
  <c r="G414" i="23"/>
  <c r="G415" i="23"/>
  <c r="E416" i="23"/>
  <c r="G416" i="23"/>
  <c r="E417" i="23"/>
  <c r="G417" i="23"/>
  <c r="G418" i="23"/>
  <c r="E419" i="23"/>
  <c r="F419" i="23"/>
  <c r="G419" i="23"/>
  <c r="F420" i="23"/>
  <c r="G420" i="23"/>
  <c r="E421" i="23"/>
  <c r="F421" i="23"/>
  <c r="G421" i="23"/>
  <c r="G422" i="23"/>
  <c r="E423" i="23"/>
  <c r="F423" i="23"/>
  <c r="G423" i="23"/>
  <c r="E424" i="23"/>
  <c r="F424" i="23"/>
  <c r="G424" i="23"/>
  <c r="E425" i="23"/>
  <c r="F425" i="23"/>
  <c r="G425" i="23"/>
  <c r="E426" i="23"/>
  <c r="F426" i="23"/>
  <c r="G426" i="23"/>
  <c r="E427" i="23"/>
  <c r="F427" i="23"/>
  <c r="G427" i="23"/>
  <c r="E428" i="23"/>
  <c r="F428" i="23"/>
  <c r="G428" i="23"/>
  <c r="F429" i="23"/>
  <c r="G429" i="23"/>
  <c r="G430" i="23"/>
  <c r="E431" i="23"/>
  <c r="F431" i="23"/>
  <c r="G431" i="23"/>
  <c r="G432" i="23"/>
  <c r="G433" i="23"/>
  <c r="E434" i="23"/>
  <c r="F434" i="23"/>
  <c r="G434" i="23"/>
  <c r="G435" i="23"/>
  <c r="E436" i="23"/>
  <c r="F436" i="23"/>
  <c r="G436" i="23"/>
  <c r="G437" i="23"/>
  <c r="G438" i="23"/>
  <c r="E439" i="23"/>
  <c r="F439" i="23"/>
  <c r="G439" i="23"/>
  <c r="E440" i="23"/>
  <c r="F440" i="23"/>
  <c r="G440" i="23"/>
  <c r="G441" i="23"/>
  <c r="E442" i="23"/>
  <c r="F442" i="23"/>
  <c r="G442" i="23"/>
  <c r="G443" i="23"/>
  <c r="E444" i="23"/>
  <c r="F444" i="23"/>
  <c r="G444" i="23"/>
  <c r="E445" i="23"/>
  <c r="F445" i="23"/>
  <c r="G445" i="23"/>
  <c r="E446" i="23"/>
  <c r="F446" i="23"/>
  <c r="G446" i="23"/>
  <c r="E447" i="23"/>
  <c r="F447" i="23"/>
  <c r="G447" i="23"/>
  <c r="E448" i="23"/>
  <c r="G448" i="23"/>
  <c r="G449" i="23"/>
  <c r="E450" i="23"/>
  <c r="F450" i="23"/>
  <c r="G450" i="23"/>
  <c r="E451" i="23"/>
  <c r="F451" i="23"/>
  <c r="G451" i="23"/>
  <c r="E452" i="23"/>
  <c r="F452" i="23"/>
  <c r="G452" i="23"/>
  <c r="E453" i="23"/>
  <c r="F453" i="23"/>
  <c r="G453" i="23"/>
  <c r="E454" i="23"/>
  <c r="F454" i="23"/>
  <c r="G454" i="23"/>
  <c r="E455" i="23"/>
  <c r="F455" i="23"/>
  <c r="G455" i="23"/>
  <c r="E456" i="23"/>
  <c r="F456" i="23"/>
  <c r="G456" i="23"/>
  <c r="E457" i="23"/>
  <c r="F457" i="23"/>
  <c r="G457" i="23"/>
  <c r="G458" i="23"/>
  <c r="G459" i="23"/>
  <c r="G460" i="23"/>
  <c r="E461" i="23"/>
  <c r="F461" i="23"/>
  <c r="G461" i="23"/>
  <c r="G462" i="23"/>
  <c r="G463" i="23"/>
  <c r="G464" i="23"/>
  <c r="E465" i="23"/>
  <c r="F465" i="23"/>
  <c r="G465" i="23"/>
  <c r="E466" i="23"/>
  <c r="F466" i="23"/>
  <c r="G466" i="23"/>
  <c r="G467" i="23"/>
  <c r="G468" i="23"/>
  <c r="E469" i="23"/>
  <c r="F469" i="23"/>
  <c r="G469" i="23"/>
  <c r="E470" i="23"/>
  <c r="F470" i="23"/>
  <c r="G470" i="23"/>
  <c r="E471" i="23"/>
  <c r="F471" i="23"/>
  <c r="G471" i="23"/>
  <c r="E472" i="23"/>
  <c r="F472" i="23"/>
  <c r="G472" i="23"/>
  <c r="G473" i="23"/>
  <c r="G474" i="23"/>
  <c r="G475" i="23"/>
  <c r="G476" i="23"/>
  <c r="E477" i="23"/>
  <c r="F477" i="23"/>
  <c r="G477" i="23"/>
  <c r="G478" i="23"/>
  <c r="G479" i="23"/>
  <c r="G480" i="23"/>
  <c r="E481" i="23"/>
  <c r="F481" i="23"/>
  <c r="G481" i="23"/>
  <c r="E482" i="23"/>
  <c r="F482" i="23"/>
  <c r="G482" i="23"/>
  <c r="G483" i="23"/>
  <c r="G484" i="23"/>
  <c r="G485" i="23"/>
  <c r="E486" i="23"/>
  <c r="F486" i="23"/>
  <c r="G486" i="23"/>
  <c r="G487" i="23"/>
  <c r="E488" i="23"/>
  <c r="F488" i="23"/>
  <c r="G488" i="23"/>
  <c r="E489" i="23"/>
  <c r="F489" i="23"/>
  <c r="G489" i="23"/>
  <c r="E490" i="23"/>
  <c r="F490" i="23"/>
  <c r="G490" i="23"/>
  <c r="G491" i="23"/>
  <c r="G492" i="23"/>
  <c r="G493" i="23"/>
  <c r="G494" i="23"/>
  <c r="E495" i="23"/>
  <c r="F495" i="23"/>
  <c r="G495" i="23"/>
  <c r="E496" i="23"/>
  <c r="F496" i="23"/>
  <c r="G496" i="23"/>
  <c r="F497" i="23"/>
  <c r="G497" i="23"/>
  <c r="E498" i="23"/>
  <c r="F498" i="23"/>
  <c r="G498" i="23"/>
  <c r="E499" i="23"/>
  <c r="F499" i="23"/>
  <c r="G499" i="23"/>
  <c r="G296" i="22"/>
  <c r="G297" i="22"/>
  <c r="G298" i="22"/>
  <c r="G299" i="22"/>
  <c r="G300" i="22"/>
  <c r="G301" i="22"/>
  <c r="G302" i="22"/>
  <c r="G303" i="22"/>
  <c r="G304" i="22"/>
  <c r="G305" i="22"/>
  <c r="E306" i="22"/>
  <c r="F306" i="22"/>
  <c r="G306" i="22"/>
  <c r="G307" i="22"/>
  <c r="G308" i="22"/>
  <c r="G309" i="22"/>
  <c r="G310" i="22"/>
  <c r="G311" i="22"/>
  <c r="G312" i="22"/>
  <c r="G313" i="22"/>
  <c r="G314" i="22"/>
  <c r="G315" i="22"/>
  <c r="E316" i="22"/>
  <c r="F316" i="22"/>
  <c r="G316" i="22"/>
  <c r="G317" i="22"/>
  <c r="G318" i="22"/>
  <c r="G319" i="22"/>
  <c r="G320" i="22"/>
  <c r="E321" i="22"/>
  <c r="F321" i="22"/>
  <c r="G321" i="22"/>
  <c r="E322" i="22"/>
  <c r="F322" i="22"/>
  <c r="G322" i="22"/>
  <c r="G323" i="22"/>
  <c r="G324" i="22"/>
  <c r="G325" i="22"/>
  <c r="G326" i="22"/>
  <c r="G327" i="22"/>
  <c r="G328" i="22"/>
  <c r="G329" i="22"/>
  <c r="G330" i="22"/>
  <c r="E331" i="22"/>
  <c r="F331" i="22"/>
  <c r="G331" i="22"/>
  <c r="G332" i="22"/>
  <c r="G333" i="22"/>
  <c r="G334" i="22"/>
  <c r="G335" i="22"/>
  <c r="G336" i="22"/>
  <c r="G337" i="22"/>
  <c r="G338" i="22"/>
  <c r="G339" i="22"/>
  <c r="F340" i="22"/>
  <c r="G340" i="22"/>
  <c r="G341" i="22"/>
  <c r="F342" i="22"/>
  <c r="G342" i="22"/>
  <c r="G343" i="22"/>
  <c r="G344" i="22"/>
  <c r="G345" i="22"/>
  <c r="G346" i="22"/>
  <c r="G347" i="22"/>
  <c r="E348" i="22"/>
  <c r="F348" i="22"/>
  <c r="G348" i="22"/>
  <c r="E349" i="22"/>
  <c r="F349" i="22"/>
  <c r="G349" i="22"/>
  <c r="G350" i="22"/>
  <c r="G351" i="22"/>
  <c r="E352" i="22"/>
  <c r="G352" i="22"/>
  <c r="F353" i="22"/>
  <c r="G353" i="22"/>
  <c r="G354" i="22"/>
  <c r="G355" i="22"/>
  <c r="G356" i="22"/>
  <c r="G357" i="22"/>
  <c r="G358" i="22"/>
  <c r="G359" i="22"/>
  <c r="G360" i="22"/>
  <c r="G361" i="22"/>
  <c r="E362" i="22"/>
  <c r="F362" i="22"/>
  <c r="G362" i="22"/>
  <c r="G363" i="22"/>
  <c r="G364" i="22"/>
  <c r="G365" i="22"/>
  <c r="E366" i="22"/>
  <c r="G366" i="22"/>
  <c r="E367" i="22"/>
  <c r="G367" i="22"/>
  <c r="G368" i="22"/>
  <c r="G369" i="22"/>
  <c r="G370" i="22"/>
  <c r="E371" i="22"/>
  <c r="G371" i="22"/>
  <c r="G372" i="22"/>
  <c r="E373" i="22"/>
  <c r="F373" i="22"/>
  <c r="G373" i="22"/>
  <c r="G374" i="22"/>
  <c r="G375" i="22"/>
  <c r="E376" i="22"/>
  <c r="F376" i="22"/>
  <c r="G376" i="22"/>
  <c r="G377" i="22"/>
  <c r="G378" i="22"/>
  <c r="G379" i="22"/>
  <c r="G380" i="22"/>
  <c r="G381" i="22"/>
  <c r="G382" i="22"/>
  <c r="F383" i="22"/>
  <c r="G383" i="22"/>
  <c r="G384" i="22"/>
  <c r="G385" i="22"/>
  <c r="G386" i="22"/>
  <c r="G387" i="22"/>
  <c r="G388" i="22"/>
  <c r="G389" i="22"/>
  <c r="G390" i="22"/>
  <c r="G391" i="22"/>
  <c r="G392" i="22"/>
  <c r="G393" i="22"/>
  <c r="E394" i="22"/>
  <c r="F394" i="22"/>
  <c r="G394" i="22"/>
  <c r="E395" i="22"/>
  <c r="G395" i="22"/>
  <c r="E396" i="22"/>
  <c r="G396" i="22"/>
  <c r="E397" i="22"/>
  <c r="G397" i="22"/>
  <c r="G398" i="22"/>
  <c r="G399" i="22"/>
  <c r="G400" i="22"/>
  <c r="G401" i="22"/>
  <c r="E402" i="22"/>
  <c r="F402" i="22"/>
  <c r="G402" i="22"/>
  <c r="G403" i="22"/>
  <c r="E404" i="22"/>
  <c r="F404" i="22"/>
  <c r="G404" i="22"/>
  <c r="G405" i="22"/>
  <c r="G406" i="22"/>
  <c r="G407" i="22"/>
  <c r="G408" i="22"/>
  <c r="G409" i="22"/>
  <c r="G410" i="22"/>
  <c r="G411" i="22"/>
  <c r="G412" i="22"/>
  <c r="E413" i="22"/>
  <c r="G413" i="22"/>
  <c r="G414" i="22"/>
  <c r="E415" i="22"/>
  <c r="F415" i="22"/>
  <c r="G415" i="22"/>
  <c r="G416" i="22"/>
  <c r="G417" i="22"/>
  <c r="E418" i="22"/>
  <c r="F418" i="22"/>
  <c r="G418" i="22"/>
  <c r="G419" i="22"/>
  <c r="G420" i="22"/>
  <c r="E421" i="22"/>
  <c r="F421" i="22"/>
  <c r="G421" i="22"/>
  <c r="G422" i="22"/>
  <c r="E423" i="22"/>
  <c r="F423" i="22"/>
  <c r="G423" i="22"/>
  <c r="E424" i="22"/>
  <c r="F424" i="22"/>
  <c r="G424" i="22"/>
  <c r="E425" i="22"/>
  <c r="G425" i="22"/>
  <c r="F426" i="22"/>
  <c r="G426" i="22"/>
  <c r="E427" i="22"/>
  <c r="F427" i="22"/>
  <c r="G427" i="22"/>
  <c r="G428" i="22"/>
  <c r="G429" i="22"/>
  <c r="G430" i="22"/>
  <c r="E431" i="22"/>
  <c r="F431" i="22"/>
  <c r="G431" i="22"/>
  <c r="G432" i="22"/>
  <c r="G433" i="22"/>
  <c r="G434" i="22"/>
  <c r="G435" i="22"/>
  <c r="G436" i="22"/>
  <c r="G437" i="22"/>
  <c r="G438" i="22"/>
  <c r="G439" i="22"/>
  <c r="F440" i="22"/>
  <c r="G440" i="22"/>
  <c r="G441" i="22"/>
  <c r="G442" i="22"/>
  <c r="G443" i="22"/>
  <c r="G444" i="22"/>
  <c r="E445" i="22"/>
  <c r="F445" i="22"/>
  <c r="G445" i="22"/>
  <c r="G446" i="22"/>
  <c r="E447" i="22"/>
  <c r="F447" i="22"/>
  <c r="G447" i="22"/>
  <c r="G448" i="22"/>
  <c r="G449" i="22"/>
  <c r="G450" i="22"/>
  <c r="E451" i="22"/>
  <c r="F451" i="22"/>
  <c r="G451" i="22"/>
  <c r="G452" i="22"/>
  <c r="E453" i="22"/>
  <c r="F453" i="22"/>
  <c r="G453" i="22"/>
  <c r="G454" i="22"/>
  <c r="G455" i="22"/>
  <c r="G456" i="22"/>
  <c r="G457" i="22"/>
  <c r="G458" i="22"/>
  <c r="G459" i="22"/>
  <c r="G460" i="22"/>
  <c r="G461" i="22"/>
  <c r="E462" i="22"/>
  <c r="F462" i="22"/>
  <c r="G462" i="22"/>
  <c r="G463" i="22"/>
  <c r="G464" i="22"/>
  <c r="G465" i="22"/>
  <c r="E466" i="22"/>
  <c r="G466" i="22"/>
  <c r="G467" i="22"/>
  <c r="G468" i="22"/>
  <c r="G469" i="22"/>
  <c r="E470" i="22"/>
  <c r="F470" i="22"/>
  <c r="G470" i="22"/>
  <c r="H470" i="22" s="1"/>
  <c r="G471" i="22"/>
  <c r="E472" i="22"/>
  <c r="F472" i="22"/>
  <c r="G472" i="22"/>
  <c r="G473" i="22"/>
  <c r="G474" i="22"/>
  <c r="E475" i="22"/>
  <c r="F475" i="22"/>
  <c r="G475" i="22"/>
  <c r="G476" i="22"/>
  <c r="E477" i="22"/>
  <c r="F477" i="22"/>
  <c r="G477" i="22"/>
  <c r="G478" i="22"/>
  <c r="G479" i="22"/>
  <c r="G480" i="22"/>
  <c r="E481" i="22"/>
  <c r="F481" i="22"/>
  <c r="G481" i="22"/>
  <c r="E482" i="22"/>
  <c r="F482" i="22"/>
  <c r="G482" i="22"/>
  <c r="G483" i="22"/>
  <c r="G484" i="22"/>
  <c r="G485" i="22"/>
  <c r="E486" i="22"/>
  <c r="F486" i="22"/>
  <c r="G486" i="22"/>
  <c r="F487" i="22"/>
  <c r="G487" i="22"/>
  <c r="E488" i="22"/>
  <c r="F488" i="22"/>
  <c r="G488" i="22"/>
  <c r="G489" i="22"/>
  <c r="F490" i="22"/>
  <c r="G490" i="22"/>
  <c r="G491" i="22"/>
  <c r="G492" i="22"/>
  <c r="G493" i="22"/>
  <c r="E494" i="22"/>
  <c r="F494" i="22"/>
  <c r="G494" i="22"/>
  <c r="E495" i="22"/>
  <c r="F495" i="22"/>
  <c r="G495" i="22"/>
  <c r="G496" i="22"/>
  <c r="G497" i="22"/>
  <c r="E498" i="22"/>
  <c r="F498" i="22"/>
  <c r="G498" i="22"/>
  <c r="G499" i="22"/>
  <c r="G296" i="21"/>
  <c r="G297" i="21"/>
  <c r="F299" i="21"/>
  <c r="G299" i="21"/>
  <c r="G301" i="21"/>
  <c r="G303" i="21"/>
  <c r="G304" i="21"/>
  <c r="G305" i="21"/>
  <c r="E306" i="21"/>
  <c r="F306" i="21"/>
  <c r="G306" i="21"/>
  <c r="G307" i="21"/>
  <c r="G308" i="21"/>
  <c r="G309" i="21"/>
  <c r="G310" i="21"/>
  <c r="G311" i="21"/>
  <c r="G312" i="21"/>
  <c r="E313" i="21"/>
  <c r="F313" i="21"/>
  <c r="G313" i="21"/>
  <c r="G314" i="21"/>
  <c r="G315" i="21"/>
  <c r="E316" i="21"/>
  <c r="F316" i="21"/>
  <c r="G316" i="21"/>
  <c r="G317" i="21"/>
  <c r="G318" i="21"/>
  <c r="G319" i="21"/>
  <c r="G320" i="21"/>
  <c r="E321" i="21"/>
  <c r="F321" i="21"/>
  <c r="G321" i="21"/>
  <c r="E322" i="21"/>
  <c r="F322" i="21"/>
  <c r="G322" i="21"/>
  <c r="G323" i="21"/>
  <c r="G324" i="21"/>
  <c r="E325" i="21"/>
  <c r="F325" i="21"/>
  <c r="G325" i="21"/>
  <c r="G326" i="21"/>
  <c r="G327" i="21"/>
  <c r="G328" i="21"/>
  <c r="G329" i="21"/>
  <c r="G330" i="21"/>
  <c r="G331" i="21"/>
  <c r="G332" i="21"/>
  <c r="G333" i="21"/>
  <c r="G334" i="21"/>
  <c r="G335" i="21"/>
  <c r="G336" i="21"/>
  <c r="G337" i="21"/>
  <c r="G338" i="21"/>
  <c r="G339" i="21"/>
  <c r="G340" i="21"/>
  <c r="G341" i="21"/>
  <c r="G342" i="21"/>
  <c r="G343" i="21"/>
  <c r="G344" i="21"/>
  <c r="G345" i="21"/>
  <c r="G346" i="21"/>
  <c r="G347" i="21"/>
  <c r="G348" i="21"/>
  <c r="E349" i="21"/>
  <c r="F349" i="21"/>
  <c r="G349" i="21"/>
  <c r="G350" i="21"/>
  <c r="G351" i="21"/>
  <c r="G352" i="21"/>
  <c r="G353" i="21"/>
  <c r="G354" i="21"/>
  <c r="F355" i="21"/>
  <c r="G355" i="21"/>
  <c r="G356" i="21"/>
  <c r="G357" i="21"/>
  <c r="G358" i="21"/>
  <c r="G359" i="21"/>
  <c r="E360" i="21"/>
  <c r="F360" i="21"/>
  <c r="G360" i="21"/>
  <c r="E361" i="21"/>
  <c r="G361" i="21"/>
  <c r="G362" i="21"/>
  <c r="G363" i="21"/>
  <c r="G364" i="21"/>
  <c r="G365" i="21"/>
  <c r="E366" i="21"/>
  <c r="F366" i="21"/>
  <c r="G366" i="21"/>
  <c r="G367" i="21"/>
  <c r="G368" i="21"/>
  <c r="G369" i="21"/>
  <c r="G370" i="21"/>
  <c r="G371" i="21"/>
  <c r="G372" i="21"/>
  <c r="G373" i="21"/>
  <c r="G374" i="21"/>
  <c r="G375" i="21"/>
  <c r="G376" i="21"/>
  <c r="G377" i="21"/>
  <c r="G378" i="21"/>
  <c r="G379" i="21"/>
  <c r="G380" i="21"/>
  <c r="G381" i="21"/>
  <c r="E382" i="21"/>
  <c r="F382" i="21"/>
  <c r="G382" i="21"/>
  <c r="G383" i="21"/>
  <c r="E384" i="21"/>
  <c r="G384" i="21"/>
  <c r="G385" i="21"/>
  <c r="E386" i="21"/>
  <c r="G386" i="21"/>
  <c r="G387" i="21"/>
  <c r="G388" i="21"/>
  <c r="E389" i="21"/>
  <c r="G389" i="21"/>
  <c r="E390" i="21"/>
  <c r="G390" i="21"/>
  <c r="G391" i="21"/>
  <c r="G392" i="21"/>
  <c r="G393" i="21"/>
  <c r="E394" i="21"/>
  <c r="F394" i="21"/>
  <c r="G394" i="21"/>
  <c r="E395" i="21"/>
  <c r="F395" i="21"/>
  <c r="G395" i="21"/>
  <c r="E396" i="21"/>
  <c r="F396" i="21"/>
  <c r="G396" i="21"/>
  <c r="G397" i="21"/>
  <c r="G398" i="21"/>
  <c r="E399" i="21"/>
  <c r="F399" i="21"/>
  <c r="G399" i="21"/>
  <c r="E400" i="21"/>
  <c r="G400" i="21"/>
  <c r="G401" i="21"/>
  <c r="E402" i="21"/>
  <c r="F402" i="21"/>
  <c r="G402" i="21"/>
  <c r="G403" i="21"/>
  <c r="G404" i="21"/>
  <c r="G405" i="21"/>
  <c r="G406" i="21"/>
  <c r="G407" i="21"/>
  <c r="G408" i="21"/>
  <c r="G409" i="21"/>
  <c r="E410" i="21"/>
  <c r="F410" i="21"/>
  <c r="G410" i="21"/>
  <c r="G411" i="21"/>
  <c r="G412" i="21"/>
  <c r="G413" i="21"/>
  <c r="E414" i="21"/>
  <c r="F414" i="21"/>
  <c r="G414" i="21"/>
  <c r="E415" i="21"/>
  <c r="F415" i="21"/>
  <c r="G415" i="21"/>
  <c r="G416" i="21"/>
  <c r="G417" i="21"/>
  <c r="G418" i="21"/>
  <c r="G419" i="21"/>
  <c r="E420" i="21"/>
  <c r="F420" i="21"/>
  <c r="G420" i="21"/>
  <c r="F421" i="21"/>
  <c r="G421" i="21"/>
  <c r="G422" i="21"/>
  <c r="E423" i="21"/>
  <c r="G423" i="21"/>
  <c r="E424" i="21"/>
  <c r="F424" i="21"/>
  <c r="G424" i="21"/>
  <c r="E425" i="21"/>
  <c r="F425" i="21"/>
  <c r="G425" i="21"/>
  <c r="G426" i="21"/>
  <c r="E427" i="21"/>
  <c r="F427" i="21"/>
  <c r="G427" i="21"/>
  <c r="G428" i="21"/>
  <c r="G429" i="21"/>
  <c r="G430" i="21"/>
  <c r="G431" i="21"/>
  <c r="G432" i="21"/>
  <c r="G433" i="21"/>
  <c r="G434" i="21"/>
  <c r="G435" i="21"/>
  <c r="G436" i="21"/>
  <c r="G437" i="21"/>
  <c r="G438" i="21"/>
  <c r="E439" i="21"/>
  <c r="F439" i="21"/>
  <c r="G439" i="21"/>
  <c r="G440" i="21"/>
  <c r="G441" i="21"/>
  <c r="G442" i="21"/>
  <c r="G443" i="21"/>
  <c r="E444" i="21"/>
  <c r="F444" i="21"/>
  <c r="G444" i="21"/>
  <c r="E445" i="21"/>
  <c r="F445" i="21"/>
  <c r="G445" i="21"/>
  <c r="E446" i="21"/>
  <c r="G446" i="21"/>
  <c r="E447" i="21"/>
  <c r="F447" i="21"/>
  <c r="G447" i="21"/>
  <c r="G448" i="21"/>
  <c r="G449" i="21"/>
  <c r="G450" i="21"/>
  <c r="E451" i="21"/>
  <c r="F451" i="21"/>
  <c r="G451" i="21"/>
  <c r="E452" i="21"/>
  <c r="F452" i="21"/>
  <c r="G452" i="21"/>
  <c r="E453" i="21"/>
  <c r="F453" i="21"/>
  <c r="G453" i="21"/>
  <c r="E454" i="21"/>
  <c r="F454" i="21"/>
  <c r="G454" i="21"/>
  <c r="E455" i="21"/>
  <c r="G455" i="21"/>
  <c r="G456" i="21"/>
  <c r="E457" i="21"/>
  <c r="G457" i="21"/>
  <c r="G458" i="21"/>
  <c r="G459" i="21"/>
  <c r="G460" i="21"/>
  <c r="E461" i="21"/>
  <c r="F461" i="21"/>
  <c r="G461" i="21"/>
  <c r="E462" i="21"/>
  <c r="F462" i="21"/>
  <c r="G462" i="21"/>
  <c r="G463" i="21"/>
  <c r="G464" i="21"/>
  <c r="G465" i="21"/>
  <c r="E466" i="21"/>
  <c r="F466" i="21"/>
  <c r="G466" i="21"/>
  <c r="G467" i="21"/>
  <c r="G468" i="21"/>
  <c r="E469" i="21"/>
  <c r="G469" i="21"/>
  <c r="G470" i="21"/>
  <c r="E471" i="21"/>
  <c r="F471" i="21"/>
  <c r="G471" i="21"/>
  <c r="E472" i="21"/>
  <c r="F472" i="21"/>
  <c r="G472" i="21"/>
  <c r="G473" i="21"/>
  <c r="E474" i="21"/>
  <c r="F474" i="21"/>
  <c r="G474" i="21"/>
  <c r="G475" i="21"/>
  <c r="G476" i="21"/>
  <c r="E477" i="21"/>
  <c r="G477" i="21"/>
  <c r="G478" i="21"/>
  <c r="G479" i="21"/>
  <c r="G480" i="21"/>
  <c r="E481" i="21"/>
  <c r="F481" i="21"/>
  <c r="G481" i="21"/>
  <c r="E482" i="21"/>
  <c r="F482" i="21"/>
  <c r="G482" i="21"/>
  <c r="G483" i="21"/>
  <c r="G484" i="21"/>
  <c r="G485" i="21"/>
  <c r="G486" i="21"/>
  <c r="G487" i="21"/>
  <c r="E488" i="21"/>
  <c r="F488" i="21"/>
  <c r="G488" i="21"/>
  <c r="E489" i="21"/>
  <c r="F489" i="21"/>
  <c r="G489" i="21"/>
  <c r="G490" i="21"/>
  <c r="G491" i="21"/>
  <c r="G492" i="21"/>
  <c r="G493" i="21"/>
  <c r="E494" i="21"/>
  <c r="F494" i="21"/>
  <c r="G494" i="21"/>
  <c r="G495" i="21"/>
  <c r="E496" i="21"/>
  <c r="F496" i="21"/>
  <c r="G496" i="21"/>
  <c r="G497" i="21"/>
  <c r="E498" i="21"/>
  <c r="F498" i="21"/>
  <c r="G498" i="21"/>
  <c r="E499" i="21"/>
  <c r="F499" i="21"/>
  <c r="G499" i="21"/>
  <c r="G296" i="20"/>
  <c r="G297" i="20"/>
  <c r="G298" i="20"/>
  <c r="E299" i="20"/>
  <c r="F299" i="20"/>
  <c r="G299" i="20"/>
  <c r="E300" i="20"/>
  <c r="F300" i="20"/>
  <c r="G300" i="20"/>
  <c r="G301" i="20"/>
  <c r="G302" i="20"/>
  <c r="G303" i="20"/>
  <c r="G304" i="20"/>
  <c r="E305" i="20"/>
  <c r="F305" i="20"/>
  <c r="G305" i="20"/>
  <c r="E306" i="20"/>
  <c r="F306" i="20"/>
  <c r="G306" i="20"/>
  <c r="G307" i="20"/>
  <c r="E308" i="20"/>
  <c r="F308" i="20"/>
  <c r="G308" i="20"/>
  <c r="G309" i="20"/>
  <c r="G310" i="20"/>
  <c r="G311" i="20"/>
  <c r="E312" i="20"/>
  <c r="F312" i="20"/>
  <c r="G312" i="20"/>
  <c r="E313" i="20"/>
  <c r="F313" i="20"/>
  <c r="G313" i="20"/>
  <c r="G314" i="20"/>
  <c r="G315" i="20"/>
  <c r="E316" i="20"/>
  <c r="F316" i="20"/>
  <c r="G316" i="20"/>
  <c r="G317" i="20"/>
  <c r="G318" i="20"/>
  <c r="G319" i="20"/>
  <c r="E320" i="20"/>
  <c r="F320" i="20"/>
  <c r="G320" i="20"/>
  <c r="E321" i="20"/>
  <c r="F321" i="20"/>
  <c r="G321" i="20"/>
  <c r="E322" i="20"/>
  <c r="F322" i="20"/>
  <c r="G322" i="20"/>
  <c r="G323" i="20"/>
  <c r="G324" i="20"/>
  <c r="E325" i="20"/>
  <c r="F325" i="20"/>
  <c r="G325" i="20"/>
  <c r="G326" i="20"/>
  <c r="G327" i="20"/>
  <c r="G328" i="20"/>
  <c r="G329" i="20"/>
  <c r="G330" i="20"/>
  <c r="F331" i="20"/>
  <c r="G331" i="20"/>
  <c r="G332" i="20"/>
  <c r="G333" i="20"/>
  <c r="G334" i="20"/>
  <c r="G335" i="20"/>
  <c r="E336" i="20"/>
  <c r="F336" i="20"/>
  <c r="G336" i="20"/>
  <c r="G337" i="20"/>
  <c r="G338" i="20"/>
  <c r="G339" i="20"/>
  <c r="G340" i="20"/>
  <c r="E341" i="20"/>
  <c r="F341" i="20"/>
  <c r="G341" i="20"/>
  <c r="E342" i="20"/>
  <c r="F342" i="20"/>
  <c r="G342" i="20"/>
  <c r="G343" i="20"/>
  <c r="G344" i="20"/>
  <c r="G345" i="20"/>
  <c r="F346" i="20"/>
  <c r="G346" i="20"/>
  <c r="G347" i="20"/>
  <c r="E348" i="20"/>
  <c r="G348" i="20"/>
  <c r="E349" i="20"/>
  <c r="F349" i="20"/>
  <c r="G349" i="20"/>
  <c r="G350" i="20"/>
  <c r="G351" i="20"/>
  <c r="E352" i="20"/>
  <c r="F352" i="20"/>
  <c r="G352" i="20"/>
  <c r="G353" i="20"/>
  <c r="G354" i="20"/>
  <c r="E355" i="20"/>
  <c r="F355" i="20"/>
  <c r="G355" i="20"/>
  <c r="G356" i="20"/>
  <c r="G357" i="20"/>
  <c r="G358" i="20"/>
  <c r="E359" i="20"/>
  <c r="F359" i="20"/>
  <c r="G359" i="20"/>
  <c r="E360" i="20"/>
  <c r="F360" i="20"/>
  <c r="G360" i="20"/>
  <c r="E361" i="20"/>
  <c r="F361" i="20"/>
  <c r="G361" i="20"/>
  <c r="F362" i="20"/>
  <c r="G362" i="20"/>
  <c r="E363" i="20"/>
  <c r="G363" i="20"/>
  <c r="F364" i="20"/>
  <c r="G364" i="20"/>
  <c r="G365" i="20"/>
  <c r="E366" i="20"/>
  <c r="F366" i="20"/>
  <c r="G366" i="20"/>
  <c r="E367" i="20"/>
  <c r="F367" i="20"/>
  <c r="G367" i="20"/>
  <c r="E368" i="20"/>
  <c r="F368" i="20"/>
  <c r="G368" i="20"/>
  <c r="G369" i="20"/>
  <c r="G370" i="20"/>
  <c r="E371" i="20"/>
  <c r="F371" i="20"/>
  <c r="G371" i="20"/>
  <c r="G372" i="20"/>
  <c r="E373" i="20"/>
  <c r="F373" i="20"/>
  <c r="G373" i="20"/>
  <c r="G374" i="20"/>
  <c r="E375" i="20"/>
  <c r="F375" i="20"/>
  <c r="G375" i="20"/>
  <c r="E376" i="20"/>
  <c r="F376" i="20"/>
  <c r="G376" i="20"/>
  <c r="E377" i="20"/>
  <c r="F377" i="20"/>
  <c r="G377" i="20"/>
  <c r="G378" i="20"/>
  <c r="G379" i="20"/>
  <c r="E380" i="20"/>
  <c r="F380" i="20"/>
  <c r="G380" i="20"/>
  <c r="E381" i="20"/>
  <c r="F381" i="20"/>
  <c r="G381" i="20"/>
  <c r="E382" i="20"/>
  <c r="F382" i="20"/>
  <c r="G382" i="20"/>
  <c r="G383" i="20"/>
  <c r="E384" i="20"/>
  <c r="F384" i="20"/>
  <c r="G384" i="20"/>
  <c r="F385" i="20"/>
  <c r="G385" i="20"/>
  <c r="G386" i="20"/>
  <c r="G387" i="20"/>
  <c r="E388" i="20"/>
  <c r="F388" i="20"/>
  <c r="G388" i="20"/>
  <c r="E389" i="20"/>
  <c r="F389" i="20"/>
  <c r="G389" i="20"/>
  <c r="E390" i="20"/>
  <c r="F390" i="20"/>
  <c r="G390" i="20"/>
  <c r="G391" i="20"/>
  <c r="E392" i="20"/>
  <c r="G392" i="20"/>
  <c r="G393" i="20"/>
  <c r="E394" i="20"/>
  <c r="F394" i="20"/>
  <c r="G394" i="20"/>
  <c r="G395" i="20"/>
  <c r="E396" i="20"/>
  <c r="F396" i="20"/>
  <c r="G396" i="20"/>
  <c r="E397" i="20"/>
  <c r="F397" i="20"/>
  <c r="G397" i="20"/>
  <c r="G398" i="20"/>
  <c r="E399" i="20"/>
  <c r="F399" i="20"/>
  <c r="G399" i="20"/>
  <c r="E400" i="20"/>
  <c r="F400" i="20"/>
  <c r="G400" i="20"/>
  <c r="F401" i="20"/>
  <c r="G401" i="20"/>
  <c r="E402" i="20"/>
  <c r="F402" i="20"/>
  <c r="G402" i="20"/>
  <c r="F403" i="20"/>
  <c r="G403" i="20"/>
  <c r="E404" i="20"/>
  <c r="F404" i="20"/>
  <c r="G404" i="20"/>
  <c r="F405" i="20"/>
  <c r="G405" i="20"/>
  <c r="G406" i="20"/>
  <c r="E407" i="20"/>
  <c r="F407" i="20"/>
  <c r="G407" i="20"/>
  <c r="G408" i="20"/>
  <c r="E409" i="20"/>
  <c r="F409" i="20"/>
  <c r="G409" i="20"/>
  <c r="E410" i="20"/>
  <c r="F410" i="20"/>
  <c r="G410" i="20"/>
  <c r="E411" i="20"/>
  <c r="F411" i="20"/>
  <c r="G411" i="20"/>
  <c r="G412" i="20"/>
  <c r="G413" i="20"/>
  <c r="F414" i="20"/>
  <c r="G414" i="20"/>
  <c r="E415" i="20"/>
  <c r="F415" i="20"/>
  <c r="G415" i="20"/>
  <c r="E416" i="20"/>
  <c r="F416" i="20"/>
  <c r="G416" i="20"/>
  <c r="F417" i="20"/>
  <c r="G417" i="20"/>
  <c r="G418" i="20"/>
  <c r="E419" i="20"/>
  <c r="F419" i="20"/>
  <c r="G419" i="20"/>
  <c r="E420" i="20"/>
  <c r="F420" i="20"/>
  <c r="G420" i="20"/>
  <c r="E421" i="20"/>
  <c r="F421" i="20"/>
  <c r="G421" i="20"/>
  <c r="E422" i="20"/>
  <c r="F422" i="20"/>
  <c r="G422" i="20"/>
  <c r="E423" i="20"/>
  <c r="F423" i="20"/>
  <c r="G423" i="20"/>
  <c r="E424" i="20"/>
  <c r="F424" i="20"/>
  <c r="G424" i="20"/>
  <c r="E425" i="20"/>
  <c r="F425" i="20"/>
  <c r="G425" i="20"/>
  <c r="E426" i="20"/>
  <c r="F426" i="20"/>
  <c r="G426" i="20"/>
  <c r="E427" i="20"/>
  <c r="F427" i="20"/>
  <c r="G427" i="20"/>
  <c r="E428" i="20"/>
  <c r="F428" i="20"/>
  <c r="G428" i="20"/>
  <c r="F429" i="20"/>
  <c r="G429" i="20"/>
  <c r="E430" i="20"/>
  <c r="F430" i="20"/>
  <c r="G430" i="20"/>
  <c r="E431" i="20"/>
  <c r="F431" i="20"/>
  <c r="G431" i="20"/>
  <c r="F432" i="20"/>
  <c r="G432" i="20"/>
  <c r="F433" i="20"/>
  <c r="G433" i="20"/>
  <c r="E434" i="20"/>
  <c r="F434" i="20"/>
  <c r="G434" i="20"/>
  <c r="E435" i="20"/>
  <c r="F435" i="20"/>
  <c r="G435" i="20"/>
  <c r="E436" i="20"/>
  <c r="F436" i="20"/>
  <c r="G436" i="20"/>
  <c r="E437" i="20"/>
  <c r="F437" i="20"/>
  <c r="G437" i="20"/>
  <c r="G438" i="20"/>
  <c r="G439" i="20"/>
  <c r="E440" i="20"/>
  <c r="F440" i="20"/>
  <c r="G440" i="20"/>
  <c r="E441" i="20"/>
  <c r="F441" i="20"/>
  <c r="G441" i="20"/>
  <c r="E442" i="20"/>
  <c r="F442" i="20"/>
  <c r="G442" i="20"/>
  <c r="E443" i="20"/>
  <c r="F443" i="20"/>
  <c r="G443" i="20"/>
  <c r="E444" i="20"/>
  <c r="F444" i="20"/>
  <c r="G444" i="20"/>
  <c r="E445" i="20"/>
  <c r="F445" i="20"/>
  <c r="G445" i="20"/>
  <c r="F446" i="20"/>
  <c r="G446" i="20"/>
  <c r="E447" i="20"/>
  <c r="F447" i="20"/>
  <c r="G447" i="20"/>
  <c r="E448" i="20"/>
  <c r="F448" i="20"/>
  <c r="G448" i="20"/>
  <c r="E449" i="20"/>
  <c r="F449" i="20"/>
  <c r="G449" i="20"/>
  <c r="E450" i="20"/>
  <c r="F450" i="20"/>
  <c r="G450" i="20"/>
  <c r="E451" i="20"/>
  <c r="F451" i="20"/>
  <c r="G451" i="20"/>
  <c r="E452" i="20"/>
  <c r="F452" i="20"/>
  <c r="G452" i="20"/>
  <c r="E453" i="20"/>
  <c r="F453" i="20"/>
  <c r="G453" i="20"/>
  <c r="E454" i="20"/>
  <c r="F454" i="20"/>
  <c r="G454" i="20"/>
  <c r="F455" i="20"/>
  <c r="G455" i="20"/>
  <c r="E456" i="20"/>
  <c r="F456" i="20"/>
  <c r="G456" i="20"/>
  <c r="E457" i="20"/>
  <c r="F457" i="20"/>
  <c r="G457" i="20"/>
  <c r="E458" i="20"/>
  <c r="F458" i="20"/>
  <c r="G458" i="20"/>
  <c r="G459" i="20"/>
  <c r="G460" i="20"/>
  <c r="E461" i="20"/>
  <c r="F461" i="20"/>
  <c r="G461" i="20"/>
  <c r="F462" i="20"/>
  <c r="G462" i="20"/>
  <c r="E463" i="20"/>
  <c r="F463" i="20"/>
  <c r="G463" i="20"/>
  <c r="E464" i="20"/>
  <c r="F464" i="20"/>
  <c r="G464" i="20"/>
  <c r="E465" i="20"/>
  <c r="F465" i="20"/>
  <c r="G465" i="20"/>
  <c r="E466" i="20"/>
  <c r="F466" i="20"/>
  <c r="G466" i="20"/>
  <c r="G467" i="20"/>
  <c r="E468" i="20"/>
  <c r="F468" i="20"/>
  <c r="G468" i="20"/>
  <c r="E469" i="20"/>
  <c r="F469" i="20"/>
  <c r="G469" i="20"/>
  <c r="E470" i="20"/>
  <c r="F470" i="20"/>
  <c r="G470" i="20"/>
  <c r="G471" i="20"/>
  <c r="E472" i="20"/>
  <c r="F472" i="20"/>
  <c r="G472" i="20"/>
  <c r="E473" i="20"/>
  <c r="F473" i="20"/>
  <c r="G473" i="20"/>
  <c r="F474" i="20"/>
  <c r="G474" i="20"/>
  <c r="E475" i="20"/>
  <c r="F475" i="20"/>
  <c r="G475" i="20"/>
  <c r="G476" i="20"/>
  <c r="E477" i="20"/>
  <c r="F477" i="20"/>
  <c r="G477" i="20"/>
  <c r="G478" i="20"/>
  <c r="E479" i="20"/>
  <c r="F479" i="20"/>
  <c r="G479" i="20"/>
  <c r="G480" i="20"/>
  <c r="E481" i="20"/>
  <c r="F481" i="20"/>
  <c r="G481" i="20"/>
  <c r="E482" i="20"/>
  <c r="F482" i="20"/>
  <c r="G482" i="20"/>
  <c r="G483" i="20"/>
  <c r="G484" i="20"/>
  <c r="G485" i="20"/>
  <c r="E486" i="20"/>
  <c r="F486" i="20"/>
  <c r="G486" i="20"/>
  <c r="E487" i="20"/>
  <c r="F487" i="20"/>
  <c r="G487" i="20"/>
  <c r="E488" i="20"/>
  <c r="F488" i="20"/>
  <c r="G488" i="20"/>
  <c r="E489" i="20"/>
  <c r="F489" i="20"/>
  <c r="G489" i="20"/>
  <c r="H489" i="20" s="1"/>
  <c r="G490" i="20"/>
  <c r="G491" i="20"/>
  <c r="E492" i="20"/>
  <c r="F492" i="20"/>
  <c r="G492" i="20"/>
  <c r="E493" i="20"/>
  <c r="F493" i="20"/>
  <c r="G493" i="20"/>
  <c r="G494" i="20"/>
  <c r="E495" i="20"/>
  <c r="F495" i="20"/>
  <c r="G495" i="20"/>
  <c r="E496" i="20"/>
  <c r="F496" i="20"/>
  <c r="G496" i="20"/>
  <c r="E497" i="20"/>
  <c r="F497" i="20"/>
  <c r="G497" i="20"/>
  <c r="E498" i="20"/>
  <c r="F498" i="20"/>
  <c r="G498" i="20"/>
  <c r="E499" i="20"/>
  <c r="F499" i="20"/>
  <c r="G499" i="20"/>
  <c r="G296" i="19"/>
  <c r="G297" i="19"/>
  <c r="G298" i="19"/>
  <c r="E299" i="19"/>
  <c r="F299" i="19"/>
  <c r="G299" i="19"/>
  <c r="G300" i="19"/>
  <c r="G301" i="19"/>
  <c r="G302" i="19"/>
  <c r="G303" i="19"/>
  <c r="G304" i="19"/>
  <c r="G305" i="19"/>
  <c r="E306" i="19"/>
  <c r="F306" i="19"/>
  <c r="G306" i="19"/>
  <c r="G307" i="19"/>
  <c r="G308" i="19"/>
  <c r="G309" i="19"/>
  <c r="G310" i="19"/>
  <c r="G311" i="19"/>
  <c r="G312" i="19"/>
  <c r="E313" i="19"/>
  <c r="F313" i="19"/>
  <c r="G313" i="19"/>
  <c r="G314" i="19"/>
  <c r="G315" i="19"/>
  <c r="G316" i="19"/>
  <c r="G317" i="19"/>
  <c r="G318" i="19"/>
  <c r="G319" i="19"/>
  <c r="G320" i="19"/>
  <c r="G321" i="19"/>
  <c r="E322" i="19"/>
  <c r="F322" i="19"/>
  <c r="G322" i="19"/>
  <c r="G323" i="19"/>
  <c r="G324" i="19"/>
  <c r="E325" i="19"/>
  <c r="F325" i="19"/>
  <c r="G325" i="19"/>
  <c r="G326" i="19"/>
  <c r="G327" i="19"/>
  <c r="G328" i="19"/>
  <c r="G329" i="19"/>
  <c r="G330" i="19"/>
  <c r="G331" i="19"/>
  <c r="G332" i="19"/>
  <c r="G333" i="19"/>
  <c r="G334" i="19"/>
  <c r="G335" i="19"/>
  <c r="E336" i="19"/>
  <c r="G336" i="19"/>
  <c r="G337" i="19"/>
  <c r="G338" i="19"/>
  <c r="G339" i="19"/>
  <c r="G340" i="19"/>
  <c r="G341" i="19"/>
  <c r="G342" i="19"/>
  <c r="G343" i="19"/>
  <c r="G344" i="19"/>
  <c r="G345" i="19"/>
  <c r="G346" i="19"/>
  <c r="G347" i="19"/>
  <c r="E348" i="19"/>
  <c r="F348" i="19"/>
  <c r="G348" i="19"/>
  <c r="G349" i="19"/>
  <c r="G350" i="19"/>
  <c r="F351" i="19"/>
  <c r="G351" i="19"/>
  <c r="G352" i="19"/>
  <c r="F353" i="19"/>
  <c r="G353" i="19"/>
  <c r="G354" i="19"/>
  <c r="E355" i="19"/>
  <c r="G355" i="19"/>
  <c r="G356" i="19"/>
  <c r="G357" i="19"/>
  <c r="G358" i="19"/>
  <c r="G359" i="19"/>
  <c r="F360" i="19"/>
  <c r="G360" i="19"/>
  <c r="G361" i="19"/>
  <c r="E362" i="19"/>
  <c r="G362" i="19"/>
  <c r="G363" i="19"/>
  <c r="G364" i="19"/>
  <c r="G365" i="19"/>
  <c r="G366" i="19"/>
  <c r="G367" i="19"/>
  <c r="G368" i="19"/>
  <c r="G369" i="19"/>
  <c r="G370" i="19"/>
  <c r="E371" i="19"/>
  <c r="G371" i="19"/>
  <c r="G372" i="19"/>
  <c r="G373" i="19"/>
  <c r="E374" i="19"/>
  <c r="G374" i="19"/>
  <c r="G375" i="19"/>
  <c r="E376" i="19"/>
  <c r="G376" i="19"/>
  <c r="G377" i="19"/>
  <c r="G378" i="19"/>
  <c r="G379" i="19"/>
  <c r="G380" i="19"/>
  <c r="G381" i="19"/>
  <c r="E382" i="19"/>
  <c r="F382" i="19"/>
  <c r="G382" i="19"/>
  <c r="G383" i="19"/>
  <c r="E384" i="19"/>
  <c r="F384" i="19"/>
  <c r="G384" i="19"/>
  <c r="G385" i="19"/>
  <c r="G386" i="19"/>
  <c r="G387" i="19"/>
  <c r="G388" i="19"/>
  <c r="G389" i="19"/>
  <c r="E390" i="19"/>
  <c r="F390" i="19"/>
  <c r="G390" i="19"/>
  <c r="G391" i="19"/>
  <c r="G392" i="19"/>
  <c r="G393" i="19"/>
  <c r="E394" i="19"/>
  <c r="F394" i="19"/>
  <c r="G394" i="19"/>
  <c r="G395" i="19"/>
  <c r="E396" i="19"/>
  <c r="F396" i="19"/>
  <c r="G396" i="19"/>
  <c r="F397" i="19"/>
  <c r="G397" i="19"/>
  <c r="G398" i="19"/>
  <c r="E399" i="19"/>
  <c r="F399" i="19"/>
  <c r="G399" i="19"/>
  <c r="E400" i="19"/>
  <c r="G400" i="19"/>
  <c r="G401" i="19"/>
  <c r="G402" i="19"/>
  <c r="G403" i="19"/>
  <c r="E404" i="19"/>
  <c r="F404" i="19"/>
  <c r="G404" i="19"/>
  <c r="G405" i="19"/>
  <c r="G406" i="19"/>
  <c r="F407" i="19"/>
  <c r="G407" i="19"/>
  <c r="G408" i="19"/>
  <c r="G409" i="19"/>
  <c r="F410" i="19"/>
  <c r="G410" i="19"/>
  <c r="G411" i="19"/>
  <c r="G412" i="19"/>
  <c r="G413" i="19"/>
  <c r="G414" i="19"/>
  <c r="G415" i="19"/>
  <c r="G416" i="19"/>
  <c r="G417" i="19"/>
  <c r="E418" i="19"/>
  <c r="F418" i="19"/>
  <c r="G418" i="19"/>
  <c r="G419" i="19"/>
  <c r="G420" i="19"/>
  <c r="E421" i="19"/>
  <c r="F421" i="19"/>
  <c r="G421" i="19"/>
  <c r="G422" i="19"/>
  <c r="G423" i="19"/>
  <c r="E424" i="19"/>
  <c r="F424" i="19"/>
  <c r="G424" i="19"/>
  <c r="E425" i="19"/>
  <c r="F425" i="19"/>
  <c r="G425" i="19"/>
  <c r="E426" i="19"/>
  <c r="F426" i="19"/>
  <c r="G426" i="19"/>
  <c r="E427" i="19"/>
  <c r="F427" i="19"/>
  <c r="G427" i="19"/>
  <c r="G428" i="19"/>
  <c r="G429" i="19"/>
  <c r="E430" i="19"/>
  <c r="G430" i="19"/>
  <c r="E431" i="19"/>
  <c r="F431" i="19"/>
  <c r="G431" i="19"/>
  <c r="G432" i="19"/>
  <c r="G433" i="19"/>
  <c r="G434" i="19"/>
  <c r="G435" i="19"/>
  <c r="E436" i="19"/>
  <c r="G436" i="19"/>
  <c r="G437" i="19"/>
  <c r="G438" i="19"/>
  <c r="E439" i="19"/>
  <c r="F439" i="19"/>
  <c r="G439" i="19"/>
  <c r="E440" i="19"/>
  <c r="G440" i="19"/>
  <c r="G441" i="19"/>
  <c r="G442" i="19"/>
  <c r="E443" i="19"/>
  <c r="F443" i="19"/>
  <c r="G443" i="19"/>
  <c r="E444" i="19"/>
  <c r="F444" i="19"/>
  <c r="G444" i="19"/>
  <c r="E445" i="19"/>
  <c r="F445" i="19"/>
  <c r="G445" i="19"/>
  <c r="E446" i="19"/>
  <c r="F446" i="19"/>
  <c r="G446" i="19"/>
  <c r="G447" i="19"/>
  <c r="G448" i="19"/>
  <c r="G449" i="19"/>
  <c r="E450" i="19"/>
  <c r="F450" i="19"/>
  <c r="G450" i="19"/>
  <c r="E451" i="19"/>
  <c r="F451" i="19"/>
  <c r="G451" i="19"/>
  <c r="E452" i="19"/>
  <c r="F452" i="19"/>
  <c r="G452" i="19"/>
  <c r="E453" i="19"/>
  <c r="F453" i="19"/>
  <c r="G453" i="19"/>
  <c r="F454" i="19"/>
  <c r="G454" i="19"/>
  <c r="G455" i="19"/>
  <c r="E456" i="19"/>
  <c r="F456" i="19"/>
  <c r="G456" i="19"/>
  <c r="F457" i="19"/>
  <c r="G457" i="19"/>
  <c r="G458" i="19"/>
  <c r="G459" i="19"/>
  <c r="G460" i="19"/>
  <c r="G461" i="19"/>
  <c r="E462" i="19"/>
  <c r="F462" i="19"/>
  <c r="G462" i="19"/>
  <c r="G463" i="19"/>
  <c r="G464" i="19"/>
  <c r="G465" i="19"/>
  <c r="E466" i="19"/>
  <c r="F466" i="19"/>
  <c r="G466" i="19"/>
  <c r="G467" i="19"/>
  <c r="G468" i="19"/>
  <c r="G469" i="19"/>
  <c r="E470" i="19"/>
  <c r="F470" i="19"/>
  <c r="G470" i="19"/>
  <c r="E471" i="19"/>
  <c r="F471" i="19"/>
  <c r="G471" i="19"/>
  <c r="E472" i="19"/>
  <c r="F472" i="19"/>
  <c r="G472" i="19"/>
  <c r="G473" i="19"/>
  <c r="F474" i="19"/>
  <c r="G474" i="19"/>
  <c r="E475" i="19"/>
  <c r="F475" i="19"/>
  <c r="G475" i="19"/>
  <c r="G476" i="19"/>
  <c r="E477" i="19"/>
  <c r="G477" i="19"/>
  <c r="G478" i="19"/>
  <c r="G479" i="19"/>
  <c r="G480" i="19"/>
  <c r="E481" i="19"/>
  <c r="F481" i="19"/>
  <c r="G481" i="19"/>
  <c r="E482" i="19"/>
  <c r="F482" i="19"/>
  <c r="G482" i="19"/>
  <c r="G483" i="19"/>
  <c r="G484" i="19"/>
  <c r="G485" i="19"/>
  <c r="G486" i="19"/>
  <c r="E487" i="19"/>
  <c r="F487" i="19"/>
  <c r="G487" i="19"/>
  <c r="E488" i="19"/>
  <c r="F488" i="19"/>
  <c r="G488" i="19"/>
  <c r="E489" i="19"/>
  <c r="F489" i="19"/>
  <c r="G489" i="19"/>
  <c r="G490" i="19"/>
  <c r="G491" i="19"/>
  <c r="G492" i="19"/>
  <c r="G493" i="19"/>
  <c r="E494" i="19"/>
  <c r="F494" i="19"/>
  <c r="G494" i="19"/>
  <c r="G495" i="19"/>
  <c r="E496" i="19"/>
  <c r="F496" i="19"/>
  <c r="G496" i="19"/>
  <c r="G497" i="19"/>
  <c r="E498" i="19"/>
  <c r="F498" i="19"/>
  <c r="G498" i="19"/>
  <c r="F499" i="19"/>
  <c r="G499" i="19"/>
  <c r="G296" i="18"/>
  <c r="G297" i="18"/>
  <c r="G298" i="18"/>
  <c r="E299" i="18"/>
  <c r="F299" i="18"/>
  <c r="G299" i="18"/>
  <c r="G300" i="18"/>
  <c r="G301" i="18"/>
  <c r="G302" i="18"/>
  <c r="G303" i="18"/>
  <c r="G304" i="18"/>
  <c r="G305" i="18"/>
  <c r="E306" i="18"/>
  <c r="F306" i="18"/>
  <c r="G306" i="18"/>
  <c r="G307" i="18"/>
  <c r="G308" i="18"/>
  <c r="G309" i="18"/>
  <c r="G310" i="18"/>
  <c r="G311" i="18"/>
  <c r="G312" i="18"/>
  <c r="G313" i="18"/>
  <c r="G314" i="18"/>
  <c r="G315" i="18"/>
  <c r="E316" i="18"/>
  <c r="F316" i="18"/>
  <c r="G316" i="18"/>
  <c r="G317" i="18"/>
  <c r="G318" i="18"/>
  <c r="G319" i="18"/>
  <c r="G320" i="18"/>
  <c r="G321" i="18"/>
  <c r="G322" i="18"/>
  <c r="G323" i="18"/>
  <c r="G324" i="18"/>
  <c r="G325" i="18"/>
  <c r="G326" i="18"/>
  <c r="G327" i="18"/>
  <c r="G328" i="18"/>
  <c r="G329" i="18"/>
  <c r="G330" i="18"/>
  <c r="G331" i="18"/>
  <c r="G332" i="18"/>
  <c r="G333" i="18"/>
  <c r="G334" i="18"/>
  <c r="G335" i="18"/>
  <c r="G336" i="18"/>
  <c r="G337" i="18"/>
  <c r="G338" i="18"/>
  <c r="G339" i="18"/>
  <c r="G340" i="18"/>
  <c r="G341" i="18"/>
  <c r="G342" i="18"/>
  <c r="G343" i="18"/>
  <c r="G344" i="18"/>
  <c r="G345" i="18"/>
  <c r="G346" i="18"/>
  <c r="G347" i="18"/>
  <c r="G348" i="18"/>
  <c r="G349" i="18"/>
  <c r="G350" i="18"/>
  <c r="G351" i="18"/>
  <c r="G352" i="18"/>
  <c r="G353" i="18"/>
  <c r="G354" i="18"/>
  <c r="G355" i="18"/>
  <c r="G356" i="18"/>
  <c r="G357" i="18"/>
  <c r="G358" i="18"/>
  <c r="G359" i="18"/>
  <c r="G360" i="18"/>
  <c r="G361" i="18"/>
  <c r="G362" i="18"/>
  <c r="G363" i="18"/>
  <c r="G364" i="18"/>
  <c r="G365" i="18"/>
  <c r="G366" i="18"/>
  <c r="G367" i="18"/>
  <c r="G368" i="18"/>
  <c r="G369" i="18"/>
  <c r="G370" i="18"/>
  <c r="G371" i="18"/>
  <c r="G372" i="18"/>
  <c r="G373" i="18"/>
  <c r="F374" i="18"/>
  <c r="G374" i="18"/>
  <c r="G375" i="18"/>
  <c r="G376" i="18"/>
  <c r="G377" i="18"/>
  <c r="G378" i="18"/>
  <c r="G379" i="18"/>
  <c r="G380" i="18"/>
  <c r="G381" i="18"/>
  <c r="G382" i="18"/>
  <c r="G383" i="18"/>
  <c r="G384" i="18"/>
  <c r="G385" i="18"/>
  <c r="G386" i="18"/>
  <c r="G387" i="18"/>
  <c r="G388" i="18"/>
  <c r="G389" i="18"/>
  <c r="G390" i="18"/>
  <c r="G391" i="18"/>
  <c r="G392" i="18"/>
  <c r="G393" i="18"/>
  <c r="E394" i="18"/>
  <c r="F394" i="18"/>
  <c r="G394" i="18"/>
  <c r="G395" i="18"/>
  <c r="E396" i="18"/>
  <c r="F396" i="18"/>
  <c r="G396" i="18"/>
  <c r="G397" i="18"/>
  <c r="G398" i="18"/>
  <c r="G399" i="18"/>
  <c r="G400" i="18"/>
  <c r="G401" i="18"/>
  <c r="G402" i="18"/>
  <c r="G403" i="18"/>
  <c r="G404" i="18"/>
  <c r="G405" i="18"/>
  <c r="G406" i="18"/>
  <c r="G407" i="18"/>
  <c r="G408" i="18"/>
  <c r="G409" i="18"/>
  <c r="G410" i="18"/>
  <c r="G411" i="18"/>
  <c r="G412" i="18"/>
  <c r="G413" i="18"/>
  <c r="G414" i="18"/>
  <c r="G415" i="18"/>
  <c r="G416" i="18"/>
  <c r="G417" i="18"/>
  <c r="G418" i="18"/>
  <c r="G419" i="18"/>
  <c r="G420" i="18"/>
  <c r="G421" i="18"/>
  <c r="G422" i="18"/>
  <c r="G423" i="18"/>
  <c r="G424" i="18"/>
  <c r="E425" i="18"/>
  <c r="G425" i="18"/>
  <c r="G426" i="18"/>
  <c r="E427" i="18"/>
  <c r="F427" i="18"/>
  <c r="G427" i="18"/>
  <c r="G428" i="18"/>
  <c r="G429" i="18"/>
  <c r="G430" i="18"/>
  <c r="G431" i="18"/>
  <c r="G432" i="18"/>
  <c r="G433" i="18"/>
  <c r="G434" i="18"/>
  <c r="G435" i="18"/>
  <c r="G436" i="18"/>
  <c r="G437" i="18"/>
  <c r="G438" i="18"/>
  <c r="G439" i="18"/>
  <c r="G440" i="18"/>
  <c r="G441" i="18"/>
  <c r="G442" i="18"/>
  <c r="G443" i="18"/>
  <c r="G444" i="18"/>
  <c r="E445" i="18"/>
  <c r="G445" i="18"/>
  <c r="G446" i="18"/>
  <c r="G447" i="18"/>
  <c r="G448" i="18"/>
  <c r="G449" i="18"/>
  <c r="G450" i="18"/>
  <c r="G451" i="18"/>
  <c r="G452" i="18"/>
  <c r="F453" i="18"/>
  <c r="G453" i="18"/>
  <c r="G454" i="18"/>
  <c r="G455" i="18"/>
  <c r="G456" i="18"/>
  <c r="G457" i="18"/>
  <c r="G458" i="18"/>
  <c r="G459" i="18"/>
  <c r="G460" i="18"/>
  <c r="G461" i="18"/>
  <c r="G462" i="18"/>
  <c r="G463" i="18"/>
  <c r="G464" i="18"/>
  <c r="G465" i="18"/>
  <c r="G466" i="18"/>
  <c r="G467" i="18"/>
  <c r="G468" i="18"/>
  <c r="G469" i="18"/>
  <c r="G470" i="18"/>
  <c r="F471" i="18"/>
  <c r="G471" i="18"/>
  <c r="F472" i="18"/>
  <c r="G472" i="18"/>
  <c r="G473" i="18"/>
  <c r="G474" i="18"/>
  <c r="G475" i="18"/>
  <c r="G476" i="18"/>
  <c r="G477" i="18"/>
  <c r="G478" i="18"/>
  <c r="G479" i="18"/>
  <c r="G480" i="18"/>
  <c r="G481" i="18"/>
  <c r="E482" i="18"/>
  <c r="G482" i="18"/>
  <c r="G483" i="18"/>
  <c r="G484" i="18"/>
  <c r="G485" i="18"/>
  <c r="E486" i="18"/>
  <c r="F486" i="18"/>
  <c r="G486" i="18"/>
  <c r="G487" i="18"/>
  <c r="G488" i="18"/>
  <c r="G489" i="18"/>
  <c r="G490" i="18"/>
  <c r="G491" i="18"/>
  <c r="G492" i="18"/>
  <c r="G493" i="18"/>
  <c r="G494" i="18"/>
  <c r="G495" i="18"/>
  <c r="G496" i="18"/>
  <c r="G497" i="18"/>
  <c r="G498" i="18"/>
  <c r="G499" i="18"/>
  <c r="G296" i="17"/>
  <c r="E297" i="17"/>
  <c r="F297" i="17"/>
  <c r="G297" i="17"/>
  <c r="G298" i="17"/>
  <c r="E299" i="17"/>
  <c r="F299" i="17"/>
  <c r="G299" i="17"/>
  <c r="E300" i="17"/>
  <c r="F300" i="17"/>
  <c r="G300" i="17"/>
  <c r="G301" i="17"/>
  <c r="E302" i="17"/>
  <c r="F302" i="17"/>
  <c r="G302" i="17"/>
  <c r="E303" i="17"/>
  <c r="F303" i="17"/>
  <c r="G303" i="17"/>
  <c r="G304" i="17"/>
  <c r="E305" i="17"/>
  <c r="F305" i="17"/>
  <c r="G305" i="17"/>
  <c r="E306" i="17"/>
  <c r="F306" i="17"/>
  <c r="G306" i="17"/>
  <c r="G307" i="17"/>
  <c r="E308" i="17"/>
  <c r="G308" i="17"/>
  <c r="E309" i="17"/>
  <c r="F309" i="17"/>
  <c r="G309" i="17"/>
  <c r="G310" i="17"/>
  <c r="G311" i="17"/>
  <c r="E312" i="17"/>
  <c r="F312" i="17"/>
  <c r="G312" i="17"/>
  <c r="E313" i="17"/>
  <c r="F313" i="17"/>
  <c r="G313" i="17"/>
  <c r="G314" i="17"/>
  <c r="E315" i="17"/>
  <c r="F315" i="17"/>
  <c r="G315" i="17"/>
  <c r="E316" i="17"/>
  <c r="F316" i="17"/>
  <c r="G316" i="17"/>
  <c r="E317" i="17"/>
  <c r="F317" i="17"/>
  <c r="G317" i="17"/>
  <c r="G318" i="17"/>
  <c r="E319" i="17"/>
  <c r="G319" i="17"/>
  <c r="E320" i="17"/>
  <c r="F320" i="17"/>
  <c r="G320" i="17"/>
  <c r="E321" i="17"/>
  <c r="F321" i="17"/>
  <c r="G321" i="17"/>
  <c r="E322" i="17"/>
  <c r="F322" i="17"/>
  <c r="G322" i="17"/>
  <c r="E323" i="17"/>
  <c r="F323" i="17"/>
  <c r="G323" i="17"/>
  <c r="E324" i="17"/>
  <c r="F324" i="17"/>
  <c r="G324" i="17"/>
  <c r="E325" i="17"/>
  <c r="F325" i="17"/>
  <c r="G325" i="17"/>
  <c r="G326" i="17"/>
  <c r="E327" i="17"/>
  <c r="F327" i="17"/>
  <c r="G327" i="17"/>
  <c r="G328" i="17"/>
  <c r="E329" i="17"/>
  <c r="F329" i="17"/>
  <c r="G329" i="17"/>
  <c r="F330" i="17"/>
  <c r="G330" i="17"/>
  <c r="E331" i="17"/>
  <c r="F331" i="17"/>
  <c r="G331" i="17"/>
  <c r="G332" i="17"/>
  <c r="G333" i="17"/>
  <c r="G334" i="17"/>
  <c r="E335" i="17"/>
  <c r="G335" i="17"/>
  <c r="E336" i="17"/>
  <c r="F336" i="17"/>
  <c r="G336" i="17"/>
  <c r="E337" i="17"/>
  <c r="F337" i="17"/>
  <c r="G337" i="17"/>
  <c r="E338" i="17"/>
  <c r="F338" i="17"/>
  <c r="G338" i="17"/>
  <c r="E339" i="17"/>
  <c r="F339" i="17"/>
  <c r="G339" i="17"/>
  <c r="E340" i="17"/>
  <c r="F340" i="17"/>
  <c r="G340" i="17"/>
  <c r="E341" i="17"/>
  <c r="F341" i="17"/>
  <c r="G341" i="17"/>
  <c r="E342" i="17"/>
  <c r="F342" i="17"/>
  <c r="G342" i="17"/>
  <c r="E343" i="17"/>
  <c r="F343" i="17"/>
  <c r="G343" i="17"/>
  <c r="F344" i="17"/>
  <c r="G344" i="17"/>
  <c r="E345" i="17"/>
  <c r="G345" i="17"/>
  <c r="G346" i="17"/>
  <c r="E347" i="17"/>
  <c r="G347" i="17"/>
  <c r="E348" i="17"/>
  <c r="F348" i="17"/>
  <c r="G348" i="17"/>
  <c r="E349" i="17"/>
  <c r="F349" i="17"/>
  <c r="G349" i="17"/>
  <c r="E350" i="17"/>
  <c r="F350" i="17"/>
  <c r="G350" i="17"/>
  <c r="E351" i="17"/>
  <c r="F351" i="17"/>
  <c r="G351" i="17"/>
  <c r="E352" i="17"/>
  <c r="F352" i="17"/>
  <c r="G352" i="17"/>
  <c r="G353" i="17"/>
  <c r="G354" i="17"/>
  <c r="E355" i="17"/>
  <c r="F355" i="17"/>
  <c r="G355" i="17"/>
  <c r="E356" i="17"/>
  <c r="F356" i="17"/>
  <c r="G356" i="17"/>
  <c r="F357" i="17"/>
  <c r="G357" i="17"/>
  <c r="G358" i="17"/>
  <c r="E359" i="17"/>
  <c r="F359" i="17"/>
  <c r="G359" i="17"/>
  <c r="E360" i="17"/>
  <c r="F360" i="17"/>
  <c r="G360" i="17"/>
  <c r="E361" i="17"/>
  <c r="F361" i="17"/>
  <c r="G361" i="17"/>
  <c r="E362" i="17"/>
  <c r="F362" i="17"/>
  <c r="G362" i="17"/>
  <c r="G363" i="17"/>
  <c r="E364" i="17"/>
  <c r="F364" i="17"/>
  <c r="G364" i="17"/>
  <c r="E365" i="17"/>
  <c r="F365" i="17"/>
  <c r="G365" i="17"/>
  <c r="E366" i="17"/>
  <c r="F366" i="17"/>
  <c r="G366" i="17"/>
  <c r="E367" i="17"/>
  <c r="F367" i="17"/>
  <c r="G367" i="17"/>
  <c r="F368" i="17"/>
  <c r="G368" i="17"/>
  <c r="E369" i="17"/>
  <c r="F369" i="17"/>
  <c r="G369" i="17"/>
  <c r="E370" i="17"/>
  <c r="F370" i="17"/>
  <c r="G370" i="17"/>
  <c r="E371" i="17"/>
  <c r="F371" i="17"/>
  <c r="G371" i="17"/>
  <c r="E372" i="17"/>
  <c r="F372" i="17"/>
  <c r="G372" i="17"/>
  <c r="E373" i="17"/>
  <c r="F373" i="17"/>
  <c r="G373" i="17"/>
  <c r="G374" i="17"/>
  <c r="E375" i="17"/>
  <c r="F375" i="17"/>
  <c r="G375" i="17"/>
  <c r="E376" i="17"/>
  <c r="F376" i="17"/>
  <c r="G376" i="17"/>
  <c r="E377" i="17"/>
  <c r="F377" i="17"/>
  <c r="G377" i="17"/>
  <c r="E378" i="17"/>
  <c r="F378" i="17"/>
  <c r="G378" i="17"/>
  <c r="E379" i="17"/>
  <c r="F379" i="17"/>
  <c r="G379" i="17"/>
  <c r="E380" i="17"/>
  <c r="F380" i="17"/>
  <c r="G380" i="17"/>
  <c r="E381" i="17"/>
  <c r="F381" i="17"/>
  <c r="G381" i="17"/>
  <c r="E382" i="17"/>
  <c r="F382" i="17"/>
  <c r="G382" i="17"/>
  <c r="E383" i="17"/>
  <c r="F383" i="17"/>
  <c r="G383" i="17"/>
  <c r="E384" i="17"/>
  <c r="F384" i="17"/>
  <c r="G384" i="17"/>
  <c r="E385" i="17"/>
  <c r="F385" i="17"/>
  <c r="G385" i="17"/>
  <c r="E386" i="17"/>
  <c r="F386" i="17"/>
  <c r="G386" i="17"/>
  <c r="E387" i="17"/>
  <c r="F387" i="17"/>
  <c r="G387" i="17"/>
  <c r="E388" i="17"/>
  <c r="G388" i="17"/>
  <c r="E389" i="17"/>
  <c r="F389" i="17"/>
  <c r="G389" i="17"/>
  <c r="E390" i="17"/>
  <c r="F390" i="17"/>
  <c r="G390" i="17"/>
  <c r="G391" i="17"/>
  <c r="E392" i="17"/>
  <c r="F392" i="17"/>
  <c r="G392" i="17"/>
  <c r="G393" i="17"/>
  <c r="E394" i="17"/>
  <c r="F394" i="17"/>
  <c r="G394" i="17"/>
  <c r="F395" i="17"/>
  <c r="G395" i="17"/>
  <c r="E396" i="17"/>
  <c r="F396" i="17"/>
  <c r="G396" i="17"/>
  <c r="E397" i="17"/>
  <c r="F397" i="17"/>
  <c r="G397" i="17"/>
  <c r="E398" i="17"/>
  <c r="F398" i="17"/>
  <c r="G398" i="17"/>
  <c r="E399" i="17"/>
  <c r="F399" i="17"/>
  <c r="G399" i="17"/>
  <c r="F400" i="17"/>
  <c r="G400" i="17"/>
  <c r="E401" i="17"/>
  <c r="F401" i="17"/>
  <c r="G401" i="17"/>
  <c r="E402" i="17"/>
  <c r="F402" i="17"/>
  <c r="G402" i="17"/>
  <c r="E403" i="17"/>
  <c r="F403" i="17"/>
  <c r="G403" i="17"/>
  <c r="E404" i="17"/>
  <c r="F404" i="17"/>
  <c r="G404" i="17"/>
  <c r="E405" i="17"/>
  <c r="F405" i="17"/>
  <c r="G405" i="17"/>
  <c r="E406" i="17"/>
  <c r="F406" i="17"/>
  <c r="G406" i="17"/>
  <c r="E407" i="17"/>
  <c r="F407" i="17"/>
  <c r="G407" i="17"/>
  <c r="E408" i="17"/>
  <c r="F408" i="17"/>
  <c r="G408" i="17"/>
  <c r="E409" i="17"/>
  <c r="F409" i="17"/>
  <c r="G409" i="17"/>
  <c r="E410" i="17"/>
  <c r="F410" i="17"/>
  <c r="G410" i="17"/>
  <c r="E411" i="17"/>
  <c r="F411" i="17"/>
  <c r="G411" i="17"/>
  <c r="G412" i="17"/>
  <c r="E413" i="17"/>
  <c r="F413" i="17"/>
  <c r="G413" i="17"/>
  <c r="E414" i="17"/>
  <c r="F414" i="17"/>
  <c r="G414" i="17"/>
  <c r="E415" i="17"/>
  <c r="F415" i="17"/>
  <c r="G415" i="17"/>
  <c r="E416" i="17"/>
  <c r="F416" i="17"/>
  <c r="G416" i="17"/>
  <c r="E417" i="17"/>
  <c r="F417" i="17"/>
  <c r="G417" i="17"/>
  <c r="E418" i="17"/>
  <c r="F418" i="17"/>
  <c r="G418" i="17"/>
  <c r="E419" i="17"/>
  <c r="F419" i="17"/>
  <c r="G419" i="17"/>
  <c r="E420" i="17"/>
  <c r="F420" i="17"/>
  <c r="G420" i="17"/>
  <c r="E421" i="17"/>
  <c r="F421" i="17"/>
  <c r="G421" i="17"/>
  <c r="E422" i="17"/>
  <c r="F422" i="17"/>
  <c r="G422" i="17"/>
  <c r="E423" i="17"/>
  <c r="F423" i="17"/>
  <c r="G423" i="17"/>
  <c r="E424" i="17"/>
  <c r="F424" i="17"/>
  <c r="G424" i="17"/>
  <c r="E425" i="17"/>
  <c r="F425" i="17"/>
  <c r="G425" i="17"/>
  <c r="E426" i="17"/>
  <c r="F426" i="17"/>
  <c r="G426" i="17"/>
  <c r="G427" i="17"/>
  <c r="E428" i="17"/>
  <c r="F428" i="17"/>
  <c r="G428" i="17"/>
  <c r="E429" i="17"/>
  <c r="F429" i="17"/>
  <c r="G429" i="17"/>
  <c r="E430" i="17"/>
  <c r="F430" i="17"/>
  <c r="G430" i="17"/>
  <c r="E431" i="17"/>
  <c r="F431" i="17"/>
  <c r="G431" i="17"/>
  <c r="E432" i="17"/>
  <c r="G432" i="17"/>
  <c r="E433" i="17"/>
  <c r="F433" i="17"/>
  <c r="G433" i="17"/>
  <c r="E434" i="17"/>
  <c r="F434" i="17"/>
  <c r="G434" i="17"/>
  <c r="E435" i="17"/>
  <c r="F435" i="17"/>
  <c r="G435" i="17"/>
  <c r="E436" i="17"/>
  <c r="F436" i="17"/>
  <c r="G436" i="17"/>
  <c r="E437" i="17"/>
  <c r="G437" i="17"/>
  <c r="E438" i="17"/>
  <c r="F438" i="17"/>
  <c r="G438" i="17"/>
  <c r="E439" i="17"/>
  <c r="F439" i="17"/>
  <c r="G439" i="17"/>
  <c r="E440" i="17"/>
  <c r="F440" i="17"/>
  <c r="G440" i="17"/>
  <c r="E441" i="17"/>
  <c r="F441" i="17"/>
  <c r="G441" i="17"/>
  <c r="E442" i="17"/>
  <c r="F442" i="17"/>
  <c r="G442" i="17"/>
  <c r="E443" i="17"/>
  <c r="F443" i="17"/>
  <c r="G443" i="17"/>
  <c r="E444" i="17"/>
  <c r="F444" i="17"/>
  <c r="G444" i="17"/>
  <c r="E445" i="17"/>
  <c r="F445" i="17"/>
  <c r="G445" i="17"/>
  <c r="E446" i="17"/>
  <c r="F446" i="17"/>
  <c r="G446" i="17"/>
  <c r="E447" i="17"/>
  <c r="F447" i="17"/>
  <c r="G447" i="17"/>
  <c r="E448" i="17"/>
  <c r="F448" i="17"/>
  <c r="G448" i="17"/>
  <c r="E449" i="17"/>
  <c r="F449" i="17"/>
  <c r="G449" i="17"/>
  <c r="E450" i="17"/>
  <c r="F450" i="17"/>
  <c r="G450" i="17"/>
  <c r="E451" i="17"/>
  <c r="F451" i="17"/>
  <c r="G451" i="17"/>
  <c r="E452" i="17"/>
  <c r="F452" i="17"/>
  <c r="G452" i="17"/>
  <c r="H452" i="17" s="1"/>
  <c r="E453" i="17"/>
  <c r="F453" i="17"/>
  <c r="G453" i="17"/>
  <c r="E454" i="17"/>
  <c r="F454" i="17"/>
  <c r="G454" i="17"/>
  <c r="E455" i="17"/>
  <c r="F455" i="17"/>
  <c r="G455" i="17"/>
  <c r="E456" i="17"/>
  <c r="F456" i="17"/>
  <c r="G456" i="17"/>
  <c r="H456" i="17" s="1"/>
  <c r="E457" i="17"/>
  <c r="F457" i="17"/>
  <c r="G457" i="17"/>
  <c r="E458" i="17"/>
  <c r="F458" i="17"/>
  <c r="G458" i="17"/>
  <c r="E459" i="17"/>
  <c r="F459" i="17"/>
  <c r="G459" i="17"/>
  <c r="E460" i="17"/>
  <c r="F460" i="17"/>
  <c r="G460" i="17"/>
  <c r="H460" i="17" s="1"/>
  <c r="E461" i="17"/>
  <c r="F461" i="17"/>
  <c r="G461" i="17"/>
  <c r="E462" i="17"/>
  <c r="F462" i="17"/>
  <c r="G462" i="17"/>
  <c r="E463" i="17"/>
  <c r="G463" i="17"/>
  <c r="E464" i="17"/>
  <c r="F464" i="17"/>
  <c r="G464" i="17"/>
  <c r="H464" i="17" s="1"/>
  <c r="E465" i="17"/>
  <c r="F465" i="17"/>
  <c r="G465" i="17"/>
  <c r="E466" i="17"/>
  <c r="F466" i="17"/>
  <c r="G466" i="17"/>
  <c r="G467" i="17"/>
  <c r="E468" i="17"/>
  <c r="F468" i="17"/>
  <c r="G468" i="17"/>
  <c r="E469" i="17"/>
  <c r="F469" i="17"/>
  <c r="G469" i="17"/>
  <c r="E470" i="17"/>
  <c r="F470" i="17"/>
  <c r="G470" i="17"/>
  <c r="E471" i="17"/>
  <c r="F471" i="17"/>
  <c r="G471" i="17"/>
  <c r="E472" i="17"/>
  <c r="F472" i="17"/>
  <c r="G472" i="17"/>
  <c r="E473" i="17"/>
  <c r="F473" i="17"/>
  <c r="G473" i="17"/>
  <c r="E474" i="17"/>
  <c r="F474" i="17"/>
  <c r="G474" i="17"/>
  <c r="E475" i="17"/>
  <c r="F475" i="17"/>
  <c r="G475" i="17"/>
  <c r="E476" i="17"/>
  <c r="F476" i="17"/>
  <c r="G476" i="17"/>
  <c r="E477" i="17"/>
  <c r="F477" i="17"/>
  <c r="G477" i="17"/>
  <c r="E478" i="17"/>
  <c r="F478" i="17"/>
  <c r="G478" i="17"/>
  <c r="E479" i="17"/>
  <c r="F479" i="17"/>
  <c r="G479" i="17"/>
  <c r="E480" i="17"/>
  <c r="F480" i="17"/>
  <c r="G480" i="17"/>
  <c r="E481" i="17"/>
  <c r="F481" i="17"/>
  <c r="G481" i="17"/>
  <c r="E482" i="17"/>
  <c r="F482" i="17"/>
  <c r="G482" i="17"/>
  <c r="E483" i="17"/>
  <c r="F483" i="17"/>
  <c r="G483" i="17"/>
  <c r="E484" i="17"/>
  <c r="F484" i="17"/>
  <c r="G484" i="17"/>
  <c r="E485" i="17"/>
  <c r="G485" i="17"/>
  <c r="E486" i="17"/>
  <c r="F486" i="17"/>
  <c r="G486" i="17"/>
  <c r="E487" i="17"/>
  <c r="F487" i="17"/>
  <c r="G487" i="17"/>
  <c r="G488" i="17"/>
  <c r="E489" i="17"/>
  <c r="F489" i="17"/>
  <c r="G489" i="17"/>
  <c r="E490" i="17"/>
  <c r="F490" i="17"/>
  <c r="G490" i="17"/>
  <c r="E491" i="17"/>
  <c r="F491" i="17"/>
  <c r="G491" i="17"/>
  <c r="E492" i="17"/>
  <c r="F492" i="17"/>
  <c r="G492" i="17"/>
  <c r="E493" i="17"/>
  <c r="F493" i="17"/>
  <c r="G493" i="17"/>
  <c r="E494" i="17"/>
  <c r="F494" i="17"/>
  <c r="G494" i="17"/>
  <c r="E495" i="17"/>
  <c r="F495" i="17"/>
  <c r="G495" i="17"/>
  <c r="E496" i="17"/>
  <c r="F496" i="17"/>
  <c r="G496" i="17"/>
  <c r="E497" i="17"/>
  <c r="F497" i="17"/>
  <c r="G497" i="17"/>
  <c r="E498" i="17"/>
  <c r="F498" i="17"/>
  <c r="G498" i="17"/>
  <c r="E499" i="17"/>
  <c r="F499" i="17"/>
  <c r="G499" i="17"/>
  <c r="G296" i="16"/>
  <c r="G297" i="16"/>
  <c r="G298" i="16"/>
  <c r="E299" i="16"/>
  <c r="F299" i="16"/>
  <c r="G299" i="16"/>
  <c r="E300" i="16"/>
  <c r="F300" i="16"/>
  <c r="G300" i="16"/>
  <c r="G301" i="16"/>
  <c r="G302" i="16"/>
  <c r="G303" i="16"/>
  <c r="G304" i="16"/>
  <c r="G305" i="16"/>
  <c r="E306" i="16"/>
  <c r="F306" i="16"/>
  <c r="G306" i="16"/>
  <c r="G307" i="16"/>
  <c r="G308" i="16"/>
  <c r="E309" i="16"/>
  <c r="F309" i="16"/>
  <c r="G309" i="16"/>
  <c r="G310" i="16"/>
  <c r="G311" i="16"/>
  <c r="F312" i="16"/>
  <c r="G312" i="16"/>
  <c r="G313" i="16"/>
  <c r="G314" i="16"/>
  <c r="G315" i="16"/>
  <c r="E316" i="16"/>
  <c r="F316" i="16"/>
  <c r="G316" i="16"/>
  <c r="G317" i="16"/>
  <c r="G318" i="16"/>
  <c r="G319" i="16"/>
  <c r="G320" i="16"/>
  <c r="G321" i="16"/>
  <c r="E322" i="16"/>
  <c r="F322" i="16"/>
  <c r="G322" i="16"/>
  <c r="E323" i="16"/>
  <c r="G323" i="16"/>
  <c r="G324" i="16"/>
  <c r="E325" i="16"/>
  <c r="F325" i="16"/>
  <c r="G325" i="16"/>
  <c r="G326" i="16"/>
  <c r="G327" i="16"/>
  <c r="G328" i="16"/>
  <c r="G329" i="16"/>
  <c r="G330" i="16"/>
  <c r="G331" i="16"/>
  <c r="G332" i="16"/>
  <c r="G333" i="16"/>
  <c r="G334" i="16"/>
  <c r="G335" i="16"/>
  <c r="F336" i="16"/>
  <c r="G336" i="16"/>
  <c r="G337" i="16"/>
  <c r="G338" i="16"/>
  <c r="G339" i="16"/>
  <c r="G340" i="16"/>
  <c r="G341" i="16"/>
  <c r="G342" i="16"/>
  <c r="E343" i="16"/>
  <c r="F343" i="16"/>
  <c r="G343" i="16"/>
  <c r="G344" i="16"/>
  <c r="G345" i="16"/>
  <c r="G346" i="16"/>
  <c r="G347" i="16"/>
  <c r="E348" i="16"/>
  <c r="F348" i="16"/>
  <c r="G348" i="16"/>
  <c r="E349" i="16"/>
  <c r="F349" i="16"/>
  <c r="G349" i="16"/>
  <c r="E350" i="16"/>
  <c r="G350" i="16"/>
  <c r="G351" i="16"/>
  <c r="E352" i="16"/>
  <c r="F352" i="16"/>
  <c r="G352" i="16"/>
  <c r="G353" i="16"/>
  <c r="G354" i="16"/>
  <c r="F355" i="16"/>
  <c r="G355" i="16"/>
  <c r="G356" i="16"/>
  <c r="G357" i="16"/>
  <c r="G358" i="16"/>
  <c r="G359" i="16"/>
  <c r="E360" i="16"/>
  <c r="F360" i="16"/>
  <c r="G360" i="16"/>
  <c r="E361" i="16"/>
  <c r="F361" i="16"/>
  <c r="G361" i="16"/>
  <c r="G362" i="16"/>
  <c r="G363" i="16"/>
  <c r="G364" i="16"/>
  <c r="F365" i="16"/>
  <c r="G365" i="16"/>
  <c r="E366" i="16"/>
  <c r="F366" i="16"/>
  <c r="G366" i="16"/>
  <c r="E367" i="16"/>
  <c r="F367" i="16"/>
  <c r="G367" i="16"/>
  <c r="E368" i="16"/>
  <c r="F368" i="16"/>
  <c r="G368" i="16"/>
  <c r="G369" i="16"/>
  <c r="G370" i="16"/>
  <c r="G371" i="16"/>
  <c r="G372" i="16"/>
  <c r="E373" i="16"/>
  <c r="F373" i="16"/>
  <c r="G373" i="16"/>
  <c r="G374" i="16"/>
  <c r="G375" i="16"/>
  <c r="E376" i="16"/>
  <c r="F376" i="16"/>
  <c r="G376" i="16"/>
  <c r="G377" i="16"/>
  <c r="G378" i="16"/>
  <c r="G379" i="16"/>
  <c r="G380" i="16"/>
  <c r="G381" i="16"/>
  <c r="E382" i="16"/>
  <c r="F382" i="16"/>
  <c r="G382" i="16"/>
  <c r="H382" i="16" s="1"/>
  <c r="E383" i="16"/>
  <c r="G383" i="16"/>
  <c r="E384" i="16"/>
  <c r="F384" i="16"/>
  <c r="G384" i="16"/>
  <c r="G385" i="16"/>
  <c r="E386" i="16"/>
  <c r="F386" i="16"/>
  <c r="G386" i="16"/>
  <c r="G387" i="16"/>
  <c r="G388" i="16"/>
  <c r="E389" i="16"/>
  <c r="G389" i="16"/>
  <c r="F390" i="16"/>
  <c r="G390" i="16"/>
  <c r="G391" i="16"/>
  <c r="G392" i="16"/>
  <c r="G393" i="16"/>
  <c r="E394" i="16"/>
  <c r="F394" i="16"/>
  <c r="G394" i="16"/>
  <c r="G395" i="16"/>
  <c r="E396" i="16"/>
  <c r="F396" i="16"/>
  <c r="G396" i="16"/>
  <c r="G397" i="16"/>
  <c r="G398" i="16"/>
  <c r="E399" i="16"/>
  <c r="F399" i="16"/>
  <c r="G399" i="16"/>
  <c r="E400" i="16"/>
  <c r="G400" i="16"/>
  <c r="G401" i="16"/>
  <c r="E402" i="16"/>
  <c r="F402" i="16"/>
  <c r="G402" i="16"/>
  <c r="G403" i="16"/>
  <c r="G404" i="16"/>
  <c r="G405" i="16"/>
  <c r="G406" i="16"/>
  <c r="G407" i="16"/>
  <c r="G408" i="16"/>
  <c r="E409" i="16"/>
  <c r="G409" i="16"/>
  <c r="E410" i="16"/>
  <c r="F410" i="16"/>
  <c r="G410" i="16"/>
  <c r="G411" i="16"/>
  <c r="G412" i="16"/>
  <c r="G413" i="16"/>
  <c r="G414" i="16"/>
  <c r="E415" i="16"/>
  <c r="F415" i="16"/>
  <c r="G415" i="16"/>
  <c r="E416" i="16"/>
  <c r="F416" i="16"/>
  <c r="G416" i="16"/>
  <c r="E417" i="16"/>
  <c r="G417" i="16"/>
  <c r="E418" i="16"/>
  <c r="F418" i="16"/>
  <c r="G418" i="16"/>
  <c r="E419" i="16"/>
  <c r="F419" i="16"/>
  <c r="G419" i="16"/>
  <c r="G420" i="16"/>
  <c r="E421" i="16"/>
  <c r="F421" i="16"/>
  <c r="G421" i="16"/>
  <c r="E422" i="16"/>
  <c r="G422" i="16"/>
  <c r="E423" i="16"/>
  <c r="F423" i="16"/>
  <c r="G423" i="16"/>
  <c r="E424" i="16"/>
  <c r="F424" i="16"/>
  <c r="G424" i="16"/>
  <c r="E425" i="16"/>
  <c r="F425" i="16"/>
  <c r="G425" i="16"/>
  <c r="E426" i="16"/>
  <c r="F426" i="16"/>
  <c r="G426" i="16"/>
  <c r="E427" i="16"/>
  <c r="F427" i="16"/>
  <c r="G427" i="16"/>
  <c r="G428" i="16"/>
  <c r="G429" i="16"/>
  <c r="G430" i="16"/>
  <c r="E431" i="16"/>
  <c r="F431" i="16"/>
  <c r="G431" i="16"/>
  <c r="G432" i="16"/>
  <c r="G433" i="16"/>
  <c r="F434" i="16"/>
  <c r="G434" i="16"/>
  <c r="E435" i="16"/>
  <c r="F435" i="16"/>
  <c r="G435" i="16"/>
  <c r="E436" i="16"/>
  <c r="F436" i="16"/>
  <c r="G436" i="16"/>
  <c r="G437" i="16"/>
  <c r="E438" i="16"/>
  <c r="F438" i="16"/>
  <c r="G438" i="16"/>
  <c r="G439" i="16"/>
  <c r="E440" i="16"/>
  <c r="F440" i="16"/>
  <c r="G440" i="16"/>
  <c r="G441" i="16"/>
  <c r="G442" i="16"/>
  <c r="E443" i="16"/>
  <c r="F443" i="16"/>
  <c r="G443" i="16"/>
  <c r="E444" i="16"/>
  <c r="F444" i="16"/>
  <c r="G444" i="16"/>
  <c r="E445" i="16"/>
  <c r="F445" i="16"/>
  <c r="G445" i="16"/>
  <c r="E446" i="16"/>
  <c r="F446" i="16"/>
  <c r="G446" i="16"/>
  <c r="E447" i="16"/>
  <c r="F447" i="16"/>
  <c r="G447" i="16"/>
  <c r="G448" i="16"/>
  <c r="G449" i="16"/>
  <c r="E450" i="16"/>
  <c r="F450" i="16"/>
  <c r="G450" i="16"/>
  <c r="E451" i="16"/>
  <c r="F451" i="16"/>
  <c r="G451" i="16"/>
  <c r="E452" i="16"/>
  <c r="F452" i="16"/>
  <c r="G452" i="16"/>
  <c r="E453" i="16"/>
  <c r="F453" i="16"/>
  <c r="G453" i="16"/>
  <c r="E454" i="16"/>
  <c r="F454" i="16"/>
  <c r="G454" i="16"/>
  <c r="E455" i="16"/>
  <c r="F455" i="16"/>
  <c r="G455" i="16"/>
  <c r="G456" i="16"/>
  <c r="E457" i="16"/>
  <c r="F457" i="16"/>
  <c r="G457" i="16"/>
  <c r="G458" i="16"/>
  <c r="E459" i="16"/>
  <c r="F459" i="16"/>
  <c r="G459" i="16"/>
  <c r="G460" i="16"/>
  <c r="F461" i="16"/>
  <c r="G461" i="16"/>
  <c r="E462" i="16"/>
  <c r="F462" i="16"/>
  <c r="G462" i="16"/>
  <c r="G463" i="16"/>
  <c r="G464" i="16"/>
  <c r="E465" i="16"/>
  <c r="F465" i="16"/>
  <c r="G465" i="16"/>
  <c r="G466" i="16"/>
  <c r="G467" i="16"/>
  <c r="G468" i="16"/>
  <c r="E469" i="16"/>
  <c r="F469" i="16"/>
  <c r="G469" i="16"/>
  <c r="E470" i="16"/>
  <c r="F470" i="16"/>
  <c r="G470" i="16"/>
  <c r="E471" i="16"/>
  <c r="F471" i="16"/>
  <c r="G471" i="16"/>
  <c r="E472" i="16"/>
  <c r="F472" i="16"/>
  <c r="G472" i="16"/>
  <c r="E473" i="16"/>
  <c r="F473" i="16"/>
  <c r="G473" i="16"/>
  <c r="E474" i="16"/>
  <c r="F474" i="16"/>
  <c r="G474" i="16"/>
  <c r="F475" i="16"/>
  <c r="G475" i="16"/>
  <c r="G476" i="16"/>
  <c r="E477" i="16"/>
  <c r="F477" i="16"/>
  <c r="G477" i="16"/>
  <c r="G478" i="16"/>
  <c r="G479" i="16"/>
  <c r="G480" i="16"/>
  <c r="E481" i="16"/>
  <c r="F481" i="16"/>
  <c r="G481" i="16"/>
  <c r="E482" i="16"/>
  <c r="F482" i="16"/>
  <c r="G482" i="16"/>
  <c r="G483" i="16"/>
  <c r="G484" i="16"/>
  <c r="G485" i="16"/>
  <c r="G486" i="16"/>
  <c r="E487" i="16"/>
  <c r="F487" i="16"/>
  <c r="G487" i="16"/>
  <c r="E488" i="16"/>
  <c r="G488" i="16"/>
  <c r="E489" i="16"/>
  <c r="F489" i="16"/>
  <c r="G489" i="16"/>
  <c r="E490" i="16"/>
  <c r="F490" i="16"/>
  <c r="G490" i="16"/>
  <c r="G491" i="16"/>
  <c r="E492" i="16"/>
  <c r="G492" i="16"/>
  <c r="G493" i="16"/>
  <c r="E494" i="16"/>
  <c r="F494" i="16"/>
  <c r="G494" i="16"/>
  <c r="E495" i="16"/>
  <c r="F495" i="16"/>
  <c r="G495" i="16"/>
  <c r="E496" i="16"/>
  <c r="F496" i="16"/>
  <c r="G496" i="16"/>
  <c r="G497" i="16"/>
  <c r="E498" i="16"/>
  <c r="F498" i="16"/>
  <c r="G498" i="16"/>
  <c r="G499" i="16"/>
  <c r="G296" i="15"/>
  <c r="G297" i="15"/>
  <c r="G298" i="15"/>
  <c r="E299" i="15"/>
  <c r="F299" i="15"/>
  <c r="G299" i="15"/>
  <c r="E300" i="15"/>
  <c r="F300" i="15"/>
  <c r="G300" i="15"/>
  <c r="G301" i="15"/>
  <c r="E302" i="15"/>
  <c r="F302" i="15"/>
  <c r="G302" i="15"/>
  <c r="G303" i="15"/>
  <c r="G304" i="15"/>
  <c r="G305" i="15"/>
  <c r="E306" i="15"/>
  <c r="F306" i="15"/>
  <c r="G306" i="15"/>
  <c r="G307" i="15"/>
  <c r="G308" i="15"/>
  <c r="E309" i="15"/>
  <c r="F309" i="15"/>
  <c r="G309" i="15"/>
  <c r="G310" i="15"/>
  <c r="G311" i="15"/>
  <c r="E312" i="15"/>
  <c r="F312" i="15"/>
  <c r="G312" i="15"/>
  <c r="E313" i="15"/>
  <c r="F313" i="15"/>
  <c r="G313" i="15"/>
  <c r="G314" i="15"/>
  <c r="G315" i="15"/>
  <c r="G316" i="15"/>
  <c r="G317" i="15"/>
  <c r="G318" i="15"/>
  <c r="E319" i="15"/>
  <c r="F319" i="15"/>
  <c r="G319" i="15"/>
  <c r="E320" i="15"/>
  <c r="F320" i="15"/>
  <c r="G320" i="15"/>
  <c r="F321" i="15"/>
  <c r="G321" i="15"/>
  <c r="E322" i="15"/>
  <c r="F322" i="15"/>
  <c r="G322" i="15"/>
  <c r="G323" i="15"/>
  <c r="E324" i="15"/>
  <c r="F324" i="15"/>
  <c r="G324" i="15"/>
  <c r="E325" i="15"/>
  <c r="F325" i="15"/>
  <c r="G325" i="15"/>
  <c r="G326" i="15"/>
  <c r="G327" i="15"/>
  <c r="G328" i="15"/>
  <c r="E329" i="15"/>
  <c r="F329" i="15"/>
  <c r="G329" i="15"/>
  <c r="G330" i="15"/>
  <c r="E331" i="15"/>
  <c r="F331" i="15"/>
  <c r="G331" i="15"/>
  <c r="G332" i="15"/>
  <c r="G333" i="15"/>
  <c r="G334" i="15"/>
  <c r="G335" i="15"/>
  <c r="E336" i="15"/>
  <c r="F336" i="15"/>
  <c r="G336" i="15"/>
  <c r="E337" i="15"/>
  <c r="F337" i="15"/>
  <c r="G337" i="15"/>
  <c r="E338" i="15"/>
  <c r="F338" i="15"/>
  <c r="G338" i="15"/>
  <c r="G339" i="15"/>
  <c r="G340" i="15"/>
  <c r="G341" i="15"/>
  <c r="E342" i="15"/>
  <c r="F342" i="15"/>
  <c r="G342" i="15"/>
  <c r="F343" i="15"/>
  <c r="G343" i="15"/>
  <c r="G344" i="15"/>
  <c r="G345" i="15"/>
  <c r="E346" i="15"/>
  <c r="F346" i="15"/>
  <c r="G346" i="15"/>
  <c r="G347" i="15"/>
  <c r="E348" i="15"/>
  <c r="F348" i="15"/>
  <c r="G348" i="15"/>
  <c r="G349" i="15"/>
  <c r="F350" i="15"/>
  <c r="G350" i="15"/>
  <c r="G351" i="15"/>
  <c r="E352" i="15"/>
  <c r="F352" i="15"/>
  <c r="G352" i="15"/>
  <c r="G353" i="15"/>
  <c r="G354" i="15"/>
  <c r="E355" i="15"/>
  <c r="F355" i="15"/>
  <c r="G355" i="15"/>
  <c r="G356" i="15"/>
  <c r="G357" i="15"/>
  <c r="G358" i="15"/>
  <c r="G359" i="15"/>
  <c r="G360" i="15"/>
  <c r="E361" i="15"/>
  <c r="F361" i="15"/>
  <c r="G361" i="15"/>
  <c r="G362" i="15"/>
  <c r="G363" i="15"/>
  <c r="E364" i="15"/>
  <c r="F364" i="15"/>
  <c r="G364" i="15"/>
  <c r="E365" i="15"/>
  <c r="F365" i="15"/>
  <c r="G365" i="15"/>
  <c r="E366" i="15"/>
  <c r="F366" i="15"/>
  <c r="G366" i="15"/>
  <c r="E367" i="15"/>
  <c r="F367" i="15"/>
  <c r="G367" i="15"/>
  <c r="G368" i="15"/>
  <c r="F369" i="15"/>
  <c r="G369" i="15"/>
  <c r="G370" i="15"/>
  <c r="G371" i="15"/>
  <c r="G372" i="15"/>
  <c r="E373" i="15"/>
  <c r="F373" i="15"/>
  <c r="G373" i="15"/>
  <c r="G374" i="15"/>
  <c r="E375" i="15"/>
  <c r="F375" i="15"/>
  <c r="G375" i="15"/>
  <c r="E376" i="15"/>
  <c r="F376" i="15"/>
  <c r="G376" i="15"/>
  <c r="E377" i="15"/>
  <c r="F377" i="15"/>
  <c r="G377" i="15"/>
  <c r="G378" i="15"/>
  <c r="G379" i="15"/>
  <c r="E380" i="15"/>
  <c r="F380" i="15"/>
  <c r="G380" i="15"/>
  <c r="G381" i="15"/>
  <c r="E382" i="15"/>
  <c r="F382" i="15"/>
  <c r="G382" i="15"/>
  <c r="G383" i="15"/>
  <c r="E384" i="15"/>
  <c r="F384" i="15"/>
  <c r="G384" i="15"/>
  <c r="E385" i="15"/>
  <c r="F385" i="15"/>
  <c r="G385" i="15"/>
  <c r="E386" i="15"/>
  <c r="F386" i="15"/>
  <c r="G386" i="15"/>
  <c r="E387" i="15"/>
  <c r="G387" i="15"/>
  <c r="F388" i="15"/>
  <c r="G388" i="15"/>
  <c r="E389" i="15"/>
  <c r="F389" i="15"/>
  <c r="G389" i="15"/>
  <c r="E390" i="15"/>
  <c r="F390" i="15"/>
  <c r="G390" i="15"/>
  <c r="G391" i="15"/>
  <c r="G392" i="15"/>
  <c r="G393" i="15"/>
  <c r="E394" i="15"/>
  <c r="F394" i="15"/>
  <c r="G394" i="15"/>
  <c r="E395" i="15"/>
  <c r="F395" i="15"/>
  <c r="G395" i="15"/>
  <c r="E396" i="15"/>
  <c r="F396" i="15"/>
  <c r="G396" i="15"/>
  <c r="E397" i="15"/>
  <c r="F397" i="15"/>
  <c r="G397" i="15"/>
  <c r="E398" i="15"/>
  <c r="F398" i="15"/>
  <c r="G398" i="15"/>
  <c r="E399" i="15"/>
  <c r="F399" i="15"/>
  <c r="G399" i="15"/>
  <c r="E400" i="15"/>
  <c r="F400" i="15"/>
  <c r="G400" i="15"/>
  <c r="E401" i="15"/>
  <c r="F401" i="15"/>
  <c r="G401" i="15"/>
  <c r="E402" i="15"/>
  <c r="F402" i="15"/>
  <c r="G402" i="15"/>
  <c r="E403" i="15"/>
  <c r="F403" i="15"/>
  <c r="G403" i="15"/>
  <c r="E404" i="15"/>
  <c r="F404" i="15"/>
  <c r="G404" i="15"/>
  <c r="E405" i="15"/>
  <c r="F405" i="15"/>
  <c r="G405" i="15"/>
  <c r="G406" i="15"/>
  <c r="E407" i="15"/>
  <c r="F407" i="15"/>
  <c r="G407" i="15"/>
  <c r="G408" i="15"/>
  <c r="E409" i="15"/>
  <c r="F409" i="15"/>
  <c r="G409" i="15"/>
  <c r="E410" i="15"/>
  <c r="F410" i="15"/>
  <c r="G410" i="15"/>
  <c r="E411" i="15"/>
  <c r="F411" i="15"/>
  <c r="G411" i="15"/>
  <c r="G412" i="15"/>
  <c r="E413" i="15"/>
  <c r="F413" i="15"/>
  <c r="G413" i="15"/>
  <c r="E414" i="15"/>
  <c r="F414" i="15"/>
  <c r="G414" i="15"/>
  <c r="E415" i="15"/>
  <c r="F415" i="15"/>
  <c r="G415" i="15"/>
  <c r="E416" i="15"/>
  <c r="F416" i="15"/>
  <c r="G416" i="15"/>
  <c r="E417" i="15"/>
  <c r="F417" i="15"/>
  <c r="G417" i="15"/>
  <c r="G418" i="15"/>
  <c r="E419" i="15"/>
  <c r="F419" i="15"/>
  <c r="G419" i="15"/>
  <c r="E420" i="15"/>
  <c r="F420" i="15"/>
  <c r="G420" i="15"/>
  <c r="E421" i="15"/>
  <c r="F421" i="15"/>
  <c r="G421" i="15"/>
  <c r="F422" i="15"/>
  <c r="G422" i="15"/>
  <c r="E423" i="15"/>
  <c r="F423" i="15"/>
  <c r="G423" i="15"/>
  <c r="E424" i="15"/>
  <c r="F424" i="15"/>
  <c r="G424" i="15"/>
  <c r="E425" i="15"/>
  <c r="F425" i="15"/>
  <c r="G425" i="15"/>
  <c r="F426" i="15"/>
  <c r="G426" i="15"/>
  <c r="E427" i="15"/>
  <c r="F427" i="15"/>
  <c r="G427" i="15"/>
  <c r="E428" i="15"/>
  <c r="F428" i="15"/>
  <c r="G428" i="15"/>
  <c r="E429" i="15"/>
  <c r="F429" i="15"/>
  <c r="G429" i="15"/>
  <c r="E430" i="15"/>
  <c r="F430" i="15"/>
  <c r="G430" i="15"/>
  <c r="E431" i="15"/>
  <c r="F431" i="15"/>
  <c r="G431" i="15"/>
  <c r="G432" i="15"/>
  <c r="G433" i="15"/>
  <c r="E434" i="15"/>
  <c r="F434" i="15"/>
  <c r="G434" i="15"/>
  <c r="E435" i="15"/>
  <c r="F435" i="15"/>
  <c r="G435" i="15"/>
  <c r="E436" i="15"/>
  <c r="G436" i="15"/>
  <c r="G437" i="15"/>
  <c r="F438" i="15"/>
  <c r="G438" i="15"/>
  <c r="E439" i="15"/>
  <c r="F439" i="15"/>
  <c r="G439" i="15"/>
  <c r="E440" i="15"/>
  <c r="F440" i="15"/>
  <c r="G440" i="15"/>
  <c r="E441" i="15"/>
  <c r="G441" i="15"/>
  <c r="F442" i="15"/>
  <c r="G442" i="15"/>
  <c r="F443" i="15"/>
  <c r="G443" i="15"/>
  <c r="E444" i="15"/>
  <c r="F444" i="15"/>
  <c r="G444" i="15"/>
  <c r="E445" i="15"/>
  <c r="F445" i="15"/>
  <c r="G445" i="15"/>
  <c r="E446" i="15"/>
  <c r="F446" i="15"/>
  <c r="G446" i="15"/>
  <c r="E447" i="15"/>
  <c r="F447" i="15"/>
  <c r="G447" i="15"/>
  <c r="E448" i="15"/>
  <c r="F448" i="15"/>
  <c r="G448" i="15"/>
  <c r="E449" i="15"/>
  <c r="F449" i="15"/>
  <c r="G449" i="15"/>
  <c r="E450" i="15"/>
  <c r="F450" i="15"/>
  <c r="G450" i="15"/>
  <c r="E451" i="15"/>
  <c r="F451" i="15"/>
  <c r="G451" i="15"/>
  <c r="E452" i="15"/>
  <c r="F452" i="15"/>
  <c r="G452" i="15"/>
  <c r="E453" i="15"/>
  <c r="F453" i="15"/>
  <c r="G453" i="15"/>
  <c r="E454" i="15"/>
  <c r="G454" i="15"/>
  <c r="G455" i="15"/>
  <c r="E456" i="15"/>
  <c r="F456" i="15"/>
  <c r="G456" i="15"/>
  <c r="E457" i="15"/>
  <c r="F457" i="15"/>
  <c r="G457" i="15"/>
  <c r="G458" i="15"/>
  <c r="E459" i="15"/>
  <c r="F459" i="15"/>
  <c r="G459" i="15"/>
  <c r="G460" i="15"/>
  <c r="G461" i="15"/>
  <c r="E462" i="15"/>
  <c r="F462" i="15"/>
  <c r="G462" i="15"/>
  <c r="G463" i="15"/>
  <c r="G464" i="15"/>
  <c r="G465" i="15"/>
  <c r="E466" i="15"/>
  <c r="F466" i="15"/>
  <c r="G466" i="15"/>
  <c r="G467" i="15"/>
  <c r="G468" i="15"/>
  <c r="E469" i="15"/>
  <c r="F469" i="15"/>
  <c r="G469" i="15"/>
  <c r="G470" i="15"/>
  <c r="E471" i="15"/>
  <c r="F471" i="15"/>
  <c r="G471" i="15"/>
  <c r="E472" i="15"/>
  <c r="F472" i="15"/>
  <c r="G472" i="15"/>
  <c r="E473" i="15"/>
  <c r="F473" i="15"/>
  <c r="G473" i="15"/>
  <c r="E474" i="15"/>
  <c r="F474" i="15"/>
  <c r="G474" i="15"/>
  <c r="E475" i="15"/>
  <c r="F475" i="15"/>
  <c r="G475" i="15"/>
  <c r="E476" i="15"/>
  <c r="F476" i="15"/>
  <c r="G476" i="15"/>
  <c r="E477" i="15"/>
  <c r="F477" i="15"/>
  <c r="G477" i="15"/>
  <c r="G478" i="15"/>
  <c r="E479" i="15"/>
  <c r="F479" i="15"/>
  <c r="G479" i="15"/>
  <c r="E480" i="15"/>
  <c r="G480" i="15"/>
  <c r="E481" i="15"/>
  <c r="F481" i="15"/>
  <c r="G481" i="15"/>
  <c r="E482" i="15"/>
  <c r="F482" i="15"/>
  <c r="G482" i="15"/>
  <c r="G483" i="15"/>
  <c r="G484" i="15"/>
  <c r="G485" i="15"/>
  <c r="G486" i="15"/>
  <c r="E487" i="15"/>
  <c r="F487" i="15"/>
  <c r="G487" i="15"/>
  <c r="H487" i="15" s="1"/>
  <c r="E488" i="15"/>
  <c r="F488" i="15"/>
  <c r="G488" i="15"/>
  <c r="E489" i="15"/>
  <c r="F489" i="15"/>
  <c r="G489" i="15"/>
  <c r="E490" i="15"/>
  <c r="F490" i="15"/>
  <c r="G490" i="15"/>
  <c r="E491" i="15"/>
  <c r="F491" i="15"/>
  <c r="G491" i="15"/>
  <c r="G492" i="15"/>
  <c r="E493" i="15"/>
  <c r="F493" i="15"/>
  <c r="G493" i="15"/>
  <c r="G494" i="15"/>
  <c r="F495" i="15"/>
  <c r="G495" i="15"/>
  <c r="E496" i="15"/>
  <c r="F496" i="15"/>
  <c r="G496" i="15"/>
  <c r="E497" i="15"/>
  <c r="F497" i="15"/>
  <c r="G497" i="15"/>
  <c r="E498" i="15"/>
  <c r="F498" i="15"/>
  <c r="G498" i="15"/>
  <c r="E499" i="15"/>
  <c r="F499" i="15"/>
  <c r="G499" i="15"/>
  <c r="G296" i="14"/>
  <c r="G297" i="14"/>
  <c r="G298" i="14"/>
  <c r="E299" i="14"/>
  <c r="F299" i="14"/>
  <c r="G299" i="14"/>
  <c r="G300" i="14"/>
  <c r="G301" i="14"/>
  <c r="G302" i="14"/>
  <c r="G303" i="14"/>
  <c r="G304" i="14"/>
  <c r="G305" i="14"/>
  <c r="E306" i="14"/>
  <c r="F306" i="14"/>
  <c r="G306" i="14"/>
  <c r="G307" i="14"/>
  <c r="G308" i="14"/>
  <c r="G309" i="14"/>
  <c r="G310" i="14"/>
  <c r="G311" i="14"/>
  <c r="G312" i="14"/>
  <c r="G313" i="14"/>
  <c r="G314" i="14"/>
  <c r="G315" i="14"/>
  <c r="G316" i="14"/>
  <c r="G317" i="14"/>
  <c r="G318" i="14"/>
  <c r="G319" i="14"/>
  <c r="G320" i="14"/>
  <c r="G321" i="14"/>
  <c r="E322" i="14"/>
  <c r="F322" i="14"/>
  <c r="G322" i="14"/>
  <c r="G323" i="14"/>
  <c r="G324" i="14"/>
  <c r="G325" i="14"/>
  <c r="G326" i="14"/>
  <c r="G327" i="14"/>
  <c r="G328" i="14"/>
  <c r="G329" i="14"/>
  <c r="G330" i="14"/>
  <c r="G331" i="14"/>
  <c r="G332" i="14"/>
  <c r="G333" i="14"/>
  <c r="G334" i="14"/>
  <c r="G335" i="14"/>
  <c r="G336" i="14"/>
  <c r="G337" i="14"/>
  <c r="G338" i="14"/>
  <c r="G339" i="14"/>
  <c r="G340" i="14"/>
  <c r="G341" i="14"/>
  <c r="E342" i="14"/>
  <c r="G342" i="14"/>
  <c r="G343" i="14"/>
  <c r="G344" i="14"/>
  <c r="G345" i="14"/>
  <c r="G346" i="14"/>
  <c r="G347" i="14"/>
  <c r="E348" i="14"/>
  <c r="F348" i="14"/>
  <c r="G348" i="14"/>
  <c r="E349" i="14"/>
  <c r="F349" i="14"/>
  <c r="G349" i="14"/>
  <c r="G350" i="14"/>
  <c r="G351" i="14"/>
  <c r="G352" i="14"/>
  <c r="G353" i="14"/>
  <c r="G354" i="14"/>
  <c r="G355" i="14"/>
  <c r="G356" i="14"/>
  <c r="G357" i="14"/>
  <c r="G358" i="14"/>
  <c r="G359" i="14"/>
  <c r="E360" i="14"/>
  <c r="F360" i="14"/>
  <c r="G360" i="14"/>
  <c r="G361" i="14"/>
  <c r="G362" i="14"/>
  <c r="G363" i="14"/>
  <c r="G364" i="14"/>
  <c r="G365" i="14"/>
  <c r="E366" i="14"/>
  <c r="F366" i="14"/>
  <c r="G366" i="14"/>
  <c r="G367" i="14"/>
  <c r="G368" i="14"/>
  <c r="G369" i="14"/>
  <c r="G370" i="14"/>
  <c r="G371" i="14"/>
  <c r="G372" i="14"/>
  <c r="E373" i="14"/>
  <c r="F373" i="14"/>
  <c r="G373" i="14"/>
  <c r="G374" i="14"/>
  <c r="G375" i="14"/>
  <c r="E376" i="14"/>
  <c r="F376" i="14"/>
  <c r="G376" i="14"/>
  <c r="G377" i="14"/>
  <c r="G378" i="14"/>
  <c r="G379" i="14"/>
  <c r="G380" i="14"/>
  <c r="G381" i="14"/>
  <c r="G382" i="14"/>
  <c r="G383" i="14"/>
  <c r="E384" i="14"/>
  <c r="G384" i="14"/>
  <c r="G385" i="14"/>
  <c r="G386" i="14"/>
  <c r="G387" i="14"/>
  <c r="G388" i="14"/>
  <c r="G389" i="14"/>
  <c r="G390" i="14"/>
  <c r="G391" i="14"/>
  <c r="G392" i="14"/>
  <c r="G393" i="14"/>
  <c r="G394" i="14"/>
  <c r="G395" i="14"/>
  <c r="E396" i="14"/>
  <c r="F396" i="14"/>
  <c r="G396" i="14"/>
  <c r="E397" i="14"/>
  <c r="F397" i="14"/>
  <c r="G397" i="14"/>
  <c r="G398" i="14"/>
  <c r="E399" i="14"/>
  <c r="F399" i="14"/>
  <c r="G399" i="14"/>
  <c r="G400" i="14"/>
  <c r="G401" i="14"/>
  <c r="E402" i="14"/>
  <c r="F402" i="14"/>
  <c r="G402" i="14"/>
  <c r="G403" i="14"/>
  <c r="G404" i="14"/>
  <c r="G405" i="14"/>
  <c r="G406" i="14"/>
  <c r="G407" i="14"/>
  <c r="G408" i="14"/>
  <c r="G409" i="14"/>
  <c r="G410" i="14"/>
  <c r="G411" i="14"/>
  <c r="G412" i="14"/>
  <c r="G413" i="14"/>
  <c r="G414" i="14"/>
  <c r="G415" i="14"/>
  <c r="G416" i="14"/>
  <c r="G417" i="14"/>
  <c r="F418" i="14"/>
  <c r="G418" i="14"/>
  <c r="E419" i="14"/>
  <c r="F419" i="14"/>
  <c r="G419" i="14"/>
  <c r="G420" i="14"/>
  <c r="E421" i="14"/>
  <c r="F421" i="14"/>
  <c r="G421" i="14"/>
  <c r="G422" i="14"/>
  <c r="G423" i="14"/>
  <c r="G424" i="14"/>
  <c r="E425" i="14"/>
  <c r="F425" i="14"/>
  <c r="G425" i="14"/>
  <c r="E426" i="14"/>
  <c r="F426" i="14"/>
  <c r="G426" i="14"/>
  <c r="E427" i="14"/>
  <c r="F427" i="14"/>
  <c r="G427" i="14"/>
  <c r="G428" i="14"/>
  <c r="G429" i="14"/>
  <c r="G430" i="14"/>
  <c r="E431" i="14"/>
  <c r="G431" i="14"/>
  <c r="G432" i="14"/>
  <c r="G433" i="14"/>
  <c r="G434" i="14"/>
  <c r="E435" i="14"/>
  <c r="F435" i="14"/>
  <c r="G435" i="14"/>
  <c r="G436" i="14"/>
  <c r="G437" i="14"/>
  <c r="G438" i="14"/>
  <c r="E439" i="14"/>
  <c r="F439" i="14"/>
  <c r="G439" i="14"/>
  <c r="G440" i="14"/>
  <c r="G441" i="14"/>
  <c r="G442" i="14"/>
  <c r="G443" i="14"/>
  <c r="G444" i="14"/>
  <c r="E445" i="14"/>
  <c r="F445" i="14"/>
  <c r="G445" i="14"/>
  <c r="G446" i="14"/>
  <c r="G447" i="14"/>
  <c r="G448" i="14"/>
  <c r="G449" i="14"/>
  <c r="G450" i="14"/>
  <c r="E451" i="14"/>
  <c r="F451" i="14"/>
  <c r="G451" i="14"/>
  <c r="E452" i="14"/>
  <c r="G452" i="14"/>
  <c r="E453" i="14"/>
  <c r="F453" i="14"/>
  <c r="G453" i="14"/>
  <c r="E454" i="14"/>
  <c r="F454" i="14"/>
  <c r="G454" i="14"/>
  <c r="G455" i="14"/>
  <c r="E456" i="14"/>
  <c r="F456" i="14"/>
  <c r="G456" i="14"/>
  <c r="G457" i="14"/>
  <c r="G458" i="14"/>
  <c r="G459" i="14"/>
  <c r="G460" i="14"/>
  <c r="E461" i="14"/>
  <c r="F461" i="14"/>
  <c r="G461" i="14"/>
  <c r="E462" i="14"/>
  <c r="F462" i="14"/>
  <c r="G462" i="14"/>
  <c r="G463" i="14"/>
  <c r="G464" i="14"/>
  <c r="F465" i="14"/>
  <c r="G465" i="14"/>
  <c r="G466" i="14"/>
  <c r="G467" i="14"/>
  <c r="G468" i="14"/>
  <c r="G469" i="14"/>
  <c r="E470" i="14"/>
  <c r="F470" i="14"/>
  <c r="G470" i="14"/>
  <c r="E471" i="14"/>
  <c r="F471" i="14"/>
  <c r="G471" i="14"/>
  <c r="G472" i="14"/>
  <c r="G473" i="14"/>
  <c r="G474" i="14"/>
  <c r="G475" i="14"/>
  <c r="G476" i="14"/>
  <c r="G477" i="14"/>
  <c r="G478" i="14"/>
  <c r="G479" i="14"/>
  <c r="G480" i="14"/>
  <c r="E481" i="14"/>
  <c r="F481" i="14"/>
  <c r="G481" i="14"/>
  <c r="E482" i="14"/>
  <c r="F482" i="14"/>
  <c r="G482" i="14"/>
  <c r="G483" i="14"/>
  <c r="G484" i="14"/>
  <c r="G485" i="14"/>
  <c r="G486" i="14"/>
  <c r="G487" i="14"/>
  <c r="E488" i="14"/>
  <c r="F488" i="14"/>
  <c r="G488" i="14"/>
  <c r="G489" i="14"/>
  <c r="G490" i="14"/>
  <c r="G491" i="14"/>
  <c r="G492" i="14"/>
  <c r="G493" i="14"/>
  <c r="G494" i="14"/>
  <c r="G495" i="14"/>
  <c r="E496" i="14"/>
  <c r="F496" i="14"/>
  <c r="G496" i="14"/>
  <c r="G497" i="14"/>
  <c r="E498" i="14"/>
  <c r="F498" i="14"/>
  <c r="G498" i="14"/>
  <c r="G499" i="14"/>
  <c r="G296" i="13"/>
  <c r="G297" i="13"/>
  <c r="G298" i="13"/>
  <c r="E299" i="13"/>
  <c r="F299" i="13"/>
  <c r="G299" i="13"/>
  <c r="G300" i="13"/>
  <c r="G301" i="13"/>
  <c r="G302" i="13"/>
  <c r="G303" i="13"/>
  <c r="G304" i="13"/>
  <c r="G305" i="13"/>
  <c r="E306" i="13"/>
  <c r="F306" i="13"/>
  <c r="G306" i="13"/>
  <c r="G307" i="13"/>
  <c r="G308" i="13"/>
  <c r="E309" i="13"/>
  <c r="G309" i="13"/>
  <c r="G310" i="13"/>
  <c r="G311" i="13"/>
  <c r="G312" i="13"/>
  <c r="E313" i="13"/>
  <c r="F313" i="13"/>
  <c r="G313" i="13"/>
  <c r="G314" i="13"/>
  <c r="G315" i="13"/>
  <c r="E316" i="13"/>
  <c r="F316" i="13"/>
  <c r="G316" i="13"/>
  <c r="G317" i="13"/>
  <c r="G318" i="13"/>
  <c r="G319" i="13"/>
  <c r="G320" i="13"/>
  <c r="G321" i="13"/>
  <c r="G322" i="13"/>
  <c r="G323" i="13"/>
  <c r="G324" i="13"/>
  <c r="G325" i="13"/>
  <c r="G326" i="13"/>
  <c r="G327" i="13"/>
  <c r="G328" i="13"/>
  <c r="G329" i="13"/>
  <c r="G330" i="13"/>
  <c r="F331" i="13"/>
  <c r="G331" i="13"/>
  <c r="G332" i="13"/>
  <c r="G333" i="13"/>
  <c r="G334" i="13"/>
  <c r="G335" i="13"/>
  <c r="G336" i="13"/>
  <c r="G337" i="13"/>
  <c r="G338" i="13"/>
  <c r="G339" i="13"/>
  <c r="G340" i="13"/>
  <c r="G341" i="13"/>
  <c r="G342" i="13"/>
  <c r="G343" i="13"/>
  <c r="G344" i="13"/>
  <c r="G345" i="13"/>
  <c r="G346" i="13"/>
  <c r="G347" i="13"/>
  <c r="E348" i="13"/>
  <c r="F348" i="13"/>
  <c r="G348" i="13"/>
  <c r="G349" i="13"/>
  <c r="G350" i="13"/>
  <c r="G351" i="13"/>
  <c r="G352" i="13"/>
  <c r="G353" i="13"/>
  <c r="G354" i="13"/>
  <c r="E355" i="13"/>
  <c r="F355" i="13"/>
  <c r="G355" i="13"/>
  <c r="G356" i="13"/>
  <c r="G357" i="13"/>
  <c r="G358" i="13"/>
  <c r="G359" i="13"/>
  <c r="E360" i="13"/>
  <c r="F360" i="13"/>
  <c r="G360" i="13"/>
  <c r="E361" i="13"/>
  <c r="F361" i="13"/>
  <c r="G361" i="13"/>
  <c r="F362" i="13"/>
  <c r="G362" i="13"/>
  <c r="G363" i="13"/>
  <c r="G364" i="13"/>
  <c r="G365" i="13"/>
  <c r="E366" i="13"/>
  <c r="F366" i="13"/>
  <c r="G366" i="13"/>
  <c r="G367" i="13"/>
  <c r="E368" i="13"/>
  <c r="F368" i="13"/>
  <c r="G368" i="13"/>
  <c r="G369" i="13"/>
  <c r="G370" i="13"/>
  <c r="G371" i="13"/>
  <c r="G372" i="13"/>
  <c r="G373" i="13"/>
  <c r="G374" i="13"/>
  <c r="G375" i="13"/>
  <c r="E376" i="13"/>
  <c r="F376" i="13"/>
  <c r="G376" i="13"/>
  <c r="G377" i="13"/>
  <c r="G378" i="13"/>
  <c r="G379" i="13"/>
  <c r="G380" i="13"/>
  <c r="G381" i="13"/>
  <c r="E382" i="13"/>
  <c r="G382" i="13"/>
  <c r="G383" i="13"/>
  <c r="E384" i="13"/>
  <c r="F384" i="13"/>
  <c r="G384" i="13"/>
  <c r="G385" i="13"/>
  <c r="E386" i="13"/>
  <c r="G386" i="13"/>
  <c r="G387" i="13"/>
  <c r="G388" i="13"/>
  <c r="G389" i="13"/>
  <c r="G390" i="13"/>
  <c r="G391" i="13"/>
  <c r="G392" i="13"/>
  <c r="G393" i="13"/>
  <c r="E394" i="13"/>
  <c r="F394" i="13"/>
  <c r="G394" i="13"/>
  <c r="G395" i="13"/>
  <c r="G396" i="13"/>
  <c r="G397" i="13"/>
  <c r="G398" i="13"/>
  <c r="G399" i="13"/>
  <c r="E400" i="13"/>
  <c r="F400" i="13"/>
  <c r="G400" i="13"/>
  <c r="G401" i="13"/>
  <c r="E402" i="13"/>
  <c r="F402" i="13"/>
  <c r="G402" i="13"/>
  <c r="G403" i="13"/>
  <c r="G404" i="13"/>
  <c r="G405" i="13"/>
  <c r="G406" i="13"/>
  <c r="G407" i="13"/>
  <c r="G408" i="13"/>
  <c r="G409" i="13"/>
  <c r="G410" i="13"/>
  <c r="G411" i="13"/>
  <c r="G412" i="13"/>
  <c r="G413" i="13"/>
  <c r="E414" i="13"/>
  <c r="G414" i="13"/>
  <c r="G415" i="13"/>
  <c r="E416" i="13"/>
  <c r="G416" i="13"/>
  <c r="G417" i="13"/>
  <c r="E418" i="13"/>
  <c r="G418" i="13"/>
  <c r="F419" i="13"/>
  <c r="G419" i="13"/>
  <c r="E420" i="13"/>
  <c r="F420" i="13"/>
  <c r="G420" i="13"/>
  <c r="F421" i="13"/>
  <c r="G421" i="13"/>
  <c r="G422" i="13"/>
  <c r="E423" i="13"/>
  <c r="F423" i="13"/>
  <c r="G423" i="13"/>
  <c r="E424" i="13"/>
  <c r="F424" i="13"/>
  <c r="G424" i="13"/>
  <c r="E425" i="13"/>
  <c r="F425" i="13"/>
  <c r="G425" i="13"/>
  <c r="E426" i="13"/>
  <c r="F426" i="13"/>
  <c r="G426" i="13"/>
  <c r="E427" i="13"/>
  <c r="F427" i="13"/>
  <c r="G427" i="13"/>
  <c r="F428" i="13"/>
  <c r="G428" i="13"/>
  <c r="G429" i="13"/>
  <c r="G430" i="13"/>
  <c r="G431" i="13"/>
  <c r="G432" i="13"/>
  <c r="G433" i="13"/>
  <c r="G434" i="13"/>
  <c r="E435" i="13"/>
  <c r="F435" i="13"/>
  <c r="G435" i="13"/>
  <c r="E436" i="13"/>
  <c r="G436" i="13"/>
  <c r="G437" i="13"/>
  <c r="G438" i="13"/>
  <c r="F439" i="13"/>
  <c r="G439" i="13"/>
  <c r="E440" i="13"/>
  <c r="F440" i="13"/>
  <c r="G440" i="13"/>
  <c r="H440" i="13" s="1"/>
  <c r="G441" i="13"/>
  <c r="G442" i="13"/>
  <c r="E443" i="13"/>
  <c r="F443" i="13"/>
  <c r="G443" i="13"/>
  <c r="E444" i="13"/>
  <c r="F444" i="13"/>
  <c r="G444" i="13"/>
  <c r="G445" i="13"/>
  <c r="G446" i="13"/>
  <c r="F447" i="13"/>
  <c r="G447" i="13"/>
  <c r="E448" i="13"/>
  <c r="G448" i="13"/>
  <c r="G449" i="13"/>
  <c r="G450" i="13"/>
  <c r="E451" i="13"/>
  <c r="F451" i="13"/>
  <c r="G451" i="13"/>
  <c r="E452" i="13"/>
  <c r="F452" i="13"/>
  <c r="G452" i="13"/>
  <c r="E453" i="13"/>
  <c r="F453" i="13"/>
  <c r="G453" i="13"/>
  <c r="E454" i="13"/>
  <c r="F454" i="13"/>
  <c r="G454" i="13"/>
  <c r="G455" i="13"/>
  <c r="E456" i="13"/>
  <c r="F456" i="13"/>
  <c r="G456" i="13"/>
  <c r="F457" i="13"/>
  <c r="G457" i="13"/>
  <c r="G458" i="13"/>
  <c r="E459" i="13"/>
  <c r="F459" i="13"/>
  <c r="G459" i="13"/>
  <c r="G460" i="13"/>
  <c r="G461" i="13"/>
  <c r="G462" i="13"/>
  <c r="G463" i="13"/>
  <c r="G464" i="13"/>
  <c r="G465" i="13"/>
  <c r="G466" i="13"/>
  <c r="G467" i="13"/>
  <c r="G468" i="13"/>
  <c r="G469" i="13"/>
  <c r="E470" i="13"/>
  <c r="F470" i="13"/>
  <c r="G470" i="13"/>
  <c r="F471" i="13"/>
  <c r="G471" i="13"/>
  <c r="G472" i="13"/>
  <c r="G473" i="13"/>
  <c r="E474" i="13"/>
  <c r="F474" i="13"/>
  <c r="G474" i="13"/>
  <c r="F475" i="13"/>
  <c r="G475" i="13"/>
  <c r="F476" i="13"/>
  <c r="G476" i="13"/>
  <c r="G477" i="13"/>
  <c r="G478" i="13"/>
  <c r="G479" i="13"/>
  <c r="G480" i="13"/>
  <c r="G481" i="13"/>
  <c r="G482" i="13"/>
  <c r="G483" i="13"/>
  <c r="G484" i="13"/>
  <c r="G485" i="13"/>
  <c r="G486" i="13"/>
  <c r="G487" i="13"/>
  <c r="E488" i="13"/>
  <c r="G488" i="13"/>
  <c r="G489" i="13"/>
  <c r="G490" i="13"/>
  <c r="G491" i="13"/>
  <c r="G492" i="13"/>
  <c r="G493" i="13"/>
  <c r="E494" i="13"/>
  <c r="F494" i="13"/>
  <c r="G494" i="13"/>
  <c r="E495" i="13"/>
  <c r="F495" i="13"/>
  <c r="G495" i="13"/>
  <c r="E496" i="13"/>
  <c r="F496" i="13"/>
  <c r="G496" i="13"/>
  <c r="G497" i="13"/>
  <c r="E498" i="13"/>
  <c r="F498" i="13"/>
  <c r="G498" i="13"/>
  <c r="E499" i="13"/>
  <c r="F499" i="13"/>
  <c r="G499" i="13"/>
  <c r="G296" i="12"/>
  <c r="G297" i="12"/>
  <c r="G298" i="12"/>
  <c r="E299" i="12"/>
  <c r="F299" i="12"/>
  <c r="G299" i="12"/>
  <c r="G300" i="12"/>
  <c r="G301" i="12"/>
  <c r="G302" i="12"/>
  <c r="G303" i="12"/>
  <c r="G304" i="12"/>
  <c r="G305" i="12"/>
  <c r="E306" i="12"/>
  <c r="F306" i="12"/>
  <c r="G306" i="12"/>
  <c r="G307" i="12"/>
  <c r="G308" i="12"/>
  <c r="E309" i="12"/>
  <c r="F309" i="12"/>
  <c r="G309" i="12"/>
  <c r="G310" i="12"/>
  <c r="G311" i="12"/>
  <c r="G312" i="12"/>
  <c r="E313" i="12"/>
  <c r="G313" i="12"/>
  <c r="G314" i="12"/>
  <c r="G315" i="12"/>
  <c r="G316" i="12"/>
  <c r="G317" i="12"/>
  <c r="G318" i="12"/>
  <c r="G319" i="12"/>
  <c r="G320" i="12"/>
  <c r="G321" i="12"/>
  <c r="G322" i="12"/>
  <c r="G323" i="12"/>
  <c r="G324" i="12"/>
  <c r="G325" i="12"/>
  <c r="G326" i="12"/>
  <c r="G327" i="12"/>
  <c r="G328" i="12"/>
  <c r="G329" i="12"/>
  <c r="G330" i="12"/>
  <c r="E331" i="12"/>
  <c r="F331" i="12"/>
  <c r="G331" i="12"/>
  <c r="G332" i="12"/>
  <c r="G333" i="12"/>
  <c r="G334" i="12"/>
  <c r="G335" i="12"/>
  <c r="G336" i="12"/>
  <c r="G337" i="12"/>
  <c r="G338" i="12"/>
  <c r="G339" i="12"/>
  <c r="G340" i="12"/>
  <c r="G341" i="12"/>
  <c r="G342" i="12"/>
  <c r="G343" i="12"/>
  <c r="G344" i="12"/>
  <c r="G345" i="12"/>
  <c r="G346" i="12"/>
  <c r="G347" i="12"/>
  <c r="E348" i="12"/>
  <c r="F348" i="12"/>
  <c r="G348" i="12"/>
  <c r="E349" i="12"/>
  <c r="F349" i="12"/>
  <c r="G349" i="12"/>
  <c r="G350" i="12"/>
  <c r="G351" i="12"/>
  <c r="F352" i="12"/>
  <c r="G352" i="12"/>
  <c r="G353" i="12"/>
  <c r="G354" i="12"/>
  <c r="G355" i="12"/>
  <c r="G356" i="12"/>
  <c r="G357" i="12"/>
  <c r="G358" i="12"/>
  <c r="G359" i="12"/>
  <c r="G360" i="12"/>
  <c r="G361" i="12"/>
  <c r="G362" i="12"/>
  <c r="G363" i="12"/>
  <c r="G364" i="12"/>
  <c r="G365" i="12"/>
  <c r="E366" i="12"/>
  <c r="F366" i="12"/>
  <c r="G366" i="12"/>
  <c r="F367" i="12"/>
  <c r="G367" i="12"/>
  <c r="G368" i="12"/>
  <c r="G369" i="12"/>
  <c r="G370" i="12"/>
  <c r="F371" i="12"/>
  <c r="G371" i="12"/>
  <c r="G372" i="12"/>
  <c r="G373" i="12"/>
  <c r="F374" i="12"/>
  <c r="G374" i="12"/>
  <c r="G375" i="12"/>
  <c r="G376" i="12"/>
  <c r="G377" i="12"/>
  <c r="G378" i="12"/>
  <c r="G379" i="12"/>
  <c r="G380" i="12"/>
  <c r="G381" i="12"/>
  <c r="F382" i="12"/>
  <c r="G382" i="12"/>
  <c r="G383" i="12"/>
  <c r="G384" i="12"/>
  <c r="G385" i="12"/>
  <c r="G386" i="12"/>
  <c r="G387" i="12"/>
  <c r="G388" i="12"/>
  <c r="G389" i="12"/>
  <c r="G390" i="12"/>
  <c r="G391" i="12"/>
  <c r="G392" i="12"/>
  <c r="G393" i="12"/>
  <c r="E394" i="12"/>
  <c r="F394" i="12"/>
  <c r="G394" i="12"/>
  <c r="G395" i="12"/>
  <c r="F396" i="12"/>
  <c r="G396" i="12"/>
  <c r="G397" i="12"/>
  <c r="G398" i="12"/>
  <c r="G399" i="12"/>
  <c r="G400" i="12"/>
  <c r="G401" i="12"/>
  <c r="F402" i="12"/>
  <c r="G402" i="12"/>
  <c r="G403" i="12"/>
  <c r="G404" i="12"/>
  <c r="G405" i="12"/>
  <c r="G406" i="12"/>
  <c r="G407" i="12"/>
  <c r="G408" i="12"/>
  <c r="G409" i="12"/>
  <c r="G410" i="12"/>
  <c r="G411" i="12"/>
  <c r="G412" i="12"/>
  <c r="G413" i="12"/>
  <c r="F414" i="12"/>
  <c r="G414" i="12"/>
  <c r="G415" i="12"/>
  <c r="G416" i="12"/>
  <c r="G417" i="12"/>
  <c r="G418" i="12"/>
  <c r="G419" i="12"/>
  <c r="G420" i="12"/>
  <c r="E421" i="12"/>
  <c r="G421" i="12"/>
  <c r="G422" i="12"/>
  <c r="G423" i="12"/>
  <c r="E424" i="12"/>
  <c r="F424" i="12"/>
  <c r="G424" i="12"/>
  <c r="E425" i="12"/>
  <c r="F425" i="12"/>
  <c r="G425" i="12"/>
  <c r="G426" i="12"/>
  <c r="E427" i="12"/>
  <c r="F427" i="12"/>
  <c r="G427" i="12"/>
  <c r="G428" i="12"/>
  <c r="G429" i="12"/>
  <c r="G430" i="12"/>
  <c r="G431" i="12"/>
  <c r="G432" i="12"/>
  <c r="G433" i="12"/>
  <c r="G434" i="12"/>
  <c r="G435" i="12"/>
  <c r="G436" i="12"/>
  <c r="G437" i="12"/>
  <c r="G438" i="12"/>
  <c r="F439" i="12"/>
  <c r="G439" i="12"/>
  <c r="G440" i="12"/>
  <c r="G441" i="12"/>
  <c r="G442" i="12"/>
  <c r="G443" i="12"/>
  <c r="G444" i="12"/>
  <c r="E445" i="12"/>
  <c r="F445" i="12"/>
  <c r="G445" i="12"/>
  <c r="H445" i="12" s="1"/>
  <c r="G446" i="12"/>
  <c r="G447" i="12"/>
  <c r="F448" i="12"/>
  <c r="G448" i="12"/>
  <c r="E449" i="12"/>
  <c r="G449" i="12"/>
  <c r="G450" i="12"/>
  <c r="E451" i="12"/>
  <c r="F451" i="12"/>
  <c r="G451" i="12"/>
  <c r="E452" i="12"/>
  <c r="F452" i="12"/>
  <c r="G452" i="12"/>
  <c r="H452" i="12" s="1"/>
  <c r="E453" i="12"/>
  <c r="F453" i="12"/>
  <c r="G453" i="12"/>
  <c r="H453" i="12" s="1"/>
  <c r="E454" i="12"/>
  <c r="F454" i="12"/>
  <c r="G454" i="12"/>
  <c r="H454" i="12" s="1"/>
  <c r="G455" i="12"/>
  <c r="G456" i="12"/>
  <c r="G457" i="12"/>
  <c r="G458" i="12"/>
  <c r="G459" i="12"/>
  <c r="G460" i="12"/>
  <c r="G461" i="12"/>
  <c r="G462" i="12"/>
  <c r="G463" i="12"/>
  <c r="G464" i="12"/>
  <c r="G465" i="12"/>
  <c r="G466" i="12"/>
  <c r="G467" i="12"/>
  <c r="G468" i="12"/>
  <c r="G469" i="12"/>
  <c r="F470" i="12"/>
  <c r="G470" i="12"/>
  <c r="G471" i="12"/>
  <c r="F472" i="12"/>
  <c r="G472" i="12"/>
  <c r="G473" i="12"/>
  <c r="G474" i="12"/>
  <c r="G475" i="12"/>
  <c r="G476" i="12"/>
  <c r="G477" i="12"/>
  <c r="G478" i="12"/>
  <c r="G479" i="12"/>
  <c r="G480" i="12"/>
  <c r="E481" i="12"/>
  <c r="F481" i="12"/>
  <c r="G481" i="12"/>
  <c r="E482" i="12"/>
  <c r="F482" i="12"/>
  <c r="G482" i="12"/>
  <c r="G483" i="12"/>
  <c r="G484" i="12"/>
  <c r="G485" i="12"/>
  <c r="E486" i="12"/>
  <c r="F486" i="12"/>
  <c r="G486" i="12"/>
  <c r="G487" i="12"/>
  <c r="E488" i="12"/>
  <c r="F488" i="12"/>
  <c r="G488" i="12"/>
  <c r="G489" i="12"/>
  <c r="G490" i="12"/>
  <c r="G491" i="12"/>
  <c r="G492" i="12"/>
  <c r="G493" i="12"/>
  <c r="G494" i="12"/>
  <c r="F495" i="12"/>
  <c r="G495" i="12"/>
  <c r="E496" i="12"/>
  <c r="G496" i="12"/>
  <c r="G497" i="12"/>
  <c r="E498" i="12"/>
  <c r="F498" i="12"/>
  <c r="G498" i="12"/>
  <c r="G499" i="12"/>
  <c r="G296" i="11"/>
  <c r="G297" i="11"/>
  <c r="G298" i="11"/>
  <c r="E299" i="11"/>
  <c r="F299" i="11"/>
  <c r="G299" i="11"/>
  <c r="F300" i="11"/>
  <c r="G300" i="11"/>
  <c r="G301" i="11"/>
  <c r="G302" i="11"/>
  <c r="G303" i="11"/>
  <c r="G304" i="11"/>
  <c r="G305" i="11"/>
  <c r="E306" i="11"/>
  <c r="F306" i="11"/>
  <c r="G306" i="11"/>
  <c r="G307" i="11"/>
  <c r="G308" i="11"/>
  <c r="E309" i="11"/>
  <c r="F309" i="11"/>
  <c r="G309" i="11"/>
  <c r="G310" i="11"/>
  <c r="G311" i="11"/>
  <c r="G312" i="11"/>
  <c r="E313" i="11"/>
  <c r="F313" i="11"/>
  <c r="G313" i="11"/>
  <c r="G314" i="11"/>
  <c r="G315" i="11"/>
  <c r="G316" i="11"/>
  <c r="G317" i="11"/>
  <c r="G318" i="11"/>
  <c r="G319" i="11"/>
  <c r="E320" i="11"/>
  <c r="G320" i="11"/>
  <c r="G321" i="11"/>
  <c r="F322" i="11"/>
  <c r="G322" i="11"/>
  <c r="G323" i="11"/>
  <c r="G324" i="11"/>
  <c r="G325" i="11"/>
  <c r="G326" i="11"/>
  <c r="G327" i="11"/>
  <c r="G328" i="11"/>
  <c r="G329" i="11"/>
  <c r="G330" i="11"/>
  <c r="E331" i="11"/>
  <c r="F331" i="11"/>
  <c r="G331" i="11"/>
  <c r="G332" i="11"/>
  <c r="G333" i="11"/>
  <c r="G334" i="11"/>
  <c r="G335" i="11"/>
  <c r="G336" i="11"/>
  <c r="G337" i="11"/>
  <c r="G338" i="11"/>
  <c r="G339" i="11"/>
  <c r="G340" i="11"/>
  <c r="G341" i="11"/>
  <c r="G342" i="11"/>
  <c r="G343" i="11"/>
  <c r="G344" i="11"/>
  <c r="G345" i="11"/>
  <c r="G346" i="11"/>
  <c r="G347" i="11"/>
  <c r="E348" i="11"/>
  <c r="F348" i="11"/>
  <c r="G348" i="11"/>
  <c r="E349" i="11"/>
  <c r="F349" i="11"/>
  <c r="G349" i="11"/>
  <c r="G350" i="11"/>
  <c r="G351" i="11"/>
  <c r="E352" i="11"/>
  <c r="F352" i="11"/>
  <c r="G352" i="11"/>
  <c r="G353" i="11"/>
  <c r="G354" i="11"/>
  <c r="E355" i="11"/>
  <c r="F355" i="11"/>
  <c r="G355" i="11"/>
  <c r="G356" i="11"/>
  <c r="G357" i="11"/>
  <c r="G358" i="11"/>
  <c r="G359" i="11"/>
  <c r="G360" i="11"/>
  <c r="F361" i="11"/>
  <c r="G361" i="11"/>
  <c r="F362" i="11"/>
  <c r="G362" i="11"/>
  <c r="G363" i="11"/>
  <c r="E364" i="11"/>
  <c r="F364" i="11"/>
  <c r="G364" i="11"/>
  <c r="G365" i="11"/>
  <c r="E366" i="11"/>
  <c r="F366" i="11"/>
  <c r="G366" i="11"/>
  <c r="G367" i="11"/>
  <c r="G368" i="11"/>
  <c r="G369" i="11"/>
  <c r="G370" i="11"/>
  <c r="G371" i="11"/>
  <c r="G372" i="11"/>
  <c r="G373" i="11"/>
  <c r="E374" i="11"/>
  <c r="G374" i="11"/>
  <c r="G375" i="11"/>
  <c r="G376" i="11"/>
  <c r="G377" i="11"/>
  <c r="G378" i="11"/>
  <c r="G379" i="11"/>
  <c r="G380" i="11"/>
  <c r="G381" i="11"/>
  <c r="G382" i="11"/>
  <c r="G383" i="11"/>
  <c r="G384" i="11"/>
  <c r="G385" i="11"/>
  <c r="F386" i="11"/>
  <c r="G386" i="11"/>
  <c r="G387" i="11"/>
  <c r="G388" i="11"/>
  <c r="G389" i="11"/>
  <c r="G390" i="11"/>
  <c r="G391" i="11"/>
  <c r="G392" i="11"/>
  <c r="G393" i="11"/>
  <c r="G394" i="11"/>
  <c r="E395" i="11"/>
  <c r="F395" i="11"/>
  <c r="G395" i="11"/>
  <c r="G396" i="11"/>
  <c r="E397" i="11"/>
  <c r="F397" i="11"/>
  <c r="G397" i="11"/>
  <c r="G398" i="11"/>
  <c r="E399" i="11"/>
  <c r="F399" i="11"/>
  <c r="G399" i="11"/>
  <c r="G400" i="11"/>
  <c r="G401" i="11"/>
  <c r="G402" i="11"/>
  <c r="G403" i="11"/>
  <c r="E404" i="11"/>
  <c r="F404" i="11"/>
  <c r="G404" i="11"/>
  <c r="G405" i="11"/>
  <c r="G406" i="11"/>
  <c r="G407" i="11"/>
  <c r="G408" i="11"/>
  <c r="G409" i="11"/>
  <c r="G410" i="11"/>
  <c r="G411" i="11"/>
  <c r="G412" i="11"/>
  <c r="E413" i="11"/>
  <c r="F413" i="11"/>
  <c r="G413" i="11"/>
  <c r="E414" i="11"/>
  <c r="F414" i="11"/>
  <c r="G414" i="11"/>
  <c r="G415" i="11"/>
  <c r="G416" i="11"/>
  <c r="G417" i="11"/>
  <c r="G418" i="11"/>
  <c r="G419" i="11"/>
  <c r="E420" i="11"/>
  <c r="F420" i="11"/>
  <c r="G420" i="11"/>
  <c r="E421" i="11"/>
  <c r="F421" i="11"/>
  <c r="G421" i="11"/>
  <c r="F422" i="11"/>
  <c r="G422" i="11"/>
  <c r="G423" i="11"/>
  <c r="G424" i="11"/>
  <c r="E425" i="11"/>
  <c r="F425" i="11"/>
  <c r="G425" i="11"/>
  <c r="E426" i="11"/>
  <c r="F426" i="11"/>
  <c r="G426" i="11"/>
  <c r="F427" i="11"/>
  <c r="G427" i="11"/>
  <c r="G428" i="11"/>
  <c r="G429" i="11"/>
  <c r="F430" i="11"/>
  <c r="G430" i="11"/>
  <c r="G431" i="11"/>
  <c r="G432" i="11"/>
  <c r="G433" i="11"/>
  <c r="G434" i="11"/>
  <c r="F435" i="11"/>
  <c r="G435" i="11"/>
  <c r="F436" i="11"/>
  <c r="G436" i="11"/>
  <c r="G437" i="11"/>
  <c r="G438" i="11"/>
  <c r="G439" i="11"/>
  <c r="E440" i="11"/>
  <c r="F440" i="11"/>
  <c r="G440" i="11"/>
  <c r="G441" i="11"/>
  <c r="G442" i="11"/>
  <c r="E443" i="11"/>
  <c r="F443" i="11"/>
  <c r="G443" i="11"/>
  <c r="E444" i="11"/>
  <c r="F444" i="11"/>
  <c r="G444" i="11"/>
  <c r="G445" i="11"/>
  <c r="E446" i="11"/>
  <c r="F446" i="11"/>
  <c r="G446" i="11"/>
  <c r="E447" i="11"/>
  <c r="G447" i="11"/>
  <c r="E448" i="11"/>
  <c r="G448" i="11"/>
  <c r="G449" i="11"/>
  <c r="E450" i="11"/>
  <c r="G450" i="11"/>
  <c r="E451" i="11"/>
  <c r="F451" i="11"/>
  <c r="G451" i="11"/>
  <c r="E452" i="11"/>
  <c r="F452" i="11"/>
  <c r="G452" i="11"/>
  <c r="E453" i="11"/>
  <c r="F453" i="11"/>
  <c r="G453" i="11"/>
  <c r="E454" i="11"/>
  <c r="F454" i="11"/>
  <c r="G454" i="11"/>
  <c r="G455" i="11"/>
  <c r="G456" i="11"/>
  <c r="E457" i="11"/>
  <c r="F457" i="11"/>
  <c r="G457" i="11"/>
  <c r="G458" i="11"/>
  <c r="G459" i="11"/>
  <c r="G460" i="11"/>
  <c r="G461" i="11"/>
  <c r="F462" i="11"/>
  <c r="G462" i="11"/>
  <c r="G463" i="11"/>
  <c r="G464" i="11"/>
  <c r="G465" i="11"/>
  <c r="F466" i="11"/>
  <c r="G466" i="11"/>
  <c r="G467" i="11"/>
  <c r="G468" i="11"/>
  <c r="G469" i="11"/>
  <c r="E470" i="11"/>
  <c r="F470" i="11"/>
  <c r="G470" i="11"/>
  <c r="E471" i="11"/>
  <c r="F471" i="11"/>
  <c r="G471" i="11"/>
  <c r="E472" i="11"/>
  <c r="F472" i="11"/>
  <c r="G472" i="11"/>
  <c r="G473" i="11"/>
  <c r="G474" i="11"/>
  <c r="E475" i="11"/>
  <c r="F475" i="11"/>
  <c r="G475" i="11"/>
  <c r="F476" i="11"/>
  <c r="G476" i="11"/>
  <c r="E477" i="11"/>
  <c r="F477" i="11"/>
  <c r="G477" i="11"/>
  <c r="G478" i="11"/>
  <c r="G479" i="11"/>
  <c r="G480" i="11"/>
  <c r="E481" i="11"/>
  <c r="G481" i="11"/>
  <c r="G482" i="11"/>
  <c r="G483" i="11"/>
  <c r="G484" i="11"/>
  <c r="G485" i="11"/>
  <c r="G486" i="11"/>
  <c r="G487" i="11"/>
  <c r="G488" i="11"/>
  <c r="E489" i="11"/>
  <c r="F489" i="11"/>
  <c r="G489" i="11"/>
  <c r="G490" i="11"/>
  <c r="G491" i="11"/>
  <c r="G492" i="11"/>
  <c r="G493" i="11"/>
  <c r="G494" i="11"/>
  <c r="G495" i="11"/>
  <c r="E496" i="11"/>
  <c r="F496" i="11"/>
  <c r="G496" i="11"/>
  <c r="E497" i="11"/>
  <c r="F497" i="11"/>
  <c r="G497" i="11"/>
  <c r="E498" i="11"/>
  <c r="F498" i="11"/>
  <c r="G498" i="11"/>
  <c r="E499" i="11"/>
  <c r="F499" i="11"/>
  <c r="G499" i="11"/>
  <c r="G296" i="10"/>
  <c r="G297" i="10"/>
  <c r="G298" i="10"/>
  <c r="E299" i="10"/>
  <c r="F299" i="10"/>
  <c r="G299" i="10"/>
  <c r="G300" i="10"/>
  <c r="G301" i="10"/>
  <c r="G302" i="10"/>
  <c r="G303" i="10"/>
  <c r="G304" i="10"/>
  <c r="G305" i="10"/>
  <c r="E306" i="10"/>
  <c r="F306" i="10"/>
  <c r="G306" i="10"/>
  <c r="G307" i="10"/>
  <c r="G308" i="10"/>
  <c r="G309" i="10"/>
  <c r="G310" i="10"/>
  <c r="G311" i="10"/>
  <c r="G312" i="10"/>
  <c r="G313" i="10"/>
  <c r="G314" i="10"/>
  <c r="G315" i="10"/>
  <c r="F316" i="10"/>
  <c r="G316" i="10"/>
  <c r="G317" i="10"/>
  <c r="G318" i="10"/>
  <c r="G319" i="10"/>
  <c r="G320" i="10"/>
  <c r="F321" i="10"/>
  <c r="G321" i="10"/>
  <c r="E322" i="10"/>
  <c r="F322" i="10"/>
  <c r="G322" i="10"/>
  <c r="G323" i="10"/>
  <c r="G324" i="10"/>
  <c r="E325" i="10"/>
  <c r="G325" i="10"/>
  <c r="G326" i="10"/>
  <c r="G327" i="10"/>
  <c r="G328" i="10"/>
  <c r="G329" i="10"/>
  <c r="G330" i="10"/>
  <c r="F331" i="10"/>
  <c r="G331" i="10"/>
  <c r="G332" i="10"/>
  <c r="G333" i="10"/>
  <c r="G334" i="10"/>
  <c r="G335" i="10"/>
  <c r="G336" i="10"/>
  <c r="G337" i="10"/>
  <c r="G338" i="10"/>
  <c r="G339" i="10"/>
  <c r="F340" i="10"/>
  <c r="G340" i="10"/>
  <c r="G341" i="10"/>
  <c r="G342" i="10"/>
  <c r="G343" i="10"/>
  <c r="G344" i="10"/>
  <c r="G345" i="10"/>
  <c r="G346" i="10"/>
  <c r="G347" i="10"/>
  <c r="G348" i="10"/>
  <c r="E349" i="10"/>
  <c r="F349" i="10"/>
  <c r="G349" i="10"/>
  <c r="G350" i="10"/>
  <c r="G351" i="10"/>
  <c r="G352" i="10"/>
  <c r="G353" i="10"/>
  <c r="G354" i="10"/>
  <c r="E355" i="10"/>
  <c r="G355" i="10"/>
  <c r="G356" i="10"/>
  <c r="G357" i="10"/>
  <c r="G358" i="10"/>
  <c r="G359" i="10"/>
  <c r="G360" i="10"/>
  <c r="F361" i="10"/>
  <c r="G361" i="10"/>
  <c r="G362" i="10"/>
  <c r="G363" i="10"/>
  <c r="G364" i="10"/>
  <c r="G365" i="10"/>
  <c r="E366" i="10"/>
  <c r="F366" i="10"/>
  <c r="G366" i="10"/>
  <c r="E367" i="10"/>
  <c r="G367" i="10"/>
  <c r="G368" i="10"/>
  <c r="G369" i="10"/>
  <c r="G370" i="10"/>
  <c r="G371" i="10"/>
  <c r="G372" i="10"/>
  <c r="E373" i="10"/>
  <c r="G373" i="10"/>
  <c r="G374" i="10"/>
  <c r="G375" i="10"/>
  <c r="G376" i="10"/>
  <c r="G377" i="10"/>
  <c r="G378" i="10"/>
  <c r="G379" i="10"/>
  <c r="G380" i="10"/>
  <c r="G381" i="10"/>
  <c r="G382" i="10"/>
  <c r="G383" i="10"/>
  <c r="F384" i="10"/>
  <c r="G384" i="10"/>
  <c r="G385" i="10"/>
  <c r="G386" i="10"/>
  <c r="G387" i="10"/>
  <c r="G388" i="10"/>
  <c r="G389" i="10"/>
  <c r="G390" i="10"/>
  <c r="G391" i="10"/>
  <c r="G392" i="10"/>
  <c r="G393" i="10"/>
  <c r="E394" i="10"/>
  <c r="F394" i="10"/>
  <c r="G394" i="10"/>
  <c r="G395" i="10"/>
  <c r="G396" i="10"/>
  <c r="G397" i="10"/>
  <c r="G398" i="10"/>
  <c r="E399" i="10"/>
  <c r="F399" i="10"/>
  <c r="G399" i="10"/>
  <c r="G400" i="10"/>
  <c r="G401" i="10"/>
  <c r="F402" i="10"/>
  <c r="G402" i="10"/>
  <c r="G403" i="10"/>
  <c r="E404" i="10"/>
  <c r="F404" i="10"/>
  <c r="G404" i="10"/>
  <c r="G405" i="10"/>
  <c r="G406" i="10"/>
  <c r="G407" i="10"/>
  <c r="G408" i="10"/>
  <c r="G409" i="10"/>
  <c r="G410" i="10"/>
  <c r="G411" i="10"/>
  <c r="G412" i="10"/>
  <c r="E413" i="10"/>
  <c r="F413" i="10"/>
  <c r="G413" i="10"/>
  <c r="G414" i="10"/>
  <c r="G415" i="10"/>
  <c r="G416" i="10"/>
  <c r="G417" i="10"/>
  <c r="G418" i="10"/>
  <c r="E419" i="10"/>
  <c r="F419" i="10"/>
  <c r="G419" i="10"/>
  <c r="G420" i="10"/>
  <c r="G421" i="10"/>
  <c r="G422" i="10"/>
  <c r="G423" i="10"/>
  <c r="E424" i="10"/>
  <c r="F424" i="10"/>
  <c r="G424" i="10"/>
  <c r="E425" i="10"/>
  <c r="F425" i="10"/>
  <c r="G425" i="10"/>
  <c r="G426" i="10"/>
  <c r="E427" i="10"/>
  <c r="F427" i="10"/>
  <c r="G427" i="10"/>
  <c r="G428" i="10"/>
  <c r="G429" i="10"/>
  <c r="G430" i="10"/>
  <c r="G431" i="10"/>
  <c r="G432" i="10"/>
  <c r="G433" i="10"/>
  <c r="G434" i="10"/>
  <c r="G435" i="10"/>
  <c r="G436" i="10"/>
  <c r="G437" i="10"/>
  <c r="G438" i="10"/>
  <c r="E439" i="10"/>
  <c r="F439" i="10"/>
  <c r="G439" i="10"/>
  <c r="E440" i="10"/>
  <c r="F440" i="10"/>
  <c r="G440" i="10"/>
  <c r="G441" i="10"/>
  <c r="G442" i="10"/>
  <c r="F443" i="10"/>
  <c r="G443" i="10"/>
  <c r="E444" i="10"/>
  <c r="F444" i="10"/>
  <c r="G444" i="10"/>
  <c r="E445" i="10"/>
  <c r="G445" i="10"/>
  <c r="E446" i="10"/>
  <c r="G446" i="10"/>
  <c r="G447" i="10"/>
  <c r="G448" i="10"/>
  <c r="G449" i="10"/>
  <c r="G450" i="10"/>
  <c r="E451" i="10"/>
  <c r="F451" i="10"/>
  <c r="G451" i="10"/>
  <c r="E452" i="10"/>
  <c r="F452" i="10"/>
  <c r="G452" i="10"/>
  <c r="E453" i="10"/>
  <c r="F453" i="10"/>
  <c r="G453" i="10"/>
  <c r="E454" i="10"/>
  <c r="F454" i="10"/>
  <c r="G454" i="10"/>
  <c r="G455" i="10"/>
  <c r="G456" i="10"/>
  <c r="F457" i="10"/>
  <c r="G457" i="10"/>
  <c r="G458" i="10"/>
  <c r="G459" i="10"/>
  <c r="G460" i="10"/>
  <c r="G461" i="10"/>
  <c r="G462" i="10"/>
  <c r="G463" i="10"/>
  <c r="G464" i="10"/>
  <c r="G465" i="10"/>
  <c r="G466" i="10"/>
  <c r="G467" i="10"/>
  <c r="G468" i="10"/>
  <c r="G469" i="10"/>
  <c r="E470" i="10"/>
  <c r="G470" i="10"/>
  <c r="G471" i="10"/>
  <c r="E472" i="10"/>
  <c r="F472" i="10"/>
  <c r="G472" i="10"/>
  <c r="E473" i="10"/>
  <c r="F473" i="10"/>
  <c r="G473" i="10"/>
  <c r="E474" i="10"/>
  <c r="G474" i="10"/>
  <c r="G475" i="10"/>
  <c r="G476" i="10"/>
  <c r="G477" i="10"/>
  <c r="G478" i="10"/>
  <c r="G479" i="10"/>
  <c r="G480" i="10"/>
  <c r="E481" i="10"/>
  <c r="F481" i="10"/>
  <c r="G481" i="10"/>
  <c r="F482" i="10"/>
  <c r="G482" i="10"/>
  <c r="G483" i="10"/>
  <c r="G484" i="10"/>
  <c r="G485" i="10"/>
  <c r="E486" i="10"/>
  <c r="F486" i="10"/>
  <c r="G486" i="10"/>
  <c r="E487" i="10"/>
  <c r="G487" i="10"/>
  <c r="E488" i="10"/>
  <c r="F488" i="10"/>
  <c r="G488" i="10"/>
  <c r="G489" i="10"/>
  <c r="G490" i="10"/>
  <c r="G491" i="10"/>
  <c r="E492" i="10"/>
  <c r="G492" i="10"/>
  <c r="G493" i="10"/>
  <c r="G494" i="10"/>
  <c r="E495" i="10"/>
  <c r="F495" i="10"/>
  <c r="G495" i="10"/>
  <c r="G496" i="10"/>
  <c r="G497" i="10"/>
  <c r="E498" i="10"/>
  <c r="F498" i="10"/>
  <c r="G498" i="10"/>
  <c r="G499" i="10"/>
  <c r="G296" i="9"/>
  <c r="G297" i="9"/>
  <c r="G298" i="9"/>
  <c r="E299" i="9"/>
  <c r="F299" i="9"/>
  <c r="G299" i="9"/>
  <c r="E300" i="9"/>
  <c r="F300" i="9"/>
  <c r="G300" i="9"/>
  <c r="G301" i="9"/>
  <c r="G302" i="9"/>
  <c r="F303" i="9"/>
  <c r="G303" i="9"/>
  <c r="G304" i="9"/>
  <c r="E305" i="9"/>
  <c r="G305" i="9"/>
  <c r="G306" i="9"/>
  <c r="G307" i="9"/>
  <c r="E308" i="9"/>
  <c r="G308" i="9"/>
  <c r="E309" i="9"/>
  <c r="F309" i="9"/>
  <c r="G309" i="9"/>
  <c r="G310" i="9"/>
  <c r="G311" i="9"/>
  <c r="E312" i="9"/>
  <c r="F312" i="9"/>
  <c r="G312" i="9"/>
  <c r="G313" i="9"/>
  <c r="G314" i="9"/>
  <c r="G315" i="9"/>
  <c r="E316" i="9"/>
  <c r="F316" i="9"/>
  <c r="G316" i="9"/>
  <c r="H316" i="9" s="1"/>
  <c r="G317" i="9"/>
  <c r="G318" i="9"/>
  <c r="E319" i="9"/>
  <c r="F319" i="9"/>
  <c r="G319" i="9"/>
  <c r="E320" i="9"/>
  <c r="G320" i="9"/>
  <c r="E321" i="9"/>
  <c r="F321" i="9"/>
  <c r="G321" i="9"/>
  <c r="E322" i="9"/>
  <c r="F322" i="9"/>
  <c r="G322" i="9"/>
  <c r="G323" i="9"/>
  <c r="E324" i="9"/>
  <c r="F324" i="9"/>
  <c r="G324" i="9"/>
  <c r="E325" i="9"/>
  <c r="F325" i="9"/>
  <c r="G325" i="9"/>
  <c r="G326" i="9"/>
  <c r="G327" i="9"/>
  <c r="G328" i="9"/>
  <c r="F329" i="9"/>
  <c r="G329" i="9"/>
  <c r="G330" i="9"/>
  <c r="E331" i="9"/>
  <c r="F331" i="9"/>
  <c r="G331" i="9"/>
  <c r="G332" i="9"/>
  <c r="G333" i="9"/>
  <c r="G334" i="9"/>
  <c r="G335" i="9"/>
  <c r="F336" i="9"/>
  <c r="G336" i="9"/>
  <c r="E337" i="9"/>
  <c r="F337" i="9"/>
  <c r="G337" i="9"/>
  <c r="E338" i="9"/>
  <c r="F338" i="9"/>
  <c r="G338" i="9"/>
  <c r="E339" i="9"/>
  <c r="G339" i="9"/>
  <c r="G340" i="9"/>
  <c r="G341" i="9"/>
  <c r="E342" i="9"/>
  <c r="F342" i="9"/>
  <c r="G342" i="9"/>
  <c r="E343" i="9"/>
  <c r="F343" i="9"/>
  <c r="G343" i="9"/>
  <c r="G344" i="9"/>
  <c r="G345" i="9"/>
  <c r="F346" i="9"/>
  <c r="G346" i="9"/>
  <c r="G347" i="9"/>
  <c r="G348" i="9"/>
  <c r="E349" i="9"/>
  <c r="F349" i="9"/>
  <c r="G349" i="9"/>
  <c r="E350" i="9"/>
  <c r="G350" i="9"/>
  <c r="G351" i="9"/>
  <c r="E352" i="9"/>
  <c r="F352" i="9"/>
  <c r="G352" i="9"/>
  <c r="G353" i="9"/>
  <c r="G354" i="9"/>
  <c r="E355" i="9"/>
  <c r="F355" i="9"/>
  <c r="G355" i="9"/>
  <c r="G356" i="9"/>
  <c r="G357" i="9"/>
  <c r="G358" i="9"/>
  <c r="G359" i="9"/>
  <c r="E360" i="9"/>
  <c r="F360" i="9"/>
  <c r="G360" i="9"/>
  <c r="E361" i="9"/>
  <c r="F361" i="9"/>
  <c r="G361" i="9"/>
  <c r="F362" i="9"/>
  <c r="G362" i="9"/>
  <c r="G363" i="9"/>
  <c r="E364" i="9"/>
  <c r="F364" i="9"/>
  <c r="G364" i="9"/>
  <c r="G365" i="9"/>
  <c r="G366" i="9"/>
  <c r="G367" i="9"/>
  <c r="G368" i="9"/>
  <c r="E369" i="9"/>
  <c r="G369" i="9"/>
  <c r="G370" i="9"/>
  <c r="G371" i="9"/>
  <c r="G372" i="9"/>
  <c r="G373" i="9"/>
  <c r="E374" i="9"/>
  <c r="F374" i="9"/>
  <c r="G374" i="9"/>
  <c r="G375" i="9"/>
  <c r="E376" i="9"/>
  <c r="F376" i="9"/>
  <c r="G376" i="9"/>
  <c r="E377" i="9"/>
  <c r="F377" i="9"/>
  <c r="G377" i="9"/>
  <c r="G378" i="9"/>
  <c r="G379" i="9"/>
  <c r="E380" i="9"/>
  <c r="F380" i="9"/>
  <c r="G380" i="9"/>
  <c r="E381" i="9"/>
  <c r="G381" i="9"/>
  <c r="E382" i="9"/>
  <c r="F382" i="9"/>
  <c r="G382" i="9"/>
  <c r="E383" i="9"/>
  <c r="G383" i="9"/>
  <c r="E384" i="9"/>
  <c r="F384" i="9"/>
  <c r="G384" i="9"/>
  <c r="G385" i="9"/>
  <c r="E386" i="9"/>
  <c r="F386" i="9"/>
  <c r="G386" i="9"/>
  <c r="G387" i="9"/>
  <c r="F388" i="9"/>
  <c r="G388" i="9"/>
  <c r="E389" i="9"/>
  <c r="F389" i="9"/>
  <c r="G389" i="9"/>
  <c r="E390" i="9"/>
  <c r="F390" i="9"/>
  <c r="G390" i="9"/>
  <c r="G391" i="9"/>
  <c r="G392" i="9"/>
  <c r="G393" i="9"/>
  <c r="E394" i="9"/>
  <c r="F394" i="9"/>
  <c r="G394" i="9"/>
  <c r="E395" i="9"/>
  <c r="F395" i="9"/>
  <c r="G395" i="9"/>
  <c r="E396" i="9"/>
  <c r="F396" i="9"/>
  <c r="G396" i="9"/>
  <c r="F397" i="9"/>
  <c r="G397" i="9"/>
  <c r="G398" i="9"/>
  <c r="E399" i="9"/>
  <c r="F399" i="9"/>
  <c r="G399" i="9"/>
  <c r="E400" i="9"/>
  <c r="F400" i="9"/>
  <c r="G400" i="9"/>
  <c r="G401" i="9"/>
  <c r="E402" i="9"/>
  <c r="F402" i="9"/>
  <c r="G402" i="9"/>
  <c r="F403" i="9"/>
  <c r="G403" i="9"/>
  <c r="E404" i="9"/>
  <c r="F404" i="9"/>
  <c r="G404" i="9"/>
  <c r="E405" i="9"/>
  <c r="F405" i="9"/>
  <c r="G405" i="9"/>
  <c r="G406" i="9"/>
  <c r="G407" i="9"/>
  <c r="G408" i="9"/>
  <c r="E409" i="9"/>
  <c r="F409" i="9"/>
  <c r="G409" i="9"/>
  <c r="E410" i="9"/>
  <c r="F410" i="9"/>
  <c r="G410" i="9"/>
  <c r="G411" i="9"/>
  <c r="G412" i="9"/>
  <c r="G413" i="9"/>
  <c r="E414" i="9"/>
  <c r="F414" i="9"/>
  <c r="G414" i="9"/>
  <c r="E415" i="9"/>
  <c r="F415" i="9"/>
  <c r="G415" i="9"/>
  <c r="E416" i="9"/>
  <c r="F416" i="9"/>
  <c r="G416" i="9"/>
  <c r="F417" i="9"/>
  <c r="G417" i="9"/>
  <c r="G418" i="9"/>
  <c r="E419" i="9"/>
  <c r="F419" i="9"/>
  <c r="G419" i="9"/>
  <c r="E420" i="9"/>
  <c r="F420" i="9"/>
  <c r="G420" i="9"/>
  <c r="F421" i="9"/>
  <c r="G421" i="9"/>
  <c r="G422" i="9"/>
  <c r="G423" i="9"/>
  <c r="E424" i="9"/>
  <c r="F424" i="9"/>
  <c r="G424" i="9"/>
  <c r="H424" i="9" s="1"/>
  <c r="E425" i="9"/>
  <c r="F425" i="9"/>
  <c r="G425" i="9"/>
  <c r="H425" i="9" s="1"/>
  <c r="E426" i="9"/>
  <c r="F426" i="9"/>
  <c r="G426" i="9"/>
  <c r="H426" i="9" s="1"/>
  <c r="E427" i="9"/>
  <c r="F427" i="9"/>
  <c r="G427" i="9"/>
  <c r="F428" i="9"/>
  <c r="G428" i="9"/>
  <c r="E429" i="9"/>
  <c r="F429" i="9"/>
  <c r="G429" i="9"/>
  <c r="E430" i="9"/>
  <c r="F430" i="9"/>
  <c r="G430" i="9"/>
  <c r="E431" i="9"/>
  <c r="F431" i="9"/>
  <c r="G431" i="9"/>
  <c r="G432" i="9"/>
  <c r="G433" i="9"/>
  <c r="F434" i="9"/>
  <c r="G434" i="9"/>
  <c r="F435" i="9"/>
  <c r="G435" i="9"/>
  <c r="E436" i="9"/>
  <c r="F436" i="9"/>
  <c r="G436" i="9"/>
  <c r="G437" i="9"/>
  <c r="E438" i="9"/>
  <c r="F438" i="9"/>
  <c r="G438" i="9"/>
  <c r="E439" i="9"/>
  <c r="F439" i="9"/>
  <c r="G439" i="9"/>
  <c r="E440" i="9"/>
  <c r="F440" i="9"/>
  <c r="G440" i="9"/>
  <c r="G441" i="9"/>
  <c r="E442" i="9"/>
  <c r="G442" i="9"/>
  <c r="E443" i="9"/>
  <c r="F443" i="9"/>
  <c r="G443" i="9"/>
  <c r="E444" i="9"/>
  <c r="F444" i="9"/>
  <c r="G444" i="9"/>
  <c r="E445" i="9"/>
  <c r="F445" i="9"/>
  <c r="G445" i="9"/>
  <c r="E446" i="9"/>
  <c r="F446" i="9"/>
  <c r="G446" i="9"/>
  <c r="E447" i="9"/>
  <c r="F447" i="9"/>
  <c r="G447" i="9"/>
  <c r="G448" i="9"/>
  <c r="E449" i="9"/>
  <c r="F449" i="9"/>
  <c r="G449" i="9"/>
  <c r="G450" i="9"/>
  <c r="E451" i="9"/>
  <c r="F451" i="9"/>
  <c r="G451" i="9"/>
  <c r="H451" i="9" s="1"/>
  <c r="E452" i="9"/>
  <c r="F452" i="9"/>
  <c r="G452" i="9"/>
  <c r="E453" i="9"/>
  <c r="F453" i="9"/>
  <c r="G453" i="9"/>
  <c r="E454" i="9"/>
  <c r="F454" i="9"/>
  <c r="G454" i="9"/>
  <c r="G455" i="9"/>
  <c r="E456" i="9"/>
  <c r="F456" i="9"/>
  <c r="G456" i="9"/>
  <c r="E457" i="9"/>
  <c r="F457" i="9"/>
  <c r="G457" i="9"/>
  <c r="G458" i="9"/>
  <c r="G459" i="9"/>
  <c r="G460" i="9"/>
  <c r="E461" i="9"/>
  <c r="F461" i="9"/>
  <c r="G461" i="9"/>
  <c r="E462" i="9"/>
  <c r="F462" i="9"/>
  <c r="G462" i="9"/>
  <c r="G463" i="9"/>
  <c r="G464" i="9"/>
  <c r="E465" i="9"/>
  <c r="F465" i="9"/>
  <c r="G465" i="9"/>
  <c r="E466" i="9"/>
  <c r="F466" i="9"/>
  <c r="G466" i="9"/>
  <c r="G467" i="9"/>
  <c r="G468" i="9"/>
  <c r="E469" i="9"/>
  <c r="G469" i="9"/>
  <c r="E470" i="9"/>
  <c r="F470" i="9"/>
  <c r="G470" i="9"/>
  <c r="E471" i="9"/>
  <c r="G471" i="9"/>
  <c r="E472" i="9"/>
  <c r="F472" i="9"/>
  <c r="G472" i="9"/>
  <c r="F473" i="9"/>
  <c r="G473" i="9"/>
  <c r="E474" i="9"/>
  <c r="F474" i="9"/>
  <c r="G474" i="9"/>
  <c r="E475" i="9"/>
  <c r="F475" i="9"/>
  <c r="G475" i="9"/>
  <c r="E476" i="9"/>
  <c r="F476" i="9"/>
  <c r="G476" i="9"/>
  <c r="G477" i="9"/>
  <c r="G478" i="9"/>
  <c r="E479" i="9"/>
  <c r="F479" i="9"/>
  <c r="G479" i="9"/>
  <c r="E480" i="9"/>
  <c r="F480" i="9"/>
  <c r="G480" i="9"/>
  <c r="E481" i="9"/>
  <c r="F481" i="9"/>
  <c r="G481" i="9"/>
  <c r="E482" i="9"/>
  <c r="F482" i="9"/>
  <c r="G482" i="9"/>
  <c r="G483" i="9"/>
  <c r="G484" i="9"/>
  <c r="G485" i="9"/>
  <c r="G486" i="9"/>
  <c r="E487" i="9"/>
  <c r="F487" i="9"/>
  <c r="G487" i="9"/>
  <c r="E488" i="9"/>
  <c r="F488" i="9"/>
  <c r="G488" i="9"/>
  <c r="F489" i="9"/>
  <c r="G489" i="9"/>
  <c r="G490" i="9"/>
  <c r="G491" i="9"/>
  <c r="E492" i="9"/>
  <c r="F492" i="9"/>
  <c r="G492" i="9"/>
  <c r="F493" i="9"/>
  <c r="G493" i="9"/>
  <c r="E494" i="9"/>
  <c r="G494" i="9"/>
  <c r="E495" i="9"/>
  <c r="F495" i="9"/>
  <c r="G495" i="9"/>
  <c r="E496" i="9"/>
  <c r="F496" i="9"/>
  <c r="G496" i="9"/>
  <c r="E497" i="9"/>
  <c r="F497" i="9"/>
  <c r="G497" i="9"/>
  <c r="E498" i="9"/>
  <c r="F498" i="9"/>
  <c r="G498" i="9"/>
  <c r="E499" i="9"/>
  <c r="F499" i="9"/>
  <c r="G499" i="9"/>
  <c r="G296" i="8"/>
  <c r="G297" i="8"/>
  <c r="G298" i="8"/>
  <c r="E299" i="8"/>
  <c r="F299" i="8"/>
  <c r="G299" i="8"/>
  <c r="G300" i="8"/>
  <c r="G301" i="8"/>
  <c r="G302" i="8"/>
  <c r="G303" i="8"/>
  <c r="G304" i="8"/>
  <c r="G305" i="8"/>
  <c r="E306" i="8"/>
  <c r="F306" i="8"/>
  <c r="G306" i="8"/>
  <c r="G307" i="8"/>
  <c r="G308" i="8"/>
  <c r="E309" i="8"/>
  <c r="G309" i="8"/>
  <c r="G310" i="8"/>
  <c r="G311" i="8"/>
  <c r="G312" i="8"/>
  <c r="G313" i="8"/>
  <c r="G314" i="8"/>
  <c r="G315" i="8"/>
  <c r="E316" i="8"/>
  <c r="F316" i="8"/>
  <c r="G316" i="8"/>
  <c r="G317" i="8"/>
  <c r="G318" i="8"/>
  <c r="G319" i="8"/>
  <c r="G320" i="8"/>
  <c r="F321" i="8"/>
  <c r="G321" i="8"/>
  <c r="E322" i="8"/>
  <c r="F322" i="8"/>
  <c r="G322" i="8"/>
  <c r="G323" i="8"/>
  <c r="G324" i="8"/>
  <c r="E325" i="8"/>
  <c r="F325" i="8"/>
  <c r="G325" i="8"/>
  <c r="G326" i="8"/>
  <c r="G327" i="8"/>
  <c r="G328" i="8"/>
  <c r="G329" i="8"/>
  <c r="G330" i="8"/>
  <c r="E331" i="8"/>
  <c r="G331" i="8"/>
  <c r="G332" i="8"/>
  <c r="G333" i="8"/>
  <c r="G334" i="8"/>
  <c r="G335" i="8"/>
  <c r="G336" i="8"/>
  <c r="G337" i="8"/>
  <c r="G338" i="8"/>
  <c r="G339" i="8"/>
  <c r="G340" i="8"/>
  <c r="G341" i="8"/>
  <c r="G342" i="8"/>
  <c r="G343" i="8"/>
  <c r="G344" i="8"/>
  <c r="G345" i="8"/>
  <c r="G346" i="8"/>
  <c r="G347" i="8"/>
  <c r="E348" i="8"/>
  <c r="F348" i="8"/>
  <c r="G348" i="8"/>
  <c r="E349" i="8"/>
  <c r="F349" i="8"/>
  <c r="G349" i="8"/>
  <c r="G350" i="8"/>
  <c r="G351" i="8"/>
  <c r="E352" i="8"/>
  <c r="G352" i="8"/>
  <c r="G353" i="8"/>
  <c r="G354" i="8"/>
  <c r="G355" i="8"/>
  <c r="G356" i="8"/>
  <c r="G357" i="8"/>
  <c r="G358" i="8"/>
  <c r="G359" i="8"/>
  <c r="E360" i="8"/>
  <c r="F360" i="8"/>
  <c r="G360" i="8"/>
  <c r="F361" i="8"/>
  <c r="G361" i="8"/>
  <c r="G362" i="8"/>
  <c r="G363" i="8"/>
  <c r="E364" i="8"/>
  <c r="G364" i="8"/>
  <c r="G365" i="8"/>
  <c r="G366" i="8"/>
  <c r="G367" i="8"/>
  <c r="G368" i="8"/>
  <c r="G369" i="8"/>
  <c r="G370" i="8"/>
  <c r="E371" i="8"/>
  <c r="G371" i="8"/>
  <c r="G372" i="8"/>
  <c r="G373" i="8"/>
  <c r="E374" i="8"/>
  <c r="F374" i="8"/>
  <c r="G374" i="8"/>
  <c r="G375" i="8"/>
  <c r="G376" i="8"/>
  <c r="G377" i="8"/>
  <c r="G378" i="8"/>
  <c r="G379" i="8"/>
  <c r="G380" i="8"/>
  <c r="G381" i="8"/>
  <c r="E382" i="8"/>
  <c r="G382" i="8"/>
  <c r="G383" i="8"/>
  <c r="E384" i="8"/>
  <c r="G384" i="8"/>
  <c r="G385" i="8"/>
  <c r="G386" i="8"/>
  <c r="G387" i="8"/>
  <c r="G388" i="8"/>
  <c r="G389" i="8"/>
  <c r="E390" i="8"/>
  <c r="F390" i="8"/>
  <c r="G390" i="8"/>
  <c r="G391" i="8"/>
  <c r="G392" i="8"/>
  <c r="G393" i="8"/>
  <c r="E394" i="8"/>
  <c r="F394" i="8"/>
  <c r="G394" i="8"/>
  <c r="F395" i="8"/>
  <c r="G395" i="8"/>
  <c r="E396" i="8"/>
  <c r="F396" i="8"/>
  <c r="G396" i="8"/>
  <c r="E397" i="8"/>
  <c r="F397" i="8"/>
  <c r="G397" i="8"/>
  <c r="G398" i="8"/>
  <c r="G399" i="8"/>
  <c r="E400" i="8"/>
  <c r="F400" i="8"/>
  <c r="G400" i="8"/>
  <c r="G401" i="8"/>
  <c r="E402" i="8"/>
  <c r="F402" i="8"/>
  <c r="G402" i="8"/>
  <c r="G403" i="8"/>
  <c r="G404" i="8"/>
  <c r="G405" i="8"/>
  <c r="G406" i="8"/>
  <c r="G407" i="8"/>
  <c r="G408" i="8"/>
  <c r="F409" i="8"/>
  <c r="G409" i="8"/>
  <c r="F410" i="8"/>
  <c r="G410" i="8"/>
  <c r="G411" i="8"/>
  <c r="G412" i="8"/>
  <c r="G413" i="8"/>
  <c r="E414" i="8"/>
  <c r="F414" i="8"/>
  <c r="G414" i="8"/>
  <c r="F415" i="8"/>
  <c r="G415" i="8"/>
  <c r="G416" i="8"/>
  <c r="G417" i="8"/>
  <c r="E418" i="8"/>
  <c r="F418" i="8"/>
  <c r="G418" i="8"/>
  <c r="F419" i="8"/>
  <c r="G419" i="8"/>
  <c r="G420" i="8"/>
  <c r="E421" i="8"/>
  <c r="F421" i="8"/>
  <c r="G421" i="8"/>
  <c r="G422" i="8"/>
  <c r="E423" i="8"/>
  <c r="F423" i="8"/>
  <c r="G423" i="8"/>
  <c r="E424" i="8"/>
  <c r="F424" i="8"/>
  <c r="G424" i="8"/>
  <c r="E425" i="8"/>
  <c r="F425" i="8"/>
  <c r="G425" i="8"/>
  <c r="E426" i="8"/>
  <c r="F426" i="8"/>
  <c r="G426" i="8"/>
  <c r="G427" i="8"/>
  <c r="E428" i="8"/>
  <c r="G428" i="8"/>
  <c r="G429" i="8"/>
  <c r="G430" i="8"/>
  <c r="G431" i="8"/>
  <c r="G432" i="8"/>
  <c r="G433" i="8"/>
  <c r="G434" i="8"/>
  <c r="G435" i="8"/>
  <c r="G436" i="8"/>
  <c r="G437" i="8"/>
  <c r="G438" i="8"/>
  <c r="E439" i="8"/>
  <c r="F439" i="8"/>
  <c r="G439" i="8"/>
  <c r="E440" i="8"/>
  <c r="F440" i="8"/>
  <c r="G440" i="8"/>
  <c r="G441" i="8"/>
  <c r="F442" i="8"/>
  <c r="G442" i="8"/>
  <c r="E443" i="8"/>
  <c r="F443" i="8"/>
  <c r="G443" i="8"/>
  <c r="E444" i="8"/>
  <c r="F444" i="8"/>
  <c r="G444" i="8"/>
  <c r="E445" i="8"/>
  <c r="F445" i="8"/>
  <c r="G445" i="8"/>
  <c r="G446" i="8"/>
  <c r="E447" i="8"/>
  <c r="G447" i="8"/>
  <c r="F448" i="8"/>
  <c r="G448" i="8"/>
  <c r="E449" i="8"/>
  <c r="G449" i="8"/>
  <c r="E450" i="8"/>
  <c r="F450" i="8"/>
  <c r="G450" i="8"/>
  <c r="E451" i="8"/>
  <c r="F451" i="8"/>
  <c r="G451" i="8"/>
  <c r="F452" i="8"/>
  <c r="G452" i="8"/>
  <c r="E453" i="8"/>
  <c r="F453" i="8"/>
  <c r="G453" i="8"/>
  <c r="E454" i="8"/>
  <c r="G454" i="8"/>
  <c r="G455" i="8"/>
  <c r="G456" i="8"/>
  <c r="E457" i="8"/>
  <c r="G457" i="8"/>
  <c r="G458" i="8"/>
  <c r="G459" i="8"/>
  <c r="G460" i="8"/>
  <c r="G461" i="8"/>
  <c r="G462" i="8"/>
  <c r="G463" i="8"/>
  <c r="G464" i="8"/>
  <c r="G465" i="8"/>
  <c r="G466" i="8"/>
  <c r="G467" i="8"/>
  <c r="G468" i="8"/>
  <c r="G469" i="8"/>
  <c r="G470" i="8"/>
  <c r="E471" i="8"/>
  <c r="F471" i="8"/>
  <c r="G471" i="8"/>
  <c r="H471" i="8" s="1"/>
  <c r="E472" i="8"/>
  <c r="F472" i="8"/>
  <c r="G472" i="8"/>
  <c r="H472" i="8" s="1"/>
  <c r="E473" i="8"/>
  <c r="F473" i="8"/>
  <c r="G473" i="8"/>
  <c r="G474" i="8"/>
  <c r="E475" i="8"/>
  <c r="G475" i="8"/>
  <c r="G476" i="8"/>
  <c r="F477" i="8"/>
  <c r="G477" i="8"/>
  <c r="G478" i="8"/>
  <c r="G479" i="8"/>
  <c r="F480" i="8"/>
  <c r="G480" i="8"/>
  <c r="G481" i="8"/>
  <c r="E482" i="8"/>
  <c r="F482" i="8"/>
  <c r="G482" i="8"/>
  <c r="G483" i="8"/>
  <c r="G484" i="8"/>
  <c r="G485" i="8"/>
  <c r="E486" i="8"/>
  <c r="F486" i="8"/>
  <c r="G486" i="8"/>
  <c r="G487" i="8"/>
  <c r="E488" i="8"/>
  <c r="F488" i="8"/>
  <c r="G488" i="8"/>
  <c r="G489" i="8"/>
  <c r="G490" i="8"/>
  <c r="G491" i="8"/>
  <c r="E492" i="8"/>
  <c r="G492" i="8"/>
  <c r="G493" i="8"/>
  <c r="E494" i="8"/>
  <c r="F494" i="8"/>
  <c r="G494" i="8"/>
  <c r="G495" i="8"/>
  <c r="E496" i="8"/>
  <c r="F496" i="8"/>
  <c r="G496" i="8"/>
  <c r="G497" i="8"/>
  <c r="E498" i="8"/>
  <c r="F498" i="8"/>
  <c r="G498" i="8"/>
  <c r="G499" i="8"/>
  <c r="G296" i="7"/>
  <c r="G297" i="7"/>
  <c r="G298" i="7"/>
  <c r="E299" i="7"/>
  <c r="F299" i="7"/>
  <c r="G299" i="7"/>
  <c r="F300" i="7"/>
  <c r="G300" i="7"/>
  <c r="G301" i="7"/>
  <c r="G302" i="7"/>
  <c r="G303" i="7"/>
  <c r="G304" i="7"/>
  <c r="G305" i="7"/>
  <c r="E306" i="7"/>
  <c r="F306" i="7"/>
  <c r="G306" i="7"/>
  <c r="G307" i="7"/>
  <c r="G308" i="7"/>
  <c r="G309" i="7"/>
  <c r="G310" i="7"/>
  <c r="G311" i="7"/>
  <c r="G312" i="7"/>
  <c r="E313" i="7"/>
  <c r="F313" i="7"/>
  <c r="G313" i="7"/>
  <c r="G314" i="7"/>
  <c r="G315" i="7"/>
  <c r="E316" i="7"/>
  <c r="F316" i="7"/>
  <c r="G316" i="7"/>
  <c r="G317" i="7"/>
  <c r="G318" i="7"/>
  <c r="G319" i="7"/>
  <c r="G320" i="7"/>
  <c r="G321" i="7"/>
  <c r="G322" i="7"/>
  <c r="G323" i="7"/>
  <c r="G324" i="7"/>
  <c r="E325" i="7"/>
  <c r="F325" i="7"/>
  <c r="G325" i="7"/>
  <c r="G326" i="7"/>
  <c r="G327" i="7"/>
  <c r="G328" i="7"/>
  <c r="G329" i="7"/>
  <c r="G330" i="7"/>
  <c r="G331" i="7"/>
  <c r="G332" i="7"/>
  <c r="G333" i="7"/>
  <c r="G334" i="7"/>
  <c r="G335" i="7"/>
  <c r="G336" i="7"/>
  <c r="G337" i="7"/>
  <c r="G338" i="7"/>
  <c r="G339" i="7"/>
  <c r="G340" i="7"/>
  <c r="G341" i="7"/>
  <c r="G342" i="7"/>
  <c r="G343" i="7"/>
  <c r="G344" i="7"/>
  <c r="G345" i="7"/>
  <c r="G346" i="7"/>
  <c r="G347" i="7"/>
  <c r="G348" i="7"/>
  <c r="G349" i="7"/>
  <c r="G350" i="7"/>
  <c r="G351" i="7"/>
  <c r="E352" i="7"/>
  <c r="F352" i="7"/>
  <c r="G352" i="7"/>
  <c r="G353" i="7"/>
  <c r="G354" i="7"/>
  <c r="G355" i="7"/>
  <c r="G356" i="7"/>
  <c r="G357" i="7"/>
  <c r="G358" i="7"/>
  <c r="G359" i="7"/>
  <c r="G360" i="7"/>
  <c r="G361" i="7"/>
  <c r="G362" i="7"/>
  <c r="G363" i="7"/>
  <c r="G364" i="7"/>
  <c r="G365" i="7"/>
  <c r="E366" i="7"/>
  <c r="F366" i="7"/>
  <c r="G366" i="7"/>
  <c r="G367" i="7"/>
  <c r="G368" i="7"/>
  <c r="G369" i="7"/>
  <c r="G370" i="7"/>
  <c r="F371" i="7"/>
  <c r="G371" i="7"/>
  <c r="G372" i="7"/>
  <c r="G373" i="7"/>
  <c r="E374" i="7"/>
  <c r="F374" i="7"/>
  <c r="G374" i="7"/>
  <c r="G375" i="7"/>
  <c r="G376" i="7"/>
  <c r="G377" i="7"/>
  <c r="G378" i="7"/>
  <c r="G379" i="7"/>
  <c r="G380" i="7"/>
  <c r="G381" i="7"/>
  <c r="G382" i="7"/>
  <c r="G383" i="7"/>
  <c r="G384" i="7"/>
  <c r="G385" i="7"/>
  <c r="G386" i="7"/>
  <c r="G387" i="7"/>
  <c r="G388" i="7"/>
  <c r="G389" i="7"/>
  <c r="G390" i="7"/>
  <c r="G391" i="7"/>
  <c r="G392" i="7"/>
  <c r="G393" i="7"/>
  <c r="E394" i="7"/>
  <c r="F394" i="7"/>
  <c r="G394" i="7"/>
  <c r="G395" i="7"/>
  <c r="E396" i="7"/>
  <c r="F396" i="7"/>
  <c r="G396" i="7"/>
  <c r="E397" i="7"/>
  <c r="G397" i="7"/>
  <c r="G398" i="7"/>
  <c r="G399" i="7"/>
  <c r="G400" i="7"/>
  <c r="G401" i="7"/>
  <c r="G402" i="7"/>
  <c r="G403" i="7"/>
  <c r="G404" i="7"/>
  <c r="G405" i="7"/>
  <c r="G406" i="7"/>
  <c r="G407" i="7"/>
  <c r="G408" i="7"/>
  <c r="G409" i="7"/>
  <c r="G410" i="7"/>
  <c r="E411" i="7"/>
  <c r="G411" i="7"/>
  <c r="G412" i="7"/>
  <c r="G413" i="7"/>
  <c r="E414" i="7"/>
  <c r="G414" i="7"/>
  <c r="G415" i="7"/>
  <c r="G416" i="7"/>
  <c r="G417" i="7"/>
  <c r="F418" i="7"/>
  <c r="G418" i="7"/>
  <c r="G419" i="7"/>
  <c r="G420" i="7"/>
  <c r="F421" i="7"/>
  <c r="G421" i="7"/>
  <c r="G422" i="7"/>
  <c r="G423" i="7"/>
  <c r="E424" i="7"/>
  <c r="F424" i="7"/>
  <c r="G424" i="7"/>
  <c r="E425" i="7"/>
  <c r="F425" i="7"/>
  <c r="G425" i="7"/>
  <c r="G426" i="7"/>
  <c r="E427" i="7"/>
  <c r="F427" i="7"/>
  <c r="G427" i="7"/>
  <c r="G428" i="7"/>
  <c r="G429" i="7"/>
  <c r="G430" i="7"/>
  <c r="G431" i="7"/>
  <c r="G432" i="7"/>
  <c r="G433" i="7"/>
  <c r="G434" i="7"/>
  <c r="G435" i="7"/>
  <c r="G436" i="7"/>
  <c r="G437" i="7"/>
  <c r="G438" i="7"/>
  <c r="E439" i="7"/>
  <c r="F439" i="7"/>
  <c r="G439" i="7"/>
  <c r="G440" i="7"/>
  <c r="G441" i="7"/>
  <c r="G442" i="7"/>
  <c r="G443" i="7"/>
  <c r="G444" i="7"/>
  <c r="G445" i="7"/>
  <c r="G446" i="7"/>
  <c r="G447" i="7"/>
  <c r="G448" i="7"/>
  <c r="G449" i="7"/>
  <c r="G450" i="7"/>
  <c r="E451" i="7"/>
  <c r="F451" i="7"/>
  <c r="G451" i="7"/>
  <c r="G452" i="7"/>
  <c r="E453" i="7"/>
  <c r="G453" i="7"/>
  <c r="G454" i="7"/>
  <c r="G455" i="7"/>
  <c r="G456" i="7"/>
  <c r="E457" i="7"/>
  <c r="G457" i="7"/>
  <c r="G458" i="7"/>
  <c r="G459" i="7"/>
  <c r="G460" i="7"/>
  <c r="G461" i="7"/>
  <c r="G462" i="7"/>
  <c r="G463" i="7"/>
  <c r="G464" i="7"/>
  <c r="G465" i="7"/>
  <c r="G466" i="7"/>
  <c r="G467" i="7"/>
  <c r="G468" i="7"/>
  <c r="G469" i="7"/>
  <c r="G470" i="7"/>
  <c r="E471" i="7"/>
  <c r="G471" i="7"/>
  <c r="E472" i="7"/>
  <c r="F472" i="7"/>
  <c r="G472" i="7"/>
  <c r="F473" i="7"/>
  <c r="G473" i="7"/>
  <c r="E474" i="7"/>
  <c r="G474" i="7"/>
  <c r="G475" i="7"/>
  <c r="G476" i="7"/>
  <c r="E477" i="7"/>
  <c r="F477" i="7"/>
  <c r="G477" i="7"/>
  <c r="G478" i="7"/>
  <c r="G479" i="7"/>
  <c r="G480" i="7"/>
  <c r="G481" i="7"/>
  <c r="E482" i="7"/>
  <c r="F482" i="7"/>
  <c r="G482" i="7"/>
  <c r="G483" i="7"/>
  <c r="G484" i="7"/>
  <c r="G485" i="7"/>
  <c r="E486" i="7"/>
  <c r="G486" i="7"/>
  <c r="G487" i="7"/>
  <c r="E488" i="7"/>
  <c r="F488" i="7"/>
  <c r="G488" i="7"/>
  <c r="G489" i="7"/>
  <c r="G490" i="7"/>
  <c r="G491" i="7"/>
  <c r="G492" i="7"/>
  <c r="G493" i="7"/>
  <c r="G494" i="7"/>
  <c r="G495" i="7"/>
  <c r="F496" i="7"/>
  <c r="G496" i="7"/>
  <c r="G497" i="7"/>
  <c r="E498" i="7"/>
  <c r="F498" i="7"/>
  <c r="G498" i="7"/>
  <c r="E499" i="7"/>
  <c r="F499" i="7"/>
  <c r="G499" i="7"/>
  <c r="G296" i="6"/>
  <c r="G297" i="6"/>
  <c r="G298" i="6"/>
  <c r="G299" i="6"/>
  <c r="E300" i="6"/>
  <c r="F300" i="6"/>
  <c r="G300" i="6"/>
  <c r="G301" i="6"/>
  <c r="G302" i="6"/>
  <c r="G303" i="6"/>
  <c r="F304" i="6"/>
  <c r="G304" i="6"/>
  <c r="E305" i="6"/>
  <c r="F305" i="6"/>
  <c r="G305" i="6"/>
  <c r="E306" i="6"/>
  <c r="F306" i="6"/>
  <c r="G306" i="6"/>
  <c r="G307" i="6"/>
  <c r="E308" i="6"/>
  <c r="G308" i="6"/>
  <c r="E309" i="6"/>
  <c r="G309" i="6"/>
  <c r="G310" i="6"/>
  <c r="G311" i="6"/>
  <c r="E312" i="6"/>
  <c r="F312" i="6"/>
  <c r="G312" i="6"/>
  <c r="E313" i="6"/>
  <c r="F313" i="6"/>
  <c r="G313" i="6"/>
  <c r="G314" i="6"/>
  <c r="G315" i="6"/>
  <c r="E316" i="6"/>
  <c r="F316" i="6"/>
  <c r="G316" i="6"/>
  <c r="G317" i="6"/>
  <c r="G318" i="6"/>
  <c r="G319" i="6"/>
  <c r="G320" i="6"/>
  <c r="E321" i="6"/>
  <c r="F321" i="6"/>
  <c r="G321" i="6"/>
  <c r="E322" i="6"/>
  <c r="F322" i="6"/>
  <c r="G322" i="6"/>
  <c r="G323" i="6"/>
  <c r="E324" i="6"/>
  <c r="F324" i="6"/>
  <c r="G324" i="6"/>
  <c r="E325" i="6"/>
  <c r="F325" i="6"/>
  <c r="G325" i="6"/>
  <c r="G326" i="6"/>
  <c r="E327" i="6"/>
  <c r="F327" i="6"/>
  <c r="G327" i="6"/>
  <c r="G328" i="6"/>
  <c r="G329" i="6"/>
  <c r="G330" i="6"/>
  <c r="E331" i="6"/>
  <c r="F331" i="6"/>
  <c r="G331" i="6"/>
  <c r="G332" i="6"/>
  <c r="G333" i="6"/>
  <c r="G334" i="6"/>
  <c r="G335" i="6"/>
  <c r="E336" i="6"/>
  <c r="G336" i="6"/>
  <c r="G337" i="6"/>
  <c r="G338" i="6"/>
  <c r="G339" i="6"/>
  <c r="G340" i="6"/>
  <c r="G341" i="6"/>
  <c r="E342" i="6"/>
  <c r="F342" i="6"/>
  <c r="G342" i="6"/>
  <c r="G343" i="6"/>
  <c r="E344" i="6"/>
  <c r="G344" i="6"/>
  <c r="G345" i="6"/>
  <c r="E346" i="6"/>
  <c r="G346" i="6"/>
  <c r="G347" i="6"/>
  <c r="E348" i="6"/>
  <c r="F348" i="6"/>
  <c r="G348" i="6"/>
  <c r="E349" i="6"/>
  <c r="F349" i="6"/>
  <c r="G349" i="6"/>
  <c r="E350" i="6"/>
  <c r="F350" i="6"/>
  <c r="G350" i="6"/>
  <c r="G351" i="6"/>
  <c r="E352" i="6"/>
  <c r="F352" i="6"/>
  <c r="G352" i="6"/>
  <c r="H352" i="6" s="1"/>
  <c r="E353" i="6"/>
  <c r="F353" i="6"/>
  <c r="G353" i="6"/>
  <c r="H353" i="6" s="1"/>
  <c r="G354" i="6"/>
  <c r="E355" i="6"/>
  <c r="F355" i="6"/>
  <c r="G355" i="6"/>
  <c r="G356" i="6"/>
  <c r="G357" i="6"/>
  <c r="G358" i="6"/>
  <c r="E359" i="6"/>
  <c r="F359" i="6"/>
  <c r="G359" i="6"/>
  <c r="F360" i="6"/>
  <c r="G360" i="6"/>
  <c r="E361" i="6"/>
  <c r="F361" i="6"/>
  <c r="G361" i="6"/>
  <c r="E362" i="6"/>
  <c r="F362" i="6"/>
  <c r="G362" i="6"/>
  <c r="G363" i="6"/>
  <c r="E364" i="6"/>
  <c r="F364" i="6"/>
  <c r="G364" i="6"/>
  <c r="E365" i="6"/>
  <c r="G365" i="6"/>
  <c r="H365" i="6" s="1"/>
  <c r="E366" i="6"/>
  <c r="F366" i="6"/>
  <c r="G366" i="6"/>
  <c r="E367" i="6"/>
  <c r="F367" i="6"/>
  <c r="G367" i="6"/>
  <c r="E368" i="6"/>
  <c r="F368" i="6"/>
  <c r="G368" i="6"/>
  <c r="E369" i="6"/>
  <c r="F369" i="6"/>
  <c r="G369" i="6"/>
  <c r="E370" i="6"/>
  <c r="F370" i="6"/>
  <c r="G370" i="6"/>
  <c r="E371" i="6"/>
  <c r="F371" i="6"/>
  <c r="G371" i="6"/>
  <c r="E372" i="6"/>
  <c r="G372" i="6"/>
  <c r="H372" i="6" s="1"/>
  <c r="E373" i="6"/>
  <c r="F373" i="6"/>
  <c r="G373" i="6"/>
  <c r="H373" i="6" s="1"/>
  <c r="E374" i="6"/>
  <c r="G374" i="6"/>
  <c r="G375" i="6"/>
  <c r="E376" i="6"/>
  <c r="F376" i="6"/>
  <c r="G376" i="6"/>
  <c r="F377" i="6"/>
  <c r="G377" i="6"/>
  <c r="G378" i="6"/>
  <c r="G379" i="6"/>
  <c r="E380" i="6"/>
  <c r="G380" i="6"/>
  <c r="E381" i="6"/>
  <c r="F381" i="6"/>
  <c r="G381" i="6"/>
  <c r="E382" i="6"/>
  <c r="F382" i="6"/>
  <c r="G382" i="6"/>
  <c r="E383" i="6"/>
  <c r="F383" i="6"/>
  <c r="G383" i="6"/>
  <c r="E384" i="6"/>
  <c r="F384" i="6"/>
  <c r="G384" i="6"/>
  <c r="E385" i="6"/>
  <c r="F385" i="6"/>
  <c r="G385" i="6"/>
  <c r="F386" i="6"/>
  <c r="G386" i="6"/>
  <c r="G387" i="6"/>
  <c r="E388" i="6"/>
  <c r="G388" i="6"/>
  <c r="E389" i="6"/>
  <c r="F389" i="6"/>
  <c r="G389" i="6"/>
  <c r="E390" i="6"/>
  <c r="F390" i="6"/>
  <c r="G390" i="6"/>
  <c r="G391" i="6"/>
  <c r="G392" i="6"/>
  <c r="G393" i="6"/>
  <c r="E394" i="6"/>
  <c r="F394" i="6"/>
  <c r="G394" i="6"/>
  <c r="E395" i="6"/>
  <c r="F395" i="6"/>
  <c r="G395" i="6"/>
  <c r="E396" i="6"/>
  <c r="F396" i="6"/>
  <c r="G396" i="6"/>
  <c r="E397" i="6"/>
  <c r="F397" i="6"/>
  <c r="G397" i="6"/>
  <c r="E398" i="6"/>
  <c r="F398" i="6"/>
  <c r="G398" i="6"/>
  <c r="E399" i="6"/>
  <c r="F399" i="6"/>
  <c r="G399" i="6"/>
  <c r="E400" i="6"/>
  <c r="F400" i="6"/>
  <c r="G400" i="6"/>
  <c r="G401" i="6"/>
  <c r="E402" i="6"/>
  <c r="F402" i="6"/>
  <c r="G402" i="6"/>
  <c r="G403" i="6"/>
  <c r="G404" i="6"/>
  <c r="E405" i="6"/>
  <c r="G405" i="6"/>
  <c r="G406" i="6"/>
  <c r="E407" i="6"/>
  <c r="F407" i="6"/>
  <c r="G407" i="6"/>
  <c r="G408" i="6"/>
  <c r="E409" i="6"/>
  <c r="F409" i="6"/>
  <c r="G409" i="6"/>
  <c r="E410" i="6"/>
  <c r="F410" i="6"/>
  <c r="G410" i="6"/>
  <c r="E411" i="6"/>
  <c r="G411" i="6"/>
  <c r="G412" i="6"/>
  <c r="E413" i="6"/>
  <c r="F413" i="6"/>
  <c r="G413" i="6"/>
  <c r="E414" i="6"/>
  <c r="F414" i="6"/>
  <c r="G414" i="6"/>
  <c r="E415" i="6"/>
  <c r="F415" i="6"/>
  <c r="G415" i="6"/>
  <c r="G416" i="6"/>
  <c r="E417" i="6"/>
  <c r="F417" i="6"/>
  <c r="G417" i="6"/>
  <c r="E418" i="6"/>
  <c r="F418" i="6"/>
  <c r="G418" i="6"/>
  <c r="E419" i="6"/>
  <c r="F419" i="6"/>
  <c r="G419" i="6"/>
  <c r="E420" i="6"/>
  <c r="F420" i="6"/>
  <c r="G420" i="6"/>
  <c r="F421" i="6"/>
  <c r="G421" i="6"/>
  <c r="E422" i="6"/>
  <c r="F422" i="6"/>
  <c r="G422" i="6"/>
  <c r="H422" i="6" s="1"/>
  <c r="E423" i="6"/>
  <c r="F423" i="6"/>
  <c r="G423" i="6"/>
  <c r="H423" i="6" s="1"/>
  <c r="E424" i="6"/>
  <c r="F424" i="6"/>
  <c r="G424" i="6"/>
  <c r="E425" i="6"/>
  <c r="F425" i="6"/>
  <c r="G425" i="6"/>
  <c r="G426" i="6"/>
  <c r="E427" i="6"/>
  <c r="F427" i="6"/>
  <c r="G427" i="6"/>
  <c r="G428" i="6"/>
  <c r="E429" i="6"/>
  <c r="F429" i="6"/>
  <c r="G429" i="6"/>
  <c r="E430" i="6"/>
  <c r="G430" i="6"/>
  <c r="E431" i="6"/>
  <c r="F431" i="6"/>
  <c r="G431" i="6"/>
  <c r="F432" i="6"/>
  <c r="G432" i="6"/>
  <c r="E433" i="6"/>
  <c r="G433" i="6"/>
  <c r="E434" i="6"/>
  <c r="F434" i="6"/>
  <c r="G434" i="6"/>
  <c r="E435" i="6"/>
  <c r="F435" i="6"/>
  <c r="G435" i="6"/>
  <c r="E436" i="6"/>
  <c r="F436" i="6"/>
  <c r="G436" i="6"/>
  <c r="G437" i="6"/>
  <c r="E438" i="6"/>
  <c r="F438" i="6"/>
  <c r="G438" i="6"/>
  <c r="E439" i="6"/>
  <c r="F439" i="6"/>
  <c r="G439" i="6"/>
  <c r="E440" i="6"/>
  <c r="F440" i="6"/>
  <c r="G440" i="6"/>
  <c r="G441" i="6"/>
  <c r="E442" i="6"/>
  <c r="F442" i="6"/>
  <c r="G442" i="6"/>
  <c r="E443" i="6"/>
  <c r="F443" i="6"/>
  <c r="G443" i="6"/>
  <c r="E444" i="6"/>
  <c r="F444" i="6"/>
  <c r="G444" i="6"/>
  <c r="E445" i="6"/>
  <c r="F445" i="6"/>
  <c r="G445" i="6"/>
  <c r="G446" i="6"/>
  <c r="G447" i="6"/>
  <c r="E448" i="6"/>
  <c r="F448" i="6"/>
  <c r="G448" i="6"/>
  <c r="E449" i="6"/>
  <c r="F449" i="6"/>
  <c r="G449" i="6"/>
  <c r="G450" i="6"/>
  <c r="E451" i="6"/>
  <c r="F451" i="6"/>
  <c r="G451" i="6"/>
  <c r="E452" i="6"/>
  <c r="F452" i="6"/>
  <c r="G452" i="6"/>
  <c r="E453" i="6"/>
  <c r="F453" i="6"/>
  <c r="G453" i="6"/>
  <c r="E454" i="6"/>
  <c r="F454" i="6"/>
  <c r="G454" i="6"/>
  <c r="E455" i="6"/>
  <c r="F455" i="6"/>
  <c r="G455" i="6"/>
  <c r="E456" i="6"/>
  <c r="F456" i="6"/>
  <c r="G456" i="6"/>
  <c r="E457" i="6"/>
  <c r="F457" i="6"/>
  <c r="G457" i="6"/>
  <c r="E458" i="6"/>
  <c r="F458" i="6"/>
  <c r="G458" i="6"/>
  <c r="E459" i="6"/>
  <c r="F459" i="6"/>
  <c r="G459" i="6"/>
  <c r="G460" i="6"/>
  <c r="F461" i="6"/>
  <c r="G461" i="6"/>
  <c r="E462" i="6"/>
  <c r="F462" i="6"/>
  <c r="G462" i="6"/>
  <c r="G463" i="6"/>
  <c r="G464" i="6"/>
  <c r="E465" i="6"/>
  <c r="F465" i="6"/>
  <c r="G465" i="6"/>
  <c r="E466" i="6"/>
  <c r="F466" i="6"/>
  <c r="G466" i="6"/>
  <c r="G467" i="6"/>
  <c r="E468" i="6"/>
  <c r="F468" i="6"/>
  <c r="G468" i="6"/>
  <c r="H468" i="6" s="1"/>
  <c r="E469" i="6"/>
  <c r="F469" i="6"/>
  <c r="G469" i="6"/>
  <c r="E470" i="6"/>
  <c r="F470" i="6"/>
  <c r="G470" i="6"/>
  <c r="H470" i="6" s="1"/>
  <c r="E471" i="6"/>
  <c r="F471" i="6"/>
  <c r="G471" i="6"/>
  <c r="H471" i="6" s="1"/>
  <c r="F472" i="6"/>
  <c r="G472" i="6"/>
  <c r="E473" i="6"/>
  <c r="F473" i="6"/>
  <c r="G473" i="6"/>
  <c r="E474" i="6"/>
  <c r="F474" i="6"/>
  <c r="G474" i="6"/>
  <c r="E475" i="6"/>
  <c r="F475" i="6"/>
  <c r="G475" i="6"/>
  <c r="E476" i="6"/>
  <c r="F476" i="6"/>
  <c r="G476" i="6"/>
  <c r="E477" i="6"/>
  <c r="F477" i="6"/>
  <c r="G477" i="6"/>
  <c r="G478" i="6"/>
  <c r="E479" i="6"/>
  <c r="F479" i="6"/>
  <c r="G479" i="6"/>
  <c r="H479" i="6" s="1"/>
  <c r="E480" i="6"/>
  <c r="F480" i="6"/>
  <c r="G480" i="6"/>
  <c r="E481" i="6"/>
  <c r="F481" i="6"/>
  <c r="G481" i="6"/>
  <c r="E482" i="6"/>
  <c r="F482" i="6"/>
  <c r="G482" i="6"/>
  <c r="H482" i="6" s="1"/>
  <c r="G483" i="6"/>
  <c r="G484" i="6"/>
  <c r="G485" i="6"/>
  <c r="E486" i="6"/>
  <c r="G486" i="6"/>
  <c r="G487" i="6"/>
  <c r="E488" i="6"/>
  <c r="F488" i="6"/>
  <c r="G488" i="6"/>
  <c r="G489" i="6"/>
  <c r="E490" i="6"/>
  <c r="F490" i="6"/>
  <c r="G490" i="6"/>
  <c r="G491" i="6"/>
  <c r="G492" i="6"/>
  <c r="E493" i="6"/>
  <c r="F493" i="6"/>
  <c r="G493" i="6"/>
  <c r="E494" i="6"/>
  <c r="F494" i="6"/>
  <c r="G494" i="6"/>
  <c r="E495" i="6"/>
  <c r="F495" i="6"/>
  <c r="G495" i="6"/>
  <c r="E496" i="6"/>
  <c r="F496" i="6"/>
  <c r="G496" i="6"/>
  <c r="E497" i="6"/>
  <c r="F497" i="6"/>
  <c r="G497" i="6"/>
  <c r="E498" i="6"/>
  <c r="F498" i="6"/>
  <c r="G498" i="6"/>
  <c r="E499" i="6"/>
  <c r="F499" i="6"/>
  <c r="G499" i="6"/>
  <c r="G296" i="5"/>
  <c r="G297" i="5"/>
  <c r="G298" i="5"/>
  <c r="E299" i="5"/>
  <c r="F299" i="5"/>
  <c r="G299" i="5"/>
  <c r="G300" i="5"/>
  <c r="G301" i="5"/>
  <c r="G302" i="5"/>
  <c r="G303" i="5"/>
  <c r="G304" i="5"/>
  <c r="G305" i="5"/>
  <c r="E306" i="5"/>
  <c r="F306" i="5"/>
  <c r="G306" i="5"/>
  <c r="G307" i="5"/>
  <c r="G308" i="5"/>
  <c r="G309" i="5"/>
  <c r="G310" i="5"/>
  <c r="G311" i="5"/>
  <c r="G312" i="5"/>
  <c r="G313" i="5"/>
  <c r="G314" i="5"/>
  <c r="G315" i="5"/>
  <c r="G316" i="5"/>
  <c r="G317" i="5"/>
  <c r="G318" i="5"/>
  <c r="G319" i="5"/>
  <c r="G320" i="5"/>
  <c r="G321" i="5"/>
  <c r="G322" i="5"/>
  <c r="G323" i="5"/>
  <c r="G324" i="5"/>
  <c r="G325" i="5"/>
  <c r="G326" i="5"/>
  <c r="G327" i="5"/>
  <c r="G328" i="5"/>
  <c r="G329" i="5"/>
  <c r="G330" i="5"/>
  <c r="G331" i="5"/>
  <c r="G332" i="5"/>
  <c r="G333" i="5"/>
  <c r="G334" i="5"/>
  <c r="G335" i="5"/>
  <c r="G336" i="5"/>
  <c r="G337" i="5"/>
  <c r="G338" i="5"/>
  <c r="G339" i="5"/>
  <c r="G340" i="5"/>
  <c r="G341" i="5"/>
  <c r="G342" i="5"/>
  <c r="G343" i="5"/>
  <c r="G344" i="5"/>
  <c r="G345" i="5"/>
  <c r="G346" i="5"/>
  <c r="G347" i="5"/>
  <c r="G348" i="5"/>
  <c r="E349" i="5"/>
  <c r="G349" i="5"/>
  <c r="G350" i="5"/>
  <c r="G351" i="5"/>
  <c r="G352" i="5"/>
  <c r="G353" i="5"/>
  <c r="G354" i="5"/>
  <c r="G355" i="5"/>
  <c r="G356" i="5"/>
  <c r="G357" i="5"/>
  <c r="G358" i="5"/>
  <c r="G359" i="5"/>
  <c r="G360" i="5"/>
  <c r="G361" i="5"/>
  <c r="G362" i="5"/>
  <c r="G363" i="5"/>
  <c r="G364" i="5"/>
  <c r="G365" i="5"/>
  <c r="G366" i="5"/>
  <c r="G367" i="5"/>
  <c r="G368" i="5"/>
  <c r="G369" i="5"/>
  <c r="G370" i="5"/>
  <c r="G371" i="5"/>
  <c r="G372" i="5"/>
  <c r="G373" i="5"/>
  <c r="G374" i="5"/>
  <c r="G375" i="5"/>
  <c r="G376" i="5"/>
  <c r="G377" i="5"/>
  <c r="G378" i="5"/>
  <c r="G379" i="5"/>
  <c r="G380" i="5"/>
  <c r="G381" i="5"/>
  <c r="G382" i="5"/>
  <c r="G383" i="5"/>
  <c r="G384" i="5"/>
  <c r="G385" i="5"/>
  <c r="G386" i="5"/>
  <c r="G387" i="5"/>
  <c r="G388" i="5"/>
  <c r="G389" i="5"/>
  <c r="G390" i="5"/>
  <c r="G391" i="5"/>
  <c r="G392" i="5"/>
  <c r="G393" i="5"/>
  <c r="G394" i="5"/>
  <c r="G395" i="5"/>
  <c r="G396" i="5"/>
  <c r="G397" i="5"/>
  <c r="G398" i="5"/>
  <c r="F399" i="5"/>
  <c r="G399" i="5"/>
  <c r="G400" i="5"/>
  <c r="G401" i="5"/>
  <c r="G402" i="5"/>
  <c r="G403" i="5"/>
  <c r="G404" i="5"/>
  <c r="G405" i="5"/>
  <c r="G406" i="5"/>
  <c r="G407" i="5"/>
  <c r="G408" i="5"/>
  <c r="G409" i="5"/>
  <c r="G410" i="5"/>
  <c r="G411" i="5"/>
  <c r="G412" i="5"/>
  <c r="G413" i="5"/>
  <c r="G414" i="5"/>
  <c r="G415" i="5"/>
  <c r="G416" i="5"/>
  <c r="G417" i="5"/>
  <c r="G418" i="5"/>
  <c r="G419" i="5"/>
  <c r="G420" i="5"/>
  <c r="G421" i="5"/>
  <c r="G422" i="5"/>
  <c r="G423" i="5"/>
  <c r="E424" i="5"/>
  <c r="F424" i="5"/>
  <c r="G424" i="5"/>
  <c r="E425" i="5"/>
  <c r="G425" i="5"/>
  <c r="G426" i="5"/>
  <c r="E427" i="5"/>
  <c r="F427" i="5"/>
  <c r="G427" i="5"/>
  <c r="G428" i="5"/>
  <c r="G429" i="5"/>
  <c r="G430" i="5"/>
  <c r="G431" i="5"/>
  <c r="G432" i="5"/>
  <c r="G433" i="5"/>
  <c r="G434" i="5"/>
  <c r="G435" i="5"/>
  <c r="G436" i="5"/>
  <c r="G437" i="5"/>
  <c r="G438" i="5"/>
  <c r="E439" i="5"/>
  <c r="G439" i="5"/>
  <c r="G440" i="5"/>
  <c r="G441" i="5"/>
  <c r="G442" i="5"/>
  <c r="G443" i="5"/>
  <c r="G444" i="5"/>
  <c r="G445" i="5"/>
  <c r="G446" i="5"/>
  <c r="G447" i="5"/>
  <c r="G448" i="5"/>
  <c r="G449" i="5"/>
  <c r="G450" i="5"/>
  <c r="E451" i="5"/>
  <c r="G451" i="5"/>
  <c r="G452" i="5"/>
  <c r="G453" i="5"/>
  <c r="G454" i="5"/>
  <c r="G455" i="5"/>
  <c r="G456" i="5"/>
  <c r="G457" i="5"/>
  <c r="G458" i="5"/>
  <c r="G459" i="5"/>
  <c r="G460" i="5"/>
  <c r="G461" i="5"/>
  <c r="G462" i="5"/>
  <c r="G463" i="5"/>
  <c r="G464" i="5"/>
  <c r="G465" i="5"/>
  <c r="G466" i="5"/>
  <c r="G467" i="5"/>
  <c r="G468" i="5"/>
  <c r="G469" i="5"/>
  <c r="G470" i="5"/>
  <c r="G471" i="5"/>
  <c r="F472" i="5"/>
  <c r="G472" i="5"/>
  <c r="G473" i="5"/>
  <c r="G474" i="5"/>
  <c r="G475" i="5"/>
  <c r="G476" i="5"/>
  <c r="G477" i="5"/>
  <c r="G478" i="5"/>
  <c r="G479" i="5"/>
  <c r="G480" i="5"/>
  <c r="G481" i="5"/>
  <c r="E482" i="5"/>
  <c r="F482" i="5"/>
  <c r="G482" i="5"/>
  <c r="G483" i="5"/>
  <c r="G484" i="5"/>
  <c r="G485" i="5"/>
  <c r="F486" i="5"/>
  <c r="G486" i="5"/>
  <c r="G487" i="5"/>
  <c r="G488" i="5"/>
  <c r="G489" i="5"/>
  <c r="G490" i="5"/>
  <c r="G491" i="5"/>
  <c r="G492" i="5"/>
  <c r="G493" i="5"/>
  <c r="G494" i="5"/>
  <c r="G495" i="5"/>
  <c r="G496" i="5"/>
  <c r="G497" i="5"/>
  <c r="E498" i="5"/>
  <c r="F498" i="5"/>
  <c r="G498" i="5"/>
  <c r="G499" i="5"/>
  <c r="G296" i="4"/>
  <c r="G297" i="4"/>
  <c r="G298" i="4"/>
  <c r="G299" i="4"/>
  <c r="F300" i="4"/>
  <c r="G300" i="4"/>
  <c r="G301" i="4"/>
  <c r="G302" i="4"/>
  <c r="G303" i="4"/>
  <c r="G304" i="4"/>
  <c r="F305" i="4"/>
  <c r="G305" i="4"/>
  <c r="E306" i="4"/>
  <c r="F306" i="4"/>
  <c r="G306" i="4"/>
  <c r="G307" i="4"/>
  <c r="G308" i="4"/>
  <c r="E309" i="4"/>
  <c r="G309" i="4"/>
  <c r="G310" i="4"/>
  <c r="G311" i="4"/>
  <c r="E312" i="4"/>
  <c r="F312" i="4"/>
  <c r="G312" i="4"/>
  <c r="E313" i="4"/>
  <c r="F313" i="4"/>
  <c r="G313" i="4"/>
  <c r="G314" i="4"/>
  <c r="G315" i="4"/>
  <c r="E316" i="4"/>
  <c r="F316" i="4"/>
  <c r="G316" i="4"/>
  <c r="H316" i="4" s="1"/>
  <c r="G317" i="4"/>
  <c r="G318" i="4"/>
  <c r="G319" i="4"/>
  <c r="E320" i="4"/>
  <c r="G320" i="4"/>
  <c r="H320" i="4" s="1"/>
  <c r="E321" i="4"/>
  <c r="F321" i="4"/>
  <c r="G321" i="4"/>
  <c r="H321" i="4" s="1"/>
  <c r="G322" i="4"/>
  <c r="G323" i="4"/>
  <c r="G324" i="4"/>
  <c r="E325" i="4"/>
  <c r="F325" i="4"/>
  <c r="G325" i="4"/>
  <c r="G326" i="4"/>
  <c r="G327" i="4"/>
  <c r="G328" i="4"/>
  <c r="G329" i="4"/>
  <c r="G330" i="4"/>
  <c r="E331" i="4"/>
  <c r="G331" i="4"/>
  <c r="G332" i="4"/>
  <c r="G333" i="4"/>
  <c r="G334" i="4"/>
  <c r="G335" i="4"/>
  <c r="G336" i="4"/>
  <c r="G337" i="4"/>
  <c r="E338" i="4"/>
  <c r="G338" i="4"/>
  <c r="G339" i="4"/>
  <c r="G340" i="4"/>
  <c r="G341" i="4"/>
  <c r="E342" i="4"/>
  <c r="F342" i="4"/>
  <c r="G342" i="4"/>
  <c r="G343" i="4"/>
  <c r="G344" i="4"/>
  <c r="G345" i="4"/>
  <c r="G346" i="4"/>
  <c r="G347" i="4"/>
  <c r="E348" i="4"/>
  <c r="G348" i="4"/>
  <c r="E349" i="4"/>
  <c r="F349" i="4"/>
  <c r="G349" i="4"/>
  <c r="G350" i="4"/>
  <c r="E351" i="4"/>
  <c r="F351" i="4"/>
  <c r="G351" i="4"/>
  <c r="H351" i="4" s="1"/>
  <c r="E352" i="4"/>
  <c r="F352" i="4"/>
  <c r="G352" i="4"/>
  <c r="G353" i="4"/>
  <c r="G354" i="4"/>
  <c r="F355" i="4"/>
  <c r="G355" i="4"/>
  <c r="G356" i="4"/>
  <c r="G357" i="4"/>
  <c r="G358" i="4"/>
  <c r="G359" i="4"/>
  <c r="E360" i="4"/>
  <c r="F360" i="4"/>
  <c r="G360" i="4"/>
  <c r="G361" i="4"/>
  <c r="E362" i="4"/>
  <c r="F362" i="4"/>
  <c r="G362" i="4"/>
  <c r="G363" i="4"/>
  <c r="E364" i="4"/>
  <c r="F364" i="4"/>
  <c r="G364" i="4"/>
  <c r="G365" i="4"/>
  <c r="E366" i="4"/>
  <c r="F366" i="4"/>
  <c r="G366" i="4"/>
  <c r="G367" i="4"/>
  <c r="G368" i="4"/>
  <c r="G369" i="4"/>
  <c r="G370" i="4"/>
  <c r="E371" i="4"/>
  <c r="F371" i="4"/>
  <c r="G371" i="4"/>
  <c r="G372" i="4"/>
  <c r="E373" i="4"/>
  <c r="G373" i="4"/>
  <c r="G374" i="4"/>
  <c r="G375" i="4"/>
  <c r="E376" i="4"/>
  <c r="G376" i="4"/>
  <c r="G377" i="4"/>
  <c r="G378" i="4"/>
  <c r="G379" i="4"/>
  <c r="G380" i="4"/>
  <c r="G381" i="4"/>
  <c r="E382" i="4"/>
  <c r="F382" i="4"/>
  <c r="G382" i="4"/>
  <c r="E383" i="4"/>
  <c r="F383" i="4"/>
  <c r="G383" i="4"/>
  <c r="E384" i="4"/>
  <c r="F384" i="4"/>
  <c r="G384" i="4"/>
  <c r="G385" i="4"/>
  <c r="E386" i="4"/>
  <c r="F386" i="4"/>
  <c r="G386" i="4"/>
  <c r="G387" i="4"/>
  <c r="F388" i="4"/>
  <c r="G388" i="4"/>
  <c r="G389" i="4"/>
  <c r="E390" i="4"/>
  <c r="F390" i="4"/>
  <c r="G390" i="4"/>
  <c r="G391" i="4"/>
  <c r="G392" i="4"/>
  <c r="G393" i="4"/>
  <c r="E394" i="4"/>
  <c r="F394" i="4"/>
  <c r="G394" i="4"/>
  <c r="E395" i="4"/>
  <c r="F395" i="4"/>
  <c r="G395" i="4"/>
  <c r="E396" i="4"/>
  <c r="F396" i="4"/>
  <c r="G396" i="4"/>
  <c r="E397" i="4"/>
  <c r="G397" i="4"/>
  <c r="G398" i="4"/>
  <c r="E399" i="4"/>
  <c r="F399" i="4"/>
  <c r="G399" i="4"/>
  <c r="G400" i="4"/>
  <c r="G401" i="4"/>
  <c r="G402" i="4"/>
  <c r="G403" i="4"/>
  <c r="E404" i="4"/>
  <c r="F404" i="4"/>
  <c r="G404" i="4"/>
  <c r="G405" i="4"/>
  <c r="G406" i="4"/>
  <c r="G407" i="4"/>
  <c r="G408" i="4"/>
  <c r="E409" i="4"/>
  <c r="F409" i="4"/>
  <c r="G409" i="4"/>
  <c r="G410" i="4"/>
  <c r="E411" i="4"/>
  <c r="F411" i="4"/>
  <c r="G411" i="4"/>
  <c r="G412" i="4"/>
  <c r="E413" i="4"/>
  <c r="G413" i="4"/>
  <c r="E414" i="4"/>
  <c r="G414" i="4"/>
  <c r="E415" i="4"/>
  <c r="F415" i="4"/>
  <c r="G415" i="4"/>
  <c r="E416" i="4"/>
  <c r="G416" i="4"/>
  <c r="G417" i="4"/>
  <c r="E418" i="4"/>
  <c r="F418" i="4"/>
  <c r="G418" i="4"/>
  <c r="E419" i="4"/>
  <c r="F419" i="4"/>
  <c r="G419" i="4"/>
  <c r="E420" i="4"/>
  <c r="F420" i="4"/>
  <c r="G420" i="4"/>
  <c r="E421" i="4"/>
  <c r="F421" i="4"/>
  <c r="G421" i="4"/>
  <c r="E422" i="4"/>
  <c r="F422" i="4"/>
  <c r="G422" i="4"/>
  <c r="E423" i="4"/>
  <c r="F423" i="4"/>
  <c r="G423" i="4"/>
  <c r="E424" i="4"/>
  <c r="F424" i="4"/>
  <c r="G424" i="4"/>
  <c r="E425" i="4"/>
  <c r="F425" i="4"/>
  <c r="G425" i="4"/>
  <c r="E426" i="4"/>
  <c r="G426" i="4"/>
  <c r="E427" i="4"/>
  <c r="F427" i="4"/>
  <c r="G427" i="4"/>
  <c r="E428" i="4"/>
  <c r="G428" i="4"/>
  <c r="G429" i="4"/>
  <c r="G430" i="4"/>
  <c r="G431" i="4"/>
  <c r="G432" i="4"/>
  <c r="G433" i="4"/>
  <c r="G434" i="4"/>
  <c r="G435" i="4"/>
  <c r="G436" i="4"/>
  <c r="G437" i="4"/>
  <c r="E438" i="4"/>
  <c r="G438" i="4"/>
  <c r="E439" i="4"/>
  <c r="G439" i="4"/>
  <c r="E440" i="4"/>
  <c r="F440" i="4"/>
  <c r="G440" i="4"/>
  <c r="G441" i="4"/>
  <c r="G442" i="4"/>
  <c r="E443" i="4"/>
  <c r="G443" i="4"/>
  <c r="E444" i="4"/>
  <c r="G444" i="4"/>
  <c r="E445" i="4"/>
  <c r="F445" i="4"/>
  <c r="G445" i="4"/>
  <c r="G446" i="4"/>
  <c r="G447" i="4"/>
  <c r="G448" i="4"/>
  <c r="G449" i="4"/>
  <c r="G450" i="4"/>
  <c r="E451" i="4"/>
  <c r="F451" i="4"/>
  <c r="G451" i="4"/>
  <c r="E452" i="4"/>
  <c r="F452" i="4"/>
  <c r="G452" i="4"/>
  <c r="E453" i="4"/>
  <c r="F453" i="4"/>
  <c r="G453" i="4"/>
  <c r="E454" i="4"/>
  <c r="G454" i="4"/>
  <c r="E455" i="4"/>
  <c r="G455" i="4"/>
  <c r="E456" i="4"/>
  <c r="G456" i="4"/>
  <c r="F457" i="4"/>
  <c r="G457" i="4"/>
  <c r="G458" i="4"/>
  <c r="E459" i="4"/>
  <c r="G459" i="4"/>
  <c r="G460" i="4"/>
  <c r="E461" i="4"/>
  <c r="F461" i="4"/>
  <c r="G461" i="4"/>
  <c r="E462" i="4"/>
  <c r="F462" i="4"/>
  <c r="G462" i="4"/>
  <c r="G463" i="4"/>
  <c r="G464" i="4"/>
  <c r="E465" i="4"/>
  <c r="F465" i="4"/>
  <c r="G465" i="4"/>
  <c r="G466" i="4"/>
  <c r="G467" i="4"/>
  <c r="G468" i="4"/>
  <c r="E469" i="4"/>
  <c r="F469" i="4"/>
  <c r="G469" i="4"/>
  <c r="E470" i="4"/>
  <c r="F470" i="4"/>
  <c r="G470" i="4"/>
  <c r="E471" i="4"/>
  <c r="F471" i="4"/>
  <c r="G471" i="4"/>
  <c r="F472" i="4"/>
  <c r="G472" i="4"/>
  <c r="E473" i="4"/>
  <c r="F473" i="4"/>
  <c r="G473" i="4"/>
  <c r="E474" i="4"/>
  <c r="F474" i="4"/>
  <c r="G474" i="4"/>
  <c r="H474" i="4" s="1"/>
  <c r="E475" i="4"/>
  <c r="F475" i="4"/>
  <c r="G475" i="4"/>
  <c r="E476" i="4"/>
  <c r="F476" i="4"/>
  <c r="G476" i="4"/>
  <c r="G477" i="4"/>
  <c r="G478" i="4"/>
  <c r="G479" i="4"/>
  <c r="E480" i="4"/>
  <c r="F480" i="4"/>
  <c r="G480" i="4"/>
  <c r="E481" i="4"/>
  <c r="F481" i="4"/>
  <c r="G481" i="4"/>
  <c r="E482" i="4"/>
  <c r="F482" i="4"/>
  <c r="G482" i="4"/>
  <c r="G483" i="4"/>
  <c r="G484" i="4"/>
  <c r="G485" i="4"/>
  <c r="G486" i="4"/>
  <c r="E487" i="4"/>
  <c r="F487" i="4"/>
  <c r="G487" i="4"/>
  <c r="E488" i="4"/>
  <c r="F488" i="4"/>
  <c r="G488" i="4"/>
  <c r="E489" i="4"/>
  <c r="F489" i="4"/>
  <c r="G489" i="4"/>
  <c r="G490" i="4"/>
  <c r="G491" i="4"/>
  <c r="G492" i="4"/>
  <c r="G493" i="4"/>
  <c r="E494" i="4"/>
  <c r="G494" i="4"/>
  <c r="E495" i="4"/>
  <c r="F495" i="4"/>
  <c r="G495" i="4"/>
  <c r="E496" i="4"/>
  <c r="F496" i="4"/>
  <c r="G496" i="4"/>
  <c r="G497" i="4"/>
  <c r="E498" i="4"/>
  <c r="F498" i="4"/>
  <c r="G498" i="4"/>
  <c r="E499" i="4"/>
  <c r="G499" i="4"/>
  <c r="G296" i="3"/>
  <c r="G297" i="3"/>
  <c r="G298" i="3"/>
  <c r="E299" i="3"/>
  <c r="F299" i="3"/>
  <c r="G299" i="3"/>
  <c r="G300" i="3"/>
  <c r="G301" i="3"/>
  <c r="G302" i="3"/>
  <c r="G303" i="3"/>
  <c r="G304" i="3"/>
  <c r="G305" i="3"/>
  <c r="E306" i="3"/>
  <c r="F306" i="3"/>
  <c r="G306" i="3"/>
  <c r="G307" i="3"/>
  <c r="G308" i="3"/>
  <c r="G309" i="3"/>
  <c r="G310" i="3"/>
  <c r="G311" i="3"/>
  <c r="G312" i="3"/>
  <c r="E313" i="3"/>
  <c r="F313" i="3"/>
  <c r="G313" i="3"/>
  <c r="G314" i="3"/>
  <c r="G315" i="3"/>
  <c r="E316" i="3"/>
  <c r="G316" i="3"/>
  <c r="G317" i="3"/>
  <c r="G318" i="3"/>
  <c r="G319" i="3"/>
  <c r="G320" i="3"/>
  <c r="G321" i="3"/>
  <c r="F322" i="3"/>
  <c r="G322" i="3"/>
  <c r="G323" i="3"/>
  <c r="E324" i="3"/>
  <c r="G324" i="3"/>
  <c r="E325" i="3"/>
  <c r="F325" i="3"/>
  <c r="G325" i="3"/>
  <c r="G326" i="3"/>
  <c r="G327" i="3"/>
  <c r="G328" i="3"/>
  <c r="G329" i="3"/>
  <c r="G330" i="3"/>
  <c r="G331" i="3"/>
  <c r="G332" i="3"/>
  <c r="G333" i="3"/>
  <c r="G334" i="3"/>
  <c r="G335" i="3"/>
  <c r="F336" i="3"/>
  <c r="G336" i="3"/>
  <c r="G337" i="3"/>
  <c r="G338" i="3"/>
  <c r="G339" i="3"/>
  <c r="G340" i="3"/>
  <c r="G341" i="3"/>
  <c r="G342" i="3"/>
  <c r="G343" i="3"/>
  <c r="G344" i="3"/>
  <c r="G345" i="3"/>
  <c r="G346" i="3"/>
  <c r="G347" i="3"/>
  <c r="E348" i="3"/>
  <c r="F348" i="3"/>
  <c r="G348" i="3"/>
  <c r="H348" i="3" s="1"/>
  <c r="E349" i="3"/>
  <c r="F349" i="3"/>
  <c r="G349" i="3"/>
  <c r="H349" i="3" s="1"/>
  <c r="G350" i="3"/>
  <c r="G351" i="3"/>
  <c r="G352" i="3"/>
  <c r="G353" i="3"/>
  <c r="G354" i="3"/>
  <c r="G355" i="3"/>
  <c r="G356" i="3"/>
  <c r="G357" i="3"/>
  <c r="G358" i="3"/>
  <c r="G359" i="3"/>
  <c r="G360" i="3"/>
  <c r="G361" i="3"/>
  <c r="G362" i="3"/>
  <c r="G363" i="3"/>
  <c r="G364" i="3"/>
  <c r="G365" i="3"/>
  <c r="E366" i="3"/>
  <c r="F366" i="3"/>
  <c r="G366" i="3"/>
  <c r="G367" i="3"/>
  <c r="G368" i="3"/>
  <c r="G369" i="3"/>
  <c r="G370" i="3"/>
  <c r="G371" i="3"/>
  <c r="G372" i="3"/>
  <c r="G373" i="3"/>
  <c r="E374" i="3"/>
  <c r="F374" i="3"/>
  <c r="G374" i="3"/>
  <c r="G375" i="3"/>
  <c r="E376" i="3"/>
  <c r="F376" i="3"/>
  <c r="G376" i="3"/>
  <c r="G377" i="3"/>
  <c r="G378" i="3"/>
  <c r="G379" i="3"/>
  <c r="G380" i="3"/>
  <c r="G381" i="3"/>
  <c r="G382" i="3"/>
  <c r="G383" i="3"/>
  <c r="G384" i="3"/>
  <c r="G385" i="3"/>
  <c r="G386" i="3"/>
  <c r="G387" i="3"/>
  <c r="G388" i="3"/>
  <c r="G389" i="3"/>
  <c r="G390" i="3"/>
  <c r="G391" i="3"/>
  <c r="G392" i="3"/>
  <c r="G393" i="3"/>
  <c r="E394" i="3"/>
  <c r="F394" i="3"/>
  <c r="G394" i="3"/>
  <c r="G395" i="3"/>
  <c r="G396" i="3"/>
  <c r="E397" i="3"/>
  <c r="F397" i="3"/>
  <c r="G397" i="3"/>
  <c r="G398" i="3"/>
  <c r="E399" i="3"/>
  <c r="F399" i="3"/>
  <c r="G399" i="3"/>
  <c r="G400" i="3"/>
  <c r="G401" i="3"/>
  <c r="G402" i="3"/>
  <c r="G403" i="3"/>
  <c r="G404" i="3"/>
  <c r="G405" i="3"/>
  <c r="G406" i="3"/>
  <c r="G407" i="3"/>
  <c r="G408" i="3"/>
  <c r="G409" i="3"/>
  <c r="G410" i="3"/>
  <c r="G411" i="3"/>
  <c r="G412" i="3"/>
  <c r="E413" i="3"/>
  <c r="G413" i="3"/>
  <c r="G414" i="3"/>
  <c r="G415" i="3"/>
  <c r="G416" i="3"/>
  <c r="G417" i="3"/>
  <c r="G418" i="3"/>
  <c r="G419" i="3"/>
  <c r="G420" i="3"/>
  <c r="G421" i="3"/>
  <c r="G422" i="3"/>
  <c r="E423" i="3"/>
  <c r="G423" i="3"/>
  <c r="E424" i="3"/>
  <c r="F424" i="3"/>
  <c r="G424" i="3"/>
  <c r="E425" i="3"/>
  <c r="F425" i="3"/>
  <c r="G425" i="3"/>
  <c r="G426" i="3"/>
  <c r="E427" i="3"/>
  <c r="F427" i="3"/>
  <c r="G427" i="3"/>
  <c r="G428" i="3"/>
  <c r="G429" i="3"/>
  <c r="G430" i="3"/>
  <c r="G431" i="3"/>
  <c r="G432" i="3"/>
  <c r="G433" i="3"/>
  <c r="G434" i="3"/>
  <c r="F435" i="3"/>
  <c r="G435" i="3"/>
  <c r="G436" i="3"/>
  <c r="G437" i="3"/>
  <c r="G438" i="3"/>
  <c r="E439" i="3"/>
  <c r="F439" i="3"/>
  <c r="G439" i="3"/>
  <c r="E440" i="3"/>
  <c r="F440" i="3"/>
  <c r="G440" i="3"/>
  <c r="G441" i="3"/>
  <c r="G442" i="3"/>
  <c r="E443" i="3"/>
  <c r="G443" i="3"/>
  <c r="G444" i="3"/>
  <c r="E445" i="3"/>
  <c r="F445" i="3"/>
  <c r="G445" i="3"/>
  <c r="G446" i="3"/>
  <c r="G447" i="3"/>
  <c r="G448" i="3"/>
  <c r="G449" i="3"/>
  <c r="G450" i="3"/>
  <c r="G451" i="3"/>
  <c r="E452" i="3"/>
  <c r="G452" i="3"/>
  <c r="H452" i="3" s="1"/>
  <c r="E453" i="3"/>
  <c r="G453" i="3"/>
  <c r="G454" i="3"/>
  <c r="G455" i="3"/>
  <c r="F456" i="3"/>
  <c r="G456" i="3"/>
  <c r="E457" i="3"/>
  <c r="G457" i="3"/>
  <c r="G458" i="3"/>
  <c r="G459" i="3"/>
  <c r="G460" i="3"/>
  <c r="G461" i="3"/>
  <c r="E462" i="3"/>
  <c r="F462" i="3"/>
  <c r="G462" i="3"/>
  <c r="G463" i="3"/>
  <c r="G464" i="3"/>
  <c r="G465" i="3"/>
  <c r="G466" i="3"/>
  <c r="G467" i="3"/>
  <c r="G468" i="3"/>
  <c r="G469" i="3"/>
  <c r="E470" i="3"/>
  <c r="F470" i="3"/>
  <c r="G470" i="3"/>
  <c r="F471" i="3"/>
  <c r="G471" i="3"/>
  <c r="E472" i="3"/>
  <c r="F472" i="3"/>
  <c r="G472" i="3"/>
  <c r="G473" i="3"/>
  <c r="G474" i="3"/>
  <c r="F475" i="3"/>
  <c r="G475" i="3"/>
  <c r="F476" i="3"/>
  <c r="G476" i="3"/>
  <c r="G477" i="3"/>
  <c r="G478" i="3"/>
  <c r="G479" i="3"/>
  <c r="G480" i="3"/>
  <c r="E481" i="3"/>
  <c r="F481" i="3"/>
  <c r="G481" i="3"/>
  <c r="E482" i="3"/>
  <c r="F482" i="3"/>
  <c r="G482" i="3"/>
  <c r="G483" i="3"/>
  <c r="G484" i="3"/>
  <c r="G485" i="3"/>
  <c r="E486" i="3"/>
  <c r="F486" i="3"/>
  <c r="G486" i="3"/>
  <c r="E487" i="3"/>
  <c r="F487" i="3"/>
  <c r="G487" i="3"/>
  <c r="E488" i="3"/>
  <c r="F488" i="3"/>
  <c r="G488" i="3"/>
  <c r="F489" i="3"/>
  <c r="G489" i="3"/>
  <c r="G490" i="3"/>
  <c r="G491" i="3"/>
  <c r="G492" i="3"/>
  <c r="G493" i="3"/>
  <c r="G494" i="3"/>
  <c r="G495" i="3"/>
  <c r="F496" i="3"/>
  <c r="G496" i="3"/>
  <c r="G497" i="3"/>
  <c r="E498" i="3"/>
  <c r="F498" i="3"/>
  <c r="G498" i="3"/>
  <c r="E499" i="3"/>
  <c r="F499" i="3"/>
  <c r="G499" i="3"/>
  <c r="G296" i="2"/>
  <c r="G297" i="2"/>
  <c r="G298" i="2"/>
  <c r="E299" i="2"/>
  <c r="F299" i="2"/>
  <c r="G299" i="2"/>
  <c r="G300" i="2"/>
  <c r="G301" i="2"/>
  <c r="G302" i="2"/>
  <c r="G303" i="2"/>
  <c r="G304" i="2"/>
  <c r="G305" i="2"/>
  <c r="E306" i="2"/>
  <c r="F306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F348" i="2"/>
  <c r="G348" i="2"/>
  <c r="E349" i="2"/>
  <c r="H349" i="2" s="1"/>
  <c r="F349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E366" i="2"/>
  <c r="F366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381" i="2"/>
  <c r="G382" i="2"/>
  <c r="G383" i="2"/>
  <c r="F384" i="2"/>
  <c r="G384" i="2"/>
  <c r="G385" i="2"/>
  <c r="G386" i="2"/>
  <c r="G387" i="2"/>
  <c r="G388" i="2"/>
  <c r="G389" i="2"/>
  <c r="G390" i="2"/>
  <c r="G391" i="2"/>
  <c r="G392" i="2"/>
  <c r="G393" i="2"/>
  <c r="F394" i="2"/>
  <c r="G394" i="2"/>
  <c r="G395" i="2"/>
  <c r="G396" i="2"/>
  <c r="G397" i="2"/>
  <c r="G398" i="2"/>
  <c r="G399" i="2"/>
  <c r="G400" i="2"/>
  <c r="G401" i="2"/>
  <c r="F402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F424" i="2"/>
  <c r="G424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E451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F472" i="2"/>
  <c r="G472" i="2"/>
  <c r="G473" i="2"/>
  <c r="G474" i="2"/>
  <c r="G475" i="2"/>
  <c r="G476" i="2"/>
  <c r="G477" i="2"/>
  <c r="G478" i="2"/>
  <c r="G479" i="2"/>
  <c r="G480" i="2"/>
  <c r="G481" i="2"/>
  <c r="F482" i="2"/>
  <c r="G482" i="2"/>
  <c r="G483" i="2"/>
  <c r="G484" i="2"/>
  <c r="G485" i="2"/>
  <c r="G486" i="2"/>
  <c r="G487" i="2"/>
  <c r="G488" i="2"/>
  <c r="G489" i="2"/>
  <c r="G490" i="2"/>
  <c r="G491" i="2"/>
  <c r="G492" i="2"/>
  <c r="G493" i="2"/>
  <c r="G494" i="2"/>
  <c r="G495" i="2"/>
  <c r="G496" i="2"/>
  <c r="G497" i="2"/>
  <c r="G498" i="2"/>
  <c r="G499" i="2"/>
  <c r="E296" i="1"/>
  <c r="F296" i="1"/>
  <c r="G296" i="1"/>
  <c r="E297" i="1"/>
  <c r="F297" i="1"/>
  <c r="G297" i="1"/>
  <c r="G298" i="1"/>
  <c r="E299" i="1"/>
  <c r="F299" i="1"/>
  <c r="G299" i="1"/>
  <c r="E300" i="1"/>
  <c r="F300" i="1"/>
  <c r="G300" i="1"/>
  <c r="G301" i="1"/>
  <c r="E302" i="1"/>
  <c r="F302" i="1"/>
  <c r="G302" i="1"/>
  <c r="G303" i="1"/>
  <c r="E304" i="1"/>
  <c r="F304" i="1"/>
  <c r="G304" i="1"/>
  <c r="E305" i="1"/>
  <c r="F305" i="1"/>
  <c r="G305" i="1"/>
  <c r="E306" i="1"/>
  <c r="F306" i="1"/>
  <c r="G306" i="1"/>
  <c r="G307" i="1"/>
  <c r="E308" i="1"/>
  <c r="F308" i="1"/>
  <c r="G308" i="1"/>
  <c r="E309" i="1"/>
  <c r="F309" i="1"/>
  <c r="G309" i="1"/>
  <c r="G310" i="1"/>
  <c r="F311" i="1"/>
  <c r="G311" i="1"/>
  <c r="E312" i="1"/>
  <c r="F312" i="1"/>
  <c r="G312" i="1"/>
  <c r="E313" i="1"/>
  <c r="F313" i="1"/>
  <c r="G313" i="1"/>
  <c r="G314" i="1"/>
  <c r="E315" i="1"/>
  <c r="G315" i="1"/>
  <c r="E316" i="1"/>
  <c r="F316" i="1"/>
  <c r="G316" i="1"/>
  <c r="G317" i="1"/>
  <c r="E318" i="1"/>
  <c r="F318" i="1"/>
  <c r="G318" i="1"/>
  <c r="E319" i="1"/>
  <c r="F319" i="1"/>
  <c r="G319" i="1"/>
  <c r="E320" i="1"/>
  <c r="F320" i="1"/>
  <c r="G320" i="1"/>
  <c r="E321" i="1"/>
  <c r="F321" i="1"/>
  <c r="G321" i="1"/>
  <c r="E322" i="1"/>
  <c r="F322" i="1"/>
  <c r="G322" i="1"/>
  <c r="E323" i="1"/>
  <c r="F323" i="1"/>
  <c r="G323" i="1"/>
  <c r="E324" i="1"/>
  <c r="F324" i="1"/>
  <c r="G324" i="1"/>
  <c r="E325" i="1"/>
  <c r="F325" i="1"/>
  <c r="G325" i="1"/>
  <c r="G326" i="1"/>
  <c r="F327" i="1"/>
  <c r="G327" i="1"/>
  <c r="E328" i="1"/>
  <c r="F328" i="1"/>
  <c r="G328" i="1"/>
  <c r="E329" i="1"/>
  <c r="F329" i="1"/>
  <c r="G329" i="1"/>
  <c r="E330" i="1"/>
  <c r="F330" i="1"/>
  <c r="G330" i="1"/>
  <c r="E331" i="1"/>
  <c r="F331" i="1"/>
  <c r="G331" i="1"/>
  <c r="G332" i="1"/>
  <c r="G333" i="1"/>
  <c r="G334" i="1"/>
  <c r="G335" i="1"/>
  <c r="E336" i="1"/>
  <c r="F336" i="1"/>
  <c r="G336" i="1"/>
  <c r="E337" i="1"/>
  <c r="F337" i="1"/>
  <c r="G337" i="1"/>
  <c r="E338" i="1"/>
  <c r="F338" i="1"/>
  <c r="G338" i="1"/>
  <c r="E339" i="1"/>
  <c r="F339" i="1"/>
  <c r="G339" i="1"/>
  <c r="F340" i="1"/>
  <c r="G340" i="1"/>
  <c r="G341" i="1"/>
  <c r="E342" i="1"/>
  <c r="F342" i="1"/>
  <c r="G342" i="1"/>
  <c r="E343" i="1"/>
  <c r="F343" i="1"/>
  <c r="G343" i="1"/>
  <c r="G344" i="1"/>
  <c r="G345" i="1"/>
  <c r="E346" i="1"/>
  <c r="F346" i="1"/>
  <c r="G346" i="1"/>
  <c r="F347" i="1"/>
  <c r="G347" i="1"/>
  <c r="G348" i="1"/>
  <c r="E349" i="1"/>
  <c r="F349" i="1"/>
  <c r="G349" i="1"/>
  <c r="E350" i="1"/>
  <c r="G350" i="1"/>
  <c r="E351" i="1"/>
  <c r="F351" i="1"/>
  <c r="G351" i="1"/>
  <c r="E352" i="1"/>
  <c r="F352" i="1"/>
  <c r="G352" i="1"/>
  <c r="E353" i="1"/>
  <c r="F353" i="1"/>
  <c r="G353" i="1"/>
  <c r="G354" i="1"/>
  <c r="E355" i="1"/>
  <c r="F355" i="1"/>
  <c r="G355" i="1"/>
  <c r="F356" i="1"/>
  <c r="G356" i="1"/>
  <c r="G357" i="1"/>
  <c r="G358" i="1"/>
  <c r="E359" i="1"/>
  <c r="F359" i="1"/>
  <c r="G359" i="1"/>
  <c r="E360" i="1"/>
  <c r="F360" i="1"/>
  <c r="G360" i="1"/>
  <c r="E361" i="1"/>
  <c r="F361" i="1"/>
  <c r="G361" i="1"/>
  <c r="E362" i="1"/>
  <c r="F362" i="1"/>
  <c r="G362" i="1"/>
  <c r="E363" i="1"/>
  <c r="F363" i="1"/>
  <c r="G363" i="1"/>
  <c r="E364" i="1"/>
  <c r="F364" i="1"/>
  <c r="G364" i="1"/>
  <c r="E365" i="1"/>
  <c r="F365" i="1"/>
  <c r="G365" i="1"/>
  <c r="E366" i="1"/>
  <c r="F366" i="1"/>
  <c r="G366" i="1"/>
  <c r="G367" i="1"/>
  <c r="G368" i="1"/>
  <c r="G369" i="1"/>
  <c r="F370" i="1"/>
  <c r="G370" i="1"/>
  <c r="E371" i="1"/>
  <c r="F371" i="1"/>
  <c r="G371" i="1"/>
  <c r="G372" i="1"/>
  <c r="E373" i="1"/>
  <c r="F373" i="1"/>
  <c r="G373" i="1"/>
  <c r="E374" i="1"/>
  <c r="F374" i="1"/>
  <c r="G374" i="1"/>
  <c r="E375" i="1"/>
  <c r="F375" i="1"/>
  <c r="G375" i="1"/>
  <c r="E376" i="1"/>
  <c r="F376" i="1"/>
  <c r="G376" i="1"/>
  <c r="G377" i="1"/>
  <c r="E378" i="1"/>
  <c r="F378" i="1"/>
  <c r="G378" i="1"/>
  <c r="E379" i="1"/>
  <c r="G379" i="1"/>
  <c r="E380" i="1"/>
  <c r="F380" i="1"/>
  <c r="G380" i="1"/>
  <c r="E381" i="1"/>
  <c r="F381" i="1"/>
  <c r="G381" i="1"/>
  <c r="E382" i="1"/>
  <c r="F382" i="1"/>
  <c r="G382" i="1"/>
  <c r="E383" i="1"/>
  <c r="F383" i="1"/>
  <c r="G383" i="1"/>
  <c r="E384" i="1"/>
  <c r="F384" i="1"/>
  <c r="G384" i="1"/>
  <c r="F385" i="1"/>
  <c r="G385" i="1"/>
  <c r="E386" i="1"/>
  <c r="F386" i="1"/>
  <c r="G386" i="1"/>
  <c r="F387" i="1"/>
  <c r="G387" i="1"/>
  <c r="E388" i="1"/>
  <c r="F388" i="1"/>
  <c r="G388" i="1"/>
  <c r="E389" i="1"/>
  <c r="F389" i="1"/>
  <c r="G389" i="1"/>
  <c r="E390" i="1"/>
  <c r="F390" i="1"/>
  <c r="G390" i="1"/>
  <c r="E391" i="1"/>
  <c r="F391" i="1"/>
  <c r="G391" i="1"/>
  <c r="E392" i="1"/>
  <c r="F392" i="1"/>
  <c r="G392" i="1"/>
  <c r="G393" i="1"/>
  <c r="E394" i="1"/>
  <c r="F394" i="1"/>
  <c r="G394" i="1"/>
  <c r="E395" i="1"/>
  <c r="F395" i="1"/>
  <c r="G395" i="1"/>
  <c r="E396" i="1"/>
  <c r="F396" i="1"/>
  <c r="G396" i="1"/>
  <c r="E397" i="1"/>
  <c r="F397" i="1"/>
  <c r="G397" i="1"/>
  <c r="G398" i="1"/>
  <c r="E399" i="1"/>
  <c r="F399" i="1"/>
  <c r="G399" i="1"/>
  <c r="E400" i="1"/>
  <c r="F400" i="1"/>
  <c r="G400" i="1"/>
  <c r="G401" i="1"/>
  <c r="E402" i="1"/>
  <c r="F402" i="1"/>
  <c r="G402" i="1"/>
  <c r="E403" i="1"/>
  <c r="F403" i="1"/>
  <c r="G403" i="1"/>
  <c r="E404" i="1"/>
  <c r="G404" i="1"/>
  <c r="E405" i="1"/>
  <c r="F405" i="1"/>
  <c r="G405" i="1"/>
  <c r="F406" i="1"/>
  <c r="G406" i="1"/>
  <c r="F407" i="1"/>
  <c r="G407" i="1"/>
  <c r="E408" i="1"/>
  <c r="F408" i="1"/>
  <c r="G408" i="1"/>
  <c r="E409" i="1"/>
  <c r="F409" i="1"/>
  <c r="G409" i="1"/>
  <c r="E410" i="1"/>
  <c r="G410" i="1"/>
  <c r="G411" i="1"/>
  <c r="F412" i="1"/>
  <c r="G412" i="1"/>
  <c r="G413" i="1"/>
  <c r="E414" i="1"/>
  <c r="F414" i="1"/>
  <c r="G414" i="1"/>
  <c r="E415" i="1"/>
  <c r="F415" i="1"/>
  <c r="G415" i="1"/>
  <c r="E416" i="1"/>
  <c r="F416" i="1"/>
  <c r="G416" i="1"/>
  <c r="E417" i="1"/>
  <c r="F417" i="1"/>
  <c r="G417" i="1"/>
  <c r="F418" i="1"/>
  <c r="G418" i="1"/>
  <c r="E419" i="1"/>
  <c r="F419" i="1"/>
  <c r="G419" i="1"/>
  <c r="E420" i="1"/>
  <c r="F420" i="1"/>
  <c r="G420" i="1"/>
  <c r="E421" i="1"/>
  <c r="F421" i="1"/>
  <c r="G421" i="1"/>
  <c r="E422" i="1"/>
  <c r="F422" i="1"/>
  <c r="G422" i="1"/>
  <c r="E423" i="1"/>
  <c r="F423" i="1"/>
  <c r="G423" i="1"/>
  <c r="E424" i="1"/>
  <c r="F424" i="1"/>
  <c r="G424" i="1"/>
  <c r="E425" i="1"/>
  <c r="F425" i="1"/>
  <c r="G425" i="1"/>
  <c r="E426" i="1"/>
  <c r="F426" i="1"/>
  <c r="G426" i="1"/>
  <c r="E427" i="1"/>
  <c r="F427" i="1"/>
  <c r="G427" i="1"/>
  <c r="E428" i="1"/>
  <c r="F428" i="1"/>
  <c r="G428" i="1"/>
  <c r="F429" i="1"/>
  <c r="G429" i="1"/>
  <c r="E430" i="1"/>
  <c r="F430" i="1"/>
  <c r="G430" i="1"/>
  <c r="E431" i="1"/>
  <c r="F431" i="1"/>
  <c r="G431" i="1"/>
  <c r="E432" i="1"/>
  <c r="F432" i="1"/>
  <c r="G432" i="1"/>
  <c r="E433" i="1"/>
  <c r="F433" i="1"/>
  <c r="G433" i="1"/>
  <c r="E434" i="1"/>
  <c r="F434" i="1"/>
  <c r="G434" i="1"/>
  <c r="E435" i="1"/>
  <c r="F435" i="1"/>
  <c r="G435" i="1"/>
  <c r="E436" i="1"/>
  <c r="F436" i="1"/>
  <c r="G436" i="1"/>
  <c r="E437" i="1"/>
  <c r="F437" i="1"/>
  <c r="G437" i="1"/>
  <c r="E438" i="1"/>
  <c r="F438" i="1"/>
  <c r="G438" i="1"/>
  <c r="E439" i="1"/>
  <c r="F439" i="1"/>
  <c r="G439" i="1"/>
  <c r="E440" i="1"/>
  <c r="F440" i="1"/>
  <c r="G440" i="1"/>
  <c r="E441" i="1"/>
  <c r="F441" i="1"/>
  <c r="G441" i="1"/>
  <c r="E442" i="1"/>
  <c r="F442" i="1"/>
  <c r="G442" i="1"/>
  <c r="E443" i="1"/>
  <c r="F443" i="1"/>
  <c r="G443" i="1"/>
  <c r="E444" i="1"/>
  <c r="F444" i="1"/>
  <c r="G444" i="1"/>
  <c r="E445" i="1"/>
  <c r="F445" i="1"/>
  <c r="G445" i="1"/>
  <c r="E446" i="1"/>
  <c r="F446" i="1"/>
  <c r="G446" i="1"/>
  <c r="E447" i="1"/>
  <c r="F447" i="1"/>
  <c r="G447" i="1"/>
  <c r="E448" i="1"/>
  <c r="F448" i="1"/>
  <c r="G448" i="1"/>
  <c r="E449" i="1"/>
  <c r="F449" i="1"/>
  <c r="G449" i="1"/>
  <c r="E450" i="1"/>
  <c r="F450" i="1"/>
  <c r="G450" i="1"/>
  <c r="E451" i="1"/>
  <c r="F451" i="1"/>
  <c r="G451" i="1"/>
  <c r="E452" i="1"/>
  <c r="F452" i="1"/>
  <c r="G452" i="1"/>
  <c r="E453" i="1"/>
  <c r="F453" i="1"/>
  <c r="G453" i="1"/>
  <c r="E454" i="1"/>
  <c r="F454" i="1"/>
  <c r="G454" i="1"/>
  <c r="E455" i="1"/>
  <c r="F455" i="1"/>
  <c r="G455" i="1"/>
  <c r="E456" i="1"/>
  <c r="F456" i="1"/>
  <c r="G456" i="1"/>
  <c r="E457" i="1"/>
  <c r="F457" i="1"/>
  <c r="G457" i="1"/>
  <c r="E458" i="1"/>
  <c r="F458" i="1"/>
  <c r="G458" i="1"/>
  <c r="E459" i="1"/>
  <c r="F459" i="1"/>
  <c r="G459" i="1"/>
  <c r="F460" i="1"/>
  <c r="G460" i="1"/>
  <c r="E461" i="1"/>
  <c r="F461" i="1"/>
  <c r="G461" i="1"/>
  <c r="E462" i="1"/>
  <c r="F462" i="1"/>
  <c r="G462" i="1"/>
  <c r="E463" i="1"/>
  <c r="F463" i="1"/>
  <c r="G463" i="1"/>
  <c r="E464" i="1"/>
  <c r="F464" i="1"/>
  <c r="G464" i="1"/>
  <c r="E465" i="1"/>
  <c r="F465" i="1"/>
  <c r="G465" i="1"/>
  <c r="E466" i="1"/>
  <c r="F466" i="1"/>
  <c r="G466" i="1"/>
  <c r="G467" i="1"/>
  <c r="E468" i="1"/>
  <c r="F468" i="1"/>
  <c r="G468" i="1"/>
  <c r="E469" i="1"/>
  <c r="F469" i="1"/>
  <c r="G469" i="1"/>
  <c r="E470" i="1"/>
  <c r="F470" i="1"/>
  <c r="G470" i="1"/>
  <c r="E471" i="1"/>
  <c r="F471" i="1"/>
  <c r="G471" i="1"/>
  <c r="E472" i="1"/>
  <c r="F472" i="1"/>
  <c r="G472" i="1"/>
  <c r="E473" i="1"/>
  <c r="F473" i="1"/>
  <c r="G473" i="1"/>
  <c r="E474" i="1"/>
  <c r="F474" i="1"/>
  <c r="G474" i="1"/>
  <c r="E475" i="1"/>
  <c r="F475" i="1"/>
  <c r="G475" i="1"/>
  <c r="E476" i="1"/>
  <c r="F476" i="1"/>
  <c r="G476" i="1"/>
  <c r="E477" i="1"/>
  <c r="F477" i="1"/>
  <c r="G477" i="1"/>
  <c r="E478" i="1"/>
  <c r="F478" i="1"/>
  <c r="G478" i="1"/>
  <c r="E479" i="1"/>
  <c r="F479" i="1"/>
  <c r="G479" i="1"/>
  <c r="E480" i="1"/>
  <c r="F480" i="1"/>
  <c r="G480" i="1"/>
  <c r="E481" i="1"/>
  <c r="F481" i="1"/>
  <c r="G481" i="1"/>
  <c r="E482" i="1"/>
  <c r="F482" i="1"/>
  <c r="G482" i="1"/>
  <c r="E483" i="1"/>
  <c r="F483" i="1"/>
  <c r="G483" i="1"/>
  <c r="E484" i="1"/>
  <c r="F484" i="1"/>
  <c r="G484" i="1"/>
  <c r="G485" i="1"/>
  <c r="G486" i="1"/>
  <c r="E487" i="1"/>
  <c r="F487" i="1"/>
  <c r="G487" i="1"/>
  <c r="E488" i="1"/>
  <c r="F488" i="1"/>
  <c r="G488" i="1"/>
  <c r="E489" i="1"/>
  <c r="F489" i="1"/>
  <c r="G489" i="1"/>
  <c r="E490" i="1"/>
  <c r="F490" i="1"/>
  <c r="G490" i="1"/>
  <c r="E491" i="1"/>
  <c r="F491" i="1"/>
  <c r="G491" i="1"/>
  <c r="E492" i="1"/>
  <c r="F492" i="1"/>
  <c r="G492" i="1"/>
  <c r="E493" i="1"/>
  <c r="F493" i="1"/>
  <c r="G493" i="1"/>
  <c r="E494" i="1"/>
  <c r="F494" i="1"/>
  <c r="G494" i="1"/>
  <c r="E495" i="1"/>
  <c r="F495" i="1"/>
  <c r="G495" i="1"/>
  <c r="E496" i="1"/>
  <c r="F496" i="1"/>
  <c r="G496" i="1"/>
  <c r="E497" i="1"/>
  <c r="F497" i="1"/>
  <c r="G497" i="1"/>
  <c r="E498" i="1"/>
  <c r="F498" i="1"/>
  <c r="G498" i="1"/>
  <c r="E499" i="1"/>
  <c r="F499" i="1"/>
  <c r="G499" i="1"/>
  <c r="G296" i="34"/>
  <c r="G297" i="34"/>
  <c r="F298" i="34"/>
  <c r="G298" i="34"/>
  <c r="E299" i="34"/>
  <c r="F299" i="34"/>
  <c r="G299" i="34"/>
  <c r="E300" i="34"/>
  <c r="F300" i="34"/>
  <c r="G300" i="34"/>
  <c r="G301" i="34"/>
  <c r="G302" i="34"/>
  <c r="E303" i="34"/>
  <c r="F303" i="34"/>
  <c r="G303" i="34"/>
  <c r="G304" i="34"/>
  <c r="E305" i="34"/>
  <c r="F305" i="34"/>
  <c r="G305" i="34"/>
  <c r="E306" i="34"/>
  <c r="F306" i="34"/>
  <c r="G306" i="34"/>
  <c r="G307" i="34"/>
  <c r="E308" i="34"/>
  <c r="G308" i="34"/>
  <c r="E309" i="34"/>
  <c r="F309" i="34"/>
  <c r="G309" i="34"/>
  <c r="G310" i="34"/>
  <c r="G311" i="34"/>
  <c r="G312" i="34"/>
  <c r="E313" i="34"/>
  <c r="F313" i="34"/>
  <c r="G313" i="34"/>
  <c r="G314" i="34"/>
  <c r="G315" i="34"/>
  <c r="E316" i="34"/>
  <c r="F316" i="34"/>
  <c r="G316" i="34"/>
  <c r="E317" i="34"/>
  <c r="G317" i="34"/>
  <c r="G318" i="34"/>
  <c r="G319" i="34"/>
  <c r="E320" i="34"/>
  <c r="F320" i="34"/>
  <c r="G320" i="34"/>
  <c r="E321" i="34"/>
  <c r="F321" i="34"/>
  <c r="G321" i="34"/>
  <c r="E322" i="34"/>
  <c r="F322" i="34"/>
  <c r="G322" i="34"/>
  <c r="E323" i="34"/>
  <c r="F323" i="34"/>
  <c r="G323" i="34"/>
  <c r="E324" i="34"/>
  <c r="F324" i="34"/>
  <c r="G324" i="34"/>
  <c r="E325" i="34"/>
  <c r="F325" i="34"/>
  <c r="G325" i="34"/>
  <c r="G326" i="34"/>
  <c r="G327" i="34"/>
  <c r="G328" i="34"/>
  <c r="E329" i="34"/>
  <c r="F329" i="34"/>
  <c r="G329" i="34"/>
  <c r="E330" i="34"/>
  <c r="G330" i="34"/>
  <c r="E331" i="34"/>
  <c r="F331" i="34"/>
  <c r="G331" i="34"/>
  <c r="G332" i="34"/>
  <c r="G333" i="34"/>
  <c r="G334" i="34"/>
  <c r="G335" i="34"/>
  <c r="E336" i="34"/>
  <c r="F336" i="34"/>
  <c r="G336" i="34"/>
  <c r="H336" i="34" s="1"/>
  <c r="G337" i="34"/>
  <c r="F338" i="34"/>
  <c r="G338" i="34"/>
  <c r="G339" i="34"/>
  <c r="G340" i="34"/>
  <c r="G341" i="34"/>
  <c r="E342" i="34"/>
  <c r="F342" i="34"/>
  <c r="G342" i="34"/>
  <c r="E343" i="34"/>
  <c r="F343" i="34"/>
  <c r="G343" i="34"/>
  <c r="G344" i="34"/>
  <c r="G345" i="34"/>
  <c r="E346" i="34"/>
  <c r="F346" i="34"/>
  <c r="G346" i="34"/>
  <c r="G347" i="34"/>
  <c r="E348" i="34"/>
  <c r="F348" i="34"/>
  <c r="G348" i="34"/>
  <c r="E349" i="34"/>
  <c r="F349" i="34"/>
  <c r="G349" i="34"/>
  <c r="E350" i="34"/>
  <c r="G350" i="34"/>
  <c r="E351" i="34"/>
  <c r="G351" i="34"/>
  <c r="E352" i="34"/>
  <c r="F352" i="34"/>
  <c r="G352" i="34"/>
  <c r="F353" i="34"/>
  <c r="G353" i="34"/>
  <c r="G354" i="34"/>
  <c r="E355" i="34"/>
  <c r="F355" i="34"/>
  <c r="G355" i="34"/>
  <c r="G356" i="34"/>
  <c r="G357" i="34"/>
  <c r="G358" i="34"/>
  <c r="G359" i="34"/>
  <c r="E360" i="34"/>
  <c r="G360" i="34"/>
  <c r="E361" i="34"/>
  <c r="F361" i="34"/>
  <c r="G361" i="34"/>
  <c r="G362" i="34"/>
  <c r="F363" i="34"/>
  <c r="G363" i="34"/>
  <c r="E364" i="34"/>
  <c r="F364" i="34"/>
  <c r="G364" i="34"/>
  <c r="E365" i="34"/>
  <c r="F365" i="34"/>
  <c r="G365" i="34"/>
  <c r="E366" i="34"/>
  <c r="F366" i="34"/>
  <c r="G366" i="34"/>
  <c r="G367" i="34"/>
  <c r="G368" i="34"/>
  <c r="G369" i="34"/>
  <c r="G370" i="34"/>
  <c r="G371" i="34"/>
  <c r="G372" i="34"/>
  <c r="E373" i="34"/>
  <c r="F373" i="34"/>
  <c r="G373" i="34"/>
  <c r="F374" i="34"/>
  <c r="G374" i="34"/>
  <c r="E375" i="34"/>
  <c r="F375" i="34"/>
  <c r="G375" i="34"/>
  <c r="E376" i="34"/>
  <c r="F376" i="34"/>
  <c r="G376" i="34"/>
  <c r="E377" i="34"/>
  <c r="G377" i="34"/>
  <c r="G378" i="34"/>
  <c r="E379" i="34"/>
  <c r="F379" i="34"/>
  <c r="G379" i="34"/>
  <c r="E380" i="34"/>
  <c r="F380" i="34"/>
  <c r="G380" i="34"/>
  <c r="G381" i="34"/>
  <c r="E382" i="34"/>
  <c r="F382" i="34"/>
  <c r="G382" i="34"/>
  <c r="E383" i="34"/>
  <c r="F383" i="34"/>
  <c r="G383" i="34"/>
  <c r="E384" i="34"/>
  <c r="F384" i="34"/>
  <c r="G384" i="34"/>
  <c r="E385" i="34"/>
  <c r="F385" i="34"/>
  <c r="G385" i="34"/>
  <c r="E386" i="34"/>
  <c r="F386" i="34"/>
  <c r="G386" i="34"/>
  <c r="G387" i="34"/>
  <c r="E388" i="34"/>
  <c r="F388" i="34"/>
  <c r="G388" i="34"/>
  <c r="E389" i="34"/>
  <c r="F389" i="34"/>
  <c r="G389" i="34"/>
  <c r="H389" i="34" s="1"/>
  <c r="E390" i="34"/>
  <c r="F390" i="34"/>
  <c r="G390" i="34"/>
  <c r="G391" i="34"/>
  <c r="F392" i="34"/>
  <c r="G392" i="34"/>
  <c r="G393" i="34"/>
  <c r="E394" i="34"/>
  <c r="F394" i="34"/>
  <c r="G394" i="34"/>
  <c r="E395" i="34"/>
  <c r="F395" i="34"/>
  <c r="G395" i="34"/>
  <c r="E396" i="34"/>
  <c r="F396" i="34"/>
  <c r="G396" i="34"/>
  <c r="E397" i="34"/>
  <c r="F397" i="34"/>
  <c r="G397" i="34"/>
  <c r="E398" i="34"/>
  <c r="F398" i="34"/>
  <c r="G398" i="34"/>
  <c r="E399" i="34"/>
  <c r="F399" i="34"/>
  <c r="G399" i="34"/>
  <c r="E400" i="34"/>
  <c r="F400" i="34"/>
  <c r="G400" i="34"/>
  <c r="E401" i="34"/>
  <c r="F401" i="34"/>
  <c r="G401" i="34"/>
  <c r="E402" i="34"/>
  <c r="F402" i="34"/>
  <c r="G402" i="34"/>
  <c r="E403" i="34"/>
  <c r="F403" i="34"/>
  <c r="G403" i="34"/>
  <c r="E404" i="34"/>
  <c r="F404" i="34"/>
  <c r="G404" i="34"/>
  <c r="E405" i="34"/>
  <c r="F405" i="34"/>
  <c r="G405" i="34"/>
  <c r="E406" i="34"/>
  <c r="G406" i="34"/>
  <c r="E407" i="34"/>
  <c r="F407" i="34"/>
  <c r="G407" i="34"/>
  <c r="E408" i="34"/>
  <c r="G408" i="34"/>
  <c r="E409" i="34"/>
  <c r="F409" i="34"/>
  <c r="G409" i="34"/>
  <c r="E410" i="34"/>
  <c r="F410" i="34"/>
  <c r="G410" i="34"/>
  <c r="E411" i="34"/>
  <c r="F411" i="34"/>
  <c r="G411" i="34"/>
  <c r="G412" i="34"/>
  <c r="E413" i="34"/>
  <c r="G413" i="34"/>
  <c r="E414" i="34"/>
  <c r="F414" i="34"/>
  <c r="G414" i="34"/>
  <c r="E415" i="34"/>
  <c r="F415" i="34"/>
  <c r="G415" i="34"/>
  <c r="E416" i="34"/>
  <c r="F416" i="34"/>
  <c r="G416" i="34"/>
  <c r="E417" i="34"/>
  <c r="G417" i="34"/>
  <c r="E418" i="34"/>
  <c r="F418" i="34"/>
  <c r="G418" i="34"/>
  <c r="E419" i="34"/>
  <c r="F419" i="34"/>
  <c r="G419" i="34"/>
  <c r="E420" i="34"/>
  <c r="F420" i="34"/>
  <c r="G420" i="34"/>
  <c r="E421" i="34"/>
  <c r="F421" i="34"/>
  <c r="G421" i="34"/>
  <c r="F422" i="34"/>
  <c r="G422" i="34"/>
  <c r="E423" i="34"/>
  <c r="F423" i="34"/>
  <c r="G423" i="34"/>
  <c r="E424" i="34"/>
  <c r="F424" i="34"/>
  <c r="G424" i="34"/>
  <c r="E425" i="34"/>
  <c r="F425" i="34"/>
  <c r="G425" i="34"/>
  <c r="H425" i="34" s="1"/>
  <c r="E426" i="34"/>
  <c r="F426" i="34"/>
  <c r="G426" i="34"/>
  <c r="E427" i="34"/>
  <c r="F427" i="34"/>
  <c r="G427" i="34"/>
  <c r="E428" i="34"/>
  <c r="F428" i="34"/>
  <c r="G428" i="34"/>
  <c r="E429" i="34"/>
  <c r="F429" i="34"/>
  <c r="G429" i="34"/>
  <c r="E430" i="34"/>
  <c r="F430" i="34"/>
  <c r="G430" i="34"/>
  <c r="H430" i="34" s="1"/>
  <c r="E431" i="34"/>
  <c r="F431" i="34"/>
  <c r="G431" i="34"/>
  <c r="E432" i="34"/>
  <c r="F432" i="34"/>
  <c r="G432" i="34"/>
  <c r="E433" i="34"/>
  <c r="G433" i="34"/>
  <c r="E434" i="34"/>
  <c r="F434" i="34"/>
  <c r="G434" i="34"/>
  <c r="E435" i="34"/>
  <c r="F435" i="34"/>
  <c r="G435" i="34"/>
  <c r="E436" i="34"/>
  <c r="F436" i="34"/>
  <c r="G436" i="34"/>
  <c r="G437" i="34"/>
  <c r="E438" i="34"/>
  <c r="F438" i="34"/>
  <c r="G438" i="34"/>
  <c r="F439" i="34"/>
  <c r="G439" i="34"/>
  <c r="E440" i="34"/>
  <c r="F440" i="34"/>
  <c r="G440" i="34"/>
  <c r="E441" i="34"/>
  <c r="G441" i="34"/>
  <c r="E442" i="34"/>
  <c r="F442" i="34"/>
  <c r="G442" i="34"/>
  <c r="E443" i="34"/>
  <c r="F443" i="34"/>
  <c r="G443" i="34"/>
  <c r="E444" i="34"/>
  <c r="F444" i="34"/>
  <c r="G444" i="34"/>
  <c r="E445" i="34"/>
  <c r="F445" i="34"/>
  <c r="G445" i="34"/>
  <c r="E446" i="34"/>
  <c r="F446" i="34"/>
  <c r="G446" i="34"/>
  <c r="E447" i="34"/>
  <c r="F447" i="34"/>
  <c r="G447" i="34"/>
  <c r="E448" i="34"/>
  <c r="F448" i="34"/>
  <c r="G448" i="34"/>
  <c r="E449" i="34"/>
  <c r="F449" i="34"/>
  <c r="G449" i="34"/>
  <c r="E450" i="34"/>
  <c r="F450" i="34"/>
  <c r="G450" i="34"/>
  <c r="H450" i="34" s="1"/>
  <c r="E451" i="34"/>
  <c r="F451" i="34"/>
  <c r="G451" i="34"/>
  <c r="E452" i="34"/>
  <c r="F452" i="34"/>
  <c r="G452" i="34"/>
  <c r="E453" i="34"/>
  <c r="F453" i="34"/>
  <c r="G453" i="34"/>
  <c r="E454" i="34"/>
  <c r="F454" i="34"/>
  <c r="G454" i="34"/>
  <c r="E455" i="34"/>
  <c r="F455" i="34"/>
  <c r="G455" i="34"/>
  <c r="H455" i="34" s="1"/>
  <c r="E456" i="34"/>
  <c r="F456" i="34"/>
  <c r="G456" i="34"/>
  <c r="E457" i="34"/>
  <c r="F457" i="34"/>
  <c r="G457" i="34"/>
  <c r="H457" i="34" s="1"/>
  <c r="E458" i="34"/>
  <c r="F458" i="34"/>
  <c r="G458" i="34"/>
  <c r="H458" i="34" s="1"/>
  <c r="E459" i="34"/>
  <c r="F459" i="34"/>
  <c r="G459" i="34"/>
  <c r="G460" i="34"/>
  <c r="E461" i="34"/>
  <c r="F461" i="34"/>
  <c r="G461" i="34"/>
  <c r="E462" i="34"/>
  <c r="F462" i="34"/>
  <c r="G462" i="34"/>
  <c r="G463" i="34"/>
  <c r="E464" i="34"/>
  <c r="F464" i="34"/>
  <c r="G464" i="34"/>
  <c r="E465" i="34"/>
  <c r="F465" i="34"/>
  <c r="G465" i="34"/>
  <c r="E466" i="34"/>
  <c r="F466" i="34"/>
  <c r="G466" i="34"/>
  <c r="G467" i="34"/>
  <c r="E468" i="34"/>
  <c r="F468" i="34"/>
  <c r="G468" i="34"/>
  <c r="G469" i="34"/>
  <c r="E470" i="34"/>
  <c r="F470" i="34"/>
  <c r="G470" i="34"/>
  <c r="E471" i="34"/>
  <c r="F471" i="34"/>
  <c r="G471" i="34"/>
  <c r="E472" i="34"/>
  <c r="F472" i="34"/>
  <c r="G472" i="34"/>
  <c r="E473" i="34"/>
  <c r="F473" i="34"/>
  <c r="G473" i="34"/>
  <c r="E474" i="34"/>
  <c r="F474" i="34"/>
  <c r="G474" i="34"/>
  <c r="E475" i="34"/>
  <c r="F475" i="34"/>
  <c r="G475" i="34"/>
  <c r="E476" i="34"/>
  <c r="F476" i="34"/>
  <c r="G476" i="34"/>
  <c r="E477" i="34"/>
  <c r="F477" i="34"/>
  <c r="G477" i="34"/>
  <c r="E478" i="34"/>
  <c r="F478" i="34"/>
  <c r="G478" i="34"/>
  <c r="E479" i="34"/>
  <c r="F479" i="34"/>
  <c r="G479" i="34"/>
  <c r="G480" i="34"/>
  <c r="E481" i="34"/>
  <c r="F481" i="34"/>
  <c r="G481" i="34"/>
  <c r="E482" i="34"/>
  <c r="F482" i="34"/>
  <c r="G482" i="34"/>
  <c r="G483" i="34"/>
  <c r="G484" i="34"/>
  <c r="G485" i="34"/>
  <c r="E486" i="34"/>
  <c r="F486" i="34"/>
  <c r="G486" i="34"/>
  <c r="E487" i="34"/>
  <c r="F487" i="34"/>
  <c r="G487" i="34"/>
  <c r="E488" i="34"/>
  <c r="F488" i="34"/>
  <c r="G488" i="34"/>
  <c r="E489" i="34"/>
  <c r="F489" i="34"/>
  <c r="G489" i="34"/>
  <c r="E490" i="34"/>
  <c r="F490" i="34"/>
  <c r="G490" i="34"/>
  <c r="G491" i="34"/>
  <c r="E492" i="34"/>
  <c r="F492" i="34"/>
  <c r="G492" i="34"/>
  <c r="E493" i="34"/>
  <c r="F493" i="34"/>
  <c r="G493" i="34"/>
  <c r="H493" i="34" s="1"/>
  <c r="E494" i="34"/>
  <c r="F494" i="34"/>
  <c r="G494" i="34"/>
  <c r="E495" i="34"/>
  <c r="G495" i="34"/>
  <c r="E496" i="34"/>
  <c r="F496" i="34"/>
  <c r="G496" i="34"/>
  <c r="G497" i="34"/>
  <c r="E498" i="34"/>
  <c r="F498" i="34"/>
  <c r="G498" i="34"/>
  <c r="E499" i="34"/>
  <c r="F499" i="34"/>
  <c r="G499" i="34"/>
  <c r="H499" i="34" s="1"/>
  <c r="G296" i="33"/>
  <c r="G297" i="33"/>
  <c r="G298" i="33"/>
  <c r="G299" i="33"/>
  <c r="G300" i="33"/>
  <c r="G301" i="33"/>
  <c r="G302" i="33"/>
  <c r="G303" i="33"/>
  <c r="G304" i="33"/>
  <c r="G305" i="33"/>
  <c r="G306" i="33"/>
  <c r="G307" i="33"/>
  <c r="G308" i="33"/>
  <c r="G309" i="33"/>
  <c r="G310" i="33"/>
  <c r="G311" i="33"/>
  <c r="G312" i="33"/>
  <c r="G313" i="33"/>
  <c r="G314" i="33"/>
  <c r="G315" i="33"/>
  <c r="G316" i="33"/>
  <c r="G317" i="33"/>
  <c r="G318" i="33"/>
  <c r="G319" i="33"/>
  <c r="G320" i="33"/>
  <c r="G321" i="33"/>
  <c r="G322" i="33"/>
  <c r="G323" i="33"/>
  <c r="G324" i="33"/>
  <c r="G325" i="33"/>
  <c r="G326" i="33"/>
  <c r="G327" i="33"/>
  <c r="G328" i="33"/>
  <c r="G329" i="33"/>
  <c r="G330" i="33"/>
  <c r="G331" i="33"/>
  <c r="G332" i="33"/>
  <c r="G333" i="33"/>
  <c r="G334" i="33"/>
  <c r="G335" i="33"/>
  <c r="G336" i="33"/>
  <c r="G337" i="33"/>
  <c r="G338" i="33"/>
  <c r="G339" i="33"/>
  <c r="G340" i="33"/>
  <c r="G341" i="33"/>
  <c r="G342" i="33"/>
  <c r="G343" i="33"/>
  <c r="G344" i="33"/>
  <c r="G345" i="33"/>
  <c r="G346" i="33"/>
  <c r="G347" i="33"/>
  <c r="G348" i="33"/>
  <c r="G349" i="33"/>
  <c r="G350" i="33"/>
  <c r="G351" i="33"/>
  <c r="G352" i="33"/>
  <c r="G353" i="33"/>
  <c r="G354" i="33"/>
  <c r="G355" i="33"/>
  <c r="G356" i="33"/>
  <c r="G357" i="33"/>
  <c r="G358" i="33"/>
  <c r="G359" i="33"/>
  <c r="G360" i="33"/>
  <c r="G361" i="33"/>
  <c r="G362" i="33"/>
  <c r="G363" i="33"/>
  <c r="G364" i="33"/>
  <c r="G365" i="33"/>
  <c r="G366" i="33"/>
  <c r="G367" i="33"/>
  <c r="G368" i="33"/>
  <c r="G369" i="33"/>
  <c r="G370" i="33"/>
  <c r="G371" i="33"/>
  <c r="G372" i="33"/>
  <c r="G373" i="33"/>
  <c r="G374" i="33"/>
  <c r="G375" i="33"/>
  <c r="G376" i="33"/>
  <c r="G377" i="33"/>
  <c r="G378" i="33"/>
  <c r="G379" i="33"/>
  <c r="G380" i="33"/>
  <c r="G381" i="33"/>
  <c r="G382" i="33"/>
  <c r="G383" i="33"/>
  <c r="G384" i="33"/>
  <c r="G385" i="33"/>
  <c r="G386" i="33"/>
  <c r="G387" i="33"/>
  <c r="G388" i="33"/>
  <c r="G389" i="33"/>
  <c r="G390" i="33"/>
  <c r="G391" i="33"/>
  <c r="G392" i="33"/>
  <c r="G393" i="33"/>
  <c r="G394" i="33"/>
  <c r="G395" i="33"/>
  <c r="G396" i="33"/>
  <c r="G397" i="33"/>
  <c r="G398" i="33"/>
  <c r="G399" i="33"/>
  <c r="G400" i="33"/>
  <c r="G401" i="33"/>
  <c r="G402" i="33"/>
  <c r="G403" i="33"/>
  <c r="G404" i="33"/>
  <c r="G405" i="33"/>
  <c r="G406" i="33"/>
  <c r="G407" i="33"/>
  <c r="G408" i="33"/>
  <c r="G409" i="33"/>
  <c r="G410" i="33"/>
  <c r="G411" i="33"/>
  <c r="G412" i="33"/>
  <c r="G413" i="33"/>
  <c r="G414" i="33"/>
  <c r="G415" i="33"/>
  <c r="G416" i="33"/>
  <c r="G417" i="33"/>
  <c r="G418" i="33"/>
  <c r="G419" i="33"/>
  <c r="G420" i="33"/>
  <c r="G421" i="33"/>
  <c r="G422" i="33"/>
  <c r="G423" i="33"/>
  <c r="G424" i="33"/>
  <c r="G425" i="33"/>
  <c r="G426" i="33"/>
  <c r="G427" i="33"/>
  <c r="G428" i="33"/>
  <c r="G429" i="33"/>
  <c r="G430" i="33"/>
  <c r="G431" i="33"/>
  <c r="G432" i="33"/>
  <c r="G433" i="33"/>
  <c r="G434" i="33"/>
  <c r="G435" i="33"/>
  <c r="G436" i="33"/>
  <c r="G437" i="33"/>
  <c r="G438" i="33"/>
  <c r="G439" i="33"/>
  <c r="G440" i="33"/>
  <c r="G441" i="33"/>
  <c r="G442" i="33"/>
  <c r="G443" i="33"/>
  <c r="G444" i="33"/>
  <c r="G445" i="33"/>
  <c r="G446" i="33"/>
  <c r="G447" i="33"/>
  <c r="G448" i="33"/>
  <c r="G449" i="33"/>
  <c r="G450" i="33"/>
  <c r="G451" i="33"/>
  <c r="G452" i="33"/>
  <c r="G453" i="33"/>
  <c r="G454" i="33"/>
  <c r="G455" i="33"/>
  <c r="G456" i="33"/>
  <c r="G457" i="33"/>
  <c r="G458" i="33"/>
  <c r="G459" i="33"/>
  <c r="G460" i="33"/>
  <c r="G461" i="33"/>
  <c r="G462" i="33"/>
  <c r="G463" i="33"/>
  <c r="G464" i="33"/>
  <c r="G465" i="33"/>
  <c r="G466" i="33"/>
  <c r="G467" i="33"/>
  <c r="G468" i="33"/>
  <c r="G469" i="33"/>
  <c r="G470" i="33"/>
  <c r="G471" i="33"/>
  <c r="G472" i="33"/>
  <c r="G473" i="33"/>
  <c r="G474" i="33"/>
  <c r="G475" i="33"/>
  <c r="G476" i="33"/>
  <c r="G477" i="33"/>
  <c r="G478" i="33"/>
  <c r="G479" i="33"/>
  <c r="G480" i="33"/>
  <c r="G481" i="33"/>
  <c r="G482" i="33"/>
  <c r="G483" i="33"/>
  <c r="G484" i="33"/>
  <c r="G485" i="33"/>
  <c r="G486" i="33"/>
  <c r="G487" i="33"/>
  <c r="G488" i="33"/>
  <c r="G489" i="33"/>
  <c r="G490" i="33"/>
  <c r="G491" i="33"/>
  <c r="G492" i="33"/>
  <c r="G493" i="33"/>
  <c r="G494" i="33"/>
  <c r="G495" i="33"/>
  <c r="G496" i="33"/>
  <c r="G497" i="33"/>
  <c r="G498" i="33"/>
  <c r="G499" i="33"/>
  <c r="D294" i="32"/>
  <c r="F369" i="32" s="1"/>
  <c r="C294" i="32"/>
  <c r="D294" i="31"/>
  <c r="F294" i="31" s="1"/>
  <c r="C294" i="31"/>
  <c r="D294" i="30"/>
  <c r="F320" i="30" s="1"/>
  <c r="C294" i="30"/>
  <c r="D294" i="29"/>
  <c r="F316" i="29" s="1"/>
  <c r="C294" i="29"/>
  <c r="E298" i="29" s="1"/>
  <c r="H298" i="29" s="1"/>
  <c r="D294" i="28"/>
  <c r="F472" i="28" s="1"/>
  <c r="C294" i="28"/>
  <c r="E453" i="28" s="1"/>
  <c r="D294" i="27"/>
  <c r="F454" i="27" s="1"/>
  <c r="C294" i="27"/>
  <c r="D294" i="26"/>
  <c r="F316" i="26" s="1"/>
  <c r="C294" i="26"/>
  <c r="D294" i="25"/>
  <c r="F373" i="25" s="1"/>
  <c r="C294" i="25"/>
  <c r="E298" i="25"/>
  <c r="D294" i="24"/>
  <c r="F353" i="24" s="1"/>
  <c r="C294" i="24"/>
  <c r="D294" i="23"/>
  <c r="F316" i="23" s="1"/>
  <c r="C294" i="23"/>
  <c r="D294" i="22"/>
  <c r="F355" i="22" s="1"/>
  <c r="C294" i="22"/>
  <c r="D294" i="21"/>
  <c r="F309" i="21" s="1"/>
  <c r="D294" i="20"/>
  <c r="F348" i="20" s="1"/>
  <c r="C294" i="20"/>
  <c r="D294" i="19"/>
  <c r="D12" i="19" s="1"/>
  <c r="C294" i="19"/>
  <c r="D294" i="18"/>
  <c r="F402" i="18" s="1"/>
  <c r="C294" i="18"/>
  <c r="D294" i="17"/>
  <c r="F308" i="17" s="1"/>
  <c r="F296" i="17"/>
  <c r="C294" i="17"/>
  <c r="D294" i="16"/>
  <c r="F466" i="16" s="1"/>
  <c r="C294" i="16"/>
  <c r="D294" i="15"/>
  <c r="F362" i="15" s="1"/>
  <c r="C294" i="15"/>
  <c r="D294" i="14"/>
  <c r="F384" i="14" s="1"/>
  <c r="C294" i="14"/>
  <c r="D294" i="13"/>
  <c r="F434" i="13" s="1"/>
  <c r="C294" i="13"/>
  <c r="E294" i="13" s="1"/>
  <c r="D294" i="12"/>
  <c r="F361" i="12" s="1"/>
  <c r="C294" i="12"/>
  <c r="E296" i="12" s="1"/>
  <c r="H296" i="12" s="1"/>
  <c r="D294" i="11"/>
  <c r="F373" i="11" s="1"/>
  <c r="C294" i="11"/>
  <c r="D294" i="10"/>
  <c r="D12" i="10" s="1"/>
  <c r="C294" i="10"/>
  <c r="C12" i="10" s="1"/>
  <c r="D294" i="9"/>
  <c r="F313" i="9" s="1"/>
  <c r="C294" i="9"/>
  <c r="D294" i="8"/>
  <c r="F331" i="8" s="1"/>
  <c r="C294" i="8"/>
  <c r="D294" i="7"/>
  <c r="F384" i="7" s="1"/>
  <c r="C294" i="7"/>
  <c r="D294" i="6"/>
  <c r="F317" i="6" s="1"/>
  <c r="C294" i="6"/>
  <c r="D294" i="5"/>
  <c r="F296" i="5" s="1"/>
  <c r="C294" i="5"/>
  <c r="D294" i="4"/>
  <c r="F417" i="4" s="1"/>
  <c r="C294" i="4"/>
  <c r="D294" i="3"/>
  <c r="F331" i="3" s="1"/>
  <c r="C294" i="3"/>
  <c r="E296" i="3" s="1"/>
  <c r="D294" i="2"/>
  <c r="F362" i="2" s="1"/>
  <c r="C294" i="2"/>
  <c r="E477" i="2" s="1"/>
  <c r="D294" i="1"/>
  <c r="F369" i="1" s="1"/>
  <c r="C294" i="1"/>
  <c r="D294" i="34"/>
  <c r="F304" i="34" s="1"/>
  <c r="C294" i="34"/>
  <c r="E302" i="34" s="1"/>
  <c r="D294" i="33"/>
  <c r="F296" i="33" s="1"/>
  <c r="C294" i="33"/>
  <c r="E153" i="32"/>
  <c r="F153" i="32"/>
  <c r="G153" i="32"/>
  <c r="G154" i="32"/>
  <c r="E155" i="32"/>
  <c r="F155" i="32"/>
  <c r="G155" i="32"/>
  <c r="G156" i="32"/>
  <c r="G157" i="32"/>
  <c r="E158" i="32"/>
  <c r="F158" i="32"/>
  <c r="G158" i="32"/>
  <c r="G159" i="32"/>
  <c r="E160" i="32"/>
  <c r="F160" i="32"/>
  <c r="G160" i="32"/>
  <c r="E161" i="32"/>
  <c r="F161" i="32"/>
  <c r="G161" i="32"/>
  <c r="E162" i="32"/>
  <c r="F162" i="32"/>
  <c r="G162" i="32"/>
  <c r="E163" i="32"/>
  <c r="G163" i="32"/>
  <c r="G164" i="32"/>
  <c r="G165" i="32"/>
  <c r="E166" i="32"/>
  <c r="F166" i="32"/>
  <c r="G166" i="32"/>
  <c r="E167" i="32"/>
  <c r="F167" i="32"/>
  <c r="G167" i="32"/>
  <c r="E168" i="32"/>
  <c r="G168" i="32"/>
  <c r="E169" i="32"/>
  <c r="F169" i="32"/>
  <c r="G169" i="32"/>
  <c r="F170" i="32"/>
  <c r="G170" i="32"/>
  <c r="E171" i="32"/>
  <c r="F171" i="32"/>
  <c r="G171" i="32"/>
  <c r="G172" i="32"/>
  <c r="G173" i="32"/>
  <c r="G174" i="32"/>
  <c r="E175" i="32"/>
  <c r="G175" i="32"/>
  <c r="E176" i="32"/>
  <c r="G176" i="32"/>
  <c r="E177" i="32"/>
  <c r="F177" i="32"/>
  <c r="G177" i="32"/>
  <c r="G178" i="32"/>
  <c r="E179" i="32"/>
  <c r="F179" i="32"/>
  <c r="G179" i="32"/>
  <c r="E180" i="32"/>
  <c r="F180" i="32"/>
  <c r="G180" i="32"/>
  <c r="E181" i="32"/>
  <c r="F181" i="32"/>
  <c r="G181" i="32"/>
  <c r="E182" i="32"/>
  <c r="F182" i="32"/>
  <c r="G182" i="32"/>
  <c r="E183" i="32"/>
  <c r="F183" i="32"/>
  <c r="G183" i="32"/>
  <c r="E184" i="32"/>
  <c r="F184" i="32"/>
  <c r="G184" i="32"/>
  <c r="E185" i="32"/>
  <c r="F185" i="32"/>
  <c r="G185" i="32"/>
  <c r="G186" i="32"/>
  <c r="G187" i="32"/>
  <c r="E188" i="32"/>
  <c r="F188" i="32"/>
  <c r="G188" i="32"/>
  <c r="E189" i="32"/>
  <c r="F189" i="32"/>
  <c r="G189" i="32"/>
  <c r="E190" i="32"/>
  <c r="F190" i="32"/>
  <c r="G190" i="32"/>
  <c r="F191" i="32"/>
  <c r="G191" i="32"/>
  <c r="E192" i="32"/>
  <c r="F192" i="32"/>
  <c r="G192" i="32"/>
  <c r="E193" i="32"/>
  <c r="F193" i="32"/>
  <c r="G193" i="32"/>
  <c r="E194" i="32"/>
  <c r="F194" i="32"/>
  <c r="G194" i="32"/>
  <c r="E195" i="32"/>
  <c r="F195" i="32"/>
  <c r="G195" i="32"/>
  <c r="G196" i="32"/>
  <c r="G197" i="32"/>
  <c r="E198" i="32"/>
  <c r="F198" i="32"/>
  <c r="G198" i="32"/>
  <c r="E199" i="32"/>
  <c r="F199" i="32"/>
  <c r="G199" i="32"/>
  <c r="E200" i="32"/>
  <c r="F200" i="32"/>
  <c r="G200" i="32"/>
  <c r="E201" i="32"/>
  <c r="F201" i="32"/>
  <c r="G201" i="32"/>
  <c r="E202" i="32"/>
  <c r="F202" i="32"/>
  <c r="G202" i="32"/>
  <c r="E203" i="32"/>
  <c r="F203" i="32"/>
  <c r="G203" i="32"/>
  <c r="E204" i="32"/>
  <c r="F204" i="32"/>
  <c r="G204" i="32"/>
  <c r="E205" i="32"/>
  <c r="F205" i="32"/>
  <c r="G205" i="32"/>
  <c r="E206" i="32"/>
  <c r="F206" i="32"/>
  <c r="G206" i="32"/>
  <c r="E207" i="32"/>
  <c r="F207" i="32"/>
  <c r="G207" i="32"/>
  <c r="E208" i="32"/>
  <c r="G208" i="32"/>
  <c r="E209" i="32"/>
  <c r="F209" i="32"/>
  <c r="G209" i="32"/>
  <c r="E210" i="32"/>
  <c r="F210" i="32"/>
  <c r="G210" i="32"/>
  <c r="F211" i="32"/>
  <c r="G211" i="32"/>
  <c r="E212" i="32"/>
  <c r="F212" i="32"/>
  <c r="G212" i="32"/>
  <c r="G213" i="32"/>
  <c r="G214" i="32"/>
  <c r="E215" i="32"/>
  <c r="F215" i="32"/>
  <c r="G215" i="32"/>
  <c r="E216" i="32"/>
  <c r="F216" i="32"/>
  <c r="G216" i="32"/>
  <c r="E217" i="32"/>
  <c r="F217" i="32"/>
  <c r="G217" i="32"/>
  <c r="E218" i="32"/>
  <c r="F218" i="32"/>
  <c r="G218" i="32"/>
  <c r="E219" i="32"/>
  <c r="F219" i="32"/>
  <c r="G219" i="32"/>
  <c r="E220" i="32"/>
  <c r="F220" i="32"/>
  <c r="G220" i="32"/>
  <c r="E221" i="32"/>
  <c r="F221" i="32"/>
  <c r="G221" i="32"/>
  <c r="G222" i="32"/>
  <c r="E223" i="32"/>
  <c r="F223" i="32"/>
  <c r="G223" i="32"/>
  <c r="E224" i="32"/>
  <c r="F224" i="32"/>
  <c r="G224" i="32"/>
  <c r="E225" i="32"/>
  <c r="F225" i="32"/>
  <c r="G225" i="32"/>
  <c r="F226" i="32"/>
  <c r="G226" i="32"/>
  <c r="E227" i="32"/>
  <c r="F227" i="32"/>
  <c r="G227" i="32"/>
  <c r="E228" i="32"/>
  <c r="F228" i="32"/>
  <c r="G228" i="32"/>
  <c r="G229" i="32"/>
  <c r="E230" i="32"/>
  <c r="F230" i="32"/>
  <c r="G230" i="32"/>
  <c r="G231" i="32"/>
  <c r="G232" i="32"/>
  <c r="E233" i="32"/>
  <c r="F233" i="32"/>
  <c r="G233" i="32"/>
  <c r="E234" i="32"/>
  <c r="F234" i="32"/>
  <c r="G234" i="32"/>
  <c r="G235" i="32"/>
  <c r="E236" i="32"/>
  <c r="F236" i="32"/>
  <c r="G236" i="32"/>
  <c r="G237" i="32"/>
  <c r="G238" i="32"/>
  <c r="E239" i="32"/>
  <c r="F239" i="32"/>
  <c r="G239" i="32"/>
  <c r="G240" i="32"/>
  <c r="E241" i="32"/>
  <c r="F241" i="32"/>
  <c r="G241" i="32"/>
  <c r="F242" i="32"/>
  <c r="G242" i="32"/>
  <c r="E243" i="32"/>
  <c r="F243" i="32"/>
  <c r="G243" i="32"/>
  <c r="E244" i="32"/>
  <c r="F244" i="32"/>
  <c r="G244" i="32"/>
  <c r="E245" i="32"/>
  <c r="F245" i="32"/>
  <c r="G245" i="32"/>
  <c r="G246" i="32"/>
  <c r="G247" i="32"/>
  <c r="E248" i="32"/>
  <c r="F248" i="32"/>
  <c r="G248" i="32"/>
  <c r="E249" i="32"/>
  <c r="G249" i="32"/>
  <c r="E250" i="32"/>
  <c r="F250" i="32"/>
  <c r="G250" i="32"/>
  <c r="E251" i="32"/>
  <c r="F251" i="32"/>
  <c r="G251" i="32"/>
  <c r="E252" i="32"/>
  <c r="F252" i="32"/>
  <c r="G252" i="32"/>
  <c r="G253" i="32"/>
  <c r="G254" i="32"/>
  <c r="E255" i="32"/>
  <c r="F255" i="32"/>
  <c r="G255" i="32"/>
  <c r="G256" i="32"/>
  <c r="E257" i="32"/>
  <c r="F257" i="32"/>
  <c r="G257" i="32"/>
  <c r="E258" i="32"/>
  <c r="F258" i="32"/>
  <c r="G258" i="32"/>
  <c r="G259" i="32"/>
  <c r="E260" i="32"/>
  <c r="F260" i="32"/>
  <c r="G260" i="32"/>
  <c r="G261" i="32"/>
  <c r="F262" i="32"/>
  <c r="G262" i="32"/>
  <c r="E263" i="32"/>
  <c r="F263" i="32"/>
  <c r="G263" i="32"/>
  <c r="E264" i="32"/>
  <c r="F264" i="32"/>
  <c r="G264" i="32"/>
  <c r="F265" i="32"/>
  <c r="G265" i="32"/>
  <c r="G266" i="32"/>
  <c r="E267" i="32"/>
  <c r="F267" i="32"/>
  <c r="G267" i="32"/>
  <c r="G268" i="32"/>
  <c r="E269" i="32"/>
  <c r="F269" i="32"/>
  <c r="G269" i="32"/>
  <c r="E270" i="32"/>
  <c r="F270" i="32"/>
  <c r="G270" i="32"/>
  <c r="E271" i="32"/>
  <c r="F271" i="32"/>
  <c r="G271" i="32"/>
  <c r="G272" i="32"/>
  <c r="G273" i="32"/>
  <c r="E274" i="32"/>
  <c r="F274" i="32"/>
  <c r="G274" i="32"/>
  <c r="E275" i="32"/>
  <c r="F275" i="32"/>
  <c r="G275" i="32"/>
  <c r="E276" i="32"/>
  <c r="F276" i="32"/>
  <c r="G276" i="32"/>
  <c r="E277" i="32"/>
  <c r="F277" i="32"/>
  <c r="G277" i="32"/>
  <c r="E278" i="32"/>
  <c r="F278" i="32"/>
  <c r="G278" i="32"/>
  <c r="E279" i="32"/>
  <c r="F279" i="32"/>
  <c r="G279" i="32"/>
  <c r="E280" i="32"/>
  <c r="F280" i="32"/>
  <c r="G280" i="32"/>
  <c r="E281" i="32"/>
  <c r="F281" i="32"/>
  <c r="G281" i="32"/>
  <c r="E282" i="32"/>
  <c r="F282" i="32"/>
  <c r="G282" i="32"/>
  <c r="G283" i="32"/>
  <c r="E284" i="32"/>
  <c r="F284" i="32"/>
  <c r="G284" i="32"/>
  <c r="E285" i="32"/>
  <c r="F285" i="32"/>
  <c r="G285" i="32"/>
  <c r="E286" i="32"/>
  <c r="F286" i="32"/>
  <c r="G286" i="32"/>
  <c r="E287" i="32"/>
  <c r="F287" i="32"/>
  <c r="G287" i="32"/>
  <c r="E288" i="32"/>
  <c r="F288" i="32"/>
  <c r="G288" i="32"/>
  <c r="G153" i="31"/>
  <c r="G154" i="31"/>
  <c r="G155" i="31"/>
  <c r="G156" i="31"/>
  <c r="G157" i="31"/>
  <c r="G158" i="31"/>
  <c r="G159" i="31"/>
  <c r="G160" i="31"/>
  <c r="G161" i="31"/>
  <c r="G162" i="31"/>
  <c r="G163" i="31"/>
  <c r="G164" i="31"/>
  <c r="G165" i="31"/>
  <c r="G166" i="31"/>
  <c r="G167" i="31"/>
  <c r="G168" i="31"/>
  <c r="G169" i="31"/>
  <c r="G170" i="31"/>
  <c r="E171" i="31"/>
  <c r="F171" i="31"/>
  <c r="G171" i="31"/>
  <c r="G172" i="31"/>
  <c r="G173" i="31"/>
  <c r="G174" i="31"/>
  <c r="G175" i="31"/>
  <c r="G176" i="31"/>
  <c r="G177" i="31"/>
  <c r="G178" i="31"/>
  <c r="G179" i="31"/>
  <c r="G180" i="31"/>
  <c r="G181" i="31"/>
  <c r="G182" i="31"/>
  <c r="G183" i="31"/>
  <c r="G184" i="31"/>
  <c r="G185" i="31"/>
  <c r="G186" i="31"/>
  <c r="G187" i="31"/>
  <c r="G188" i="31"/>
  <c r="G189" i="31"/>
  <c r="G190" i="31"/>
  <c r="G191" i="31"/>
  <c r="E192" i="31"/>
  <c r="G192" i="31"/>
  <c r="G193" i="31"/>
  <c r="E194" i="31"/>
  <c r="F194" i="31"/>
  <c r="G194" i="31"/>
  <c r="G195" i="31"/>
  <c r="G196" i="31"/>
  <c r="G197" i="31"/>
  <c r="G198" i="31"/>
  <c r="G199" i="31"/>
  <c r="G200" i="31"/>
  <c r="G201" i="31"/>
  <c r="G202" i="31"/>
  <c r="G203" i="31"/>
  <c r="G204" i="31"/>
  <c r="G205" i="31"/>
  <c r="G206" i="31"/>
  <c r="E207" i="31"/>
  <c r="F207" i="31"/>
  <c r="G207" i="31"/>
  <c r="G208" i="31"/>
  <c r="G209" i="31"/>
  <c r="G210" i="31"/>
  <c r="G211" i="31"/>
  <c r="G212" i="31"/>
  <c r="G213" i="31"/>
  <c r="G214" i="31"/>
  <c r="G215" i="31"/>
  <c r="G216" i="31"/>
  <c r="G217" i="31"/>
  <c r="G218" i="31"/>
  <c r="G219" i="31"/>
  <c r="G220" i="31"/>
  <c r="G221" i="31"/>
  <c r="G222" i="31"/>
  <c r="G223" i="31"/>
  <c r="E224" i="31"/>
  <c r="F224" i="31"/>
  <c r="G224" i="31"/>
  <c r="E225" i="31"/>
  <c r="F225" i="31"/>
  <c r="G225" i="31"/>
  <c r="G226" i="31"/>
  <c r="G227" i="31"/>
  <c r="G228" i="31"/>
  <c r="G229" i="31"/>
  <c r="G230" i="31"/>
  <c r="G231" i="31"/>
  <c r="G232" i="31"/>
  <c r="G233" i="31"/>
  <c r="G234" i="31"/>
  <c r="G235" i="31"/>
  <c r="G236" i="31"/>
  <c r="G237" i="31"/>
  <c r="G238" i="31"/>
  <c r="G239" i="31"/>
  <c r="G240" i="31"/>
  <c r="G241" i="31"/>
  <c r="G242" i="31"/>
  <c r="G243" i="31"/>
  <c r="G244" i="31"/>
  <c r="G245" i="31"/>
  <c r="G246" i="31"/>
  <c r="G247" i="31"/>
  <c r="G248" i="31"/>
  <c r="G249" i="31"/>
  <c r="G250" i="31"/>
  <c r="G251" i="31"/>
  <c r="G252" i="31"/>
  <c r="G253" i="31"/>
  <c r="G254" i="31"/>
  <c r="G255" i="31"/>
  <c r="G256" i="31"/>
  <c r="G257" i="31"/>
  <c r="G258" i="31"/>
  <c r="G259" i="31"/>
  <c r="G260" i="31"/>
  <c r="G261" i="31"/>
  <c r="G262" i="31"/>
  <c r="G263" i="31"/>
  <c r="G264" i="31"/>
  <c r="G265" i="31"/>
  <c r="G266" i="31"/>
  <c r="G267" i="31"/>
  <c r="G268" i="31"/>
  <c r="G269" i="31"/>
  <c r="G270" i="31"/>
  <c r="G271" i="31"/>
  <c r="G272" i="31"/>
  <c r="G273" i="31"/>
  <c r="G274" i="31"/>
  <c r="G275" i="31"/>
  <c r="G276" i="31"/>
  <c r="G277" i="31"/>
  <c r="G278" i="31"/>
  <c r="G279" i="31"/>
  <c r="G280" i="31"/>
  <c r="G281" i="31"/>
  <c r="G282" i="31"/>
  <c r="G283" i="31"/>
  <c r="G284" i="31"/>
  <c r="G285" i="31"/>
  <c r="G286" i="31"/>
  <c r="G287" i="31"/>
  <c r="G288" i="31"/>
  <c r="E153" i="30"/>
  <c r="F153" i="30"/>
  <c r="G153" i="30"/>
  <c r="E154" i="30"/>
  <c r="F154" i="30"/>
  <c r="G154" i="30"/>
  <c r="F155" i="30"/>
  <c r="G155" i="30"/>
  <c r="G156" i="30"/>
  <c r="G157" i="30"/>
  <c r="G158" i="30"/>
  <c r="G159" i="30"/>
  <c r="G160" i="30"/>
  <c r="F161" i="30"/>
  <c r="G161" i="30"/>
  <c r="G162" i="30"/>
  <c r="G163" i="30"/>
  <c r="G164" i="30"/>
  <c r="G165" i="30"/>
  <c r="F166" i="30"/>
  <c r="G166" i="30"/>
  <c r="E167" i="30"/>
  <c r="F167" i="30"/>
  <c r="G167" i="30"/>
  <c r="E168" i="30"/>
  <c r="F168" i="30"/>
  <c r="G168" i="30"/>
  <c r="F169" i="30"/>
  <c r="G169" i="30"/>
  <c r="E170" i="30"/>
  <c r="F170" i="30"/>
  <c r="G170" i="30"/>
  <c r="E171" i="30"/>
  <c r="F171" i="30"/>
  <c r="G171" i="30"/>
  <c r="G172" i="30"/>
  <c r="G173" i="30"/>
  <c r="G174" i="30"/>
  <c r="G175" i="30"/>
  <c r="G176" i="30"/>
  <c r="G177" i="30"/>
  <c r="G178" i="30"/>
  <c r="E179" i="30"/>
  <c r="G179" i="30"/>
  <c r="E180" i="30"/>
  <c r="F180" i="30"/>
  <c r="G180" i="30"/>
  <c r="E181" i="30"/>
  <c r="G181" i="30"/>
  <c r="G182" i="30"/>
  <c r="G183" i="30"/>
  <c r="E184" i="30"/>
  <c r="F184" i="30"/>
  <c r="G184" i="30"/>
  <c r="E185" i="30"/>
  <c r="F185" i="30"/>
  <c r="G185" i="30"/>
  <c r="G186" i="30"/>
  <c r="G187" i="30"/>
  <c r="E188" i="30"/>
  <c r="F188" i="30"/>
  <c r="G188" i="30"/>
  <c r="E189" i="30"/>
  <c r="F189" i="30"/>
  <c r="G189" i="30"/>
  <c r="E190" i="30"/>
  <c r="F190" i="30"/>
  <c r="G190" i="30"/>
  <c r="E191" i="30"/>
  <c r="F191" i="30"/>
  <c r="G191" i="30"/>
  <c r="E192" i="30"/>
  <c r="F192" i="30"/>
  <c r="G192" i="30"/>
  <c r="F193" i="30"/>
  <c r="G193" i="30"/>
  <c r="E194" i="30"/>
  <c r="F194" i="30"/>
  <c r="G194" i="30"/>
  <c r="E195" i="30"/>
  <c r="F195" i="30"/>
  <c r="G195" i="30"/>
  <c r="G196" i="30"/>
  <c r="E197" i="30"/>
  <c r="F197" i="30"/>
  <c r="G197" i="30"/>
  <c r="E198" i="30"/>
  <c r="F198" i="30"/>
  <c r="G198" i="30"/>
  <c r="E199" i="30"/>
  <c r="G199" i="30"/>
  <c r="E200" i="30"/>
  <c r="F200" i="30"/>
  <c r="G200" i="30"/>
  <c r="F201" i="30"/>
  <c r="G201" i="30"/>
  <c r="E202" i="30"/>
  <c r="F202" i="30"/>
  <c r="G202" i="30"/>
  <c r="E203" i="30"/>
  <c r="F203" i="30"/>
  <c r="G203" i="30"/>
  <c r="E204" i="30"/>
  <c r="F204" i="30"/>
  <c r="G204" i="30"/>
  <c r="E205" i="30"/>
  <c r="F205" i="30"/>
  <c r="G205" i="30"/>
  <c r="G206" i="30"/>
  <c r="E207" i="30"/>
  <c r="F207" i="30"/>
  <c r="G207" i="30"/>
  <c r="G208" i="30"/>
  <c r="G209" i="30"/>
  <c r="G210" i="30"/>
  <c r="F211" i="30"/>
  <c r="G211" i="30"/>
  <c r="E212" i="30"/>
  <c r="F212" i="30"/>
  <c r="G212" i="30"/>
  <c r="G213" i="30"/>
  <c r="G214" i="30"/>
  <c r="E215" i="30"/>
  <c r="F215" i="30"/>
  <c r="G215" i="30"/>
  <c r="G216" i="30"/>
  <c r="E217" i="30"/>
  <c r="F217" i="30"/>
  <c r="G217" i="30"/>
  <c r="E218" i="30"/>
  <c r="F218" i="30"/>
  <c r="G218" i="30"/>
  <c r="E219" i="30"/>
  <c r="F219" i="30"/>
  <c r="G219" i="30"/>
  <c r="E220" i="30"/>
  <c r="F220" i="30"/>
  <c r="G220" i="30"/>
  <c r="E221" i="30"/>
  <c r="F221" i="30"/>
  <c r="G221" i="30"/>
  <c r="E222" i="30"/>
  <c r="G222" i="30"/>
  <c r="E223" i="30"/>
  <c r="F223" i="30"/>
  <c r="G223" i="30"/>
  <c r="E224" i="30"/>
  <c r="F224" i="30"/>
  <c r="G224" i="30"/>
  <c r="E225" i="30"/>
  <c r="F225" i="30"/>
  <c r="G225" i="30"/>
  <c r="G226" i="30"/>
  <c r="E227" i="30"/>
  <c r="F227" i="30"/>
  <c r="G227" i="30"/>
  <c r="E228" i="30"/>
  <c r="F228" i="30"/>
  <c r="G228" i="30"/>
  <c r="G229" i="30"/>
  <c r="E230" i="30"/>
  <c r="F230" i="30"/>
  <c r="G230" i="30"/>
  <c r="G231" i="30"/>
  <c r="G232" i="30"/>
  <c r="E233" i="30"/>
  <c r="F233" i="30"/>
  <c r="G233" i="30"/>
  <c r="G234" i="30"/>
  <c r="G235" i="30"/>
  <c r="E236" i="30"/>
  <c r="F236" i="30"/>
  <c r="G236" i="30"/>
  <c r="G237" i="30"/>
  <c r="G238" i="30"/>
  <c r="G239" i="30"/>
  <c r="E240" i="30"/>
  <c r="F240" i="30"/>
  <c r="G240" i="30"/>
  <c r="E241" i="30"/>
  <c r="F241" i="30"/>
  <c r="G241" i="30"/>
  <c r="E242" i="30"/>
  <c r="F242" i="30"/>
  <c r="G242" i="30"/>
  <c r="E243" i="30"/>
  <c r="G243" i="30"/>
  <c r="G244" i="30"/>
  <c r="F245" i="30"/>
  <c r="G245" i="30"/>
  <c r="F246" i="30"/>
  <c r="G246" i="30"/>
  <c r="F247" i="30"/>
  <c r="G247" i="30"/>
  <c r="G248" i="30"/>
  <c r="G249" i="30"/>
  <c r="F250" i="30"/>
  <c r="G250" i="30"/>
  <c r="E251" i="30"/>
  <c r="F251" i="30"/>
  <c r="G251" i="30"/>
  <c r="G252" i="30"/>
  <c r="G253" i="30"/>
  <c r="G254" i="30"/>
  <c r="E255" i="30"/>
  <c r="F255" i="30"/>
  <c r="G255" i="30"/>
  <c r="G256" i="30"/>
  <c r="G257" i="30"/>
  <c r="E258" i="30"/>
  <c r="F258" i="30"/>
  <c r="G258" i="30"/>
  <c r="E259" i="30"/>
  <c r="F259" i="30"/>
  <c r="G259" i="30"/>
  <c r="E260" i="30"/>
  <c r="F260" i="30"/>
  <c r="G260" i="30"/>
  <c r="E261" i="30"/>
  <c r="F261" i="30"/>
  <c r="G261" i="30"/>
  <c r="G262" i="30"/>
  <c r="F263" i="30"/>
  <c r="G263" i="30"/>
  <c r="E264" i="30"/>
  <c r="F264" i="30"/>
  <c r="G264" i="30"/>
  <c r="E265" i="30"/>
  <c r="F265" i="30"/>
  <c r="G265" i="30"/>
  <c r="G266" i="30"/>
  <c r="F267" i="30"/>
  <c r="G267" i="30"/>
  <c r="G268" i="30"/>
  <c r="E269" i="30"/>
  <c r="F269" i="30"/>
  <c r="G269" i="30"/>
  <c r="E270" i="30"/>
  <c r="F270" i="30"/>
  <c r="G270" i="30"/>
  <c r="E271" i="30"/>
  <c r="F271" i="30"/>
  <c r="G271" i="30"/>
  <c r="E272" i="30"/>
  <c r="F272" i="30"/>
  <c r="G272" i="30"/>
  <c r="G273" i="30"/>
  <c r="E274" i="30"/>
  <c r="F274" i="30"/>
  <c r="G274" i="30"/>
  <c r="E275" i="30"/>
  <c r="F275" i="30"/>
  <c r="G275" i="30"/>
  <c r="E276" i="30"/>
  <c r="F276" i="30"/>
  <c r="G276" i="30"/>
  <c r="E277" i="30"/>
  <c r="F277" i="30"/>
  <c r="G277" i="30"/>
  <c r="F278" i="30"/>
  <c r="G278" i="30"/>
  <c r="E279" i="30"/>
  <c r="F279" i="30"/>
  <c r="G279" i="30"/>
  <c r="E280" i="30"/>
  <c r="F280" i="30"/>
  <c r="G280" i="30"/>
  <c r="E281" i="30"/>
  <c r="F281" i="30"/>
  <c r="G281" i="30"/>
  <c r="H281" i="30" s="1"/>
  <c r="G282" i="30"/>
  <c r="E283" i="30"/>
  <c r="F283" i="30"/>
  <c r="G283" i="30"/>
  <c r="E284" i="30"/>
  <c r="F284" i="30"/>
  <c r="G284" i="30"/>
  <c r="E285" i="30"/>
  <c r="F285" i="30"/>
  <c r="G285" i="30"/>
  <c r="E286" i="30"/>
  <c r="F286" i="30"/>
  <c r="G286" i="30"/>
  <c r="E287" i="30"/>
  <c r="F287" i="30"/>
  <c r="G287" i="30"/>
  <c r="E288" i="30"/>
  <c r="F288" i="30"/>
  <c r="G288" i="30"/>
  <c r="G153" i="29"/>
  <c r="G154" i="29"/>
  <c r="E155" i="29"/>
  <c r="F155" i="29"/>
  <c r="G155" i="29"/>
  <c r="G156" i="29"/>
  <c r="G157" i="29"/>
  <c r="G158" i="29"/>
  <c r="G159" i="29"/>
  <c r="G160" i="29"/>
  <c r="G161" i="29"/>
  <c r="G162" i="29"/>
  <c r="G163" i="29"/>
  <c r="G164" i="29"/>
  <c r="G165" i="29"/>
  <c r="G166" i="29"/>
  <c r="G167" i="29"/>
  <c r="G168" i="29"/>
  <c r="G169" i="29"/>
  <c r="G170" i="29"/>
  <c r="E171" i="29"/>
  <c r="F171" i="29"/>
  <c r="G171" i="29"/>
  <c r="G172" i="29"/>
  <c r="G173" i="29"/>
  <c r="G174" i="29"/>
  <c r="G175" i="29"/>
  <c r="G176" i="29"/>
  <c r="G177" i="29"/>
  <c r="G178" i="29"/>
  <c r="G179" i="29"/>
  <c r="G180" i="29"/>
  <c r="G181" i="29"/>
  <c r="G182" i="29"/>
  <c r="G183" i="29"/>
  <c r="E184" i="29"/>
  <c r="F184" i="29"/>
  <c r="G184" i="29"/>
  <c r="G185" i="29"/>
  <c r="G186" i="29"/>
  <c r="G187" i="29"/>
  <c r="E188" i="29"/>
  <c r="G188" i="29"/>
  <c r="G189" i="29"/>
  <c r="G190" i="29"/>
  <c r="G191" i="29"/>
  <c r="G192" i="29"/>
  <c r="G193" i="29"/>
  <c r="G194" i="29"/>
  <c r="G195" i="29"/>
  <c r="G196" i="29"/>
  <c r="G197" i="29"/>
  <c r="E198" i="29"/>
  <c r="F198" i="29"/>
  <c r="G198" i="29"/>
  <c r="H198" i="29" s="1"/>
  <c r="G199" i="29"/>
  <c r="G200" i="29"/>
  <c r="G201" i="29"/>
  <c r="G202" i="29"/>
  <c r="G203" i="29"/>
  <c r="F204" i="29"/>
  <c r="G204" i="29"/>
  <c r="G205" i="29"/>
  <c r="G206" i="29"/>
  <c r="E207" i="29"/>
  <c r="F207" i="29"/>
  <c r="G207" i="29"/>
  <c r="G208" i="29"/>
  <c r="G209" i="29"/>
  <c r="G210" i="29"/>
  <c r="G211" i="29"/>
  <c r="G212" i="29"/>
  <c r="G213" i="29"/>
  <c r="G214" i="29"/>
  <c r="E215" i="29"/>
  <c r="F215" i="29"/>
  <c r="G215" i="29"/>
  <c r="G216" i="29"/>
  <c r="G217" i="29"/>
  <c r="G218" i="29"/>
  <c r="G219" i="29"/>
  <c r="G220" i="29"/>
  <c r="G221" i="29"/>
  <c r="G222" i="29"/>
  <c r="G223" i="29"/>
  <c r="E224" i="29"/>
  <c r="F224" i="29"/>
  <c r="G224" i="29"/>
  <c r="H224" i="29" s="1"/>
  <c r="E225" i="29"/>
  <c r="F225" i="29"/>
  <c r="G225" i="29"/>
  <c r="G226" i="29"/>
  <c r="G227" i="29"/>
  <c r="G228" i="29"/>
  <c r="G229" i="29"/>
  <c r="G230" i="29"/>
  <c r="G231" i="29"/>
  <c r="G232" i="29"/>
  <c r="G233" i="29"/>
  <c r="G234" i="29"/>
  <c r="G235" i="29"/>
  <c r="G236" i="29"/>
  <c r="G237" i="29"/>
  <c r="G238" i="29"/>
  <c r="G239" i="29"/>
  <c r="G240" i="29"/>
  <c r="E241" i="29"/>
  <c r="F241" i="29"/>
  <c r="G241" i="29"/>
  <c r="G242" i="29"/>
  <c r="G243" i="29"/>
  <c r="G244" i="29"/>
  <c r="G245" i="29"/>
  <c r="G246" i="29"/>
  <c r="G247" i="29"/>
  <c r="G248" i="29"/>
  <c r="G249" i="29"/>
  <c r="G250" i="29"/>
  <c r="G251" i="29"/>
  <c r="G252" i="29"/>
  <c r="G253" i="29"/>
  <c r="G254" i="29"/>
  <c r="E255" i="29"/>
  <c r="F255" i="29"/>
  <c r="G255" i="29"/>
  <c r="G256" i="29"/>
  <c r="G257" i="29"/>
  <c r="G258" i="29"/>
  <c r="G259" i="29"/>
  <c r="E260" i="29"/>
  <c r="F260" i="29"/>
  <c r="G260" i="29"/>
  <c r="G261" i="29"/>
  <c r="G262" i="29"/>
  <c r="G263" i="29"/>
  <c r="G264" i="29"/>
  <c r="G265" i="29"/>
  <c r="G266" i="29"/>
  <c r="G267" i="29"/>
  <c r="G268" i="29"/>
  <c r="G269" i="29"/>
  <c r="G270" i="29"/>
  <c r="G271" i="29"/>
  <c r="F272" i="29"/>
  <c r="G272" i="29"/>
  <c r="G273" i="29"/>
  <c r="G274" i="29"/>
  <c r="E275" i="29"/>
  <c r="F275" i="29"/>
  <c r="G275" i="29"/>
  <c r="G276" i="29"/>
  <c r="G277" i="29"/>
  <c r="G278" i="29"/>
  <c r="G279" i="29"/>
  <c r="G280" i="29"/>
  <c r="G281" i="29"/>
  <c r="G282" i="29"/>
  <c r="G283" i="29"/>
  <c r="G284" i="29"/>
  <c r="G285" i="29"/>
  <c r="G286" i="29"/>
  <c r="E287" i="29"/>
  <c r="G287" i="29"/>
  <c r="E288" i="29"/>
  <c r="F288" i="29"/>
  <c r="G288" i="29"/>
  <c r="G153" i="28"/>
  <c r="G154" i="28"/>
  <c r="G155" i="28"/>
  <c r="G156" i="28"/>
  <c r="G157" i="28"/>
  <c r="G158" i="28"/>
  <c r="G159" i="28"/>
  <c r="G160" i="28"/>
  <c r="G161" i="28"/>
  <c r="G162" i="28"/>
  <c r="G163" i="28"/>
  <c r="G164" i="28"/>
  <c r="G165" i="28"/>
  <c r="G166" i="28"/>
  <c r="G167" i="28"/>
  <c r="G168" i="28"/>
  <c r="G169" i="28"/>
  <c r="G170" i="28"/>
  <c r="F171" i="28"/>
  <c r="G171" i="28"/>
  <c r="G172" i="28"/>
  <c r="G173" i="28"/>
  <c r="G174" i="28"/>
  <c r="G175" i="28"/>
  <c r="G176" i="28"/>
  <c r="G177" i="28"/>
  <c r="G178" i="28"/>
  <c r="G179" i="28"/>
  <c r="G180" i="28"/>
  <c r="G181" i="28"/>
  <c r="G182" i="28"/>
  <c r="G183" i="28"/>
  <c r="G184" i="28"/>
  <c r="G185" i="28"/>
  <c r="G186" i="28"/>
  <c r="G187" i="28"/>
  <c r="G188" i="28"/>
  <c r="G189" i="28"/>
  <c r="G190" i="28"/>
  <c r="G191" i="28"/>
  <c r="G192" i="28"/>
  <c r="G193" i="28"/>
  <c r="G194" i="28"/>
  <c r="G195" i="28"/>
  <c r="G196" i="28"/>
  <c r="G197" i="28"/>
  <c r="G198" i="28"/>
  <c r="G199" i="28"/>
  <c r="G200" i="28"/>
  <c r="G201" i="28"/>
  <c r="G202" i="28"/>
  <c r="G203" i="28"/>
  <c r="G204" i="28"/>
  <c r="G205" i="28"/>
  <c r="G206" i="28"/>
  <c r="G207" i="28"/>
  <c r="G208" i="28"/>
  <c r="G209" i="28"/>
  <c r="G210" i="28"/>
  <c r="G211" i="28"/>
  <c r="G212" i="28"/>
  <c r="G213" i="28"/>
  <c r="G214" i="28"/>
  <c r="G215" i="28"/>
  <c r="G216" i="28"/>
  <c r="G217" i="28"/>
  <c r="G218" i="28"/>
  <c r="G219" i="28"/>
  <c r="G220" i="28"/>
  <c r="G221" i="28"/>
  <c r="G222" i="28"/>
  <c r="G223" i="28"/>
  <c r="E224" i="28"/>
  <c r="F224" i="28"/>
  <c r="G224" i="28"/>
  <c r="E225" i="28"/>
  <c r="F225" i="28"/>
  <c r="G225" i="28"/>
  <c r="G226" i="28"/>
  <c r="G227" i="28"/>
  <c r="G228" i="28"/>
  <c r="G229" i="28"/>
  <c r="G230" i="28"/>
  <c r="G231" i="28"/>
  <c r="G232" i="28"/>
  <c r="G233" i="28"/>
  <c r="G234" i="28"/>
  <c r="G235" i="28"/>
  <c r="G236" i="28"/>
  <c r="G237" i="28"/>
  <c r="G238" i="28"/>
  <c r="G239" i="28"/>
  <c r="G240" i="28"/>
  <c r="G241" i="28"/>
  <c r="G242" i="28"/>
  <c r="G243" i="28"/>
  <c r="G244" i="28"/>
  <c r="G245" i="28"/>
  <c r="G246" i="28"/>
  <c r="G247" i="28"/>
  <c r="G248" i="28"/>
  <c r="G249" i="28"/>
  <c r="G250" i="28"/>
  <c r="G251" i="28"/>
  <c r="G252" i="28"/>
  <c r="G253" i="28"/>
  <c r="G254" i="28"/>
  <c r="G255" i="28"/>
  <c r="G256" i="28"/>
  <c r="G257" i="28"/>
  <c r="G258" i="28"/>
  <c r="G259" i="28"/>
  <c r="G260" i="28"/>
  <c r="G261" i="28"/>
  <c r="G262" i="28"/>
  <c r="G263" i="28"/>
  <c r="G264" i="28"/>
  <c r="G265" i="28"/>
  <c r="G266" i="28"/>
  <c r="G267" i="28"/>
  <c r="G268" i="28"/>
  <c r="E269" i="28"/>
  <c r="F269" i="28"/>
  <c r="G269" i="28"/>
  <c r="G270" i="28"/>
  <c r="E271" i="28"/>
  <c r="F271" i="28"/>
  <c r="G271" i="28"/>
  <c r="G272" i="28"/>
  <c r="G273" i="28"/>
  <c r="G274" i="28"/>
  <c r="G275" i="28"/>
  <c r="G276" i="28"/>
  <c r="G277" i="28"/>
  <c r="G278" i="28"/>
  <c r="G279" i="28"/>
  <c r="G280" i="28"/>
  <c r="G281" i="28"/>
  <c r="G282" i="28"/>
  <c r="G283" i="28"/>
  <c r="G284" i="28"/>
  <c r="G285" i="28"/>
  <c r="G286" i="28"/>
  <c r="G287" i="28"/>
  <c r="G288" i="28"/>
  <c r="G153" i="27"/>
  <c r="G154" i="27"/>
  <c r="E155" i="27"/>
  <c r="F155" i="27"/>
  <c r="G155" i="27"/>
  <c r="G156" i="27"/>
  <c r="G157" i="27"/>
  <c r="G158" i="27"/>
  <c r="G159" i="27"/>
  <c r="G160" i="27"/>
  <c r="G161" i="27"/>
  <c r="G162" i="27"/>
  <c r="G163" i="27"/>
  <c r="G164" i="27"/>
  <c r="G165" i="27"/>
  <c r="G166" i="27"/>
  <c r="G167" i="27"/>
  <c r="G168" i="27"/>
  <c r="G169" i="27"/>
  <c r="G170" i="27"/>
  <c r="G171" i="27"/>
  <c r="G172" i="27"/>
  <c r="G173" i="27"/>
  <c r="G174" i="27"/>
  <c r="G175" i="27"/>
  <c r="G176" i="27"/>
  <c r="G177" i="27"/>
  <c r="G178" i="27"/>
  <c r="G179" i="27"/>
  <c r="G180" i="27"/>
  <c r="G181" i="27"/>
  <c r="G182" i="27"/>
  <c r="G183" i="27"/>
  <c r="G184" i="27"/>
  <c r="G185" i="27"/>
  <c r="G186" i="27"/>
  <c r="G187" i="27"/>
  <c r="E188" i="27"/>
  <c r="F188" i="27"/>
  <c r="G188" i="27"/>
  <c r="G189" i="27"/>
  <c r="E190" i="27"/>
  <c r="F190" i="27"/>
  <c r="G190" i="27"/>
  <c r="G191" i="27"/>
  <c r="G192" i="27"/>
  <c r="G193" i="27"/>
  <c r="G194" i="27"/>
  <c r="G195" i="27"/>
  <c r="G196" i="27"/>
  <c r="G197" i="27"/>
  <c r="E198" i="27"/>
  <c r="F198" i="27"/>
  <c r="G198" i="27"/>
  <c r="G199" i="27"/>
  <c r="G200" i="27"/>
  <c r="G201" i="27"/>
  <c r="G202" i="27"/>
  <c r="G203" i="27"/>
  <c r="E204" i="27"/>
  <c r="F204" i="27"/>
  <c r="G204" i="27"/>
  <c r="G205" i="27"/>
  <c r="G206" i="27"/>
  <c r="E207" i="27"/>
  <c r="F207" i="27"/>
  <c r="G207" i="27"/>
  <c r="G208" i="27"/>
  <c r="G209" i="27"/>
  <c r="G210" i="27"/>
  <c r="G211" i="27"/>
  <c r="G212" i="27"/>
  <c r="G213" i="27"/>
  <c r="G214" i="27"/>
  <c r="G215" i="27"/>
  <c r="G216" i="27"/>
  <c r="E217" i="27"/>
  <c r="F217" i="27"/>
  <c r="G217" i="27"/>
  <c r="G218" i="27"/>
  <c r="G219" i="27"/>
  <c r="G220" i="27"/>
  <c r="E221" i="27"/>
  <c r="F221" i="27"/>
  <c r="G221" i="27"/>
  <c r="G222" i="27"/>
  <c r="G223" i="27"/>
  <c r="E224" i="27"/>
  <c r="F224" i="27"/>
  <c r="G224" i="27"/>
  <c r="E225" i="27"/>
  <c r="F225" i="27"/>
  <c r="G225" i="27"/>
  <c r="G226" i="27"/>
  <c r="E227" i="27"/>
  <c r="F227" i="27"/>
  <c r="G227" i="27"/>
  <c r="G228" i="27"/>
  <c r="G229" i="27"/>
  <c r="G230" i="27"/>
  <c r="G231" i="27"/>
  <c r="G232" i="27"/>
  <c r="G233" i="27"/>
  <c r="G234" i="27"/>
  <c r="G235" i="27"/>
  <c r="E236" i="27"/>
  <c r="F236" i="27"/>
  <c r="G236" i="27"/>
  <c r="G237" i="27"/>
  <c r="G238" i="27"/>
  <c r="G239" i="27"/>
  <c r="G240" i="27"/>
  <c r="E241" i="27"/>
  <c r="F241" i="27"/>
  <c r="G241" i="27"/>
  <c r="G242" i="27"/>
  <c r="G243" i="27"/>
  <c r="G244" i="27"/>
  <c r="G245" i="27"/>
  <c r="G246" i="27"/>
  <c r="G247" i="27"/>
  <c r="G248" i="27"/>
  <c r="G249" i="27"/>
  <c r="G250" i="27"/>
  <c r="G251" i="27"/>
  <c r="G252" i="27"/>
  <c r="G253" i="27"/>
  <c r="G254" i="27"/>
  <c r="E255" i="27"/>
  <c r="G255" i="27"/>
  <c r="G256" i="27"/>
  <c r="G257" i="27"/>
  <c r="G258" i="27"/>
  <c r="G259" i="27"/>
  <c r="E260" i="27"/>
  <c r="F260" i="27"/>
  <c r="G260" i="27"/>
  <c r="G261" i="27"/>
  <c r="G262" i="27"/>
  <c r="G263" i="27"/>
  <c r="G264" i="27"/>
  <c r="G265" i="27"/>
  <c r="G266" i="27"/>
  <c r="G267" i="27"/>
  <c r="G268" i="27"/>
  <c r="G269" i="27"/>
  <c r="G270" i="27"/>
  <c r="E271" i="27"/>
  <c r="F271" i="27"/>
  <c r="G271" i="27"/>
  <c r="G272" i="27"/>
  <c r="G273" i="27"/>
  <c r="G274" i="27"/>
  <c r="E275" i="27"/>
  <c r="F275" i="27"/>
  <c r="G275" i="27"/>
  <c r="G276" i="27"/>
  <c r="G277" i="27"/>
  <c r="G278" i="27"/>
  <c r="E279" i="27"/>
  <c r="F279" i="27"/>
  <c r="G279" i="27"/>
  <c r="F280" i="27"/>
  <c r="G280" i="27"/>
  <c r="E281" i="27"/>
  <c r="G281" i="27"/>
  <c r="G282" i="27"/>
  <c r="G283" i="27"/>
  <c r="G284" i="27"/>
  <c r="G285" i="27"/>
  <c r="G286" i="27"/>
  <c r="G287" i="27"/>
  <c r="G288" i="27"/>
  <c r="G153" i="26"/>
  <c r="G154" i="26"/>
  <c r="E155" i="26"/>
  <c r="F155" i="26"/>
  <c r="G155" i="26"/>
  <c r="G156" i="26"/>
  <c r="G157" i="26"/>
  <c r="G158" i="26"/>
  <c r="G159" i="26"/>
  <c r="G160" i="26"/>
  <c r="G161" i="26"/>
  <c r="G162" i="26"/>
  <c r="G163" i="26"/>
  <c r="G164" i="26"/>
  <c r="G165" i="26"/>
  <c r="G166" i="26"/>
  <c r="G167" i="26"/>
  <c r="G168" i="26"/>
  <c r="G169" i="26"/>
  <c r="G170" i="26"/>
  <c r="G171" i="26"/>
  <c r="E172" i="26"/>
  <c r="G172" i="26"/>
  <c r="G173" i="26"/>
  <c r="G174" i="26"/>
  <c r="G175" i="26"/>
  <c r="G176" i="26"/>
  <c r="G177" i="26"/>
  <c r="G178" i="26"/>
  <c r="G179" i="26"/>
  <c r="E180" i="26"/>
  <c r="F180" i="26"/>
  <c r="G180" i="26"/>
  <c r="G181" i="26"/>
  <c r="G182" i="26"/>
  <c r="G183" i="26"/>
  <c r="G184" i="26"/>
  <c r="G185" i="26"/>
  <c r="G186" i="26"/>
  <c r="G187" i="26"/>
  <c r="E188" i="26"/>
  <c r="F188" i="26"/>
  <c r="G188" i="26"/>
  <c r="G189" i="26"/>
  <c r="E190" i="26"/>
  <c r="F190" i="26"/>
  <c r="G190" i="26"/>
  <c r="E191" i="26"/>
  <c r="G191" i="26"/>
  <c r="E192" i="26"/>
  <c r="F192" i="26"/>
  <c r="G192" i="26"/>
  <c r="E193" i="26"/>
  <c r="F193" i="26"/>
  <c r="G193" i="26"/>
  <c r="E194" i="26"/>
  <c r="F194" i="26"/>
  <c r="G194" i="26"/>
  <c r="G195" i="26"/>
  <c r="G196" i="26"/>
  <c r="E197" i="26"/>
  <c r="G197" i="26"/>
  <c r="G198" i="26"/>
  <c r="G199" i="26"/>
  <c r="E200" i="26"/>
  <c r="F200" i="26"/>
  <c r="G200" i="26"/>
  <c r="G201" i="26"/>
  <c r="F202" i="26"/>
  <c r="G202" i="26"/>
  <c r="E203" i="26"/>
  <c r="F203" i="26"/>
  <c r="G203" i="26"/>
  <c r="E204" i="26"/>
  <c r="G204" i="26"/>
  <c r="G205" i="26"/>
  <c r="G206" i="26"/>
  <c r="E207" i="26"/>
  <c r="F207" i="26"/>
  <c r="G207" i="26"/>
  <c r="G208" i="26"/>
  <c r="G209" i="26"/>
  <c r="G210" i="26"/>
  <c r="F211" i="26"/>
  <c r="G211" i="26"/>
  <c r="E212" i="26"/>
  <c r="F212" i="26"/>
  <c r="G212" i="26"/>
  <c r="G213" i="26"/>
  <c r="G214" i="26"/>
  <c r="F215" i="26"/>
  <c r="G215" i="26"/>
  <c r="G216" i="26"/>
  <c r="G217" i="26"/>
  <c r="G218" i="26"/>
  <c r="F219" i="26"/>
  <c r="G219" i="26"/>
  <c r="G220" i="26"/>
  <c r="E221" i="26"/>
  <c r="F221" i="26"/>
  <c r="G221" i="26"/>
  <c r="G222" i="26"/>
  <c r="G223" i="26"/>
  <c r="E224" i="26"/>
  <c r="F224" i="26"/>
  <c r="G224" i="26"/>
  <c r="E225" i="26"/>
  <c r="F225" i="26"/>
  <c r="G225" i="26"/>
  <c r="G226" i="26"/>
  <c r="G227" i="26"/>
  <c r="G228" i="26"/>
  <c r="G229" i="26"/>
  <c r="G230" i="26"/>
  <c r="G231" i="26"/>
  <c r="G232" i="26"/>
  <c r="G233" i="26"/>
  <c r="G234" i="26"/>
  <c r="G235" i="26"/>
  <c r="F236" i="26"/>
  <c r="G236" i="26"/>
  <c r="G237" i="26"/>
  <c r="G238" i="26"/>
  <c r="G239" i="26"/>
  <c r="G240" i="26"/>
  <c r="E241" i="26"/>
  <c r="F241" i="26"/>
  <c r="G241" i="26"/>
  <c r="G242" i="26"/>
  <c r="G243" i="26"/>
  <c r="G244" i="26"/>
  <c r="G245" i="26"/>
  <c r="G246" i="26"/>
  <c r="G247" i="26"/>
  <c r="G248" i="26"/>
  <c r="G249" i="26"/>
  <c r="G250" i="26"/>
  <c r="G251" i="26"/>
  <c r="G252" i="26"/>
  <c r="G253" i="26"/>
  <c r="G254" i="26"/>
  <c r="E255" i="26"/>
  <c r="G255" i="26"/>
  <c r="G256" i="26"/>
  <c r="G257" i="26"/>
  <c r="G258" i="26"/>
  <c r="G259" i="26"/>
  <c r="E260" i="26"/>
  <c r="F260" i="26"/>
  <c r="G260" i="26"/>
  <c r="H260" i="26" s="1"/>
  <c r="E261" i="26"/>
  <c r="F261" i="26"/>
  <c r="G261" i="26"/>
  <c r="G262" i="26"/>
  <c r="G263" i="26"/>
  <c r="G264" i="26"/>
  <c r="E265" i="26"/>
  <c r="F265" i="26"/>
  <c r="G265" i="26"/>
  <c r="G266" i="26"/>
  <c r="G267" i="26"/>
  <c r="G268" i="26"/>
  <c r="E269" i="26"/>
  <c r="F269" i="26"/>
  <c r="G269" i="26"/>
  <c r="E270" i="26"/>
  <c r="F270" i="26"/>
  <c r="G270" i="26"/>
  <c r="H270" i="26" s="1"/>
  <c r="E271" i="26"/>
  <c r="G271" i="26"/>
  <c r="G272" i="26"/>
  <c r="G273" i="26"/>
  <c r="E274" i="26"/>
  <c r="F274" i="26"/>
  <c r="G274" i="26"/>
  <c r="E275" i="26"/>
  <c r="F275" i="26"/>
  <c r="G275" i="26"/>
  <c r="E276" i="26"/>
  <c r="F276" i="26"/>
  <c r="G276" i="26"/>
  <c r="G277" i="26"/>
  <c r="E278" i="26"/>
  <c r="G278" i="26"/>
  <c r="G279" i="26"/>
  <c r="E280" i="26"/>
  <c r="F280" i="26"/>
  <c r="G280" i="26"/>
  <c r="G281" i="26"/>
  <c r="G282" i="26"/>
  <c r="F283" i="26"/>
  <c r="G283" i="26"/>
  <c r="G284" i="26"/>
  <c r="E285" i="26"/>
  <c r="F285" i="26"/>
  <c r="G285" i="26"/>
  <c r="G286" i="26"/>
  <c r="E287" i="26"/>
  <c r="F287" i="26"/>
  <c r="G287" i="26"/>
  <c r="E288" i="26"/>
  <c r="F288" i="26"/>
  <c r="G288" i="26"/>
  <c r="G153" i="25"/>
  <c r="G154" i="25"/>
  <c r="E155" i="25"/>
  <c r="F155" i="25"/>
  <c r="G155" i="25"/>
  <c r="G156" i="25"/>
  <c r="G157" i="25"/>
  <c r="G158" i="25"/>
  <c r="G159" i="25"/>
  <c r="G160" i="25"/>
  <c r="G161" i="25"/>
  <c r="G162" i="25"/>
  <c r="G163" i="25"/>
  <c r="G164" i="25"/>
  <c r="G165" i="25"/>
  <c r="G166" i="25"/>
  <c r="G167" i="25"/>
  <c r="G168" i="25"/>
  <c r="G169" i="25"/>
  <c r="G170" i="25"/>
  <c r="E171" i="25"/>
  <c r="F171" i="25"/>
  <c r="G171" i="25"/>
  <c r="G172" i="25"/>
  <c r="G173" i="25"/>
  <c r="G174" i="25"/>
  <c r="G175" i="25"/>
  <c r="G176" i="25"/>
  <c r="G177" i="25"/>
  <c r="G178" i="25"/>
  <c r="G179" i="25"/>
  <c r="G180" i="25"/>
  <c r="G181" i="25"/>
  <c r="G182" i="25"/>
  <c r="G183" i="25"/>
  <c r="G184" i="25"/>
  <c r="G185" i="25"/>
  <c r="G186" i="25"/>
  <c r="G187" i="25"/>
  <c r="E188" i="25"/>
  <c r="G188" i="25"/>
  <c r="G189" i="25"/>
  <c r="G190" i="25"/>
  <c r="G191" i="25"/>
  <c r="G192" i="25"/>
  <c r="E193" i="25"/>
  <c r="G193" i="25"/>
  <c r="E194" i="25"/>
  <c r="F194" i="25"/>
  <c r="G194" i="25"/>
  <c r="G195" i="25"/>
  <c r="G196" i="25"/>
  <c r="G197" i="25"/>
  <c r="G198" i="25"/>
  <c r="G199" i="25"/>
  <c r="E200" i="25"/>
  <c r="F200" i="25"/>
  <c r="G200" i="25"/>
  <c r="G201" i="25"/>
  <c r="G202" i="25"/>
  <c r="G203" i="25"/>
  <c r="E204" i="25"/>
  <c r="F204" i="25"/>
  <c r="G204" i="25"/>
  <c r="G205" i="25"/>
  <c r="G206" i="25"/>
  <c r="E207" i="25"/>
  <c r="F207" i="25"/>
  <c r="G207" i="25"/>
  <c r="G208" i="25"/>
  <c r="G209" i="25"/>
  <c r="G210" i="25"/>
  <c r="G211" i="25"/>
  <c r="G212" i="25"/>
  <c r="G213" i="25"/>
  <c r="G214" i="25"/>
  <c r="E215" i="25"/>
  <c r="F215" i="25"/>
  <c r="G215" i="25"/>
  <c r="G216" i="25"/>
  <c r="G217" i="25"/>
  <c r="G218" i="25"/>
  <c r="G219" i="25"/>
  <c r="G220" i="25"/>
  <c r="E221" i="25"/>
  <c r="F221" i="25"/>
  <c r="G221" i="25"/>
  <c r="G222" i="25"/>
  <c r="G223" i="25"/>
  <c r="E224" i="25"/>
  <c r="F224" i="25"/>
  <c r="G224" i="25"/>
  <c r="E225" i="25"/>
  <c r="F225" i="25"/>
  <c r="G225" i="25"/>
  <c r="G226" i="25"/>
  <c r="G227" i="25"/>
  <c r="G228" i="25"/>
  <c r="G229" i="25"/>
  <c r="G230" i="25"/>
  <c r="G231" i="25"/>
  <c r="G232" i="25"/>
  <c r="G233" i="25"/>
  <c r="G234" i="25"/>
  <c r="G235" i="25"/>
  <c r="E236" i="25"/>
  <c r="F236" i="25"/>
  <c r="G236" i="25"/>
  <c r="G237" i="25"/>
  <c r="G238" i="25"/>
  <c r="G239" i="25"/>
  <c r="G240" i="25"/>
  <c r="E241" i="25"/>
  <c r="F241" i="25"/>
  <c r="G241" i="25"/>
  <c r="G242" i="25"/>
  <c r="G243" i="25"/>
  <c r="G244" i="25"/>
  <c r="G245" i="25"/>
  <c r="G246" i="25"/>
  <c r="G247" i="25"/>
  <c r="G248" i="25"/>
  <c r="G249" i="25"/>
  <c r="G250" i="25"/>
  <c r="E251" i="25"/>
  <c r="G251" i="25"/>
  <c r="G252" i="25"/>
  <c r="G253" i="25"/>
  <c r="G254" i="25"/>
  <c r="G255" i="25"/>
  <c r="G256" i="25"/>
  <c r="G257" i="25"/>
  <c r="G258" i="25"/>
  <c r="G259" i="25"/>
  <c r="E260" i="25"/>
  <c r="F260" i="25"/>
  <c r="G260" i="25"/>
  <c r="H260" i="25" s="1"/>
  <c r="G261" i="25"/>
  <c r="G262" i="25"/>
  <c r="G263" i="25"/>
  <c r="E264" i="25"/>
  <c r="F264" i="25"/>
  <c r="G264" i="25"/>
  <c r="F265" i="25"/>
  <c r="G265" i="25"/>
  <c r="G266" i="25"/>
  <c r="E267" i="25"/>
  <c r="F267" i="25"/>
  <c r="G267" i="25"/>
  <c r="G268" i="25"/>
  <c r="E269" i="25"/>
  <c r="F269" i="25"/>
  <c r="G269" i="25"/>
  <c r="G270" i="25"/>
  <c r="E271" i="25"/>
  <c r="F271" i="25"/>
  <c r="G271" i="25"/>
  <c r="G272" i="25"/>
  <c r="G273" i="25"/>
  <c r="G274" i="25"/>
  <c r="E275" i="25"/>
  <c r="F275" i="25"/>
  <c r="G275" i="25"/>
  <c r="G276" i="25"/>
  <c r="G277" i="25"/>
  <c r="E278" i="25"/>
  <c r="F278" i="25"/>
  <c r="G278" i="25"/>
  <c r="G279" i="25"/>
  <c r="G280" i="25"/>
  <c r="G281" i="25"/>
  <c r="G282" i="25"/>
  <c r="G283" i="25"/>
  <c r="G284" i="25"/>
  <c r="G285" i="25"/>
  <c r="G286" i="25"/>
  <c r="E287" i="25"/>
  <c r="F287" i="25"/>
  <c r="G287" i="25"/>
  <c r="E288" i="25"/>
  <c r="F288" i="25"/>
  <c r="G288" i="25"/>
  <c r="E153" i="24"/>
  <c r="F153" i="24"/>
  <c r="G153" i="24"/>
  <c r="G154" i="24"/>
  <c r="E155" i="24"/>
  <c r="F155" i="24"/>
  <c r="G155" i="24"/>
  <c r="G156" i="24"/>
  <c r="G157" i="24"/>
  <c r="G158" i="24"/>
  <c r="G159" i="24"/>
  <c r="E160" i="24"/>
  <c r="F160" i="24"/>
  <c r="G160" i="24"/>
  <c r="G161" i="24"/>
  <c r="E162" i="24"/>
  <c r="F162" i="24"/>
  <c r="G162" i="24"/>
  <c r="E163" i="24"/>
  <c r="F163" i="24"/>
  <c r="G163" i="24"/>
  <c r="G164" i="24"/>
  <c r="G165" i="24"/>
  <c r="G166" i="24"/>
  <c r="G167" i="24"/>
  <c r="E168" i="24"/>
  <c r="G168" i="24"/>
  <c r="G169" i="24"/>
  <c r="E170" i="24"/>
  <c r="F170" i="24"/>
  <c r="G170" i="24"/>
  <c r="E171" i="24"/>
  <c r="F171" i="24"/>
  <c r="G171" i="24"/>
  <c r="G172" i="24"/>
  <c r="G173" i="24"/>
  <c r="G174" i="24"/>
  <c r="E175" i="24"/>
  <c r="F175" i="24"/>
  <c r="G175" i="24"/>
  <c r="G176" i="24"/>
  <c r="G177" i="24"/>
  <c r="G178" i="24"/>
  <c r="E179" i="24"/>
  <c r="F179" i="24"/>
  <c r="G179" i="24"/>
  <c r="E180" i="24"/>
  <c r="F180" i="24"/>
  <c r="G180" i="24"/>
  <c r="E181" i="24"/>
  <c r="F181" i="24"/>
  <c r="G181" i="24"/>
  <c r="G182" i="24"/>
  <c r="G183" i="24"/>
  <c r="E184" i="24"/>
  <c r="F184" i="24"/>
  <c r="G184" i="24"/>
  <c r="E185" i="24"/>
  <c r="F185" i="24"/>
  <c r="G185" i="24"/>
  <c r="G186" i="24"/>
  <c r="G187" i="24"/>
  <c r="E188" i="24"/>
  <c r="F188" i="24"/>
  <c r="G188" i="24"/>
  <c r="F189" i="24"/>
  <c r="G189" i="24"/>
  <c r="E190" i="24"/>
  <c r="F190" i="24"/>
  <c r="G190" i="24"/>
  <c r="E191" i="24"/>
  <c r="F191" i="24"/>
  <c r="G191" i="24"/>
  <c r="E192" i="24"/>
  <c r="F192" i="24"/>
  <c r="G192" i="24"/>
  <c r="E193" i="24"/>
  <c r="F193" i="24"/>
  <c r="G193" i="24"/>
  <c r="E194" i="24"/>
  <c r="F194" i="24"/>
  <c r="G194" i="24"/>
  <c r="E195" i="24"/>
  <c r="F195" i="24"/>
  <c r="G195" i="24"/>
  <c r="G196" i="24"/>
  <c r="E197" i="24"/>
  <c r="G197" i="24"/>
  <c r="E198" i="24"/>
  <c r="F198" i="24"/>
  <c r="G198" i="24"/>
  <c r="G199" i="24"/>
  <c r="E200" i="24"/>
  <c r="F200" i="24"/>
  <c r="G200" i="24"/>
  <c r="E201" i="24"/>
  <c r="F201" i="24"/>
  <c r="G201" i="24"/>
  <c r="E202" i="24"/>
  <c r="F202" i="24"/>
  <c r="G202" i="24"/>
  <c r="G203" i="24"/>
  <c r="E204" i="24"/>
  <c r="F204" i="24"/>
  <c r="G204" i="24"/>
  <c r="E205" i="24"/>
  <c r="F205" i="24"/>
  <c r="G205" i="24"/>
  <c r="G206" i="24"/>
  <c r="E207" i="24"/>
  <c r="F207" i="24"/>
  <c r="G207" i="24"/>
  <c r="G208" i="24"/>
  <c r="F209" i="24"/>
  <c r="G209" i="24"/>
  <c r="G210" i="24"/>
  <c r="G211" i="24"/>
  <c r="E212" i="24"/>
  <c r="F212" i="24"/>
  <c r="G212" i="24"/>
  <c r="G213" i="24"/>
  <c r="G214" i="24"/>
  <c r="G215" i="24"/>
  <c r="G216" i="24"/>
  <c r="E217" i="24"/>
  <c r="F217" i="24"/>
  <c r="G217" i="24"/>
  <c r="E218" i="24"/>
  <c r="F218" i="24"/>
  <c r="G218" i="24"/>
  <c r="G219" i="24"/>
  <c r="G220" i="24"/>
  <c r="E221" i="24"/>
  <c r="F221" i="24"/>
  <c r="G221" i="24"/>
  <c r="E222" i="24"/>
  <c r="F222" i="24"/>
  <c r="G222" i="24"/>
  <c r="G223" i="24"/>
  <c r="E224" i="24"/>
  <c r="F224" i="24"/>
  <c r="G224" i="24"/>
  <c r="E225" i="24"/>
  <c r="F225" i="24"/>
  <c r="G225" i="24"/>
  <c r="G226" i="24"/>
  <c r="E227" i="24"/>
  <c r="F227" i="24"/>
  <c r="G227" i="24"/>
  <c r="E228" i="24"/>
  <c r="F228" i="24"/>
  <c r="G228" i="24"/>
  <c r="G229" i="24"/>
  <c r="E230" i="24"/>
  <c r="F230" i="24"/>
  <c r="G230" i="24"/>
  <c r="F231" i="24"/>
  <c r="G231" i="24"/>
  <c r="G232" i="24"/>
  <c r="F233" i="24"/>
  <c r="G233" i="24"/>
  <c r="E234" i="24"/>
  <c r="G234" i="24"/>
  <c r="G235" i="24"/>
  <c r="E236" i="24"/>
  <c r="F236" i="24"/>
  <c r="G236" i="24"/>
  <c r="G237" i="24"/>
  <c r="G238" i="24"/>
  <c r="G239" i="24"/>
  <c r="G240" i="24"/>
  <c r="E241" i="24"/>
  <c r="F241" i="24"/>
  <c r="G241" i="24"/>
  <c r="G242" i="24"/>
  <c r="G243" i="24"/>
  <c r="G244" i="24"/>
  <c r="G245" i="24"/>
  <c r="G246" i="24"/>
  <c r="G247" i="24"/>
  <c r="G248" i="24"/>
  <c r="G249" i="24"/>
  <c r="G250" i="24"/>
  <c r="E251" i="24"/>
  <c r="F251" i="24"/>
  <c r="G251" i="24"/>
  <c r="G252" i="24"/>
  <c r="G253" i="24"/>
  <c r="G254" i="24"/>
  <c r="E255" i="24"/>
  <c r="F255" i="24"/>
  <c r="G255" i="24"/>
  <c r="G256" i="24"/>
  <c r="E257" i="24"/>
  <c r="F257" i="24"/>
  <c r="G257" i="24"/>
  <c r="G258" i="24"/>
  <c r="G259" i="24"/>
  <c r="E260" i="24"/>
  <c r="F260" i="24"/>
  <c r="G260" i="24"/>
  <c r="E261" i="24"/>
  <c r="F261" i="24"/>
  <c r="G261" i="24"/>
  <c r="G262" i="24"/>
  <c r="G263" i="24"/>
  <c r="E264" i="24"/>
  <c r="F264" i="24"/>
  <c r="G264" i="24"/>
  <c r="E265" i="24"/>
  <c r="F265" i="24"/>
  <c r="G265" i="24"/>
  <c r="G266" i="24"/>
  <c r="E267" i="24"/>
  <c r="F267" i="24"/>
  <c r="G267" i="24"/>
  <c r="G268" i="24"/>
  <c r="E269" i="24"/>
  <c r="F269" i="24"/>
  <c r="G269" i="24"/>
  <c r="E270" i="24"/>
  <c r="F270" i="24"/>
  <c r="G270" i="24"/>
  <c r="E271" i="24"/>
  <c r="F271" i="24"/>
  <c r="G271" i="24"/>
  <c r="G272" i="24"/>
  <c r="G273" i="24"/>
  <c r="E274" i="24"/>
  <c r="F274" i="24"/>
  <c r="G274" i="24"/>
  <c r="E275" i="24"/>
  <c r="F275" i="24"/>
  <c r="G275" i="24"/>
  <c r="E276" i="24"/>
  <c r="F276" i="24"/>
  <c r="G276" i="24"/>
  <c r="E277" i="24"/>
  <c r="F277" i="24"/>
  <c r="G277" i="24"/>
  <c r="E278" i="24"/>
  <c r="F278" i="24"/>
  <c r="G278" i="24"/>
  <c r="E279" i="24"/>
  <c r="F279" i="24"/>
  <c r="G279" i="24"/>
  <c r="E280" i="24"/>
  <c r="F280" i="24"/>
  <c r="G280" i="24"/>
  <c r="E281" i="24"/>
  <c r="F281" i="24"/>
  <c r="G281" i="24"/>
  <c r="E282" i="24"/>
  <c r="F282" i="24"/>
  <c r="G282" i="24"/>
  <c r="E283" i="24"/>
  <c r="F283" i="24"/>
  <c r="G283" i="24"/>
  <c r="E284" i="24"/>
  <c r="F284" i="24"/>
  <c r="G284" i="24"/>
  <c r="E285" i="24"/>
  <c r="F285" i="24"/>
  <c r="G285" i="24"/>
  <c r="E286" i="24"/>
  <c r="F286" i="24"/>
  <c r="G286" i="24"/>
  <c r="E287" i="24"/>
  <c r="F287" i="24"/>
  <c r="G287" i="24"/>
  <c r="E288" i="24"/>
  <c r="F288" i="24"/>
  <c r="G288" i="24"/>
  <c r="E153" i="23"/>
  <c r="G153" i="23"/>
  <c r="F154" i="23"/>
  <c r="G154" i="23"/>
  <c r="E155" i="23"/>
  <c r="F155" i="23"/>
  <c r="G155" i="23"/>
  <c r="G156" i="23"/>
  <c r="G157" i="23"/>
  <c r="G158" i="23"/>
  <c r="G159" i="23"/>
  <c r="G160" i="23"/>
  <c r="G161" i="23"/>
  <c r="E162" i="23"/>
  <c r="F162" i="23"/>
  <c r="G162" i="23"/>
  <c r="E163" i="23"/>
  <c r="F163" i="23"/>
  <c r="G163" i="23"/>
  <c r="E164" i="23"/>
  <c r="G164" i="23"/>
  <c r="G165" i="23"/>
  <c r="G166" i="23"/>
  <c r="G167" i="23"/>
  <c r="G168" i="23"/>
  <c r="G169" i="23"/>
  <c r="G170" i="23"/>
  <c r="E171" i="23"/>
  <c r="F171" i="23"/>
  <c r="G171" i="23"/>
  <c r="E172" i="23"/>
  <c r="F172" i="23"/>
  <c r="G172" i="23"/>
  <c r="G173" i="23"/>
  <c r="G174" i="23"/>
  <c r="G175" i="23"/>
  <c r="G176" i="23"/>
  <c r="G177" i="23"/>
  <c r="G178" i="23"/>
  <c r="G179" i="23"/>
  <c r="G180" i="23"/>
  <c r="G181" i="23"/>
  <c r="G182" i="23"/>
  <c r="G183" i="23"/>
  <c r="E184" i="23"/>
  <c r="F184" i="23"/>
  <c r="G184" i="23"/>
  <c r="E185" i="23"/>
  <c r="F185" i="23"/>
  <c r="G185" i="23"/>
  <c r="G186" i="23"/>
  <c r="G187" i="23"/>
  <c r="E188" i="23"/>
  <c r="F188" i="23"/>
  <c r="G188" i="23"/>
  <c r="E189" i="23"/>
  <c r="F189" i="23"/>
  <c r="G189" i="23"/>
  <c r="E190" i="23"/>
  <c r="G190" i="23"/>
  <c r="E191" i="23"/>
  <c r="F191" i="23"/>
  <c r="G191" i="23"/>
  <c r="E192" i="23"/>
  <c r="F192" i="23"/>
  <c r="G192" i="23"/>
  <c r="E193" i="23"/>
  <c r="F193" i="23"/>
  <c r="G193" i="23"/>
  <c r="E194" i="23"/>
  <c r="F194" i="23"/>
  <c r="G194" i="23"/>
  <c r="G195" i="23"/>
  <c r="G196" i="23"/>
  <c r="E197" i="23"/>
  <c r="G197" i="23"/>
  <c r="E198" i="23"/>
  <c r="F198" i="23"/>
  <c r="G198" i="23"/>
  <c r="E199" i="23"/>
  <c r="F199" i="23"/>
  <c r="G199" i="23"/>
  <c r="E200" i="23"/>
  <c r="F200" i="23"/>
  <c r="G200" i="23"/>
  <c r="G201" i="23"/>
  <c r="E202" i="23"/>
  <c r="F202" i="23"/>
  <c r="G202" i="23"/>
  <c r="G203" i="23"/>
  <c r="E204" i="23"/>
  <c r="F204" i="23"/>
  <c r="G204" i="23"/>
  <c r="G205" i="23"/>
  <c r="E206" i="23"/>
  <c r="F206" i="23"/>
  <c r="G206" i="23"/>
  <c r="E207" i="23"/>
  <c r="F207" i="23"/>
  <c r="G207" i="23"/>
  <c r="G208" i="23"/>
  <c r="E209" i="23"/>
  <c r="F209" i="23"/>
  <c r="G209" i="23"/>
  <c r="F210" i="23"/>
  <c r="G210" i="23"/>
  <c r="E211" i="23"/>
  <c r="G211" i="23"/>
  <c r="F212" i="23"/>
  <c r="G212" i="23"/>
  <c r="G213" i="23"/>
  <c r="G214" i="23"/>
  <c r="E215" i="23"/>
  <c r="F215" i="23"/>
  <c r="G215" i="23"/>
  <c r="G216" i="23"/>
  <c r="E217" i="23"/>
  <c r="F217" i="23"/>
  <c r="G217" i="23"/>
  <c r="G218" i="23"/>
  <c r="E219" i="23"/>
  <c r="F219" i="23"/>
  <c r="G219" i="23"/>
  <c r="E220" i="23"/>
  <c r="G220" i="23"/>
  <c r="E221" i="23"/>
  <c r="F221" i="23"/>
  <c r="G221" i="23"/>
  <c r="G222" i="23"/>
  <c r="E223" i="23"/>
  <c r="G223" i="23"/>
  <c r="E224" i="23"/>
  <c r="F224" i="23"/>
  <c r="G224" i="23"/>
  <c r="H224" i="23" s="1"/>
  <c r="E225" i="23"/>
  <c r="F225" i="23"/>
  <c r="G225" i="23"/>
  <c r="H225" i="23" s="1"/>
  <c r="F226" i="23"/>
  <c r="G226" i="23"/>
  <c r="E227" i="23"/>
  <c r="F227" i="23"/>
  <c r="G227" i="23"/>
  <c r="E228" i="23"/>
  <c r="G228" i="23"/>
  <c r="G229" i="23"/>
  <c r="E230" i="23"/>
  <c r="G230" i="23"/>
  <c r="G231" i="23"/>
  <c r="G232" i="23"/>
  <c r="G233" i="23"/>
  <c r="G234" i="23"/>
  <c r="G235" i="23"/>
  <c r="E236" i="23"/>
  <c r="F236" i="23"/>
  <c r="G236" i="23"/>
  <c r="G237" i="23"/>
  <c r="G238" i="23"/>
  <c r="G239" i="23"/>
  <c r="G240" i="23"/>
  <c r="E241" i="23"/>
  <c r="F241" i="23"/>
  <c r="G241" i="23"/>
  <c r="G242" i="23"/>
  <c r="G243" i="23"/>
  <c r="G244" i="23"/>
  <c r="E245" i="23"/>
  <c r="F245" i="23"/>
  <c r="G245" i="23"/>
  <c r="E246" i="23"/>
  <c r="F246" i="23"/>
  <c r="G246" i="23"/>
  <c r="G247" i="23"/>
  <c r="G248" i="23"/>
  <c r="G249" i="23"/>
  <c r="E250" i="23"/>
  <c r="F250" i="23"/>
  <c r="G250" i="23"/>
  <c r="H250" i="23" s="1"/>
  <c r="E251" i="23"/>
  <c r="F251" i="23"/>
  <c r="G251" i="23"/>
  <c r="G252" i="23"/>
  <c r="G253" i="23"/>
  <c r="G254" i="23"/>
  <c r="E255" i="23"/>
  <c r="F255" i="23"/>
  <c r="G255" i="23"/>
  <c r="G256" i="23"/>
  <c r="G257" i="23"/>
  <c r="G258" i="23"/>
  <c r="E259" i="23"/>
  <c r="F259" i="23"/>
  <c r="G259" i="23"/>
  <c r="E260" i="23"/>
  <c r="F260" i="23"/>
  <c r="G260" i="23"/>
  <c r="E261" i="23"/>
  <c r="F261" i="23"/>
  <c r="G261" i="23"/>
  <c r="G262" i="23"/>
  <c r="G263" i="23"/>
  <c r="F264" i="23"/>
  <c r="G264" i="23"/>
  <c r="E265" i="23"/>
  <c r="F265" i="23"/>
  <c r="G265" i="23"/>
  <c r="G266" i="23"/>
  <c r="G267" i="23"/>
  <c r="G268" i="23"/>
  <c r="E269" i="23"/>
  <c r="F269" i="23"/>
  <c r="G269" i="23"/>
  <c r="G270" i="23"/>
  <c r="E271" i="23"/>
  <c r="F271" i="23"/>
  <c r="G271" i="23"/>
  <c r="G272" i="23"/>
  <c r="G273" i="23"/>
  <c r="E274" i="23"/>
  <c r="F274" i="23"/>
  <c r="G274" i="23"/>
  <c r="E275" i="23"/>
  <c r="F275" i="23"/>
  <c r="G275" i="23"/>
  <c r="E276" i="23"/>
  <c r="F276" i="23"/>
  <c r="G276" i="23"/>
  <c r="E277" i="23"/>
  <c r="F277" i="23"/>
  <c r="G277" i="23"/>
  <c r="E278" i="23"/>
  <c r="F278" i="23"/>
  <c r="G278" i="23"/>
  <c r="E279" i="23"/>
  <c r="G279" i="23"/>
  <c r="E280" i="23"/>
  <c r="F280" i="23"/>
  <c r="G280" i="23"/>
  <c r="G281" i="23"/>
  <c r="G282" i="23"/>
  <c r="E283" i="23"/>
  <c r="F283" i="23"/>
  <c r="G283" i="23"/>
  <c r="E284" i="23"/>
  <c r="F284" i="23"/>
  <c r="G284" i="23"/>
  <c r="E285" i="23"/>
  <c r="F285" i="23"/>
  <c r="G285" i="23"/>
  <c r="G286" i="23"/>
  <c r="E287" i="23"/>
  <c r="F287" i="23"/>
  <c r="G287" i="23"/>
  <c r="E288" i="23"/>
  <c r="F288" i="23"/>
  <c r="G288" i="23"/>
  <c r="G153" i="22"/>
  <c r="G154" i="22"/>
  <c r="E155" i="22"/>
  <c r="F155" i="22"/>
  <c r="G155" i="22"/>
  <c r="G156" i="22"/>
  <c r="G157" i="22"/>
  <c r="G158" i="22"/>
  <c r="G159" i="22"/>
  <c r="F160" i="22"/>
  <c r="G160" i="22"/>
  <c r="G161" i="22"/>
  <c r="G162" i="22"/>
  <c r="G163" i="22"/>
  <c r="G164" i="22"/>
  <c r="G165" i="22"/>
  <c r="G166" i="22"/>
  <c r="F167" i="22"/>
  <c r="G167" i="22"/>
  <c r="G168" i="22"/>
  <c r="G169" i="22"/>
  <c r="G170" i="22"/>
  <c r="E171" i="22"/>
  <c r="F171" i="22"/>
  <c r="G171" i="22"/>
  <c r="G172" i="22"/>
  <c r="G173" i="22"/>
  <c r="G174" i="22"/>
  <c r="G175" i="22"/>
  <c r="G176" i="22"/>
  <c r="G177" i="22"/>
  <c r="G178" i="22"/>
  <c r="G179" i="22"/>
  <c r="E180" i="22"/>
  <c r="F180" i="22"/>
  <c r="G180" i="22"/>
  <c r="G181" i="22"/>
  <c r="G182" i="22"/>
  <c r="G183" i="22"/>
  <c r="G184" i="22"/>
  <c r="F185" i="22"/>
  <c r="G185" i="22"/>
  <c r="G186" i="22"/>
  <c r="G187" i="22"/>
  <c r="G188" i="22"/>
  <c r="G189" i="22"/>
  <c r="G190" i="22"/>
  <c r="E191" i="22"/>
  <c r="G191" i="22"/>
  <c r="E192" i="22"/>
  <c r="F192" i="22"/>
  <c r="G192" i="22"/>
  <c r="E193" i="22"/>
  <c r="F193" i="22"/>
  <c r="G193" i="22"/>
  <c r="E194" i="22"/>
  <c r="F194" i="22"/>
  <c r="G194" i="22"/>
  <c r="G195" i="22"/>
  <c r="G196" i="22"/>
  <c r="F197" i="22"/>
  <c r="G197" i="22"/>
  <c r="F198" i="22"/>
  <c r="G198" i="22"/>
  <c r="G199" i="22"/>
  <c r="E200" i="22"/>
  <c r="G200" i="22"/>
  <c r="G201" i="22"/>
  <c r="G202" i="22"/>
  <c r="G203" i="22"/>
  <c r="E204" i="22"/>
  <c r="F204" i="22"/>
  <c r="G204" i="22"/>
  <c r="G205" i="22"/>
  <c r="G206" i="22"/>
  <c r="E207" i="22"/>
  <c r="F207" i="22"/>
  <c r="G207" i="22"/>
  <c r="G208" i="22"/>
  <c r="G209" i="22"/>
  <c r="G210" i="22"/>
  <c r="G211" i="22"/>
  <c r="G212" i="22"/>
  <c r="G213" i="22"/>
  <c r="G214" i="22"/>
  <c r="E215" i="22"/>
  <c r="F215" i="22"/>
  <c r="G215" i="22"/>
  <c r="G216" i="22"/>
  <c r="E217" i="22"/>
  <c r="F217" i="22"/>
  <c r="G217" i="22"/>
  <c r="G218" i="22"/>
  <c r="G219" i="22"/>
  <c r="E220" i="22"/>
  <c r="F220" i="22"/>
  <c r="G220" i="22"/>
  <c r="F221" i="22"/>
  <c r="G221" i="22"/>
  <c r="G222" i="22"/>
  <c r="G223" i="22"/>
  <c r="E224" i="22"/>
  <c r="F224" i="22"/>
  <c r="G224" i="22"/>
  <c r="E225" i="22"/>
  <c r="F225" i="22"/>
  <c r="G225" i="22"/>
  <c r="G226" i="22"/>
  <c r="E227" i="22"/>
  <c r="F227" i="22"/>
  <c r="G227" i="22"/>
  <c r="G228" i="22"/>
  <c r="G229" i="22"/>
  <c r="E230" i="22"/>
  <c r="G230" i="22"/>
  <c r="G231" i="22"/>
  <c r="G232" i="22"/>
  <c r="E233" i="22"/>
  <c r="G233" i="22"/>
  <c r="G234" i="22"/>
  <c r="G235" i="22"/>
  <c r="E236" i="22"/>
  <c r="F236" i="22"/>
  <c r="G236" i="22"/>
  <c r="G237" i="22"/>
  <c r="G238" i="22"/>
  <c r="G239" i="22"/>
  <c r="G240" i="22"/>
  <c r="E241" i="22"/>
  <c r="F241" i="22"/>
  <c r="G241" i="22"/>
  <c r="E242" i="22"/>
  <c r="F242" i="22"/>
  <c r="G242" i="22"/>
  <c r="G243" i="22"/>
  <c r="G244" i="22"/>
  <c r="G245" i="22"/>
  <c r="E246" i="22"/>
  <c r="F246" i="22"/>
  <c r="G246" i="22"/>
  <c r="G247" i="22"/>
  <c r="G248" i="22"/>
  <c r="G249" i="22"/>
  <c r="F250" i="22"/>
  <c r="G250" i="22"/>
  <c r="G251" i="22"/>
  <c r="E252" i="22"/>
  <c r="F252" i="22"/>
  <c r="G252" i="22"/>
  <c r="G253" i="22"/>
  <c r="G254" i="22"/>
  <c r="E255" i="22"/>
  <c r="G255" i="22"/>
  <c r="G256" i="22"/>
  <c r="G257" i="22"/>
  <c r="G258" i="22"/>
  <c r="G259" i="22"/>
  <c r="E260" i="22"/>
  <c r="F260" i="22"/>
  <c r="G260" i="22"/>
  <c r="F261" i="22"/>
  <c r="G261" i="22"/>
  <c r="G262" i="22"/>
  <c r="G263" i="22"/>
  <c r="G264" i="22"/>
  <c r="G265" i="22"/>
  <c r="G266" i="22"/>
  <c r="G267" i="22"/>
  <c r="G268" i="22"/>
  <c r="E269" i="22"/>
  <c r="F269" i="22"/>
  <c r="G269" i="22"/>
  <c r="E270" i="22"/>
  <c r="F270" i="22"/>
  <c r="G270" i="22"/>
  <c r="F271" i="22"/>
  <c r="G271" i="22"/>
  <c r="E272" i="22"/>
  <c r="G272" i="22"/>
  <c r="G273" i="22"/>
  <c r="G274" i="22"/>
  <c r="E275" i="22"/>
  <c r="F275" i="22"/>
  <c r="G275" i="22"/>
  <c r="G276" i="22"/>
  <c r="E277" i="22"/>
  <c r="F277" i="22"/>
  <c r="G277" i="22"/>
  <c r="G278" i="22"/>
  <c r="G279" i="22"/>
  <c r="E280" i="22"/>
  <c r="G280" i="22"/>
  <c r="E281" i="22"/>
  <c r="G281" i="22"/>
  <c r="G282" i="22"/>
  <c r="G283" i="22"/>
  <c r="E284" i="22"/>
  <c r="F284" i="22"/>
  <c r="G284" i="22"/>
  <c r="E285" i="22"/>
  <c r="F285" i="22"/>
  <c r="G285" i="22"/>
  <c r="F286" i="22"/>
  <c r="G286" i="22"/>
  <c r="E287" i="22"/>
  <c r="F287" i="22"/>
  <c r="G287" i="22"/>
  <c r="E288" i="22"/>
  <c r="F288" i="22"/>
  <c r="G288" i="22"/>
  <c r="G153" i="21"/>
  <c r="G154" i="21"/>
  <c r="E155" i="21"/>
  <c r="F155" i="21"/>
  <c r="G155" i="21"/>
  <c r="G156" i="21"/>
  <c r="G157" i="21"/>
  <c r="G158" i="21"/>
  <c r="G159" i="21"/>
  <c r="G160" i="21"/>
  <c r="G161" i="21"/>
  <c r="G162" i="21"/>
  <c r="G163" i="21"/>
  <c r="G164" i="21"/>
  <c r="G165" i="21"/>
  <c r="G166" i="21"/>
  <c r="E167" i="21"/>
  <c r="F167" i="21"/>
  <c r="G167" i="21"/>
  <c r="G168" i="21"/>
  <c r="G169" i="21"/>
  <c r="G170" i="21"/>
  <c r="F171" i="21"/>
  <c r="G171" i="21"/>
  <c r="G172" i="21"/>
  <c r="G173" i="21"/>
  <c r="G174" i="21"/>
  <c r="G175" i="21"/>
  <c r="G176" i="21"/>
  <c r="G177" i="21"/>
  <c r="G178" i="21"/>
  <c r="G179" i="21"/>
  <c r="E180" i="21"/>
  <c r="F180" i="21"/>
  <c r="G180" i="21"/>
  <c r="G181" i="21"/>
  <c r="G182" i="21"/>
  <c r="G183" i="21"/>
  <c r="G184" i="21"/>
  <c r="G185" i="21"/>
  <c r="G186" i="21"/>
  <c r="G187" i="21"/>
  <c r="E188" i="21"/>
  <c r="G188" i="21"/>
  <c r="G189" i="21"/>
  <c r="G190" i="21"/>
  <c r="E191" i="21"/>
  <c r="F191" i="21"/>
  <c r="G191" i="21"/>
  <c r="E192" i="21"/>
  <c r="F192" i="21"/>
  <c r="G192" i="21"/>
  <c r="G193" i="21"/>
  <c r="E194" i="21"/>
  <c r="F194" i="21"/>
  <c r="G194" i="21"/>
  <c r="G195" i="21"/>
  <c r="G196" i="21"/>
  <c r="G197" i="21"/>
  <c r="G198" i="21"/>
  <c r="E199" i="21"/>
  <c r="F199" i="21"/>
  <c r="G199" i="21"/>
  <c r="G200" i="21"/>
  <c r="G201" i="21"/>
  <c r="E202" i="21"/>
  <c r="F202" i="21"/>
  <c r="G202" i="21"/>
  <c r="G203" i="21"/>
  <c r="E204" i="21"/>
  <c r="F204" i="21"/>
  <c r="G204" i="21"/>
  <c r="G205" i="21"/>
  <c r="E206" i="21"/>
  <c r="G206" i="21"/>
  <c r="E207" i="21"/>
  <c r="F207" i="21"/>
  <c r="G207" i="21"/>
  <c r="G208" i="21"/>
  <c r="G209" i="21"/>
  <c r="G210" i="21"/>
  <c r="G211" i="21"/>
  <c r="E212" i="21"/>
  <c r="G212" i="21"/>
  <c r="G213" i="21"/>
  <c r="G214" i="21"/>
  <c r="E215" i="21"/>
  <c r="F215" i="21"/>
  <c r="G215" i="21"/>
  <c r="G216" i="21"/>
  <c r="E217" i="21"/>
  <c r="F217" i="21"/>
  <c r="G217" i="21"/>
  <c r="G218" i="21"/>
  <c r="G219" i="21"/>
  <c r="E220" i="21"/>
  <c r="F220" i="21"/>
  <c r="G220" i="21"/>
  <c r="E221" i="21"/>
  <c r="F221" i="21"/>
  <c r="G221" i="21"/>
  <c r="E222" i="21"/>
  <c r="G222" i="21"/>
  <c r="G223" i="21"/>
  <c r="E224" i="21"/>
  <c r="F224" i="21"/>
  <c r="G224" i="21"/>
  <c r="E225" i="21"/>
  <c r="F225" i="21"/>
  <c r="G225" i="21"/>
  <c r="G226" i="21"/>
  <c r="E227" i="21"/>
  <c r="G227" i="21"/>
  <c r="G228" i="21"/>
  <c r="G229" i="21"/>
  <c r="G230" i="21"/>
  <c r="G231" i="21"/>
  <c r="G232" i="21"/>
  <c r="E233" i="21"/>
  <c r="F233" i="21"/>
  <c r="G233" i="21"/>
  <c r="G234" i="21"/>
  <c r="G235" i="21"/>
  <c r="E236" i="21"/>
  <c r="F236" i="21"/>
  <c r="G236" i="21"/>
  <c r="G237" i="21"/>
  <c r="G238" i="21"/>
  <c r="G239" i="21"/>
  <c r="G240" i="21"/>
  <c r="E241" i="21"/>
  <c r="F241" i="21"/>
  <c r="G241" i="21"/>
  <c r="G242" i="21"/>
  <c r="G243" i="21"/>
  <c r="G244" i="21"/>
  <c r="E245" i="21"/>
  <c r="G245" i="21"/>
  <c r="E246" i="21"/>
  <c r="G246" i="21"/>
  <c r="G247" i="21"/>
  <c r="G248" i="21"/>
  <c r="G249" i="21"/>
  <c r="E250" i="21"/>
  <c r="F250" i="21"/>
  <c r="G250" i="21"/>
  <c r="G251" i="21"/>
  <c r="G252" i="21"/>
  <c r="G253" i="21"/>
  <c r="G254" i="21"/>
  <c r="F255" i="21"/>
  <c r="G255" i="21"/>
  <c r="G256" i="21"/>
  <c r="G257" i="21"/>
  <c r="G258" i="21"/>
  <c r="G259" i="21"/>
  <c r="E260" i="21"/>
  <c r="F260" i="21"/>
  <c r="G260" i="21"/>
  <c r="F261" i="21"/>
  <c r="G261" i="21"/>
  <c r="G262" i="21"/>
  <c r="E263" i="21"/>
  <c r="G263" i="21"/>
  <c r="E264" i="21"/>
  <c r="F264" i="21"/>
  <c r="G264" i="21"/>
  <c r="E265" i="21"/>
  <c r="F265" i="21"/>
  <c r="G265" i="21"/>
  <c r="G266" i="21"/>
  <c r="G267" i="21"/>
  <c r="G268" i="21"/>
  <c r="E269" i="21"/>
  <c r="F269" i="21"/>
  <c r="G269" i="21"/>
  <c r="E270" i="21"/>
  <c r="G270" i="21"/>
  <c r="E271" i="21"/>
  <c r="F271" i="21"/>
  <c r="G271" i="21"/>
  <c r="G272" i="21"/>
  <c r="G273" i="21"/>
  <c r="E274" i="21"/>
  <c r="F274" i="21"/>
  <c r="G274" i="21"/>
  <c r="E275" i="21"/>
  <c r="F275" i="21"/>
  <c r="G275" i="21"/>
  <c r="E276" i="21"/>
  <c r="F276" i="21"/>
  <c r="G276" i="21"/>
  <c r="E277" i="21"/>
  <c r="F277" i="21"/>
  <c r="G277" i="21"/>
  <c r="E278" i="21"/>
  <c r="F278" i="21"/>
  <c r="G278" i="21"/>
  <c r="E279" i="21"/>
  <c r="F279" i="21"/>
  <c r="G279" i="21"/>
  <c r="E280" i="21"/>
  <c r="F280" i="21"/>
  <c r="G280" i="21"/>
  <c r="E281" i="21"/>
  <c r="F281" i="21"/>
  <c r="G281" i="21"/>
  <c r="F282" i="21"/>
  <c r="G282" i="21"/>
  <c r="E283" i="21"/>
  <c r="F283" i="21"/>
  <c r="G283" i="21"/>
  <c r="E284" i="21"/>
  <c r="F284" i="21"/>
  <c r="G284" i="21"/>
  <c r="G285" i="21"/>
  <c r="G286" i="21"/>
  <c r="E287" i="21"/>
  <c r="F287" i="21"/>
  <c r="G287" i="21"/>
  <c r="E288" i="21"/>
  <c r="F288" i="21"/>
  <c r="G288" i="21"/>
  <c r="G153" i="20"/>
  <c r="G154" i="20"/>
  <c r="E155" i="20"/>
  <c r="F155" i="20"/>
  <c r="G155" i="20"/>
  <c r="F156" i="20"/>
  <c r="G156" i="20"/>
  <c r="G157" i="20"/>
  <c r="F158" i="20"/>
  <c r="G158" i="20"/>
  <c r="E159" i="20"/>
  <c r="F159" i="20"/>
  <c r="G159" i="20"/>
  <c r="G160" i="20"/>
  <c r="G161" i="20"/>
  <c r="G162" i="20"/>
  <c r="E163" i="20"/>
  <c r="G163" i="20"/>
  <c r="G164" i="20"/>
  <c r="G165" i="20"/>
  <c r="E166" i="20"/>
  <c r="F166" i="20"/>
  <c r="G166" i="20"/>
  <c r="E167" i="20"/>
  <c r="G167" i="20"/>
  <c r="G168" i="20"/>
  <c r="E169" i="20"/>
  <c r="G169" i="20"/>
  <c r="F170" i="20"/>
  <c r="G170" i="20"/>
  <c r="E171" i="20"/>
  <c r="F171" i="20"/>
  <c r="G171" i="20"/>
  <c r="G172" i="20"/>
  <c r="G173" i="20"/>
  <c r="G174" i="20"/>
  <c r="E175" i="20"/>
  <c r="F175" i="20"/>
  <c r="G175" i="20"/>
  <c r="G176" i="20"/>
  <c r="G177" i="20"/>
  <c r="G178" i="20"/>
  <c r="E179" i="20"/>
  <c r="F179" i="20"/>
  <c r="G179" i="20"/>
  <c r="E180" i="20"/>
  <c r="F180" i="20"/>
  <c r="G180" i="20"/>
  <c r="G181" i="20"/>
  <c r="G182" i="20"/>
  <c r="G183" i="20"/>
  <c r="E184" i="20"/>
  <c r="G184" i="20"/>
  <c r="E185" i="20"/>
  <c r="F185" i="20"/>
  <c r="G185" i="20"/>
  <c r="G186" i="20"/>
  <c r="G187" i="20"/>
  <c r="E188" i="20"/>
  <c r="F188" i="20"/>
  <c r="G188" i="20"/>
  <c r="F189" i="20"/>
  <c r="G189" i="20"/>
  <c r="E190" i="20"/>
  <c r="F190" i="20"/>
  <c r="G190" i="20"/>
  <c r="E191" i="20"/>
  <c r="F191" i="20"/>
  <c r="G191" i="20"/>
  <c r="E192" i="20"/>
  <c r="F192" i="20"/>
  <c r="G192" i="20"/>
  <c r="E193" i="20"/>
  <c r="F193" i="20"/>
  <c r="G193" i="20"/>
  <c r="E194" i="20"/>
  <c r="F194" i="20"/>
  <c r="G194" i="20"/>
  <c r="E195" i="20"/>
  <c r="F195" i="20"/>
  <c r="G195" i="20"/>
  <c r="G196" i="20"/>
  <c r="G197" i="20"/>
  <c r="E198" i="20"/>
  <c r="F198" i="20"/>
  <c r="G198" i="20"/>
  <c r="G199" i="20"/>
  <c r="E200" i="20"/>
  <c r="G200" i="20"/>
  <c r="G201" i="20"/>
  <c r="G202" i="20"/>
  <c r="G203" i="20"/>
  <c r="E204" i="20"/>
  <c r="F204" i="20"/>
  <c r="G204" i="20"/>
  <c r="G205" i="20"/>
  <c r="E206" i="20"/>
  <c r="F206" i="20"/>
  <c r="G206" i="20"/>
  <c r="E207" i="20"/>
  <c r="F207" i="20"/>
  <c r="G207" i="20"/>
  <c r="G208" i="20"/>
  <c r="G209" i="20"/>
  <c r="G210" i="20"/>
  <c r="E211" i="20"/>
  <c r="G211" i="20"/>
  <c r="G212" i="20"/>
  <c r="G213" i="20"/>
  <c r="G214" i="20"/>
  <c r="F215" i="20"/>
  <c r="G215" i="20"/>
  <c r="G216" i="20"/>
  <c r="E217" i="20"/>
  <c r="F217" i="20"/>
  <c r="G217" i="20"/>
  <c r="G218" i="20"/>
  <c r="E219" i="20"/>
  <c r="F219" i="20"/>
  <c r="G219" i="20"/>
  <c r="G220" i="20"/>
  <c r="E221" i="20"/>
  <c r="F221" i="20"/>
  <c r="G221" i="20"/>
  <c r="E222" i="20"/>
  <c r="F222" i="20"/>
  <c r="G222" i="20"/>
  <c r="E223" i="20"/>
  <c r="F223" i="20"/>
  <c r="G223" i="20"/>
  <c r="E224" i="20"/>
  <c r="F224" i="20"/>
  <c r="G224" i="20"/>
  <c r="E225" i="20"/>
  <c r="F225" i="20"/>
  <c r="G225" i="20"/>
  <c r="G226" i="20"/>
  <c r="E227" i="20"/>
  <c r="F227" i="20"/>
  <c r="G227" i="20"/>
  <c r="E228" i="20"/>
  <c r="F228" i="20"/>
  <c r="G228" i="20"/>
  <c r="G229" i="20"/>
  <c r="E230" i="20"/>
  <c r="F230" i="20"/>
  <c r="G230" i="20"/>
  <c r="F231" i="20"/>
  <c r="G231" i="20"/>
  <c r="G232" i="20"/>
  <c r="E233" i="20"/>
  <c r="F233" i="20"/>
  <c r="G233" i="20"/>
  <c r="G234" i="20"/>
  <c r="G235" i="20"/>
  <c r="E236" i="20"/>
  <c r="F236" i="20"/>
  <c r="G236" i="20"/>
  <c r="G237" i="20"/>
  <c r="G238" i="20"/>
  <c r="E239" i="20"/>
  <c r="F239" i="20"/>
  <c r="G239" i="20"/>
  <c r="E240" i="20"/>
  <c r="F240" i="20"/>
  <c r="G240" i="20"/>
  <c r="E241" i="20"/>
  <c r="F241" i="20"/>
  <c r="G241" i="20"/>
  <c r="E242" i="20"/>
  <c r="F242" i="20"/>
  <c r="G242" i="20"/>
  <c r="G243" i="20"/>
  <c r="G244" i="20"/>
  <c r="E245" i="20"/>
  <c r="F245" i="20"/>
  <c r="G245" i="20"/>
  <c r="E246" i="20"/>
  <c r="F246" i="20"/>
  <c r="G246" i="20"/>
  <c r="G247" i="20"/>
  <c r="F248" i="20"/>
  <c r="G248" i="20"/>
  <c r="G249" i="20"/>
  <c r="G250" i="20"/>
  <c r="E251" i="20"/>
  <c r="F251" i="20"/>
  <c r="G251" i="20"/>
  <c r="E252" i="20"/>
  <c r="F252" i="20"/>
  <c r="G252" i="20"/>
  <c r="G253" i="20"/>
  <c r="G254" i="20"/>
  <c r="E255" i="20"/>
  <c r="F255" i="20"/>
  <c r="G255" i="20"/>
  <c r="H255" i="20" s="1"/>
  <c r="G256" i="20"/>
  <c r="G257" i="20"/>
  <c r="G258" i="20"/>
  <c r="G259" i="20"/>
  <c r="E260" i="20"/>
  <c r="F260" i="20"/>
  <c r="G260" i="20"/>
  <c r="E261" i="20"/>
  <c r="F261" i="20"/>
  <c r="G261" i="20"/>
  <c r="E262" i="20"/>
  <c r="F262" i="20"/>
  <c r="G262" i="20"/>
  <c r="E263" i="20"/>
  <c r="F263" i="20"/>
  <c r="G263" i="20"/>
  <c r="E264" i="20"/>
  <c r="F264" i="20"/>
  <c r="G264" i="20"/>
  <c r="E265" i="20"/>
  <c r="F265" i="20"/>
  <c r="G265" i="20"/>
  <c r="E266" i="20"/>
  <c r="F266" i="20"/>
  <c r="G266" i="20"/>
  <c r="E267" i="20"/>
  <c r="F267" i="20"/>
  <c r="G267" i="20"/>
  <c r="G268" i="20"/>
  <c r="E269" i="20"/>
  <c r="F269" i="20"/>
  <c r="G269" i="20"/>
  <c r="E270" i="20"/>
  <c r="F270" i="20"/>
  <c r="G270" i="20"/>
  <c r="E271" i="20"/>
  <c r="F271" i="20"/>
  <c r="G271" i="20"/>
  <c r="E272" i="20"/>
  <c r="F272" i="20"/>
  <c r="G272" i="20"/>
  <c r="E273" i="20"/>
  <c r="F273" i="20"/>
  <c r="G273" i="20"/>
  <c r="E274" i="20"/>
  <c r="F274" i="20"/>
  <c r="G274" i="20"/>
  <c r="E275" i="20"/>
  <c r="F275" i="20"/>
  <c r="G275" i="20"/>
  <c r="E276" i="20"/>
  <c r="F276" i="20"/>
  <c r="G276" i="20"/>
  <c r="E277" i="20"/>
  <c r="F277" i="20"/>
  <c r="G277" i="20"/>
  <c r="E278" i="20"/>
  <c r="F278" i="20"/>
  <c r="G278" i="20"/>
  <c r="E279" i="20"/>
  <c r="F279" i="20"/>
  <c r="G279" i="20"/>
  <c r="E280" i="20"/>
  <c r="F280" i="20"/>
  <c r="G280" i="20"/>
  <c r="E281" i="20"/>
  <c r="F281" i="20"/>
  <c r="G281" i="20"/>
  <c r="E282" i="20"/>
  <c r="F282" i="20"/>
  <c r="G282" i="20"/>
  <c r="E283" i="20"/>
  <c r="F283" i="20"/>
  <c r="G283" i="20"/>
  <c r="E284" i="20"/>
  <c r="F284" i="20"/>
  <c r="G284" i="20"/>
  <c r="E285" i="20"/>
  <c r="F285" i="20"/>
  <c r="G285" i="20"/>
  <c r="E286" i="20"/>
  <c r="F286" i="20"/>
  <c r="G286" i="20"/>
  <c r="E287" i="20"/>
  <c r="F287" i="20"/>
  <c r="G287" i="20"/>
  <c r="E288" i="20"/>
  <c r="F288" i="20"/>
  <c r="G288" i="20"/>
  <c r="G153" i="19"/>
  <c r="G154" i="19"/>
  <c r="G155" i="19"/>
  <c r="G156" i="19"/>
  <c r="G157" i="19"/>
  <c r="G158" i="19"/>
  <c r="G159" i="19"/>
  <c r="G160" i="19"/>
  <c r="G161" i="19"/>
  <c r="G162" i="19"/>
  <c r="F163" i="19"/>
  <c r="G163" i="19"/>
  <c r="G164" i="19"/>
  <c r="G165" i="19"/>
  <c r="G166" i="19"/>
  <c r="G167" i="19"/>
  <c r="G168" i="19"/>
  <c r="G169" i="19"/>
  <c r="G170" i="19"/>
  <c r="E171" i="19"/>
  <c r="F171" i="19"/>
  <c r="G171" i="19"/>
  <c r="G172" i="19"/>
  <c r="G173" i="19"/>
  <c r="G174" i="19"/>
  <c r="G175" i="19"/>
  <c r="G176" i="19"/>
  <c r="G177" i="19"/>
  <c r="G178" i="19"/>
  <c r="G179" i="19"/>
  <c r="E180" i="19"/>
  <c r="F180" i="19"/>
  <c r="G180" i="19"/>
  <c r="G181" i="19"/>
  <c r="G182" i="19"/>
  <c r="G183" i="19"/>
  <c r="G184" i="19"/>
  <c r="E185" i="19"/>
  <c r="F185" i="19"/>
  <c r="G185" i="19"/>
  <c r="G186" i="19"/>
  <c r="G187" i="19"/>
  <c r="F188" i="19"/>
  <c r="G188" i="19"/>
  <c r="G189" i="19"/>
  <c r="E190" i="19"/>
  <c r="F190" i="19"/>
  <c r="G190" i="19"/>
  <c r="E191" i="19"/>
  <c r="F191" i="19"/>
  <c r="G191" i="19"/>
  <c r="E192" i="19"/>
  <c r="F192" i="19"/>
  <c r="G192" i="19"/>
  <c r="G193" i="19"/>
  <c r="E194" i="19"/>
  <c r="F194" i="19"/>
  <c r="G194" i="19"/>
  <c r="G195" i="19"/>
  <c r="G196" i="19"/>
  <c r="E197" i="19"/>
  <c r="F197" i="19"/>
  <c r="G197" i="19"/>
  <c r="E198" i="19"/>
  <c r="F198" i="19"/>
  <c r="G198" i="19"/>
  <c r="G199" i="19"/>
  <c r="E200" i="19"/>
  <c r="F200" i="19"/>
  <c r="G200" i="19"/>
  <c r="G201" i="19"/>
  <c r="F202" i="19"/>
  <c r="G202" i="19"/>
  <c r="G203" i="19"/>
  <c r="E204" i="19"/>
  <c r="F204" i="19"/>
  <c r="G204" i="19"/>
  <c r="G205" i="19"/>
  <c r="G206" i="19"/>
  <c r="E207" i="19"/>
  <c r="F207" i="19"/>
  <c r="G207" i="19"/>
  <c r="G208" i="19"/>
  <c r="G209" i="19"/>
  <c r="G210" i="19"/>
  <c r="G211" i="19"/>
  <c r="G212" i="19"/>
  <c r="G213" i="19"/>
  <c r="G214" i="19"/>
  <c r="E215" i="19"/>
  <c r="F215" i="19"/>
  <c r="G215" i="19"/>
  <c r="G216" i="19"/>
  <c r="E217" i="19"/>
  <c r="F217" i="19"/>
  <c r="G217" i="19"/>
  <c r="F218" i="19"/>
  <c r="G218" i="19"/>
  <c r="G219" i="19"/>
  <c r="E220" i="19"/>
  <c r="F220" i="19"/>
  <c r="G220" i="19"/>
  <c r="E221" i="19"/>
  <c r="F221" i="19"/>
  <c r="G221" i="19"/>
  <c r="G222" i="19"/>
  <c r="E223" i="19"/>
  <c r="F223" i="19"/>
  <c r="G223" i="19"/>
  <c r="E224" i="19"/>
  <c r="F224" i="19"/>
  <c r="G224" i="19"/>
  <c r="E225" i="19"/>
  <c r="F225" i="19"/>
  <c r="G225" i="19"/>
  <c r="E226" i="19"/>
  <c r="F226" i="19"/>
  <c r="G226" i="19"/>
  <c r="E227" i="19"/>
  <c r="F227" i="19"/>
  <c r="G227" i="19"/>
  <c r="G228" i="19"/>
  <c r="G229" i="19"/>
  <c r="G230" i="19"/>
  <c r="G231" i="19"/>
  <c r="G232" i="19"/>
  <c r="G233" i="19"/>
  <c r="G234" i="19"/>
  <c r="G235" i="19"/>
  <c r="E236" i="19"/>
  <c r="F236" i="19"/>
  <c r="G236" i="19"/>
  <c r="G237" i="19"/>
  <c r="G238" i="19"/>
  <c r="G239" i="19"/>
  <c r="G240" i="19"/>
  <c r="E241" i="19"/>
  <c r="F241" i="19"/>
  <c r="G241" i="19"/>
  <c r="G242" i="19"/>
  <c r="E243" i="19"/>
  <c r="G243" i="19"/>
  <c r="G244" i="19"/>
  <c r="E245" i="19"/>
  <c r="G245" i="19"/>
  <c r="E246" i="19"/>
  <c r="F246" i="19"/>
  <c r="G246" i="19"/>
  <c r="G247" i="19"/>
  <c r="G248" i="19"/>
  <c r="G249" i="19"/>
  <c r="E250" i="19"/>
  <c r="F250" i="19"/>
  <c r="G250" i="19"/>
  <c r="G251" i="19"/>
  <c r="G252" i="19"/>
  <c r="G253" i="19"/>
  <c r="G254" i="19"/>
  <c r="E255" i="19"/>
  <c r="F255" i="19"/>
  <c r="G255" i="19"/>
  <c r="G256" i="19"/>
  <c r="G257" i="19"/>
  <c r="G258" i="19"/>
  <c r="G259" i="19"/>
  <c r="E260" i="19"/>
  <c r="F260" i="19"/>
  <c r="G260" i="19"/>
  <c r="E261" i="19"/>
  <c r="F261" i="19"/>
  <c r="G261" i="19"/>
  <c r="G262" i="19"/>
  <c r="F263" i="19"/>
  <c r="G263" i="19"/>
  <c r="E264" i="19"/>
  <c r="G264" i="19"/>
  <c r="E265" i="19"/>
  <c r="F265" i="19"/>
  <c r="G265" i="19"/>
  <c r="G266" i="19"/>
  <c r="F267" i="19"/>
  <c r="G267" i="19"/>
  <c r="G268" i="19"/>
  <c r="E269" i="19"/>
  <c r="F269" i="19"/>
  <c r="G269" i="19"/>
  <c r="E270" i="19"/>
  <c r="F270" i="19"/>
  <c r="G270" i="19"/>
  <c r="E271" i="19"/>
  <c r="F271" i="19"/>
  <c r="G271" i="19"/>
  <c r="E272" i="19"/>
  <c r="G272" i="19"/>
  <c r="G273" i="19"/>
  <c r="E274" i="19"/>
  <c r="F274" i="19"/>
  <c r="G274" i="19"/>
  <c r="E275" i="19"/>
  <c r="G275" i="19"/>
  <c r="E276" i="19"/>
  <c r="F276" i="19"/>
  <c r="G276" i="19"/>
  <c r="E277" i="19"/>
  <c r="F277" i="19"/>
  <c r="G277" i="19"/>
  <c r="G278" i="19"/>
  <c r="G279" i="19"/>
  <c r="E280" i="19"/>
  <c r="F280" i="19"/>
  <c r="G280" i="19"/>
  <c r="E281" i="19"/>
  <c r="F281" i="19"/>
  <c r="G281" i="19"/>
  <c r="G282" i="19"/>
  <c r="E283" i="19"/>
  <c r="F283" i="19"/>
  <c r="G283" i="19"/>
  <c r="E284" i="19"/>
  <c r="F284" i="19"/>
  <c r="G284" i="19"/>
  <c r="E285" i="19"/>
  <c r="F285" i="19"/>
  <c r="G285" i="19"/>
  <c r="E286" i="19"/>
  <c r="F286" i="19"/>
  <c r="G286" i="19"/>
  <c r="E287" i="19"/>
  <c r="F287" i="19"/>
  <c r="G287" i="19"/>
  <c r="E288" i="19"/>
  <c r="F288" i="19"/>
  <c r="G288" i="19"/>
  <c r="G153" i="18"/>
  <c r="G154" i="18"/>
  <c r="G155" i="18"/>
  <c r="G156" i="18"/>
  <c r="G157" i="18"/>
  <c r="G158" i="18"/>
  <c r="G159" i="18"/>
  <c r="G160" i="18"/>
  <c r="G161" i="18"/>
  <c r="G162" i="18"/>
  <c r="G163" i="18"/>
  <c r="G164" i="18"/>
  <c r="G165" i="18"/>
  <c r="G166" i="18"/>
  <c r="G167" i="18"/>
  <c r="G168" i="18"/>
  <c r="G169" i="18"/>
  <c r="G170" i="18"/>
  <c r="E171" i="18"/>
  <c r="F171" i="18"/>
  <c r="G171" i="18"/>
  <c r="G172" i="18"/>
  <c r="G173" i="18"/>
  <c r="G174" i="18"/>
  <c r="G175" i="18"/>
  <c r="G176" i="18"/>
  <c r="G177" i="18"/>
  <c r="G178" i="18"/>
  <c r="G179" i="18"/>
  <c r="G180" i="18"/>
  <c r="G181" i="18"/>
  <c r="G182" i="18"/>
  <c r="G183" i="18"/>
  <c r="G184" i="18"/>
  <c r="G185" i="18"/>
  <c r="G186" i="18"/>
  <c r="G187" i="18"/>
  <c r="G188" i="18"/>
  <c r="G189" i="18"/>
  <c r="G190" i="18"/>
  <c r="G191" i="18"/>
  <c r="E192" i="18"/>
  <c r="F192" i="18"/>
  <c r="G192" i="18"/>
  <c r="E193" i="18"/>
  <c r="F193" i="18"/>
  <c r="G193" i="18"/>
  <c r="G194" i="18"/>
  <c r="G195" i="18"/>
  <c r="G196" i="18"/>
  <c r="G197" i="18"/>
  <c r="G198" i="18"/>
  <c r="G199" i="18"/>
  <c r="G200" i="18"/>
  <c r="G201" i="18"/>
  <c r="G202" i="18"/>
  <c r="G203" i="18"/>
  <c r="G204" i="18"/>
  <c r="G205" i="18"/>
  <c r="G206" i="18"/>
  <c r="E207" i="18"/>
  <c r="F207" i="18"/>
  <c r="G207" i="18"/>
  <c r="G208" i="18"/>
  <c r="G209" i="18"/>
  <c r="G210" i="18"/>
  <c r="G211" i="18"/>
  <c r="G212" i="18"/>
  <c r="G213" i="18"/>
  <c r="G214" i="18"/>
  <c r="G215" i="18"/>
  <c r="G216" i="18"/>
  <c r="G217" i="18"/>
  <c r="G218" i="18"/>
  <c r="G219" i="18"/>
  <c r="G220" i="18"/>
  <c r="E221" i="18"/>
  <c r="F221" i="18"/>
  <c r="G221" i="18"/>
  <c r="G222" i="18"/>
  <c r="G223" i="18"/>
  <c r="E224" i="18"/>
  <c r="F224" i="18"/>
  <c r="G224" i="18"/>
  <c r="E225" i="18"/>
  <c r="F225" i="18"/>
  <c r="G225" i="18"/>
  <c r="G226" i="18"/>
  <c r="E227" i="18"/>
  <c r="F227" i="18"/>
  <c r="G227" i="18"/>
  <c r="G228" i="18"/>
  <c r="G229" i="18"/>
  <c r="G230" i="18"/>
  <c r="G231" i="18"/>
  <c r="G232" i="18"/>
  <c r="G233" i="18"/>
  <c r="G234" i="18"/>
  <c r="G235" i="18"/>
  <c r="G236" i="18"/>
  <c r="G237" i="18"/>
  <c r="G238" i="18"/>
  <c r="G239" i="18"/>
  <c r="G240" i="18"/>
  <c r="E241" i="18"/>
  <c r="F241" i="18"/>
  <c r="G241" i="18"/>
  <c r="G242" i="18"/>
  <c r="G243" i="18"/>
  <c r="G244" i="18"/>
  <c r="G245" i="18"/>
  <c r="G246" i="18"/>
  <c r="G247" i="18"/>
  <c r="G248" i="18"/>
  <c r="G249" i="18"/>
  <c r="G250" i="18"/>
  <c r="G251" i="18"/>
  <c r="G252" i="18"/>
  <c r="G253" i="18"/>
  <c r="G254" i="18"/>
  <c r="E255" i="18"/>
  <c r="F255" i="18"/>
  <c r="G255" i="18"/>
  <c r="G256" i="18"/>
  <c r="G257" i="18"/>
  <c r="G258" i="18"/>
  <c r="G259" i="18"/>
  <c r="F260" i="18"/>
  <c r="G260" i="18"/>
  <c r="G261" i="18"/>
  <c r="G262" i="18"/>
  <c r="G263" i="18"/>
  <c r="G264" i="18"/>
  <c r="G265" i="18"/>
  <c r="G266" i="18"/>
  <c r="E267" i="18"/>
  <c r="G267" i="18"/>
  <c r="G268" i="18"/>
  <c r="E269" i="18"/>
  <c r="F269" i="18"/>
  <c r="G269" i="18"/>
  <c r="G270" i="18"/>
  <c r="G271" i="18"/>
  <c r="G272" i="18"/>
  <c r="G273" i="18"/>
  <c r="G274" i="18"/>
  <c r="G275" i="18"/>
  <c r="G276" i="18"/>
  <c r="G277" i="18"/>
  <c r="F278" i="18"/>
  <c r="G278" i="18"/>
  <c r="G279" i="18"/>
  <c r="G280" i="18"/>
  <c r="G281" i="18"/>
  <c r="G282" i="18"/>
  <c r="G283" i="18"/>
  <c r="G284" i="18"/>
  <c r="G285" i="18"/>
  <c r="G286" i="18"/>
  <c r="G287" i="18"/>
  <c r="G288" i="18"/>
  <c r="E153" i="17"/>
  <c r="F153" i="17"/>
  <c r="G153" i="17"/>
  <c r="E154" i="17"/>
  <c r="F154" i="17"/>
  <c r="G154" i="17"/>
  <c r="E155" i="17"/>
  <c r="F155" i="17"/>
  <c r="G155" i="17"/>
  <c r="E156" i="17"/>
  <c r="F156" i="17"/>
  <c r="G156" i="17"/>
  <c r="G157" i="17"/>
  <c r="E158" i="17"/>
  <c r="F158" i="17"/>
  <c r="G158" i="17"/>
  <c r="F159" i="17"/>
  <c r="G159" i="17"/>
  <c r="E160" i="17"/>
  <c r="F160" i="17"/>
  <c r="G160" i="17"/>
  <c r="E161" i="17"/>
  <c r="F161" i="17"/>
  <c r="G161" i="17"/>
  <c r="E162" i="17"/>
  <c r="F162" i="17"/>
  <c r="G162" i="17"/>
  <c r="E163" i="17"/>
  <c r="F163" i="17"/>
  <c r="G163" i="17"/>
  <c r="E164" i="17"/>
  <c r="F164" i="17"/>
  <c r="G164" i="17"/>
  <c r="F165" i="17"/>
  <c r="G165" i="17"/>
  <c r="E166" i="17"/>
  <c r="F166" i="17"/>
  <c r="G166" i="17"/>
  <c r="E167" i="17"/>
  <c r="F167" i="17"/>
  <c r="G167" i="17"/>
  <c r="E168" i="17"/>
  <c r="F168" i="17"/>
  <c r="G168" i="17"/>
  <c r="E169" i="17"/>
  <c r="F169" i="17"/>
  <c r="G169" i="17"/>
  <c r="E170" i="17"/>
  <c r="F170" i="17"/>
  <c r="G170" i="17"/>
  <c r="E171" i="17"/>
  <c r="F171" i="17"/>
  <c r="G171" i="17"/>
  <c r="E172" i="17"/>
  <c r="F172" i="17"/>
  <c r="G172" i="17"/>
  <c r="G173" i="17"/>
  <c r="E174" i="17"/>
  <c r="F174" i="17"/>
  <c r="G174" i="17"/>
  <c r="E175" i="17"/>
  <c r="F175" i="17"/>
  <c r="G175" i="17"/>
  <c r="E176" i="17"/>
  <c r="F176" i="17"/>
  <c r="G176" i="17"/>
  <c r="E177" i="17"/>
  <c r="F177" i="17"/>
  <c r="G177" i="17"/>
  <c r="E178" i="17"/>
  <c r="F178" i="17"/>
  <c r="G178" i="17"/>
  <c r="E179" i="17"/>
  <c r="F179" i="17"/>
  <c r="G179" i="17"/>
  <c r="E180" i="17"/>
  <c r="F180" i="17"/>
  <c r="G180" i="17"/>
  <c r="E181" i="17"/>
  <c r="F181" i="17"/>
  <c r="G181" i="17"/>
  <c r="E182" i="17"/>
  <c r="F182" i="17"/>
  <c r="G182" i="17"/>
  <c r="G183" i="17"/>
  <c r="E184" i="17"/>
  <c r="F184" i="17"/>
  <c r="G184" i="17"/>
  <c r="E185" i="17"/>
  <c r="F185" i="17"/>
  <c r="G185" i="17"/>
  <c r="E186" i="17"/>
  <c r="F186" i="17"/>
  <c r="G186" i="17"/>
  <c r="E187" i="17"/>
  <c r="F187" i="17"/>
  <c r="G187" i="17"/>
  <c r="E188" i="17"/>
  <c r="F188" i="17"/>
  <c r="G188" i="17"/>
  <c r="E189" i="17"/>
  <c r="F189" i="17"/>
  <c r="G189" i="17"/>
  <c r="E190" i="17"/>
  <c r="F190" i="17"/>
  <c r="G190" i="17"/>
  <c r="E191" i="17"/>
  <c r="F191" i="17"/>
  <c r="G191" i="17"/>
  <c r="F192" i="17"/>
  <c r="G192" i="17"/>
  <c r="E193" i="17"/>
  <c r="F193" i="17"/>
  <c r="G193" i="17"/>
  <c r="E194" i="17"/>
  <c r="F194" i="17"/>
  <c r="G194" i="17"/>
  <c r="E195" i="17"/>
  <c r="F195" i="17"/>
  <c r="G195" i="17"/>
  <c r="G196" i="17"/>
  <c r="E197" i="17"/>
  <c r="F197" i="17"/>
  <c r="G197" i="17"/>
  <c r="E198" i="17"/>
  <c r="F198" i="17"/>
  <c r="G198" i="17"/>
  <c r="E199" i="17"/>
  <c r="F199" i="17"/>
  <c r="G199" i="17"/>
  <c r="E200" i="17"/>
  <c r="F200" i="17"/>
  <c r="G200" i="17"/>
  <c r="E201" i="17"/>
  <c r="F201" i="17"/>
  <c r="G201" i="17"/>
  <c r="E202" i="17"/>
  <c r="F202" i="17"/>
  <c r="G202" i="17"/>
  <c r="E203" i="17"/>
  <c r="F203" i="17"/>
  <c r="G203" i="17"/>
  <c r="E204" i="17"/>
  <c r="F204" i="17"/>
  <c r="G204" i="17"/>
  <c r="E205" i="17"/>
  <c r="F205" i="17"/>
  <c r="G205" i="17"/>
  <c r="E206" i="17"/>
  <c r="F206" i="17"/>
  <c r="G206" i="17"/>
  <c r="E207" i="17"/>
  <c r="F207" i="17"/>
  <c r="G207" i="17"/>
  <c r="G208" i="17"/>
  <c r="E209" i="17"/>
  <c r="F209" i="17"/>
  <c r="G209" i="17"/>
  <c r="E210" i="17"/>
  <c r="F210" i="17"/>
  <c r="G210" i="17"/>
  <c r="E211" i="17"/>
  <c r="F211" i="17"/>
  <c r="G211" i="17"/>
  <c r="E212" i="17"/>
  <c r="F212" i="17"/>
  <c r="G212" i="17"/>
  <c r="E213" i="17"/>
  <c r="F213" i="17"/>
  <c r="G213" i="17"/>
  <c r="E214" i="17"/>
  <c r="F214" i="17"/>
  <c r="G214" i="17"/>
  <c r="E215" i="17"/>
  <c r="F215" i="17"/>
  <c r="G215" i="17"/>
  <c r="E216" i="17"/>
  <c r="F216" i="17"/>
  <c r="G216" i="17"/>
  <c r="E217" i="17"/>
  <c r="F217" i="17"/>
  <c r="G217" i="17"/>
  <c r="E218" i="17"/>
  <c r="F218" i="17"/>
  <c r="G218" i="17"/>
  <c r="E219" i="17"/>
  <c r="F219" i="17"/>
  <c r="G219" i="17"/>
  <c r="E220" i="17"/>
  <c r="F220" i="17"/>
  <c r="G220" i="17"/>
  <c r="E221" i="17"/>
  <c r="F221" i="17"/>
  <c r="G221" i="17"/>
  <c r="E222" i="17"/>
  <c r="F222" i="17"/>
  <c r="G222" i="17"/>
  <c r="E223" i="17"/>
  <c r="F223" i="17"/>
  <c r="G223" i="17"/>
  <c r="E224" i="17"/>
  <c r="F224" i="17"/>
  <c r="G224" i="17"/>
  <c r="E225" i="17"/>
  <c r="F225" i="17"/>
  <c r="G225" i="17"/>
  <c r="E226" i="17"/>
  <c r="F226" i="17"/>
  <c r="G226" i="17"/>
  <c r="E227" i="17"/>
  <c r="F227" i="17"/>
  <c r="G227" i="17"/>
  <c r="E228" i="17"/>
  <c r="F228" i="17"/>
  <c r="G228" i="17"/>
  <c r="G229" i="17"/>
  <c r="E230" i="17"/>
  <c r="F230" i="17"/>
  <c r="G230" i="17"/>
  <c r="E231" i="17"/>
  <c r="G231" i="17"/>
  <c r="G232" i="17"/>
  <c r="E233" i="17"/>
  <c r="F233" i="17"/>
  <c r="G233" i="17"/>
  <c r="E234" i="17"/>
  <c r="F234" i="17"/>
  <c r="G234" i="17"/>
  <c r="G235" i="17"/>
  <c r="E236" i="17"/>
  <c r="F236" i="17"/>
  <c r="G236" i="17"/>
  <c r="G237" i="17"/>
  <c r="F238" i="17"/>
  <c r="G238" i="17"/>
  <c r="E239" i="17"/>
  <c r="G239" i="17"/>
  <c r="E240" i="17"/>
  <c r="F240" i="17"/>
  <c r="G240" i="17"/>
  <c r="E241" i="17"/>
  <c r="F241" i="17"/>
  <c r="G241" i="17"/>
  <c r="G242" i="17"/>
  <c r="E243" i="17"/>
  <c r="F243" i="17"/>
  <c r="G243" i="17"/>
  <c r="E244" i="17"/>
  <c r="F244" i="17"/>
  <c r="G244" i="17"/>
  <c r="E245" i="17"/>
  <c r="F245" i="17"/>
  <c r="G245" i="17"/>
  <c r="E246" i="17"/>
  <c r="F246" i="17"/>
  <c r="G246" i="17"/>
  <c r="E247" i="17"/>
  <c r="G247" i="17"/>
  <c r="E248" i="17"/>
  <c r="F248" i="17"/>
  <c r="G248" i="17"/>
  <c r="G249" i="17"/>
  <c r="E250" i="17"/>
  <c r="F250" i="17"/>
  <c r="G250" i="17"/>
  <c r="E251" i="17"/>
  <c r="F251" i="17"/>
  <c r="G251" i="17"/>
  <c r="E252" i="17"/>
  <c r="F252" i="17"/>
  <c r="G252" i="17"/>
  <c r="G253" i="17"/>
  <c r="G254" i="17"/>
  <c r="E255" i="17"/>
  <c r="F255" i="17"/>
  <c r="G255" i="17"/>
  <c r="G256" i="17"/>
  <c r="E257" i="17"/>
  <c r="F257" i="17"/>
  <c r="G257" i="17"/>
  <c r="E258" i="17"/>
  <c r="F258" i="17"/>
  <c r="G258" i="17"/>
  <c r="E259" i="17"/>
  <c r="F259" i="17"/>
  <c r="G259" i="17"/>
  <c r="E260" i="17"/>
  <c r="F260" i="17"/>
  <c r="G260" i="17"/>
  <c r="E261" i="17"/>
  <c r="F261" i="17"/>
  <c r="G261" i="17"/>
  <c r="E262" i="17"/>
  <c r="F262" i="17"/>
  <c r="G262" i="17"/>
  <c r="F263" i="17"/>
  <c r="G263" i="17"/>
  <c r="E264" i="17"/>
  <c r="F264" i="17"/>
  <c r="G264" i="17"/>
  <c r="E265" i="17"/>
  <c r="F265" i="17"/>
  <c r="G265" i="17"/>
  <c r="E266" i="17"/>
  <c r="F266" i="17"/>
  <c r="G266" i="17"/>
  <c r="E267" i="17"/>
  <c r="F267" i="17"/>
  <c r="G267" i="17"/>
  <c r="E268" i="17"/>
  <c r="F268" i="17"/>
  <c r="G268" i="17"/>
  <c r="E269" i="17"/>
  <c r="F269" i="17"/>
  <c r="G269" i="17"/>
  <c r="E270" i="17"/>
  <c r="F270" i="17"/>
  <c r="G270" i="17"/>
  <c r="E271" i="17"/>
  <c r="F271" i="17"/>
  <c r="G271" i="17"/>
  <c r="E272" i="17"/>
  <c r="F272" i="17"/>
  <c r="G272" i="17"/>
  <c r="E273" i="17"/>
  <c r="F273" i="17"/>
  <c r="G273" i="17"/>
  <c r="E274" i="17"/>
  <c r="F274" i="17"/>
  <c r="G274" i="17"/>
  <c r="E275" i="17"/>
  <c r="F275" i="17"/>
  <c r="G275" i="17"/>
  <c r="E276" i="17"/>
  <c r="F276" i="17"/>
  <c r="G276" i="17"/>
  <c r="E277" i="17"/>
  <c r="F277" i="17"/>
  <c r="G277" i="17"/>
  <c r="E278" i="17"/>
  <c r="F278" i="17"/>
  <c r="G278" i="17"/>
  <c r="E279" i="17"/>
  <c r="F279" i="17"/>
  <c r="G279" i="17"/>
  <c r="E280" i="17"/>
  <c r="F280" i="17"/>
  <c r="G280" i="17"/>
  <c r="E281" i="17"/>
  <c r="F281" i="17"/>
  <c r="G281" i="17"/>
  <c r="E282" i="17"/>
  <c r="F282" i="17"/>
  <c r="G282" i="17"/>
  <c r="E283" i="17"/>
  <c r="F283" i="17"/>
  <c r="G283" i="17"/>
  <c r="E284" i="17"/>
  <c r="F284" i="17"/>
  <c r="G284" i="17"/>
  <c r="E285" i="17"/>
  <c r="F285" i="17"/>
  <c r="G285" i="17"/>
  <c r="E286" i="17"/>
  <c r="F286" i="17"/>
  <c r="G286" i="17"/>
  <c r="E287" i="17"/>
  <c r="F287" i="17"/>
  <c r="G287" i="17"/>
  <c r="E288" i="17"/>
  <c r="F288" i="17"/>
  <c r="G288" i="17"/>
  <c r="G153" i="16"/>
  <c r="E154" i="16"/>
  <c r="F154" i="16"/>
  <c r="G154" i="16"/>
  <c r="E155" i="16"/>
  <c r="F155" i="16"/>
  <c r="G155" i="16"/>
  <c r="G156" i="16"/>
  <c r="G157" i="16"/>
  <c r="G158" i="16"/>
  <c r="G159" i="16"/>
  <c r="F160" i="16"/>
  <c r="G160" i="16"/>
  <c r="E161" i="16"/>
  <c r="G161" i="16"/>
  <c r="G162" i="16"/>
  <c r="G163" i="16"/>
  <c r="G164" i="16"/>
  <c r="G165" i="16"/>
  <c r="G166" i="16"/>
  <c r="G167" i="16"/>
  <c r="E168" i="16"/>
  <c r="F168" i="16"/>
  <c r="G168" i="16"/>
  <c r="G169" i="16"/>
  <c r="G170" i="16"/>
  <c r="E171" i="16"/>
  <c r="F171" i="16"/>
  <c r="G171" i="16"/>
  <c r="G172" i="16"/>
  <c r="G173" i="16"/>
  <c r="G174" i="16"/>
  <c r="G175" i="16"/>
  <c r="G176" i="16"/>
  <c r="G177" i="16"/>
  <c r="G178" i="16"/>
  <c r="G179" i="16"/>
  <c r="E180" i="16"/>
  <c r="F180" i="16"/>
  <c r="G180" i="16"/>
  <c r="E181" i="16"/>
  <c r="F181" i="16"/>
  <c r="G181" i="16"/>
  <c r="G182" i="16"/>
  <c r="G183" i="16"/>
  <c r="E184" i="16"/>
  <c r="F184" i="16"/>
  <c r="G184" i="16"/>
  <c r="E185" i="16"/>
  <c r="F185" i="16"/>
  <c r="G185" i="16"/>
  <c r="G186" i="16"/>
  <c r="G187" i="16"/>
  <c r="E188" i="16"/>
  <c r="F188" i="16"/>
  <c r="G188" i="16"/>
  <c r="E189" i="16"/>
  <c r="F189" i="16"/>
  <c r="G189" i="16"/>
  <c r="E190" i="16"/>
  <c r="F190" i="16"/>
  <c r="G190" i="16"/>
  <c r="E191" i="16"/>
  <c r="F191" i="16"/>
  <c r="G191" i="16"/>
  <c r="E192" i="16"/>
  <c r="F192" i="16"/>
  <c r="G192" i="16"/>
  <c r="E193" i="16"/>
  <c r="G193" i="16"/>
  <c r="E194" i="16"/>
  <c r="F194" i="16"/>
  <c r="G194" i="16"/>
  <c r="E195" i="16"/>
  <c r="F195" i="16"/>
  <c r="G195" i="16"/>
  <c r="G196" i="16"/>
  <c r="G197" i="16"/>
  <c r="F198" i="16"/>
  <c r="G198" i="16"/>
  <c r="E199" i="16"/>
  <c r="F199" i="16"/>
  <c r="G199" i="16"/>
  <c r="E200" i="16"/>
  <c r="G200" i="16"/>
  <c r="G201" i="16"/>
  <c r="G202" i="16"/>
  <c r="G203" i="16"/>
  <c r="E204" i="16"/>
  <c r="F204" i="16"/>
  <c r="G204" i="16"/>
  <c r="G205" i="16"/>
  <c r="G206" i="16"/>
  <c r="E207" i="16"/>
  <c r="F207" i="16"/>
  <c r="G207" i="16"/>
  <c r="G208" i="16"/>
  <c r="G209" i="16"/>
  <c r="F210" i="16"/>
  <c r="G210" i="16"/>
  <c r="E211" i="16"/>
  <c r="F211" i="16"/>
  <c r="G211" i="16"/>
  <c r="E212" i="16"/>
  <c r="F212" i="16"/>
  <c r="G212" i="16"/>
  <c r="G213" i="16"/>
  <c r="G214" i="16"/>
  <c r="E215" i="16"/>
  <c r="F215" i="16"/>
  <c r="G215" i="16"/>
  <c r="G216" i="16"/>
  <c r="E217" i="16"/>
  <c r="F217" i="16"/>
  <c r="G217" i="16"/>
  <c r="G218" i="16"/>
  <c r="E219" i="16"/>
  <c r="F219" i="16"/>
  <c r="G219" i="16"/>
  <c r="E220" i="16"/>
  <c r="G220" i="16"/>
  <c r="E221" i="16"/>
  <c r="F221" i="16"/>
  <c r="G221" i="16"/>
  <c r="G222" i="16"/>
  <c r="E223" i="16"/>
  <c r="G223" i="16"/>
  <c r="E224" i="16"/>
  <c r="F224" i="16"/>
  <c r="G224" i="16"/>
  <c r="E225" i="16"/>
  <c r="F225" i="16"/>
  <c r="G225" i="16"/>
  <c r="G226" i="16"/>
  <c r="E227" i="16"/>
  <c r="F227" i="16"/>
  <c r="G227" i="16"/>
  <c r="F228" i="16"/>
  <c r="G228" i="16"/>
  <c r="G229" i="16"/>
  <c r="G230" i="16"/>
  <c r="G231" i="16"/>
  <c r="G232" i="16"/>
  <c r="E233" i="16"/>
  <c r="F233" i="16"/>
  <c r="G233" i="16"/>
  <c r="E234" i="16"/>
  <c r="F234" i="16"/>
  <c r="G234" i="16"/>
  <c r="G235" i="16"/>
  <c r="E236" i="16"/>
  <c r="F236" i="16"/>
  <c r="G236" i="16"/>
  <c r="H236" i="16" s="1"/>
  <c r="G237" i="16"/>
  <c r="G238" i="16"/>
  <c r="G239" i="16"/>
  <c r="G240" i="16"/>
  <c r="E241" i="16"/>
  <c r="F241" i="16"/>
  <c r="G241" i="16"/>
  <c r="G242" i="16"/>
  <c r="F243" i="16"/>
  <c r="G243" i="16"/>
  <c r="G244" i="16"/>
  <c r="G245" i="16"/>
  <c r="F246" i="16"/>
  <c r="G246" i="16"/>
  <c r="G247" i="16"/>
  <c r="G248" i="16"/>
  <c r="G249" i="16"/>
  <c r="E250" i="16"/>
  <c r="F250" i="16"/>
  <c r="G250" i="16"/>
  <c r="G251" i="16"/>
  <c r="G252" i="16"/>
  <c r="G253" i="16"/>
  <c r="G254" i="16"/>
  <c r="F255" i="16"/>
  <c r="G255" i="16"/>
  <c r="G256" i="16"/>
  <c r="F257" i="16"/>
  <c r="G257" i="16"/>
  <c r="E258" i="16"/>
  <c r="F258" i="16"/>
  <c r="G258" i="16"/>
  <c r="G259" i="16"/>
  <c r="E260" i="16"/>
  <c r="F260" i="16"/>
  <c r="G260" i="16"/>
  <c r="E261" i="16"/>
  <c r="F261" i="16"/>
  <c r="G261" i="16"/>
  <c r="G262" i="16"/>
  <c r="G263" i="16"/>
  <c r="E264" i="16"/>
  <c r="F264" i="16"/>
  <c r="G264" i="16"/>
  <c r="E265" i="16"/>
  <c r="F265" i="16"/>
  <c r="G265" i="16"/>
  <c r="G266" i="16"/>
  <c r="F267" i="16"/>
  <c r="G267" i="16"/>
  <c r="G268" i="16"/>
  <c r="E269" i="16"/>
  <c r="F269" i="16"/>
  <c r="G269" i="16"/>
  <c r="E270" i="16"/>
  <c r="F270" i="16"/>
  <c r="G270" i="16"/>
  <c r="E271" i="16"/>
  <c r="F271" i="16"/>
  <c r="G271" i="16"/>
  <c r="E272" i="16"/>
  <c r="F272" i="16"/>
  <c r="G272" i="16"/>
  <c r="F273" i="16"/>
  <c r="G273" i="16"/>
  <c r="E274" i="16"/>
  <c r="F274" i="16"/>
  <c r="G274" i="16"/>
  <c r="E275" i="16"/>
  <c r="F275" i="16"/>
  <c r="G275" i="16"/>
  <c r="E276" i="16"/>
  <c r="F276" i="16"/>
  <c r="G276" i="16"/>
  <c r="E277" i="16"/>
  <c r="F277" i="16"/>
  <c r="G277" i="16"/>
  <c r="E278" i="16"/>
  <c r="F278" i="16"/>
  <c r="G278" i="16"/>
  <c r="E279" i="16"/>
  <c r="F279" i="16"/>
  <c r="G279" i="16"/>
  <c r="E280" i="16"/>
  <c r="F280" i="16"/>
  <c r="G280" i="16"/>
  <c r="E281" i="16"/>
  <c r="F281" i="16"/>
  <c r="G281" i="16"/>
  <c r="G282" i="16"/>
  <c r="G283" i="16"/>
  <c r="E284" i="16"/>
  <c r="F284" i="16"/>
  <c r="G284" i="16"/>
  <c r="E285" i="16"/>
  <c r="F285" i="16"/>
  <c r="G285" i="16"/>
  <c r="E286" i="16"/>
  <c r="F286" i="16"/>
  <c r="G286" i="16"/>
  <c r="E287" i="16"/>
  <c r="F287" i="16"/>
  <c r="G287" i="16"/>
  <c r="E288" i="16"/>
  <c r="F288" i="16"/>
  <c r="G288" i="16"/>
  <c r="E153" i="15"/>
  <c r="F153" i="15"/>
  <c r="G153" i="15"/>
  <c r="E154" i="15"/>
  <c r="G154" i="15"/>
  <c r="E155" i="15"/>
  <c r="F155" i="15"/>
  <c r="G155" i="15"/>
  <c r="G156" i="15"/>
  <c r="G157" i="15"/>
  <c r="F158" i="15"/>
  <c r="G158" i="15"/>
  <c r="E159" i="15"/>
  <c r="F159" i="15"/>
  <c r="G159" i="15"/>
  <c r="G160" i="15"/>
  <c r="E161" i="15"/>
  <c r="F161" i="15"/>
  <c r="G161" i="15"/>
  <c r="E162" i="15"/>
  <c r="F162" i="15"/>
  <c r="G162" i="15"/>
  <c r="E163" i="15"/>
  <c r="G163" i="15"/>
  <c r="G164" i="15"/>
  <c r="G165" i="15"/>
  <c r="G166" i="15"/>
  <c r="E167" i="15"/>
  <c r="F167" i="15"/>
  <c r="G167" i="15"/>
  <c r="E168" i="15"/>
  <c r="F168" i="15"/>
  <c r="G168" i="15"/>
  <c r="G169" i="15"/>
  <c r="E170" i="15"/>
  <c r="G170" i="15"/>
  <c r="E171" i="15"/>
  <c r="F171" i="15"/>
  <c r="G171" i="15"/>
  <c r="E172" i="15"/>
  <c r="F172" i="15"/>
  <c r="G172" i="15"/>
  <c r="G173" i="15"/>
  <c r="G174" i="15"/>
  <c r="G175" i="15"/>
  <c r="G176" i="15"/>
  <c r="G177" i="15"/>
  <c r="G178" i="15"/>
  <c r="E179" i="15"/>
  <c r="F179" i="15"/>
  <c r="G179" i="15"/>
  <c r="E180" i="15"/>
  <c r="F180" i="15"/>
  <c r="G180" i="15"/>
  <c r="E181" i="15"/>
  <c r="F181" i="15"/>
  <c r="G181" i="15"/>
  <c r="G182" i="15"/>
  <c r="G183" i="15"/>
  <c r="E184" i="15"/>
  <c r="F184" i="15"/>
  <c r="G184" i="15"/>
  <c r="E185" i="15"/>
  <c r="F185" i="15"/>
  <c r="G185" i="15"/>
  <c r="G186" i="15"/>
  <c r="E187" i="15"/>
  <c r="F187" i="15"/>
  <c r="G187" i="15"/>
  <c r="E188" i="15"/>
  <c r="F188" i="15"/>
  <c r="G188" i="15"/>
  <c r="E189" i="15"/>
  <c r="F189" i="15"/>
  <c r="G189" i="15"/>
  <c r="E190" i="15"/>
  <c r="F190" i="15"/>
  <c r="G190" i="15"/>
  <c r="E191" i="15"/>
  <c r="F191" i="15"/>
  <c r="G191" i="15"/>
  <c r="E192" i="15"/>
  <c r="F192" i="15"/>
  <c r="G192" i="15"/>
  <c r="E193" i="15"/>
  <c r="F193" i="15"/>
  <c r="G193" i="15"/>
  <c r="E194" i="15"/>
  <c r="F194" i="15"/>
  <c r="G194" i="15"/>
  <c r="E195" i="15"/>
  <c r="F195" i="15"/>
  <c r="G195" i="15"/>
  <c r="G196" i="15"/>
  <c r="E197" i="15"/>
  <c r="F197" i="15"/>
  <c r="G197" i="15"/>
  <c r="E198" i="15"/>
  <c r="F198" i="15"/>
  <c r="G198" i="15"/>
  <c r="E199" i="15"/>
  <c r="F199" i="15"/>
  <c r="G199" i="15"/>
  <c r="E200" i="15"/>
  <c r="F200" i="15"/>
  <c r="G200" i="15"/>
  <c r="E201" i="15"/>
  <c r="F201" i="15"/>
  <c r="G201" i="15"/>
  <c r="G202" i="15"/>
  <c r="E203" i="15"/>
  <c r="F203" i="15"/>
  <c r="G203" i="15"/>
  <c r="E204" i="15"/>
  <c r="F204" i="15"/>
  <c r="G204" i="15"/>
  <c r="E205" i="15"/>
  <c r="F205" i="15"/>
  <c r="G205" i="15"/>
  <c r="E206" i="15"/>
  <c r="F206" i="15"/>
  <c r="G206" i="15"/>
  <c r="E207" i="15"/>
  <c r="F207" i="15"/>
  <c r="G207" i="15"/>
  <c r="G208" i="15"/>
  <c r="G209" i="15"/>
  <c r="G210" i="15"/>
  <c r="G211" i="15"/>
  <c r="E212" i="15"/>
  <c r="F212" i="15"/>
  <c r="G212" i="15"/>
  <c r="E213" i="15"/>
  <c r="F213" i="15"/>
  <c r="G213" i="15"/>
  <c r="E214" i="15"/>
  <c r="F214" i="15"/>
  <c r="G214" i="15"/>
  <c r="E215" i="15"/>
  <c r="F215" i="15"/>
  <c r="G215" i="15"/>
  <c r="G216" i="15"/>
  <c r="G217" i="15"/>
  <c r="E218" i="15"/>
  <c r="F218" i="15"/>
  <c r="G218" i="15"/>
  <c r="E219" i="15"/>
  <c r="F219" i="15"/>
  <c r="G219" i="15"/>
  <c r="E220" i="15"/>
  <c r="F220" i="15"/>
  <c r="G220" i="15"/>
  <c r="E221" i="15"/>
  <c r="F221" i="15"/>
  <c r="G221" i="15"/>
  <c r="G222" i="15"/>
  <c r="E223" i="15"/>
  <c r="F223" i="15"/>
  <c r="G223" i="15"/>
  <c r="E224" i="15"/>
  <c r="F224" i="15"/>
  <c r="G224" i="15"/>
  <c r="E225" i="15"/>
  <c r="F225" i="15"/>
  <c r="G225" i="15"/>
  <c r="E226" i="15"/>
  <c r="F226" i="15"/>
  <c r="G226" i="15"/>
  <c r="E227" i="15"/>
  <c r="F227" i="15"/>
  <c r="G227" i="15"/>
  <c r="E228" i="15"/>
  <c r="F228" i="15"/>
  <c r="G228" i="15"/>
  <c r="G229" i="15"/>
  <c r="E230" i="15"/>
  <c r="F230" i="15"/>
  <c r="G230" i="15"/>
  <c r="E231" i="15"/>
  <c r="F231" i="15"/>
  <c r="G231" i="15"/>
  <c r="G232" i="15"/>
  <c r="E233" i="15"/>
  <c r="F233" i="15"/>
  <c r="G233" i="15"/>
  <c r="E234" i="15"/>
  <c r="F234" i="15"/>
  <c r="G234" i="15"/>
  <c r="G235" i="15"/>
  <c r="E236" i="15"/>
  <c r="F236" i="15"/>
  <c r="G236" i="15"/>
  <c r="E237" i="15"/>
  <c r="F237" i="15"/>
  <c r="G237" i="15"/>
  <c r="G238" i="15"/>
  <c r="G239" i="15"/>
  <c r="E240" i="15"/>
  <c r="F240" i="15"/>
  <c r="G240" i="15"/>
  <c r="E241" i="15"/>
  <c r="F241" i="15"/>
  <c r="G241" i="15"/>
  <c r="E242" i="15"/>
  <c r="F242" i="15"/>
  <c r="G242" i="15"/>
  <c r="E243" i="15"/>
  <c r="G243" i="15"/>
  <c r="G244" i="15"/>
  <c r="E245" i="15"/>
  <c r="F245" i="15"/>
  <c r="G245" i="15"/>
  <c r="E246" i="15"/>
  <c r="F246" i="15"/>
  <c r="G246" i="15"/>
  <c r="G247" i="15"/>
  <c r="G248" i="15"/>
  <c r="G249" i="15"/>
  <c r="E250" i="15"/>
  <c r="F250" i="15"/>
  <c r="G250" i="15"/>
  <c r="E251" i="15"/>
  <c r="F251" i="15"/>
  <c r="G251" i="15"/>
  <c r="E252" i="15"/>
  <c r="F252" i="15"/>
  <c r="G252" i="15"/>
  <c r="G253" i="15"/>
  <c r="G254" i="15"/>
  <c r="E255" i="15"/>
  <c r="G255" i="15"/>
  <c r="G256" i="15"/>
  <c r="E257" i="15"/>
  <c r="G257" i="15"/>
  <c r="G258" i="15"/>
  <c r="G259" i="15"/>
  <c r="E260" i="15"/>
  <c r="F260" i="15"/>
  <c r="G260" i="15"/>
  <c r="E261" i="15"/>
  <c r="F261" i="15"/>
  <c r="G261" i="15"/>
  <c r="E262" i="15"/>
  <c r="F262" i="15"/>
  <c r="G262" i="15"/>
  <c r="E263" i="15"/>
  <c r="F263" i="15"/>
  <c r="G263" i="15"/>
  <c r="E264" i="15"/>
  <c r="F264" i="15"/>
  <c r="G264" i="15"/>
  <c r="F265" i="15"/>
  <c r="G265" i="15"/>
  <c r="E266" i="15"/>
  <c r="G266" i="15"/>
  <c r="E267" i="15"/>
  <c r="F267" i="15"/>
  <c r="G267" i="15"/>
  <c r="G268" i="15"/>
  <c r="E269" i="15"/>
  <c r="F269" i="15"/>
  <c r="G269" i="15"/>
  <c r="E270" i="15"/>
  <c r="F270" i="15"/>
  <c r="G270" i="15"/>
  <c r="E271" i="15"/>
  <c r="F271" i="15"/>
  <c r="G271" i="15"/>
  <c r="F272" i="15"/>
  <c r="G272" i="15"/>
  <c r="E273" i="15"/>
  <c r="F273" i="15"/>
  <c r="G273" i="15"/>
  <c r="E274" i="15"/>
  <c r="F274" i="15"/>
  <c r="G274" i="15"/>
  <c r="E275" i="15"/>
  <c r="F275" i="15"/>
  <c r="G275" i="15"/>
  <c r="E276" i="15"/>
  <c r="F276" i="15"/>
  <c r="G276" i="15"/>
  <c r="E277" i="15"/>
  <c r="F277" i="15"/>
  <c r="G277" i="15"/>
  <c r="E278" i="15"/>
  <c r="F278" i="15"/>
  <c r="G278" i="15"/>
  <c r="E279" i="15"/>
  <c r="F279" i="15"/>
  <c r="G279" i="15"/>
  <c r="E280" i="15"/>
  <c r="F280" i="15"/>
  <c r="G280" i="15"/>
  <c r="G281" i="15"/>
  <c r="G282" i="15"/>
  <c r="E283" i="15"/>
  <c r="F283" i="15"/>
  <c r="G283" i="15"/>
  <c r="E284" i="15"/>
  <c r="F284" i="15"/>
  <c r="G284" i="15"/>
  <c r="E285" i="15"/>
  <c r="F285" i="15"/>
  <c r="G285" i="15"/>
  <c r="E286" i="15"/>
  <c r="F286" i="15"/>
  <c r="G286" i="15"/>
  <c r="E287" i="15"/>
  <c r="F287" i="15"/>
  <c r="G287" i="15"/>
  <c r="E288" i="15"/>
  <c r="F288" i="15"/>
  <c r="G288" i="15"/>
  <c r="G153" i="14"/>
  <c r="G154" i="14"/>
  <c r="E155" i="14"/>
  <c r="F155" i="14"/>
  <c r="G155" i="14"/>
  <c r="G156" i="14"/>
  <c r="G157" i="14"/>
  <c r="G158" i="14"/>
  <c r="G159" i="14"/>
  <c r="G160" i="14"/>
  <c r="G161" i="14"/>
  <c r="G162" i="14"/>
  <c r="G163" i="14"/>
  <c r="G164" i="14"/>
  <c r="G165" i="14"/>
  <c r="G166" i="14"/>
  <c r="G167" i="14"/>
  <c r="F168" i="14"/>
  <c r="G168" i="14"/>
  <c r="G169" i="14"/>
  <c r="G170" i="14"/>
  <c r="E171" i="14"/>
  <c r="F171" i="14"/>
  <c r="G171" i="14"/>
  <c r="G172" i="14"/>
  <c r="G173" i="14"/>
  <c r="G174" i="14"/>
  <c r="G175" i="14"/>
  <c r="G176" i="14"/>
  <c r="G177" i="14"/>
  <c r="G178" i="14"/>
  <c r="G179" i="14"/>
  <c r="G180" i="14"/>
  <c r="G181" i="14"/>
  <c r="G182" i="14"/>
  <c r="G183" i="14"/>
  <c r="E184" i="14"/>
  <c r="F184" i="14"/>
  <c r="G184" i="14"/>
  <c r="E185" i="14"/>
  <c r="F185" i="14"/>
  <c r="G185" i="14"/>
  <c r="G186" i="14"/>
  <c r="G187" i="14"/>
  <c r="E188" i="14"/>
  <c r="G188" i="14"/>
  <c r="G189" i="14"/>
  <c r="G190" i="14"/>
  <c r="E191" i="14"/>
  <c r="F191" i="14"/>
  <c r="G191" i="14"/>
  <c r="E192" i="14"/>
  <c r="F192" i="14"/>
  <c r="G192" i="14"/>
  <c r="G193" i="14"/>
  <c r="E194" i="14"/>
  <c r="F194" i="14"/>
  <c r="G194" i="14"/>
  <c r="G195" i="14"/>
  <c r="G196" i="14"/>
  <c r="E197" i="14"/>
  <c r="F197" i="14"/>
  <c r="G197" i="14"/>
  <c r="G198" i="14"/>
  <c r="E199" i="14"/>
  <c r="F199" i="14"/>
  <c r="G199" i="14"/>
  <c r="G200" i="14"/>
  <c r="G201" i="14"/>
  <c r="G202" i="14"/>
  <c r="G203" i="14"/>
  <c r="E204" i="14"/>
  <c r="F204" i="14"/>
  <c r="G204" i="14"/>
  <c r="G205" i="14"/>
  <c r="G206" i="14"/>
  <c r="F207" i="14"/>
  <c r="G207" i="14"/>
  <c r="G208" i="14"/>
  <c r="G209" i="14"/>
  <c r="G210" i="14"/>
  <c r="G211" i="14"/>
  <c r="G212" i="14"/>
  <c r="G213" i="14"/>
  <c r="G214" i="14"/>
  <c r="E215" i="14"/>
  <c r="F215" i="14"/>
  <c r="G215" i="14"/>
  <c r="G216" i="14"/>
  <c r="E217" i="14"/>
  <c r="F217" i="14"/>
  <c r="G217" i="14"/>
  <c r="G218" i="14"/>
  <c r="G219" i="14"/>
  <c r="E220" i="14"/>
  <c r="F220" i="14"/>
  <c r="G220" i="14"/>
  <c r="E221" i="14"/>
  <c r="F221" i="14"/>
  <c r="G221" i="14"/>
  <c r="G222" i="14"/>
  <c r="G223" i="14"/>
  <c r="E224" i="14"/>
  <c r="F224" i="14"/>
  <c r="G224" i="14"/>
  <c r="E225" i="14"/>
  <c r="F225" i="14"/>
  <c r="G225" i="14"/>
  <c r="G226" i="14"/>
  <c r="E227" i="14"/>
  <c r="F227" i="14"/>
  <c r="G227" i="14"/>
  <c r="G228" i="14"/>
  <c r="G229" i="14"/>
  <c r="G230" i="14"/>
  <c r="G231" i="14"/>
  <c r="G232" i="14"/>
  <c r="E233" i="14"/>
  <c r="G233" i="14"/>
  <c r="G234" i="14"/>
  <c r="G235" i="14"/>
  <c r="G236" i="14"/>
  <c r="G237" i="14"/>
  <c r="G238" i="14"/>
  <c r="G239" i="14"/>
  <c r="G240" i="14"/>
  <c r="E241" i="14"/>
  <c r="F241" i="14"/>
  <c r="G241" i="14"/>
  <c r="G242" i="14"/>
  <c r="G243" i="14"/>
  <c r="G244" i="14"/>
  <c r="G245" i="14"/>
  <c r="G246" i="14"/>
  <c r="G247" i="14"/>
  <c r="G248" i="14"/>
  <c r="G249" i="14"/>
  <c r="G250" i="14"/>
  <c r="E251" i="14"/>
  <c r="F251" i="14"/>
  <c r="G251" i="14"/>
  <c r="G252" i="14"/>
  <c r="G253" i="14"/>
  <c r="G254" i="14"/>
  <c r="G255" i="14"/>
  <c r="G256" i="14"/>
  <c r="G257" i="14"/>
  <c r="G258" i="14"/>
  <c r="G259" i="14"/>
  <c r="E260" i="14"/>
  <c r="F260" i="14"/>
  <c r="G260" i="14"/>
  <c r="G261" i="14"/>
  <c r="G262" i="14"/>
  <c r="G263" i="14"/>
  <c r="G264" i="14"/>
  <c r="G265" i="14"/>
  <c r="G266" i="14"/>
  <c r="E267" i="14"/>
  <c r="F267" i="14"/>
  <c r="G267" i="14"/>
  <c r="G268" i="14"/>
  <c r="E269" i="14"/>
  <c r="F269" i="14"/>
  <c r="G269" i="14"/>
  <c r="F270" i="14"/>
  <c r="G270" i="14"/>
  <c r="E271" i="14"/>
  <c r="F271" i="14"/>
  <c r="G271" i="14"/>
  <c r="G272" i="14"/>
  <c r="G273" i="14"/>
  <c r="E274" i="14"/>
  <c r="F274" i="14"/>
  <c r="G274" i="14"/>
  <c r="E275" i="14"/>
  <c r="F275" i="14"/>
  <c r="G275" i="14"/>
  <c r="E276" i="14"/>
  <c r="F276" i="14"/>
  <c r="G276" i="14"/>
  <c r="E277" i="14"/>
  <c r="F277" i="14"/>
  <c r="G277" i="14"/>
  <c r="G278" i="14"/>
  <c r="E279" i="14"/>
  <c r="G279" i="14"/>
  <c r="E280" i="14"/>
  <c r="F280" i="14"/>
  <c r="G280" i="14"/>
  <c r="G281" i="14"/>
  <c r="G282" i="14"/>
  <c r="G283" i="14"/>
  <c r="G284" i="14"/>
  <c r="G285" i="14"/>
  <c r="G286" i="14"/>
  <c r="E287" i="14"/>
  <c r="F287" i="14"/>
  <c r="G287" i="14"/>
  <c r="E288" i="14"/>
  <c r="F288" i="14"/>
  <c r="G288" i="14"/>
  <c r="G153" i="13"/>
  <c r="G154" i="13"/>
  <c r="E155" i="13"/>
  <c r="F155" i="13"/>
  <c r="G155" i="13"/>
  <c r="G156" i="13"/>
  <c r="G157" i="13"/>
  <c r="G158" i="13"/>
  <c r="G159" i="13"/>
  <c r="G160" i="13"/>
  <c r="G161" i="13"/>
  <c r="E162" i="13"/>
  <c r="F162" i="13"/>
  <c r="G162" i="13"/>
  <c r="G163" i="13"/>
  <c r="F164" i="13"/>
  <c r="G164" i="13"/>
  <c r="G165" i="13"/>
  <c r="G166" i="13"/>
  <c r="G167" i="13"/>
  <c r="G168" i="13"/>
  <c r="G169" i="13"/>
  <c r="G170" i="13"/>
  <c r="G171" i="13"/>
  <c r="G172" i="13"/>
  <c r="G173" i="13"/>
  <c r="G174" i="13"/>
  <c r="G175" i="13"/>
  <c r="G176" i="13"/>
  <c r="G177" i="13"/>
  <c r="G178" i="13"/>
  <c r="G179" i="13"/>
  <c r="G180" i="13"/>
  <c r="G181" i="13"/>
  <c r="G182" i="13"/>
  <c r="G183" i="13"/>
  <c r="E184" i="13"/>
  <c r="G184" i="13"/>
  <c r="E185" i="13"/>
  <c r="F185" i="13"/>
  <c r="G185" i="13"/>
  <c r="G186" i="13"/>
  <c r="G187" i="13"/>
  <c r="G188" i="13"/>
  <c r="G189" i="13"/>
  <c r="F190" i="13"/>
  <c r="G190" i="13"/>
  <c r="E191" i="13"/>
  <c r="F191" i="13"/>
  <c r="G191" i="13"/>
  <c r="G192" i="13"/>
  <c r="E193" i="13"/>
  <c r="F193" i="13"/>
  <c r="G193" i="13"/>
  <c r="G194" i="13"/>
  <c r="G195" i="13"/>
  <c r="G196" i="13"/>
  <c r="G197" i="13"/>
  <c r="E198" i="13"/>
  <c r="F198" i="13"/>
  <c r="G198" i="13"/>
  <c r="G199" i="13"/>
  <c r="G200" i="13"/>
  <c r="G201" i="13"/>
  <c r="G202" i="13"/>
  <c r="G203" i="13"/>
  <c r="E204" i="13"/>
  <c r="F204" i="13"/>
  <c r="G204" i="13"/>
  <c r="G205" i="13"/>
  <c r="G206" i="13"/>
  <c r="E207" i="13"/>
  <c r="F207" i="13"/>
  <c r="G207" i="13"/>
  <c r="G208" i="13"/>
  <c r="G209" i="13"/>
  <c r="G210" i="13"/>
  <c r="G211" i="13"/>
  <c r="G212" i="13"/>
  <c r="G213" i="13"/>
  <c r="G214" i="13"/>
  <c r="G215" i="13"/>
  <c r="G216" i="13"/>
  <c r="E217" i="13"/>
  <c r="F217" i="13"/>
  <c r="G217" i="13"/>
  <c r="G218" i="13"/>
  <c r="G219" i="13"/>
  <c r="E220" i="13"/>
  <c r="F220" i="13"/>
  <c r="G220" i="13"/>
  <c r="E221" i="13"/>
  <c r="F221" i="13"/>
  <c r="G221" i="13"/>
  <c r="G222" i="13"/>
  <c r="G223" i="13"/>
  <c r="E224" i="13"/>
  <c r="F224" i="13"/>
  <c r="G224" i="13"/>
  <c r="E225" i="13"/>
  <c r="F225" i="13"/>
  <c r="G225" i="13"/>
  <c r="G226" i="13"/>
  <c r="E227" i="13"/>
  <c r="F227" i="13"/>
  <c r="G227" i="13"/>
  <c r="F228" i="13"/>
  <c r="G228" i="13"/>
  <c r="G229" i="13"/>
  <c r="G230" i="13"/>
  <c r="G231" i="13"/>
  <c r="G232" i="13"/>
  <c r="G233" i="13"/>
  <c r="G234" i="13"/>
  <c r="G235" i="13"/>
  <c r="G236" i="13"/>
  <c r="G237" i="13"/>
  <c r="G238" i="13"/>
  <c r="G239" i="13"/>
  <c r="G240" i="13"/>
  <c r="E241" i="13"/>
  <c r="F241" i="13"/>
  <c r="G241" i="13"/>
  <c r="G242" i="13"/>
  <c r="G243" i="13"/>
  <c r="G244" i="13"/>
  <c r="G245" i="13"/>
  <c r="F246" i="13"/>
  <c r="G246" i="13"/>
  <c r="G247" i="13"/>
  <c r="G248" i="13"/>
  <c r="G249" i="13"/>
  <c r="E250" i="13"/>
  <c r="G250" i="13"/>
  <c r="G251" i="13"/>
  <c r="G252" i="13"/>
  <c r="G253" i="13"/>
  <c r="G254" i="13"/>
  <c r="E255" i="13"/>
  <c r="F255" i="13"/>
  <c r="G255" i="13"/>
  <c r="G256" i="13"/>
  <c r="G257" i="13"/>
  <c r="F258" i="13"/>
  <c r="G258" i="13"/>
  <c r="G259" i="13"/>
  <c r="E260" i="13"/>
  <c r="F260" i="13"/>
  <c r="G260" i="13"/>
  <c r="F261" i="13"/>
  <c r="G261" i="13"/>
  <c r="G262" i="13"/>
  <c r="E263" i="13"/>
  <c r="F263" i="13"/>
  <c r="G263" i="13"/>
  <c r="E264" i="13"/>
  <c r="F264" i="13"/>
  <c r="G264" i="13"/>
  <c r="G265" i="13"/>
  <c r="G266" i="13"/>
  <c r="G267" i="13"/>
  <c r="G268" i="13"/>
  <c r="F269" i="13"/>
  <c r="G269" i="13"/>
  <c r="G270" i="13"/>
  <c r="G271" i="13"/>
  <c r="F272" i="13"/>
  <c r="G272" i="13"/>
  <c r="G273" i="13"/>
  <c r="F274" i="13"/>
  <c r="G274" i="13"/>
  <c r="E275" i="13"/>
  <c r="G275" i="13"/>
  <c r="E276" i="13"/>
  <c r="F276" i="13"/>
  <c r="G276" i="13"/>
  <c r="E277" i="13"/>
  <c r="F277" i="13"/>
  <c r="G277" i="13"/>
  <c r="E278" i="13"/>
  <c r="F278" i="13"/>
  <c r="G278" i="13"/>
  <c r="E279" i="13"/>
  <c r="F279" i="13"/>
  <c r="G279" i="13"/>
  <c r="G280" i="13"/>
  <c r="G281" i="13"/>
  <c r="F282" i="13"/>
  <c r="G282" i="13"/>
  <c r="G283" i="13"/>
  <c r="G284" i="13"/>
  <c r="G285" i="13"/>
  <c r="F286" i="13"/>
  <c r="G286" i="13"/>
  <c r="F287" i="13"/>
  <c r="G287" i="13"/>
  <c r="E288" i="13"/>
  <c r="F288" i="13"/>
  <c r="G288" i="13"/>
  <c r="G153" i="12"/>
  <c r="G154" i="12"/>
  <c r="F155" i="12"/>
  <c r="G155" i="12"/>
  <c r="G156" i="12"/>
  <c r="G157" i="12"/>
  <c r="G158" i="12"/>
  <c r="G159" i="12"/>
  <c r="G160" i="12"/>
  <c r="G161" i="12"/>
  <c r="G162" i="12"/>
  <c r="G163" i="12"/>
  <c r="G164" i="12"/>
  <c r="G165" i="12"/>
  <c r="G166" i="12"/>
  <c r="G167" i="12"/>
  <c r="G168" i="12"/>
  <c r="G169" i="12"/>
  <c r="G170" i="12"/>
  <c r="E171" i="12"/>
  <c r="F171" i="12"/>
  <c r="G171" i="12"/>
  <c r="G172" i="12"/>
  <c r="G173" i="12"/>
  <c r="G174" i="12"/>
  <c r="G175" i="12"/>
  <c r="G176" i="12"/>
  <c r="G177" i="12"/>
  <c r="G178" i="12"/>
  <c r="G179" i="12"/>
  <c r="E180" i="12"/>
  <c r="F180" i="12"/>
  <c r="G180" i="12"/>
  <c r="G181" i="12"/>
  <c r="G182" i="12"/>
  <c r="G183" i="12"/>
  <c r="F184" i="12"/>
  <c r="G184" i="12"/>
  <c r="F185" i="12"/>
  <c r="G185" i="12"/>
  <c r="G186" i="12"/>
  <c r="G187" i="12"/>
  <c r="G188" i="12"/>
  <c r="G189" i="12"/>
  <c r="G190" i="12"/>
  <c r="F191" i="12"/>
  <c r="G191" i="12"/>
  <c r="E192" i="12"/>
  <c r="F192" i="12"/>
  <c r="G192" i="12"/>
  <c r="F193" i="12"/>
  <c r="G193" i="12"/>
  <c r="F194" i="12"/>
  <c r="G194" i="12"/>
  <c r="E195" i="12"/>
  <c r="G195" i="12"/>
  <c r="G196" i="12"/>
  <c r="G197" i="12"/>
  <c r="E198" i="12"/>
  <c r="F198" i="12"/>
  <c r="G198" i="12"/>
  <c r="G199" i="12"/>
  <c r="G200" i="12"/>
  <c r="G201" i="12"/>
  <c r="G202" i="12"/>
  <c r="G203" i="12"/>
  <c r="G204" i="12"/>
  <c r="G205" i="12"/>
  <c r="G206" i="12"/>
  <c r="F207" i="12"/>
  <c r="G207" i="12"/>
  <c r="G208" i="12"/>
  <c r="G209" i="12"/>
  <c r="G210" i="12"/>
  <c r="G211" i="12"/>
  <c r="G212" i="12"/>
  <c r="G213" i="12"/>
  <c r="G214" i="12"/>
  <c r="F215" i="12"/>
  <c r="G215" i="12"/>
  <c r="G216" i="12"/>
  <c r="E217" i="12"/>
  <c r="F217" i="12"/>
  <c r="G217" i="12"/>
  <c r="E218" i="12"/>
  <c r="G218" i="12"/>
  <c r="G219" i="12"/>
  <c r="F220" i="12"/>
  <c r="G220" i="12"/>
  <c r="F221" i="12"/>
  <c r="G221" i="12"/>
  <c r="F222" i="12"/>
  <c r="G222" i="12"/>
  <c r="G223" i="12"/>
  <c r="E224" i="12"/>
  <c r="F224" i="12"/>
  <c r="G224" i="12"/>
  <c r="H224" i="12" s="1"/>
  <c r="E225" i="12"/>
  <c r="F225" i="12"/>
  <c r="G225" i="12"/>
  <c r="H225" i="12" s="1"/>
  <c r="G226" i="12"/>
  <c r="E227" i="12"/>
  <c r="G227" i="12"/>
  <c r="G228" i="12"/>
  <c r="G229" i="12"/>
  <c r="G230" i="12"/>
  <c r="G231" i="12"/>
  <c r="G232" i="12"/>
  <c r="G233" i="12"/>
  <c r="G234" i="12"/>
  <c r="G235" i="12"/>
  <c r="G236" i="12"/>
  <c r="G237" i="12"/>
  <c r="G238" i="12"/>
  <c r="G239" i="12"/>
  <c r="G240" i="12"/>
  <c r="E241" i="12"/>
  <c r="F241" i="12"/>
  <c r="G241" i="12"/>
  <c r="G242" i="12"/>
  <c r="G243" i="12"/>
  <c r="G244" i="12"/>
  <c r="G245" i="12"/>
  <c r="G246" i="12"/>
  <c r="G247" i="12"/>
  <c r="G248" i="12"/>
  <c r="G249" i="12"/>
  <c r="F250" i="12"/>
  <c r="G250" i="12"/>
  <c r="G251" i="12"/>
  <c r="G252" i="12"/>
  <c r="G253" i="12"/>
  <c r="G254" i="12"/>
  <c r="G255" i="12"/>
  <c r="G256" i="12"/>
  <c r="G257" i="12"/>
  <c r="G258" i="12"/>
  <c r="G259" i="12"/>
  <c r="F260" i="12"/>
  <c r="G260" i="12"/>
  <c r="G261" i="12"/>
  <c r="G262" i="12"/>
  <c r="E263" i="12"/>
  <c r="G263" i="12"/>
  <c r="E264" i="12"/>
  <c r="G264" i="12"/>
  <c r="F265" i="12"/>
  <c r="G265" i="12"/>
  <c r="G266" i="12"/>
  <c r="E267" i="12"/>
  <c r="F267" i="12"/>
  <c r="G267" i="12"/>
  <c r="G268" i="12"/>
  <c r="E269" i="12"/>
  <c r="F269" i="12"/>
  <c r="G269" i="12"/>
  <c r="E270" i="12"/>
  <c r="G270" i="12"/>
  <c r="E271" i="12"/>
  <c r="F271" i="12"/>
  <c r="G271" i="12"/>
  <c r="G272" i="12"/>
  <c r="G273" i="12"/>
  <c r="G274" i="12"/>
  <c r="F275" i="12"/>
  <c r="G275" i="12"/>
  <c r="E276" i="12"/>
  <c r="F276" i="12"/>
  <c r="G276" i="12"/>
  <c r="E277" i="12"/>
  <c r="F277" i="12"/>
  <c r="G277" i="12"/>
  <c r="E278" i="12"/>
  <c r="F278" i="12"/>
  <c r="G278" i="12"/>
  <c r="E279" i="12"/>
  <c r="F279" i="12"/>
  <c r="G279" i="12"/>
  <c r="G280" i="12"/>
  <c r="E281" i="12"/>
  <c r="G281" i="12"/>
  <c r="G282" i="12"/>
  <c r="F283" i="12"/>
  <c r="G283" i="12"/>
  <c r="F284" i="12"/>
  <c r="G284" i="12"/>
  <c r="E285" i="12"/>
  <c r="F285" i="12"/>
  <c r="G285" i="12"/>
  <c r="F286" i="12"/>
  <c r="G286" i="12"/>
  <c r="E287" i="12"/>
  <c r="F287" i="12"/>
  <c r="G287" i="12"/>
  <c r="E288" i="12"/>
  <c r="F288" i="12"/>
  <c r="G288" i="12"/>
  <c r="G153" i="11"/>
  <c r="G154" i="11"/>
  <c r="E155" i="11"/>
  <c r="F155" i="11"/>
  <c r="G155" i="11"/>
  <c r="G156" i="11"/>
  <c r="G157" i="11"/>
  <c r="G158" i="11"/>
  <c r="G159" i="11"/>
  <c r="G160" i="11"/>
  <c r="G161" i="11"/>
  <c r="G162" i="11"/>
  <c r="G163" i="11"/>
  <c r="G164" i="11"/>
  <c r="G165" i="11"/>
  <c r="G166" i="11"/>
  <c r="G167" i="11"/>
  <c r="G168" i="11"/>
  <c r="G169" i="11"/>
  <c r="E170" i="11"/>
  <c r="F170" i="11"/>
  <c r="G170" i="11"/>
  <c r="E171" i="11"/>
  <c r="F171" i="11"/>
  <c r="G171" i="11"/>
  <c r="G172" i="11"/>
  <c r="G173" i="11"/>
  <c r="G174" i="11"/>
  <c r="G175" i="11"/>
  <c r="G176" i="11"/>
  <c r="G177" i="11"/>
  <c r="G178" i="11"/>
  <c r="G179" i="11"/>
  <c r="G180" i="11"/>
  <c r="G181" i="11"/>
  <c r="G182" i="11"/>
  <c r="G183" i="11"/>
  <c r="G184" i="11"/>
  <c r="F185" i="11"/>
  <c r="G185" i="11"/>
  <c r="G186" i="11"/>
  <c r="G187" i="11"/>
  <c r="F188" i="11"/>
  <c r="G188" i="11"/>
  <c r="E189" i="11"/>
  <c r="G189" i="11"/>
  <c r="E190" i="11"/>
  <c r="F190" i="11"/>
  <c r="G190" i="11"/>
  <c r="G191" i="11"/>
  <c r="E192" i="11"/>
  <c r="F192" i="11"/>
  <c r="G192" i="11"/>
  <c r="G193" i="11"/>
  <c r="E194" i="11"/>
  <c r="F194" i="11"/>
  <c r="G194" i="11"/>
  <c r="G195" i="11"/>
  <c r="G196" i="11"/>
  <c r="E197" i="11"/>
  <c r="F197" i="11"/>
  <c r="G197" i="11"/>
  <c r="E198" i="11"/>
  <c r="G198" i="11"/>
  <c r="G199" i="11"/>
  <c r="G200" i="11"/>
  <c r="G201" i="11"/>
  <c r="G202" i="11"/>
  <c r="G203" i="11"/>
  <c r="E204" i="11"/>
  <c r="G204" i="11"/>
  <c r="G205" i="11"/>
  <c r="G206" i="11"/>
  <c r="E207" i="11"/>
  <c r="G207" i="11"/>
  <c r="G208" i="11"/>
  <c r="G209" i="11"/>
  <c r="G210" i="11"/>
  <c r="G211" i="11"/>
  <c r="F212" i="11"/>
  <c r="G212" i="11"/>
  <c r="G213" i="11"/>
  <c r="G214" i="11"/>
  <c r="E215" i="11"/>
  <c r="F215" i="11"/>
  <c r="G215" i="11"/>
  <c r="G216" i="11"/>
  <c r="G217" i="11"/>
  <c r="F218" i="11"/>
  <c r="G218" i="11"/>
  <c r="G219" i="11"/>
  <c r="G220" i="11"/>
  <c r="F221" i="11"/>
  <c r="G221" i="11"/>
  <c r="F222" i="11"/>
  <c r="G222" i="11"/>
  <c r="G223" i="11"/>
  <c r="E224" i="11"/>
  <c r="F224" i="11"/>
  <c r="G224" i="11"/>
  <c r="E225" i="11"/>
  <c r="F225" i="11"/>
  <c r="G225" i="11"/>
  <c r="G226" i="11"/>
  <c r="E227" i="11"/>
  <c r="F227" i="11"/>
  <c r="G227" i="11"/>
  <c r="G228" i="11"/>
  <c r="G229" i="11"/>
  <c r="G230" i="11"/>
  <c r="G231" i="11"/>
  <c r="G232" i="11"/>
  <c r="E233" i="11"/>
  <c r="G233" i="11"/>
  <c r="G234" i="11"/>
  <c r="G235" i="11"/>
  <c r="E236" i="11"/>
  <c r="G236" i="11"/>
  <c r="G237" i="11"/>
  <c r="G238" i="11"/>
  <c r="G239" i="11"/>
  <c r="G240" i="11"/>
  <c r="E241" i="11"/>
  <c r="F241" i="11"/>
  <c r="G241" i="11"/>
  <c r="G242" i="11"/>
  <c r="G243" i="11"/>
  <c r="G244" i="11"/>
  <c r="G245" i="11"/>
  <c r="G246" i="11"/>
  <c r="G247" i="11"/>
  <c r="G248" i="11"/>
  <c r="G249" i="11"/>
  <c r="E250" i="11"/>
  <c r="F250" i="11"/>
  <c r="G250" i="11"/>
  <c r="G251" i="11"/>
  <c r="G252" i="11"/>
  <c r="G253" i="11"/>
  <c r="G254" i="11"/>
  <c r="E255" i="11"/>
  <c r="G255" i="11"/>
  <c r="G256" i="11"/>
  <c r="G257" i="11"/>
  <c r="G258" i="11"/>
  <c r="G259" i="11"/>
  <c r="E260" i="11"/>
  <c r="G260" i="11"/>
  <c r="E261" i="11"/>
  <c r="F261" i="11"/>
  <c r="G261" i="11"/>
  <c r="G262" i="11"/>
  <c r="G263" i="11"/>
  <c r="G264" i="11"/>
  <c r="E265" i="11"/>
  <c r="F265" i="11"/>
  <c r="G265" i="11"/>
  <c r="G266" i="11"/>
  <c r="G267" i="11"/>
  <c r="G268" i="11"/>
  <c r="E269" i="11"/>
  <c r="F269" i="11"/>
  <c r="G269" i="11"/>
  <c r="G270" i="11"/>
  <c r="E271" i="11"/>
  <c r="F271" i="11"/>
  <c r="G271" i="11"/>
  <c r="E272" i="11"/>
  <c r="F272" i="11"/>
  <c r="G272" i="11"/>
  <c r="G273" i="11"/>
  <c r="E274" i="11"/>
  <c r="F274" i="11"/>
  <c r="G274" i="11"/>
  <c r="E275" i="11"/>
  <c r="F275" i="11"/>
  <c r="G275" i="11"/>
  <c r="E276" i="11"/>
  <c r="F276" i="11"/>
  <c r="G276" i="11"/>
  <c r="E277" i="11"/>
  <c r="F277" i="11"/>
  <c r="G277" i="11"/>
  <c r="F278" i="11"/>
  <c r="G278" i="11"/>
  <c r="E279" i="11"/>
  <c r="F279" i="11"/>
  <c r="G279" i="11"/>
  <c r="E280" i="11"/>
  <c r="F280" i="11"/>
  <c r="G280" i="11"/>
  <c r="F281" i="11"/>
  <c r="G281" i="11"/>
  <c r="G282" i="11"/>
  <c r="F283" i="11"/>
  <c r="G283" i="11"/>
  <c r="E284" i="11"/>
  <c r="F284" i="11"/>
  <c r="G284" i="11"/>
  <c r="E285" i="11"/>
  <c r="F285" i="11"/>
  <c r="G285" i="11"/>
  <c r="E286" i="11"/>
  <c r="F286" i="11"/>
  <c r="G286" i="11"/>
  <c r="E287" i="11"/>
  <c r="G287" i="11"/>
  <c r="G288" i="11"/>
  <c r="G153" i="10"/>
  <c r="G154" i="10"/>
  <c r="F155" i="10"/>
  <c r="G155" i="10"/>
  <c r="G156" i="10"/>
  <c r="G157" i="10"/>
  <c r="G158" i="10"/>
  <c r="G159" i="10"/>
  <c r="G160" i="10"/>
  <c r="G161" i="10"/>
  <c r="G162" i="10"/>
  <c r="G163" i="10"/>
  <c r="G164" i="10"/>
  <c r="G165" i="10"/>
  <c r="G166" i="10"/>
  <c r="G167" i="10"/>
  <c r="G168" i="10"/>
  <c r="G169" i="10"/>
  <c r="G170" i="10"/>
  <c r="E171" i="10"/>
  <c r="F171" i="10"/>
  <c r="G171" i="10"/>
  <c r="G172" i="10"/>
  <c r="G173" i="10"/>
  <c r="G174" i="10"/>
  <c r="G175" i="10"/>
  <c r="G176" i="10"/>
  <c r="G177" i="10"/>
  <c r="G178" i="10"/>
  <c r="G179" i="10"/>
  <c r="E180" i="10"/>
  <c r="F180" i="10"/>
  <c r="G180" i="10"/>
  <c r="G181" i="10"/>
  <c r="G182" i="10"/>
  <c r="G183" i="10"/>
  <c r="G184" i="10"/>
  <c r="G185" i="10"/>
  <c r="G186" i="10"/>
  <c r="G187" i="10"/>
  <c r="F188" i="10"/>
  <c r="G188" i="10"/>
  <c r="G189" i="10"/>
  <c r="E190" i="10"/>
  <c r="F190" i="10"/>
  <c r="G190" i="10"/>
  <c r="E191" i="10"/>
  <c r="F191" i="10"/>
  <c r="G191" i="10"/>
  <c r="E192" i="10"/>
  <c r="F192" i="10"/>
  <c r="G192" i="10"/>
  <c r="G193" i="10"/>
  <c r="E194" i="10"/>
  <c r="F194" i="10"/>
  <c r="G194" i="10"/>
  <c r="G195" i="10"/>
  <c r="G196" i="10"/>
  <c r="G197" i="10"/>
  <c r="G198" i="10"/>
  <c r="G199" i="10"/>
  <c r="G200" i="10"/>
  <c r="G201" i="10"/>
  <c r="G202" i="10"/>
  <c r="G203" i="10"/>
  <c r="F204" i="10"/>
  <c r="G204" i="10"/>
  <c r="F205" i="10"/>
  <c r="G205" i="10"/>
  <c r="E206" i="10"/>
  <c r="G206" i="10"/>
  <c r="E207" i="10"/>
  <c r="F207" i="10"/>
  <c r="G207" i="10"/>
  <c r="G208" i="10"/>
  <c r="G209" i="10"/>
  <c r="G210" i="10"/>
  <c r="G211" i="10"/>
  <c r="G212" i="10"/>
  <c r="G213" i="10"/>
  <c r="G214" i="10"/>
  <c r="E215" i="10"/>
  <c r="F215" i="10"/>
  <c r="G215" i="10"/>
  <c r="G216" i="10"/>
  <c r="E217" i="10"/>
  <c r="F217" i="10"/>
  <c r="G217" i="10"/>
  <c r="H217" i="10" s="1"/>
  <c r="G218" i="10"/>
  <c r="F219" i="10"/>
  <c r="G219" i="10"/>
  <c r="G220" i="10"/>
  <c r="G221" i="10"/>
  <c r="G222" i="10"/>
  <c r="G223" i="10"/>
  <c r="E224" i="10"/>
  <c r="F224" i="10"/>
  <c r="G224" i="10"/>
  <c r="E225" i="10"/>
  <c r="F225" i="10"/>
  <c r="G225" i="10"/>
  <c r="G226" i="10"/>
  <c r="G227" i="10"/>
  <c r="G228" i="10"/>
  <c r="G229" i="10"/>
  <c r="G230" i="10"/>
  <c r="G231" i="10"/>
  <c r="G232" i="10"/>
  <c r="G233" i="10"/>
  <c r="G234" i="10"/>
  <c r="G235" i="10"/>
  <c r="E236" i="10"/>
  <c r="G236" i="10"/>
  <c r="G237" i="10"/>
  <c r="G238" i="10"/>
  <c r="G239" i="10"/>
  <c r="G240" i="10"/>
  <c r="E241" i="10"/>
  <c r="F241" i="10"/>
  <c r="G241" i="10"/>
  <c r="G242" i="10"/>
  <c r="G243" i="10"/>
  <c r="G244" i="10"/>
  <c r="G245" i="10"/>
  <c r="G246" i="10"/>
  <c r="G247" i="10"/>
  <c r="G248" i="10"/>
  <c r="G249" i="10"/>
  <c r="G250" i="10"/>
  <c r="G251" i="10"/>
  <c r="G252" i="10"/>
  <c r="G253" i="10"/>
  <c r="G254" i="10"/>
  <c r="E255" i="10"/>
  <c r="G255" i="10"/>
  <c r="G256" i="10"/>
  <c r="G257" i="10"/>
  <c r="G258" i="10"/>
  <c r="G259" i="10"/>
  <c r="E260" i="10"/>
  <c r="F260" i="10"/>
  <c r="G260" i="10"/>
  <c r="G261" i="10"/>
  <c r="G262" i="10"/>
  <c r="F263" i="10"/>
  <c r="G263" i="10"/>
  <c r="E264" i="10"/>
  <c r="G264" i="10"/>
  <c r="G265" i="10"/>
  <c r="G266" i="10"/>
  <c r="G267" i="10"/>
  <c r="G268" i="10"/>
  <c r="E269" i="10"/>
  <c r="F269" i="10"/>
  <c r="G269" i="10"/>
  <c r="G270" i="10"/>
  <c r="G271" i="10"/>
  <c r="G272" i="10"/>
  <c r="G273" i="10"/>
  <c r="E274" i="10"/>
  <c r="G274" i="10"/>
  <c r="E275" i="10"/>
  <c r="F275" i="10"/>
  <c r="G275" i="10"/>
  <c r="E276" i="10"/>
  <c r="G276" i="10"/>
  <c r="E277" i="10"/>
  <c r="F277" i="10"/>
  <c r="G277" i="10"/>
  <c r="G278" i="10"/>
  <c r="E279" i="10"/>
  <c r="F279" i="10"/>
  <c r="G279" i="10"/>
  <c r="E280" i="10"/>
  <c r="F280" i="10"/>
  <c r="G280" i="10"/>
  <c r="G281" i="10"/>
  <c r="G282" i="10"/>
  <c r="G283" i="10"/>
  <c r="E284" i="10"/>
  <c r="F284" i="10"/>
  <c r="G284" i="10"/>
  <c r="E285" i="10"/>
  <c r="F285" i="10"/>
  <c r="G285" i="10"/>
  <c r="G286" i="10"/>
  <c r="F287" i="10"/>
  <c r="G287" i="10"/>
  <c r="E288" i="10"/>
  <c r="F288" i="10"/>
  <c r="G288" i="10"/>
  <c r="E153" i="9"/>
  <c r="G153" i="9"/>
  <c r="E154" i="9"/>
  <c r="F154" i="9"/>
  <c r="G154" i="9"/>
  <c r="E155" i="9"/>
  <c r="G155" i="9"/>
  <c r="G156" i="9"/>
  <c r="G157" i="9"/>
  <c r="G158" i="9"/>
  <c r="G159" i="9"/>
  <c r="E160" i="9"/>
  <c r="F160" i="9"/>
  <c r="G160" i="9"/>
  <c r="G161" i="9"/>
  <c r="E162" i="9"/>
  <c r="G162" i="9"/>
  <c r="F163" i="9"/>
  <c r="G163" i="9"/>
  <c r="E164" i="9"/>
  <c r="F164" i="9"/>
  <c r="G164" i="9"/>
  <c r="G165" i="9"/>
  <c r="G166" i="9"/>
  <c r="F167" i="9"/>
  <c r="G167" i="9"/>
  <c r="E168" i="9"/>
  <c r="G168" i="9"/>
  <c r="E169" i="9"/>
  <c r="G169" i="9"/>
  <c r="E170" i="9"/>
  <c r="G170" i="9"/>
  <c r="E171" i="9"/>
  <c r="F171" i="9"/>
  <c r="G171" i="9"/>
  <c r="G172" i="9"/>
  <c r="G173" i="9"/>
  <c r="G174" i="9"/>
  <c r="G175" i="9"/>
  <c r="G176" i="9"/>
  <c r="G177" i="9"/>
  <c r="G178" i="9"/>
  <c r="E179" i="9"/>
  <c r="G179" i="9"/>
  <c r="E180" i="9"/>
  <c r="F180" i="9"/>
  <c r="G180" i="9"/>
  <c r="E181" i="9"/>
  <c r="G181" i="9"/>
  <c r="G182" i="9"/>
  <c r="G183" i="9"/>
  <c r="E184" i="9"/>
  <c r="F184" i="9"/>
  <c r="G184" i="9"/>
  <c r="E185" i="9"/>
  <c r="F185" i="9"/>
  <c r="G185" i="9"/>
  <c r="G186" i="9"/>
  <c r="G187" i="9"/>
  <c r="E188" i="9"/>
  <c r="F188" i="9"/>
  <c r="G188" i="9"/>
  <c r="E189" i="9"/>
  <c r="F189" i="9"/>
  <c r="G189" i="9"/>
  <c r="E190" i="9"/>
  <c r="F190" i="9"/>
  <c r="G190" i="9"/>
  <c r="E191" i="9"/>
  <c r="F191" i="9"/>
  <c r="G191" i="9"/>
  <c r="G192" i="9"/>
  <c r="E193" i="9"/>
  <c r="F193" i="9"/>
  <c r="G193" i="9"/>
  <c r="E194" i="9"/>
  <c r="F194" i="9"/>
  <c r="G194" i="9"/>
  <c r="E195" i="9"/>
  <c r="F195" i="9"/>
  <c r="G195" i="9"/>
  <c r="G196" i="9"/>
  <c r="E197" i="9"/>
  <c r="F197" i="9"/>
  <c r="G197" i="9"/>
  <c r="E198" i="9"/>
  <c r="F198" i="9"/>
  <c r="G198" i="9"/>
  <c r="E199" i="9"/>
  <c r="F199" i="9"/>
  <c r="G199" i="9"/>
  <c r="E200" i="9"/>
  <c r="F200" i="9"/>
  <c r="G200" i="9"/>
  <c r="G201" i="9"/>
  <c r="G202" i="9"/>
  <c r="G203" i="9"/>
  <c r="E204" i="9"/>
  <c r="F204" i="9"/>
  <c r="G204" i="9"/>
  <c r="G205" i="9"/>
  <c r="F206" i="9"/>
  <c r="G206" i="9"/>
  <c r="E207" i="9"/>
  <c r="F207" i="9"/>
  <c r="G207" i="9"/>
  <c r="G208" i="9"/>
  <c r="E209" i="9"/>
  <c r="F209" i="9"/>
  <c r="G209" i="9"/>
  <c r="G210" i="9"/>
  <c r="G211" i="9"/>
  <c r="E212" i="9"/>
  <c r="F212" i="9"/>
  <c r="G212" i="9"/>
  <c r="G213" i="9"/>
  <c r="G214" i="9"/>
  <c r="E215" i="9"/>
  <c r="F215" i="9"/>
  <c r="G215" i="9"/>
  <c r="G216" i="9"/>
  <c r="G217" i="9"/>
  <c r="E218" i="9"/>
  <c r="F218" i="9"/>
  <c r="G218" i="9"/>
  <c r="E219" i="9"/>
  <c r="F219" i="9"/>
  <c r="G219" i="9"/>
  <c r="E220" i="9"/>
  <c r="F220" i="9"/>
  <c r="G220" i="9"/>
  <c r="E221" i="9"/>
  <c r="F221" i="9"/>
  <c r="G221" i="9"/>
  <c r="E222" i="9"/>
  <c r="F222" i="9"/>
  <c r="G222" i="9"/>
  <c r="G223" i="9"/>
  <c r="E224" i="9"/>
  <c r="F224" i="9"/>
  <c r="G224" i="9"/>
  <c r="E225" i="9"/>
  <c r="F225" i="9"/>
  <c r="G225" i="9"/>
  <c r="G226" i="9"/>
  <c r="E227" i="9"/>
  <c r="F227" i="9"/>
  <c r="G227" i="9"/>
  <c r="G228" i="9"/>
  <c r="G229" i="9"/>
  <c r="E230" i="9"/>
  <c r="F230" i="9"/>
  <c r="G230" i="9"/>
  <c r="G231" i="9"/>
  <c r="G232" i="9"/>
  <c r="G233" i="9"/>
  <c r="E234" i="9"/>
  <c r="F234" i="9"/>
  <c r="G234" i="9"/>
  <c r="G235" i="9"/>
  <c r="E236" i="9"/>
  <c r="F236" i="9"/>
  <c r="G236" i="9"/>
  <c r="G237" i="9"/>
  <c r="G238" i="9"/>
  <c r="G239" i="9"/>
  <c r="E240" i="9"/>
  <c r="F240" i="9"/>
  <c r="G240" i="9"/>
  <c r="E241" i="9"/>
  <c r="F241" i="9"/>
  <c r="G241" i="9"/>
  <c r="G242" i="9"/>
  <c r="G243" i="9"/>
  <c r="G244" i="9"/>
  <c r="F245" i="9"/>
  <c r="G245" i="9"/>
  <c r="E246" i="9"/>
  <c r="F246" i="9"/>
  <c r="G246" i="9"/>
  <c r="G247" i="9"/>
  <c r="G248" i="9"/>
  <c r="F249" i="9"/>
  <c r="G249" i="9"/>
  <c r="E250" i="9"/>
  <c r="F250" i="9"/>
  <c r="G250" i="9"/>
  <c r="E251" i="9"/>
  <c r="F251" i="9"/>
  <c r="G251" i="9"/>
  <c r="G252" i="9"/>
  <c r="G253" i="9"/>
  <c r="G254" i="9"/>
  <c r="E255" i="9"/>
  <c r="F255" i="9"/>
  <c r="G255" i="9"/>
  <c r="G256" i="9"/>
  <c r="G257" i="9"/>
  <c r="F258" i="9"/>
  <c r="G258" i="9"/>
  <c r="G259" i="9"/>
  <c r="E260" i="9"/>
  <c r="F260" i="9"/>
  <c r="G260" i="9"/>
  <c r="E261" i="9"/>
  <c r="F261" i="9"/>
  <c r="G261" i="9"/>
  <c r="G262" i="9"/>
  <c r="E263" i="9"/>
  <c r="G263" i="9"/>
  <c r="E264" i="9"/>
  <c r="F264" i="9"/>
  <c r="G264" i="9"/>
  <c r="E265" i="9"/>
  <c r="F265" i="9"/>
  <c r="G265" i="9"/>
  <c r="G266" i="9"/>
  <c r="E267" i="9"/>
  <c r="F267" i="9"/>
  <c r="G267" i="9"/>
  <c r="G268" i="9"/>
  <c r="E269" i="9"/>
  <c r="F269" i="9"/>
  <c r="G269" i="9"/>
  <c r="E270" i="9"/>
  <c r="F270" i="9"/>
  <c r="G270" i="9"/>
  <c r="G271" i="9"/>
  <c r="E272" i="9"/>
  <c r="F272" i="9"/>
  <c r="G272" i="9"/>
  <c r="F273" i="9"/>
  <c r="G273" i="9"/>
  <c r="E274" i="9"/>
  <c r="F274" i="9"/>
  <c r="G274" i="9"/>
  <c r="E275" i="9"/>
  <c r="F275" i="9"/>
  <c r="G275" i="9"/>
  <c r="E276" i="9"/>
  <c r="F276" i="9"/>
  <c r="G276" i="9"/>
  <c r="E277" i="9"/>
  <c r="F277" i="9"/>
  <c r="G277" i="9"/>
  <c r="E278" i="9"/>
  <c r="F278" i="9"/>
  <c r="G278" i="9"/>
  <c r="E279" i="9"/>
  <c r="F279" i="9"/>
  <c r="G279" i="9"/>
  <c r="E280" i="9"/>
  <c r="F280" i="9"/>
  <c r="G280" i="9"/>
  <c r="E281" i="9"/>
  <c r="F281" i="9"/>
  <c r="G281" i="9"/>
  <c r="G282" i="9"/>
  <c r="E283" i="9"/>
  <c r="F283" i="9"/>
  <c r="G283" i="9"/>
  <c r="E284" i="9"/>
  <c r="F284" i="9"/>
  <c r="G284" i="9"/>
  <c r="E285" i="9"/>
  <c r="F285" i="9"/>
  <c r="G285" i="9"/>
  <c r="E286" i="9"/>
  <c r="F286" i="9"/>
  <c r="G286" i="9"/>
  <c r="E287" i="9"/>
  <c r="F287" i="9"/>
  <c r="G287" i="9"/>
  <c r="E288" i="9"/>
  <c r="F288" i="9"/>
  <c r="G288" i="9"/>
  <c r="G153" i="8"/>
  <c r="G154" i="8"/>
  <c r="G155" i="8"/>
  <c r="G156" i="8"/>
  <c r="G157" i="8"/>
  <c r="G158" i="8"/>
  <c r="G159" i="8"/>
  <c r="G160" i="8"/>
  <c r="G161" i="8"/>
  <c r="G162" i="8"/>
  <c r="G163" i="8"/>
  <c r="G164" i="8"/>
  <c r="G165" i="8"/>
  <c r="G166" i="8"/>
  <c r="G167" i="8"/>
  <c r="G168" i="8"/>
  <c r="G169" i="8"/>
  <c r="E170" i="8"/>
  <c r="F170" i="8"/>
  <c r="G170" i="8"/>
  <c r="E171" i="8"/>
  <c r="F171" i="8"/>
  <c r="G171" i="8"/>
  <c r="G172" i="8"/>
  <c r="G173" i="8"/>
  <c r="G174" i="8"/>
  <c r="G175" i="8"/>
  <c r="G176" i="8"/>
  <c r="G177" i="8"/>
  <c r="G178" i="8"/>
  <c r="E179" i="8"/>
  <c r="F179" i="8"/>
  <c r="G179" i="8"/>
  <c r="E180" i="8"/>
  <c r="F180" i="8"/>
  <c r="G180" i="8"/>
  <c r="G181" i="8"/>
  <c r="G182" i="8"/>
  <c r="G183" i="8"/>
  <c r="G184" i="8"/>
  <c r="E185" i="8"/>
  <c r="F185" i="8"/>
  <c r="G185" i="8"/>
  <c r="G186" i="8"/>
  <c r="G187" i="8"/>
  <c r="E188" i="8"/>
  <c r="F188" i="8"/>
  <c r="G188" i="8"/>
  <c r="G189" i="8"/>
  <c r="E190" i="8"/>
  <c r="F190" i="8"/>
  <c r="G190" i="8"/>
  <c r="E191" i="8"/>
  <c r="F191" i="8"/>
  <c r="G191" i="8"/>
  <c r="G192" i="8"/>
  <c r="G193" i="8"/>
  <c r="E194" i="8"/>
  <c r="F194" i="8"/>
  <c r="G194" i="8"/>
  <c r="G195" i="8"/>
  <c r="G196" i="8"/>
  <c r="G197" i="8"/>
  <c r="F198" i="8"/>
  <c r="G198" i="8"/>
  <c r="G199" i="8"/>
  <c r="E200" i="8"/>
  <c r="G200" i="8"/>
  <c r="F201" i="8"/>
  <c r="G201" i="8"/>
  <c r="G202" i="8"/>
  <c r="G203" i="8"/>
  <c r="E204" i="8"/>
  <c r="F204" i="8"/>
  <c r="G204" i="8"/>
  <c r="G205" i="8"/>
  <c r="G206" i="8"/>
  <c r="E207" i="8"/>
  <c r="F207" i="8"/>
  <c r="G207" i="8"/>
  <c r="G208" i="8"/>
  <c r="G209" i="8"/>
  <c r="E210" i="8"/>
  <c r="G210" i="8"/>
  <c r="G211" i="8"/>
  <c r="G212" i="8"/>
  <c r="G213" i="8"/>
  <c r="G214" i="8"/>
  <c r="E215" i="8"/>
  <c r="F215" i="8"/>
  <c r="G215" i="8"/>
  <c r="H215" i="8" s="1"/>
  <c r="G216" i="8"/>
  <c r="G217" i="8"/>
  <c r="G218" i="8"/>
  <c r="G219" i="8"/>
  <c r="F220" i="8"/>
  <c r="G220" i="8"/>
  <c r="E221" i="8"/>
  <c r="F221" i="8"/>
  <c r="G221" i="8"/>
  <c r="G222" i="8"/>
  <c r="G223" i="8"/>
  <c r="E224" i="8"/>
  <c r="F224" i="8"/>
  <c r="G224" i="8"/>
  <c r="E225" i="8"/>
  <c r="F225" i="8"/>
  <c r="G225" i="8"/>
  <c r="G226" i="8"/>
  <c r="E227" i="8"/>
  <c r="F227" i="8"/>
  <c r="G227" i="8"/>
  <c r="G228" i="8"/>
  <c r="G229" i="8"/>
  <c r="G230" i="8"/>
  <c r="G231" i="8"/>
  <c r="G232" i="8"/>
  <c r="E233" i="8"/>
  <c r="F233" i="8"/>
  <c r="G233" i="8"/>
  <c r="E234" i="8"/>
  <c r="G234" i="8"/>
  <c r="G235" i="8"/>
  <c r="E236" i="8"/>
  <c r="F236" i="8"/>
  <c r="G236" i="8"/>
  <c r="G237" i="8"/>
  <c r="G238" i="8"/>
  <c r="G239" i="8"/>
  <c r="G240" i="8"/>
  <c r="E241" i="8"/>
  <c r="F241" i="8"/>
  <c r="G241" i="8"/>
  <c r="G242" i="8"/>
  <c r="G243" i="8"/>
  <c r="G244" i="8"/>
  <c r="G245" i="8"/>
  <c r="G246" i="8"/>
  <c r="G247" i="8"/>
  <c r="G248" i="8"/>
  <c r="G249" i="8"/>
  <c r="G250" i="8"/>
  <c r="E251" i="8"/>
  <c r="F251" i="8"/>
  <c r="G251" i="8"/>
  <c r="E252" i="8"/>
  <c r="G252" i="8"/>
  <c r="G253" i="8"/>
  <c r="G254" i="8"/>
  <c r="E255" i="8"/>
  <c r="F255" i="8"/>
  <c r="G255" i="8"/>
  <c r="G256" i="8"/>
  <c r="G257" i="8"/>
  <c r="G258" i="8"/>
  <c r="G259" i="8"/>
  <c r="E260" i="8"/>
  <c r="F260" i="8"/>
  <c r="G260" i="8"/>
  <c r="E261" i="8"/>
  <c r="F261" i="8"/>
  <c r="G261" i="8"/>
  <c r="G262" i="8"/>
  <c r="E263" i="8"/>
  <c r="F263" i="8"/>
  <c r="G263" i="8"/>
  <c r="E264" i="8"/>
  <c r="F264" i="8"/>
  <c r="G264" i="8"/>
  <c r="E265" i="8"/>
  <c r="F265" i="8"/>
  <c r="G265" i="8"/>
  <c r="H265" i="8" s="1"/>
  <c r="G266" i="8"/>
  <c r="G267" i="8"/>
  <c r="G268" i="8"/>
  <c r="E269" i="8"/>
  <c r="F269" i="8"/>
  <c r="G269" i="8"/>
  <c r="G270" i="8"/>
  <c r="E271" i="8"/>
  <c r="F271" i="8"/>
  <c r="G271" i="8"/>
  <c r="G272" i="8"/>
  <c r="G273" i="8"/>
  <c r="E274" i="8"/>
  <c r="F274" i="8"/>
  <c r="G274" i="8"/>
  <c r="E275" i="8"/>
  <c r="F275" i="8"/>
  <c r="G275" i="8"/>
  <c r="E276" i="8"/>
  <c r="G276" i="8"/>
  <c r="E277" i="8"/>
  <c r="F277" i="8"/>
  <c r="G277" i="8"/>
  <c r="E278" i="8"/>
  <c r="F278" i="8"/>
  <c r="G278" i="8"/>
  <c r="E279" i="8"/>
  <c r="F279" i="8"/>
  <c r="G279" i="8"/>
  <c r="E280" i="8"/>
  <c r="F280" i="8"/>
  <c r="G280" i="8"/>
  <c r="G281" i="8"/>
  <c r="G282" i="8"/>
  <c r="E283" i="8"/>
  <c r="F283" i="8"/>
  <c r="G283" i="8"/>
  <c r="E284" i="8"/>
  <c r="F284" i="8"/>
  <c r="G284" i="8"/>
  <c r="E285" i="8"/>
  <c r="F285" i="8"/>
  <c r="G285" i="8"/>
  <c r="E286" i="8"/>
  <c r="F286" i="8"/>
  <c r="G286" i="8"/>
  <c r="E287" i="8"/>
  <c r="F287" i="8"/>
  <c r="G287" i="8"/>
  <c r="E288" i="8"/>
  <c r="F288" i="8"/>
  <c r="G288" i="8"/>
  <c r="G153" i="7"/>
  <c r="G154" i="7"/>
  <c r="E155" i="7"/>
  <c r="F155" i="7"/>
  <c r="G155" i="7"/>
  <c r="G156" i="7"/>
  <c r="G157" i="7"/>
  <c r="G158" i="7"/>
  <c r="G159" i="7"/>
  <c r="G160" i="7"/>
  <c r="G161" i="7"/>
  <c r="G162" i="7"/>
  <c r="G163" i="7"/>
  <c r="G164" i="7"/>
  <c r="G165" i="7"/>
  <c r="G166" i="7"/>
  <c r="G167" i="7"/>
  <c r="G168" i="7"/>
  <c r="G169" i="7"/>
  <c r="E170" i="7"/>
  <c r="G170" i="7"/>
  <c r="E171" i="7"/>
  <c r="F171" i="7"/>
  <c r="G171" i="7"/>
  <c r="G172" i="7"/>
  <c r="G173" i="7"/>
  <c r="G174" i="7"/>
  <c r="G175" i="7"/>
  <c r="G176" i="7"/>
  <c r="G177" i="7"/>
  <c r="G178" i="7"/>
  <c r="G179" i="7"/>
  <c r="E180" i="7"/>
  <c r="G180" i="7"/>
  <c r="G181" i="7"/>
  <c r="G182" i="7"/>
  <c r="G183" i="7"/>
  <c r="G184" i="7"/>
  <c r="G185" i="7"/>
  <c r="G186" i="7"/>
  <c r="G187" i="7"/>
  <c r="E188" i="7"/>
  <c r="F188" i="7"/>
  <c r="G188" i="7"/>
  <c r="G189" i="7"/>
  <c r="G190" i="7"/>
  <c r="E191" i="7"/>
  <c r="G191" i="7"/>
  <c r="E192" i="7"/>
  <c r="F192" i="7"/>
  <c r="G192" i="7"/>
  <c r="G193" i="7"/>
  <c r="E194" i="7"/>
  <c r="F194" i="7"/>
  <c r="G194" i="7"/>
  <c r="E195" i="7"/>
  <c r="G195" i="7"/>
  <c r="G196" i="7"/>
  <c r="G197" i="7"/>
  <c r="G198" i="7"/>
  <c r="G199" i="7"/>
  <c r="G200" i="7"/>
  <c r="G201" i="7"/>
  <c r="G202" i="7"/>
  <c r="G203" i="7"/>
  <c r="E204" i="7"/>
  <c r="G204" i="7"/>
  <c r="G205" i="7"/>
  <c r="G206" i="7"/>
  <c r="E207" i="7"/>
  <c r="F207" i="7"/>
  <c r="G207" i="7"/>
  <c r="G208" i="7"/>
  <c r="G209" i="7"/>
  <c r="G210" i="7"/>
  <c r="G211" i="7"/>
  <c r="G212" i="7"/>
  <c r="G213" i="7"/>
  <c r="G214" i="7"/>
  <c r="G215" i="7"/>
  <c r="G216" i="7"/>
  <c r="E217" i="7"/>
  <c r="F217" i="7"/>
  <c r="G217" i="7"/>
  <c r="G218" i="7"/>
  <c r="G219" i="7"/>
  <c r="G220" i="7"/>
  <c r="G221" i="7"/>
  <c r="G222" i="7"/>
  <c r="G223" i="7"/>
  <c r="E224" i="7"/>
  <c r="F224" i="7"/>
  <c r="G224" i="7"/>
  <c r="E225" i="7"/>
  <c r="F225" i="7"/>
  <c r="G225" i="7"/>
  <c r="G226" i="7"/>
  <c r="F227" i="7"/>
  <c r="G227" i="7"/>
  <c r="G228" i="7"/>
  <c r="G229" i="7"/>
  <c r="G230" i="7"/>
  <c r="G231" i="7"/>
  <c r="G232" i="7"/>
  <c r="G233" i="7"/>
  <c r="G234" i="7"/>
  <c r="G235" i="7"/>
  <c r="E236" i="7"/>
  <c r="F236" i="7"/>
  <c r="G236" i="7"/>
  <c r="G237" i="7"/>
  <c r="G238" i="7"/>
  <c r="G239" i="7"/>
  <c r="G240" i="7"/>
  <c r="E241" i="7"/>
  <c r="F241" i="7"/>
  <c r="G241" i="7"/>
  <c r="G242" i="7"/>
  <c r="G243" i="7"/>
  <c r="G244" i="7"/>
  <c r="G245" i="7"/>
  <c r="G246" i="7"/>
  <c r="G247" i="7"/>
  <c r="G248" i="7"/>
  <c r="G249" i="7"/>
  <c r="G250" i="7"/>
  <c r="G251" i="7"/>
  <c r="G252" i="7"/>
  <c r="G253" i="7"/>
  <c r="G254" i="7"/>
  <c r="F255" i="7"/>
  <c r="G255" i="7"/>
  <c r="G256" i="7"/>
  <c r="G257" i="7"/>
  <c r="G258" i="7"/>
  <c r="G259" i="7"/>
  <c r="E260" i="7"/>
  <c r="F260" i="7"/>
  <c r="G260" i="7"/>
  <c r="E261" i="7"/>
  <c r="G261" i="7"/>
  <c r="G262" i="7"/>
  <c r="E263" i="7"/>
  <c r="F263" i="7"/>
  <c r="G263" i="7"/>
  <c r="G264" i="7"/>
  <c r="G265" i="7"/>
  <c r="G266" i="7"/>
  <c r="F267" i="7"/>
  <c r="G267" i="7"/>
  <c r="G268" i="7"/>
  <c r="G269" i="7"/>
  <c r="G270" i="7"/>
  <c r="G271" i="7"/>
  <c r="E272" i="7"/>
  <c r="F272" i="7"/>
  <c r="G272" i="7"/>
  <c r="G273" i="7"/>
  <c r="E274" i="7"/>
  <c r="F274" i="7"/>
  <c r="G274" i="7"/>
  <c r="E275" i="7"/>
  <c r="F275" i="7"/>
  <c r="G275" i="7"/>
  <c r="G276" i="7"/>
  <c r="G277" i="7"/>
  <c r="E278" i="7"/>
  <c r="F278" i="7"/>
  <c r="G278" i="7"/>
  <c r="E279" i="7"/>
  <c r="G279" i="7"/>
  <c r="G280" i="7"/>
  <c r="G281" i="7"/>
  <c r="G282" i="7"/>
  <c r="G283" i="7"/>
  <c r="E284" i="7"/>
  <c r="F284" i="7"/>
  <c r="G284" i="7"/>
  <c r="E285" i="7"/>
  <c r="F285" i="7"/>
  <c r="G285" i="7"/>
  <c r="E286" i="7"/>
  <c r="G286" i="7"/>
  <c r="F287" i="7"/>
  <c r="G287" i="7"/>
  <c r="E288" i="7"/>
  <c r="G288" i="7"/>
  <c r="E153" i="6"/>
  <c r="F153" i="6"/>
  <c r="G153" i="6"/>
  <c r="E154" i="6"/>
  <c r="F154" i="6"/>
  <c r="G154" i="6"/>
  <c r="E155" i="6"/>
  <c r="F155" i="6"/>
  <c r="G155" i="6"/>
  <c r="F156" i="6"/>
  <c r="G156" i="6"/>
  <c r="G157" i="6"/>
  <c r="G158" i="6"/>
  <c r="G159" i="6"/>
  <c r="E160" i="6"/>
  <c r="F160" i="6"/>
  <c r="G160" i="6"/>
  <c r="E161" i="6"/>
  <c r="F161" i="6"/>
  <c r="G161" i="6"/>
  <c r="G162" i="6"/>
  <c r="E163" i="6"/>
  <c r="F163" i="6"/>
  <c r="G163" i="6"/>
  <c r="G164" i="6"/>
  <c r="G165" i="6"/>
  <c r="G166" i="6"/>
  <c r="E167" i="6"/>
  <c r="F167" i="6"/>
  <c r="G167" i="6"/>
  <c r="E168" i="6"/>
  <c r="F168" i="6"/>
  <c r="G168" i="6"/>
  <c r="G169" i="6"/>
  <c r="E170" i="6"/>
  <c r="F170" i="6"/>
  <c r="G170" i="6"/>
  <c r="G171" i="6"/>
  <c r="E172" i="6"/>
  <c r="F172" i="6"/>
  <c r="G172" i="6"/>
  <c r="G173" i="6"/>
  <c r="G174" i="6"/>
  <c r="E175" i="6"/>
  <c r="F175" i="6"/>
  <c r="G175" i="6"/>
  <c r="G176" i="6"/>
  <c r="G177" i="6"/>
  <c r="F178" i="6"/>
  <c r="G178" i="6"/>
  <c r="E179" i="6"/>
  <c r="F179" i="6"/>
  <c r="G179" i="6"/>
  <c r="E180" i="6"/>
  <c r="F180" i="6"/>
  <c r="G180" i="6"/>
  <c r="E181" i="6"/>
  <c r="F181" i="6"/>
  <c r="G181" i="6"/>
  <c r="E182" i="6"/>
  <c r="F182" i="6"/>
  <c r="G182" i="6"/>
  <c r="G183" i="6"/>
  <c r="E184" i="6"/>
  <c r="F184" i="6"/>
  <c r="G184" i="6"/>
  <c r="E185" i="6"/>
  <c r="F185" i="6"/>
  <c r="G185" i="6"/>
  <c r="G186" i="6"/>
  <c r="G187" i="6"/>
  <c r="E188" i="6"/>
  <c r="F188" i="6"/>
  <c r="G188" i="6"/>
  <c r="E189" i="6"/>
  <c r="F189" i="6"/>
  <c r="G189" i="6"/>
  <c r="G190" i="6"/>
  <c r="G191" i="6"/>
  <c r="E192" i="6"/>
  <c r="F192" i="6"/>
  <c r="G192" i="6"/>
  <c r="E193" i="6"/>
  <c r="F193" i="6"/>
  <c r="G193" i="6"/>
  <c r="G194" i="6"/>
  <c r="E195" i="6"/>
  <c r="G195" i="6"/>
  <c r="G196" i="6"/>
  <c r="E197" i="6"/>
  <c r="F197" i="6"/>
  <c r="G197" i="6"/>
  <c r="E198" i="6"/>
  <c r="F198" i="6"/>
  <c r="G198" i="6"/>
  <c r="F199" i="6"/>
  <c r="G199" i="6"/>
  <c r="E200" i="6"/>
  <c r="F200" i="6"/>
  <c r="G200" i="6"/>
  <c r="G201" i="6"/>
  <c r="G202" i="6"/>
  <c r="E203" i="6"/>
  <c r="F203" i="6"/>
  <c r="G203" i="6"/>
  <c r="E204" i="6"/>
  <c r="F204" i="6"/>
  <c r="G204" i="6"/>
  <c r="E205" i="6"/>
  <c r="F205" i="6"/>
  <c r="G205" i="6"/>
  <c r="G206" i="6"/>
  <c r="E207" i="6"/>
  <c r="F207" i="6"/>
  <c r="G207" i="6"/>
  <c r="G208" i="6"/>
  <c r="E209" i="6"/>
  <c r="F209" i="6"/>
  <c r="G209" i="6"/>
  <c r="E210" i="6"/>
  <c r="F210" i="6"/>
  <c r="G210" i="6"/>
  <c r="E211" i="6"/>
  <c r="F211" i="6"/>
  <c r="G211" i="6"/>
  <c r="E212" i="6"/>
  <c r="F212" i="6"/>
  <c r="G212" i="6"/>
  <c r="E213" i="6"/>
  <c r="G213" i="6"/>
  <c r="E214" i="6"/>
  <c r="G214" i="6"/>
  <c r="E215" i="6"/>
  <c r="F215" i="6"/>
  <c r="G215" i="6"/>
  <c r="E216" i="6"/>
  <c r="F216" i="6"/>
  <c r="G216" i="6"/>
  <c r="E217" i="6"/>
  <c r="F217" i="6"/>
  <c r="G217" i="6"/>
  <c r="E218" i="6"/>
  <c r="F218" i="6"/>
  <c r="G218" i="6"/>
  <c r="E219" i="6"/>
  <c r="F219" i="6"/>
  <c r="G219" i="6"/>
  <c r="E220" i="6"/>
  <c r="F220" i="6"/>
  <c r="G220" i="6"/>
  <c r="E221" i="6"/>
  <c r="F221" i="6"/>
  <c r="G221" i="6"/>
  <c r="G222" i="6"/>
  <c r="E223" i="6"/>
  <c r="F223" i="6"/>
  <c r="G223" i="6"/>
  <c r="E224" i="6"/>
  <c r="F224" i="6"/>
  <c r="G224" i="6"/>
  <c r="E225" i="6"/>
  <c r="F225" i="6"/>
  <c r="G225" i="6"/>
  <c r="G226" i="6"/>
  <c r="E227" i="6"/>
  <c r="F227" i="6"/>
  <c r="G227" i="6"/>
  <c r="G228" i="6"/>
  <c r="G229" i="6"/>
  <c r="E230" i="6"/>
  <c r="F230" i="6"/>
  <c r="G230" i="6"/>
  <c r="E231" i="6"/>
  <c r="F231" i="6"/>
  <c r="G231" i="6"/>
  <c r="G232" i="6"/>
  <c r="E233" i="6"/>
  <c r="F233" i="6"/>
  <c r="G233" i="6"/>
  <c r="G234" i="6"/>
  <c r="G235" i="6"/>
  <c r="E236" i="6"/>
  <c r="F236" i="6"/>
  <c r="G236" i="6"/>
  <c r="E237" i="6"/>
  <c r="F237" i="6"/>
  <c r="G237" i="6"/>
  <c r="G238" i="6"/>
  <c r="E239" i="6"/>
  <c r="F239" i="6"/>
  <c r="G239" i="6"/>
  <c r="G240" i="6"/>
  <c r="E241" i="6"/>
  <c r="F241" i="6"/>
  <c r="G241" i="6"/>
  <c r="G242" i="6"/>
  <c r="G243" i="6"/>
  <c r="G244" i="6"/>
  <c r="E245" i="6"/>
  <c r="F245" i="6"/>
  <c r="G245" i="6"/>
  <c r="E246" i="6"/>
  <c r="F246" i="6"/>
  <c r="G246" i="6"/>
  <c r="F247" i="6"/>
  <c r="G247" i="6"/>
  <c r="G248" i="6"/>
  <c r="G249" i="6"/>
  <c r="E250" i="6"/>
  <c r="G250" i="6"/>
  <c r="E251" i="6"/>
  <c r="F251" i="6"/>
  <c r="G251" i="6"/>
  <c r="E252" i="6"/>
  <c r="F252" i="6"/>
  <c r="G252" i="6"/>
  <c r="E253" i="6"/>
  <c r="F253" i="6"/>
  <c r="G253" i="6"/>
  <c r="E254" i="6"/>
  <c r="F254" i="6"/>
  <c r="G254" i="6"/>
  <c r="G255" i="6"/>
  <c r="G256" i="6"/>
  <c r="E257" i="6"/>
  <c r="F257" i="6"/>
  <c r="G257" i="6"/>
  <c r="F258" i="6"/>
  <c r="G258" i="6"/>
  <c r="E259" i="6"/>
  <c r="F259" i="6"/>
  <c r="G259" i="6"/>
  <c r="E260" i="6"/>
  <c r="G260" i="6"/>
  <c r="E261" i="6"/>
  <c r="F261" i="6"/>
  <c r="G261" i="6"/>
  <c r="G262" i="6"/>
  <c r="G263" i="6"/>
  <c r="E264" i="6"/>
  <c r="F264" i="6"/>
  <c r="G264" i="6"/>
  <c r="E265" i="6"/>
  <c r="F265" i="6"/>
  <c r="G265" i="6"/>
  <c r="E266" i="6"/>
  <c r="F266" i="6"/>
  <c r="G266" i="6"/>
  <c r="E267" i="6"/>
  <c r="F267" i="6"/>
  <c r="G267" i="6"/>
  <c r="G268" i="6"/>
  <c r="E269" i="6"/>
  <c r="F269" i="6"/>
  <c r="G269" i="6"/>
  <c r="G270" i="6"/>
  <c r="E271" i="6"/>
  <c r="F271" i="6"/>
  <c r="G271" i="6"/>
  <c r="E272" i="6"/>
  <c r="F272" i="6"/>
  <c r="G272" i="6"/>
  <c r="E273" i="6"/>
  <c r="F273" i="6"/>
  <c r="G273" i="6"/>
  <c r="E274" i="6"/>
  <c r="F274" i="6"/>
  <c r="G274" i="6"/>
  <c r="E275" i="6"/>
  <c r="F275" i="6"/>
  <c r="G275" i="6"/>
  <c r="E276" i="6"/>
  <c r="F276" i="6"/>
  <c r="G276" i="6"/>
  <c r="E277" i="6"/>
  <c r="F277" i="6"/>
  <c r="G277" i="6"/>
  <c r="E278" i="6"/>
  <c r="F278" i="6"/>
  <c r="G278" i="6"/>
  <c r="E279" i="6"/>
  <c r="F279" i="6"/>
  <c r="G279" i="6"/>
  <c r="E280" i="6"/>
  <c r="F280" i="6"/>
  <c r="G280" i="6"/>
  <c r="E281" i="6"/>
  <c r="F281" i="6"/>
  <c r="G281" i="6"/>
  <c r="E282" i="6"/>
  <c r="F282" i="6"/>
  <c r="G282" i="6"/>
  <c r="E283" i="6"/>
  <c r="F283" i="6"/>
  <c r="G283" i="6"/>
  <c r="E284" i="6"/>
  <c r="F284" i="6"/>
  <c r="G284" i="6"/>
  <c r="E285" i="6"/>
  <c r="F285" i="6"/>
  <c r="G285" i="6"/>
  <c r="E286" i="6"/>
  <c r="F286" i="6"/>
  <c r="G286" i="6"/>
  <c r="E287" i="6"/>
  <c r="F287" i="6"/>
  <c r="G287" i="6"/>
  <c r="E288" i="6"/>
  <c r="F288" i="6"/>
  <c r="G288" i="6"/>
  <c r="G153" i="5"/>
  <c r="G154" i="5"/>
  <c r="G155" i="5"/>
  <c r="G156" i="5"/>
  <c r="G157" i="5"/>
  <c r="G158" i="5"/>
  <c r="G159" i="5"/>
  <c r="G160" i="5"/>
  <c r="G161" i="5"/>
  <c r="G162" i="5"/>
  <c r="G163" i="5"/>
  <c r="G164" i="5"/>
  <c r="G165" i="5"/>
  <c r="G166" i="5"/>
  <c r="G167" i="5"/>
  <c r="G168" i="5"/>
  <c r="G169" i="5"/>
  <c r="G170" i="5"/>
  <c r="E171" i="5"/>
  <c r="G171" i="5"/>
  <c r="G172" i="5"/>
  <c r="G173" i="5"/>
  <c r="G174" i="5"/>
  <c r="G175" i="5"/>
  <c r="G176" i="5"/>
  <c r="G177" i="5"/>
  <c r="G178" i="5"/>
  <c r="G179" i="5"/>
  <c r="F180" i="5"/>
  <c r="G180" i="5"/>
  <c r="G181" i="5"/>
  <c r="G182" i="5"/>
  <c r="G183" i="5"/>
  <c r="E184" i="5"/>
  <c r="G184" i="5"/>
  <c r="G185" i="5"/>
  <c r="G186" i="5"/>
  <c r="G187" i="5"/>
  <c r="G188" i="5"/>
  <c r="G189" i="5"/>
  <c r="F190" i="5"/>
  <c r="G190" i="5"/>
  <c r="E191" i="5"/>
  <c r="F191" i="5"/>
  <c r="G191" i="5"/>
  <c r="G192" i="5"/>
  <c r="G193" i="5"/>
  <c r="E194" i="5"/>
  <c r="F194" i="5"/>
  <c r="G194" i="5"/>
  <c r="G195" i="5"/>
  <c r="G196" i="5"/>
  <c r="G197" i="5"/>
  <c r="E198" i="5"/>
  <c r="F198" i="5"/>
  <c r="G198" i="5"/>
  <c r="E199" i="5"/>
  <c r="G199" i="5"/>
  <c r="G200" i="5"/>
  <c r="F201" i="5"/>
  <c r="G201" i="5"/>
  <c r="G202" i="5"/>
  <c r="G203" i="5"/>
  <c r="F204" i="5"/>
  <c r="G204" i="5"/>
  <c r="G205" i="5"/>
  <c r="G206" i="5"/>
  <c r="G207" i="5"/>
  <c r="G208" i="5"/>
  <c r="G209" i="5"/>
  <c r="G210" i="5"/>
  <c r="G211" i="5"/>
  <c r="G212" i="5"/>
  <c r="G213" i="5"/>
  <c r="G214" i="5"/>
  <c r="E215" i="5"/>
  <c r="G215" i="5"/>
  <c r="G216" i="5"/>
  <c r="E217" i="5"/>
  <c r="F217" i="5"/>
  <c r="G217" i="5"/>
  <c r="G218" i="5"/>
  <c r="G219" i="5"/>
  <c r="G220" i="5"/>
  <c r="G221" i="5"/>
  <c r="G222" i="5"/>
  <c r="G223" i="5"/>
  <c r="E224" i="5"/>
  <c r="F224" i="5"/>
  <c r="G224" i="5"/>
  <c r="E225" i="5"/>
  <c r="F225" i="5"/>
  <c r="G225" i="5"/>
  <c r="G226" i="5"/>
  <c r="G227" i="5"/>
  <c r="G228" i="5"/>
  <c r="G229" i="5"/>
  <c r="G230" i="5"/>
  <c r="G231" i="5"/>
  <c r="G232" i="5"/>
  <c r="G233" i="5"/>
  <c r="G234" i="5"/>
  <c r="G235" i="5"/>
  <c r="F236" i="5"/>
  <c r="G236" i="5"/>
  <c r="G237" i="5"/>
  <c r="G238" i="5"/>
  <c r="G239" i="5"/>
  <c r="G240" i="5"/>
  <c r="E241" i="5"/>
  <c r="F241" i="5"/>
  <c r="G241" i="5"/>
  <c r="G242" i="5"/>
  <c r="G243" i="5"/>
  <c r="G244" i="5"/>
  <c r="G245" i="5"/>
  <c r="G246" i="5"/>
  <c r="G247" i="5"/>
  <c r="G248" i="5"/>
  <c r="G249" i="5"/>
  <c r="G250" i="5"/>
  <c r="G251" i="5"/>
  <c r="G252" i="5"/>
  <c r="G253" i="5"/>
  <c r="G254" i="5"/>
  <c r="G255" i="5"/>
  <c r="G256" i="5"/>
  <c r="G257" i="5"/>
  <c r="G258" i="5"/>
  <c r="G259" i="5"/>
  <c r="E260" i="5"/>
  <c r="G260" i="5"/>
  <c r="G261" i="5"/>
  <c r="G262" i="5"/>
  <c r="G263" i="5"/>
  <c r="G264" i="5"/>
  <c r="G265" i="5"/>
  <c r="G266" i="5"/>
  <c r="G267" i="5"/>
  <c r="G268" i="5"/>
  <c r="E269" i="5"/>
  <c r="G269" i="5"/>
  <c r="G270" i="5"/>
  <c r="G271" i="5"/>
  <c r="G272" i="5"/>
  <c r="G273" i="5"/>
  <c r="E274" i="5"/>
  <c r="F274" i="5"/>
  <c r="G274" i="5"/>
  <c r="E275" i="5"/>
  <c r="F275" i="5"/>
  <c r="G275" i="5"/>
  <c r="E276" i="5"/>
  <c r="G276" i="5"/>
  <c r="E277" i="5"/>
  <c r="F277" i="5"/>
  <c r="G277" i="5"/>
  <c r="E278" i="5"/>
  <c r="G278" i="5"/>
  <c r="G279" i="5"/>
  <c r="G280" i="5"/>
  <c r="G281" i="5"/>
  <c r="G282" i="5"/>
  <c r="G283" i="5"/>
  <c r="E284" i="5"/>
  <c r="G284" i="5"/>
  <c r="E285" i="5"/>
  <c r="G285" i="5"/>
  <c r="G286" i="5"/>
  <c r="G287" i="5"/>
  <c r="G288" i="5"/>
  <c r="E153" i="4"/>
  <c r="G153" i="4"/>
  <c r="G154" i="4"/>
  <c r="E155" i="4"/>
  <c r="F155" i="4"/>
  <c r="G155" i="4"/>
  <c r="G156" i="4"/>
  <c r="G157" i="4"/>
  <c r="G158" i="4"/>
  <c r="G159" i="4"/>
  <c r="G160" i="4"/>
  <c r="G161" i="4"/>
  <c r="G162" i="4"/>
  <c r="G163" i="4"/>
  <c r="E164" i="4"/>
  <c r="F164" i="4"/>
  <c r="G164" i="4"/>
  <c r="G165" i="4"/>
  <c r="G166" i="4"/>
  <c r="E167" i="4"/>
  <c r="G167" i="4"/>
  <c r="G168" i="4"/>
  <c r="G169" i="4"/>
  <c r="E170" i="4"/>
  <c r="F170" i="4"/>
  <c r="G170" i="4"/>
  <c r="E171" i="4"/>
  <c r="F171" i="4"/>
  <c r="G171" i="4"/>
  <c r="E172" i="4"/>
  <c r="F172" i="4"/>
  <c r="G172" i="4"/>
  <c r="E173" i="4"/>
  <c r="G173" i="4"/>
  <c r="G174" i="4"/>
  <c r="E175" i="4"/>
  <c r="G175" i="4"/>
  <c r="G176" i="4"/>
  <c r="G177" i="4"/>
  <c r="G178" i="4"/>
  <c r="E179" i="4"/>
  <c r="G179" i="4"/>
  <c r="E180" i="4"/>
  <c r="F180" i="4"/>
  <c r="G180" i="4"/>
  <c r="E181" i="4"/>
  <c r="F181" i="4"/>
  <c r="G181" i="4"/>
  <c r="G182" i="4"/>
  <c r="F183" i="4"/>
  <c r="G183" i="4"/>
  <c r="E184" i="4"/>
  <c r="F184" i="4"/>
  <c r="G184" i="4"/>
  <c r="E185" i="4"/>
  <c r="F185" i="4"/>
  <c r="G185" i="4"/>
  <c r="G186" i="4"/>
  <c r="G187" i="4"/>
  <c r="E188" i="4"/>
  <c r="F188" i="4"/>
  <c r="G188" i="4"/>
  <c r="E189" i="4"/>
  <c r="G189" i="4"/>
  <c r="F190" i="4"/>
  <c r="G190" i="4"/>
  <c r="E191" i="4"/>
  <c r="F191" i="4"/>
  <c r="G191" i="4"/>
  <c r="E192" i="4"/>
  <c r="F192" i="4"/>
  <c r="G192" i="4"/>
  <c r="E193" i="4"/>
  <c r="F193" i="4"/>
  <c r="G193" i="4"/>
  <c r="E194" i="4"/>
  <c r="F194" i="4"/>
  <c r="G194" i="4"/>
  <c r="E195" i="4"/>
  <c r="F195" i="4"/>
  <c r="G195" i="4"/>
  <c r="G196" i="4"/>
  <c r="E197" i="4"/>
  <c r="F197" i="4"/>
  <c r="G197" i="4"/>
  <c r="E198" i="4"/>
  <c r="F198" i="4"/>
  <c r="G198" i="4"/>
  <c r="G199" i="4"/>
  <c r="F200" i="4"/>
  <c r="G200" i="4"/>
  <c r="G201" i="4"/>
  <c r="E202" i="4"/>
  <c r="G202" i="4"/>
  <c r="G203" i="4"/>
  <c r="E204" i="4"/>
  <c r="F204" i="4"/>
  <c r="G204" i="4"/>
  <c r="E205" i="4"/>
  <c r="G205" i="4"/>
  <c r="G206" i="4"/>
  <c r="E207" i="4"/>
  <c r="F207" i="4"/>
  <c r="G207" i="4"/>
  <c r="G208" i="4"/>
  <c r="E209" i="4"/>
  <c r="G209" i="4"/>
  <c r="F210" i="4"/>
  <c r="G210" i="4"/>
  <c r="G211" i="4"/>
  <c r="E212" i="4"/>
  <c r="G212" i="4"/>
  <c r="G213" i="4"/>
  <c r="G214" i="4"/>
  <c r="E215" i="4"/>
  <c r="F215" i="4"/>
  <c r="G215" i="4"/>
  <c r="G216" i="4"/>
  <c r="G217" i="4"/>
  <c r="E218" i="4"/>
  <c r="F218" i="4"/>
  <c r="G218" i="4"/>
  <c r="E219" i="4"/>
  <c r="G219" i="4"/>
  <c r="E220" i="4"/>
  <c r="F220" i="4"/>
  <c r="G220" i="4"/>
  <c r="E221" i="4"/>
  <c r="F221" i="4"/>
  <c r="G221" i="4"/>
  <c r="E222" i="4"/>
  <c r="F222" i="4"/>
  <c r="G222" i="4"/>
  <c r="E223" i="4"/>
  <c r="G223" i="4"/>
  <c r="E224" i="4"/>
  <c r="F224" i="4"/>
  <c r="G224" i="4"/>
  <c r="E225" i="4"/>
  <c r="F225" i="4"/>
  <c r="G225" i="4"/>
  <c r="G226" i="4"/>
  <c r="E227" i="4"/>
  <c r="F227" i="4"/>
  <c r="G227" i="4"/>
  <c r="E228" i="4"/>
  <c r="G228" i="4"/>
  <c r="G229" i="4"/>
  <c r="E230" i="4"/>
  <c r="F230" i="4"/>
  <c r="G230" i="4"/>
  <c r="G231" i="4"/>
  <c r="G232" i="4"/>
  <c r="E233" i="4"/>
  <c r="F233" i="4"/>
  <c r="G233" i="4"/>
  <c r="E234" i="4"/>
  <c r="F234" i="4"/>
  <c r="G234" i="4"/>
  <c r="G235" i="4"/>
  <c r="E236" i="4"/>
  <c r="F236" i="4"/>
  <c r="G236" i="4"/>
  <c r="G237" i="4"/>
  <c r="G238" i="4"/>
  <c r="G239" i="4"/>
  <c r="G240" i="4"/>
  <c r="E241" i="4"/>
  <c r="F241" i="4"/>
  <c r="G241" i="4"/>
  <c r="G242" i="4"/>
  <c r="G243" i="4"/>
  <c r="G244" i="4"/>
  <c r="G245" i="4"/>
  <c r="E246" i="4"/>
  <c r="G246" i="4"/>
  <c r="G247" i="4"/>
  <c r="G248" i="4"/>
  <c r="G249" i="4"/>
  <c r="E250" i="4"/>
  <c r="G250" i="4"/>
  <c r="F251" i="4"/>
  <c r="G251" i="4"/>
  <c r="G252" i="4"/>
  <c r="G253" i="4"/>
  <c r="G254" i="4"/>
  <c r="E255" i="4"/>
  <c r="F255" i="4"/>
  <c r="G255" i="4"/>
  <c r="G256" i="4"/>
  <c r="G257" i="4"/>
  <c r="G258" i="4"/>
  <c r="G259" i="4"/>
  <c r="E260" i="4"/>
  <c r="F260" i="4"/>
  <c r="G260" i="4"/>
  <c r="E261" i="4"/>
  <c r="F261" i="4"/>
  <c r="G261" i="4"/>
  <c r="E262" i="4"/>
  <c r="F262" i="4"/>
  <c r="G262" i="4"/>
  <c r="E263" i="4"/>
  <c r="F263" i="4"/>
  <c r="G263" i="4"/>
  <c r="G264" i="4"/>
  <c r="E265" i="4"/>
  <c r="F265" i="4"/>
  <c r="G265" i="4"/>
  <c r="F266" i="4"/>
  <c r="G266" i="4"/>
  <c r="E267" i="4"/>
  <c r="F267" i="4"/>
  <c r="G267" i="4"/>
  <c r="G268" i="4"/>
  <c r="E269" i="4"/>
  <c r="F269" i="4"/>
  <c r="G269" i="4"/>
  <c r="E270" i="4"/>
  <c r="G270" i="4"/>
  <c r="E271" i="4"/>
  <c r="F271" i="4"/>
  <c r="G271" i="4"/>
  <c r="G272" i="4"/>
  <c r="G273" i="4"/>
  <c r="E274" i="4"/>
  <c r="F274" i="4"/>
  <c r="G274" i="4"/>
  <c r="E275" i="4"/>
  <c r="F275" i="4"/>
  <c r="G275" i="4"/>
  <c r="E276" i="4"/>
  <c r="F276" i="4"/>
  <c r="G276" i="4"/>
  <c r="E277" i="4"/>
  <c r="G277" i="4"/>
  <c r="E278" i="4"/>
  <c r="F278" i="4"/>
  <c r="G278" i="4"/>
  <c r="G279" i="4"/>
  <c r="E280" i="4"/>
  <c r="F280" i="4"/>
  <c r="G280" i="4"/>
  <c r="F281" i="4"/>
  <c r="G281" i="4"/>
  <c r="G282" i="4"/>
  <c r="E283" i="4"/>
  <c r="F283" i="4"/>
  <c r="G283" i="4"/>
  <c r="E284" i="4"/>
  <c r="G284" i="4"/>
  <c r="E285" i="4"/>
  <c r="F285" i="4"/>
  <c r="G285" i="4"/>
  <c r="G286" i="4"/>
  <c r="E287" i="4"/>
  <c r="F287" i="4"/>
  <c r="G287" i="4"/>
  <c r="G288" i="4"/>
  <c r="G153" i="3"/>
  <c r="G154" i="3"/>
  <c r="G155" i="3"/>
  <c r="G156" i="3"/>
  <c r="G157" i="3"/>
  <c r="G158" i="3"/>
  <c r="G159" i="3"/>
  <c r="G160" i="3"/>
  <c r="G161" i="3"/>
  <c r="E162" i="3"/>
  <c r="G162" i="3"/>
  <c r="G163" i="3"/>
  <c r="G164" i="3"/>
  <c r="G165" i="3"/>
  <c r="G166" i="3"/>
  <c r="G167" i="3"/>
  <c r="G168" i="3"/>
  <c r="G169" i="3"/>
  <c r="G170" i="3"/>
  <c r="E171" i="3"/>
  <c r="F171" i="3"/>
  <c r="G171" i="3"/>
  <c r="G172" i="3"/>
  <c r="G173" i="3"/>
  <c r="G174" i="3"/>
  <c r="G175" i="3"/>
  <c r="G176" i="3"/>
  <c r="G177" i="3"/>
  <c r="G178" i="3"/>
  <c r="G179" i="3"/>
  <c r="E180" i="3"/>
  <c r="F180" i="3"/>
  <c r="G180" i="3"/>
  <c r="G181" i="3"/>
  <c r="G182" i="3"/>
  <c r="G183" i="3"/>
  <c r="E184" i="3"/>
  <c r="F184" i="3"/>
  <c r="G184" i="3"/>
  <c r="F185" i="3"/>
  <c r="G185" i="3"/>
  <c r="G186" i="3"/>
  <c r="G187" i="3"/>
  <c r="G188" i="3"/>
  <c r="G189" i="3"/>
  <c r="E190" i="3"/>
  <c r="G190" i="3"/>
  <c r="G191" i="3"/>
  <c r="E192" i="3"/>
  <c r="G192" i="3"/>
  <c r="E193" i="3"/>
  <c r="G193" i="3"/>
  <c r="E194" i="3"/>
  <c r="F194" i="3"/>
  <c r="G194" i="3"/>
  <c r="G195" i="3"/>
  <c r="G196" i="3"/>
  <c r="G197" i="3"/>
  <c r="G198" i="3"/>
  <c r="G199" i="3"/>
  <c r="E200" i="3"/>
  <c r="F200" i="3"/>
  <c r="G200" i="3"/>
  <c r="E201" i="3"/>
  <c r="F201" i="3"/>
  <c r="G201" i="3"/>
  <c r="E202" i="3"/>
  <c r="G202" i="3"/>
  <c r="G203" i="3"/>
  <c r="E204" i="3"/>
  <c r="G204" i="3"/>
  <c r="G205" i="3"/>
  <c r="G206" i="3"/>
  <c r="E207" i="3"/>
  <c r="F207" i="3"/>
  <c r="G207" i="3"/>
  <c r="G208" i="3"/>
  <c r="G209" i="3"/>
  <c r="G210" i="3"/>
  <c r="G211" i="3"/>
  <c r="G212" i="3"/>
  <c r="G213" i="3"/>
  <c r="G214" i="3"/>
  <c r="E215" i="3"/>
  <c r="F215" i="3"/>
  <c r="G215" i="3"/>
  <c r="G216" i="3"/>
  <c r="G217" i="3"/>
  <c r="G218" i="3"/>
  <c r="G219" i="3"/>
  <c r="E220" i="3"/>
  <c r="F220" i="3"/>
  <c r="G220" i="3"/>
  <c r="F221" i="3"/>
  <c r="G221" i="3"/>
  <c r="G222" i="3"/>
  <c r="G223" i="3"/>
  <c r="E224" i="3"/>
  <c r="F224" i="3"/>
  <c r="G224" i="3"/>
  <c r="E225" i="3"/>
  <c r="F225" i="3"/>
  <c r="G225" i="3"/>
  <c r="G226" i="3"/>
  <c r="G227" i="3"/>
  <c r="G228" i="3"/>
  <c r="G229" i="3"/>
  <c r="G230" i="3"/>
  <c r="G231" i="3"/>
  <c r="G232" i="3"/>
  <c r="G233" i="3"/>
  <c r="G234" i="3"/>
  <c r="G235" i="3"/>
  <c r="G236" i="3"/>
  <c r="G237" i="3"/>
  <c r="G238" i="3"/>
  <c r="G239" i="3"/>
  <c r="G240" i="3"/>
  <c r="E241" i="3"/>
  <c r="F241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F260" i="3"/>
  <c r="G260" i="3"/>
  <c r="G261" i="3"/>
  <c r="G262" i="3"/>
  <c r="G263" i="3"/>
  <c r="E264" i="3"/>
  <c r="G264" i="3"/>
  <c r="E265" i="3"/>
  <c r="F265" i="3"/>
  <c r="G265" i="3"/>
  <c r="G266" i="3"/>
  <c r="E267" i="3"/>
  <c r="F267" i="3"/>
  <c r="G267" i="3"/>
  <c r="G268" i="3"/>
  <c r="E269" i="3"/>
  <c r="F269" i="3"/>
  <c r="G269" i="3"/>
  <c r="G270" i="3"/>
  <c r="G271" i="3"/>
  <c r="G272" i="3"/>
  <c r="G273" i="3"/>
  <c r="E274" i="3"/>
  <c r="F274" i="3"/>
  <c r="G274" i="3"/>
  <c r="E275" i="3"/>
  <c r="F275" i="3"/>
  <c r="G275" i="3"/>
  <c r="G276" i="3"/>
  <c r="E277" i="3"/>
  <c r="F277" i="3"/>
  <c r="G277" i="3"/>
  <c r="G278" i="3"/>
  <c r="E279" i="3"/>
  <c r="F279" i="3"/>
  <c r="G279" i="3"/>
  <c r="G280" i="3"/>
  <c r="G281" i="3"/>
  <c r="G282" i="3"/>
  <c r="G283" i="3"/>
  <c r="E284" i="3"/>
  <c r="G284" i="3"/>
  <c r="G285" i="3"/>
  <c r="G286" i="3"/>
  <c r="E287" i="3"/>
  <c r="F287" i="3"/>
  <c r="G287" i="3"/>
  <c r="E288" i="3"/>
  <c r="F288" i="3"/>
  <c r="G288" i="3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E171" i="2"/>
  <c r="F171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F191" i="2"/>
  <c r="G191" i="2"/>
  <c r="E192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E207" i="2"/>
  <c r="F207" i="2"/>
  <c r="G207" i="2"/>
  <c r="G208" i="2"/>
  <c r="G209" i="2"/>
  <c r="G210" i="2"/>
  <c r="G211" i="2"/>
  <c r="G212" i="2"/>
  <c r="G213" i="2"/>
  <c r="G214" i="2"/>
  <c r="G215" i="2"/>
  <c r="G216" i="2"/>
  <c r="F217" i="2"/>
  <c r="G217" i="2"/>
  <c r="G218" i="2"/>
  <c r="G219" i="2"/>
  <c r="G220" i="2"/>
  <c r="G221" i="2"/>
  <c r="G222" i="2"/>
  <c r="G223" i="2"/>
  <c r="E224" i="2"/>
  <c r="F224" i="2"/>
  <c r="G224" i="2"/>
  <c r="E225" i="2"/>
  <c r="F225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E241" i="2"/>
  <c r="F241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E269" i="2"/>
  <c r="G269" i="2"/>
  <c r="G270" i="2"/>
  <c r="G271" i="2"/>
  <c r="G272" i="2"/>
  <c r="G273" i="2"/>
  <c r="G274" i="2"/>
  <c r="G275" i="2"/>
  <c r="G276" i="2"/>
  <c r="G277" i="2"/>
  <c r="G278" i="2"/>
  <c r="E279" i="2"/>
  <c r="F279" i="2"/>
  <c r="G279" i="2"/>
  <c r="G280" i="2"/>
  <c r="G281" i="2"/>
  <c r="G282" i="2"/>
  <c r="G283" i="2"/>
  <c r="E284" i="2"/>
  <c r="G284" i="2"/>
  <c r="G285" i="2"/>
  <c r="G286" i="2"/>
  <c r="G287" i="2"/>
  <c r="G288" i="2"/>
  <c r="E153" i="1"/>
  <c r="F153" i="1"/>
  <c r="G153" i="1"/>
  <c r="E154" i="1"/>
  <c r="F154" i="1"/>
  <c r="G154" i="1"/>
  <c r="E155" i="1"/>
  <c r="F155" i="1"/>
  <c r="G155" i="1"/>
  <c r="E156" i="1"/>
  <c r="F156" i="1"/>
  <c r="G156" i="1"/>
  <c r="H156" i="1" s="1"/>
  <c r="G157" i="1"/>
  <c r="E158" i="1"/>
  <c r="F158" i="1"/>
  <c r="G158" i="1"/>
  <c r="E159" i="1"/>
  <c r="F159" i="1"/>
  <c r="G159" i="1"/>
  <c r="E160" i="1"/>
  <c r="F160" i="1"/>
  <c r="G160" i="1"/>
  <c r="E161" i="1"/>
  <c r="F161" i="1"/>
  <c r="G161" i="1"/>
  <c r="E162" i="1"/>
  <c r="F162" i="1"/>
  <c r="G162" i="1"/>
  <c r="E163" i="1"/>
  <c r="F163" i="1"/>
  <c r="G163" i="1"/>
  <c r="G164" i="1"/>
  <c r="G165" i="1"/>
  <c r="E166" i="1"/>
  <c r="F166" i="1"/>
  <c r="G166" i="1"/>
  <c r="E167" i="1"/>
  <c r="F167" i="1"/>
  <c r="G167" i="1"/>
  <c r="E168" i="1"/>
  <c r="F168" i="1"/>
  <c r="G168" i="1"/>
  <c r="E169" i="1"/>
  <c r="F169" i="1"/>
  <c r="G169" i="1"/>
  <c r="E170" i="1"/>
  <c r="F170" i="1"/>
  <c r="G170" i="1"/>
  <c r="E171" i="1"/>
  <c r="F171" i="1"/>
  <c r="G171" i="1"/>
  <c r="F172" i="1"/>
  <c r="G172" i="1"/>
  <c r="F173" i="1"/>
  <c r="G173" i="1"/>
  <c r="G174" i="1"/>
  <c r="E175" i="1"/>
  <c r="F175" i="1"/>
  <c r="G175" i="1"/>
  <c r="G176" i="1"/>
  <c r="E177" i="1"/>
  <c r="G177" i="1"/>
  <c r="F178" i="1"/>
  <c r="G178" i="1"/>
  <c r="E179" i="1"/>
  <c r="F179" i="1"/>
  <c r="G179" i="1"/>
  <c r="E180" i="1"/>
  <c r="F180" i="1"/>
  <c r="G180" i="1"/>
  <c r="E181" i="1"/>
  <c r="F181" i="1"/>
  <c r="G181" i="1"/>
  <c r="E182" i="1"/>
  <c r="F182" i="1"/>
  <c r="G182" i="1"/>
  <c r="E183" i="1"/>
  <c r="F183" i="1"/>
  <c r="G183" i="1"/>
  <c r="E184" i="1"/>
  <c r="F184" i="1"/>
  <c r="G184" i="1"/>
  <c r="E185" i="1"/>
  <c r="F185" i="1"/>
  <c r="G185" i="1"/>
  <c r="F186" i="1"/>
  <c r="G186" i="1"/>
  <c r="E187" i="1"/>
  <c r="F187" i="1"/>
  <c r="G187" i="1"/>
  <c r="E188" i="1"/>
  <c r="F188" i="1"/>
  <c r="G188" i="1"/>
  <c r="E189" i="1"/>
  <c r="F189" i="1"/>
  <c r="G189" i="1"/>
  <c r="E190" i="1"/>
  <c r="F190" i="1"/>
  <c r="G190" i="1"/>
  <c r="F191" i="1"/>
  <c r="G191" i="1"/>
  <c r="E192" i="1"/>
  <c r="F192" i="1"/>
  <c r="G192" i="1"/>
  <c r="E193" i="1"/>
  <c r="F193" i="1"/>
  <c r="G193" i="1"/>
  <c r="E194" i="1"/>
  <c r="F194" i="1"/>
  <c r="G194" i="1"/>
  <c r="E195" i="1"/>
  <c r="F195" i="1"/>
  <c r="G195" i="1"/>
  <c r="G196" i="1"/>
  <c r="E197" i="1"/>
  <c r="F197" i="1"/>
  <c r="G197" i="1"/>
  <c r="E198" i="1"/>
  <c r="F198" i="1"/>
  <c r="G198" i="1"/>
  <c r="E199" i="1"/>
  <c r="F199" i="1"/>
  <c r="G199" i="1"/>
  <c r="E200" i="1"/>
  <c r="F200" i="1"/>
  <c r="G200" i="1"/>
  <c r="H200" i="1" s="1"/>
  <c r="E201" i="1"/>
  <c r="F201" i="1"/>
  <c r="G201" i="1"/>
  <c r="E202" i="1"/>
  <c r="F202" i="1"/>
  <c r="G202" i="1"/>
  <c r="G203" i="1"/>
  <c r="E204" i="1"/>
  <c r="F204" i="1"/>
  <c r="G204" i="1"/>
  <c r="E205" i="1"/>
  <c r="F205" i="1"/>
  <c r="G205" i="1"/>
  <c r="E206" i="1"/>
  <c r="F206" i="1"/>
  <c r="G206" i="1"/>
  <c r="E207" i="1"/>
  <c r="F207" i="1"/>
  <c r="G207" i="1"/>
  <c r="G208" i="1"/>
  <c r="E209" i="1"/>
  <c r="F209" i="1"/>
  <c r="G209" i="1"/>
  <c r="E210" i="1"/>
  <c r="F210" i="1"/>
  <c r="G210" i="1"/>
  <c r="E211" i="1"/>
  <c r="G211" i="1"/>
  <c r="E212" i="1"/>
  <c r="F212" i="1"/>
  <c r="G212" i="1"/>
  <c r="F213" i="1"/>
  <c r="G213" i="1"/>
  <c r="E214" i="1"/>
  <c r="F214" i="1"/>
  <c r="G214" i="1"/>
  <c r="E215" i="1"/>
  <c r="F215" i="1"/>
  <c r="G215" i="1"/>
  <c r="E216" i="1"/>
  <c r="F216" i="1"/>
  <c r="G216" i="1"/>
  <c r="E217" i="1"/>
  <c r="F217" i="1"/>
  <c r="G217" i="1"/>
  <c r="E218" i="1"/>
  <c r="F218" i="1"/>
  <c r="G218" i="1"/>
  <c r="E219" i="1"/>
  <c r="F219" i="1"/>
  <c r="G219" i="1"/>
  <c r="E220" i="1"/>
  <c r="F220" i="1"/>
  <c r="G220" i="1"/>
  <c r="E221" i="1"/>
  <c r="F221" i="1"/>
  <c r="G221" i="1"/>
  <c r="E222" i="1"/>
  <c r="F222" i="1"/>
  <c r="G222" i="1"/>
  <c r="E223" i="1"/>
  <c r="G223" i="1"/>
  <c r="E224" i="1"/>
  <c r="F224" i="1"/>
  <c r="G224" i="1"/>
  <c r="E225" i="1"/>
  <c r="F225" i="1"/>
  <c r="G225" i="1"/>
  <c r="E226" i="1"/>
  <c r="F226" i="1"/>
  <c r="G226" i="1"/>
  <c r="E227" i="1"/>
  <c r="F227" i="1"/>
  <c r="G227" i="1"/>
  <c r="E228" i="1"/>
  <c r="F228" i="1"/>
  <c r="G228" i="1"/>
  <c r="F229" i="1"/>
  <c r="G229" i="1"/>
  <c r="E230" i="1"/>
  <c r="F230" i="1"/>
  <c r="G230" i="1"/>
  <c r="E231" i="1"/>
  <c r="G231" i="1"/>
  <c r="G232" i="1"/>
  <c r="E233" i="1"/>
  <c r="F233" i="1"/>
  <c r="G233" i="1"/>
  <c r="E234" i="1"/>
  <c r="F234" i="1"/>
  <c r="G234" i="1"/>
  <c r="F235" i="1"/>
  <c r="G235" i="1"/>
  <c r="E236" i="1"/>
  <c r="F236" i="1"/>
  <c r="G236" i="1"/>
  <c r="E237" i="1"/>
  <c r="F237" i="1"/>
  <c r="G237" i="1"/>
  <c r="E238" i="1"/>
  <c r="F238" i="1"/>
  <c r="G238" i="1"/>
  <c r="E239" i="1"/>
  <c r="F239" i="1"/>
  <c r="G239" i="1"/>
  <c r="E240" i="1"/>
  <c r="F240" i="1"/>
  <c r="G240" i="1"/>
  <c r="E241" i="1"/>
  <c r="F241" i="1"/>
  <c r="G241" i="1"/>
  <c r="F242" i="1"/>
  <c r="G242" i="1"/>
  <c r="F243" i="1"/>
  <c r="G243" i="1"/>
  <c r="E244" i="1"/>
  <c r="F244" i="1"/>
  <c r="G244" i="1"/>
  <c r="E245" i="1"/>
  <c r="F245" i="1"/>
  <c r="G245" i="1"/>
  <c r="E246" i="1"/>
  <c r="F246" i="1"/>
  <c r="G246" i="1"/>
  <c r="E247" i="1"/>
  <c r="F247" i="1"/>
  <c r="G247" i="1"/>
  <c r="E248" i="1"/>
  <c r="F248" i="1"/>
  <c r="G248" i="1"/>
  <c r="E249" i="1"/>
  <c r="F249" i="1"/>
  <c r="G249" i="1"/>
  <c r="E250" i="1"/>
  <c r="F250" i="1"/>
  <c r="G250" i="1"/>
  <c r="E251" i="1"/>
  <c r="F251" i="1"/>
  <c r="G251" i="1"/>
  <c r="E252" i="1"/>
  <c r="F252" i="1"/>
  <c r="G252" i="1"/>
  <c r="F253" i="1"/>
  <c r="G253" i="1"/>
  <c r="E254" i="1"/>
  <c r="F254" i="1"/>
  <c r="G254" i="1"/>
  <c r="E255" i="1"/>
  <c r="F255" i="1"/>
  <c r="G255" i="1"/>
  <c r="G256" i="1"/>
  <c r="E257" i="1"/>
  <c r="G257" i="1"/>
  <c r="E258" i="1"/>
  <c r="F258" i="1"/>
  <c r="G258" i="1"/>
  <c r="F259" i="1"/>
  <c r="G259" i="1"/>
  <c r="E260" i="1"/>
  <c r="F260" i="1"/>
  <c r="G260" i="1"/>
  <c r="E261" i="1"/>
  <c r="F261" i="1"/>
  <c r="G261" i="1"/>
  <c r="E262" i="1"/>
  <c r="F262" i="1"/>
  <c r="G262" i="1"/>
  <c r="E263" i="1"/>
  <c r="F263" i="1"/>
  <c r="G263" i="1"/>
  <c r="E264" i="1"/>
  <c r="F264" i="1"/>
  <c r="G264" i="1"/>
  <c r="E265" i="1"/>
  <c r="F265" i="1"/>
  <c r="G265" i="1"/>
  <c r="E266" i="1"/>
  <c r="F266" i="1"/>
  <c r="G266" i="1"/>
  <c r="E267" i="1"/>
  <c r="F267" i="1"/>
  <c r="G267" i="1"/>
  <c r="F268" i="1"/>
  <c r="G268" i="1"/>
  <c r="E269" i="1"/>
  <c r="F269" i="1"/>
  <c r="G269" i="1"/>
  <c r="E270" i="1"/>
  <c r="F270" i="1"/>
  <c r="G270" i="1"/>
  <c r="H270" i="1" s="1"/>
  <c r="E271" i="1"/>
  <c r="F271" i="1"/>
  <c r="G271" i="1"/>
  <c r="E272" i="1"/>
  <c r="F272" i="1"/>
  <c r="G272" i="1"/>
  <c r="E273" i="1"/>
  <c r="F273" i="1"/>
  <c r="G273" i="1"/>
  <c r="E274" i="1"/>
  <c r="F274" i="1"/>
  <c r="G274" i="1"/>
  <c r="F275" i="1"/>
  <c r="G275" i="1"/>
  <c r="E276" i="1"/>
  <c r="G276" i="1"/>
  <c r="E277" i="1"/>
  <c r="F277" i="1"/>
  <c r="G277" i="1"/>
  <c r="E278" i="1"/>
  <c r="F278" i="1"/>
  <c r="G278" i="1"/>
  <c r="E279" i="1"/>
  <c r="F279" i="1"/>
  <c r="G279" i="1"/>
  <c r="E280" i="1"/>
  <c r="F280" i="1"/>
  <c r="G280" i="1"/>
  <c r="E281" i="1"/>
  <c r="F281" i="1"/>
  <c r="G281" i="1"/>
  <c r="E282" i="1"/>
  <c r="F282" i="1"/>
  <c r="G282" i="1"/>
  <c r="E283" i="1"/>
  <c r="F283" i="1"/>
  <c r="G283" i="1"/>
  <c r="E284" i="1"/>
  <c r="F284" i="1"/>
  <c r="G284" i="1"/>
  <c r="E285" i="1"/>
  <c r="F285" i="1"/>
  <c r="G285" i="1"/>
  <c r="E286" i="1"/>
  <c r="F286" i="1"/>
  <c r="G286" i="1"/>
  <c r="E287" i="1"/>
  <c r="F287" i="1"/>
  <c r="G287" i="1"/>
  <c r="E288" i="1"/>
  <c r="F288" i="1"/>
  <c r="G288" i="1"/>
  <c r="F153" i="34"/>
  <c r="G153" i="34"/>
  <c r="F154" i="34"/>
  <c r="G154" i="34"/>
  <c r="E155" i="34"/>
  <c r="F155" i="34"/>
  <c r="G155" i="34"/>
  <c r="G156" i="34"/>
  <c r="G157" i="34"/>
  <c r="G158" i="34"/>
  <c r="E159" i="34"/>
  <c r="G159" i="34"/>
  <c r="G160" i="34"/>
  <c r="E161" i="34"/>
  <c r="F161" i="34"/>
  <c r="G161" i="34"/>
  <c r="G162" i="34"/>
  <c r="G163" i="34"/>
  <c r="F164" i="34"/>
  <c r="G164" i="34"/>
  <c r="G165" i="34"/>
  <c r="E166" i="34"/>
  <c r="F166" i="34"/>
  <c r="G166" i="34"/>
  <c r="E167" i="34"/>
  <c r="F167" i="34"/>
  <c r="G167" i="34"/>
  <c r="E168" i="34"/>
  <c r="F168" i="34"/>
  <c r="G168" i="34"/>
  <c r="E169" i="34"/>
  <c r="F169" i="34"/>
  <c r="G169" i="34"/>
  <c r="E170" i="34"/>
  <c r="F170" i="34"/>
  <c r="G170" i="34"/>
  <c r="E171" i="34"/>
  <c r="F171" i="34"/>
  <c r="G171" i="34"/>
  <c r="E172" i="34"/>
  <c r="F172" i="34"/>
  <c r="G172" i="34"/>
  <c r="G173" i="34"/>
  <c r="G174" i="34"/>
  <c r="E175" i="34"/>
  <c r="F175" i="34"/>
  <c r="G175" i="34"/>
  <c r="G176" i="34"/>
  <c r="G177" i="34"/>
  <c r="F178" i="34"/>
  <c r="G178" i="34"/>
  <c r="E179" i="34"/>
  <c r="F179" i="34"/>
  <c r="G179" i="34"/>
  <c r="E180" i="34"/>
  <c r="F180" i="34"/>
  <c r="G180" i="34"/>
  <c r="E181" i="34"/>
  <c r="F181" i="34"/>
  <c r="G181" i="34"/>
  <c r="E182" i="34"/>
  <c r="F182" i="34"/>
  <c r="G182" i="34"/>
  <c r="E183" i="34"/>
  <c r="F183" i="34"/>
  <c r="G183" i="34"/>
  <c r="E184" i="34"/>
  <c r="F184" i="34"/>
  <c r="G184" i="34"/>
  <c r="E185" i="34"/>
  <c r="F185" i="34"/>
  <c r="G185" i="34"/>
  <c r="G186" i="34"/>
  <c r="E187" i="34"/>
  <c r="F187" i="34"/>
  <c r="G187" i="34"/>
  <c r="E188" i="34"/>
  <c r="F188" i="34"/>
  <c r="G188" i="34"/>
  <c r="E189" i="34"/>
  <c r="F189" i="34"/>
  <c r="G189" i="34"/>
  <c r="E190" i="34"/>
  <c r="F190" i="34"/>
  <c r="G190" i="34"/>
  <c r="E191" i="34"/>
  <c r="F191" i="34"/>
  <c r="G191" i="34"/>
  <c r="F192" i="34"/>
  <c r="G192" i="34"/>
  <c r="E193" i="34"/>
  <c r="F193" i="34"/>
  <c r="G193" i="34"/>
  <c r="E194" i="34"/>
  <c r="F194" i="34"/>
  <c r="G194" i="34"/>
  <c r="E195" i="34"/>
  <c r="F195" i="34"/>
  <c r="G195" i="34"/>
  <c r="G196" i="34"/>
  <c r="E197" i="34"/>
  <c r="F197" i="34"/>
  <c r="G197" i="34"/>
  <c r="E198" i="34"/>
  <c r="F198" i="34"/>
  <c r="G198" i="34"/>
  <c r="E199" i="34"/>
  <c r="F199" i="34"/>
  <c r="G199" i="34"/>
  <c r="E200" i="34"/>
  <c r="F200" i="34"/>
  <c r="G200" i="34"/>
  <c r="E201" i="34"/>
  <c r="F201" i="34"/>
  <c r="G201" i="34"/>
  <c r="E202" i="34"/>
  <c r="F202" i="34"/>
  <c r="G202" i="34"/>
  <c r="G203" i="34"/>
  <c r="E204" i="34"/>
  <c r="F204" i="34"/>
  <c r="G204" i="34"/>
  <c r="F205" i="34"/>
  <c r="G205" i="34"/>
  <c r="E206" i="34"/>
  <c r="F206" i="34"/>
  <c r="G206" i="34"/>
  <c r="E207" i="34"/>
  <c r="F207" i="34"/>
  <c r="G207" i="34"/>
  <c r="H207" i="34" s="1"/>
  <c r="G208" i="34"/>
  <c r="G209" i="34"/>
  <c r="G210" i="34"/>
  <c r="E211" i="34"/>
  <c r="F211" i="34"/>
  <c r="G211" i="34"/>
  <c r="H211" i="34" s="1"/>
  <c r="E212" i="34"/>
  <c r="F212" i="34"/>
  <c r="G212" i="34"/>
  <c r="G213" i="34"/>
  <c r="E214" i="34"/>
  <c r="F214" i="34"/>
  <c r="G214" i="34"/>
  <c r="E215" i="34"/>
  <c r="F215" i="34"/>
  <c r="G215" i="34"/>
  <c r="E216" i="34"/>
  <c r="F216" i="34"/>
  <c r="G216" i="34"/>
  <c r="E217" i="34"/>
  <c r="F217" i="34"/>
  <c r="G217" i="34"/>
  <c r="E218" i="34"/>
  <c r="F218" i="34"/>
  <c r="G218" i="34"/>
  <c r="E219" i="34"/>
  <c r="F219" i="34"/>
  <c r="G219" i="34"/>
  <c r="E220" i="34"/>
  <c r="F220" i="34"/>
  <c r="G220" i="34"/>
  <c r="E221" i="34"/>
  <c r="F221" i="34"/>
  <c r="G221" i="34"/>
  <c r="E222" i="34"/>
  <c r="F222" i="34"/>
  <c r="G222" i="34"/>
  <c r="E223" i="34"/>
  <c r="F223" i="34"/>
  <c r="G223" i="34"/>
  <c r="E224" i="34"/>
  <c r="F224" i="34"/>
  <c r="G224" i="34"/>
  <c r="E225" i="34"/>
  <c r="F225" i="34"/>
  <c r="G225" i="34"/>
  <c r="E226" i="34"/>
  <c r="F226" i="34"/>
  <c r="G226" i="34"/>
  <c r="E227" i="34"/>
  <c r="F227" i="34"/>
  <c r="G227" i="34"/>
  <c r="E228" i="34"/>
  <c r="F228" i="34"/>
  <c r="G228" i="34"/>
  <c r="E229" i="34"/>
  <c r="F229" i="34"/>
  <c r="G229" i="34"/>
  <c r="E230" i="34"/>
  <c r="F230" i="34"/>
  <c r="G230" i="34"/>
  <c r="H230" i="34" s="1"/>
  <c r="E231" i="34"/>
  <c r="G231" i="34"/>
  <c r="G232" i="34"/>
  <c r="E233" i="34"/>
  <c r="F233" i="34"/>
  <c r="G233" i="34"/>
  <c r="G234" i="34"/>
  <c r="G235" i="34"/>
  <c r="E236" i="34"/>
  <c r="F236" i="34"/>
  <c r="G236" i="34"/>
  <c r="E237" i="34"/>
  <c r="F237" i="34"/>
  <c r="G237" i="34"/>
  <c r="G238" i="34"/>
  <c r="G239" i="34"/>
  <c r="E240" i="34"/>
  <c r="F240" i="34"/>
  <c r="G240" i="34"/>
  <c r="E241" i="34"/>
  <c r="F241" i="34"/>
  <c r="G241" i="34"/>
  <c r="E242" i="34"/>
  <c r="F242" i="34"/>
  <c r="G242" i="34"/>
  <c r="G243" i="34"/>
  <c r="F244" i="34"/>
  <c r="G244" i="34"/>
  <c r="E245" i="34"/>
  <c r="H245" i="34" s="1"/>
  <c r="F245" i="34"/>
  <c r="G245" i="34"/>
  <c r="E246" i="34"/>
  <c r="H246" i="34" s="1"/>
  <c r="F246" i="34"/>
  <c r="G246" i="34"/>
  <c r="G247" i="34"/>
  <c r="G248" i="34"/>
  <c r="E249" i="34"/>
  <c r="G249" i="34"/>
  <c r="E250" i="34"/>
  <c r="F250" i="34"/>
  <c r="G250" i="34"/>
  <c r="E251" i="34"/>
  <c r="F251" i="34"/>
  <c r="G251" i="34"/>
  <c r="F252" i="34"/>
  <c r="G252" i="34"/>
  <c r="G253" i="34"/>
  <c r="G254" i="34"/>
  <c r="E255" i="34"/>
  <c r="F255" i="34"/>
  <c r="G255" i="34"/>
  <c r="G256" i="34"/>
  <c r="G257" i="34"/>
  <c r="G258" i="34"/>
  <c r="E259" i="34"/>
  <c r="F259" i="34"/>
  <c r="G259" i="34"/>
  <c r="E260" i="34"/>
  <c r="F260" i="34"/>
  <c r="G260" i="34"/>
  <c r="E261" i="34"/>
  <c r="F261" i="34"/>
  <c r="G261" i="34"/>
  <c r="G262" i="34"/>
  <c r="E263" i="34"/>
  <c r="F263" i="34"/>
  <c r="G263" i="34"/>
  <c r="E264" i="34"/>
  <c r="F264" i="34"/>
  <c r="G264" i="34"/>
  <c r="H264" i="34" s="1"/>
  <c r="E265" i="34"/>
  <c r="F265" i="34"/>
  <c r="G265" i="34"/>
  <c r="E266" i="34"/>
  <c r="F266" i="34"/>
  <c r="G266" i="34"/>
  <c r="E267" i="34"/>
  <c r="F267" i="34"/>
  <c r="G267" i="34"/>
  <c r="G268" i="34"/>
  <c r="E269" i="34"/>
  <c r="F269" i="34"/>
  <c r="G269" i="34"/>
  <c r="E270" i="34"/>
  <c r="F270" i="34"/>
  <c r="G270" i="34"/>
  <c r="E271" i="34"/>
  <c r="F271" i="34"/>
  <c r="G271" i="34"/>
  <c r="E272" i="34"/>
  <c r="F272" i="34"/>
  <c r="G272" i="34"/>
  <c r="G273" i="34"/>
  <c r="E274" i="34"/>
  <c r="F274" i="34"/>
  <c r="G274" i="34"/>
  <c r="E275" i="34"/>
  <c r="F275" i="34"/>
  <c r="G275" i="34"/>
  <c r="E276" i="34"/>
  <c r="F276" i="34"/>
  <c r="G276" i="34"/>
  <c r="E277" i="34"/>
  <c r="F277" i="34"/>
  <c r="G277" i="34"/>
  <c r="E278" i="34"/>
  <c r="F278" i="34"/>
  <c r="G278" i="34"/>
  <c r="E279" i="34"/>
  <c r="F279" i="34"/>
  <c r="G279" i="34"/>
  <c r="E280" i="34"/>
  <c r="F280" i="34"/>
  <c r="G280" i="34"/>
  <c r="E281" i="34"/>
  <c r="F281" i="34"/>
  <c r="G281" i="34"/>
  <c r="E282" i="34"/>
  <c r="F282" i="34"/>
  <c r="G282" i="34"/>
  <c r="E283" i="34"/>
  <c r="F283" i="34"/>
  <c r="G283" i="34"/>
  <c r="E284" i="34"/>
  <c r="F284" i="34"/>
  <c r="G284" i="34"/>
  <c r="E285" i="34"/>
  <c r="F285" i="34"/>
  <c r="G285" i="34"/>
  <c r="E286" i="34"/>
  <c r="F286" i="34"/>
  <c r="G286" i="34"/>
  <c r="E287" i="34"/>
  <c r="F287" i="34"/>
  <c r="G287" i="34"/>
  <c r="E288" i="34"/>
  <c r="F288" i="34"/>
  <c r="G288" i="34"/>
  <c r="G153" i="33"/>
  <c r="G154" i="33"/>
  <c r="G155" i="33"/>
  <c r="G156" i="33"/>
  <c r="G157" i="33"/>
  <c r="G158" i="33"/>
  <c r="G159" i="33"/>
  <c r="G160" i="33"/>
  <c r="G161" i="33"/>
  <c r="G162" i="33"/>
  <c r="G163" i="33"/>
  <c r="G164" i="33"/>
  <c r="G165" i="33"/>
  <c r="G166" i="33"/>
  <c r="G167" i="33"/>
  <c r="G168" i="33"/>
  <c r="G169" i="33"/>
  <c r="G170" i="33"/>
  <c r="G171" i="33"/>
  <c r="G172" i="33"/>
  <c r="G173" i="33"/>
  <c r="G174" i="33"/>
  <c r="G175" i="33"/>
  <c r="G176" i="33"/>
  <c r="G177" i="33"/>
  <c r="G178" i="33"/>
  <c r="G179" i="33"/>
  <c r="G180" i="33"/>
  <c r="G181" i="33"/>
  <c r="G182" i="33"/>
  <c r="G183" i="33"/>
  <c r="G184" i="33"/>
  <c r="G185" i="33"/>
  <c r="G186" i="33"/>
  <c r="G187" i="33"/>
  <c r="G188" i="33"/>
  <c r="G189" i="33"/>
  <c r="G190" i="33"/>
  <c r="G191" i="33"/>
  <c r="G192" i="33"/>
  <c r="G193" i="33"/>
  <c r="G194" i="33"/>
  <c r="G195" i="33"/>
  <c r="G196" i="33"/>
  <c r="G197" i="33"/>
  <c r="G198" i="33"/>
  <c r="G199" i="33"/>
  <c r="G200" i="33"/>
  <c r="G201" i="33"/>
  <c r="G202" i="33"/>
  <c r="G203" i="33"/>
  <c r="G204" i="33"/>
  <c r="G205" i="33"/>
  <c r="G206" i="33"/>
  <c r="G207" i="33"/>
  <c r="G208" i="33"/>
  <c r="G209" i="33"/>
  <c r="G210" i="33"/>
  <c r="G211" i="33"/>
  <c r="G212" i="33"/>
  <c r="G213" i="33"/>
  <c r="G214" i="33"/>
  <c r="G215" i="33"/>
  <c r="G216" i="33"/>
  <c r="G217" i="33"/>
  <c r="G218" i="33"/>
  <c r="G219" i="33"/>
  <c r="G220" i="33"/>
  <c r="G221" i="33"/>
  <c r="G222" i="33"/>
  <c r="G223" i="33"/>
  <c r="E224" i="33"/>
  <c r="F224" i="33"/>
  <c r="G224" i="33"/>
  <c r="E225" i="33"/>
  <c r="F225" i="33"/>
  <c r="G225" i="33"/>
  <c r="G226" i="33"/>
  <c r="G227" i="33"/>
  <c r="G228" i="33"/>
  <c r="G229" i="33"/>
  <c r="G230" i="33"/>
  <c r="G231" i="33"/>
  <c r="G232" i="33"/>
  <c r="G233" i="33"/>
  <c r="G234" i="33"/>
  <c r="G235" i="33"/>
  <c r="G236" i="33"/>
  <c r="G237" i="33"/>
  <c r="G238" i="33"/>
  <c r="G239" i="33"/>
  <c r="G240" i="33"/>
  <c r="G241" i="33"/>
  <c r="G242" i="33"/>
  <c r="G243" i="33"/>
  <c r="G244" i="33"/>
  <c r="G245" i="33"/>
  <c r="G246" i="33"/>
  <c r="G247" i="33"/>
  <c r="G248" i="33"/>
  <c r="G249" i="33"/>
  <c r="G250" i="33"/>
  <c r="G251" i="33"/>
  <c r="G252" i="33"/>
  <c r="G253" i="33"/>
  <c r="G254" i="33"/>
  <c r="G255" i="33"/>
  <c r="G256" i="33"/>
  <c r="G257" i="33"/>
  <c r="G258" i="33"/>
  <c r="G259" i="33"/>
  <c r="G260" i="33"/>
  <c r="G261" i="33"/>
  <c r="G262" i="33"/>
  <c r="G263" i="33"/>
  <c r="G264" i="33"/>
  <c r="G265" i="33"/>
  <c r="G266" i="33"/>
  <c r="G267" i="33"/>
  <c r="G268" i="33"/>
  <c r="G269" i="33"/>
  <c r="G270" i="33"/>
  <c r="G271" i="33"/>
  <c r="G272" i="33"/>
  <c r="G273" i="33"/>
  <c r="G274" i="33"/>
  <c r="G275" i="33"/>
  <c r="G276" i="33"/>
  <c r="G277" i="33"/>
  <c r="G278" i="33"/>
  <c r="G279" i="33"/>
  <c r="G280" i="33"/>
  <c r="G281" i="33"/>
  <c r="G282" i="33"/>
  <c r="G283" i="33"/>
  <c r="G284" i="33"/>
  <c r="G285" i="33"/>
  <c r="G286" i="33"/>
  <c r="G287" i="33"/>
  <c r="G288" i="33"/>
  <c r="F152" i="17"/>
  <c r="F152" i="1"/>
  <c r="E152" i="20"/>
  <c r="E152" i="17"/>
  <c r="E152" i="1"/>
  <c r="D151" i="32"/>
  <c r="C151" i="32"/>
  <c r="E156" i="32"/>
  <c r="D151" i="31"/>
  <c r="F192" i="31" s="1"/>
  <c r="C151" i="31"/>
  <c r="D151" i="30"/>
  <c r="F235" i="30" s="1"/>
  <c r="F156" i="30"/>
  <c r="C151" i="30"/>
  <c r="D151" i="29"/>
  <c r="D11" i="29" s="1"/>
  <c r="C151" i="29"/>
  <c r="D151" i="28"/>
  <c r="D11" i="28" s="1"/>
  <c r="C151" i="28"/>
  <c r="E284" i="28" s="1"/>
  <c r="H284" i="28" s="1"/>
  <c r="D151" i="27"/>
  <c r="F255" i="27" s="1"/>
  <c r="C151" i="27"/>
  <c r="D151" i="26"/>
  <c r="F151" i="26" s="1"/>
  <c r="C151" i="26"/>
  <c r="D151" i="25"/>
  <c r="F188" i="25" s="1"/>
  <c r="C151" i="25"/>
  <c r="D151" i="24"/>
  <c r="F220" i="24" s="1"/>
  <c r="C151" i="24"/>
  <c r="D151" i="23"/>
  <c r="F153" i="23" s="1"/>
  <c r="C151" i="23"/>
  <c r="D151" i="22"/>
  <c r="F191" i="22" s="1"/>
  <c r="C151" i="22"/>
  <c r="D151" i="21"/>
  <c r="F188" i="21" s="1"/>
  <c r="C151" i="21"/>
  <c r="D151" i="20"/>
  <c r="F210" i="20" s="1"/>
  <c r="F153" i="20"/>
  <c r="C151" i="20"/>
  <c r="D151" i="19"/>
  <c r="F234" i="19" s="1"/>
  <c r="C151" i="19"/>
  <c r="D151" i="18"/>
  <c r="F267" i="18" s="1"/>
  <c r="C151" i="18"/>
  <c r="D151" i="17"/>
  <c r="F239" i="17" s="1"/>
  <c r="C151" i="17"/>
  <c r="D151" i="16"/>
  <c r="F201" i="16" s="1"/>
  <c r="C151" i="16"/>
  <c r="D151" i="15"/>
  <c r="F163" i="15" s="1"/>
  <c r="C151" i="15"/>
  <c r="D151" i="14"/>
  <c r="F161" i="14" s="1"/>
  <c r="F153" i="14"/>
  <c r="C151" i="14"/>
  <c r="D151" i="13"/>
  <c r="F206" i="13" s="1"/>
  <c r="C151" i="13"/>
  <c r="D151" i="12"/>
  <c r="F206" i="12" s="1"/>
  <c r="C151" i="12"/>
  <c r="E243" i="12" s="1"/>
  <c r="D151" i="11"/>
  <c r="F263" i="11" s="1"/>
  <c r="C151" i="11"/>
  <c r="E263" i="11" s="1"/>
  <c r="D151" i="10"/>
  <c r="C151" i="10"/>
  <c r="E199" i="10" s="1"/>
  <c r="D151" i="9"/>
  <c r="F266" i="9" s="1"/>
  <c r="F156" i="9"/>
  <c r="C151" i="9"/>
  <c r="D151" i="8"/>
  <c r="F200" i="8" s="1"/>
  <c r="C151" i="8"/>
  <c r="E197" i="8" s="1"/>
  <c r="D151" i="7"/>
  <c r="C151" i="7"/>
  <c r="D151" i="6"/>
  <c r="C151" i="6"/>
  <c r="D151" i="5"/>
  <c r="F192" i="5" s="1"/>
  <c r="C151" i="5"/>
  <c r="E272" i="5" s="1"/>
  <c r="D151" i="4"/>
  <c r="C151" i="4"/>
  <c r="E169" i="4" s="1"/>
  <c r="D151" i="3"/>
  <c r="C151" i="3"/>
  <c r="D151" i="2"/>
  <c r="F288" i="2" s="1"/>
  <c r="C151" i="2"/>
  <c r="D151" i="1"/>
  <c r="C151" i="1"/>
  <c r="D151" i="34"/>
  <c r="F156" i="34"/>
  <c r="C151" i="34"/>
  <c r="D151" i="33"/>
  <c r="C151" i="33"/>
  <c r="E269" i="33" s="1"/>
  <c r="G72" i="32"/>
  <c r="E76" i="32"/>
  <c r="F76" i="32"/>
  <c r="G76" i="32"/>
  <c r="E78" i="32"/>
  <c r="F78" i="32"/>
  <c r="F79" i="32"/>
  <c r="E80" i="32"/>
  <c r="G80" i="32"/>
  <c r="E82" i="32"/>
  <c r="G82" i="32"/>
  <c r="E84" i="32"/>
  <c r="F84" i="32"/>
  <c r="G84" i="32"/>
  <c r="E86" i="32"/>
  <c r="G86" i="32"/>
  <c r="E87" i="32"/>
  <c r="E88" i="32"/>
  <c r="G88" i="32"/>
  <c r="E89" i="32"/>
  <c r="E90" i="32"/>
  <c r="F90" i="32"/>
  <c r="E91" i="32"/>
  <c r="G93" i="32"/>
  <c r="G94" i="32"/>
  <c r="G95" i="32"/>
  <c r="E96" i="32"/>
  <c r="F96" i="32"/>
  <c r="G96" i="32"/>
  <c r="E97" i="32"/>
  <c r="G98" i="32"/>
  <c r="G100" i="32"/>
  <c r="G102" i="32"/>
  <c r="E103" i="32"/>
  <c r="G104" i="32"/>
  <c r="E105" i="32"/>
  <c r="F105" i="32"/>
  <c r="E106" i="32"/>
  <c r="F106" i="32"/>
  <c r="G106" i="32"/>
  <c r="F107" i="32"/>
  <c r="F108" i="32"/>
  <c r="G108" i="32"/>
  <c r="E109" i="32"/>
  <c r="G110" i="32"/>
  <c r="E111" i="32"/>
  <c r="G112" i="32"/>
  <c r="G113" i="32"/>
  <c r="E114" i="32"/>
  <c r="F114" i="32"/>
  <c r="G114" i="32"/>
  <c r="G115" i="32"/>
  <c r="G116" i="32"/>
  <c r="G118" i="32"/>
  <c r="G120" i="32"/>
  <c r="E122" i="32"/>
  <c r="F122" i="32"/>
  <c r="G122" i="32"/>
  <c r="H122" i="32" s="1"/>
  <c r="F124" i="32"/>
  <c r="G124" i="32"/>
  <c r="E126" i="32"/>
  <c r="F126" i="32"/>
  <c r="G126" i="32"/>
  <c r="E128" i="32"/>
  <c r="F128" i="32"/>
  <c r="G128" i="32"/>
  <c r="E130" i="32"/>
  <c r="F130" i="32"/>
  <c r="G130" i="32"/>
  <c r="E132" i="32"/>
  <c r="F132" i="32"/>
  <c r="G132" i="32"/>
  <c r="E133" i="32"/>
  <c r="F133" i="32"/>
  <c r="F134" i="32"/>
  <c r="G134" i="32"/>
  <c r="F135" i="32"/>
  <c r="E136" i="32"/>
  <c r="F136" i="32"/>
  <c r="G136" i="32"/>
  <c r="E137" i="32"/>
  <c r="G138" i="32"/>
  <c r="E140" i="32"/>
  <c r="F140" i="32"/>
  <c r="G140" i="32"/>
  <c r="E142" i="32"/>
  <c r="F142" i="32"/>
  <c r="G142" i="32"/>
  <c r="E144" i="32"/>
  <c r="F144" i="32"/>
  <c r="G144" i="32"/>
  <c r="G145" i="32"/>
  <c r="G72" i="31"/>
  <c r="G73" i="31"/>
  <c r="G74" i="31"/>
  <c r="G75" i="31"/>
  <c r="G76" i="31"/>
  <c r="G77" i="31"/>
  <c r="G78" i="31"/>
  <c r="E79" i="31"/>
  <c r="F79" i="31"/>
  <c r="G79" i="31"/>
  <c r="G80" i="31"/>
  <c r="G81" i="31"/>
  <c r="G82" i="31"/>
  <c r="G83" i="31"/>
  <c r="G84" i="31"/>
  <c r="G85" i="31"/>
  <c r="G86" i="31"/>
  <c r="G87" i="31"/>
  <c r="G88" i="31"/>
  <c r="G89" i="31"/>
  <c r="G90" i="31"/>
  <c r="G91" i="31"/>
  <c r="H91" i="31" s="1"/>
  <c r="G92" i="31"/>
  <c r="G93" i="31"/>
  <c r="G94" i="31"/>
  <c r="G95" i="31"/>
  <c r="G96" i="31"/>
  <c r="G97" i="31"/>
  <c r="G98" i="31"/>
  <c r="G99" i="31"/>
  <c r="G100" i="31"/>
  <c r="G101" i="31"/>
  <c r="G102" i="31"/>
  <c r="G103" i="31"/>
  <c r="G104" i="31"/>
  <c r="G105" i="31"/>
  <c r="G106" i="31"/>
  <c r="G107" i="31"/>
  <c r="G108" i="31"/>
  <c r="G109" i="31"/>
  <c r="G110" i="31"/>
  <c r="G111" i="31"/>
  <c r="G112" i="31"/>
  <c r="G113" i="31"/>
  <c r="G114" i="31"/>
  <c r="G115" i="31"/>
  <c r="G116" i="31"/>
  <c r="G117" i="31"/>
  <c r="G118" i="31"/>
  <c r="G119" i="31"/>
  <c r="G120" i="31"/>
  <c r="G121" i="31"/>
  <c r="G122" i="31"/>
  <c r="G123" i="31"/>
  <c r="G124" i="31"/>
  <c r="G125" i="31"/>
  <c r="G126" i="31"/>
  <c r="G127" i="31"/>
  <c r="G128" i="31"/>
  <c r="G129" i="31"/>
  <c r="G130" i="31"/>
  <c r="G131" i="31"/>
  <c r="G132" i="31"/>
  <c r="G133" i="31"/>
  <c r="G134" i="31"/>
  <c r="G135" i="31"/>
  <c r="G136" i="31"/>
  <c r="G137" i="31"/>
  <c r="G138" i="31"/>
  <c r="G139" i="31"/>
  <c r="G140" i="31"/>
  <c r="G141" i="31"/>
  <c r="G142" i="31"/>
  <c r="G143" i="31"/>
  <c r="G144" i="31"/>
  <c r="G145" i="31"/>
  <c r="G72" i="30"/>
  <c r="G73" i="30"/>
  <c r="G74" i="30"/>
  <c r="G75" i="30"/>
  <c r="E76" i="30"/>
  <c r="F76" i="30"/>
  <c r="G76" i="30"/>
  <c r="E77" i="30"/>
  <c r="G77" i="30"/>
  <c r="E78" i="30"/>
  <c r="F78" i="30"/>
  <c r="G78" i="30"/>
  <c r="E79" i="30"/>
  <c r="F79" i="30"/>
  <c r="G79" i="30"/>
  <c r="G80" i="30"/>
  <c r="E81" i="30"/>
  <c r="F81" i="30"/>
  <c r="G81" i="30"/>
  <c r="H81" i="30" s="1"/>
  <c r="G82" i="30"/>
  <c r="G83" i="30"/>
  <c r="E84" i="30"/>
  <c r="G84" i="30"/>
  <c r="G85" i="30"/>
  <c r="G86" i="30"/>
  <c r="G87" i="30"/>
  <c r="G88" i="30"/>
  <c r="E89" i="30"/>
  <c r="F89" i="30"/>
  <c r="G89" i="30"/>
  <c r="E90" i="30"/>
  <c r="F90" i="30"/>
  <c r="G90" i="30"/>
  <c r="G91" i="30"/>
  <c r="G92" i="30"/>
  <c r="G93" i="30"/>
  <c r="G94" i="30"/>
  <c r="E95" i="30"/>
  <c r="F95" i="30"/>
  <c r="G95" i="30"/>
  <c r="F96" i="30"/>
  <c r="G96" i="30"/>
  <c r="G97" i="30"/>
  <c r="G98" i="30"/>
  <c r="G99" i="30"/>
  <c r="G100" i="30"/>
  <c r="E101" i="30"/>
  <c r="G101" i="30"/>
  <c r="E102" i="30"/>
  <c r="G102" i="30"/>
  <c r="G103" i="30"/>
  <c r="G104" i="30"/>
  <c r="E105" i="30"/>
  <c r="F105" i="30"/>
  <c r="G105" i="30"/>
  <c r="H105" i="30" s="1"/>
  <c r="E106" i="30"/>
  <c r="F106" i="30"/>
  <c r="G106" i="30"/>
  <c r="E107" i="30"/>
  <c r="G107" i="30"/>
  <c r="G108" i="30"/>
  <c r="G109" i="30"/>
  <c r="G110" i="30"/>
  <c r="G111" i="30"/>
  <c r="G112" i="30"/>
  <c r="G113" i="30"/>
  <c r="E114" i="30"/>
  <c r="F114" i="30"/>
  <c r="G114" i="30"/>
  <c r="G115" i="30"/>
  <c r="G116" i="30"/>
  <c r="F117" i="30"/>
  <c r="G117" i="30"/>
  <c r="G118" i="30"/>
  <c r="G119" i="30"/>
  <c r="G120" i="30"/>
  <c r="G121" i="30"/>
  <c r="G122" i="30"/>
  <c r="G123" i="30"/>
  <c r="E124" i="30"/>
  <c r="F124" i="30"/>
  <c r="G124" i="30"/>
  <c r="E125" i="30"/>
  <c r="F125" i="30"/>
  <c r="G125" i="30"/>
  <c r="E126" i="30"/>
  <c r="F126" i="30"/>
  <c r="G126" i="30"/>
  <c r="G127" i="30"/>
  <c r="G128" i="30"/>
  <c r="G129" i="30"/>
  <c r="F130" i="30"/>
  <c r="G130" i="30"/>
  <c r="G131" i="30"/>
  <c r="F132" i="30"/>
  <c r="G132" i="30"/>
  <c r="E133" i="30"/>
  <c r="F133" i="30"/>
  <c r="G133" i="30"/>
  <c r="H133" i="30" s="1"/>
  <c r="G134" i="30"/>
  <c r="E135" i="30"/>
  <c r="F135" i="30"/>
  <c r="G135" i="30"/>
  <c r="E136" i="30"/>
  <c r="F136" i="30"/>
  <c r="G136" i="30"/>
  <c r="G137" i="30"/>
  <c r="E138" i="30"/>
  <c r="G138" i="30"/>
  <c r="H138" i="30" s="1"/>
  <c r="F139" i="30"/>
  <c r="G139" i="30"/>
  <c r="E140" i="30"/>
  <c r="G140" i="30"/>
  <c r="G141" i="30"/>
  <c r="G142" i="30"/>
  <c r="F143" i="30"/>
  <c r="G143" i="30"/>
  <c r="E144" i="30"/>
  <c r="F144" i="30"/>
  <c r="G144" i="30"/>
  <c r="F145" i="30"/>
  <c r="G145" i="30"/>
  <c r="G72" i="29"/>
  <c r="G73" i="29"/>
  <c r="G74" i="29"/>
  <c r="G75" i="29"/>
  <c r="G76" i="29"/>
  <c r="G77" i="29"/>
  <c r="G78" i="29"/>
  <c r="E79" i="29"/>
  <c r="F79" i="29"/>
  <c r="G79" i="29"/>
  <c r="G80" i="29"/>
  <c r="E81" i="29"/>
  <c r="G81" i="29"/>
  <c r="G82" i="29"/>
  <c r="G83" i="29"/>
  <c r="G84" i="29"/>
  <c r="G85" i="29"/>
  <c r="G86" i="29"/>
  <c r="G87" i="29"/>
  <c r="G88" i="29"/>
  <c r="G89" i="29"/>
  <c r="F90" i="29"/>
  <c r="G90" i="29"/>
  <c r="G91" i="29"/>
  <c r="G92" i="29"/>
  <c r="G93" i="29"/>
  <c r="G94" i="29"/>
  <c r="G95" i="29"/>
  <c r="E96" i="29"/>
  <c r="F96" i="29"/>
  <c r="G96" i="29"/>
  <c r="G97" i="29"/>
  <c r="G98" i="29"/>
  <c r="G99" i="29"/>
  <c r="G100" i="29"/>
  <c r="G101" i="29"/>
  <c r="G102" i="29"/>
  <c r="G103" i="29"/>
  <c r="G104" i="29"/>
  <c r="G105" i="29"/>
  <c r="F106" i="29"/>
  <c r="G106" i="29"/>
  <c r="G107" i="29"/>
  <c r="G108" i="29"/>
  <c r="G109" i="29"/>
  <c r="G110" i="29"/>
  <c r="G111" i="29"/>
  <c r="G112" i="29"/>
  <c r="G113" i="29"/>
  <c r="E114" i="29"/>
  <c r="F114" i="29"/>
  <c r="G114" i="29"/>
  <c r="G115" i="29"/>
  <c r="G116" i="29"/>
  <c r="G117" i="29"/>
  <c r="G118" i="29"/>
  <c r="G119" i="29"/>
  <c r="G120" i="29"/>
  <c r="G121" i="29"/>
  <c r="G122" i="29"/>
  <c r="G123" i="29"/>
  <c r="G124" i="29"/>
  <c r="G125" i="29"/>
  <c r="G126" i="29"/>
  <c r="G127" i="29"/>
  <c r="G128" i="29"/>
  <c r="G129" i="29"/>
  <c r="G130" i="29"/>
  <c r="G131" i="29"/>
  <c r="G132" i="29"/>
  <c r="G133" i="29"/>
  <c r="G134" i="29"/>
  <c r="G135" i="29"/>
  <c r="G136" i="29"/>
  <c r="G137" i="29"/>
  <c r="G138" i="29"/>
  <c r="G139" i="29"/>
  <c r="G140" i="29"/>
  <c r="G141" i="29"/>
  <c r="G142" i="29"/>
  <c r="G143" i="29"/>
  <c r="G144" i="29"/>
  <c r="G145" i="29"/>
  <c r="G72" i="28"/>
  <c r="G73" i="28"/>
  <c r="G74" i="28"/>
  <c r="G75" i="28"/>
  <c r="G76" i="28"/>
  <c r="G77" i="28"/>
  <c r="G78" i="28"/>
  <c r="G79" i="28"/>
  <c r="G80" i="28"/>
  <c r="G81" i="28"/>
  <c r="G82" i="28"/>
  <c r="G83" i="28"/>
  <c r="G84" i="28"/>
  <c r="G85" i="28"/>
  <c r="G86" i="28"/>
  <c r="G87" i="28"/>
  <c r="G88" i="28"/>
  <c r="G89" i="28"/>
  <c r="G90" i="28"/>
  <c r="G91" i="28"/>
  <c r="G92" i="28"/>
  <c r="G93" i="28"/>
  <c r="G94" i="28"/>
  <c r="G95" i="28"/>
  <c r="G96" i="28"/>
  <c r="G97" i="28"/>
  <c r="G98" i="28"/>
  <c r="G99" i="28"/>
  <c r="G100" i="28"/>
  <c r="G101" i="28"/>
  <c r="G102" i="28"/>
  <c r="G103" i="28"/>
  <c r="G104" i="28"/>
  <c r="G105" i="28"/>
  <c r="G106" i="28"/>
  <c r="G107" i="28"/>
  <c r="G108" i="28"/>
  <c r="G109" i="28"/>
  <c r="G110" i="28"/>
  <c r="G111" i="28"/>
  <c r="G112" i="28"/>
  <c r="G113" i="28"/>
  <c r="G114" i="28"/>
  <c r="G115" i="28"/>
  <c r="G116" i="28"/>
  <c r="G117" i="28"/>
  <c r="G118" i="28"/>
  <c r="G119" i="28"/>
  <c r="G120" i="28"/>
  <c r="G121" i="28"/>
  <c r="G122" i="28"/>
  <c r="G123" i="28"/>
  <c r="G124" i="28"/>
  <c r="G125" i="28"/>
  <c r="G126" i="28"/>
  <c r="G127" i="28"/>
  <c r="G128" i="28"/>
  <c r="G129" i="28"/>
  <c r="G130" i="28"/>
  <c r="G131" i="28"/>
  <c r="G132" i="28"/>
  <c r="G133" i="28"/>
  <c r="G134" i="28"/>
  <c r="G135" i="28"/>
  <c r="G136" i="28"/>
  <c r="G137" i="28"/>
  <c r="G138" i="28"/>
  <c r="G139" i="28"/>
  <c r="G140" i="28"/>
  <c r="G141" i="28"/>
  <c r="G142" i="28"/>
  <c r="G143" i="28"/>
  <c r="G144" i="28"/>
  <c r="G145" i="28"/>
  <c r="G72" i="27"/>
  <c r="G73" i="27"/>
  <c r="G74" i="27"/>
  <c r="G75" i="27"/>
  <c r="G76" i="27"/>
  <c r="G77" i="27"/>
  <c r="G78" i="27"/>
  <c r="E79" i="27"/>
  <c r="F79" i="27"/>
  <c r="G79" i="27"/>
  <c r="G80" i="27"/>
  <c r="G81" i="27"/>
  <c r="G82" i="27"/>
  <c r="G83" i="27"/>
  <c r="G84" i="27"/>
  <c r="G85" i="27"/>
  <c r="G86" i="27"/>
  <c r="G87" i="27"/>
  <c r="G88" i="27"/>
  <c r="G89" i="27"/>
  <c r="G90" i="27"/>
  <c r="G91" i="27"/>
  <c r="G92" i="27"/>
  <c r="G93" i="27"/>
  <c r="G94" i="27"/>
  <c r="G95" i="27"/>
  <c r="F96" i="27"/>
  <c r="G96" i="27"/>
  <c r="G97" i="27"/>
  <c r="G98" i="27"/>
  <c r="G99" i="27"/>
  <c r="G100" i="27"/>
  <c r="G101" i="27"/>
  <c r="G102" i="27"/>
  <c r="G103" i="27"/>
  <c r="G104" i="27"/>
  <c r="F105" i="27"/>
  <c r="G105" i="27"/>
  <c r="F106" i="27"/>
  <c r="G106" i="27"/>
  <c r="G107" i="27"/>
  <c r="G108" i="27"/>
  <c r="G109" i="27"/>
  <c r="G110" i="27"/>
  <c r="G111" i="27"/>
  <c r="G112" i="27"/>
  <c r="G113" i="27"/>
  <c r="E114" i="27"/>
  <c r="F114" i="27"/>
  <c r="G114" i="27"/>
  <c r="G115" i="27"/>
  <c r="G116" i="27"/>
  <c r="G117" i="27"/>
  <c r="G118" i="27"/>
  <c r="G119" i="27"/>
  <c r="G120" i="27"/>
  <c r="G121" i="27"/>
  <c r="G122" i="27"/>
  <c r="G123" i="27"/>
  <c r="G124" i="27"/>
  <c r="G125" i="27"/>
  <c r="G126" i="27"/>
  <c r="G127" i="27"/>
  <c r="G128" i="27"/>
  <c r="G129" i="27"/>
  <c r="G130" i="27"/>
  <c r="G131" i="27"/>
  <c r="G132" i="27"/>
  <c r="G133" i="27"/>
  <c r="G134" i="27"/>
  <c r="G135" i="27"/>
  <c r="G136" i="27"/>
  <c r="G137" i="27"/>
  <c r="G138" i="27"/>
  <c r="G139" i="27"/>
  <c r="G140" i="27"/>
  <c r="G141" i="27"/>
  <c r="G142" i="27"/>
  <c r="G143" i="27"/>
  <c r="G144" i="27"/>
  <c r="G145" i="27"/>
  <c r="G72" i="26"/>
  <c r="G73" i="26"/>
  <c r="G74" i="26"/>
  <c r="G75" i="26"/>
  <c r="G76" i="26"/>
  <c r="G77" i="26"/>
  <c r="G78" i="26"/>
  <c r="E79" i="26"/>
  <c r="F79" i="26"/>
  <c r="G79" i="26"/>
  <c r="G80" i="26"/>
  <c r="G81" i="26"/>
  <c r="G82" i="26"/>
  <c r="G83" i="26"/>
  <c r="G84" i="26"/>
  <c r="G85" i="26"/>
  <c r="G86" i="26"/>
  <c r="G87" i="26"/>
  <c r="G88" i="26"/>
  <c r="G89" i="26"/>
  <c r="G90" i="26"/>
  <c r="G91" i="26"/>
  <c r="G92" i="26"/>
  <c r="G93" i="26"/>
  <c r="G94" i="26"/>
  <c r="G95" i="26"/>
  <c r="E96" i="26"/>
  <c r="G96" i="26"/>
  <c r="G97" i="26"/>
  <c r="G98" i="26"/>
  <c r="G99" i="26"/>
  <c r="G100" i="26"/>
  <c r="G101" i="26"/>
  <c r="G102" i="26"/>
  <c r="G103" i="26"/>
  <c r="G104" i="26"/>
  <c r="G105" i="26"/>
  <c r="G106" i="26"/>
  <c r="G107" i="26"/>
  <c r="G108" i="26"/>
  <c r="G109" i="26"/>
  <c r="G110" i="26"/>
  <c r="G111" i="26"/>
  <c r="G112" i="26"/>
  <c r="G113" i="26"/>
  <c r="E114" i="26"/>
  <c r="F114" i="26"/>
  <c r="G114" i="26"/>
  <c r="G115" i="26"/>
  <c r="G116" i="26"/>
  <c r="G117" i="26"/>
  <c r="G118" i="26"/>
  <c r="G119" i="26"/>
  <c r="G120" i="26"/>
  <c r="G121" i="26"/>
  <c r="G122" i="26"/>
  <c r="G123" i="26"/>
  <c r="G124" i="26"/>
  <c r="G125" i="26"/>
  <c r="G126" i="26"/>
  <c r="G127" i="26"/>
  <c r="G128" i="26"/>
  <c r="G129" i="26"/>
  <c r="G130" i="26"/>
  <c r="G131" i="26"/>
  <c r="G132" i="26"/>
  <c r="G133" i="26"/>
  <c r="G134" i="26"/>
  <c r="E135" i="26"/>
  <c r="F135" i="26"/>
  <c r="G135" i="26"/>
  <c r="E136" i="26"/>
  <c r="F136" i="26"/>
  <c r="G136" i="26"/>
  <c r="G137" i="26"/>
  <c r="G138" i="26"/>
  <c r="G139" i="26"/>
  <c r="G140" i="26"/>
  <c r="G141" i="26"/>
  <c r="G142" i="26"/>
  <c r="G143" i="26"/>
  <c r="G144" i="26"/>
  <c r="G145" i="26"/>
  <c r="G72" i="25"/>
  <c r="G73" i="25"/>
  <c r="G74" i="25"/>
  <c r="G75" i="25"/>
  <c r="G76" i="25"/>
  <c r="G77" i="25"/>
  <c r="G78" i="25"/>
  <c r="E79" i="25"/>
  <c r="F79" i="25"/>
  <c r="G79" i="25"/>
  <c r="G80" i="25"/>
  <c r="G81" i="25"/>
  <c r="G82" i="25"/>
  <c r="G83" i="25"/>
  <c r="G84" i="25"/>
  <c r="G85" i="25"/>
  <c r="G86" i="25"/>
  <c r="G87" i="25"/>
  <c r="G88" i="25"/>
  <c r="G89" i="25"/>
  <c r="G90" i="25"/>
  <c r="G91" i="25"/>
  <c r="G92" i="25"/>
  <c r="G93" i="25"/>
  <c r="G94" i="25"/>
  <c r="G95" i="25"/>
  <c r="E96" i="25"/>
  <c r="F96" i="25"/>
  <c r="G96" i="25"/>
  <c r="G97" i="25"/>
  <c r="G98" i="25"/>
  <c r="G99" i="25"/>
  <c r="G100" i="25"/>
  <c r="G101" i="25"/>
  <c r="G102" i="25"/>
  <c r="G103" i="25"/>
  <c r="G104" i="25"/>
  <c r="E105" i="25"/>
  <c r="F105" i="25"/>
  <c r="G105" i="25"/>
  <c r="E106" i="25"/>
  <c r="F106" i="25"/>
  <c r="G106" i="25"/>
  <c r="G107" i="25"/>
  <c r="G108" i="25"/>
  <c r="F109" i="25"/>
  <c r="G109" i="25"/>
  <c r="G110" i="25"/>
  <c r="G111" i="25"/>
  <c r="G112" i="25"/>
  <c r="G113" i="25"/>
  <c r="E114" i="25"/>
  <c r="F114" i="25"/>
  <c r="G114" i="25"/>
  <c r="G115" i="25"/>
  <c r="G116" i="25"/>
  <c r="G117" i="25"/>
  <c r="G118" i="25"/>
  <c r="G119" i="25"/>
  <c r="G120" i="25"/>
  <c r="G121" i="25"/>
  <c r="G122" i="25"/>
  <c r="G123" i="25"/>
  <c r="G124" i="25"/>
  <c r="G125" i="25"/>
  <c r="G126" i="25"/>
  <c r="G127" i="25"/>
  <c r="G128" i="25"/>
  <c r="G129" i="25"/>
  <c r="G130" i="25"/>
  <c r="G131" i="25"/>
  <c r="G132" i="25"/>
  <c r="E133" i="25"/>
  <c r="G133" i="25"/>
  <c r="G134" i="25"/>
  <c r="E135" i="25"/>
  <c r="F135" i="25"/>
  <c r="G135" i="25"/>
  <c r="G136" i="25"/>
  <c r="G137" i="25"/>
  <c r="G138" i="25"/>
  <c r="G139" i="25"/>
  <c r="G140" i="25"/>
  <c r="G141" i="25"/>
  <c r="G142" i="25"/>
  <c r="G143" i="25"/>
  <c r="G144" i="25"/>
  <c r="G145" i="25"/>
  <c r="G72" i="24"/>
  <c r="G73" i="24"/>
  <c r="G74" i="24"/>
  <c r="G75" i="24"/>
  <c r="G76" i="24"/>
  <c r="G77" i="24"/>
  <c r="E78" i="24"/>
  <c r="F78" i="24"/>
  <c r="G78" i="24"/>
  <c r="E79" i="24"/>
  <c r="F79" i="24"/>
  <c r="G79" i="24"/>
  <c r="G80" i="24"/>
  <c r="G81" i="24"/>
  <c r="G82" i="24"/>
  <c r="G83" i="24"/>
  <c r="G84" i="24"/>
  <c r="G85" i="24"/>
  <c r="E86" i="24"/>
  <c r="G86" i="24"/>
  <c r="G87" i="24"/>
  <c r="G88" i="24"/>
  <c r="E89" i="24"/>
  <c r="F89" i="24"/>
  <c r="G89" i="24"/>
  <c r="H89" i="24" s="1"/>
  <c r="E90" i="24"/>
  <c r="F90" i="24"/>
  <c r="G90" i="24"/>
  <c r="H90" i="24" s="1"/>
  <c r="G91" i="24"/>
  <c r="G92" i="24"/>
  <c r="G93" i="24"/>
  <c r="G94" i="24"/>
  <c r="E95" i="24"/>
  <c r="G95" i="24"/>
  <c r="E96" i="24"/>
  <c r="G96" i="24"/>
  <c r="G97" i="24"/>
  <c r="G98" i="24"/>
  <c r="G99" i="24"/>
  <c r="G100" i="24"/>
  <c r="G101" i="24"/>
  <c r="G102" i="24"/>
  <c r="G103" i="24"/>
  <c r="G104" i="24"/>
  <c r="E105" i="24"/>
  <c r="F105" i="24"/>
  <c r="G105" i="24"/>
  <c r="H105" i="24" s="1"/>
  <c r="E106" i="24"/>
  <c r="F106" i="24"/>
  <c r="G106" i="24"/>
  <c r="H106" i="24" s="1"/>
  <c r="G107" i="24"/>
  <c r="G108" i="24"/>
  <c r="E109" i="24"/>
  <c r="F109" i="24"/>
  <c r="G109" i="24"/>
  <c r="F110" i="24"/>
  <c r="G110" i="24"/>
  <c r="F111" i="24"/>
  <c r="G111" i="24"/>
  <c r="G112" i="24"/>
  <c r="G113" i="24"/>
  <c r="G114" i="24"/>
  <c r="G115" i="24"/>
  <c r="G116" i="24"/>
  <c r="G117" i="24"/>
  <c r="G118" i="24"/>
  <c r="G119" i="24"/>
  <c r="G120" i="24"/>
  <c r="G121" i="24"/>
  <c r="G122" i="24"/>
  <c r="G123" i="24"/>
  <c r="G124" i="24"/>
  <c r="E125" i="24"/>
  <c r="F125" i="24"/>
  <c r="G125" i="24"/>
  <c r="H125" i="24" s="1"/>
  <c r="E126" i="24"/>
  <c r="G126" i="24"/>
  <c r="G127" i="24"/>
  <c r="G128" i="24"/>
  <c r="G129" i="24"/>
  <c r="G130" i="24"/>
  <c r="G131" i="24"/>
  <c r="G132" i="24"/>
  <c r="E133" i="24"/>
  <c r="F133" i="24"/>
  <c r="G133" i="24"/>
  <c r="G134" i="24"/>
  <c r="E135" i="24"/>
  <c r="F135" i="24"/>
  <c r="G135" i="24"/>
  <c r="E136" i="24"/>
  <c r="F136" i="24"/>
  <c r="G136" i="24"/>
  <c r="G137" i="24"/>
  <c r="E138" i="24"/>
  <c r="G138" i="24"/>
  <c r="E139" i="24"/>
  <c r="G139" i="24"/>
  <c r="E140" i="24"/>
  <c r="F140" i="24"/>
  <c r="G140" i="24"/>
  <c r="G141" i="24"/>
  <c r="G142" i="24"/>
  <c r="G143" i="24"/>
  <c r="E144" i="24"/>
  <c r="G144" i="24"/>
  <c r="G145" i="24"/>
  <c r="G72" i="23"/>
  <c r="G73" i="23"/>
  <c r="G74" i="23"/>
  <c r="G75" i="23"/>
  <c r="G76" i="23"/>
  <c r="G77" i="23"/>
  <c r="G78" i="23"/>
  <c r="E79" i="23"/>
  <c r="F79" i="23"/>
  <c r="G79" i="23"/>
  <c r="H79" i="23" s="1"/>
  <c r="G80" i="23"/>
  <c r="E81" i="23"/>
  <c r="F81" i="23"/>
  <c r="G81" i="23"/>
  <c r="G82" i="23"/>
  <c r="G83" i="23"/>
  <c r="G84" i="23"/>
  <c r="G85" i="23"/>
  <c r="G86" i="23"/>
  <c r="G87" i="23"/>
  <c r="G88" i="23"/>
  <c r="E89" i="23"/>
  <c r="F89" i="23"/>
  <c r="G89" i="23"/>
  <c r="E90" i="23"/>
  <c r="F90" i="23"/>
  <c r="G90" i="23"/>
  <c r="E91" i="23"/>
  <c r="G91" i="23"/>
  <c r="H91" i="23" s="1"/>
  <c r="G92" i="23"/>
  <c r="G93" i="23"/>
  <c r="G94" i="23"/>
  <c r="G95" i="23"/>
  <c r="G96" i="23"/>
  <c r="G97" i="23"/>
  <c r="G98" i="23"/>
  <c r="G99" i="23"/>
  <c r="F100" i="23"/>
  <c r="G100" i="23"/>
  <c r="G101" i="23"/>
  <c r="G102" i="23"/>
  <c r="G103" i="23"/>
  <c r="G104" i="23"/>
  <c r="G105" i="23"/>
  <c r="E106" i="23"/>
  <c r="F106" i="23"/>
  <c r="G106" i="23"/>
  <c r="G107" i="23"/>
  <c r="G108" i="23"/>
  <c r="E109" i="23"/>
  <c r="G109" i="23"/>
  <c r="G110" i="23"/>
  <c r="E111" i="23"/>
  <c r="G111" i="23"/>
  <c r="G112" i="23"/>
  <c r="G113" i="23"/>
  <c r="E114" i="23"/>
  <c r="F114" i="23"/>
  <c r="G114" i="23"/>
  <c r="G115" i="23"/>
  <c r="G116" i="23"/>
  <c r="E117" i="23"/>
  <c r="F117" i="23"/>
  <c r="G117" i="23"/>
  <c r="G118" i="23"/>
  <c r="G119" i="23"/>
  <c r="G120" i="23"/>
  <c r="G121" i="23"/>
  <c r="G122" i="23"/>
  <c r="G123" i="23"/>
  <c r="G124" i="23"/>
  <c r="G125" i="23"/>
  <c r="G126" i="23"/>
  <c r="G127" i="23"/>
  <c r="G128" i="23"/>
  <c r="G129" i="23"/>
  <c r="G130" i="23"/>
  <c r="G131" i="23"/>
  <c r="G132" i="23"/>
  <c r="E133" i="23"/>
  <c r="F133" i="23"/>
  <c r="G133" i="23"/>
  <c r="G134" i="23"/>
  <c r="G135" i="23"/>
  <c r="G136" i="23"/>
  <c r="G137" i="23"/>
  <c r="G138" i="23"/>
  <c r="G139" i="23"/>
  <c r="E140" i="23"/>
  <c r="F140" i="23"/>
  <c r="G140" i="23"/>
  <c r="G141" i="23"/>
  <c r="G142" i="23"/>
  <c r="G143" i="23"/>
  <c r="G144" i="23"/>
  <c r="G145" i="23"/>
  <c r="G72" i="22"/>
  <c r="G73" i="22"/>
  <c r="G74" i="22"/>
  <c r="G75" i="22"/>
  <c r="G76" i="22"/>
  <c r="G77" i="22"/>
  <c r="F78" i="22"/>
  <c r="G78" i="22"/>
  <c r="E79" i="22"/>
  <c r="F79" i="22"/>
  <c r="G79" i="22"/>
  <c r="G80" i="22"/>
  <c r="G81" i="22"/>
  <c r="G82" i="22"/>
  <c r="G83" i="22"/>
  <c r="G84" i="22"/>
  <c r="G85" i="22"/>
  <c r="G86" i="22"/>
  <c r="G87" i="22"/>
  <c r="G88" i="22"/>
  <c r="G89" i="22"/>
  <c r="G90" i="22"/>
  <c r="E91" i="22"/>
  <c r="F91" i="22"/>
  <c r="G91" i="22"/>
  <c r="G92" i="22"/>
  <c r="G93" i="22"/>
  <c r="G94" i="22"/>
  <c r="G95" i="22"/>
  <c r="G96" i="22"/>
  <c r="E97" i="22"/>
  <c r="G97" i="22"/>
  <c r="G98" i="22"/>
  <c r="G99" i="22"/>
  <c r="G100" i="22"/>
  <c r="G101" i="22"/>
  <c r="G102" i="22"/>
  <c r="G103" i="22"/>
  <c r="G104" i="22"/>
  <c r="G105" i="22"/>
  <c r="F106" i="22"/>
  <c r="G106" i="22"/>
  <c r="G107" i="22"/>
  <c r="E108" i="22"/>
  <c r="F108" i="22"/>
  <c r="G108" i="22"/>
  <c r="G109" i="22"/>
  <c r="G110" i="22"/>
  <c r="G111" i="22"/>
  <c r="G112" i="22"/>
  <c r="G113" i="22"/>
  <c r="F114" i="22"/>
  <c r="G114" i="22"/>
  <c r="G115" i="22"/>
  <c r="G116" i="22"/>
  <c r="G117" i="22"/>
  <c r="G118" i="22"/>
  <c r="G119" i="22"/>
  <c r="G120" i="22"/>
  <c r="G121" i="22"/>
  <c r="G122" i="22"/>
  <c r="G123" i="22"/>
  <c r="G124" i="22"/>
  <c r="G125" i="22"/>
  <c r="G126" i="22"/>
  <c r="G127" i="22"/>
  <c r="G128" i="22"/>
  <c r="G129" i="22"/>
  <c r="G130" i="22"/>
  <c r="G131" i="22"/>
  <c r="G132" i="22"/>
  <c r="G133" i="22"/>
  <c r="G134" i="22"/>
  <c r="E135" i="22"/>
  <c r="F135" i="22"/>
  <c r="G135" i="22"/>
  <c r="E136" i="22"/>
  <c r="F136" i="22"/>
  <c r="G136" i="22"/>
  <c r="G137" i="22"/>
  <c r="G138" i="22"/>
  <c r="G139" i="22"/>
  <c r="G140" i="22"/>
  <c r="G141" i="22"/>
  <c r="G142" i="22"/>
  <c r="G143" i="22"/>
  <c r="G144" i="22"/>
  <c r="G145" i="22"/>
  <c r="G72" i="21"/>
  <c r="G73" i="21"/>
  <c r="G74" i="21"/>
  <c r="G75" i="21"/>
  <c r="E76" i="21"/>
  <c r="G76" i="21"/>
  <c r="G77" i="21"/>
  <c r="G78" i="21"/>
  <c r="F79" i="21"/>
  <c r="G79" i="21"/>
  <c r="G80" i="21"/>
  <c r="G81" i="21"/>
  <c r="G82" i="21"/>
  <c r="G83" i="21"/>
  <c r="G84" i="21"/>
  <c r="G85" i="21"/>
  <c r="G86" i="21"/>
  <c r="G87" i="21"/>
  <c r="G88" i="21"/>
  <c r="E89" i="21"/>
  <c r="F89" i="21"/>
  <c r="G89" i="21"/>
  <c r="G90" i="21"/>
  <c r="G91" i="21"/>
  <c r="G92" i="21"/>
  <c r="G93" i="21"/>
  <c r="G94" i="21"/>
  <c r="G95" i="21"/>
  <c r="E96" i="21"/>
  <c r="F96" i="21"/>
  <c r="G96" i="21"/>
  <c r="G97" i="21"/>
  <c r="G98" i="21"/>
  <c r="G99" i="21"/>
  <c r="G100" i="21"/>
  <c r="G101" i="21"/>
  <c r="G102" i="21"/>
  <c r="G103" i="21"/>
  <c r="G104" i="21"/>
  <c r="E105" i="21"/>
  <c r="F105" i="21"/>
  <c r="G105" i="21"/>
  <c r="G106" i="21"/>
  <c r="G107" i="21"/>
  <c r="G108" i="21"/>
  <c r="G109" i="21"/>
  <c r="G110" i="21"/>
  <c r="G111" i="21"/>
  <c r="G112" i="21"/>
  <c r="G113" i="21"/>
  <c r="G114" i="21"/>
  <c r="G115" i="21"/>
  <c r="G116" i="21"/>
  <c r="G117" i="21"/>
  <c r="G118" i="21"/>
  <c r="G119" i="21"/>
  <c r="G120" i="21"/>
  <c r="G121" i="21"/>
  <c r="E122" i="21"/>
  <c r="F122" i="21"/>
  <c r="G122" i="21"/>
  <c r="G123" i="21"/>
  <c r="G124" i="21"/>
  <c r="G125" i="21"/>
  <c r="E126" i="21"/>
  <c r="F126" i="21"/>
  <c r="G126" i="21"/>
  <c r="G127" i="21"/>
  <c r="G128" i="21"/>
  <c r="G129" i="21"/>
  <c r="G130" i="21"/>
  <c r="G131" i="21"/>
  <c r="G132" i="21"/>
  <c r="E133" i="21"/>
  <c r="F133" i="21"/>
  <c r="G133" i="21"/>
  <c r="G134" i="21"/>
  <c r="E135" i="21"/>
  <c r="F135" i="21"/>
  <c r="G135" i="21"/>
  <c r="E136" i="21"/>
  <c r="F136" i="21"/>
  <c r="G136" i="21"/>
  <c r="G137" i="21"/>
  <c r="G138" i="21"/>
  <c r="G139" i="21"/>
  <c r="G140" i="21"/>
  <c r="G141" i="21"/>
  <c r="G142" i="21"/>
  <c r="G143" i="21"/>
  <c r="G144" i="21"/>
  <c r="G145" i="21"/>
  <c r="G72" i="20"/>
  <c r="G73" i="20"/>
  <c r="G74" i="20"/>
  <c r="E75" i="20"/>
  <c r="F75" i="20"/>
  <c r="G75" i="20"/>
  <c r="F76" i="20"/>
  <c r="G76" i="20"/>
  <c r="G77" i="20"/>
  <c r="G78" i="20"/>
  <c r="E79" i="20"/>
  <c r="F79" i="20"/>
  <c r="G79" i="20"/>
  <c r="G80" i="20"/>
  <c r="G81" i="20"/>
  <c r="G82" i="20"/>
  <c r="G83" i="20"/>
  <c r="E84" i="20"/>
  <c r="G84" i="20"/>
  <c r="F85" i="20"/>
  <c r="G85" i="20"/>
  <c r="G86" i="20"/>
  <c r="E87" i="20"/>
  <c r="G87" i="20"/>
  <c r="G88" i="20"/>
  <c r="E89" i="20"/>
  <c r="G89" i="20"/>
  <c r="E90" i="20"/>
  <c r="F90" i="20"/>
  <c r="G90" i="20"/>
  <c r="E91" i="20"/>
  <c r="F91" i="20"/>
  <c r="G91" i="20"/>
  <c r="G92" i="20"/>
  <c r="G93" i="20"/>
  <c r="G94" i="20"/>
  <c r="E95" i="20"/>
  <c r="F95" i="20"/>
  <c r="G95" i="20"/>
  <c r="E96" i="20"/>
  <c r="F96" i="20"/>
  <c r="G96" i="20"/>
  <c r="G97" i="20"/>
  <c r="G98" i="20"/>
  <c r="G99" i="20"/>
  <c r="G100" i="20"/>
  <c r="G101" i="20"/>
  <c r="G102" i="20"/>
  <c r="G103" i="20"/>
  <c r="E104" i="20"/>
  <c r="G104" i="20"/>
  <c r="E105" i="20"/>
  <c r="F105" i="20"/>
  <c r="G105" i="20"/>
  <c r="E106" i="20"/>
  <c r="F106" i="20"/>
  <c r="G106" i="20"/>
  <c r="G107" i="20"/>
  <c r="E108" i="20"/>
  <c r="F108" i="20"/>
  <c r="G108" i="20"/>
  <c r="E109" i="20"/>
  <c r="F109" i="20"/>
  <c r="G109" i="20"/>
  <c r="G110" i="20"/>
  <c r="E111" i="20"/>
  <c r="F111" i="20"/>
  <c r="G111" i="20"/>
  <c r="G112" i="20"/>
  <c r="G113" i="20"/>
  <c r="E114" i="20"/>
  <c r="F114" i="20"/>
  <c r="G114" i="20"/>
  <c r="G115" i="20"/>
  <c r="G116" i="20"/>
  <c r="E117" i="20"/>
  <c r="F117" i="20"/>
  <c r="G117" i="20"/>
  <c r="G118" i="20"/>
  <c r="G119" i="20"/>
  <c r="G120" i="20"/>
  <c r="G121" i="20"/>
  <c r="F122" i="20"/>
  <c r="G122" i="20"/>
  <c r="G123" i="20"/>
  <c r="F124" i="20"/>
  <c r="G124" i="20"/>
  <c r="G125" i="20"/>
  <c r="E126" i="20"/>
  <c r="G126" i="20"/>
  <c r="G127" i="20"/>
  <c r="E128" i="20"/>
  <c r="G128" i="20"/>
  <c r="H128" i="20" s="1"/>
  <c r="G129" i="20"/>
  <c r="F130" i="20"/>
  <c r="G130" i="20"/>
  <c r="G131" i="20"/>
  <c r="F132" i="20"/>
  <c r="G132" i="20"/>
  <c r="F133" i="20"/>
  <c r="G133" i="20"/>
  <c r="G134" i="20"/>
  <c r="E135" i="20"/>
  <c r="F135" i="20"/>
  <c r="G135" i="20"/>
  <c r="E136" i="20"/>
  <c r="F136" i="20"/>
  <c r="G136" i="20"/>
  <c r="G137" i="20"/>
  <c r="G138" i="20"/>
  <c r="F139" i="20"/>
  <c r="G139" i="20"/>
  <c r="F140" i="20"/>
  <c r="G140" i="20"/>
  <c r="G141" i="20"/>
  <c r="E142" i="20"/>
  <c r="F142" i="20"/>
  <c r="G142" i="20"/>
  <c r="F143" i="20"/>
  <c r="G143" i="20"/>
  <c r="F144" i="20"/>
  <c r="G144" i="20"/>
  <c r="G145" i="20"/>
  <c r="G72" i="19"/>
  <c r="G73" i="19"/>
  <c r="G74" i="19"/>
  <c r="G75" i="19"/>
  <c r="G76" i="19"/>
  <c r="G77" i="19"/>
  <c r="E78" i="19"/>
  <c r="G78" i="19"/>
  <c r="H78" i="19" s="1"/>
  <c r="E79" i="19"/>
  <c r="F79" i="19"/>
  <c r="G79" i="19"/>
  <c r="H79" i="19" s="1"/>
  <c r="G80" i="19"/>
  <c r="G81" i="19"/>
  <c r="G82" i="19"/>
  <c r="G83" i="19"/>
  <c r="G84" i="19"/>
  <c r="G85" i="19"/>
  <c r="G86" i="19"/>
  <c r="E87" i="19"/>
  <c r="F87" i="19"/>
  <c r="G87" i="19"/>
  <c r="H87" i="19" s="1"/>
  <c r="G88" i="19"/>
  <c r="E89" i="19"/>
  <c r="F89" i="19"/>
  <c r="G89" i="19"/>
  <c r="G90" i="19"/>
  <c r="G91" i="19"/>
  <c r="G92" i="19"/>
  <c r="G93" i="19"/>
  <c r="G94" i="19"/>
  <c r="G95" i="19"/>
  <c r="E96" i="19"/>
  <c r="F96" i="19"/>
  <c r="G96" i="19"/>
  <c r="G97" i="19"/>
  <c r="G98" i="19"/>
  <c r="G99" i="19"/>
  <c r="G100" i="19"/>
  <c r="G101" i="19"/>
  <c r="G102" i="19"/>
  <c r="G103" i="19"/>
  <c r="G104" i="19"/>
  <c r="G105" i="19"/>
  <c r="G106" i="19"/>
  <c r="G107" i="19"/>
  <c r="G108" i="19"/>
  <c r="G109" i="19"/>
  <c r="G110" i="19"/>
  <c r="E111" i="19"/>
  <c r="F111" i="19"/>
  <c r="G111" i="19"/>
  <c r="G112" i="19"/>
  <c r="G113" i="19"/>
  <c r="E114" i="19"/>
  <c r="F114" i="19"/>
  <c r="G114" i="19"/>
  <c r="H114" i="19" s="1"/>
  <c r="G115" i="19"/>
  <c r="G116" i="19"/>
  <c r="G117" i="19"/>
  <c r="G118" i="19"/>
  <c r="G119" i="19"/>
  <c r="G120" i="19"/>
  <c r="G121" i="19"/>
  <c r="G122" i="19"/>
  <c r="G123" i="19"/>
  <c r="G124" i="19"/>
  <c r="G125" i="19"/>
  <c r="G126" i="19"/>
  <c r="G127" i="19"/>
  <c r="G128" i="19"/>
  <c r="G129" i="19"/>
  <c r="G130" i="19"/>
  <c r="G131" i="19"/>
  <c r="G132" i="19"/>
  <c r="E133" i="19"/>
  <c r="F133" i="19"/>
  <c r="G133" i="19"/>
  <c r="G134" i="19"/>
  <c r="E135" i="19"/>
  <c r="F135" i="19"/>
  <c r="G135" i="19"/>
  <c r="H135" i="19" s="1"/>
  <c r="E136" i="19"/>
  <c r="F136" i="19"/>
  <c r="G136" i="19"/>
  <c r="G137" i="19"/>
  <c r="G138" i="19"/>
  <c r="G139" i="19"/>
  <c r="G140" i="19"/>
  <c r="G141" i="19"/>
  <c r="G142" i="19"/>
  <c r="G143" i="19"/>
  <c r="G144" i="19"/>
  <c r="G145" i="19"/>
  <c r="G72" i="18"/>
  <c r="G73" i="18"/>
  <c r="G74" i="18"/>
  <c r="G75" i="18"/>
  <c r="G76" i="18"/>
  <c r="G77" i="18"/>
  <c r="G78" i="18"/>
  <c r="E79" i="18"/>
  <c r="F79" i="18"/>
  <c r="G79" i="18"/>
  <c r="G80" i="18"/>
  <c r="G81" i="18"/>
  <c r="G82" i="18"/>
  <c r="G83" i="18"/>
  <c r="G84" i="18"/>
  <c r="G85" i="18"/>
  <c r="G86" i="18"/>
  <c r="G87" i="18"/>
  <c r="G88" i="18"/>
  <c r="G89" i="18"/>
  <c r="G90" i="18"/>
  <c r="G91" i="18"/>
  <c r="G92" i="18"/>
  <c r="G93" i="18"/>
  <c r="G94" i="18"/>
  <c r="G95" i="18"/>
  <c r="G96" i="18"/>
  <c r="G97" i="18"/>
  <c r="G98" i="18"/>
  <c r="G99" i="18"/>
  <c r="G100" i="18"/>
  <c r="G101" i="18"/>
  <c r="G102" i="18"/>
  <c r="G103" i="18"/>
  <c r="G104" i="18"/>
  <c r="E105" i="18"/>
  <c r="G105" i="18"/>
  <c r="F106" i="18"/>
  <c r="G106" i="18"/>
  <c r="G107" i="18"/>
  <c r="G108" i="18"/>
  <c r="G109" i="18"/>
  <c r="G110" i="18"/>
  <c r="G111" i="18"/>
  <c r="G112" i="18"/>
  <c r="G113" i="18"/>
  <c r="G114" i="18"/>
  <c r="G115" i="18"/>
  <c r="G116" i="18"/>
  <c r="G117" i="18"/>
  <c r="G118" i="18"/>
  <c r="G119" i="18"/>
  <c r="G120" i="18"/>
  <c r="G121" i="18"/>
  <c r="G122" i="18"/>
  <c r="G123" i="18"/>
  <c r="G124" i="18"/>
  <c r="G125" i="18"/>
  <c r="G126" i="18"/>
  <c r="G127" i="18"/>
  <c r="G128" i="18"/>
  <c r="G129" i="18"/>
  <c r="G130" i="18"/>
  <c r="G131" i="18"/>
  <c r="G132" i="18"/>
  <c r="G133" i="18"/>
  <c r="G134" i="18"/>
  <c r="G135" i="18"/>
  <c r="G136" i="18"/>
  <c r="G137" i="18"/>
  <c r="G138" i="18"/>
  <c r="G139" i="18"/>
  <c r="G140" i="18"/>
  <c r="G141" i="18"/>
  <c r="G142" i="18"/>
  <c r="G143" i="18"/>
  <c r="G144" i="18"/>
  <c r="G145" i="18"/>
  <c r="E72" i="17"/>
  <c r="F72" i="17"/>
  <c r="G72" i="17"/>
  <c r="G73" i="17"/>
  <c r="G74" i="17"/>
  <c r="E75" i="17"/>
  <c r="F75" i="17"/>
  <c r="G75" i="17"/>
  <c r="H75" i="17" s="1"/>
  <c r="E76" i="17"/>
  <c r="F76" i="17"/>
  <c r="G76" i="17"/>
  <c r="E77" i="17"/>
  <c r="F77" i="17"/>
  <c r="G77" i="17"/>
  <c r="E78" i="17"/>
  <c r="F78" i="17"/>
  <c r="G78" i="17"/>
  <c r="E79" i="17"/>
  <c r="F79" i="17"/>
  <c r="G79" i="17"/>
  <c r="E80" i="17"/>
  <c r="F80" i="17"/>
  <c r="G80" i="17"/>
  <c r="E81" i="17"/>
  <c r="F81" i="17"/>
  <c r="G81" i="17"/>
  <c r="E82" i="17"/>
  <c r="G82" i="17"/>
  <c r="E83" i="17"/>
  <c r="G83" i="17"/>
  <c r="G84" i="17"/>
  <c r="E85" i="17"/>
  <c r="F85" i="17"/>
  <c r="G85" i="17"/>
  <c r="E86" i="17"/>
  <c r="G86" i="17"/>
  <c r="E87" i="17"/>
  <c r="F87" i="17"/>
  <c r="G87" i="17"/>
  <c r="H87" i="17" s="1"/>
  <c r="E88" i="17"/>
  <c r="F88" i="17"/>
  <c r="G88" i="17"/>
  <c r="E89" i="17"/>
  <c r="F89" i="17"/>
  <c r="G89" i="17"/>
  <c r="E90" i="17"/>
  <c r="F90" i="17"/>
  <c r="G90" i="17"/>
  <c r="E91" i="17"/>
  <c r="F91" i="17"/>
  <c r="G91" i="17"/>
  <c r="H91" i="17" s="1"/>
  <c r="E92" i="17"/>
  <c r="F92" i="17"/>
  <c r="G92" i="17"/>
  <c r="G93" i="17"/>
  <c r="G94" i="17"/>
  <c r="E95" i="17"/>
  <c r="F95" i="17"/>
  <c r="G95" i="17"/>
  <c r="H95" i="17" s="1"/>
  <c r="E96" i="17"/>
  <c r="F96" i="17"/>
  <c r="G96" i="17"/>
  <c r="E97" i="17"/>
  <c r="F97" i="17"/>
  <c r="G97" i="17"/>
  <c r="G98" i="17"/>
  <c r="E99" i="17"/>
  <c r="F99" i="17"/>
  <c r="G99" i="17"/>
  <c r="H99" i="17" s="1"/>
  <c r="E100" i="17"/>
  <c r="G100" i="17"/>
  <c r="E101" i="17"/>
  <c r="F101" i="17"/>
  <c r="G101" i="17"/>
  <c r="G102" i="17"/>
  <c r="E103" i="17"/>
  <c r="F103" i="17"/>
  <c r="G103" i="17"/>
  <c r="E104" i="17"/>
  <c r="F104" i="17"/>
  <c r="G104" i="17"/>
  <c r="E105" i="17"/>
  <c r="F105" i="17"/>
  <c r="G105" i="17"/>
  <c r="E106" i="17"/>
  <c r="F106" i="17"/>
  <c r="G106" i="17"/>
  <c r="E107" i="17"/>
  <c r="F107" i="17"/>
  <c r="G107" i="17"/>
  <c r="H107" i="17" s="1"/>
  <c r="E108" i="17"/>
  <c r="F108" i="17"/>
  <c r="G108" i="17"/>
  <c r="E109" i="17"/>
  <c r="F109" i="17"/>
  <c r="G109" i="17"/>
  <c r="E110" i="17"/>
  <c r="F110" i="17"/>
  <c r="G110" i="17"/>
  <c r="E111" i="17"/>
  <c r="F111" i="17"/>
  <c r="G111" i="17"/>
  <c r="H111" i="17" s="1"/>
  <c r="G112" i="17"/>
  <c r="G113" i="17"/>
  <c r="E114" i="17"/>
  <c r="F114" i="17"/>
  <c r="G114" i="17"/>
  <c r="E115" i="17"/>
  <c r="F115" i="17"/>
  <c r="G115" i="17"/>
  <c r="F116" i="17"/>
  <c r="G116" i="17"/>
  <c r="E117" i="17"/>
  <c r="F117" i="17"/>
  <c r="G117" i="17"/>
  <c r="G118" i="17"/>
  <c r="G119" i="17"/>
  <c r="G120" i="17"/>
  <c r="E121" i="17"/>
  <c r="G121" i="17"/>
  <c r="E122" i="17"/>
  <c r="F122" i="17"/>
  <c r="G122" i="17"/>
  <c r="H122" i="17" s="1"/>
  <c r="G123" i="17"/>
  <c r="E124" i="17"/>
  <c r="F124" i="17"/>
  <c r="G124" i="17"/>
  <c r="E125" i="17"/>
  <c r="F125" i="17"/>
  <c r="G125" i="17"/>
  <c r="E126" i="17"/>
  <c r="G126" i="17"/>
  <c r="H126" i="17" s="1"/>
  <c r="G127" i="17"/>
  <c r="E128" i="17"/>
  <c r="F128" i="17"/>
  <c r="G128" i="17"/>
  <c r="G129" i="17"/>
  <c r="E130" i="17"/>
  <c r="F130" i="17"/>
  <c r="G130" i="17"/>
  <c r="G131" i="17"/>
  <c r="E132" i="17"/>
  <c r="F132" i="17"/>
  <c r="G132" i="17"/>
  <c r="E133" i="17"/>
  <c r="F133" i="17"/>
  <c r="G133" i="17"/>
  <c r="E134" i="17"/>
  <c r="F134" i="17"/>
  <c r="G134" i="17"/>
  <c r="E135" i="17"/>
  <c r="F135" i="17"/>
  <c r="G135" i="17"/>
  <c r="E136" i="17"/>
  <c r="F136" i="17"/>
  <c r="G136" i="17"/>
  <c r="E137" i="17"/>
  <c r="F137" i="17"/>
  <c r="G137" i="17"/>
  <c r="E138" i="17"/>
  <c r="F138" i="17"/>
  <c r="G138" i="17"/>
  <c r="G139" i="17"/>
  <c r="F140" i="17"/>
  <c r="G140" i="17"/>
  <c r="E141" i="17"/>
  <c r="F141" i="17"/>
  <c r="G141" i="17"/>
  <c r="E142" i="17"/>
  <c r="F142" i="17"/>
  <c r="G142" i="17"/>
  <c r="E143" i="17"/>
  <c r="G143" i="17"/>
  <c r="E144" i="17"/>
  <c r="F144" i="17"/>
  <c r="G144" i="17"/>
  <c r="E145" i="17"/>
  <c r="F145" i="17"/>
  <c r="G145" i="17"/>
  <c r="G72" i="16"/>
  <c r="G73" i="16"/>
  <c r="G74" i="16"/>
  <c r="F75" i="16"/>
  <c r="G75" i="16"/>
  <c r="F76" i="16"/>
  <c r="G76" i="16"/>
  <c r="G77" i="16"/>
  <c r="G78" i="16"/>
  <c r="E79" i="16"/>
  <c r="F79" i="16"/>
  <c r="G79" i="16"/>
  <c r="G80" i="16"/>
  <c r="E81" i="16"/>
  <c r="F81" i="16"/>
  <c r="G81" i="16"/>
  <c r="H81" i="16" s="1"/>
  <c r="G82" i="16"/>
  <c r="G83" i="16"/>
  <c r="G84" i="16"/>
  <c r="G85" i="16"/>
  <c r="G86" i="16"/>
  <c r="G87" i="16"/>
  <c r="G88" i="16"/>
  <c r="E89" i="16"/>
  <c r="F89" i="16"/>
  <c r="G89" i="16"/>
  <c r="H89" i="16" s="1"/>
  <c r="G90" i="16"/>
  <c r="G91" i="16"/>
  <c r="G92" i="16"/>
  <c r="G93" i="16"/>
  <c r="G94" i="16"/>
  <c r="G95" i="16"/>
  <c r="G96" i="16"/>
  <c r="G97" i="16"/>
  <c r="G98" i="16"/>
  <c r="G99" i="16"/>
  <c r="G100" i="16"/>
  <c r="G101" i="16"/>
  <c r="G102" i="16"/>
  <c r="G103" i="16"/>
  <c r="G104" i="16"/>
  <c r="E105" i="16"/>
  <c r="F105" i="16"/>
  <c r="G105" i="16"/>
  <c r="G106" i="16"/>
  <c r="G107" i="16"/>
  <c r="G108" i="16"/>
  <c r="G109" i="16"/>
  <c r="G110" i="16"/>
  <c r="G111" i="16"/>
  <c r="G112" i="16"/>
  <c r="G113" i="16"/>
  <c r="E114" i="16"/>
  <c r="F114" i="16"/>
  <c r="G114" i="16"/>
  <c r="G115" i="16"/>
  <c r="G116" i="16"/>
  <c r="G117" i="16"/>
  <c r="G118" i="16"/>
  <c r="G119" i="16"/>
  <c r="G120" i="16"/>
  <c r="G121" i="16"/>
  <c r="G122" i="16"/>
  <c r="G123" i="16"/>
  <c r="G124" i="16"/>
  <c r="G125" i="16"/>
  <c r="E126" i="16"/>
  <c r="F126" i="16"/>
  <c r="G126" i="16"/>
  <c r="G127" i="16"/>
  <c r="G128" i="16"/>
  <c r="G129" i="16"/>
  <c r="G130" i="16"/>
  <c r="G131" i="16"/>
  <c r="G132" i="16"/>
  <c r="G133" i="16"/>
  <c r="G134" i="16"/>
  <c r="F135" i="16"/>
  <c r="G135" i="16"/>
  <c r="G136" i="16"/>
  <c r="G137" i="16"/>
  <c r="G138" i="16"/>
  <c r="G139" i="16"/>
  <c r="G140" i="16"/>
  <c r="G141" i="16"/>
  <c r="G142" i="16"/>
  <c r="E143" i="16"/>
  <c r="F143" i="16"/>
  <c r="G143" i="16"/>
  <c r="G144" i="16"/>
  <c r="G145" i="16"/>
  <c r="G72" i="15"/>
  <c r="G73" i="15"/>
  <c r="G74" i="15"/>
  <c r="E75" i="15"/>
  <c r="F75" i="15"/>
  <c r="G75" i="15"/>
  <c r="E76" i="15"/>
  <c r="G76" i="15"/>
  <c r="E77" i="15"/>
  <c r="G77" i="15"/>
  <c r="E78" i="15"/>
  <c r="G78" i="15"/>
  <c r="E79" i="15"/>
  <c r="F79" i="15"/>
  <c r="G79" i="15"/>
  <c r="E80" i="15"/>
  <c r="G80" i="15"/>
  <c r="E81" i="15"/>
  <c r="G81" i="15"/>
  <c r="G82" i="15"/>
  <c r="G83" i="15"/>
  <c r="E84" i="15"/>
  <c r="G84" i="15"/>
  <c r="E85" i="15"/>
  <c r="G85" i="15"/>
  <c r="H85" i="15" s="1"/>
  <c r="G86" i="15"/>
  <c r="E87" i="15"/>
  <c r="G87" i="15"/>
  <c r="E88" i="15"/>
  <c r="G88" i="15"/>
  <c r="E89" i="15"/>
  <c r="F89" i="15"/>
  <c r="G89" i="15"/>
  <c r="E90" i="15"/>
  <c r="F90" i="15"/>
  <c r="G90" i="15"/>
  <c r="E91" i="15"/>
  <c r="G91" i="15"/>
  <c r="H91" i="15" s="1"/>
  <c r="E92" i="15"/>
  <c r="G92" i="15"/>
  <c r="G93" i="15"/>
  <c r="G94" i="15"/>
  <c r="E95" i="15"/>
  <c r="F95" i="15"/>
  <c r="G95" i="15"/>
  <c r="H95" i="15" s="1"/>
  <c r="E96" i="15"/>
  <c r="F96" i="15"/>
  <c r="G96" i="15"/>
  <c r="G97" i="15"/>
  <c r="G98" i="15"/>
  <c r="G99" i="15"/>
  <c r="G100" i="15"/>
  <c r="G101" i="15"/>
  <c r="G102" i="15"/>
  <c r="G103" i="15"/>
  <c r="G104" i="15"/>
  <c r="E105" i="15"/>
  <c r="F105" i="15"/>
  <c r="G105" i="15"/>
  <c r="E106" i="15"/>
  <c r="F106" i="15"/>
  <c r="G106" i="15"/>
  <c r="G107" i="15"/>
  <c r="E108" i="15"/>
  <c r="F108" i="15"/>
  <c r="G108" i="15"/>
  <c r="E109" i="15"/>
  <c r="F109" i="15"/>
  <c r="G109" i="15"/>
  <c r="E110" i="15"/>
  <c r="G110" i="15"/>
  <c r="E111" i="15"/>
  <c r="F111" i="15"/>
  <c r="G111" i="15"/>
  <c r="H111" i="15" s="1"/>
  <c r="G112" i="15"/>
  <c r="G113" i="15"/>
  <c r="E114" i="15"/>
  <c r="F114" i="15"/>
  <c r="G114" i="15"/>
  <c r="H114" i="15" s="1"/>
  <c r="G115" i="15"/>
  <c r="G116" i="15"/>
  <c r="E117" i="15"/>
  <c r="G117" i="15"/>
  <c r="G118" i="15"/>
  <c r="G119" i="15"/>
  <c r="G120" i="15"/>
  <c r="G121" i="15"/>
  <c r="F122" i="15"/>
  <c r="G122" i="15"/>
  <c r="G123" i="15"/>
  <c r="G124" i="15"/>
  <c r="F125" i="15"/>
  <c r="G125" i="15"/>
  <c r="E126" i="15"/>
  <c r="G126" i="15"/>
  <c r="H126" i="15" s="1"/>
  <c r="G127" i="15"/>
  <c r="G128" i="15"/>
  <c r="G129" i="15"/>
  <c r="G130" i="15"/>
  <c r="G131" i="15"/>
  <c r="G132" i="15"/>
  <c r="F133" i="15"/>
  <c r="G133" i="15"/>
  <c r="G134" i="15"/>
  <c r="E135" i="15"/>
  <c r="F135" i="15"/>
  <c r="G135" i="15"/>
  <c r="H135" i="15" s="1"/>
  <c r="E136" i="15"/>
  <c r="F136" i="15"/>
  <c r="G136" i="15"/>
  <c r="G137" i="15"/>
  <c r="E138" i="15"/>
  <c r="F138" i="15"/>
  <c r="G138" i="15"/>
  <c r="H138" i="15" s="1"/>
  <c r="E139" i="15"/>
  <c r="F139" i="15"/>
  <c r="G139" i="15"/>
  <c r="E140" i="15"/>
  <c r="F140" i="15"/>
  <c r="G140" i="15"/>
  <c r="G141" i="15"/>
  <c r="G142" i="15"/>
  <c r="G143" i="15"/>
  <c r="E144" i="15"/>
  <c r="G144" i="15"/>
  <c r="G145" i="15"/>
  <c r="G72" i="14"/>
  <c r="G73" i="14"/>
  <c r="G74" i="14"/>
  <c r="F75" i="14"/>
  <c r="G75" i="14"/>
  <c r="G76" i="14"/>
  <c r="G77" i="14"/>
  <c r="G78" i="14"/>
  <c r="E79" i="14"/>
  <c r="F79" i="14"/>
  <c r="G79" i="14"/>
  <c r="G80" i="14"/>
  <c r="G81" i="14"/>
  <c r="G82" i="14"/>
  <c r="G83" i="14"/>
  <c r="G84" i="14"/>
  <c r="G85" i="14"/>
  <c r="G86" i="14"/>
  <c r="G87" i="14"/>
  <c r="G88" i="14"/>
  <c r="E89" i="14"/>
  <c r="F89" i="14"/>
  <c r="G89" i="14"/>
  <c r="H89" i="14" s="1"/>
  <c r="G90" i="14"/>
  <c r="G91" i="14"/>
  <c r="G92" i="14"/>
  <c r="G93" i="14"/>
  <c r="G94" i="14"/>
  <c r="G95" i="14"/>
  <c r="G96" i="14"/>
  <c r="G97" i="14"/>
  <c r="G98" i="14"/>
  <c r="G99" i="14"/>
  <c r="G100" i="14"/>
  <c r="G101" i="14"/>
  <c r="G102" i="14"/>
  <c r="G103" i="14"/>
  <c r="G104" i="14"/>
  <c r="G105" i="14"/>
  <c r="G106" i="14"/>
  <c r="G107" i="14"/>
  <c r="G108" i="14"/>
  <c r="G109" i="14"/>
  <c r="G110" i="14"/>
  <c r="F111" i="14"/>
  <c r="G111" i="14"/>
  <c r="G112" i="14"/>
  <c r="G113" i="14"/>
  <c r="F114" i="14"/>
  <c r="G114" i="14"/>
  <c r="G115" i="14"/>
  <c r="G116" i="14"/>
  <c r="G117" i="14"/>
  <c r="G118" i="14"/>
  <c r="G119" i="14"/>
  <c r="G120" i="14"/>
  <c r="G121" i="14"/>
  <c r="G122" i="14"/>
  <c r="G123" i="14"/>
  <c r="G124" i="14"/>
  <c r="G125" i="14"/>
  <c r="G126" i="14"/>
  <c r="G127" i="14"/>
  <c r="G128" i="14"/>
  <c r="H128" i="14" s="1"/>
  <c r="G129" i="14"/>
  <c r="G130" i="14"/>
  <c r="G131" i="14"/>
  <c r="G132" i="14"/>
  <c r="G133" i="14"/>
  <c r="G134" i="14"/>
  <c r="E135" i="14"/>
  <c r="F135" i="14"/>
  <c r="G135" i="14"/>
  <c r="G136" i="14"/>
  <c r="G137" i="14"/>
  <c r="G138" i="14"/>
  <c r="G139" i="14"/>
  <c r="G140" i="14"/>
  <c r="E141" i="14"/>
  <c r="F141" i="14"/>
  <c r="G141" i="14"/>
  <c r="G142" i="14"/>
  <c r="G143" i="14"/>
  <c r="G144" i="14"/>
  <c r="G145" i="14"/>
  <c r="G72" i="13"/>
  <c r="G73" i="13"/>
  <c r="G74" i="13"/>
  <c r="G75" i="13"/>
  <c r="G76" i="13"/>
  <c r="G77" i="13"/>
  <c r="F78" i="13"/>
  <c r="G78" i="13"/>
  <c r="E79" i="13"/>
  <c r="F79" i="13"/>
  <c r="G79" i="13"/>
  <c r="G80" i="13"/>
  <c r="E81" i="13"/>
  <c r="F81" i="13"/>
  <c r="G81" i="13"/>
  <c r="G82" i="13"/>
  <c r="G83" i="13"/>
  <c r="G84" i="13"/>
  <c r="G85" i="13"/>
  <c r="G86" i="13"/>
  <c r="G87" i="13"/>
  <c r="G88" i="13"/>
  <c r="E89" i="13"/>
  <c r="F89" i="13"/>
  <c r="G89" i="13"/>
  <c r="G90" i="13"/>
  <c r="G91" i="13"/>
  <c r="G92" i="13"/>
  <c r="G93" i="13"/>
  <c r="G94" i="13"/>
  <c r="G95" i="13"/>
  <c r="E96" i="13"/>
  <c r="F96" i="13"/>
  <c r="G96" i="13"/>
  <c r="G97" i="13"/>
  <c r="G98" i="13"/>
  <c r="G99" i="13"/>
  <c r="G100" i="13"/>
  <c r="G101" i="13"/>
  <c r="G102" i="13"/>
  <c r="G103" i="13"/>
  <c r="G104" i="13"/>
  <c r="E105" i="13"/>
  <c r="G105" i="13"/>
  <c r="E106" i="13"/>
  <c r="F106" i="13"/>
  <c r="G106" i="13"/>
  <c r="G107" i="13"/>
  <c r="G108" i="13"/>
  <c r="G109" i="13"/>
  <c r="G110" i="13"/>
  <c r="E111" i="13"/>
  <c r="F111" i="13"/>
  <c r="G111" i="13"/>
  <c r="G112" i="13"/>
  <c r="G113" i="13"/>
  <c r="E114" i="13"/>
  <c r="F114" i="13"/>
  <c r="G114" i="13"/>
  <c r="G115" i="13"/>
  <c r="G116" i="13"/>
  <c r="G117" i="13"/>
  <c r="G118" i="13"/>
  <c r="G119" i="13"/>
  <c r="G120" i="13"/>
  <c r="G121" i="13"/>
  <c r="G122" i="13"/>
  <c r="G123" i="13"/>
  <c r="G124" i="13"/>
  <c r="G125" i="13"/>
  <c r="G126" i="13"/>
  <c r="G127" i="13"/>
  <c r="G128" i="13"/>
  <c r="G129" i="13"/>
  <c r="G130" i="13"/>
  <c r="G131" i="13"/>
  <c r="G132" i="13"/>
  <c r="F133" i="13"/>
  <c r="G133" i="13"/>
  <c r="G134" i="13"/>
  <c r="F135" i="13"/>
  <c r="G135" i="13"/>
  <c r="G136" i="13"/>
  <c r="G137" i="13"/>
  <c r="G138" i="13"/>
  <c r="G139" i="13"/>
  <c r="G140" i="13"/>
  <c r="E141" i="13"/>
  <c r="F141" i="13"/>
  <c r="G141" i="13"/>
  <c r="G142" i="13"/>
  <c r="G143" i="13"/>
  <c r="G144" i="13"/>
  <c r="G145" i="13"/>
  <c r="G72" i="12"/>
  <c r="G73" i="12"/>
  <c r="G74" i="12"/>
  <c r="G75" i="12"/>
  <c r="G76" i="12"/>
  <c r="G77" i="12"/>
  <c r="G78" i="12"/>
  <c r="E79" i="12"/>
  <c r="F79" i="12"/>
  <c r="G79" i="12"/>
  <c r="G80" i="12"/>
  <c r="G81" i="12"/>
  <c r="G82" i="12"/>
  <c r="G83" i="12"/>
  <c r="G84" i="12"/>
  <c r="G85" i="12"/>
  <c r="G86" i="12"/>
  <c r="G87" i="12"/>
  <c r="G88" i="12"/>
  <c r="F89" i="12"/>
  <c r="G89" i="12"/>
  <c r="E90" i="12"/>
  <c r="F90" i="12"/>
  <c r="G90" i="12"/>
  <c r="G91" i="12"/>
  <c r="G92" i="12"/>
  <c r="G93" i="12"/>
  <c r="G94" i="12"/>
  <c r="G95" i="12"/>
  <c r="G96" i="12"/>
  <c r="G97" i="12"/>
  <c r="G98" i="12"/>
  <c r="G99" i="12"/>
  <c r="G100" i="12"/>
  <c r="G101" i="12"/>
  <c r="G102" i="12"/>
  <c r="G103" i="12"/>
  <c r="G104" i="12"/>
  <c r="G105" i="12"/>
  <c r="G106" i="12"/>
  <c r="H106" i="12" s="1"/>
  <c r="G107" i="12"/>
  <c r="G108" i="12"/>
  <c r="G109" i="12"/>
  <c r="G110" i="12"/>
  <c r="G111" i="12"/>
  <c r="G112" i="12"/>
  <c r="G113" i="12"/>
  <c r="F114" i="12"/>
  <c r="G114" i="12"/>
  <c r="G115" i="12"/>
  <c r="G116" i="12"/>
  <c r="G117" i="12"/>
  <c r="G118" i="12"/>
  <c r="G119" i="12"/>
  <c r="G120" i="12"/>
  <c r="G121" i="12"/>
  <c r="G122" i="12"/>
  <c r="G123" i="12"/>
  <c r="G124" i="12"/>
  <c r="G125" i="12"/>
  <c r="G126" i="12"/>
  <c r="G127" i="12"/>
  <c r="G128" i="12"/>
  <c r="G129" i="12"/>
  <c r="G130" i="12"/>
  <c r="G131" i="12"/>
  <c r="G132" i="12"/>
  <c r="E133" i="12"/>
  <c r="F133" i="12"/>
  <c r="G133" i="12"/>
  <c r="G134" i="12"/>
  <c r="G135" i="12"/>
  <c r="G136" i="12"/>
  <c r="G137" i="12"/>
  <c r="G138" i="12"/>
  <c r="G139" i="12"/>
  <c r="H139" i="12" s="1"/>
  <c r="G140" i="12"/>
  <c r="G141" i="12"/>
  <c r="G142" i="12"/>
  <c r="G143" i="12"/>
  <c r="G144" i="12"/>
  <c r="G145" i="12"/>
  <c r="G72" i="11"/>
  <c r="G73" i="11"/>
  <c r="G74" i="11"/>
  <c r="G75" i="11"/>
  <c r="G76" i="11"/>
  <c r="G77" i="11"/>
  <c r="F78" i="11"/>
  <c r="G78" i="11"/>
  <c r="E79" i="11"/>
  <c r="F79" i="11"/>
  <c r="G79" i="11"/>
  <c r="G80" i="11"/>
  <c r="G81" i="11"/>
  <c r="G82" i="11"/>
  <c r="G83" i="11"/>
  <c r="G84" i="11"/>
  <c r="G85" i="11"/>
  <c r="G86" i="11"/>
  <c r="G87" i="11"/>
  <c r="G88" i="11"/>
  <c r="E89" i="11"/>
  <c r="F89" i="11"/>
  <c r="G89" i="11"/>
  <c r="E90" i="11"/>
  <c r="F90" i="11"/>
  <c r="G90" i="11"/>
  <c r="G91" i="11"/>
  <c r="G92" i="11"/>
  <c r="G93" i="11"/>
  <c r="G94" i="11"/>
  <c r="G95" i="11"/>
  <c r="E96" i="11"/>
  <c r="G96" i="11"/>
  <c r="G97" i="11"/>
  <c r="G98" i="11"/>
  <c r="G99" i="11"/>
  <c r="G100" i="11"/>
  <c r="G101" i="11"/>
  <c r="G102" i="11"/>
  <c r="G103" i="11"/>
  <c r="G104" i="11"/>
  <c r="G105" i="11"/>
  <c r="E106" i="11"/>
  <c r="F106" i="11"/>
  <c r="G106" i="11"/>
  <c r="G107" i="11"/>
  <c r="G108" i="11"/>
  <c r="G109" i="11"/>
  <c r="G110" i="11"/>
  <c r="G111" i="11"/>
  <c r="G112" i="11"/>
  <c r="G113" i="11"/>
  <c r="G114" i="11"/>
  <c r="G115" i="11"/>
  <c r="G116" i="11"/>
  <c r="G117" i="11"/>
  <c r="G118" i="11"/>
  <c r="G119" i="11"/>
  <c r="G120" i="11"/>
  <c r="G121" i="11"/>
  <c r="G122" i="11"/>
  <c r="G123" i="11"/>
  <c r="G124" i="11"/>
  <c r="G125" i="11"/>
  <c r="G126" i="11"/>
  <c r="G127" i="11"/>
  <c r="G128" i="11"/>
  <c r="G129" i="11"/>
  <c r="G130" i="11"/>
  <c r="G131" i="11"/>
  <c r="G132" i="11"/>
  <c r="G133" i="11"/>
  <c r="G134" i="11"/>
  <c r="G135" i="11"/>
  <c r="G136" i="11"/>
  <c r="G137" i="11"/>
  <c r="G138" i="11"/>
  <c r="G139" i="11"/>
  <c r="E140" i="11"/>
  <c r="G140" i="11"/>
  <c r="G141" i="11"/>
  <c r="G142" i="11"/>
  <c r="F143" i="11"/>
  <c r="G143" i="11"/>
  <c r="G144" i="11"/>
  <c r="G145" i="11"/>
  <c r="G72" i="10"/>
  <c r="G73" i="10"/>
  <c r="G74" i="10"/>
  <c r="G75" i="10"/>
  <c r="G76" i="10"/>
  <c r="G77" i="10"/>
  <c r="G78" i="10"/>
  <c r="E79" i="10"/>
  <c r="F79" i="10"/>
  <c r="G79" i="10"/>
  <c r="G80" i="10"/>
  <c r="G81" i="10"/>
  <c r="G82" i="10"/>
  <c r="G83" i="10"/>
  <c r="G84" i="10"/>
  <c r="G85" i="10"/>
  <c r="G86" i="10"/>
  <c r="G87" i="10"/>
  <c r="G88" i="10"/>
  <c r="G89" i="10"/>
  <c r="G90" i="10"/>
  <c r="G91" i="10"/>
  <c r="G92" i="10"/>
  <c r="G93" i="10"/>
  <c r="G94" i="10"/>
  <c r="F95" i="10"/>
  <c r="G95" i="10"/>
  <c r="G96" i="10"/>
  <c r="G97" i="10"/>
  <c r="G98" i="10"/>
  <c r="G99" i="10"/>
  <c r="G100" i="10"/>
  <c r="G101" i="10"/>
  <c r="G102" i="10"/>
  <c r="G103" i="10"/>
  <c r="G104" i="10"/>
  <c r="G105" i="10"/>
  <c r="G106" i="10"/>
  <c r="G107" i="10"/>
  <c r="G108" i="10"/>
  <c r="G109" i="10"/>
  <c r="G110" i="10"/>
  <c r="G111" i="10"/>
  <c r="G112" i="10"/>
  <c r="G113" i="10"/>
  <c r="F114" i="10"/>
  <c r="G114" i="10"/>
  <c r="G115" i="10"/>
  <c r="G116" i="10"/>
  <c r="G117" i="10"/>
  <c r="G118" i="10"/>
  <c r="G119" i="10"/>
  <c r="G120" i="10"/>
  <c r="G121" i="10"/>
  <c r="G122" i="10"/>
  <c r="G123" i="10"/>
  <c r="G124" i="10"/>
  <c r="G125" i="10"/>
  <c r="G126" i="10"/>
  <c r="G127" i="10"/>
  <c r="G128" i="10"/>
  <c r="G129" i="10"/>
  <c r="G130" i="10"/>
  <c r="G131" i="10"/>
  <c r="G132" i="10"/>
  <c r="G133" i="10"/>
  <c r="G134" i="10"/>
  <c r="G135" i="10"/>
  <c r="E136" i="10"/>
  <c r="F136" i="10"/>
  <c r="G136" i="10"/>
  <c r="G137" i="10"/>
  <c r="G138" i="10"/>
  <c r="G139" i="10"/>
  <c r="G140" i="10"/>
  <c r="G141" i="10"/>
  <c r="G142" i="10"/>
  <c r="G143" i="10"/>
  <c r="G144" i="10"/>
  <c r="G145" i="10"/>
  <c r="G72" i="9"/>
  <c r="G73" i="9"/>
  <c r="G74" i="9"/>
  <c r="E75" i="9"/>
  <c r="F75" i="9"/>
  <c r="G75" i="9"/>
  <c r="E76" i="9"/>
  <c r="F76" i="9"/>
  <c r="G76" i="9"/>
  <c r="E77" i="9"/>
  <c r="G77" i="9"/>
  <c r="G78" i="9"/>
  <c r="E79" i="9"/>
  <c r="F79" i="9"/>
  <c r="G79" i="9"/>
  <c r="G80" i="9"/>
  <c r="G81" i="9"/>
  <c r="G82" i="9"/>
  <c r="G83" i="9"/>
  <c r="G84" i="9"/>
  <c r="G85" i="9"/>
  <c r="G86" i="9"/>
  <c r="G87" i="9"/>
  <c r="G88" i="9"/>
  <c r="E89" i="9"/>
  <c r="G89" i="9"/>
  <c r="E90" i="9"/>
  <c r="F90" i="9"/>
  <c r="G90" i="9"/>
  <c r="E91" i="9"/>
  <c r="G91" i="9"/>
  <c r="G92" i="9"/>
  <c r="G93" i="9"/>
  <c r="G94" i="9"/>
  <c r="E95" i="9"/>
  <c r="F95" i="9"/>
  <c r="G95" i="9"/>
  <c r="E96" i="9"/>
  <c r="G96" i="9"/>
  <c r="G97" i="9"/>
  <c r="G98" i="9"/>
  <c r="G99" i="9"/>
  <c r="G100" i="9"/>
  <c r="G101" i="9"/>
  <c r="G102" i="9"/>
  <c r="G103" i="9"/>
  <c r="G104" i="9"/>
  <c r="G105" i="9"/>
  <c r="E106" i="9"/>
  <c r="F106" i="9"/>
  <c r="G106" i="9"/>
  <c r="G107" i="9"/>
  <c r="E108" i="9"/>
  <c r="F108" i="9"/>
  <c r="G108" i="9"/>
  <c r="G109" i="9"/>
  <c r="G110" i="9"/>
  <c r="G111" i="9"/>
  <c r="G112" i="9"/>
  <c r="G113" i="9"/>
  <c r="G114" i="9"/>
  <c r="G115" i="9"/>
  <c r="G116" i="9"/>
  <c r="E117" i="9"/>
  <c r="F117" i="9"/>
  <c r="G117" i="9"/>
  <c r="H117" i="9" s="1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E132" i="9"/>
  <c r="G132" i="9"/>
  <c r="H132" i="9" s="1"/>
  <c r="E133" i="9"/>
  <c r="F133" i="9"/>
  <c r="G133" i="9"/>
  <c r="G134" i="9"/>
  <c r="E135" i="9"/>
  <c r="F135" i="9"/>
  <c r="G135" i="9"/>
  <c r="E136" i="9"/>
  <c r="F136" i="9"/>
  <c r="G136" i="9"/>
  <c r="G137" i="9"/>
  <c r="E138" i="9"/>
  <c r="F138" i="9"/>
  <c r="G138" i="9"/>
  <c r="G139" i="9"/>
  <c r="E140" i="9"/>
  <c r="G140" i="9"/>
  <c r="G141" i="9"/>
  <c r="G142" i="9"/>
  <c r="F143" i="9"/>
  <c r="G143" i="9"/>
  <c r="G144" i="9"/>
  <c r="G145" i="9"/>
  <c r="G72" i="8"/>
  <c r="G73" i="8"/>
  <c r="G74" i="8"/>
  <c r="F75" i="8"/>
  <c r="G75" i="8"/>
  <c r="G76" i="8"/>
  <c r="G77" i="8"/>
  <c r="G78" i="8"/>
  <c r="E79" i="8"/>
  <c r="F79" i="8"/>
  <c r="G79" i="8"/>
  <c r="G80" i="8"/>
  <c r="G81" i="8"/>
  <c r="G82" i="8"/>
  <c r="G83" i="8"/>
  <c r="G84" i="8"/>
  <c r="G85" i="8"/>
  <c r="G86" i="8"/>
  <c r="E87" i="8"/>
  <c r="F87" i="8"/>
  <c r="G87" i="8"/>
  <c r="G88" i="8"/>
  <c r="E89" i="8"/>
  <c r="F89" i="8"/>
  <c r="G89" i="8"/>
  <c r="E90" i="8"/>
  <c r="F90" i="8"/>
  <c r="G90" i="8"/>
  <c r="H90" i="8" s="1"/>
  <c r="E91" i="8"/>
  <c r="G91" i="8"/>
  <c r="G92" i="8"/>
  <c r="G93" i="8"/>
  <c r="G94" i="8"/>
  <c r="G95" i="8"/>
  <c r="E96" i="8"/>
  <c r="F96" i="8"/>
  <c r="G96" i="8"/>
  <c r="G97" i="8"/>
  <c r="G98" i="8"/>
  <c r="G99" i="8"/>
  <c r="G100" i="8"/>
  <c r="G101" i="8"/>
  <c r="G102" i="8"/>
  <c r="G103" i="8"/>
  <c r="G104" i="8"/>
  <c r="E105" i="8"/>
  <c r="F105" i="8"/>
  <c r="G105" i="8"/>
  <c r="F106" i="8"/>
  <c r="G106" i="8"/>
  <c r="G107" i="8"/>
  <c r="G108" i="8"/>
  <c r="E109" i="8"/>
  <c r="G109" i="8"/>
  <c r="G110" i="8"/>
  <c r="E111" i="8"/>
  <c r="F111" i="8"/>
  <c r="G111" i="8"/>
  <c r="G112" i="8"/>
  <c r="G113" i="8"/>
  <c r="E114" i="8"/>
  <c r="F114" i="8"/>
  <c r="G114" i="8"/>
  <c r="G115" i="8"/>
  <c r="G116" i="8"/>
  <c r="G117" i="8"/>
  <c r="G118" i="8"/>
  <c r="G119" i="8"/>
  <c r="G120" i="8"/>
  <c r="G121" i="8"/>
  <c r="G122" i="8"/>
  <c r="G123" i="8"/>
  <c r="G124" i="8"/>
  <c r="G125" i="8"/>
  <c r="G126" i="8"/>
  <c r="G127" i="8"/>
  <c r="G128" i="8"/>
  <c r="G129" i="8"/>
  <c r="G130" i="8"/>
  <c r="G131" i="8"/>
  <c r="G132" i="8"/>
  <c r="E133" i="8"/>
  <c r="F133" i="8"/>
  <c r="G133" i="8"/>
  <c r="G134" i="8"/>
  <c r="G135" i="8"/>
  <c r="G136" i="8"/>
  <c r="G137" i="8"/>
  <c r="G138" i="8"/>
  <c r="G139" i="8"/>
  <c r="G140" i="8"/>
  <c r="G141" i="8"/>
  <c r="G142" i="8"/>
  <c r="F143" i="8"/>
  <c r="G143" i="8"/>
  <c r="G144" i="8"/>
  <c r="F145" i="8"/>
  <c r="G145" i="8"/>
  <c r="G72" i="7"/>
  <c r="G73" i="7"/>
  <c r="G74" i="7"/>
  <c r="G75" i="7"/>
  <c r="G76" i="7"/>
  <c r="G77" i="7"/>
  <c r="G78" i="7"/>
  <c r="E79" i="7"/>
  <c r="F79" i="7"/>
  <c r="G79" i="7"/>
  <c r="H79" i="7" s="1"/>
  <c r="G80" i="7"/>
  <c r="G81" i="7"/>
  <c r="G82" i="7"/>
  <c r="G83" i="7"/>
  <c r="G84" i="7"/>
  <c r="G85" i="7"/>
  <c r="G86" i="7"/>
  <c r="G87" i="7"/>
  <c r="G88" i="7"/>
  <c r="G89" i="7"/>
  <c r="E90" i="7"/>
  <c r="F90" i="7"/>
  <c r="G90" i="7"/>
  <c r="G91" i="7"/>
  <c r="G92" i="7"/>
  <c r="G93" i="7"/>
  <c r="G94" i="7"/>
  <c r="G95" i="7"/>
  <c r="G96" i="7"/>
  <c r="G97" i="7"/>
  <c r="G98" i="7"/>
  <c r="G99" i="7"/>
  <c r="G100" i="7"/>
  <c r="G101" i="7"/>
  <c r="G102" i="7"/>
  <c r="G103" i="7"/>
  <c r="G104" i="7"/>
  <c r="G105" i="7"/>
  <c r="G106" i="7"/>
  <c r="G107" i="7"/>
  <c r="G108" i="7"/>
  <c r="G109" i="7"/>
  <c r="G110" i="7"/>
  <c r="G111" i="7"/>
  <c r="G112" i="7"/>
  <c r="G113" i="7"/>
  <c r="G114" i="7"/>
  <c r="G115" i="7"/>
  <c r="G116" i="7"/>
  <c r="G117" i="7"/>
  <c r="G118" i="7"/>
  <c r="G119" i="7"/>
  <c r="G120" i="7"/>
  <c r="G121" i="7"/>
  <c r="G122" i="7"/>
  <c r="G123" i="7"/>
  <c r="G124" i="7"/>
  <c r="G125" i="7"/>
  <c r="G126" i="7"/>
  <c r="G127" i="7"/>
  <c r="G128" i="7"/>
  <c r="G129" i="7"/>
  <c r="G130" i="7"/>
  <c r="G131" i="7"/>
  <c r="G132" i="7"/>
  <c r="G133" i="7"/>
  <c r="G134" i="7"/>
  <c r="G135" i="7"/>
  <c r="G136" i="7"/>
  <c r="G137" i="7"/>
  <c r="G138" i="7"/>
  <c r="G139" i="7"/>
  <c r="G140" i="7"/>
  <c r="G141" i="7"/>
  <c r="G142" i="7"/>
  <c r="G143" i="7"/>
  <c r="G144" i="7"/>
  <c r="G145" i="7"/>
  <c r="F72" i="6"/>
  <c r="G72" i="6"/>
  <c r="G73" i="6"/>
  <c r="G74" i="6"/>
  <c r="E75" i="6"/>
  <c r="F75" i="6"/>
  <c r="G75" i="6"/>
  <c r="E76" i="6"/>
  <c r="F76" i="6"/>
  <c r="G76" i="6"/>
  <c r="F77" i="6"/>
  <c r="G77" i="6"/>
  <c r="E78" i="6"/>
  <c r="F78" i="6"/>
  <c r="G78" i="6"/>
  <c r="E79" i="6"/>
  <c r="F79" i="6"/>
  <c r="G79" i="6"/>
  <c r="G80" i="6"/>
  <c r="E81" i="6"/>
  <c r="F81" i="6"/>
  <c r="G81" i="6"/>
  <c r="G82" i="6"/>
  <c r="G83" i="6"/>
  <c r="G84" i="6"/>
  <c r="G85" i="6"/>
  <c r="G86" i="6"/>
  <c r="G87" i="6"/>
  <c r="G88" i="6"/>
  <c r="E89" i="6"/>
  <c r="F89" i="6"/>
  <c r="G89" i="6"/>
  <c r="E90" i="6"/>
  <c r="G90" i="6"/>
  <c r="E91" i="6"/>
  <c r="F91" i="6"/>
  <c r="G91" i="6"/>
  <c r="G92" i="6"/>
  <c r="G93" i="6"/>
  <c r="G94" i="6"/>
  <c r="E95" i="6"/>
  <c r="G95" i="6"/>
  <c r="E96" i="6"/>
  <c r="F96" i="6"/>
  <c r="G96" i="6"/>
  <c r="E97" i="6"/>
  <c r="G97" i="6"/>
  <c r="H97" i="6" s="1"/>
  <c r="G98" i="6"/>
  <c r="F99" i="6"/>
  <c r="G99" i="6"/>
  <c r="E100" i="6"/>
  <c r="F100" i="6"/>
  <c r="G100" i="6"/>
  <c r="G101" i="6"/>
  <c r="G102" i="6"/>
  <c r="G103" i="6"/>
  <c r="E104" i="6"/>
  <c r="F104" i="6"/>
  <c r="G104" i="6"/>
  <c r="E105" i="6"/>
  <c r="G105" i="6"/>
  <c r="E106" i="6"/>
  <c r="F106" i="6"/>
  <c r="G106" i="6"/>
  <c r="H106" i="6" s="1"/>
  <c r="E107" i="6"/>
  <c r="F107" i="6"/>
  <c r="G107" i="6"/>
  <c r="E108" i="6"/>
  <c r="F108" i="6"/>
  <c r="G108" i="6"/>
  <c r="E109" i="6"/>
  <c r="F109" i="6"/>
  <c r="G109" i="6"/>
  <c r="G110" i="6"/>
  <c r="E111" i="6"/>
  <c r="F111" i="6"/>
  <c r="G111" i="6"/>
  <c r="G112" i="6"/>
  <c r="G113" i="6"/>
  <c r="E114" i="6"/>
  <c r="F114" i="6"/>
  <c r="G114" i="6"/>
  <c r="G115" i="6"/>
  <c r="G116" i="6"/>
  <c r="G117" i="6"/>
  <c r="G118" i="6"/>
  <c r="G119" i="6"/>
  <c r="G120" i="6"/>
  <c r="G121" i="6"/>
  <c r="G122" i="6"/>
  <c r="G123" i="6"/>
  <c r="G124" i="6"/>
  <c r="E125" i="6"/>
  <c r="F125" i="6"/>
  <c r="G125" i="6"/>
  <c r="F126" i="6"/>
  <c r="G126" i="6"/>
  <c r="G127" i="6"/>
  <c r="E128" i="6"/>
  <c r="G128" i="6"/>
  <c r="E129" i="6"/>
  <c r="G129" i="6"/>
  <c r="E130" i="6"/>
  <c r="F130" i="6"/>
  <c r="G130" i="6"/>
  <c r="G131" i="6"/>
  <c r="E132" i="6"/>
  <c r="F132" i="6"/>
  <c r="G132" i="6"/>
  <c r="H132" i="6" s="1"/>
  <c r="E133" i="6"/>
  <c r="F133" i="6"/>
  <c r="G133" i="6"/>
  <c r="H133" i="6" s="1"/>
  <c r="G134" i="6"/>
  <c r="E135" i="6"/>
  <c r="F135" i="6"/>
  <c r="G135" i="6"/>
  <c r="H135" i="6" s="1"/>
  <c r="E136" i="6"/>
  <c r="F136" i="6"/>
  <c r="G136" i="6"/>
  <c r="H136" i="6" s="1"/>
  <c r="G137" i="6"/>
  <c r="E138" i="6"/>
  <c r="F138" i="6"/>
  <c r="G138" i="6"/>
  <c r="H138" i="6" s="1"/>
  <c r="G139" i="6"/>
  <c r="G140" i="6"/>
  <c r="E141" i="6"/>
  <c r="G141" i="6"/>
  <c r="G142" i="6"/>
  <c r="G143" i="6"/>
  <c r="E144" i="6"/>
  <c r="F144" i="6"/>
  <c r="G144" i="6"/>
  <c r="E145" i="6"/>
  <c r="F145" i="6"/>
  <c r="G145" i="6"/>
  <c r="H145" i="6" s="1"/>
  <c r="G72" i="5"/>
  <c r="G73" i="5"/>
  <c r="G74" i="5"/>
  <c r="G75" i="5"/>
  <c r="G76" i="5"/>
  <c r="G77" i="5"/>
  <c r="G78" i="5"/>
  <c r="E79" i="5"/>
  <c r="F79" i="5"/>
  <c r="G79" i="5"/>
  <c r="G80" i="5"/>
  <c r="G81" i="5"/>
  <c r="G82" i="5"/>
  <c r="G83" i="5"/>
  <c r="G84" i="5"/>
  <c r="G85" i="5"/>
  <c r="G86" i="5"/>
  <c r="G87" i="5"/>
  <c r="G88" i="5"/>
  <c r="G89" i="5"/>
  <c r="G90" i="5"/>
  <c r="G91" i="5"/>
  <c r="G92" i="5"/>
  <c r="G93" i="5"/>
  <c r="G94" i="5"/>
  <c r="G95" i="5"/>
  <c r="G96" i="5"/>
  <c r="G97" i="5"/>
  <c r="G98" i="5"/>
  <c r="G99" i="5"/>
  <c r="G100" i="5"/>
  <c r="G101" i="5"/>
  <c r="G102" i="5"/>
  <c r="G103" i="5"/>
  <c r="G104" i="5"/>
  <c r="G105" i="5"/>
  <c r="G106" i="5"/>
  <c r="G107" i="5"/>
  <c r="G108" i="5"/>
  <c r="G109" i="5"/>
  <c r="G110" i="5"/>
  <c r="G111" i="5"/>
  <c r="G112" i="5"/>
  <c r="G113" i="5"/>
  <c r="E114" i="5"/>
  <c r="G114" i="5"/>
  <c r="G115" i="5"/>
  <c r="G116" i="5"/>
  <c r="G117" i="5"/>
  <c r="G118" i="5"/>
  <c r="G119" i="5"/>
  <c r="G120" i="5"/>
  <c r="G121" i="5"/>
  <c r="G122" i="5"/>
  <c r="G123" i="5"/>
  <c r="G124" i="5"/>
  <c r="G125" i="5"/>
  <c r="G126" i="5"/>
  <c r="G127" i="5"/>
  <c r="G128" i="5"/>
  <c r="G129" i="5"/>
  <c r="G130" i="5"/>
  <c r="G131" i="5"/>
  <c r="G132" i="5"/>
  <c r="G133" i="5"/>
  <c r="G134" i="5"/>
  <c r="G135" i="5"/>
  <c r="G136" i="5"/>
  <c r="G137" i="5"/>
  <c r="G138" i="5"/>
  <c r="G139" i="5"/>
  <c r="G140" i="5"/>
  <c r="G141" i="5"/>
  <c r="G142" i="5"/>
  <c r="G143" i="5"/>
  <c r="G144" i="5"/>
  <c r="G145" i="5"/>
  <c r="G72" i="4"/>
  <c r="G73" i="4"/>
  <c r="G74" i="4"/>
  <c r="E75" i="4"/>
  <c r="F75" i="4"/>
  <c r="G75" i="4"/>
  <c r="E76" i="4"/>
  <c r="F76" i="4"/>
  <c r="G76" i="4"/>
  <c r="G77" i="4"/>
  <c r="E78" i="4"/>
  <c r="G78" i="4"/>
  <c r="E79" i="4"/>
  <c r="F79" i="4"/>
  <c r="G79" i="4"/>
  <c r="G80" i="4"/>
  <c r="E81" i="4"/>
  <c r="F81" i="4"/>
  <c r="G81" i="4"/>
  <c r="G82" i="4"/>
  <c r="G83" i="4"/>
  <c r="G84" i="4"/>
  <c r="G85" i="4"/>
  <c r="G86" i="4"/>
  <c r="F87" i="4"/>
  <c r="G87" i="4"/>
  <c r="G88" i="4"/>
  <c r="E89" i="4"/>
  <c r="F89" i="4"/>
  <c r="G89" i="4"/>
  <c r="H89" i="4" s="1"/>
  <c r="E90" i="4"/>
  <c r="F90" i="4"/>
  <c r="G90" i="4"/>
  <c r="G91" i="4"/>
  <c r="G92" i="4"/>
  <c r="G93" i="4"/>
  <c r="G94" i="4"/>
  <c r="G95" i="4"/>
  <c r="E96" i="4"/>
  <c r="F96" i="4"/>
  <c r="G96" i="4"/>
  <c r="H96" i="4" s="1"/>
  <c r="G97" i="4"/>
  <c r="G98" i="4"/>
  <c r="G99" i="4"/>
  <c r="G100" i="4"/>
  <c r="G101" i="4"/>
  <c r="G102" i="4"/>
  <c r="G103" i="4"/>
  <c r="G104" i="4"/>
  <c r="E105" i="4"/>
  <c r="F105" i="4"/>
  <c r="G105" i="4"/>
  <c r="G106" i="4"/>
  <c r="G107" i="4"/>
  <c r="G108" i="4"/>
  <c r="G109" i="4"/>
  <c r="G110" i="4"/>
  <c r="G111" i="4"/>
  <c r="G112" i="4"/>
  <c r="G113" i="4"/>
  <c r="E114" i="4"/>
  <c r="F114" i="4"/>
  <c r="G114" i="4"/>
  <c r="G115" i="4"/>
  <c r="G116" i="4"/>
  <c r="E117" i="4"/>
  <c r="F117" i="4"/>
  <c r="G117" i="4"/>
  <c r="G118" i="4"/>
  <c r="G119" i="4"/>
  <c r="G120" i="4"/>
  <c r="G121" i="4"/>
  <c r="G122" i="4"/>
  <c r="G123" i="4"/>
  <c r="G124" i="4"/>
  <c r="G125" i="4"/>
  <c r="G126" i="4"/>
  <c r="G127" i="4"/>
  <c r="E128" i="4"/>
  <c r="F128" i="4"/>
  <c r="G128" i="4"/>
  <c r="H128" i="4" s="1"/>
  <c r="G129" i="4"/>
  <c r="G130" i="4"/>
  <c r="G131" i="4"/>
  <c r="G132" i="4"/>
  <c r="E133" i="4"/>
  <c r="F133" i="4"/>
  <c r="G133" i="4"/>
  <c r="G134" i="4"/>
  <c r="E135" i="4"/>
  <c r="G135" i="4"/>
  <c r="G136" i="4"/>
  <c r="G137" i="4"/>
  <c r="G138" i="4"/>
  <c r="G139" i="4"/>
  <c r="F140" i="4"/>
  <c r="G140" i="4"/>
  <c r="E141" i="4"/>
  <c r="F141" i="4"/>
  <c r="G141" i="4"/>
  <c r="G142" i="4"/>
  <c r="G143" i="4"/>
  <c r="G144" i="4"/>
  <c r="G145" i="4"/>
  <c r="G72" i="3"/>
  <c r="G73" i="3"/>
  <c r="G74" i="3"/>
  <c r="G75" i="3"/>
  <c r="F76" i="3"/>
  <c r="G76" i="3"/>
  <c r="G77" i="3"/>
  <c r="G78" i="3"/>
  <c r="E79" i="3"/>
  <c r="F79" i="3"/>
  <c r="G79" i="3"/>
  <c r="G80" i="3"/>
  <c r="G81" i="3"/>
  <c r="G82" i="3"/>
  <c r="G83" i="3"/>
  <c r="G84" i="3"/>
  <c r="G85" i="3"/>
  <c r="G86" i="3"/>
  <c r="G87" i="3"/>
  <c r="G88" i="3"/>
  <c r="E89" i="3"/>
  <c r="F89" i="3"/>
  <c r="G89" i="3"/>
  <c r="H89" i="3" s="1"/>
  <c r="G90" i="3"/>
  <c r="G91" i="3"/>
  <c r="G92" i="3"/>
  <c r="G93" i="3"/>
  <c r="G94" i="3"/>
  <c r="G95" i="3"/>
  <c r="E96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F133" i="3"/>
  <c r="G133" i="3"/>
  <c r="G134" i="3"/>
  <c r="E135" i="3"/>
  <c r="F135" i="3"/>
  <c r="G135" i="3"/>
  <c r="E136" i="3"/>
  <c r="G136" i="3"/>
  <c r="G137" i="3"/>
  <c r="G138" i="3"/>
  <c r="G139" i="3"/>
  <c r="G140" i="3"/>
  <c r="F141" i="3"/>
  <c r="G141" i="3"/>
  <c r="G142" i="3"/>
  <c r="G143" i="3"/>
  <c r="G144" i="3"/>
  <c r="G145" i="3"/>
  <c r="G72" i="2"/>
  <c r="G73" i="2"/>
  <c r="G74" i="2"/>
  <c r="G75" i="2"/>
  <c r="G76" i="2"/>
  <c r="G77" i="2"/>
  <c r="G78" i="2"/>
  <c r="E79" i="2"/>
  <c r="G79" i="2"/>
  <c r="G80" i="2"/>
  <c r="G81" i="2"/>
  <c r="G82" i="2"/>
  <c r="G83" i="2"/>
  <c r="G84" i="2"/>
  <c r="G85" i="2"/>
  <c r="G86" i="2"/>
  <c r="G87" i="2"/>
  <c r="G88" i="2"/>
  <c r="G89" i="2"/>
  <c r="E90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E72" i="1"/>
  <c r="F72" i="1"/>
  <c r="G72" i="1"/>
  <c r="E73" i="1"/>
  <c r="F73" i="1"/>
  <c r="G73" i="1"/>
  <c r="G74" i="1"/>
  <c r="E75" i="1"/>
  <c r="F75" i="1"/>
  <c r="G75" i="1"/>
  <c r="F76" i="1"/>
  <c r="G76" i="1"/>
  <c r="E77" i="1"/>
  <c r="F77" i="1"/>
  <c r="G77" i="1"/>
  <c r="G78" i="1"/>
  <c r="E79" i="1"/>
  <c r="F79" i="1"/>
  <c r="G79" i="1"/>
  <c r="G80" i="1"/>
  <c r="F81" i="1"/>
  <c r="G81" i="1"/>
  <c r="G82" i="1"/>
  <c r="G83" i="1"/>
  <c r="F84" i="1"/>
  <c r="G84" i="1"/>
  <c r="E85" i="1"/>
  <c r="G85" i="1"/>
  <c r="E86" i="1"/>
  <c r="F86" i="1"/>
  <c r="G86" i="1"/>
  <c r="E87" i="1"/>
  <c r="F87" i="1"/>
  <c r="G87" i="1"/>
  <c r="F88" i="1"/>
  <c r="G88" i="1"/>
  <c r="E89" i="1"/>
  <c r="F89" i="1"/>
  <c r="G89" i="1"/>
  <c r="E90" i="1"/>
  <c r="F90" i="1"/>
  <c r="G90" i="1"/>
  <c r="E91" i="1"/>
  <c r="F91" i="1"/>
  <c r="G91" i="1"/>
  <c r="G92" i="1"/>
  <c r="G93" i="1"/>
  <c r="G94" i="1"/>
  <c r="E95" i="1"/>
  <c r="F95" i="1"/>
  <c r="G95" i="1"/>
  <c r="E96" i="1"/>
  <c r="F96" i="1"/>
  <c r="G96" i="1"/>
  <c r="E97" i="1"/>
  <c r="F97" i="1"/>
  <c r="G97" i="1"/>
  <c r="G98" i="1"/>
  <c r="F99" i="1"/>
  <c r="G99" i="1"/>
  <c r="E100" i="1"/>
  <c r="G100" i="1"/>
  <c r="G101" i="1"/>
  <c r="F102" i="1"/>
  <c r="G102" i="1"/>
  <c r="E103" i="1"/>
  <c r="F103" i="1"/>
  <c r="G103" i="1"/>
  <c r="F104" i="1"/>
  <c r="G104" i="1"/>
  <c r="E105" i="1"/>
  <c r="F105" i="1"/>
  <c r="G105" i="1"/>
  <c r="E106" i="1"/>
  <c r="F106" i="1"/>
  <c r="G106" i="1"/>
  <c r="E107" i="1"/>
  <c r="F107" i="1"/>
  <c r="G107" i="1"/>
  <c r="E108" i="1"/>
  <c r="F108" i="1"/>
  <c r="G108" i="1"/>
  <c r="H108" i="1" s="1"/>
  <c r="E109" i="1"/>
  <c r="F109" i="1"/>
  <c r="G109" i="1"/>
  <c r="E110" i="1"/>
  <c r="F110" i="1"/>
  <c r="G110" i="1"/>
  <c r="G111" i="1"/>
  <c r="E112" i="1"/>
  <c r="G112" i="1"/>
  <c r="F113" i="1"/>
  <c r="G113" i="1"/>
  <c r="E114" i="1"/>
  <c r="F114" i="1"/>
  <c r="G114" i="1"/>
  <c r="G115" i="1"/>
  <c r="G116" i="1"/>
  <c r="E117" i="1"/>
  <c r="F117" i="1"/>
  <c r="G117" i="1"/>
  <c r="G118" i="1"/>
  <c r="G119" i="1"/>
  <c r="G120" i="1"/>
  <c r="G121" i="1"/>
  <c r="E122" i="1"/>
  <c r="F122" i="1"/>
  <c r="G122" i="1"/>
  <c r="G123" i="1"/>
  <c r="E124" i="1"/>
  <c r="F124" i="1"/>
  <c r="G124" i="1"/>
  <c r="G125" i="1"/>
  <c r="E126" i="1"/>
  <c r="F126" i="1"/>
  <c r="G126" i="1"/>
  <c r="G127" i="1"/>
  <c r="E128" i="1"/>
  <c r="G128" i="1"/>
  <c r="G129" i="1"/>
  <c r="F130" i="1"/>
  <c r="G130" i="1"/>
  <c r="E131" i="1"/>
  <c r="G131" i="1"/>
  <c r="E132" i="1"/>
  <c r="F132" i="1"/>
  <c r="G132" i="1"/>
  <c r="E133" i="1"/>
  <c r="F133" i="1"/>
  <c r="G133" i="1"/>
  <c r="E134" i="1"/>
  <c r="F134" i="1"/>
  <c r="G134" i="1"/>
  <c r="E135" i="1"/>
  <c r="F135" i="1"/>
  <c r="G135" i="1"/>
  <c r="E136" i="1"/>
  <c r="F136" i="1"/>
  <c r="G136" i="1"/>
  <c r="E137" i="1"/>
  <c r="F137" i="1"/>
  <c r="G137" i="1"/>
  <c r="E138" i="1"/>
  <c r="F138" i="1"/>
  <c r="G138" i="1"/>
  <c r="E139" i="1"/>
  <c r="F139" i="1"/>
  <c r="G139" i="1"/>
  <c r="E140" i="1"/>
  <c r="F140" i="1"/>
  <c r="G140" i="1"/>
  <c r="E141" i="1"/>
  <c r="F141" i="1"/>
  <c r="G141" i="1"/>
  <c r="E142" i="1"/>
  <c r="G142" i="1"/>
  <c r="E143" i="1"/>
  <c r="F143" i="1"/>
  <c r="G143" i="1"/>
  <c r="G144" i="1"/>
  <c r="F145" i="1"/>
  <c r="G145" i="1"/>
  <c r="E72" i="34"/>
  <c r="G72" i="34"/>
  <c r="G73" i="34"/>
  <c r="G74" i="34"/>
  <c r="E75" i="34"/>
  <c r="F75" i="34"/>
  <c r="G75" i="34"/>
  <c r="E76" i="34"/>
  <c r="F76" i="34"/>
  <c r="G76" i="34"/>
  <c r="E77" i="34"/>
  <c r="F77" i="34"/>
  <c r="G77" i="34"/>
  <c r="E78" i="34"/>
  <c r="F78" i="34"/>
  <c r="G78" i="34"/>
  <c r="E79" i="34"/>
  <c r="F79" i="34"/>
  <c r="G79" i="34"/>
  <c r="G80" i="34"/>
  <c r="G81" i="34"/>
  <c r="G82" i="34"/>
  <c r="G83" i="34"/>
  <c r="E84" i="34"/>
  <c r="F84" i="34"/>
  <c r="G84" i="34"/>
  <c r="E85" i="34"/>
  <c r="F85" i="34"/>
  <c r="G85" i="34"/>
  <c r="E86" i="34"/>
  <c r="F86" i="34"/>
  <c r="G86" i="34"/>
  <c r="E87" i="34"/>
  <c r="F87" i="34"/>
  <c r="G87" i="34"/>
  <c r="E88" i="34"/>
  <c r="F88" i="34"/>
  <c r="G88" i="34"/>
  <c r="E89" i="34"/>
  <c r="F89" i="34"/>
  <c r="G89" i="34"/>
  <c r="E90" i="34"/>
  <c r="F90" i="34"/>
  <c r="G90" i="34"/>
  <c r="E91" i="34"/>
  <c r="F91" i="34"/>
  <c r="G91" i="34"/>
  <c r="E92" i="34"/>
  <c r="G92" i="34"/>
  <c r="G93" i="34"/>
  <c r="E94" i="34"/>
  <c r="F94" i="34"/>
  <c r="G94" i="34"/>
  <c r="E95" i="34"/>
  <c r="F95" i="34"/>
  <c r="G95" i="34"/>
  <c r="E96" i="34"/>
  <c r="F96" i="34"/>
  <c r="G96" i="34"/>
  <c r="E97" i="34"/>
  <c r="F97" i="34"/>
  <c r="G97" i="34"/>
  <c r="G98" i="34"/>
  <c r="G99" i="34"/>
  <c r="E100" i="34"/>
  <c r="F100" i="34"/>
  <c r="G100" i="34"/>
  <c r="E101" i="34"/>
  <c r="F101" i="34"/>
  <c r="G101" i="34"/>
  <c r="G102" i="34"/>
  <c r="E103" i="34"/>
  <c r="F103" i="34"/>
  <c r="G103" i="34"/>
  <c r="E104" i="34"/>
  <c r="F104" i="34"/>
  <c r="G104" i="34"/>
  <c r="E105" i="34"/>
  <c r="F105" i="34"/>
  <c r="G105" i="34"/>
  <c r="E106" i="34"/>
  <c r="F106" i="34"/>
  <c r="G106" i="34"/>
  <c r="E107" i="34"/>
  <c r="G107" i="34"/>
  <c r="F108" i="34"/>
  <c r="G108" i="34"/>
  <c r="E109" i="34"/>
  <c r="F109" i="34"/>
  <c r="G109" i="34"/>
  <c r="E110" i="34"/>
  <c r="F110" i="34"/>
  <c r="G110" i="34"/>
  <c r="E111" i="34"/>
  <c r="F111" i="34"/>
  <c r="G111" i="34"/>
  <c r="G112" i="34"/>
  <c r="F113" i="34"/>
  <c r="G113" i="34"/>
  <c r="E114" i="34"/>
  <c r="F114" i="34"/>
  <c r="G114" i="34"/>
  <c r="G115" i="34"/>
  <c r="G116" i="34"/>
  <c r="E117" i="34"/>
  <c r="G117" i="34"/>
  <c r="G118" i="34"/>
  <c r="G119" i="34"/>
  <c r="G120" i="34"/>
  <c r="G121" i="34"/>
  <c r="E122" i="34"/>
  <c r="F122" i="34"/>
  <c r="G122" i="34"/>
  <c r="G123" i="34"/>
  <c r="E124" i="34"/>
  <c r="F124" i="34"/>
  <c r="G124" i="34"/>
  <c r="E125" i="34"/>
  <c r="F125" i="34"/>
  <c r="G125" i="34"/>
  <c r="E126" i="34"/>
  <c r="F126" i="34"/>
  <c r="G126" i="34"/>
  <c r="F127" i="34"/>
  <c r="G127" i="34"/>
  <c r="E128" i="34"/>
  <c r="F128" i="34"/>
  <c r="G128" i="34"/>
  <c r="E129" i="34"/>
  <c r="F129" i="34"/>
  <c r="G129" i="34"/>
  <c r="G130" i="34"/>
  <c r="G131" i="34"/>
  <c r="E132" i="34"/>
  <c r="F132" i="34"/>
  <c r="G132" i="34"/>
  <c r="E133" i="34"/>
  <c r="F133" i="34"/>
  <c r="G133" i="34"/>
  <c r="G134" i="34"/>
  <c r="E135" i="34"/>
  <c r="F135" i="34"/>
  <c r="G135" i="34"/>
  <c r="E136" i="34"/>
  <c r="F136" i="34"/>
  <c r="G136" i="34"/>
  <c r="E137" i="34"/>
  <c r="F137" i="34"/>
  <c r="G137" i="34"/>
  <c r="E138" i="34"/>
  <c r="F138" i="34"/>
  <c r="G138" i="34"/>
  <c r="E139" i="34"/>
  <c r="G139" i="34"/>
  <c r="E140" i="34"/>
  <c r="F140" i="34"/>
  <c r="G140" i="34"/>
  <c r="E141" i="34"/>
  <c r="F141" i="34"/>
  <c r="G141" i="34"/>
  <c r="E142" i="34"/>
  <c r="G142" i="34"/>
  <c r="E143" i="34"/>
  <c r="G143" i="34"/>
  <c r="E144" i="34"/>
  <c r="F144" i="34"/>
  <c r="G144" i="34"/>
  <c r="E145" i="34"/>
  <c r="F145" i="34"/>
  <c r="G145" i="34"/>
  <c r="G72" i="33"/>
  <c r="G73" i="33"/>
  <c r="G74" i="33"/>
  <c r="G75" i="33"/>
  <c r="G76" i="33"/>
  <c r="G77" i="33"/>
  <c r="G78" i="33"/>
  <c r="G79" i="33"/>
  <c r="G80" i="33"/>
  <c r="G81" i="33"/>
  <c r="G82" i="33"/>
  <c r="G83" i="33"/>
  <c r="G84" i="33"/>
  <c r="G85" i="33"/>
  <c r="G86" i="33"/>
  <c r="G87" i="33"/>
  <c r="G88" i="33"/>
  <c r="G89" i="33"/>
  <c r="G90" i="33"/>
  <c r="G91" i="33"/>
  <c r="G92" i="33"/>
  <c r="G93" i="33"/>
  <c r="G94" i="33"/>
  <c r="G95" i="33"/>
  <c r="G96" i="33"/>
  <c r="G97" i="33"/>
  <c r="G98" i="33"/>
  <c r="G99" i="33"/>
  <c r="G100" i="33"/>
  <c r="G101" i="33"/>
  <c r="G102" i="33"/>
  <c r="G103" i="33"/>
  <c r="G104" i="33"/>
  <c r="G105" i="33"/>
  <c r="G106" i="33"/>
  <c r="G107" i="33"/>
  <c r="G108" i="33"/>
  <c r="G109" i="33"/>
  <c r="G110" i="33"/>
  <c r="G111" i="33"/>
  <c r="G112" i="33"/>
  <c r="G113" i="33"/>
  <c r="G114" i="33"/>
  <c r="G115" i="33"/>
  <c r="G116" i="33"/>
  <c r="G117" i="33"/>
  <c r="G118" i="33"/>
  <c r="G119" i="33"/>
  <c r="G120" i="33"/>
  <c r="G121" i="33"/>
  <c r="G122" i="33"/>
  <c r="G123" i="33"/>
  <c r="G124" i="33"/>
  <c r="G125" i="33"/>
  <c r="G126" i="33"/>
  <c r="G127" i="33"/>
  <c r="G128" i="33"/>
  <c r="G129" i="33"/>
  <c r="G130" i="33"/>
  <c r="G131" i="33"/>
  <c r="G132" i="33"/>
  <c r="G133" i="33"/>
  <c r="G134" i="33"/>
  <c r="G135" i="33"/>
  <c r="G136" i="33"/>
  <c r="G137" i="33"/>
  <c r="G138" i="33"/>
  <c r="G139" i="33"/>
  <c r="G140" i="33"/>
  <c r="G141" i="33"/>
  <c r="G142" i="33"/>
  <c r="G143" i="33"/>
  <c r="G144" i="33"/>
  <c r="G145" i="33"/>
  <c r="F71" i="34"/>
  <c r="E71" i="17"/>
  <c r="C70" i="32"/>
  <c r="D70" i="31"/>
  <c r="F119" i="31" s="1"/>
  <c r="C70" i="31"/>
  <c r="E91" i="31" s="1"/>
  <c r="D70" i="30"/>
  <c r="F77" i="30" s="1"/>
  <c r="C70" i="30"/>
  <c r="D70" i="29"/>
  <c r="F76" i="29" s="1"/>
  <c r="C70" i="29"/>
  <c r="D70" i="28"/>
  <c r="C70" i="28"/>
  <c r="D70" i="27"/>
  <c r="F90" i="27" s="1"/>
  <c r="C70" i="27"/>
  <c r="D70" i="26"/>
  <c r="F144" i="26" s="1"/>
  <c r="C70" i="26"/>
  <c r="D70" i="25"/>
  <c r="F95" i="25" s="1"/>
  <c r="C70" i="25"/>
  <c r="D70" i="24"/>
  <c r="F95" i="24" s="1"/>
  <c r="C70" i="24"/>
  <c r="D70" i="23"/>
  <c r="F109" i="23" s="1"/>
  <c r="C70" i="23"/>
  <c r="D70" i="22"/>
  <c r="F97" i="22" s="1"/>
  <c r="C70" i="22"/>
  <c r="D70" i="21"/>
  <c r="F72" i="21" s="1"/>
  <c r="C70" i="21"/>
  <c r="E97" i="21" s="1"/>
  <c r="D70" i="20"/>
  <c r="F86" i="20" s="1"/>
  <c r="C70" i="20"/>
  <c r="D70" i="19"/>
  <c r="F81" i="19" s="1"/>
  <c r="C70" i="19"/>
  <c r="E75" i="19"/>
  <c r="D70" i="18"/>
  <c r="F105" i="18" s="1"/>
  <c r="C70" i="18"/>
  <c r="E72" i="18"/>
  <c r="D70" i="17"/>
  <c r="F82" i="17" s="1"/>
  <c r="C70" i="17"/>
  <c r="E123" i="17" s="1"/>
  <c r="D70" i="16"/>
  <c r="F122" i="16" s="1"/>
  <c r="C70" i="16"/>
  <c r="D70" i="15"/>
  <c r="F71" i="15" s="1"/>
  <c r="C70" i="15"/>
  <c r="D70" i="14"/>
  <c r="F90" i="14" s="1"/>
  <c r="C70" i="14"/>
  <c r="E114" i="14" s="1"/>
  <c r="E73" i="14"/>
  <c r="D70" i="13"/>
  <c r="F144" i="13" s="1"/>
  <c r="C70" i="13"/>
  <c r="E109" i="13" s="1"/>
  <c r="D70" i="12"/>
  <c r="G70" i="12" s="1"/>
  <c r="C70" i="12"/>
  <c r="D70" i="11"/>
  <c r="F70" i="11" s="1"/>
  <c r="C70" i="11"/>
  <c r="E114" i="11" s="1"/>
  <c r="D70" i="10"/>
  <c r="C70" i="10"/>
  <c r="D70" i="9"/>
  <c r="C70" i="9"/>
  <c r="D70" i="8"/>
  <c r="F84" i="8" s="1"/>
  <c r="C70" i="8"/>
  <c r="D70" i="7"/>
  <c r="C70" i="7"/>
  <c r="D70" i="6"/>
  <c r="C70" i="6"/>
  <c r="E98" i="6" s="1"/>
  <c r="E72" i="6"/>
  <c r="D70" i="5"/>
  <c r="D10" i="5" s="1"/>
  <c r="G10" i="5" s="1"/>
  <c r="C70" i="5"/>
  <c r="E72" i="5" s="1"/>
  <c r="D70" i="4"/>
  <c r="F134" i="4" s="1"/>
  <c r="C70" i="4"/>
  <c r="D70" i="3"/>
  <c r="C70" i="3"/>
  <c r="C10" i="3" s="1"/>
  <c r="D70" i="2"/>
  <c r="F71" i="2" s="1"/>
  <c r="C70" i="2"/>
  <c r="D70" i="1"/>
  <c r="F98" i="1" s="1"/>
  <c r="C70" i="1"/>
  <c r="E74" i="1" s="1"/>
  <c r="D70" i="34"/>
  <c r="D10" i="34" s="1"/>
  <c r="C70" i="34"/>
  <c r="D70" i="33"/>
  <c r="F143" i="33" s="1"/>
  <c r="C70" i="33"/>
  <c r="F20" i="32"/>
  <c r="G22" i="32"/>
  <c r="E23" i="32"/>
  <c r="E24" i="32"/>
  <c r="F24" i="32"/>
  <c r="G24" i="32"/>
  <c r="G28" i="32"/>
  <c r="E29" i="32"/>
  <c r="E30" i="32"/>
  <c r="F30" i="32"/>
  <c r="G30" i="32"/>
  <c r="G31" i="32"/>
  <c r="H31" i="32" s="1"/>
  <c r="E32" i="32"/>
  <c r="G32" i="32"/>
  <c r="E33" i="32"/>
  <c r="F33" i="32"/>
  <c r="F34" i="32"/>
  <c r="G34" i="32"/>
  <c r="E36" i="32"/>
  <c r="F36" i="32"/>
  <c r="E38" i="32"/>
  <c r="G38" i="32"/>
  <c r="E39" i="32"/>
  <c r="E40" i="32"/>
  <c r="F40" i="32"/>
  <c r="G40" i="32"/>
  <c r="F42" i="32"/>
  <c r="G42" i="32"/>
  <c r="E44" i="32"/>
  <c r="F44" i="32"/>
  <c r="G46" i="32"/>
  <c r="E48" i="32"/>
  <c r="G50" i="32"/>
  <c r="G52" i="32"/>
  <c r="E54" i="32"/>
  <c r="F54" i="32"/>
  <c r="E56" i="32"/>
  <c r="F56" i="32"/>
  <c r="G56" i="32"/>
  <c r="E60" i="32"/>
  <c r="G60" i="32"/>
  <c r="E62" i="32"/>
  <c r="F62" i="32"/>
  <c r="G64" i="32"/>
  <c r="G20" i="31"/>
  <c r="G21" i="31"/>
  <c r="G22" i="31"/>
  <c r="G23" i="31"/>
  <c r="G24" i="31"/>
  <c r="G25" i="31"/>
  <c r="G26" i="31"/>
  <c r="G27" i="31"/>
  <c r="G28" i="31"/>
  <c r="G29" i="31"/>
  <c r="G30" i="31"/>
  <c r="G31" i="31"/>
  <c r="G32" i="31"/>
  <c r="H32" i="31" s="1"/>
  <c r="G33" i="31"/>
  <c r="G34" i="31"/>
  <c r="G35" i="31"/>
  <c r="G36" i="31"/>
  <c r="G37" i="31"/>
  <c r="G38" i="31"/>
  <c r="G39" i="31"/>
  <c r="G40" i="31"/>
  <c r="G41" i="31"/>
  <c r="G42" i="31"/>
  <c r="G43" i="31"/>
  <c r="G44" i="31"/>
  <c r="G45" i="31"/>
  <c r="G46" i="31"/>
  <c r="G47" i="31"/>
  <c r="G48" i="31"/>
  <c r="G49" i="31"/>
  <c r="G50" i="31"/>
  <c r="G51" i="31"/>
  <c r="G52" i="31"/>
  <c r="G53" i="31"/>
  <c r="G54" i="31"/>
  <c r="G55" i="31"/>
  <c r="G56" i="31"/>
  <c r="E57" i="31"/>
  <c r="G57" i="31"/>
  <c r="G58" i="31"/>
  <c r="G59" i="31"/>
  <c r="G60" i="31"/>
  <c r="G61" i="31"/>
  <c r="G62" i="31"/>
  <c r="G63" i="31"/>
  <c r="G64" i="31"/>
  <c r="G20" i="30"/>
  <c r="E21" i="30"/>
  <c r="F21" i="30"/>
  <c r="G21" i="30"/>
  <c r="E22" i="30"/>
  <c r="F22" i="30"/>
  <c r="G22" i="30"/>
  <c r="G23" i="30"/>
  <c r="G24" i="30"/>
  <c r="E25" i="30"/>
  <c r="F25" i="30"/>
  <c r="G25" i="30"/>
  <c r="G26" i="30"/>
  <c r="E27" i="30"/>
  <c r="F27" i="30"/>
  <c r="G27" i="30"/>
  <c r="G28" i="30"/>
  <c r="E29" i="30"/>
  <c r="F29" i="30"/>
  <c r="G29" i="30"/>
  <c r="F30" i="30"/>
  <c r="G30" i="30"/>
  <c r="E31" i="30"/>
  <c r="F31" i="30"/>
  <c r="G31" i="30"/>
  <c r="F32" i="30"/>
  <c r="G32" i="30"/>
  <c r="F33" i="30"/>
  <c r="G33" i="30"/>
  <c r="G34" i="30"/>
  <c r="G35" i="30"/>
  <c r="F36" i="30"/>
  <c r="G36" i="30"/>
  <c r="G37" i="30"/>
  <c r="E38" i="30"/>
  <c r="F38" i="30"/>
  <c r="G38" i="30"/>
  <c r="E39" i="30"/>
  <c r="G39" i="30"/>
  <c r="E40" i="30"/>
  <c r="F40" i="30"/>
  <c r="G40" i="30"/>
  <c r="E41" i="30"/>
  <c r="F41" i="30"/>
  <c r="G41" i="30"/>
  <c r="E42" i="30"/>
  <c r="F42" i="30"/>
  <c r="G42" i="30"/>
  <c r="G43" i="30"/>
  <c r="E44" i="30"/>
  <c r="F44" i="30"/>
  <c r="G44" i="30"/>
  <c r="H44" i="30" s="1"/>
  <c r="E45" i="30"/>
  <c r="F45" i="30"/>
  <c r="G45" i="30"/>
  <c r="E46" i="30"/>
  <c r="F46" i="30"/>
  <c r="G46" i="30"/>
  <c r="F47" i="30"/>
  <c r="G47" i="30"/>
  <c r="G48" i="30"/>
  <c r="G49" i="30"/>
  <c r="G50" i="30"/>
  <c r="E51" i="30"/>
  <c r="F51" i="30"/>
  <c r="G51" i="30"/>
  <c r="H51" i="30" s="1"/>
  <c r="F52" i="30"/>
  <c r="G52" i="30"/>
  <c r="E53" i="30"/>
  <c r="F53" i="30"/>
  <c r="G53" i="30"/>
  <c r="E54" i="30"/>
  <c r="F54" i="30"/>
  <c r="G54" i="30"/>
  <c r="E55" i="30"/>
  <c r="F55" i="30"/>
  <c r="G55" i="30"/>
  <c r="F56" i="30"/>
  <c r="G56" i="30"/>
  <c r="E57" i="30"/>
  <c r="F57" i="30"/>
  <c r="G57" i="30"/>
  <c r="G58" i="30"/>
  <c r="F59" i="30"/>
  <c r="G59" i="30"/>
  <c r="G60" i="30"/>
  <c r="G61" i="30"/>
  <c r="F62" i="30"/>
  <c r="G62" i="30"/>
  <c r="F63" i="30"/>
  <c r="G63" i="30"/>
  <c r="F64" i="30"/>
  <c r="G64" i="30"/>
  <c r="G20" i="29"/>
  <c r="G21" i="29"/>
  <c r="G22" i="29"/>
  <c r="G23" i="29"/>
  <c r="G24" i="29"/>
  <c r="G25" i="29"/>
  <c r="G26" i="29"/>
  <c r="G27" i="29"/>
  <c r="G28" i="29"/>
  <c r="G29" i="29"/>
  <c r="G30" i="29"/>
  <c r="G31" i="29"/>
  <c r="E32" i="29"/>
  <c r="G32" i="29"/>
  <c r="G33" i="29"/>
  <c r="G34" i="29"/>
  <c r="G35" i="29"/>
  <c r="G36" i="29"/>
  <c r="G37" i="29"/>
  <c r="G38" i="29"/>
  <c r="G39" i="29"/>
  <c r="G40" i="29"/>
  <c r="G41" i="29"/>
  <c r="G42" i="29"/>
  <c r="G43" i="29"/>
  <c r="F44" i="29"/>
  <c r="G44" i="29"/>
  <c r="G45" i="29"/>
  <c r="G46" i="29"/>
  <c r="G47" i="29"/>
  <c r="G48" i="29"/>
  <c r="G49" i="29"/>
  <c r="G50" i="29"/>
  <c r="G51" i="29"/>
  <c r="G52" i="29"/>
  <c r="G53" i="29"/>
  <c r="E54" i="29"/>
  <c r="G54" i="29"/>
  <c r="F55" i="29"/>
  <c r="G55" i="29"/>
  <c r="G56" i="29"/>
  <c r="E57" i="29"/>
  <c r="G57" i="29"/>
  <c r="G58" i="29"/>
  <c r="G59" i="29"/>
  <c r="G60" i="29"/>
  <c r="G61" i="29"/>
  <c r="G62" i="29"/>
  <c r="G63" i="29"/>
  <c r="G64" i="29"/>
  <c r="G20" i="28"/>
  <c r="G21" i="28"/>
  <c r="G22" i="28"/>
  <c r="G23" i="28"/>
  <c r="G24" i="28"/>
  <c r="G25" i="28"/>
  <c r="G26" i="28"/>
  <c r="G27" i="28"/>
  <c r="G28" i="28"/>
  <c r="G29" i="28"/>
  <c r="G30" i="28"/>
  <c r="G31" i="28"/>
  <c r="G32" i="28"/>
  <c r="G33" i="28"/>
  <c r="G34" i="28"/>
  <c r="G35" i="28"/>
  <c r="G36" i="28"/>
  <c r="G37" i="28"/>
  <c r="G38" i="28"/>
  <c r="G39" i="28"/>
  <c r="G40" i="28"/>
  <c r="G41" i="28"/>
  <c r="G42" i="28"/>
  <c r="G43" i="28"/>
  <c r="E44" i="28"/>
  <c r="G44" i="28"/>
  <c r="G45" i="28"/>
  <c r="G46" i="28"/>
  <c r="G47" i="28"/>
  <c r="G48" i="28"/>
  <c r="G49" i="28"/>
  <c r="G50" i="28"/>
  <c r="G51" i="28"/>
  <c r="G52" i="28"/>
  <c r="G53" i="28"/>
  <c r="G54" i="28"/>
  <c r="G55" i="28"/>
  <c r="G56" i="28"/>
  <c r="G57" i="28"/>
  <c r="G58" i="28"/>
  <c r="G59" i="28"/>
  <c r="G60" i="28"/>
  <c r="G61" i="28"/>
  <c r="G62" i="28"/>
  <c r="G63" i="28"/>
  <c r="G64" i="28"/>
  <c r="G20" i="27"/>
  <c r="G21" i="27"/>
  <c r="G22" i="27"/>
  <c r="G23" i="27"/>
  <c r="G24" i="27"/>
  <c r="G25" i="27"/>
  <c r="G26" i="27"/>
  <c r="G27" i="27"/>
  <c r="G28" i="27"/>
  <c r="F29" i="27"/>
  <c r="G29" i="27"/>
  <c r="G30" i="27"/>
  <c r="G31" i="27"/>
  <c r="G32" i="27"/>
  <c r="G33" i="27"/>
  <c r="G34" i="27"/>
  <c r="G35" i="27"/>
  <c r="G36" i="27"/>
  <c r="G37" i="27"/>
  <c r="G38" i="27"/>
  <c r="G39" i="27"/>
  <c r="E40" i="27"/>
  <c r="F40" i="27"/>
  <c r="G40" i="27"/>
  <c r="G41" i="27"/>
  <c r="G42" i="27"/>
  <c r="G43" i="27"/>
  <c r="E44" i="27"/>
  <c r="F44" i="27"/>
  <c r="G44" i="27"/>
  <c r="G45" i="27"/>
  <c r="G46" i="27"/>
  <c r="G47" i="27"/>
  <c r="G48" i="27"/>
  <c r="G49" i="27"/>
  <c r="G50" i="27"/>
  <c r="G51" i="27"/>
  <c r="G52" i="27"/>
  <c r="G53" i="27"/>
  <c r="F54" i="27"/>
  <c r="G54" i="27"/>
  <c r="E55" i="27"/>
  <c r="G55" i="27"/>
  <c r="G56" i="27"/>
  <c r="G57" i="27"/>
  <c r="G58" i="27"/>
  <c r="G59" i="27"/>
  <c r="G60" i="27"/>
  <c r="G61" i="27"/>
  <c r="G62" i="27"/>
  <c r="G63" i="27"/>
  <c r="G64" i="27"/>
  <c r="G20" i="26"/>
  <c r="G21" i="26"/>
  <c r="G22" i="26"/>
  <c r="G23" i="26"/>
  <c r="G24" i="26"/>
  <c r="G25" i="26"/>
  <c r="G26" i="26"/>
  <c r="G27" i="26"/>
  <c r="G28" i="26"/>
  <c r="G29" i="26"/>
  <c r="G30" i="26"/>
  <c r="G31" i="26"/>
  <c r="G32" i="26"/>
  <c r="G33" i="26"/>
  <c r="G34" i="26"/>
  <c r="E35" i="26"/>
  <c r="F35" i="26"/>
  <c r="G35" i="26"/>
  <c r="G36" i="26"/>
  <c r="G37" i="26"/>
  <c r="G38" i="26"/>
  <c r="G39" i="26"/>
  <c r="G40" i="26"/>
  <c r="E41" i="26"/>
  <c r="G41" i="26"/>
  <c r="G42" i="26"/>
  <c r="G43" i="26"/>
  <c r="G44" i="26"/>
  <c r="G45" i="26"/>
  <c r="G46" i="26"/>
  <c r="G47" i="26"/>
  <c r="G48" i="26"/>
  <c r="G49" i="26"/>
  <c r="G50" i="26"/>
  <c r="G51" i="26"/>
  <c r="G52" i="26"/>
  <c r="G53" i="26"/>
  <c r="E54" i="26"/>
  <c r="F54" i="26"/>
  <c r="G54" i="26"/>
  <c r="E55" i="26"/>
  <c r="F55" i="26"/>
  <c r="G55" i="26"/>
  <c r="G56" i="26"/>
  <c r="G57" i="26"/>
  <c r="G58" i="26"/>
  <c r="G59" i="26"/>
  <c r="G60" i="26"/>
  <c r="G61" i="26"/>
  <c r="G62" i="26"/>
  <c r="G63" i="26"/>
  <c r="G64" i="26"/>
  <c r="G20" i="25"/>
  <c r="G21" i="25"/>
  <c r="G22" i="25"/>
  <c r="G23" i="25"/>
  <c r="G24" i="25"/>
  <c r="G25" i="25"/>
  <c r="G26" i="25"/>
  <c r="G27" i="25"/>
  <c r="G28" i="25"/>
  <c r="E29" i="25"/>
  <c r="F29" i="25"/>
  <c r="G29" i="25"/>
  <c r="G30" i="25"/>
  <c r="G31" i="25"/>
  <c r="G32" i="25"/>
  <c r="E33" i="25"/>
  <c r="G33" i="25"/>
  <c r="G34" i="25"/>
  <c r="E35" i="25"/>
  <c r="F35" i="25"/>
  <c r="G35" i="25"/>
  <c r="H35" i="25" s="1"/>
  <c r="G36" i="25"/>
  <c r="G37" i="25"/>
  <c r="G38" i="25"/>
  <c r="G39" i="25"/>
  <c r="F40" i="25"/>
  <c r="G40" i="25"/>
  <c r="G41" i="25"/>
  <c r="G42" i="25"/>
  <c r="G43" i="25"/>
  <c r="E44" i="25"/>
  <c r="F44" i="25"/>
  <c r="G44" i="25"/>
  <c r="G45" i="25"/>
  <c r="G46" i="25"/>
  <c r="G47" i="25"/>
  <c r="G48" i="25"/>
  <c r="G49" i="25"/>
  <c r="G50" i="25"/>
  <c r="F51" i="25"/>
  <c r="G51" i="25"/>
  <c r="G52" i="25"/>
  <c r="G53" i="25"/>
  <c r="G54" i="25"/>
  <c r="E55" i="25"/>
  <c r="F55" i="25"/>
  <c r="G55" i="25"/>
  <c r="F56" i="25"/>
  <c r="G56" i="25"/>
  <c r="E57" i="25"/>
  <c r="F57" i="25"/>
  <c r="G57" i="25"/>
  <c r="G58" i="25"/>
  <c r="E59" i="25"/>
  <c r="F59" i="25"/>
  <c r="G59" i="25"/>
  <c r="G60" i="25"/>
  <c r="G61" i="25"/>
  <c r="G62" i="25"/>
  <c r="G63" i="25"/>
  <c r="G64" i="25"/>
  <c r="G20" i="24"/>
  <c r="E21" i="24"/>
  <c r="G21" i="24"/>
  <c r="G22" i="24"/>
  <c r="G23" i="24"/>
  <c r="F24" i="24"/>
  <c r="G24" i="24"/>
  <c r="E25" i="24"/>
  <c r="G25" i="24"/>
  <c r="G26" i="24"/>
  <c r="G27" i="24"/>
  <c r="G28" i="24"/>
  <c r="G29" i="24"/>
  <c r="G30" i="24"/>
  <c r="E31" i="24"/>
  <c r="F31" i="24"/>
  <c r="G31" i="24"/>
  <c r="E32" i="24"/>
  <c r="F32" i="24"/>
  <c r="G32" i="24"/>
  <c r="H32" i="24" s="1"/>
  <c r="E33" i="24"/>
  <c r="G33" i="24"/>
  <c r="E34" i="24"/>
  <c r="F34" i="24"/>
  <c r="G34" i="24"/>
  <c r="E35" i="24"/>
  <c r="F35" i="24"/>
  <c r="G35" i="24"/>
  <c r="E36" i="24"/>
  <c r="F36" i="24"/>
  <c r="G36" i="24"/>
  <c r="G37" i="24"/>
  <c r="E38" i="24"/>
  <c r="G38" i="24"/>
  <c r="E39" i="24"/>
  <c r="F39" i="24"/>
  <c r="G39" i="24"/>
  <c r="E40" i="24"/>
  <c r="F40" i="24"/>
  <c r="G40" i="24"/>
  <c r="E41" i="24"/>
  <c r="F41" i="24"/>
  <c r="G41" i="24"/>
  <c r="G42" i="24"/>
  <c r="G43" i="24"/>
  <c r="E44" i="24"/>
  <c r="F44" i="24"/>
  <c r="G44" i="24"/>
  <c r="F45" i="24"/>
  <c r="G45" i="24"/>
  <c r="E46" i="24"/>
  <c r="F46" i="24"/>
  <c r="G46" i="24"/>
  <c r="E47" i="24"/>
  <c r="F47" i="24"/>
  <c r="G47" i="24"/>
  <c r="G48" i="24"/>
  <c r="E49" i="24"/>
  <c r="F49" i="24"/>
  <c r="G49" i="24"/>
  <c r="G50" i="24"/>
  <c r="G51" i="24"/>
  <c r="G52" i="24"/>
  <c r="G53" i="24"/>
  <c r="E54" i="24"/>
  <c r="F54" i="24"/>
  <c r="G54" i="24"/>
  <c r="E55" i="24"/>
  <c r="F55" i="24"/>
  <c r="G55" i="24"/>
  <c r="E56" i="24"/>
  <c r="G56" i="24"/>
  <c r="E57" i="24"/>
  <c r="F57" i="24"/>
  <c r="G57" i="24"/>
  <c r="G58" i="24"/>
  <c r="G59" i="24"/>
  <c r="G60" i="24"/>
  <c r="G61" i="24"/>
  <c r="E62" i="24"/>
  <c r="F62" i="24"/>
  <c r="G62" i="24"/>
  <c r="E63" i="24"/>
  <c r="F63" i="24"/>
  <c r="G63" i="24"/>
  <c r="G64" i="24"/>
  <c r="G20" i="23"/>
  <c r="F21" i="23"/>
  <c r="G21" i="23"/>
  <c r="G22" i="23"/>
  <c r="E23" i="23"/>
  <c r="G23" i="23"/>
  <c r="G24" i="23"/>
  <c r="G25" i="23"/>
  <c r="G26" i="23"/>
  <c r="E27" i="23"/>
  <c r="F27" i="23"/>
  <c r="G27" i="23"/>
  <c r="G28" i="23"/>
  <c r="E29" i="23"/>
  <c r="F29" i="23"/>
  <c r="G29" i="23"/>
  <c r="H29" i="23" s="1"/>
  <c r="G30" i="23"/>
  <c r="E31" i="23"/>
  <c r="G31" i="23"/>
  <c r="E32" i="23"/>
  <c r="F32" i="23"/>
  <c r="G32" i="23"/>
  <c r="G33" i="23"/>
  <c r="F34" i="23"/>
  <c r="G34" i="23"/>
  <c r="E35" i="23"/>
  <c r="F35" i="23"/>
  <c r="G35" i="23"/>
  <c r="G36" i="23"/>
  <c r="G37" i="23"/>
  <c r="F38" i="23"/>
  <c r="G38" i="23"/>
  <c r="E39" i="23"/>
  <c r="F39" i="23"/>
  <c r="G39" i="23"/>
  <c r="E40" i="23"/>
  <c r="F40" i="23"/>
  <c r="G40" i="23"/>
  <c r="E41" i="23"/>
  <c r="F41" i="23"/>
  <c r="G41" i="23"/>
  <c r="G42" i="23"/>
  <c r="F43" i="23"/>
  <c r="G43" i="23"/>
  <c r="E44" i="23"/>
  <c r="F44" i="23"/>
  <c r="G44" i="23"/>
  <c r="G45" i="23"/>
  <c r="E46" i="23"/>
  <c r="F46" i="23"/>
  <c r="G46" i="23"/>
  <c r="F47" i="23"/>
  <c r="G47" i="23"/>
  <c r="G48" i="23"/>
  <c r="G49" i="23"/>
  <c r="G50" i="23"/>
  <c r="E51" i="23"/>
  <c r="G51" i="23"/>
  <c r="G52" i="23"/>
  <c r="E53" i="23"/>
  <c r="G53" i="23"/>
  <c r="E54" i="23"/>
  <c r="F54" i="23"/>
  <c r="G54" i="23"/>
  <c r="E55" i="23"/>
  <c r="F55" i="23"/>
  <c r="G55" i="23"/>
  <c r="G56" i="23"/>
  <c r="G57" i="23"/>
  <c r="G58" i="23"/>
  <c r="E59" i="23"/>
  <c r="F59" i="23"/>
  <c r="G59" i="23"/>
  <c r="G60" i="23"/>
  <c r="G61" i="23"/>
  <c r="E62" i="23"/>
  <c r="G62" i="23"/>
  <c r="G63" i="23"/>
  <c r="G64" i="23"/>
  <c r="G20" i="22"/>
  <c r="G21" i="22"/>
  <c r="G22" i="22"/>
  <c r="G23" i="22"/>
  <c r="G24" i="22"/>
  <c r="G25" i="22"/>
  <c r="G26" i="22"/>
  <c r="E27" i="22"/>
  <c r="F27" i="22"/>
  <c r="G27" i="22"/>
  <c r="G28" i="22"/>
  <c r="E29" i="22"/>
  <c r="F29" i="22"/>
  <c r="G29" i="22"/>
  <c r="G30" i="22"/>
  <c r="E31" i="22"/>
  <c r="G31" i="22"/>
  <c r="G32" i="22"/>
  <c r="E33" i="22"/>
  <c r="F33" i="22"/>
  <c r="G33" i="22"/>
  <c r="G34" i="22"/>
  <c r="E35" i="22"/>
  <c r="G35" i="22"/>
  <c r="G36" i="22"/>
  <c r="G37" i="22"/>
  <c r="G38" i="22"/>
  <c r="G39" i="22"/>
  <c r="E40" i="22"/>
  <c r="F40" i="22"/>
  <c r="G40" i="22"/>
  <c r="H40" i="22" s="1"/>
  <c r="E41" i="22"/>
  <c r="G41" i="22"/>
  <c r="G42" i="22"/>
  <c r="G43" i="22"/>
  <c r="E44" i="22"/>
  <c r="F44" i="22"/>
  <c r="G44" i="22"/>
  <c r="H44" i="22" s="1"/>
  <c r="G45" i="22"/>
  <c r="G46" i="22"/>
  <c r="G47" i="22"/>
  <c r="G48" i="22"/>
  <c r="F49" i="22"/>
  <c r="G49" i="22"/>
  <c r="G50" i="22"/>
  <c r="G51" i="22"/>
  <c r="G52" i="22"/>
  <c r="G53" i="22"/>
  <c r="G54" i="22"/>
  <c r="E55" i="22"/>
  <c r="F55" i="22"/>
  <c r="G55" i="22"/>
  <c r="H55" i="22" s="1"/>
  <c r="G56" i="22"/>
  <c r="F57" i="22"/>
  <c r="G57" i="22"/>
  <c r="G58" i="22"/>
  <c r="G59" i="22"/>
  <c r="G60" i="22"/>
  <c r="G61" i="22"/>
  <c r="G62" i="22"/>
  <c r="G63" i="22"/>
  <c r="G64" i="22"/>
  <c r="G20" i="21"/>
  <c r="H20" i="21" s="1"/>
  <c r="G21" i="21"/>
  <c r="G22" i="21"/>
  <c r="G23" i="21"/>
  <c r="G24" i="21"/>
  <c r="G25" i="21"/>
  <c r="G26" i="21"/>
  <c r="G27" i="21"/>
  <c r="G28" i="21"/>
  <c r="E29" i="21"/>
  <c r="G29" i="21"/>
  <c r="G30" i="21"/>
  <c r="E31" i="21"/>
  <c r="G31" i="21"/>
  <c r="E32" i="21"/>
  <c r="F32" i="21"/>
  <c r="G32" i="21"/>
  <c r="G33" i="21"/>
  <c r="G34" i="21"/>
  <c r="E35" i="21"/>
  <c r="G35" i="21"/>
  <c r="F36" i="21"/>
  <c r="G36" i="21"/>
  <c r="G37" i="21"/>
  <c r="F38" i="21"/>
  <c r="G38" i="21"/>
  <c r="G39" i="21"/>
  <c r="E40" i="21"/>
  <c r="G40" i="21"/>
  <c r="E41" i="21"/>
  <c r="F41" i="21"/>
  <c r="G41" i="21"/>
  <c r="G42" i="21"/>
  <c r="G43" i="21"/>
  <c r="H43" i="21" s="1"/>
  <c r="E44" i="21"/>
  <c r="F44" i="21"/>
  <c r="G44" i="21"/>
  <c r="G45" i="21"/>
  <c r="E46" i="21"/>
  <c r="F46" i="21"/>
  <c r="G46" i="21"/>
  <c r="G47" i="21"/>
  <c r="G48" i="21"/>
  <c r="G49" i="21"/>
  <c r="G50" i="21"/>
  <c r="F51" i="21"/>
  <c r="G51" i="21"/>
  <c r="G52" i="21"/>
  <c r="F53" i="21"/>
  <c r="G53" i="21"/>
  <c r="E54" i="21"/>
  <c r="F54" i="21"/>
  <c r="G54" i="21"/>
  <c r="H54" i="21" s="1"/>
  <c r="E55" i="21"/>
  <c r="F55" i="21"/>
  <c r="G55" i="21"/>
  <c r="G56" i="21"/>
  <c r="E57" i="21"/>
  <c r="F57" i="21"/>
  <c r="G57" i="21"/>
  <c r="G58" i="21"/>
  <c r="G59" i="21"/>
  <c r="G60" i="21"/>
  <c r="G61" i="21"/>
  <c r="G62" i="21"/>
  <c r="G63" i="21"/>
  <c r="G64" i="21"/>
  <c r="G20" i="20"/>
  <c r="E21" i="20"/>
  <c r="F21" i="20"/>
  <c r="G21" i="20"/>
  <c r="E22" i="20"/>
  <c r="G22" i="20"/>
  <c r="H22" i="20" s="1"/>
  <c r="G23" i="20"/>
  <c r="F24" i="20"/>
  <c r="G24" i="20"/>
  <c r="G25" i="20"/>
  <c r="G26" i="20"/>
  <c r="E27" i="20"/>
  <c r="F27" i="20"/>
  <c r="G27" i="20"/>
  <c r="G28" i="20"/>
  <c r="G29" i="20"/>
  <c r="E30" i="20"/>
  <c r="F30" i="20"/>
  <c r="G30" i="20"/>
  <c r="H30" i="20" s="1"/>
  <c r="G31" i="20"/>
  <c r="E32" i="20"/>
  <c r="F32" i="20"/>
  <c r="G32" i="20"/>
  <c r="E33" i="20"/>
  <c r="F33" i="20"/>
  <c r="G33" i="20"/>
  <c r="E34" i="20"/>
  <c r="F34" i="20"/>
  <c r="G34" i="20"/>
  <c r="E35" i="20"/>
  <c r="F35" i="20"/>
  <c r="G35" i="20"/>
  <c r="G36" i="20"/>
  <c r="F37" i="20"/>
  <c r="G37" i="20"/>
  <c r="F38" i="20"/>
  <c r="G38" i="20"/>
  <c r="E39" i="20"/>
  <c r="F39" i="20"/>
  <c r="G39" i="20"/>
  <c r="E40" i="20"/>
  <c r="F40" i="20"/>
  <c r="G40" i="20"/>
  <c r="E41" i="20"/>
  <c r="F41" i="20"/>
  <c r="G41" i="20"/>
  <c r="H41" i="20" s="1"/>
  <c r="G42" i="20"/>
  <c r="G43" i="20"/>
  <c r="E44" i="20"/>
  <c r="F44" i="20"/>
  <c r="G44" i="20"/>
  <c r="E45" i="20"/>
  <c r="F45" i="20"/>
  <c r="G45" i="20"/>
  <c r="E46" i="20"/>
  <c r="F46" i="20"/>
  <c r="G46" i="20"/>
  <c r="G47" i="20"/>
  <c r="H47" i="20" s="1"/>
  <c r="E48" i="20"/>
  <c r="G48" i="20"/>
  <c r="E49" i="20"/>
  <c r="F49" i="20"/>
  <c r="G49" i="20"/>
  <c r="H49" i="20" s="1"/>
  <c r="G50" i="20"/>
  <c r="E51" i="20"/>
  <c r="F51" i="20"/>
  <c r="G51" i="20"/>
  <c r="G52" i="20"/>
  <c r="E53" i="20"/>
  <c r="F53" i="20"/>
  <c r="G53" i="20"/>
  <c r="H53" i="20" s="1"/>
  <c r="E54" i="20"/>
  <c r="F54" i="20"/>
  <c r="G54" i="20"/>
  <c r="E55" i="20"/>
  <c r="F55" i="20"/>
  <c r="G55" i="20"/>
  <c r="E56" i="20"/>
  <c r="F56" i="20"/>
  <c r="G56" i="20"/>
  <c r="E57" i="20"/>
  <c r="F57" i="20"/>
  <c r="G57" i="20"/>
  <c r="G58" i="20"/>
  <c r="E59" i="20"/>
  <c r="F59" i="20"/>
  <c r="G59" i="20"/>
  <c r="E60" i="20"/>
  <c r="G60" i="20"/>
  <c r="E61" i="20"/>
  <c r="F61" i="20"/>
  <c r="G61" i="20"/>
  <c r="E62" i="20"/>
  <c r="F62" i="20"/>
  <c r="G62" i="20"/>
  <c r="H62" i="20" s="1"/>
  <c r="E63" i="20"/>
  <c r="F63" i="20"/>
  <c r="G63" i="20"/>
  <c r="H63" i="20" s="1"/>
  <c r="F64" i="20"/>
  <c r="G64" i="20"/>
  <c r="G20" i="19"/>
  <c r="G21" i="19"/>
  <c r="G22" i="19"/>
  <c r="G23" i="19"/>
  <c r="G24" i="19"/>
  <c r="G25" i="19"/>
  <c r="G26" i="19"/>
  <c r="E27" i="19"/>
  <c r="F27" i="19"/>
  <c r="G27" i="19"/>
  <c r="G28" i="19"/>
  <c r="E29" i="19"/>
  <c r="G29" i="19"/>
  <c r="G30" i="19"/>
  <c r="G31" i="19"/>
  <c r="G32" i="19"/>
  <c r="G33" i="19"/>
  <c r="G34" i="19"/>
  <c r="G35" i="19"/>
  <c r="G36" i="19"/>
  <c r="G37" i="19"/>
  <c r="E38" i="19"/>
  <c r="F38" i="19"/>
  <c r="G38" i="19"/>
  <c r="G39" i="19"/>
  <c r="E40" i="19"/>
  <c r="F40" i="19"/>
  <c r="G40" i="19"/>
  <c r="G41" i="19"/>
  <c r="G42" i="19"/>
  <c r="G43" i="19"/>
  <c r="G44" i="19"/>
  <c r="G45" i="19"/>
  <c r="E46" i="19"/>
  <c r="F46" i="19"/>
  <c r="G46" i="19"/>
  <c r="E47" i="19"/>
  <c r="G47" i="19"/>
  <c r="G48" i="19"/>
  <c r="G49" i="19"/>
  <c r="G50" i="19"/>
  <c r="G51" i="19"/>
  <c r="G52" i="19"/>
  <c r="G53" i="19"/>
  <c r="E54" i="19"/>
  <c r="F54" i="19"/>
  <c r="G54" i="19"/>
  <c r="E55" i="19"/>
  <c r="G55" i="19"/>
  <c r="E56" i="19"/>
  <c r="G56" i="19"/>
  <c r="F57" i="19"/>
  <c r="G57" i="19"/>
  <c r="G58" i="19"/>
  <c r="G59" i="19"/>
  <c r="G60" i="19"/>
  <c r="G61" i="19"/>
  <c r="G62" i="19"/>
  <c r="G63" i="19"/>
  <c r="G64" i="19"/>
  <c r="G20" i="18"/>
  <c r="G21" i="18"/>
  <c r="G22" i="18"/>
  <c r="G23" i="18"/>
  <c r="G24" i="18"/>
  <c r="G25" i="18"/>
  <c r="G26" i="18"/>
  <c r="G27" i="18"/>
  <c r="G28" i="18"/>
  <c r="G29" i="18"/>
  <c r="G30" i="18"/>
  <c r="G31" i="18"/>
  <c r="E32" i="18"/>
  <c r="G32" i="18"/>
  <c r="G33" i="18"/>
  <c r="G34" i="18"/>
  <c r="G35" i="18"/>
  <c r="G36" i="18"/>
  <c r="G37" i="18"/>
  <c r="G38" i="18"/>
  <c r="G39" i="18"/>
  <c r="G40" i="18"/>
  <c r="G41" i="18"/>
  <c r="G42" i="18"/>
  <c r="G43" i="18"/>
  <c r="E44" i="18"/>
  <c r="F44" i="18"/>
  <c r="G44" i="18"/>
  <c r="G45" i="18"/>
  <c r="E46" i="18"/>
  <c r="G46" i="18"/>
  <c r="G47" i="18"/>
  <c r="G48" i="18"/>
  <c r="G49" i="18"/>
  <c r="G50" i="18"/>
  <c r="G51" i="18"/>
  <c r="G52" i="18"/>
  <c r="G53" i="18"/>
  <c r="G54" i="18"/>
  <c r="F55" i="18"/>
  <c r="G55" i="18"/>
  <c r="G56" i="18"/>
  <c r="G57" i="18"/>
  <c r="G58" i="18"/>
  <c r="G59" i="18"/>
  <c r="G60" i="18"/>
  <c r="G61" i="18"/>
  <c r="G62" i="18"/>
  <c r="G63" i="18"/>
  <c r="G64" i="18"/>
  <c r="G20" i="17"/>
  <c r="F21" i="17"/>
  <c r="G21" i="17"/>
  <c r="F22" i="17"/>
  <c r="G22" i="17"/>
  <c r="E23" i="17"/>
  <c r="F23" i="17"/>
  <c r="G23" i="17"/>
  <c r="E24" i="17"/>
  <c r="F24" i="17"/>
  <c r="G24" i="17"/>
  <c r="E25" i="17"/>
  <c r="G25" i="17"/>
  <c r="H25" i="17" s="1"/>
  <c r="E26" i="17"/>
  <c r="F26" i="17"/>
  <c r="G26" i="17"/>
  <c r="H26" i="17" s="1"/>
  <c r="E27" i="17"/>
  <c r="F27" i="17"/>
  <c r="G27" i="17"/>
  <c r="F28" i="17"/>
  <c r="G28" i="17"/>
  <c r="E29" i="17"/>
  <c r="F29" i="17"/>
  <c r="G29" i="17"/>
  <c r="E30" i="17"/>
  <c r="F30" i="17"/>
  <c r="G30" i="17"/>
  <c r="E31" i="17"/>
  <c r="F31" i="17"/>
  <c r="G31" i="17"/>
  <c r="H31" i="17" s="1"/>
  <c r="E32" i="17"/>
  <c r="F32" i="17"/>
  <c r="G32" i="17"/>
  <c r="E33" i="17"/>
  <c r="F33" i="17"/>
  <c r="G33" i="17"/>
  <c r="H33" i="17" s="1"/>
  <c r="E34" i="17"/>
  <c r="F34" i="17"/>
  <c r="G34" i="17"/>
  <c r="H34" i="17" s="1"/>
  <c r="E35" i="17"/>
  <c r="F35" i="17"/>
  <c r="G35" i="17"/>
  <c r="H35" i="17" s="1"/>
  <c r="G36" i="17"/>
  <c r="E37" i="17"/>
  <c r="F37" i="17"/>
  <c r="G37" i="17"/>
  <c r="F38" i="17"/>
  <c r="G38" i="17"/>
  <c r="E39" i="17"/>
  <c r="F39" i="17"/>
  <c r="G39" i="17"/>
  <c r="H39" i="17" s="1"/>
  <c r="E40" i="17"/>
  <c r="F40" i="17"/>
  <c r="G40" i="17"/>
  <c r="E41" i="17"/>
  <c r="F41" i="17"/>
  <c r="G41" i="17"/>
  <c r="E42" i="17"/>
  <c r="F42" i="17"/>
  <c r="G42" i="17"/>
  <c r="E43" i="17"/>
  <c r="F43" i="17"/>
  <c r="G43" i="17"/>
  <c r="H43" i="17" s="1"/>
  <c r="E44" i="17"/>
  <c r="F44" i="17"/>
  <c r="G44" i="17"/>
  <c r="E45" i="17"/>
  <c r="F45" i="17"/>
  <c r="G45" i="17"/>
  <c r="H45" i="17" s="1"/>
  <c r="E46" i="17"/>
  <c r="F46" i="17"/>
  <c r="G46" i="17"/>
  <c r="E47" i="17"/>
  <c r="F47" i="17"/>
  <c r="G47" i="17"/>
  <c r="H47" i="17" s="1"/>
  <c r="E48" i="17"/>
  <c r="F48" i="17"/>
  <c r="G48" i="17"/>
  <c r="E49" i="17"/>
  <c r="F49" i="17"/>
  <c r="G49" i="17"/>
  <c r="G50" i="17"/>
  <c r="E51" i="17"/>
  <c r="F51" i="17"/>
  <c r="G51" i="17"/>
  <c r="E52" i="17"/>
  <c r="F52" i="17"/>
  <c r="G52" i="17"/>
  <c r="E53" i="17"/>
  <c r="F53" i="17"/>
  <c r="G53" i="17"/>
  <c r="E54" i="17"/>
  <c r="F54" i="17"/>
  <c r="G54" i="17"/>
  <c r="E55" i="17"/>
  <c r="F55" i="17"/>
  <c r="G55" i="17"/>
  <c r="E56" i="17"/>
  <c r="G56" i="17"/>
  <c r="E57" i="17"/>
  <c r="F57" i="17"/>
  <c r="G57" i="17"/>
  <c r="E58" i="17"/>
  <c r="F58" i="17"/>
  <c r="G58" i="17"/>
  <c r="H58" i="17" s="1"/>
  <c r="E59" i="17"/>
  <c r="F59" i="17"/>
  <c r="G59" i="17"/>
  <c r="H59" i="17" s="1"/>
  <c r="F60" i="17"/>
  <c r="G60" i="17"/>
  <c r="E61" i="17"/>
  <c r="F61" i="17"/>
  <c r="G61" i="17"/>
  <c r="H61" i="17" s="1"/>
  <c r="E62" i="17"/>
  <c r="F62" i="17"/>
  <c r="G62" i="17"/>
  <c r="H62" i="17" s="1"/>
  <c r="E63" i="17"/>
  <c r="F63" i="17"/>
  <c r="G63" i="17"/>
  <c r="E64" i="17"/>
  <c r="F64" i="17"/>
  <c r="G64" i="17"/>
  <c r="G20" i="16"/>
  <c r="G21" i="16"/>
  <c r="G22" i="16"/>
  <c r="H22" i="16" s="1"/>
  <c r="G23" i="16"/>
  <c r="G24" i="16"/>
  <c r="G25" i="16"/>
  <c r="G26" i="16"/>
  <c r="E27" i="16"/>
  <c r="F27" i="16"/>
  <c r="G27" i="16"/>
  <c r="G28" i="16"/>
  <c r="E29" i="16"/>
  <c r="F29" i="16"/>
  <c r="G29" i="16"/>
  <c r="E30" i="16"/>
  <c r="F30" i="16"/>
  <c r="G30" i="16"/>
  <c r="G31" i="16"/>
  <c r="E32" i="16"/>
  <c r="F32" i="16"/>
  <c r="G32" i="16"/>
  <c r="F33" i="16"/>
  <c r="G33" i="16"/>
  <c r="G34" i="16"/>
  <c r="E35" i="16"/>
  <c r="F35" i="16"/>
  <c r="G35" i="16"/>
  <c r="H35" i="16" s="1"/>
  <c r="E36" i="16"/>
  <c r="G36" i="16"/>
  <c r="G37" i="16"/>
  <c r="G38" i="16"/>
  <c r="G39" i="16"/>
  <c r="F40" i="16"/>
  <c r="G40" i="16"/>
  <c r="E41" i="16"/>
  <c r="G41" i="16"/>
  <c r="G42" i="16"/>
  <c r="G43" i="16"/>
  <c r="E44" i="16"/>
  <c r="F44" i="16"/>
  <c r="G44" i="16"/>
  <c r="G45" i="16"/>
  <c r="G46" i="16"/>
  <c r="E47" i="16"/>
  <c r="F47" i="16"/>
  <c r="G47" i="16"/>
  <c r="H47" i="16" s="1"/>
  <c r="G48" i="16"/>
  <c r="G49" i="16"/>
  <c r="G50" i="16"/>
  <c r="E51" i="16"/>
  <c r="F51" i="16"/>
  <c r="G51" i="16"/>
  <c r="G52" i="16"/>
  <c r="E53" i="16"/>
  <c r="F53" i="16"/>
  <c r="G53" i="16"/>
  <c r="H53" i="16" s="1"/>
  <c r="E54" i="16"/>
  <c r="G54" i="16"/>
  <c r="E55" i="16"/>
  <c r="F55" i="16"/>
  <c r="G55" i="16"/>
  <c r="H55" i="16" s="1"/>
  <c r="G56" i="16"/>
  <c r="F57" i="16"/>
  <c r="G57" i="16"/>
  <c r="G58" i="16"/>
  <c r="G59" i="16"/>
  <c r="G60" i="16"/>
  <c r="G61" i="16"/>
  <c r="G62" i="16"/>
  <c r="E63" i="16"/>
  <c r="F63" i="16"/>
  <c r="G63" i="16"/>
  <c r="G64" i="16"/>
  <c r="G20" i="15"/>
  <c r="E21" i="15"/>
  <c r="F21" i="15"/>
  <c r="G21" i="15"/>
  <c r="E22" i="15"/>
  <c r="F22" i="15"/>
  <c r="G22" i="15"/>
  <c r="H22" i="15" s="1"/>
  <c r="E23" i="15"/>
  <c r="F23" i="15"/>
  <c r="G23" i="15"/>
  <c r="H23" i="15" s="1"/>
  <c r="E24" i="15"/>
  <c r="F24" i="15"/>
  <c r="G24" i="15"/>
  <c r="G25" i="15"/>
  <c r="E26" i="15"/>
  <c r="G26" i="15"/>
  <c r="E27" i="15"/>
  <c r="F27" i="15"/>
  <c r="G27" i="15"/>
  <c r="G28" i="15"/>
  <c r="G29" i="15"/>
  <c r="E30" i="15"/>
  <c r="F30" i="15"/>
  <c r="G30" i="15"/>
  <c r="H30" i="15" s="1"/>
  <c r="E31" i="15"/>
  <c r="F31" i="15"/>
  <c r="G31" i="15"/>
  <c r="E32" i="15"/>
  <c r="F32" i="15"/>
  <c r="G32" i="15"/>
  <c r="G33" i="15"/>
  <c r="F34" i="15"/>
  <c r="G34" i="15"/>
  <c r="F35" i="15"/>
  <c r="G35" i="15"/>
  <c r="G36" i="15"/>
  <c r="G37" i="15"/>
  <c r="G38" i="15"/>
  <c r="E39" i="15"/>
  <c r="G39" i="15"/>
  <c r="H39" i="15" s="1"/>
  <c r="E40" i="15"/>
  <c r="F40" i="15"/>
  <c r="G40" i="15"/>
  <c r="G41" i="15"/>
  <c r="E42" i="15"/>
  <c r="G42" i="15"/>
  <c r="H42" i="15" s="1"/>
  <c r="G43" i="15"/>
  <c r="E44" i="15"/>
  <c r="F44" i="15"/>
  <c r="G44" i="15"/>
  <c r="H44" i="15" s="1"/>
  <c r="E45" i="15"/>
  <c r="F45" i="15"/>
  <c r="G45" i="15"/>
  <c r="E46" i="15"/>
  <c r="F46" i="15"/>
  <c r="G46" i="15"/>
  <c r="H46" i="15" s="1"/>
  <c r="E47" i="15"/>
  <c r="G47" i="15"/>
  <c r="G48" i="15"/>
  <c r="G49" i="15"/>
  <c r="G50" i="15"/>
  <c r="E51" i="15"/>
  <c r="F51" i="15"/>
  <c r="G51" i="15"/>
  <c r="G52" i="15"/>
  <c r="G53" i="15"/>
  <c r="E54" i="15"/>
  <c r="F54" i="15"/>
  <c r="G54" i="15"/>
  <c r="H54" i="15" s="1"/>
  <c r="E55" i="15"/>
  <c r="F55" i="15"/>
  <c r="G55" i="15"/>
  <c r="E56" i="15"/>
  <c r="F56" i="15"/>
  <c r="G56" i="15"/>
  <c r="E57" i="15"/>
  <c r="F57" i="15"/>
  <c r="G57" i="15"/>
  <c r="G58" i="15"/>
  <c r="E59" i="15"/>
  <c r="F59" i="15"/>
  <c r="G59" i="15"/>
  <c r="F60" i="15"/>
  <c r="G60" i="15"/>
  <c r="F61" i="15"/>
  <c r="G61" i="15"/>
  <c r="F62" i="15"/>
  <c r="G62" i="15"/>
  <c r="E63" i="15"/>
  <c r="F63" i="15"/>
  <c r="G63" i="15"/>
  <c r="H63" i="15" s="1"/>
  <c r="E64" i="15"/>
  <c r="G64" i="15"/>
  <c r="G21" i="14"/>
  <c r="G23" i="14"/>
  <c r="G25" i="14"/>
  <c r="G27" i="14"/>
  <c r="G29" i="14"/>
  <c r="G31" i="14"/>
  <c r="G33" i="14"/>
  <c r="E35" i="14"/>
  <c r="F35" i="14"/>
  <c r="G35" i="14"/>
  <c r="H35" i="14" s="1"/>
  <c r="G37" i="14"/>
  <c r="F38" i="14"/>
  <c r="G39" i="14"/>
  <c r="E41" i="14"/>
  <c r="F41" i="14"/>
  <c r="G41" i="14"/>
  <c r="G43" i="14"/>
  <c r="F44" i="14"/>
  <c r="E45" i="14"/>
  <c r="G45" i="14"/>
  <c r="G47" i="14"/>
  <c r="G49" i="14"/>
  <c r="E51" i="14"/>
  <c r="F51" i="14"/>
  <c r="G51" i="14"/>
  <c r="H51" i="14" s="1"/>
  <c r="G53" i="14"/>
  <c r="G55" i="14"/>
  <c r="G57" i="14"/>
  <c r="G59" i="14"/>
  <c r="G61" i="14"/>
  <c r="G63" i="14"/>
  <c r="G20" i="13"/>
  <c r="G21" i="13"/>
  <c r="G22" i="13"/>
  <c r="G23" i="13"/>
  <c r="G24" i="13"/>
  <c r="G25" i="13"/>
  <c r="G26" i="13"/>
  <c r="G27" i="13"/>
  <c r="G28" i="13"/>
  <c r="G29" i="13"/>
  <c r="G30" i="13"/>
  <c r="E31" i="13"/>
  <c r="G31" i="13"/>
  <c r="E32" i="13"/>
  <c r="F32" i="13"/>
  <c r="G32" i="13"/>
  <c r="F33" i="13"/>
  <c r="G33" i="13"/>
  <c r="G34" i="13"/>
  <c r="E35" i="13"/>
  <c r="G35" i="13"/>
  <c r="H35" i="13" s="1"/>
  <c r="G36" i="13"/>
  <c r="G37" i="13"/>
  <c r="E38" i="13"/>
  <c r="F38" i="13"/>
  <c r="G38" i="13"/>
  <c r="H38" i="13" s="1"/>
  <c r="G39" i="13"/>
  <c r="G40" i="13"/>
  <c r="E41" i="13"/>
  <c r="G41" i="13"/>
  <c r="H41" i="13" s="1"/>
  <c r="G42" i="13"/>
  <c r="G43" i="13"/>
  <c r="E44" i="13"/>
  <c r="F44" i="13"/>
  <c r="G44" i="13"/>
  <c r="G45" i="13"/>
  <c r="G46" i="13"/>
  <c r="G47" i="13"/>
  <c r="G48" i="13"/>
  <c r="G49" i="13"/>
  <c r="G50" i="13"/>
  <c r="E51" i="13"/>
  <c r="G51" i="13"/>
  <c r="H51" i="13" s="1"/>
  <c r="G52" i="13"/>
  <c r="G53" i="13"/>
  <c r="E54" i="13"/>
  <c r="F54" i="13"/>
  <c r="G54" i="13"/>
  <c r="H54" i="13" s="1"/>
  <c r="E55" i="13"/>
  <c r="F55" i="13"/>
  <c r="G55" i="13"/>
  <c r="G56" i="13"/>
  <c r="E57" i="13"/>
  <c r="F57" i="13"/>
  <c r="G57" i="13"/>
  <c r="G58" i="13"/>
  <c r="G59" i="13"/>
  <c r="G60" i="13"/>
  <c r="G61" i="13"/>
  <c r="G62" i="13"/>
  <c r="G63" i="13"/>
  <c r="G64" i="13"/>
  <c r="G20" i="12"/>
  <c r="G21" i="12"/>
  <c r="G22" i="12"/>
  <c r="G23" i="12"/>
  <c r="G24" i="12"/>
  <c r="G25" i="12"/>
  <c r="G26" i="12"/>
  <c r="E27" i="12"/>
  <c r="G27" i="12"/>
  <c r="G28" i="12"/>
  <c r="F29" i="12"/>
  <c r="G29" i="12"/>
  <c r="G30" i="12"/>
  <c r="G31" i="12"/>
  <c r="E32" i="12"/>
  <c r="F32" i="12"/>
  <c r="G32" i="12"/>
  <c r="G33" i="12"/>
  <c r="G34" i="12"/>
  <c r="E35" i="12"/>
  <c r="F35" i="12"/>
  <c r="G35" i="12"/>
  <c r="H35" i="12" s="1"/>
  <c r="G36" i="12"/>
  <c r="G37" i="12"/>
  <c r="E38" i="12"/>
  <c r="F38" i="12"/>
  <c r="G38" i="12"/>
  <c r="G39" i="12"/>
  <c r="F40" i="12"/>
  <c r="G40" i="12"/>
  <c r="G41" i="12"/>
  <c r="G42" i="12"/>
  <c r="G43" i="12"/>
  <c r="E44" i="12"/>
  <c r="F44" i="12"/>
  <c r="G44" i="12"/>
  <c r="H44" i="12" s="1"/>
  <c r="G45" i="12"/>
  <c r="E46" i="12"/>
  <c r="F46" i="12"/>
  <c r="G46" i="12"/>
  <c r="G47" i="12"/>
  <c r="G48" i="12"/>
  <c r="G49" i="12"/>
  <c r="G50" i="12"/>
  <c r="G51" i="12"/>
  <c r="G52" i="12"/>
  <c r="G53" i="12"/>
  <c r="G54" i="12"/>
  <c r="E55" i="12"/>
  <c r="F55" i="12"/>
  <c r="G55" i="12"/>
  <c r="H55" i="12" s="1"/>
  <c r="G56" i="12"/>
  <c r="G57" i="12"/>
  <c r="G58" i="12"/>
  <c r="G59" i="12"/>
  <c r="G60" i="12"/>
  <c r="G61" i="12"/>
  <c r="G62" i="12"/>
  <c r="G63" i="12"/>
  <c r="G64" i="12"/>
  <c r="G20" i="11"/>
  <c r="G21" i="11"/>
  <c r="G22" i="11"/>
  <c r="G23" i="11"/>
  <c r="G24" i="11"/>
  <c r="G25" i="11"/>
  <c r="G26" i="11"/>
  <c r="F27" i="11"/>
  <c r="G27" i="11"/>
  <c r="G28" i="11"/>
  <c r="E29" i="11"/>
  <c r="F29" i="11"/>
  <c r="G29" i="11"/>
  <c r="G30" i="11"/>
  <c r="G31" i="11"/>
  <c r="E32" i="11"/>
  <c r="F32" i="11"/>
  <c r="G32" i="11"/>
  <c r="F33" i="11"/>
  <c r="G33" i="11"/>
  <c r="G34" i="11"/>
  <c r="E35" i="11"/>
  <c r="F35" i="11"/>
  <c r="G35" i="11"/>
  <c r="G36" i="11"/>
  <c r="G37" i="11"/>
  <c r="E38" i="11"/>
  <c r="F38" i="11"/>
  <c r="G38" i="11"/>
  <c r="H38" i="11" s="1"/>
  <c r="G39" i="11"/>
  <c r="E40" i="11"/>
  <c r="F40" i="11"/>
  <c r="G40" i="11"/>
  <c r="G41" i="11"/>
  <c r="G42" i="11"/>
  <c r="G43" i="11"/>
  <c r="G44" i="11"/>
  <c r="G45" i="11"/>
  <c r="E46" i="11"/>
  <c r="G46" i="11"/>
  <c r="H46" i="11" s="1"/>
  <c r="G47" i="11"/>
  <c r="G48" i="11"/>
  <c r="G49" i="11"/>
  <c r="G50" i="11"/>
  <c r="E51" i="11"/>
  <c r="F51" i="11"/>
  <c r="G51" i="11"/>
  <c r="G52" i="11"/>
  <c r="F53" i="11"/>
  <c r="G53" i="11"/>
  <c r="G54" i="11"/>
  <c r="G55" i="11"/>
  <c r="G56" i="11"/>
  <c r="E57" i="11"/>
  <c r="F57" i="11"/>
  <c r="G57" i="11"/>
  <c r="H57" i="11" s="1"/>
  <c r="G58" i="11"/>
  <c r="G59" i="11"/>
  <c r="G60" i="11"/>
  <c r="G61" i="11"/>
  <c r="G62" i="11"/>
  <c r="G63" i="11"/>
  <c r="G64" i="11"/>
  <c r="G20" i="10"/>
  <c r="G21" i="10"/>
  <c r="G22" i="10"/>
  <c r="G23" i="10"/>
  <c r="G24" i="10"/>
  <c r="G25" i="10"/>
  <c r="G26" i="10"/>
  <c r="G27" i="10"/>
  <c r="G28" i="10"/>
  <c r="F29" i="10"/>
  <c r="G29" i="10"/>
  <c r="G30" i="10"/>
  <c r="G31" i="10"/>
  <c r="G32" i="10"/>
  <c r="G33" i="10"/>
  <c r="G34" i="10"/>
  <c r="E35" i="10"/>
  <c r="F35" i="10"/>
  <c r="G35" i="10"/>
  <c r="G36" i="10"/>
  <c r="G37" i="10"/>
  <c r="G38" i="10"/>
  <c r="G39" i="10"/>
  <c r="E40" i="10"/>
  <c r="F40" i="10"/>
  <c r="G40" i="10"/>
  <c r="F41" i="10"/>
  <c r="G41" i="10"/>
  <c r="H41" i="10" s="1"/>
  <c r="G42" i="10"/>
  <c r="G43" i="10"/>
  <c r="E44" i="10"/>
  <c r="F44" i="10"/>
  <c r="G44" i="10"/>
  <c r="G45" i="10"/>
  <c r="G46" i="10"/>
  <c r="G47" i="10"/>
  <c r="G48" i="10"/>
  <c r="G49" i="10"/>
  <c r="G50" i="10"/>
  <c r="G51" i="10"/>
  <c r="G52" i="10"/>
  <c r="G53" i="10"/>
  <c r="E54" i="10"/>
  <c r="F54" i="10"/>
  <c r="G54" i="10"/>
  <c r="E55" i="10"/>
  <c r="F55" i="10"/>
  <c r="G55" i="10"/>
  <c r="G56" i="10"/>
  <c r="E57" i="10"/>
  <c r="G57" i="10"/>
  <c r="G58" i="10"/>
  <c r="G59" i="10"/>
  <c r="G60" i="10"/>
  <c r="G61" i="10"/>
  <c r="G62" i="10"/>
  <c r="G63" i="10"/>
  <c r="G64" i="10"/>
  <c r="G20" i="9"/>
  <c r="F21" i="9"/>
  <c r="G21" i="9"/>
  <c r="G22" i="9"/>
  <c r="G23" i="9"/>
  <c r="F24" i="9"/>
  <c r="G24" i="9"/>
  <c r="G25" i="9"/>
  <c r="G26" i="9"/>
  <c r="E27" i="9"/>
  <c r="G27" i="9"/>
  <c r="H27" i="9" s="1"/>
  <c r="G28" i="9"/>
  <c r="H28" i="9" s="1"/>
  <c r="E29" i="9"/>
  <c r="F29" i="9"/>
  <c r="G29" i="9"/>
  <c r="G30" i="9"/>
  <c r="G31" i="9"/>
  <c r="E32" i="9"/>
  <c r="F32" i="9"/>
  <c r="G32" i="9"/>
  <c r="E33" i="9"/>
  <c r="F33" i="9"/>
  <c r="G33" i="9"/>
  <c r="G34" i="9"/>
  <c r="E35" i="9"/>
  <c r="F35" i="9"/>
  <c r="G35" i="9"/>
  <c r="E36" i="9"/>
  <c r="G36" i="9"/>
  <c r="H36" i="9" s="1"/>
  <c r="G37" i="9"/>
  <c r="G38" i="9"/>
  <c r="E39" i="9"/>
  <c r="G39" i="9"/>
  <c r="E40" i="9"/>
  <c r="F40" i="9"/>
  <c r="G40" i="9"/>
  <c r="H40" i="9" s="1"/>
  <c r="E41" i="9"/>
  <c r="F41" i="9"/>
  <c r="G41" i="9"/>
  <c r="G42" i="9"/>
  <c r="E43" i="9"/>
  <c r="F43" i="9"/>
  <c r="G43" i="9"/>
  <c r="H43" i="9" s="1"/>
  <c r="E44" i="9"/>
  <c r="F44" i="9"/>
  <c r="G44" i="9"/>
  <c r="E45" i="9"/>
  <c r="F45" i="9"/>
  <c r="G45" i="9"/>
  <c r="E46" i="9"/>
  <c r="F46" i="9"/>
  <c r="G46" i="9"/>
  <c r="E47" i="9"/>
  <c r="F47" i="9"/>
  <c r="G47" i="9"/>
  <c r="G48" i="9"/>
  <c r="E49" i="9"/>
  <c r="G49" i="9"/>
  <c r="G50" i="9"/>
  <c r="E51" i="9"/>
  <c r="F51" i="9"/>
  <c r="G51" i="9"/>
  <c r="E52" i="9"/>
  <c r="F52" i="9"/>
  <c r="G52" i="9"/>
  <c r="G53" i="9"/>
  <c r="E54" i="9"/>
  <c r="F54" i="9"/>
  <c r="G54" i="9"/>
  <c r="E55" i="9"/>
  <c r="F55" i="9"/>
  <c r="G55" i="9"/>
  <c r="E56" i="9"/>
  <c r="F56" i="9"/>
  <c r="G56" i="9"/>
  <c r="H56" i="9" s="1"/>
  <c r="F57" i="9"/>
  <c r="G57" i="9"/>
  <c r="G58" i="9"/>
  <c r="E59" i="9"/>
  <c r="G59" i="9"/>
  <c r="E60" i="9"/>
  <c r="F60" i="9"/>
  <c r="G60" i="9"/>
  <c r="E61" i="9"/>
  <c r="F61" i="9"/>
  <c r="G61" i="9"/>
  <c r="E62" i="9"/>
  <c r="F62" i="9"/>
  <c r="G62" i="9"/>
  <c r="E63" i="9"/>
  <c r="F63" i="9"/>
  <c r="G63" i="9"/>
  <c r="G64" i="9"/>
  <c r="G20" i="8"/>
  <c r="G21" i="8"/>
  <c r="G22" i="8"/>
  <c r="G23" i="8"/>
  <c r="G24" i="8"/>
  <c r="G25" i="8"/>
  <c r="G26" i="8"/>
  <c r="G27" i="8"/>
  <c r="G28" i="8"/>
  <c r="E29" i="8"/>
  <c r="F29" i="8"/>
  <c r="G29" i="8"/>
  <c r="G30" i="8"/>
  <c r="G31" i="8"/>
  <c r="E32" i="8"/>
  <c r="F32" i="8"/>
  <c r="G32" i="8"/>
  <c r="G33" i="8"/>
  <c r="G34" i="8"/>
  <c r="E35" i="8"/>
  <c r="F35" i="8"/>
  <c r="G35" i="8"/>
  <c r="G36" i="8"/>
  <c r="G37" i="8"/>
  <c r="E38" i="8"/>
  <c r="F38" i="8"/>
  <c r="G38" i="8"/>
  <c r="G39" i="8"/>
  <c r="F40" i="8"/>
  <c r="G40" i="8"/>
  <c r="E41" i="8"/>
  <c r="F41" i="8"/>
  <c r="G41" i="8"/>
  <c r="G42" i="8"/>
  <c r="G43" i="8"/>
  <c r="E44" i="8"/>
  <c r="F44" i="8"/>
  <c r="G44" i="8"/>
  <c r="H44" i="8" s="1"/>
  <c r="F45" i="8"/>
  <c r="G45" i="8"/>
  <c r="E46" i="8"/>
  <c r="F46" i="8"/>
  <c r="G46" i="8"/>
  <c r="E47" i="8"/>
  <c r="G47" i="8"/>
  <c r="G48" i="8"/>
  <c r="G49" i="8"/>
  <c r="G50" i="8"/>
  <c r="G51" i="8"/>
  <c r="G52" i="8"/>
  <c r="G53" i="8"/>
  <c r="G54" i="8"/>
  <c r="F55" i="8"/>
  <c r="G55" i="8"/>
  <c r="G56" i="8"/>
  <c r="E57" i="8"/>
  <c r="F57" i="8"/>
  <c r="G57" i="8"/>
  <c r="H57" i="8" s="1"/>
  <c r="G58" i="8"/>
  <c r="G59" i="8"/>
  <c r="G60" i="8"/>
  <c r="G61" i="8"/>
  <c r="F62" i="8"/>
  <c r="G62" i="8"/>
  <c r="G63" i="8"/>
  <c r="G64" i="8"/>
  <c r="G20" i="7"/>
  <c r="G21" i="7"/>
  <c r="G22" i="7"/>
  <c r="G23" i="7"/>
  <c r="G24" i="7"/>
  <c r="G25" i="7"/>
  <c r="G26" i="7"/>
  <c r="G27" i="7"/>
  <c r="G28" i="7"/>
  <c r="G29" i="7"/>
  <c r="G30" i="7"/>
  <c r="G31" i="7"/>
  <c r="F32" i="7"/>
  <c r="G32" i="7"/>
  <c r="G33" i="7"/>
  <c r="G34" i="7"/>
  <c r="E35" i="7"/>
  <c r="F35" i="7"/>
  <c r="G35" i="7"/>
  <c r="G36" i="7"/>
  <c r="G37" i="7"/>
  <c r="E38" i="7"/>
  <c r="F38" i="7"/>
  <c r="G38" i="7"/>
  <c r="G39" i="7"/>
  <c r="G40" i="7"/>
  <c r="G41" i="7"/>
  <c r="G42" i="7"/>
  <c r="G43" i="7"/>
  <c r="E44" i="7"/>
  <c r="G44" i="7"/>
  <c r="H44" i="7" s="1"/>
  <c r="G45" i="7"/>
  <c r="F46" i="7"/>
  <c r="G46" i="7"/>
  <c r="G47" i="7"/>
  <c r="G48" i="7"/>
  <c r="G49" i="7"/>
  <c r="G50" i="7"/>
  <c r="G51" i="7"/>
  <c r="G52" i="7"/>
  <c r="G53" i="7"/>
  <c r="G54" i="7"/>
  <c r="E55" i="7"/>
  <c r="F55" i="7"/>
  <c r="G55" i="7"/>
  <c r="G56" i="7"/>
  <c r="E57" i="7"/>
  <c r="G57" i="7"/>
  <c r="G58" i="7"/>
  <c r="G59" i="7"/>
  <c r="G60" i="7"/>
  <c r="G61" i="7"/>
  <c r="G62" i="7"/>
  <c r="G63" i="7"/>
  <c r="G64" i="7"/>
  <c r="G20" i="6"/>
  <c r="F21" i="6"/>
  <c r="G21" i="6"/>
  <c r="E22" i="6"/>
  <c r="F22" i="6"/>
  <c r="G22" i="6"/>
  <c r="G23" i="6"/>
  <c r="E24" i="6"/>
  <c r="G24" i="6"/>
  <c r="G25" i="6"/>
  <c r="E26" i="6"/>
  <c r="G26" i="6"/>
  <c r="E27" i="6"/>
  <c r="F27" i="6"/>
  <c r="G27" i="6"/>
  <c r="G28" i="6"/>
  <c r="G29" i="6"/>
  <c r="E30" i="6"/>
  <c r="G30" i="6"/>
  <c r="H30" i="6" s="1"/>
  <c r="E31" i="6"/>
  <c r="F31" i="6"/>
  <c r="G31" i="6"/>
  <c r="H31" i="6" s="1"/>
  <c r="E32" i="6"/>
  <c r="F32" i="6"/>
  <c r="G32" i="6"/>
  <c r="H32" i="6" s="1"/>
  <c r="E33" i="6"/>
  <c r="F33" i="6"/>
  <c r="G33" i="6"/>
  <c r="H33" i="6" s="1"/>
  <c r="G34" i="6"/>
  <c r="E35" i="6"/>
  <c r="F35" i="6"/>
  <c r="G35" i="6"/>
  <c r="H35" i="6" s="1"/>
  <c r="E36" i="6"/>
  <c r="F36" i="6"/>
  <c r="G36" i="6"/>
  <c r="H36" i="6" s="1"/>
  <c r="G37" i="6"/>
  <c r="E38" i="6"/>
  <c r="G38" i="6"/>
  <c r="F39" i="6"/>
  <c r="G39" i="6"/>
  <c r="G40" i="6"/>
  <c r="E41" i="6"/>
  <c r="F41" i="6"/>
  <c r="G41" i="6"/>
  <c r="E42" i="6"/>
  <c r="F42" i="6"/>
  <c r="G42" i="6"/>
  <c r="E43" i="6"/>
  <c r="F43" i="6"/>
  <c r="G43" i="6"/>
  <c r="E44" i="6"/>
  <c r="F44" i="6"/>
  <c r="G44" i="6"/>
  <c r="E45" i="6"/>
  <c r="F45" i="6"/>
  <c r="G45" i="6"/>
  <c r="E46" i="6"/>
  <c r="F46" i="6"/>
  <c r="G46" i="6"/>
  <c r="E47" i="6"/>
  <c r="F47" i="6"/>
  <c r="G47" i="6"/>
  <c r="G48" i="6"/>
  <c r="G49" i="6"/>
  <c r="G50" i="6"/>
  <c r="F51" i="6"/>
  <c r="G51" i="6"/>
  <c r="G52" i="6"/>
  <c r="F53" i="6"/>
  <c r="G53" i="6"/>
  <c r="E54" i="6"/>
  <c r="F54" i="6"/>
  <c r="G54" i="6"/>
  <c r="E55" i="6"/>
  <c r="F55" i="6"/>
  <c r="G55" i="6"/>
  <c r="E56" i="6"/>
  <c r="F56" i="6"/>
  <c r="G56" i="6"/>
  <c r="H56" i="6" s="1"/>
  <c r="E57" i="6"/>
  <c r="F57" i="6"/>
  <c r="G57" i="6"/>
  <c r="E58" i="6"/>
  <c r="F58" i="6"/>
  <c r="G58" i="6"/>
  <c r="E59" i="6"/>
  <c r="F59" i="6"/>
  <c r="G59" i="6"/>
  <c r="G60" i="6"/>
  <c r="G61" i="6"/>
  <c r="G62" i="6"/>
  <c r="G63" i="6"/>
  <c r="F64" i="6"/>
  <c r="G64" i="6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F35" i="5"/>
  <c r="G35" i="5"/>
  <c r="G36" i="5"/>
  <c r="G37" i="5"/>
  <c r="G38" i="5"/>
  <c r="G39" i="5"/>
  <c r="G40" i="5"/>
  <c r="G41" i="5"/>
  <c r="G42" i="5"/>
  <c r="G43" i="5"/>
  <c r="E44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7" i="5"/>
  <c r="G58" i="5"/>
  <c r="G59" i="5"/>
  <c r="G60" i="5"/>
  <c r="G61" i="5"/>
  <c r="G62" i="5"/>
  <c r="G63" i="5"/>
  <c r="G64" i="5"/>
  <c r="G20" i="4"/>
  <c r="G21" i="4"/>
  <c r="G22" i="4"/>
  <c r="F23" i="4"/>
  <c r="G23" i="4"/>
  <c r="E24" i="4"/>
  <c r="G24" i="4"/>
  <c r="G25" i="4"/>
  <c r="G26" i="4"/>
  <c r="G27" i="4"/>
  <c r="G28" i="4"/>
  <c r="E29" i="4"/>
  <c r="F29" i="4"/>
  <c r="G29" i="4"/>
  <c r="G30" i="4"/>
  <c r="G31" i="4"/>
  <c r="G32" i="4"/>
  <c r="E33" i="4"/>
  <c r="G33" i="4"/>
  <c r="G34" i="4"/>
  <c r="E35" i="4"/>
  <c r="F35" i="4"/>
  <c r="G35" i="4"/>
  <c r="F36" i="4"/>
  <c r="G36" i="4"/>
  <c r="G37" i="4"/>
  <c r="G38" i="4"/>
  <c r="G39" i="4"/>
  <c r="F40" i="4"/>
  <c r="G40" i="4"/>
  <c r="E41" i="4"/>
  <c r="G41" i="4"/>
  <c r="G42" i="4"/>
  <c r="G43" i="4"/>
  <c r="E44" i="4"/>
  <c r="G44" i="4"/>
  <c r="E45" i="4"/>
  <c r="F45" i="4"/>
  <c r="G45" i="4"/>
  <c r="E46" i="4"/>
  <c r="F46" i="4"/>
  <c r="G46" i="4"/>
  <c r="E47" i="4"/>
  <c r="F47" i="4"/>
  <c r="G47" i="4"/>
  <c r="G48" i="4"/>
  <c r="G49" i="4"/>
  <c r="G50" i="4"/>
  <c r="G51" i="4"/>
  <c r="G52" i="4"/>
  <c r="E53" i="4"/>
  <c r="F53" i="4"/>
  <c r="G53" i="4"/>
  <c r="H53" i="4" s="1"/>
  <c r="F54" i="4"/>
  <c r="G54" i="4"/>
  <c r="E55" i="4"/>
  <c r="F55" i="4"/>
  <c r="G55" i="4"/>
  <c r="G56" i="4"/>
  <c r="E57" i="4"/>
  <c r="F57" i="4"/>
  <c r="G57" i="4"/>
  <c r="H57" i="4" s="1"/>
  <c r="G58" i="4"/>
  <c r="E59" i="4"/>
  <c r="F59" i="4"/>
  <c r="G59" i="4"/>
  <c r="G60" i="4"/>
  <c r="G61" i="4"/>
  <c r="G62" i="4"/>
  <c r="G63" i="4"/>
  <c r="G64" i="4"/>
  <c r="G20" i="3"/>
  <c r="G21" i="3"/>
  <c r="G22" i="3"/>
  <c r="G23" i="3"/>
  <c r="G24" i="3"/>
  <c r="G25" i="3"/>
  <c r="G26" i="3"/>
  <c r="G27" i="3"/>
  <c r="G28" i="3"/>
  <c r="E29" i="3"/>
  <c r="F29" i="3"/>
  <c r="G29" i="3"/>
  <c r="G30" i="3"/>
  <c r="G31" i="3"/>
  <c r="G32" i="3"/>
  <c r="H32" i="3" s="1"/>
  <c r="G33" i="3"/>
  <c r="G34" i="3"/>
  <c r="E35" i="3"/>
  <c r="F35" i="3"/>
  <c r="G35" i="3"/>
  <c r="G36" i="3"/>
  <c r="G37" i="3"/>
  <c r="G38" i="3"/>
  <c r="G39" i="3"/>
  <c r="E40" i="3"/>
  <c r="F40" i="3"/>
  <c r="G40" i="3"/>
  <c r="E41" i="3"/>
  <c r="F41" i="3"/>
  <c r="G41" i="3"/>
  <c r="H41" i="3" s="1"/>
  <c r="G42" i="3"/>
  <c r="G43" i="3"/>
  <c r="E44" i="3"/>
  <c r="F44" i="3"/>
  <c r="G44" i="3"/>
  <c r="G45" i="3"/>
  <c r="E46" i="3"/>
  <c r="F46" i="3"/>
  <c r="G46" i="3"/>
  <c r="H46" i="3" s="1"/>
  <c r="G47" i="3"/>
  <c r="G48" i="3"/>
  <c r="G49" i="3"/>
  <c r="G50" i="3"/>
  <c r="G51" i="3"/>
  <c r="G52" i="3"/>
  <c r="G53" i="3"/>
  <c r="G54" i="3"/>
  <c r="E55" i="3"/>
  <c r="F55" i="3"/>
  <c r="G55" i="3"/>
  <c r="G56" i="3"/>
  <c r="E57" i="3"/>
  <c r="F57" i="3"/>
  <c r="G57" i="3"/>
  <c r="G58" i="3"/>
  <c r="G59" i="3"/>
  <c r="G60" i="3"/>
  <c r="G61" i="3"/>
  <c r="G62" i="3"/>
  <c r="G63" i="3"/>
  <c r="G64" i="3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E44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20" i="1"/>
  <c r="F21" i="1"/>
  <c r="G21" i="1"/>
  <c r="G22" i="1"/>
  <c r="E23" i="1"/>
  <c r="F23" i="1"/>
  <c r="G23" i="1"/>
  <c r="E24" i="1"/>
  <c r="F24" i="1"/>
  <c r="G24" i="1"/>
  <c r="F25" i="1"/>
  <c r="G25" i="1"/>
  <c r="F26" i="1"/>
  <c r="G26" i="1"/>
  <c r="E27" i="1"/>
  <c r="F27" i="1"/>
  <c r="G27" i="1"/>
  <c r="G28" i="1"/>
  <c r="E29" i="1"/>
  <c r="F29" i="1"/>
  <c r="G29" i="1"/>
  <c r="E30" i="1"/>
  <c r="G30" i="1"/>
  <c r="H30" i="1" s="1"/>
  <c r="E31" i="1"/>
  <c r="F31" i="1"/>
  <c r="G31" i="1"/>
  <c r="E32" i="1"/>
  <c r="F32" i="1"/>
  <c r="G32" i="1"/>
  <c r="E33" i="1"/>
  <c r="F33" i="1"/>
  <c r="G33" i="1"/>
  <c r="E34" i="1"/>
  <c r="F34" i="1"/>
  <c r="G34" i="1"/>
  <c r="E35" i="1"/>
  <c r="F35" i="1"/>
  <c r="G35" i="1"/>
  <c r="E36" i="1"/>
  <c r="F36" i="1"/>
  <c r="G36" i="1"/>
  <c r="G37" i="1"/>
  <c r="E38" i="1"/>
  <c r="F38" i="1"/>
  <c r="G38" i="1"/>
  <c r="E39" i="1"/>
  <c r="G39" i="1"/>
  <c r="H39" i="1" s="1"/>
  <c r="E40" i="1"/>
  <c r="F40" i="1"/>
  <c r="G40" i="1"/>
  <c r="E41" i="1"/>
  <c r="F41" i="1"/>
  <c r="G41" i="1"/>
  <c r="F42" i="1"/>
  <c r="G42" i="1"/>
  <c r="G43" i="1"/>
  <c r="E44" i="1"/>
  <c r="F44" i="1"/>
  <c r="G44" i="1"/>
  <c r="E45" i="1"/>
  <c r="F45" i="1"/>
  <c r="G45" i="1"/>
  <c r="E46" i="1"/>
  <c r="F46" i="1"/>
  <c r="G46" i="1"/>
  <c r="G47" i="1"/>
  <c r="E48" i="1"/>
  <c r="F48" i="1"/>
  <c r="G48" i="1"/>
  <c r="H48" i="1" s="1"/>
  <c r="E49" i="1"/>
  <c r="F49" i="1"/>
  <c r="G49" i="1"/>
  <c r="G50" i="1"/>
  <c r="E51" i="1"/>
  <c r="F51" i="1"/>
  <c r="G51" i="1"/>
  <c r="E52" i="1"/>
  <c r="F52" i="1"/>
  <c r="G52" i="1"/>
  <c r="E53" i="1"/>
  <c r="G53" i="1"/>
  <c r="E54" i="1"/>
  <c r="F54" i="1"/>
  <c r="G54" i="1"/>
  <c r="E55" i="1"/>
  <c r="F55" i="1"/>
  <c r="G55" i="1"/>
  <c r="E56" i="1"/>
  <c r="F56" i="1"/>
  <c r="G56" i="1"/>
  <c r="E57" i="1"/>
  <c r="F57" i="1"/>
  <c r="G57" i="1"/>
  <c r="E58" i="1"/>
  <c r="G58" i="1"/>
  <c r="E59" i="1"/>
  <c r="F59" i="1"/>
  <c r="G59" i="1"/>
  <c r="E60" i="1"/>
  <c r="F60" i="1"/>
  <c r="G60" i="1"/>
  <c r="E61" i="1"/>
  <c r="F61" i="1"/>
  <c r="G61" i="1"/>
  <c r="E62" i="1"/>
  <c r="F62" i="1"/>
  <c r="G62" i="1"/>
  <c r="H62" i="1" s="1"/>
  <c r="E63" i="1"/>
  <c r="F63" i="1"/>
  <c r="G63" i="1"/>
  <c r="E64" i="1"/>
  <c r="F64" i="1"/>
  <c r="G64" i="1"/>
  <c r="G20" i="34"/>
  <c r="E21" i="34"/>
  <c r="F21" i="34"/>
  <c r="G21" i="34"/>
  <c r="E22" i="34"/>
  <c r="F22" i="34"/>
  <c r="G22" i="34"/>
  <c r="G23" i="34"/>
  <c r="E24" i="34"/>
  <c r="F24" i="34"/>
  <c r="G24" i="34"/>
  <c r="E25" i="34"/>
  <c r="G25" i="34"/>
  <c r="G26" i="34"/>
  <c r="E27" i="34"/>
  <c r="F27" i="34"/>
  <c r="G27" i="34"/>
  <c r="G28" i="34"/>
  <c r="E29" i="34"/>
  <c r="F29" i="34"/>
  <c r="G29" i="34"/>
  <c r="F30" i="34"/>
  <c r="G30" i="34"/>
  <c r="E31" i="34"/>
  <c r="F31" i="34"/>
  <c r="G31" i="34"/>
  <c r="E32" i="34"/>
  <c r="F32" i="34"/>
  <c r="G32" i="34"/>
  <c r="E33" i="34"/>
  <c r="F33" i="34"/>
  <c r="G33" i="34"/>
  <c r="H33" i="34" s="1"/>
  <c r="G34" i="34"/>
  <c r="E35" i="34"/>
  <c r="F35" i="34"/>
  <c r="G35" i="34"/>
  <c r="E36" i="34"/>
  <c r="F36" i="34"/>
  <c r="G36" i="34"/>
  <c r="E37" i="34"/>
  <c r="F37" i="34"/>
  <c r="G37" i="34"/>
  <c r="E38" i="34"/>
  <c r="F38" i="34"/>
  <c r="G38" i="34"/>
  <c r="F39" i="34"/>
  <c r="G39" i="34"/>
  <c r="E40" i="34"/>
  <c r="F40" i="34"/>
  <c r="G40" i="34"/>
  <c r="H40" i="34" s="1"/>
  <c r="E41" i="34"/>
  <c r="F41" i="34"/>
  <c r="G41" i="34"/>
  <c r="G42" i="34"/>
  <c r="E43" i="34"/>
  <c r="F43" i="34"/>
  <c r="G43" i="34"/>
  <c r="E44" i="34"/>
  <c r="F44" i="34"/>
  <c r="G44" i="34"/>
  <c r="E45" i="34"/>
  <c r="F45" i="34"/>
  <c r="G45" i="34"/>
  <c r="E46" i="34"/>
  <c r="F46" i="34"/>
  <c r="G46" i="34"/>
  <c r="H46" i="34" s="1"/>
  <c r="E47" i="34"/>
  <c r="F47" i="34"/>
  <c r="G47" i="34"/>
  <c r="E48" i="34"/>
  <c r="F48" i="34"/>
  <c r="G48" i="34"/>
  <c r="E49" i="34"/>
  <c r="F49" i="34"/>
  <c r="G49" i="34"/>
  <c r="G50" i="34"/>
  <c r="E51" i="34"/>
  <c r="F51" i="34"/>
  <c r="G51" i="34"/>
  <c r="E52" i="34"/>
  <c r="F52" i="34"/>
  <c r="G52" i="34"/>
  <c r="H52" i="34" s="1"/>
  <c r="E53" i="34"/>
  <c r="F53" i="34"/>
  <c r="G53" i="34"/>
  <c r="E54" i="34"/>
  <c r="F54" i="34"/>
  <c r="G54" i="34"/>
  <c r="E55" i="34"/>
  <c r="F55" i="34"/>
  <c r="G55" i="34"/>
  <c r="E56" i="34"/>
  <c r="F56" i="34"/>
  <c r="G56" i="34"/>
  <c r="H56" i="34" s="1"/>
  <c r="E57" i="34"/>
  <c r="F57" i="34"/>
  <c r="G57" i="34"/>
  <c r="E58" i="34"/>
  <c r="G58" i="34"/>
  <c r="G59" i="34"/>
  <c r="G60" i="34"/>
  <c r="F61" i="34"/>
  <c r="G61" i="34"/>
  <c r="G62" i="34"/>
  <c r="E63" i="34"/>
  <c r="F63" i="34"/>
  <c r="G63" i="34"/>
  <c r="E64" i="34"/>
  <c r="F64" i="34"/>
  <c r="G64" i="34"/>
  <c r="G20" i="33"/>
  <c r="G21" i="33"/>
  <c r="G22" i="33"/>
  <c r="G23" i="33"/>
  <c r="G24" i="33"/>
  <c r="G25" i="33"/>
  <c r="G26" i="33"/>
  <c r="G27" i="33"/>
  <c r="G28" i="33"/>
  <c r="G29" i="33"/>
  <c r="G30" i="33"/>
  <c r="G31" i="33"/>
  <c r="G32" i="33"/>
  <c r="G33" i="33"/>
  <c r="G34" i="33"/>
  <c r="G35" i="33"/>
  <c r="G36" i="33"/>
  <c r="G37" i="33"/>
  <c r="G38" i="33"/>
  <c r="G39" i="33"/>
  <c r="G40" i="33"/>
  <c r="G41" i="33"/>
  <c r="G42" i="33"/>
  <c r="G43" i="33"/>
  <c r="G44" i="33"/>
  <c r="G45" i="33"/>
  <c r="G46" i="33"/>
  <c r="G47" i="33"/>
  <c r="G48" i="33"/>
  <c r="G49" i="33"/>
  <c r="G50" i="33"/>
  <c r="G51" i="33"/>
  <c r="G52" i="33"/>
  <c r="G53" i="33"/>
  <c r="G54" i="33"/>
  <c r="G55" i="33"/>
  <c r="G56" i="33"/>
  <c r="G57" i="33"/>
  <c r="G58" i="33"/>
  <c r="G59" i="33"/>
  <c r="G60" i="33"/>
  <c r="G61" i="33"/>
  <c r="G62" i="33"/>
  <c r="G63" i="33"/>
  <c r="G64" i="33"/>
  <c r="F19" i="30"/>
  <c r="F19" i="25"/>
  <c r="F19" i="20"/>
  <c r="F19" i="19"/>
  <c r="F19" i="17"/>
  <c r="F19" i="16"/>
  <c r="F19" i="6"/>
  <c r="F19" i="34"/>
  <c r="E19" i="32"/>
  <c r="E19" i="30"/>
  <c r="E19" i="27"/>
  <c r="E19" i="25"/>
  <c r="E19" i="23"/>
  <c r="E19" i="20"/>
  <c r="E19" i="19"/>
  <c r="E19" i="17"/>
  <c r="E19" i="16"/>
  <c r="E19" i="8"/>
  <c r="E19" i="6"/>
  <c r="E19" i="34"/>
  <c r="D18" i="32"/>
  <c r="F46" i="32" s="1"/>
  <c r="F41" i="32"/>
  <c r="D18" i="31"/>
  <c r="F35" i="31" s="1"/>
  <c r="C18" i="31"/>
  <c r="E32" i="31" s="1"/>
  <c r="D18" i="30"/>
  <c r="F48" i="30" s="1"/>
  <c r="C18" i="30"/>
  <c r="D18" i="29"/>
  <c r="F35" i="29" s="1"/>
  <c r="C18" i="29"/>
  <c r="E19" i="29" s="1"/>
  <c r="D18" i="28"/>
  <c r="F44" i="28" s="1"/>
  <c r="C18" i="28"/>
  <c r="D18" i="27"/>
  <c r="F35" i="27" s="1"/>
  <c r="C18" i="27"/>
  <c r="D18" i="26"/>
  <c r="F21" i="26" s="1"/>
  <c r="C18" i="26"/>
  <c r="D18" i="25"/>
  <c r="F24" i="25" s="1"/>
  <c r="C18" i="25"/>
  <c r="E20" i="25" s="1"/>
  <c r="D18" i="24"/>
  <c r="F27" i="24" s="1"/>
  <c r="C18" i="24"/>
  <c r="E20" i="24" s="1"/>
  <c r="D18" i="23"/>
  <c r="F37" i="23" s="1"/>
  <c r="C18" i="23"/>
  <c r="D18" i="22"/>
  <c r="F35" i="22" s="1"/>
  <c r="F19" i="22"/>
  <c r="C18" i="22"/>
  <c r="C8" i="22" s="1"/>
  <c r="D18" i="21"/>
  <c r="F19" i="21" s="1"/>
  <c r="C18" i="21"/>
  <c r="D18" i="20"/>
  <c r="F47" i="20" s="1"/>
  <c r="C18" i="20"/>
  <c r="E47" i="20" s="1"/>
  <c r="D18" i="19"/>
  <c r="F51" i="19" s="1"/>
  <c r="C18" i="19"/>
  <c r="D18" i="18"/>
  <c r="F18" i="18" s="1"/>
  <c r="C18" i="18"/>
  <c r="D18" i="17"/>
  <c r="G18" i="17" s="1"/>
  <c r="H18" i="17" s="1"/>
  <c r="C18" i="17"/>
  <c r="D18" i="16"/>
  <c r="C18" i="16"/>
  <c r="D18" i="15"/>
  <c r="C18" i="15"/>
  <c r="E36" i="15" s="1"/>
  <c r="E28" i="15"/>
  <c r="D18" i="14"/>
  <c r="D18" i="13"/>
  <c r="F27" i="13" s="1"/>
  <c r="C18" i="13"/>
  <c r="E53" i="13" s="1"/>
  <c r="D18" i="12"/>
  <c r="F56" i="12" s="1"/>
  <c r="C18" i="12"/>
  <c r="E51" i="12" s="1"/>
  <c r="D18" i="11"/>
  <c r="F55" i="11" s="1"/>
  <c r="F19" i="11"/>
  <c r="C18" i="11"/>
  <c r="E54" i="11" s="1"/>
  <c r="D18" i="10"/>
  <c r="F57" i="10" s="1"/>
  <c r="C18" i="10"/>
  <c r="E29" i="10" s="1"/>
  <c r="D18" i="9"/>
  <c r="F28" i="9" s="1"/>
  <c r="C18" i="9"/>
  <c r="E30" i="9" s="1"/>
  <c r="E19" i="9"/>
  <c r="D18" i="8"/>
  <c r="D9" i="8" s="1"/>
  <c r="C18" i="8"/>
  <c r="E40" i="8" s="1"/>
  <c r="D18" i="7"/>
  <c r="F44" i="7" s="1"/>
  <c r="C18" i="7"/>
  <c r="E41" i="7" s="1"/>
  <c r="D18" i="6"/>
  <c r="C18" i="6"/>
  <c r="E62" i="6" s="1"/>
  <c r="D18" i="5"/>
  <c r="F62" i="5" s="1"/>
  <c r="F19" i="5"/>
  <c r="C18" i="5"/>
  <c r="E55" i="5" s="1"/>
  <c r="D18" i="4"/>
  <c r="F50" i="4" s="1"/>
  <c r="C18" i="4"/>
  <c r="E23" i="4" s="1"/>
  <c r="D18" i="3"/>
  <c r="F48" i="3" s="1"/>
  <c r="C18" i="3"/>
  <c r="E32" i="3" s="1"/>
  <c r="D18" i="2"/>
  <c r="F30" i="2" s="1"/>
  <c r="C18" i="2"/>
  <c r="E40" i="2" s="1"/>
  <c r="D18" i="1"/>
  <c r="F18" i="1" s="1"/>
  <c r="C18" i="1"/>
  <c r="E47" i="1" s="1"/>
  <c r="D18" i="34"/>
  <c r="F25" i="34" s="1"/>
  <c r="C18" i="34"/>
  <c r="E60" i="34" s="1"/>
  <c r="D18" i="33"/>
  <c r="D9" i="33" s="1"/>
  <c r="C18" i="33"/>
  <c r="E57" i="33" s="1"/>
  <c r="D13" i="32"/>
  <c r="G13" i="32" s="1"/>
  <c r="C13" i="32"/>
  <c r="D13" i="31"/>
  <c r="D12" i="31"/>
  <c r="C12" i="30"/>
  <c r="D13" i="29"/>
  <c r="C12" i="29"/>
  <c r="D13" i="28"/>
  <c r="C13" i="28"/>
  <c r="C13" i="27"/>
  <c r="C12" i="27"/>
  <c r="C11" i="26"/>
  <c r="C13" i="25"/>
  <c r="D12" i="25"/>
  <c r="C12" i="25"/>
  <c r="C9" i="24"/>
  <c r="D13" i="23"/>
  <c r="C12" i="23"/>
  <c r="C12" i="22"/>
  <c r="C13" i="20"/>
  <c r="C12" i="20"/>
  <c r="C13" i="18"/>
  <c r="C12" i="18"/>
  <c r="C11" i="18"/>
  <c r="C10" i="18"/>
  <c r="C13" i="17"/>
  <c r="D13" i="16"/>
  <c r="C13" i="16"/>
  <c r="D13" i="15"/>
  <c r="D12" i="15"/>
  <c r="G12" i="15" s="1"/>
  <c r="C12" i="15"/>
  <c r="C10" i="15"/>
  <c r="C13" i="14"/>
  <c r="C10" i="14"/>
  <c r="D13" i="13"/>
  <c r="C13" i="13"/>
  <c r="C12" i="13"/>
  <c r="D13" i="12"/>
  <c r="D12" i="12"/>
  <c r="C11" i="12"/>
  <c r="D13" i="11"/>
  <c r="C13" i="11"/>
  <c r="D13" i="10"/>
  <c r="C13" i="10"/>
  <c r="D13" i="9"/>
  <c r="G13" i="9" s="1"/>
  <c r="C13" i="9"/>
  <c r="C11" i="9"/>
  <c r="C13" i="8"/>
  <c r="C13" i="7"/>
  <c r="C12" i="7"/>
  <c r="D13" i="6"/>
  <c r="C13" i="6"/>
  <c r="C10" i="6"/>
  <c r="C12" i="5"/>
  <c r="C10" i="5"/>
  <c r="C13" i="4"/>
  <c r="C10" i="4"/>
  <c r="D13" i="3"/>
  <c r="C13" i="3"/>
  <c r="D12" i="3"/>
  <c r="C13" i="2"/>
  <c r="D12" i="2"/>
  <c r="C10" i="1"/>
  <c r="D13" i="34"/>
  <c r="C13" i="34"/>
  <c r="G19" i="34"/>
  <c r="G71" i="34"/>
  <c r="G152" i="34"/>
  <c r="G295" i="34"/>
  <c r="G506" i="34"/>
  <c r="G530" i="34"/>
  <c r="G19" i="1"/>
  <c r="G71" i="1"/>
  <c r="G152" i="1"/>
  <c r="G295" i="1"/>
  <c r="G506" i="1"/>
  <c r="G530" i="1"/>
  <c r="G19" i="2"/>
  <c r="G71" i="2"/>
  <c r="G152" i="2"/>
  <c r="G295" i="2"/>
  <c r="G506" i="2"/>
  <c r="G530" i="2"/>
  <c r="G19" i="3"/>
  <c r="G71" i="3"/>
  <c r="G152" i="3"/>
  <c r="G295" i="3"/>
  <c r="G506" i="3"/>
  <c r="G530" i="3"/>
  <c r="G19" i="4"/>
  <c r="G71" i="4"/>
  <c r="G152" i="4"/>
  <c r="G295" i="4"/>
  <c r="G506" i="4"/>
  <c r="H506" i="4" s="1"/>
  <c r="G530" i="4"/>
  <c r="G19" i="5"/>
  <c r="G71" i="5"/>
  <c r="G152" i="5"/>
  <c r="G295" i="5"/>
  <c r="G506" i="5"/>
  <c r="G530" i="5"/>
  <c r="G19" i="6"/>
  <c r="H19" i="6" s="1"/>
  <c r="G71" i="6"/>
  <c r="G152" i="6"/>
  <c r="G295" i="6"/>
  <c r="G506" i="6"/>
  <c r="G530" i="6"/>
  <c r="G19" i="7"/>
  <c r="G71" i="7"/>
  <c r="G152" i="7"/>
  <c r="G295" i="7"/>
  <c r="G506" i="7"/>
  <c r="G530" i="7"/>
  <c r="G19" i="8"/>
  <c r="G71" i="8"/>
  <c r="G152" i="8"/>
  <c r="G295" i="8"/>
  <c r="G506" i="8"/>
  <c r="G530" i="8"/>
  <c r="G19" i="9"/>
  <c r="H19" i="9" s="1"/>
  <c r="G71" i="9"/>
  <c r="G152" i="9"/>
  <c r="G295" i="9"/>
  <c r="G506" i="9"/>
  <c r="G530" i="9"/>
  <c r="G19" i="10"/>
  <c r="G71" i="10"/>
  <c r="G152" i="10"/>
  <c r="G295" i="10"/>
  <c r="G506" i="10"/>
  <c r="G530" i="10"/>
  <c r="G19" i="11"/>
  <c r="G71" i="11"/>
  <c r="G152" i="11"/>
  <c r="G295" i="11"/>
  <c r="G506" i="11"/>
  <c r="G530" i="11"/>
  <c r="G19" i="12"/>
  <c r="G71" i="12"/>
  <c r="G152" i="12"/>
  <c r="G295" i="12"/>
  <c r="G19" i="13"/>
  <c r="G71" i="13"/>
  <c r="G152" i="13"/>
  <c r="G295" i="13"/>
  <c r="G506" i="13"/>
  <c r="G530" i="13"/>
  <c r="G19" i="14"/>
  <c r="G71" i="14"/>
  <c r="G152" i="14"/>
  <c r="G295" i="14"/>
  <c r="G506" i="14"/>
  <c r="G530" i="14"/>
  <c r="G19" i="15"/>
  <c r="G71" i="15"/>
  <c r="G152" i="15"/>
  <c r="G295" i="15"/>
  <c r="G506" i="15"/>
  <c r="G530" i="15"/>
  <c r="H530" i="15" s="1"/>
  <c r="G19" i="16"/>
  <c r="G71" i="16"/>
  <c r="G152" i="16"/>
  <c r="G295" i="16"/>
  <c r="G506" i="16"/>
  <c r="G530" i="16"/>
  <c r="G19" i="17"/>
  <c r="G71" i="17"/>
  <c r="G152" i="17"/>
  <c r="G295" i="17"/>
  <c r="G506" i="17"/>
  <c r="H506" i="17" s="1"/>
  <c r="G530" i="17"/>
  <c r="G19" i="18"/>
  <c r="G71" i="18"/>
  <c r="G152" i="18"/>
  <c r="G295" i="18"/>
  <c r="G506" i="18"/>
  <c r="H506" i="18" s="1"/>
  <c r="G530" i="18"/>
  <c r="G19" i="19"/>
  <c r="G71" i="19"/>
  <c r="G152" i="19"/>
  <c r="G295" i="19"/>
  <c r="G506" i="19"/>
  <c r="G530" i="19"/>
  <c r="G19" i="20"/>
  <c r="G71" i="20"/>
  <c r="G152" i="20"/>
  <c r="H152" i="20" s="1"/>
  <c r="G295" i="20"/>
  <c r="G506" i="20"/>
  <c r="H506" i="20" s="1"/>
  <c r="G530" i="20"/>
  <c r="G19" i="21"/>
  <c r="G71" i="21"/>
  <c r="G152" i="21"/>
  <c r="G295" i="21"/>
  <c r="G506" i="21"/>
  <c r="H506" i="21" s="1"/>
  <c r="G530" i="21"/>
  <c r="H530" i="21" s="1"/>
  <c r="G19" i="22"/>
  <c r="G71" i="22"/>
  <c r="G152" i="22"/>
  <c r="G295" i="22"/>
  <c r="G506" i="22"/>
  <c r="G530" i="22"/>
  <c r="H530" i="22" s="1"/>
  <c r="G19" i="23"/>
  <c r="G71" i="23"/>
  <c r="G152" i="23"/>
  <c r="G295" i="23"/>
  <c r="G506" i="23"/>
  <c r="G530" i="23"/>
  <c r="G19" i="24"/>
  <c r="G71" i="24"/>
  <c r="G152" i="24"/>
  <c r="G295" i="24"/>
  <c r="G506" i="24"/>
  <c r="G530" i="24"/>
  <c r="G19" i="25"/>
  <c r="G71" i="25"/>
  <c r="G152" i="25"/>
  <c r="G295" i="25"/>
  <c r="G506" i="25"/>
  <c r="G530" i="25"/>
  <c r="G19" i="26"/>
  <c r="G71" i="26"/>
  <c r="G152" i="26"/>
  <c r="G295" i="26"/>
  <c r="G506" i="26"/>
  <c r="G530" i="26"/>
  <c r="G19" i="27"/>
  <c r="G71" i="27"/>
  <c r="G152" i="27"/>
  <c r="G295" i="27"/>
  <c r="G506" i="27"/>
  <c r="G530" i="27"/>
  <c r="G19" i="28"/>
  <c r="G71" i="28"/>
  <c r="G152" i="28"/>
  <c r="G295" i="28"/>
  <c r="G506" i="28"/>
  <c r="G530" i="28"/>
  <c r="G19" i="29"/>
  <c r="G71" i="29"/>
  <c r="G152" i="29"/>
  <c r="G295" i="29"/>
  <c r="G506" i="29"/>
  <c r="G530" i="29"/>
  <c r="G19" i="30"/>
  <c r="H19" i="30" s="1"/>
  <c r="G71" i="30"/>
  <c r="G152" i="30"/>
  <c r="G295" i="30"/>
  <c r="G506" i="30"/>
  <c r="G530" i="30"/>
  <c r="G19" i="31"/>
  <c r="G71" i="31"/>
  <c r="G152" i="31"/>
  <c r="G295" i="31"/>
  <c r="G506" i="31"/>
  <c r="G530" i="31"/>
  <c r="G152" i="32"/>
  <c r="G295" i="32"/>
  <c r="G506" i="32"/>
  <c r="G530" i="32"/>
  <c r="H530" i="32" s="1"/>
  <c r="G19" i="33"/>
  <c r="G71" i="33"/>
  <c r="G152" i="33"/>
  <c r="G295" i="33"/>
  <c r="G506" i="33"/>
  <c r="G530" i="33"/>
  <c r="H523" i="6"/>
  <c r="H512" i="13"/>
  <c r="H520" i="17"/>
  <c r="H527" i="17"/>
  <c r="H527" i="22"/>
  <c r="H514" i="23"/>
  <c r="H511" i="30"/>
  <c r="H513" i="32"/>
  <c r="H516" i="32"/>
  <c r="H486" i="25"/>
  <c r="H482" i="25"/>
  <c r="H418" i="25"/>
  <c r="H366" i="25"/>
  <c r="H342" i="25"/>
  <c r="H306" i="25"/>
  <c r="H498" i="26"/>
  <c r="H482" i="26"/>
  <c r="H438" i="26"/>
  <c r="H426" i="26"/>
  <c r="H394" i="26"/>
  <c r="H374" i="26"/>
  <c r="H366" i="26"/>
  <c r="H342" i="26"/>
  <c r="H322" i="26"/>
  <c r="H306" i="27"/>
  <c r="H481" i="25"/>
  <c r="H457" i="25"/>
  <c r="H453" i="25"/>
  <c r="H449" i="25"/>
  <c r="H397" i="25"/>
  <c r="H373" i="25"/>
  <c r="H361" i="25"/>
  <c r="H349" i="25"/>
  <c r="H325" i="25"/>
  <c r="H313" i="25"/>
  <c r="H489" i="26"/>
  <c r="H481" i="26"/>
  <c r="H477" i="26"/>
  <c r="H465" i="26"/>
  <c r="H453" i="26"/>
  <c r="H425" i="26"/>
  <c r="H413" i="26"/>
  <c r="H397" i="26"/>
  <c r="H373" i="26"/>
  <c r="H349" i="26"/>
  <c r="H477" i="27"/>
  <c r="H461" i="27"/>
  <c r="H453" i="28"/>
  <c r="H306" i="29"/>
  <c r="H498" i="30"/>
  <c r="H490" i="30"/>
  <c r="H486" i="30"/>
  <c r="H482" i="30"/>
  <c r="H474" i="30"/>
  <c r="H470" i="30"/>
  <c r="H466" i="30"/>
  <c r="H462" i="30"/>
  <c r="H454" i="30"/>
  <c r="H446" i="30"/>
  <c r="H442" i="30"/>
  <c r="H430" i="30"/>
  <c r="H426" i="30"/>
  <c r="H418" i="30"/>
  <c r="H414" i="30"/>
  <c r="H410" i="30"/>
  <c r="H402" i="30"/>
  <c r="H394" i="30"/>
  <c r="H390" i="30"/>
  <c r="H386" i="30"/>
  <c r="H382" i="30"/>
  <c r="H366" i="30"/>
  <c r="H362" i="30"/>
  <c r="H322" i="30"/>
  <c r="H306" i="30"/>
  <c r="H482" i="31"/>
  <c r="H313" i="29"/>
  <c r="H497" i="30"/>
  <c r="H489" i="30"/>
  <c r="H477" i="30"/>
  <c r="H473" i="30"/>
  <c r="H469" i="30"/>
  <c r="H465" i="30"/>
  <c r="H461" i="30"/>
  <c r="H457" i="30"/>
  <c r="H453" i="30"/>
  <c r="H429" i="30"/>
  <c r="H425" i="30"/>
  <c r="H421" i="30"/>
  <c r="H397" i="30"/>
  <c r="H389" i="30"/>
  <c r="H373" i="30"/>
  <c r="H361" i="30"/>
  <c r="H353" i="30"/>
  <c r="H325" i="30"/>
  <c r="H321" i="30"/>
  <c r="H313" i="30"/>
  <c r="H309" i="30"/>
  <c r="H481" i="31"/>
  <c r="H498" i="32"/>
  <c r="H494" i="32"/>
  <c r="H490" i="32"/>
  <c r="H482" i="32"/>
  <c r="H478" i="32"/>
  <c r="H474" i="32"/>
  <c r="H470" i="32"/>
  <c r="H462" i="32"/>
  <c r="H454" i="32"/>
  <c r="H450" i="32"/>
  <c r="H446" i="32"/>
  <c r="H438" i="32"/>
  <c r="H434" i="32"/>
  <c r="H430" i="32"/>
  <c r="H426" i="32"/>
  <c r="H418" i="32"/>
  <c r="H414" i="32"/>
  <c r="H410" i="32"/>
  <c r="H402" i="32"/>
  <c r="H398" i="32"/>
  <c r="H394" i="32"/>
  <c r="H390" i="32"/>
  <c r="H386" i="32"/>
  <c r="H382" i="32"/>
  <c r="H370" i="32"/>
  <c r="H366" i="32"/>
  <c r="H350" i="32"/>
  <c r="H346" i="32"/>
  <c r="H342" i="32"/>
  <c r="H306" i="32"/>
  <c r="H489" i="32"/>
  <c r="H481" i="32"/>
  <c r="H477" i="32"/>
  <c r="H473" i="32"/>
  <c r="H465" i="32"/>
  <c r="H449" i="32"/>
  <c r="H425" i="32"/>
  <c r="H421" i="32"/>
  <c r="H413" i="32"/>
  <c r="H409" i="32"/>
  <c r="H405" i="32"/>
  <c r="H401" i="32"/>
  <c r="H397" i="32"/>
  <c r="H381" i="32"/>
  <c r="H377" i="32"/>
  <c r="H361" i="32"/>
  <c r="H349" i="32"/>
  <c r="H329" i="32"/>
  <c r="H325" i="32"/>
  <c r="H321" i="32"/>
  <c r="H313" i="32"/>
  <c r="H309" i="32"/>
  <c r="H305" i="32"/>
  <c r="H269" i="28"/>
  <c r="H225" i="29"/>
  <c r="H277" i="30"/>
  <c r="H233" i="30"/>
  <c r="H225" i="30"/>
  <c r="H260" i="29"/>
  <c r="H280" i="30"/>
  <c r="H276" i="30"/>
  <c r="H272" i="30"/>
  <c r="H264" i="30"/>
  <c r="H260" i="30"/>
  <c r="H240" i="30"/>
  <c r="H236" i="30"/>
  <c r="H228" i="30"/>
  <c r="H224" i="30"/>
  <c r="H207" i="31"/>
  <c r="H171" i="31"/>
  <c r="H279" i="32"/>
  <c r="H275" i="32"/>
  <c r="H271" i="32"/>
  <c r="H255" i="32"/>
  <c r="H223" i="32"/>
  <c r="H219" i="32"/>
  <c r="H215" i="32"/>
  <c r="H207" i="32"/>
  <c r="H195" i="32"/>
  <c r="H175" i="32"/>
  <c r="H171" i="32"/>
  <c r="H194" i="31"/>
  <c r="H286" i="32"/>
  <c r="H234" i="32"/>
  <c r="H218" i="32"/>
  <c r="H190" i="32"/>
  <c r="H182" i="32"/>
  <c r="H166" i="32"/>
  <c r="H78" i="30"/>
  <c r="H79" i="31"/>
  <c r="E505" i="21"/>
  <c r="E505" i="22"/>
  <c r="E505" i="23"/>
  <c r="E505" i="24"/>
  <c r="E505" i="31"/>
  <c r="G505" i="34"/>
  <c r="G505" i="3"/>
  <c r="G505" i="4"/>
  <c r="G505" i="6"/>
  <c r="G505" i="9"/>
  <c r="G505" i="10"/>
  <c r="G505" i="13"/>
  <c r="G505" i="16"/>
  <c r="G505" i="17"/>
  <c r="H505" i="17" s="1"/>
  <c r="G505" i="18"/>
  <c r="G505" i="27"/>
  <c r="G505" i="28"/>
  <c r="G505" i="31"/>
  <c r="F505" i="34"/>
  <c r="F505" i="2"/>
  <c r="F505" i="3"/>
  <c r="F505" i="4"/>
  <c r="F505" i="5"/>
  <c r="F505" i="6"/>
  <c r="F505" i="7"/>
  <c r="F505" i="9"/>
  <c r="F505" i="10"/>
  <c r="F505" i="11"/>
  <c r="F505" i="12"/>
  <c r="F505" i="13"/>
  <c r="F505" i="16"/>
  <c r="F505" i="23"/>
  <c r="F505" i="28"/>
  <c r="F505" i="29"/>
  <c r="F505" i="31"/>
  <c r="E294" i="34"/>
  <c r="E294" i="1"/>
  <c r="E294" i="3"/>
  <c r="E294" i="4"/>
  <c r="H352" i="22"/>
  <c r="H348" i="22"/>
  <c r="H322" i="22"/>
  <c r="F294" i="1"/>
  <c r="F294" i="2"/>
  <c r="F294" i="6"/>
  <c r="F294" i="8"/>
  <c r="F294" i="10"/>
  <c r="F294" i="15"/>
  <c r="F294" i="21"/>
  <c r="H349" i="22"/>
  <c r="H321" i="22"/>
  <c r="H381" i="23"/>
  <c r="H373" i="23"/>
  <c r="H367" i="23"/>
  <c r="H361" i="23"/>
  <c r="H313" i="23"/>
  <c r="H299" i="23"/>
  <c r="H499" i="24"/>
  <c r="H497" i="24"/>
  <c r="H495" i="24"/>
  <c r="H493" i="24"/>
  <c r="H487" i="24"/>
  <c r="H481" i="24"/>
  <c r="H475" i="24"/>
  <c r="H471" i="24"/>
  <c r="H465" i="24"/>
  <c r="H459" i="24"/>
  <c r="H457" i="24"/>
  <c r="H453" i="24"/>
  <c r="H451" i="24"/>
  <c r="H449" i="24"/>
  <c r="H447" i="24"/>
  <c r="H445" i="24"/>
  <c r="H439" i="24"/>
  <c r="H427" i="24"/>
  <c r="H425" i="24"/>
  <c r="H423" i="24"/>
  <c r="H421" i="24"/>
  <c r="H413" i="24"/>
  <c r="H411" i="24"/>
  <c r="H405" i="24"/>
  <c r="H397" i="24"/>
  <c r="H384" i="23"/>
  <c r="H382" i="23"/>
  <c r="H376" i="23"/>
  <c r="H360" i="23"/>
  <c r="H352" i="23"/>
  <c r="H348" i="23"/>
  <c r="H342" i="23"/>
  <c r="H336" i="23"/>
  <c r="H324" i="23"/>
  <c r="H322" i="23"/>
  <c r="H316" i="23"/>
  <c r="H306" i="23"/>
  <c r="H300" i="23"/>
  <c r="H498" i="24"/>
  <c r="H494" i="24"/>
  <c r="H486" i="24"/>
  <c r="H476" i="24"/>
  <c r="H472" i="24"/>
  <c r="H456" i="24"/>
  <c r="H452" i="24"/>
  <c r="H444" i="24"/>
  <c r="H440" i="24"/>
  <c r="H426" i="24"/>
  <c r="H420" i="24"/>
  <c r="H418" i="24"/>
  <c r="H414" i="24"/>
  <c r="H410" i="24"/>
  <c r="H404" i="24"/>
  <c r="H402" i="24"/>
  <c r="H400" i="24"/>
  <c r="H396" i="24"/>
  <c r="H394" i="24"/>
  <c r="H392" i="24"/>
  <c r="H374" i="24"/>
  <c r="H366" i="24"/>
  <c r="H352" i="24"/>
  <c r="H342" i="24"/>
  <c r="H324" i="24"/>
  <c r="H320" i="24"/>
  <c r="H316" i="24"/>
  <c r="H306" i="24"/>
  <c r="H498" i="25"/>
  <c r="H381" i="24"/>
  <c r="H379" i="24"/>
  <c r="H377" i="24"/>
  <c r="H375" i="24"/>
  <c r="H371" i="24"/>
  <c r="H367" i="24"/>
  <c r="H361" i="24"/>
  <c r="H355" i="24"/>
  <c r="H349" i="24"/>
  <c r="H325" i="24"/>
  <c r="H321" i="24"/>
  <c r="H299" i="24"/>
  <c r="H206" i="23"/>
  <c r="H194" i="23"/>
  <c r="H184" i="23"/>
  <c r="H172" i="23"/>
  <c r="H162" i="23"/>
  <c r="H284" i="24"/>
  <c r="H282" i="24"/>
  <c r="E151" i="33"/>
  <c r="E151" i="4"/>
  <c r="E151" i="5"/>
  <c r="E151" i="10"/>
  <c r="E151" i="11"/>
  <c r="E151" i="12"/>
  <c r="E151" i="15"/>
  <c r="E151" i="21"/>
  <c r="E151" i="24"/>
  <c r="E151" i="26"/>
  <c r="E151" i="32"/>
  <c r="F151" i="33"/>
  <c r="F151" i="4"/>
  <c r="F151" i="5"/>
  <c r="F151" i="13"/>
  <c r="F151" i="22"/>
  <c r="F151" i="23"/>
  <c r="H287" i="23"/>
  <c r="H277" i="23"/>
  <c r="H275" i="23"/>
  <c r="H261" i="23"/>
  <c r="H259" i="23"/>
  <c r="H251" i="23"/>
  <c r="H245" i="23"/>
  <c r="H227" i="23"/>
  <c r="H223" i="23"/>
  <c r="H219" i="23"/>
  <c r="H217" i="23"/>
  <c r="H215" i="23"/>
  <c r="H199" i="23"/>
  <c r="H197" i="23"/>
  <c r="H153" i="23"/>
  <c r="H287" i="24"/>
  <c r="H281" i="24"/>
  <c r="H279" i="24"/>
  <c r="H275" i="24"/>
  <c r="H271" i="24"/>
  <c r="H265" i="24"/>
  <c r="H224" i="26"/>
  <c r="H204" i="26"/>
  <c r="H200" i="26"/>
  <c r="H194" i="26"/>
  <c r="H190" i="26"/>
  <c r="H188" i="26"/>
  <c r="H180" i="26"/>
  <c r="H155" i="25"/>
  <c r="H287" i="26"/>
  <c r="H285" i="26"/>
  <c r="H275" i="26"/>
  <c r="H271" i="26"/>
  <c r="H269" i="26"/>
  <c r="H265" i="26"/>
  <c r="H261" i="26"/>
  <c r="H255" i="26"/>
  <c r="H197" i="26"/>
  <c r="H279" i="27"/>
  <c r="F70" i="2"/>
  <c r="H79" i="9"/>
  <c r="H75" i="9"/>
  <c r="C8" i="9"/>
  <c r="C9" i="19"/>
  <c r="C9" i="25"/>
  <c r="E18" i="25"/>
  <c r="C9" i="30"/>
  <c r="E18" i="6"/>
  <c r="E18" i="7"/>
  <c r="E18" i="21"/>
  <c r="E18" i="24"/>
  <c r="E18" i="28"/>
  <c r="E18" i="29"/>
  <c r="E18" i="31"/>
  <c r="C9" i="6"/>
  <c r="H176" i="32"/>
  <c r="H193" i="32"/>
  <c r="H168" i="32"/>
  <c r="H285" i="32"/>
  <c r="H249" i="32"/>
  <c r="H281" i="32"/>
  <c r="H260" i="32"/>
  <c r="H257" i="32"/>
  <c r="H252" i="32"/>
  <c r="H248" i="32"/>
  <c r="H245" i="32"/>
  <c r="H236" i="32"/>
  <c r="H233" i="32"/>
  <c r="H483" i="32"/>
  <c r="H479" i="32"/>
  <c r="H475" i="32"/>
  <c r="H471" i="32"/>
  <c r="H459" i="32"/>
  <c r="H456" i="32"/>
  <c r="H452" i="32"/>
  <c r="H439" i="32"/>
  <c r="H420" i="32"/>
  <c r="H387" i="32"/>
  <c r="H384" i="32"/>
  <c r="H376" i="32"/>
  <c r="H371" i="32"/>
  <c r="H303" i="32"/>
  <c r="H499" i="32"/>
  <c r="H495" i="32"/>
  <c r="H488" i="32"/>
  <c r="H431" i="32"/>
  <c r="H427" i="32"/>
  <c r="H423" i="32"/>
  <c r="H403" i="32"/>
  <c r="H399" i="32"/>
  <c r="H388" i="32"/>
  <c r="H379" i="32"/>
  <c r="H343" i="32"/>
  <c r="H331" i="32"/>
  <c r="E505" i="32"/>
  <c r="F524" i="32"/>
  <c r="E521" i="32"/>
  <c r="H521" i="32" s="1"/>
  <c r="F529" i="32"/>
  <c r="F521" i="32"/>
  <c r="E518" i="32"/>
  <c r="F515" i="32"/>
  <c r="F507" i="32"/>
  <c r="F520" i="32"/>
  <c r="E517" i="32"/>
  <c r="F510" i="32"/>
  <c r="E509" i="32"/>
  <c r="F526" i="32"/>
  <c r="F518" i="32"/>
  <c r="E515" i="32"/>
  <c r="H515" i="32" s="1"/>
  <c r="E508" i="32"/>
  <c r="H508" i="32" s="1"/>
  <c r="F295" i="32"/>
  <c r="E467" i="32"/>
  <c r="H467" i="32" s="1"/>
  <c r="F392" i="32"/>
  <c r="E391" i="32"/>
  <c r="E383" i="32"/>
  <c r="H383" i="32" s="1"/>
  <c r="E375" i="32"/>
  <c r="H375" i="32" s="1"/>
  <c r="F372" i="32"/>
  <c r="E363" i="32"/>
  <c r="H363" i="32" s="1"/>
  <c r="E359" i="32"/>
  <c r="H359" i="32" s="1"/>
  <c r="E347" i="32"/>
  <c r="F340" i="32"/>
  <c r="E339" i="32"/>
  <c r="E335" i="32"/>
  <c r="H335" i="32" s="1"/>
  <c r="F328" i="32"/>
  <c r="F320" i="32"/>
  <c r="E315" i="32"/>
  <c r="H315" i="32" s="1"/>
  <c r="E311" i="32"/>
  <c r="H311" i="32" s="1"/>
  <c r="E307" i="32"/>
  <c r="H307" i="32" s="1"/>
  <c r="E295" i="32"/>
  <c r="F467" i="32"/>
  <c r="F463" i="32"/>
  <c r="E458" i="32"/>
  <c r="H458" i="32" s="1"/>
  <c r="E442" i="32"/>
  <c r="H442" i="32" s="1"/>
  <c r="E422" i="32"/>
  <c r="H422" i="32" s="1"/>
  <c r="F391" i="32"/>
  <c r="E378" i="32"/>
  <c r="H378" i="32" s="1"/>
  <c r="E354" i="32"/>
  <c r="H354" i="32" s="1"/>
  <c r="F347" i="32"/>
  <c r="F339" i="32"/>
  <c r="F323" i="32"/>
  <c r="E318" i="32"/>
  <c r="H318" i="32" s="1"/>
  <c r="F315" i="32"/>
  <c r="E314" i="32"/>
  <c r="H314" i="32" s="1"/>
  <c r="F311" i="32"/>
  <c r="E310" i="32"/>
  <c r="H310" i="32" s="1"/>
  <c r="F307" i="32"/>
  <c r="E298" i="32"/>
  <c r="H298" i="32" s="1"/>
  <c r="F486" i="32"/>
  <c r="E485" i="32"/>
  <c r="E461" i="32"/>
  <c r="H461" i="32" s="1"/>
  <c r="F446" i="32"/>
  <c r="F422" i="32"/>
  <c r="F406" i="32"/>
  <c r="E393" i="32"/>
  <c r="H393" i="32" s="1"/>
  <c r="E385" i="32"/>
  <c r="H385" i="32" s="1"/>
  <c r="F378" i="32"/>
  <c r="F374" i="32"/>
  <c r="E369" i="32"/>
  <c r="H369" i="32" s="1"/>
  <c r="F354" i="32"/>
  <c r="E345" i="32"/>
  <c r="F338" i="32"/>
  <c r="E333" i="32"/>
  <c r="H333" i="32" s="1"/>
  <c r="F326" i="32"/>
  <c r="E317" i="32"/>
  <c r="H317" i="32" s="1"/>
  <c r="F314" i="32"/>
  <c r="F310" i="32"/>
  <c r="E301" i="32"/>
  <c r="H301" i="32" s="1"/>
  <c r="E484" i="32"/>
  <c r="H484" i="32" s="1"/>
  <c r="F441" i="32"/>
  <c r="F437" i="32"/>
  <c r="E436" i="32"/>
  <c r="H436" i="32" s="1"/>
  <c r="F433" i="32"/>
  <c r="F417" i="32"/>
  <c r="F393" i="32"/>
  <c r="E368" i="32"/>
  <c r="H360" i="32"/>
  <c r="E356" i="32"/>
  <c r="H356" i="32" s="1"/>
  <c r="F353" i="32"/>
  <c r="H352" i="32"/>
  <c r="H348" i="32"/>
  <c r="F345" i="32"/>
  <c r="E340" i="32"/>
  <c r="H340" i="32" s="1"/>
  <c r="F337" i="32"/>
  <c r="H336" i="32"/>
  <c r="E332" i="32"/>
  <c r="H332" i="32" s="1"/>
  <c r="H316" i="32"/>
  <c r="H312" i="32"/>
  <c r="H308" i="32"/>
  <c r="F301" i="32"/>
  <c r="H300" i="32"/>
  <c r="F297" i="32"/>
  <c r="F268" i="32"/>
  <c r="F261" i="32"/>
  <c r="E259" i="32"/>
  <c r="H259" i="32" s="1"/>
  <c r="F237" i="32"/>
  <c r="E235" i="32"/>
  <c r="H235" i="32" s="1"/>
  <c r="F229" i="32"/>
  <c r="F214" i="32"/>
  <c r="F213" i="32"/>
  <c r="E211" i="32"/>
  <c r="F197" i="32"/>
  <c r="E187" i="32"/>
  <c r="F174" i="32"/>
  <c r="F283" i="32"/>
  <c r="E265" i="32"/>
  <c r="H265" i="32" s="1"/>
  <c r="E242" i="32"/>
  <c r="H242" i="32" s="1"/>
  <c r="E240" i="32"/>
  <c r="E226" i="32"/>
  <c r="H226" i="32" s="1"/>
  <c r="F187" i="32"/>
  <c r="E186" i="32"/>
  <c r="E170" i="32"/>
  <c r="F164" i="32"/>
  <c r="F157" i="32"/>
  <c r="F156" i="32"/>
  <c r="F273" i="32"/>
  <c r="F272" i="32"/>
  <c r="F266" i="32"/>
  <c r="E247" i="32"/>
  <c r="F240" i="32"/>
  <c r="E191" i="32"/>
  <c r="E262" i="32"/>
  <c r="E254" i="32"/>
  <c r="H254" i="32" s="1"/>
  <c r="E253" i="32"/>
  <c r="H253" i="32" s="1"/>
  <c r="E238" i="32"/>
  <c r="E237" i="32"/>
  <c r="E222" i="32"/>
  <c r="H222" i="32" s="1"/>
  <c r="E213" i="32"/>
  <c r="H213" i="32" s="1"/>
  <c r="E173" i="32"/>
  <c r="E172" i="32"/>
  <c r="H172" i="32" s="1"/>
  <c r="E165" i="32"/>
  <c r="H165" i="32" s="1"/>
  <c r="E113" i="32"/>
  <c r="E118" i="32"/>
  <c r="E139" i="32"/>
  <c r="E108" i="32"/>
  <c r="E93" i="32"/>
  <c r="F64" i="32"/>
  <c r="E41" i="33"/>
  <c r="H41" i="33" s="1"/>
  <c r="E61" i="33"/>
  <c r="E49" i="33"/>
  <c r="E53" i="33"/>
  <c r="H53" i="33" s="1"/>
  <c r="E287" i="33"/>
  <c r="E283" i="33"/>
  <c r="H283" i="33" s="1"/>
  <c r="E281" i="33"/>
  <c r="E277" i="33"/>
  <c r="E275" i="33"/>
  <c r="E273" i="33"/>
  <c r="E271" i="33"/>
  <c r="E267" i="33"/>
  <c r="H267" i="33" s="1"/>
  <c r="E265" i="33"/>
  <c r="E263" i="33"/>
  <c r="H263" i="33" s="1"/>
  <c r="E259" i="33"/>
  <c r="H259" i="33" s="1"/>
  <c r="E257" i="33"/>
  <c r="E253" i="33"/>
  <c r="E251" i="33"/>
  <c r="H251" i="33" s="1"/>
  <c r="E247" i="33"/>
  <c r="E245" i="33"/>
  <c r="H245" i="33" s="1"/>
  <c r="E241" i="33"/>
  <c r="E239" i="33"/>
  <c r="H239" i="33" s="1"/>
  <c r="E235" i="33"/>
  <c r="E233" i="33"/>
  <c r="E229" i="33"/>
  <c r="E227" i="33"/>
  <c r="H227" i="33" s="1"/>
  <c r="E222" i="33"/>
  <c r="E220" i="33"/>
  <c r="E218" i="33"/>
  <c r="E216" i="33"/>
  <c r="E214" i="33"/>
  <c r="E212" i="33"/>
  <c r="E210" i="33"/>
  <c r="H210" i="33" s="1"/>
  <c r="E208" i="33"/>
  <c r="E206" i="33"/>
  <c r="E204" i="33"/>
  <c r="E202" i="33"/>
  <c r="H202" i="33" s="1"/>
  <c r="E200" i="33"/>
  <c r="E198" i="33"/>
  <c r="H198" i="33" s="1"/>
  <c r="E196" i="33"/>
  <c r="E194" i="33"/>
  <c r="E192" i="33"/>
  <c r="E190" i="33"/>
  <c r="E188" i="33"/>
  <c r="E186" i="33"/>
  <c r="E184" i="33"/>
  <c r="E182" i="33"/>
  <c r="E180" i="33"/>
  <c r="E178" i="33"/>
  <c r="E176" i="33"/>
  <c r="E174" i="33"/>
  <c r="E172" i="33"/>
  <c r="H172" i="33" s="1"/>
  <c r="E170" i="33"/>
  <c r="E168" i="33"/>
  <c r="E166" i="33"/>
  <c r="E164" i="33"/>
  <c r="E162" i="33"/>
  <c r="H162" i="33" s="1"/>
  <c r="E160" i="33"/>
  <c r="H160" i="33" s="1"/>
  <c r="E158" i="33"/>
  <c r="E156" i="33"/>
  <c r="E154" i="33"/>
  <c r="H154" i="33" s="1"/>
  <c r="E288" i="33"/>
  <c r="E286" i="33"/>
  <c r="H286" i="33" s="1"/>
  <c r="E284" i="33"/>
  <c r="E282" i="33"/>
  <c r="E278" i="33"/>
  <c r="H278" i="33" s="1"/>
  <c r="E276" i="33"/>
  <c r="E272" i="33"/>
  <c r="E270" i="33"/>
  <c r="H270" i="33" s="1"/>
  <c r="E266" i="33"/>
  <c r="H266" i="33" s="1"/>
  <c r="E264" i="33"/>
  <c r="E260" i="33"/>
  <c r="E258" i="33"/>
  <c r="E254" i="33"/>
  <c r="H254" i="33" s="1"/>
  <c r="E252" i="33"/>
  <c r="E248" i="33"/>
  <c r="E246" i="33"/>
  <c r="E242" i="33"/>
  <c r="E240" i="33"/>
  <c r="E238" i="33"/>
  <c r="E236" i="33"/>
  <c r="E234" i="33"/>
  <c r="E230" i="33"/>
  <c r="H230" i="33" s="1"/>
  <c r="E228" i="33"/>
  <c r="E223" i="33"/>
  <c r="E221" i="33"/>
  <c r="E217" i="33"/>
  <c r="H217" i="33" s="1"/>
  <c r="E215" i="33"/>
  <c r="E213" i="33"/>
  <c r="E209" i="33"/>
  <c r="H209" i="33" s="1"/>
  <c r="E207" i="33"/>
  <c r="E203" i="33"/>
  <c r="E201" i="33"/>
  <c r="E199" i="33"/>
  <c r="H199" i="33" s="1"/>
  <c r="E193" i="33"/>
  <c r="E191" i="33"/>
  <c r="H191" i="33" s="1"/>
  <c r="E189" i="33"/>
  <c r="E187" i="33"/>
  <c r="E183" i="33"/>
  <c r="H183" i="33" s="1"/>
  <c r="E181" i="33"/>
  <c r="E177" i="33"/>
  <c r="E175" i="33"/>
  <c r="H175" i="33" s="1"/>
  <c r="E173" i="33"/>
  <c r="E171" i="33"/>
  <c r="H171" i="33" s="1"/>
  <c r="E167" i="33"/>
  <c r="H167" i="33" s="1"/>
  <c r="E165" i="33"/>
  <c r="E161" i="33"/>
  <c r="E159" i="33"/>
  <c r="E157" i="33"/>
  <c r="E155" i="33"/>
  <c r="F294" i="26"/>
  <c r="C12" i="28"/>
  <c r="G294" i="7"/>
  <c r="E294" i="10"/>
  <c r="G294" i="12"/>
  <c r="G294" i="16"/>
  <c r="E294" i="20"/>
  <c r="E294" i="24"/>
  <c r="E294" i="28"/>
  <c r="E294" i="32"/>
  <c r="D12" i="34"/>
  <c r="C12" i="32"/>
  <c r="E294" i="2"/>
  <c r="C12" i="4"/>
  <c r="E294" i="27"/>
  <c r="E294" i="31"/>
  <c r="E294" i="8"/>
  <c r="E294" i="19"/>
  <c r="F294" i="16"/>
  <c r="C8" i="24"/>
  <c r="C12" i="12"/>
  <c r="C12" i="17"/>
  <c r="F306" i="33"/>
  <c r="E505" i="33"/>
  <c r="F524" i="33"/>
  <c r="F522" i="33"/>
  <c r="F516" i="33"/>
  <c r="F514" i="33"/>
  <c r="F508" i="33"/>
  <c r="F529" i="33"/>
  <c r="F523" i="33"/>
  <c r="F521" i="33"/>
  <c r="F515" i="33"/>
  <c r="F513" i="33"/>
  <c r="F507" i="33"/>
  <c r="E529" i="33"/>
  <c r="E528" i="33"/>
  <c r="H528" i="33" s="1"/>
  <c r="E527" i="33"/>
  <c r="E526" i="33"/>
  <c r="H526" i="33" s="1"/>
  <c r="E525" i="33"/>
  <c r="E524" i="33"/>
  <c r="H524" i="33" s="1"/>
  <c r="E523" i="33"/>
  <c r="E522" i="33"/>
  <c r="H522" i="33" s="1"/>
  <c r="E521" i="33"/>
  <c r="H521" i="33" s="1"/>
  <c r="E520" i="33"/>
  <c r="H520" i="33" s="1"/>
  <c r="E519" i="33"/>
  <c r="E518" i="33"/>
  <c r="H518" i="33" s="1"/>
  <c r="E517" i="33"/>
  <c r="H517" i="33" s="1"/>
  <c r="E516" i="33"/>
  <c r="H516" i="33" s="1"/>
  <c r="E515" i="33"/>
  <c r="E514" i="33"/>
  <c r="H514" i="33" s="1"/>
  <c r="E513" i="33"/>
  <c r="E512" i="33"/>
  <c r="E511" i="33"/>
  <c r="E510" i="33"/>
  <c r="H510" i="33" s="1"/>
  <c r="E509" i="33"/>
  <c r="E508" i="33"/>
  <c r="E507" i="33"/>
  <c r="E530" i="33"/>
  <c r="H530" i="33" s="1"/>
  <c r="E499" i="33"/>
  <c r="E497" i="33"/>
  <c r="E495" i="33"/>
  <c r="H495" i="33" s="1"/>
  <c r="E494" i="33"/>
  <c r="E493" i="33"/>
  <c r="E492" i="33"/>
  <c r="E490" i="33"/>
  <c r="E488" i="33"/>
  <c r="E487" i="33"/>
  <c r="H487" i="33" s="1"/>
  <c r="E486" i="33"/>
  <c r="E485" i="33"/>
  <c r="E484" i="33"/>
  <c r="E483" i="33"/>
  <c r="E481" i="33"/>
  <c r="E479" i="33"/>
  <c r="E478" i="33"/>
  <c r="H478" i="33" s="1"/>
  <c r="E477" i="33"/>
  <c r="E476" i="33"/>
  <c r="E474" i="33"/>
  <c r="E472" i="33"/>
  <c r="E471" i="33"/>
  <c r="H471" i="33" s="1"/>
  <c r="E470" i="33"/>
  <c r="H470" i="33" s="1"/>
  <c r="E469" i="33"/>
  <c r="E468" i="33"/>
  <c r="E467" i="33"/>
  <c r="H467" i="33"/>
  <c r="E465" i="33"/>
  <c r="E463" i="33"/>
  <c r="H463" i="33" s="1"/>
  <c r="E462" i="33"/>
  <c r="E461" i="33"/>
  <c r="E460" i="33"/>
  <c r="E458" i="33"/>
  <c r="H458" i="33" s="1"/>
  <c r="E456" i="33"/>
  <c r="E455" i="33"/>
  <c r="H455" i="33" s="1"/>
  <c r="E454" i="33"/>
  <c r="E453" i="33"/>
  <c r="E452" i="33"/>
  <c r="E450" i="33"/>
  <c r="H450" i="33" s="1"/>
  <c r="E448" i="33"/>
  <c r="E447" i="33"/>
  <c r="H447" i="33" s="1"/>
  <c r="E446" i="33"/>
  <c r="H446" i="33" s="1"/>
  <c r="E445" i="33"/>
  <c r="E443" i="33"/>
  <c r="H443" i="33" s="1"/>
  <c r="E441" i="33"/>
  <c r="E440" i="33"/>
  <c r="E439" i="33"/>
  <c r="H439" i="33" s="1"/>
  <c r="E438" i="33"/>
  <c r="E437" i="33"/>
  <c r="E436" i="33"/>
  <c r="H436" i="33" s="1"/>
  <c r="E434" i="33"/>
  <c r="H434" i="33" s="1"/>
  <c r="E432" i="33"/>
  <c r="E431" i="33"/>
  <c r="H431" i="33" s="1"/>
  <c r="E430" i="33"/>
  <c r="H430" i="33" s="1"/>
  <c r="E429" i="33"/>
  <c r="E427" i="33"/>
  <c r="H427" i="33" s="1"/>
  <c r="E425" i="33"/>
  <c r="E424" i="33"/>
  <c r="E423" i="33"/>
  <c r="H423" i="33" s="1"/>
  <c r="E422" i="33"/>
  <c r="H422" i="33" s="1"/>
  <c r="E421" i="33"/>
  <c r="E420" i="33"/>
  <c r="E418" i="33"/>
  <c r="H418" i="33" s="1"/>
  <c r="E416" i="33"/>
  <c r="E415" i="33"/>
  <c r="H415" i="33" s="1"/>
  <c r="E414" i="33"/>
  <c r="H414" i="33" s="1"/>
  <c r="E413" i="33"/>
  <c r="E411" i="33"/>
  <c r="H411" i="33" s="1"/>
  <c r="E409" i="33"/>
  <c r="E408" i="33"/>
  <c r="E407" i="33"/>
  <c r="E406" i="33"/>
  <c r="H406" i="33" s="1"/>
  <c r="E405" i="33"/>
  <c r="E404" i="33"/>
  <c r="E402" i="33"/>
  <c r="H402" i="33" s="1"/>
  <c r="E400" i="33"/>
  <c r="E399" i="33"/>
  <c r="H399" i="33" s="1"/>
  <c r="E398" i="33"/>
  <c r="H398" i="33" s="1"/>
  <c r="E397" i="33"/>
  <c r="E395" i="33"/>
  <c r="H395" i="33" s="1"/>
  <c r="E393" i="33"/>
  <c r="E392" i="33"/>
  <c r="E391" i="33"/>
  <c r="H391" i="33" s="1"/>
  <c r="E390" i="33"/>
  <c r="E389" i="33"/>
  <c r="E388" i="33"/>
  <c r="E386" i="33"/>
  <c r="H386" i="33" s="1"/>
  <c r="E384" i="33"/>
  <c r="E383" i="33"/>
  <c r="H383" i="33" s="1"/>
  <c r="E382" i="33"/>
  <c r="H382" i="33" s="1"/>
  <c r="E381" i="33"/>
  <c r="E379" i="33"/>
  <c r="H379" i="33" s="1"/>
  <c r="E377" i="33"/>
  <c r="E376" i="33"/>
  <c r="E375" i="33"/>
  <c r="H375" i="33" s="1"/>
  <c r="E374" i="33"/>
  <c r="E373" i="33"/>
  <c r="E372" i="33"/>
  <c r="E370" i="33"/>
  <c r="H370" i="33" s="1"/>
  <c r="E368" i="33"/>
  <c r="E367" i="33"/>
  <c r="H367" i="33" s="1"/>
  <c r="E365" i="33"/>
  <c r="E364" i="33"/>
  <c r="E363" i="33"/>
  <c r="E362" i="33"/>
  <c r="H362" i="33" s="1"/>
  <c r="E360" i="33"/>
  <c r="E358" i="33"/>
  <c r="H358" i="33" s="1"/>
  <c r="E357" i="33"/>
  <c r="E356" i="33"/>
  <c r="E355" i="33"/>
  <c r="E353" i="33"/>
  <c r="E351" i="33"/>
  <c r="E350" i="33"/>
  <c r="H350" i="33" s="1"/>
  <c r="E349" i="33"/>
  <c r="E348" i="33"/>
  <c r="E347" i="33"/>
  <c r="E346" i="33"/>
  <c r="E344" i="33"/>
  <c r="E342" i="33"/>
  <c r="H342" i="33" s="1"/>
  <c r="E341" i="33"/>
  <c r="E340" i="33"/>
  <c r="E339" i="33"/>
  <c r="E337" i="33"/>
  <c r="E335" i="33"/>
  <c r="E334" i="33"/>
  <c r="H334" i="33" s="1"/>
  <c r="E333" i="33"/>
  <c r="E332" i="33"/>
  <c r="E331" i="33"/>
  <c r="E330" i="33"/>
  <c r="H330" i="33" s="1"/>
  <c r="E328" i="33"/>
  <c r="E326" i="33"/>
  <c r="H326" i="33" s="1"/>
  <c r="E325" i="33"/>
  <c r="E324" i="33"/>
  <c r="E323" i="33"/>
  <c r="E321" i="33"/>
  <c r="E319" i="33"/>
  <c r="E318" i="33"/>
  <c r="E317" i="33"/>
  <c r="E316" i="33"/>
  <c r="E315" i="33"/>
  <c r="E314" i="33"/>
  <c r="E312" i="33"/>
  <c r="E310" i="33"/>
  <c r="H310" i="33" s="1"/>
  <c r="E309" i="33"/>
  <c r="E308" i="33"/>
  <c r="E307" i="33"/>
  <c r="E304" i="33"/>
  <c r="E303" i="33"/>
  <c r="E302" i="33"/>
  <c r="E301" i="33"/>
  <c r="E300" i="33"/>
  <c r="E299" i="33"/>
  <c r="E297" i="33"/>
  <c r="F295" i="33"/>
  <c r="F493" i="33"/>
  <c r="F481" i="33"/>
  <c r="F476" i="33"/>
  <c r="F464" i="33"/>
  <c r="F457" i="33"/>
  <c r="F445" i="33"/>
  <c r="F440" i="33"/>
  <c r="F428" i="33"/>
  <c r="F421" i="33"/>
  <c r="F409" i="33"/>
  <c r="F404" i="33"/>
  <c r="F392" i="33"/>
  <c r="F385" i="33"/>
  <c r="F373" i="33"/>
  <c r="F368" i="33"/>
  <c r="F356" i="33"/>
  <c r="F349" i="33"/>
  <c r="F337" i="33"/>
  <c r="F332" i="33"/>
  <c r="F320" i="33"/>
  <c r="F313" i="33"/>
  <c r="F300" i="33"/>
  <c r="F286" i="33"/>
  <c r="F285" i="33"/>
  <c r="F278" i="33"/>
  <c r="F273" i="33"/>
  <c r="F265" i="33"/>
  <c r="F263" i="33"/>
  <c r="F257" i="33"/>
  <c r="F251" i="33"/>
  <c r="F243" i="33"/>
  <c r="F242" i="33"/>
  <c r="F238" i="33"/>
  <c r="F237" i="33"/>
  <c r="F231" i="33"/>
  <c r="F227" i="33"/>
  <c r="F220" i="33"/>
  <c r="F219" i="33"/>
  <c r="F213" i="33"/>
  <c r="F209" i="33"/>
  <c r="F207" i="33"/>
  <c r="F204" i="33"/>
  <c r="F199" i="33"/>
  <c r="F197" i="33"/>
  <c r="F192" i="33"/>
  <c r="F188" i="33"/>
  <c r="F183" i="33"/>
  <c r="F181" i="33"/>
  <c r="F176" i="33"/>
  <c r="F172" i="33"/>
  <c r="F167" i="33"/>
  <c r="F165" i="33"/>
  <c r="F160" i="33"/>
  <c r="F156" i="33"/>
  <c r="E140" i="33"/>
  <c r="H140" i="33" s="1"/>
  <c r="E131" i="33"/>
  <c r="E94" i="33"/>
  <c r="E85" i="33"/>
  <c r="E76" i="33"/>
  <c r="H76" i="33" s="1"/>
  <c r="F139" i="33"/>
  <c r="F138" i="33"/>
  <c r="F129" i="33"/>
  <c r="F123" i="33"/>
  <c r="F117" i="33"/>
  <c r="F113" i="33"/>
  <c r="F106" i="33"/>
  <c r="F101" i="33"/>
  <c r="F91" i="33"/>
  <c r="F90" i="33"/>
  <c r="F81" i="33"/>
  <c r="F75" i="33"/>
  <c r="F63" i="33"/>
  <c r="E62" i="33"/>
  <c r="H62" i="33" s="1"/>
  <c r="F55" i="33"/>
  <c r="E54" i="33"/>
  <c r="E50" i="33"/>
  <c r="F47" i="33"/>
  <c r="E46" i="33"/>
  <c r="E38" i="33"/>
  <c r="E34" i="33"/>
  <c r="E30" i="33"/>
  <c r="E22" i="33"/>
  <c r="F50" i="33"/>
  <c r="F46" i="33"/>
  <c r="E33" i="33"/>
  <c r="E25" i="33"/>
  <c r="H25" i="33" s="1"/>
  <c r="E21" i="33"/>
  <c r="H21" i="33" s="1"/>
  <c r="E64" i="33"/>
  <c r="H64" i="33" s="1"/>
  <c r="E56" i="33"/>
  <c r="F53" i="33"/>
  <c r="E52" i="33"/>
  <c r="E48" i="33"/>
  <c r="F45" i="33"/>
  <c r="E40" i="33"/>
  <c r="E36" i="33"/>
  <c r="E32" i="33"/>
  <c r="F29" i="33"/>
  <c r="E24" i="33"/>
  <c r="E20" i="33"/>
  <c r="E63" i="33"/>
  <c r="E59" i="33"/>
  <c r="E51" i="33"/>
  <c r="F48" i="33"/>
  <c r="E47" i="33"/>
  <c r="F44" i="33"/>
  <c r="E43" i="33"/>
  <c r="F36" i="33"/>
  <c r="E35" i="33"/>
  <c r="E31" i="33"/>
  <c r="F28" i="33"/>
  <c r="E27" i="33"/>
  <c r="F24" i="33"/>
  <c r="F20" i="33"/>
  <c r="E19" i="33"/>
  <c r="H19" i="33" s="1"/>
  <c r="F62" i="34"/>
  <c r="H126" i="34"/>
  <c r="H103" i="34"/>
  <c r="H95" i="34"/>
  <c r="E71" i="34"/>
  <c r="H84" i="34"/>
  <c r="H286" i="34"/>
  <c r="H270" i="34"/>
  <c r="H242" i="34"/>
  <c r="H223" i="34"/>
  <c r="H189" i="34"/>
  <c r="H494" i="34"/>
  <c r="H490" i="34"/>
  <c r="H474" i="34"/>
  <c r="H454" i="34"/>
  <c r="H446" i="34"/>
  <c r="H434" i="34"/>
  <c r="H426" i="34"/>
  <c r="H419" i="34"/>
  <c r="H416" i="34"/>
  <c r="H410" i="34"/>
  <c r="H394" i="34"/>
  <c r="H383" i="34"/>
  <c r="H355" i="34"/>
  <c r="H350" i="34"/>
  <c r="H323" i="34"/>
  <c r="H496" i="34"/>
  <c r="H449" i="34"/>
  <c r="H433" i="34"/>
  <c r="H415" i="34"/>
  <c r="H405" i="34"/>
  <c r="H349" i="34"/>
  <c r="H329" i="34"/>
  <c r="H317" i="34"/>
  <c r="E505" i="34"/>
  <c r="F526" i="34"/>
  <c r="F521" i="34"/>
  <c r="F518" i="34"/>
  <c r="F529" i="34"/>
  <c r="F508" i="34"/>
  <c r="F522" i="34"/>
  <c r="F520" i="34"/>
  <c r="F517" i="34"/>
  <c r="F507" i="34"/>
  <c r="F530" i="34"/>
  <c r="F524" i="34"/>
  <c r="F519" i="34"/>
  <c r="E526" i="34"/>
  <c r="E523" i="34"/>
  <c r="E522" i="34"/>
  <c r="H522" i="34" s="1"/>
  <c r="E521" i="34"/>
  <c r="H521" i="34" s="1"/>
  <c r="E518" i="34"/>
  <c r="E517" i="34"/>
  <c r="E509" i="34"/>
  <c r="H509" i="34" s="1"/>
  <c r="E497" i="34"/>
  <c r="E480" i="34"/>
  <c r="H480" i="34" s="1"/>
  <c r="E460" i="34"/>
  <c r="H460" i="34" s="1"/>
  <c r="E422" i="34"/>
  <c r="E412" i="34"/>
  <c r="H412" i="34" s="1"/>
  <c r="E392" i="34"/>
  <c r="E387" i="34"/>
  <c r="E374" i="34"/>
  <c r="E372" i="34"/>
  <c r="E371" i="34"/>
  <c r="E369" i="34"/>
  <c r="E367" i="34"/>
  <c r="H367" i="34" s="1"/>
  <c r="E363" i="34"/>
  <c r="E362" i="34"/>
  <c r="E359" i="34"/>
  <c r="H359" i="34" s="1"/>
  <c r="E358" i="34"/>
  <c r="E357" i="34"/>
  <c r="E356" i="34"/>
  <c r="H356" i="34" s="1"/>
  <c r="E354" i="34"/>
  <c r="E353" i="34"/>
  <c r="E345" i="34"/>
  <c r="E333" i="34"/>
  <c r="E328" i="34"/>
  <c r="H328" i="34" s="1"/>
  <c r="E327" i="34"/>
  <c r="H327" i="34" s="1"/>
  <c r="E326" i="34"/>
  <c r="E319" i="34"/>
  <c r="H319" i="34" s="1"/>
  <c r="E318" i="34"/>
  <c r="H318" i="34" s="1"/>
  <c r="E315" i="34"/>
  <c r="H315" i="34" s="1"/>
  <c r="E311" i="34"/>
  <c r="H311" i="34" s="1"/>
  <c r="E310" i="34"/>
  <c r="E307" i="34"/>
  <c r="E301" i="34"/>
  <c r="C12" i="34"/>
  <c r="F295" i="34"/>
  <c r="F495" i="34"/>
  <c r="F485" i="34"/>
  <c r="F483" i="34"/>
  <c r="F467" i="34"/>
  <c r="F463" i="34"/>
  <c r="F417" i="34"/>
  <c r="F412" i="34"/>
  <c r="F393" i="34"/>
  <c r="F387" i="34"/>
  <c r="F381" i="34"/>
  <c r="F378" i="34"/>
  <c r="F372" i="34"/>
  <c r="F371" i="34"/>
  <c r="F370" i="34"/>
  <c r="F368" i="34"/>
  <c r="F360" i="34"/>
  <c r="F359" i="34"/>
  <c r="F357" i="34"/>
  <c r="F356" i="34"/>
  <c r="F351" i="34"/>
  <c r="F344" i="34"/>
  <c r="F339" i="34"/>
  <c r="F337" i="34"/>
  <c r="F332" i="34"/>
  <c r="F328" i="34"/>
  <c r="F326" i="34"/>
  <c r="F315" i="34"/>
  <c r="F314" i="34"/>
  <c r="F311" i="34"/>
  <c r="F307" i="34"/>
  <c r="F301" i="34"/>
  <c r="F297" i="34"/>
  <c r="F152" i="34"/>
  <c r="E252" i="34"/>
  <c r="E192" i="34"/>
  <c r="H192" i="34" s="1"/>
  <c r="E177" i="34"/>
  <c r="H177" i="34" s="1"/>
  <c r="E157" i="34"/>
  <c r="F268" i="34"/>
  <c r="F262" i="34"/>
  <c r="F257" i="34"/>
  <c r="F256" i="34"/>
  <c r="F254" i="34"/>
  <c r="F253" i="34"/>
  <c r="F247" i="34"/>
  <c r="F243" i="34"/>
  <c r="F238" i="34"/>
  <c r="F235" i="34"/>
  <c r="F213" i="34"/>
  <c r="F209" i="34"/>
  <c r="F203" i="34"/>
  <c r="F196" i="34"/>
  <c r="F177" i="34"/>
  <c r="F176" i="34"/>
  <c r="F174" i="34"/>
  <c r="F173" i="34"/>
  <c r="F165" i="34"/>
  <c r="F162" i="34"/>
  <c r="F157" i="34"/>
  <c r="E127" i="34"/>
  <c r="E118" i="34"/>
  <c r="E115" i="34"/>
  <c r="E113" i="34"/>
  <c r="E98" i="34"/>
  <c r="E74" i="34"/>
  <c r="F131" i="34"/>
  <c r="F130" i="34"/>
  <c r="F123" i="34"/>
  <c r="F120" i="34"/>
  <c r="F119" i="34"/>
  <c r="F118" i="34"/>
  <c r="F116" i="34"/>
  <c r="F112" i="34"/>
  <c r="F102" i="34"/>
  <c r="F98" i="34"/>
  <c r="F93" i="34"/>
  <c r="F92" i="34"/>
  <c r="F82" i="34"/>
  <c r="F81" i="34"/>
  <c r="F80" i="34"/>
  <c r="H35" i="34"/>
  <c r="F28" i="34"/>
  <c r="F20" i="34"/>
  <c r="E50" i="34"/>
  <c r="E26" i="34"/>
  <c r="F23" i="34"/>
  <c r="E61" i="34"/>
  <c r="H61" i="34" s="1"/>
  <c r="F34" i="34"/>
  <c r="D70" i="32"/>
  <c r="F80" i="32" s="1"/>
  <c r="H85" i="1"/>
  <c r="H90" i="1"/>
  <c r="H87" i="1"/>
  <c r="H274" i="1"/>
  <c r="H245" i="1"/>
  <c r="F232" i="1"/>
  <c r="H179" i="1"/>
  <c r="H158" i="1"/>
  <c r="H284" i="1"/>
  <c r="H199" i="1"/>
  <c r="H193" i="1"/>
  <c r="C12" i="1"/>
  <c r="G505" i="1"/>
  <c r="H506" i="1"/>
  <c r="C13" i="1"/>
  <c r="H529" i="1"/>
  <c r="H525" i="1"/>
  <c r="E521" i="1"/>
  <c r="E509" i="1"/>
  <c r="H509" i="1" s="1"/>
  <c r="E505" i="1"/>
  <c r="E520" i="1"/>
  <c r="H519" i="1"/>
  <c r="E515" i="1"/>
  <c r="F467" i="1"/>
  <c r="F413" i="1"/>
  <c r="F410" i="1"/>
  <c r="F367" i="1"/>
  <c r="F350" i="1"/>
  <c r="F315" i="1"/>
  <c r="F310" i="1"/>
  <c r="F303" i="1"/>
  <c r="E295" i="1"/>
  <c r="E460" i="1"/>
  <c r="H460" i="1" s="1"/>
  <c r="E418" i="1"/>
  <c r="E412" i="1"/>
  <c r="H412" i="1" s="1"/>
  <c r="E411" i="1"/>
  <c r="E407" i="1"/>
  <c r="H407" i="1" s="1"/>
  <c r="E406" i="1"/>
  <c r="E401" i="1"/>
  <c r="H401" i="1" s="1"/>
  <c r="E393" i="1"/>
  <c r="H393" i="1" s="1"/>
  <c r="E387" i="1"/>
  <c r="H387" i="1" s="1"/>
  <c r="E385" i="1"/>
  <c r="H385" i="1" s="1"/>
  <c r="E377" i="1"/>
  <c r="E372" i="1"/>
  <c r="H372" i="1" s="1"/>
  <c r="E370" i="1"/>
  <c r="E358" i="1"/>
  <c r="H358" i="1" s="1"/>
  <c r="E356" i="1"/>
  <c r="E354" i="1"/>
  <c r="E347" i="1"/>
  <c r="E345" i="1"/>
  <c r="E340" i="1"/>
  <c r="H340" i="1" s="1"/>
  <c r="E334" i="1"/>
  <c r="E333" i="1"/>
  <c r="H333" i="1" s="1"/>
  <c r="E327" i="1"/>
  <c r="H327" i="1" s="1"/>
  <c r="E317" i="1"/>
  <c r="E314" i="1"/>
  <c r="H314" i="1" s="1"/>
  <c r="E311" i="1"/>
  <c r="H311" i="1" s="1"/>
  <c r="E307" i="1"/>
  <c r="H307" i="1" s="1"/>
  <c r="E303" i="1"/>
  <c r="H303" i="1" s="1"/>
  <c r="E301" i="1"/>
  <c r="H301" i="1" s="1"/>
  <c r="E275" i="1"/>
  <c r="H275" i="1" s="1"/>
  <c r="E259" i="1"/>
  <c r="E243" i="1"/>
  <c r="H243" i="1" s="1"/>
  <c r="E208" i="1"/>
  <c r="H208" i="1" s="1"/>
  <c r="E178" i="1"/>
  <c r="E165" i="1"/>
  <c r="H165" i="1" s="1"/>
  <c r="F203" i="1"/>
  <c r="F196" i="1"/>
  <c r="E70" i="1"/>
  <c r="F142" i="1"/>
  <c r="F123" i="1"/>
  <c r="F121" i="1"/>
  <c r="F94" i="1"/>
  <c r="E71" i="1"/>
  <c r="E144" i="1"/>
  <c r="E130" i="1"/>
  <c r="E127" i="1"/>
  <c r="H127" i="1" s="1"/>
  <c r="E125" i="1"/>
  <c r="H125" i="1" s="1"/>
  <c r="E123" i="1"/>
  <c r="E121" i="1"/>
  <c r="E120" i="1"/>
  <c r="E119" i="1"/>
  <c r="E118" i="1"/>
  <c r="E116" i="1"/>
  <c r="E115" i="1"/>
  <c r="E113" i="1"/>
  <c r="H113" i="1" s="1"/>
  <c r="E104" i="1"/>
  <c r="E101" i="1"/>
  <c r="H101" i="1" s="1"/>
  <c r="E99" i="1"/>
  <c r="E94" i="1"/>
  <c r="H94" i="1" s="1"/>
  <c r="E93" i="1"/>
  <c r="E92" i="1"/>
  <c r="E88" i="1"/>
  <c r="E83" i="1"/>
  <c r="E82" i="1"/>
  <c r="E76" i="1"/>
  <c r="E50" i="1"/>
  <c r="E42" i="1"/>
  <c r="E26" i="1"/>
  <c r="E37" i="1"/>
  <c r="E25" i="1"/>
  <c r="H63" i="1"/>
  <c r="E43" i="1"/>
  <c r="F28" i="1"/>
  <c r="H27" i="1"/>
  <c r="C12" i="2"/>
  <c r="F491" i="2"/>
  <c r="F489" i="2"/>
  <c r="F485" i="2"/>
  <c r="F483" i="2"/>
  <c r="H366" i="2"/>
  <c r="F295" i="2"/>
  <c r="F497" i="2"/>
  <c r="F495" i="2"/>
  <c r="F493" i="2"/>
  <c r="F477" i="2"/>
  <c r="F474" i="2"/>
  <c r="F499" i="2"/>
  <c r="F490" i="2"/>
  <c r="F486" i="2"/>
  <c r="F484" i="2"/>
  <c r="F479" i="2"/>
  <c r="F476" i="2"/>
  <c r="F494" i="2"/>
  <c r="F492" i="2"/>
  <c r="F481" i="2"/>
  <c r="F478" i="2"/>
  <c r="F475" i="2"/>
  <c r="F473" i="2"/>
  <c r="F506" i="2"/>
  <c r="E528" i="2"/>
  <c r="H528" i="2" s="1"/>
  <c r="E527" i="2"/>
  <c r="E524" i="2"/>
  <c r="E521" i="2"/>
  <c r="H521" i="2" s="1"/>
  <c r="E514" i="2"/>
  <c r="E512" i="2"/>
  <c r="F507" i="2"/>
  <c r="F525" i="2"/>
  <c r="F521" i="2"/>
  <c r="E519" i="2"/>
  <c r="H519" i="2" s="1"/>
  <c r="E511" i="2"/>
  <c r="H511" i="2" s="1"/>
  <c r="E518" i="2"/>
  <c r="E517" i="2"/>
  <c r="H517" i="2" s="1"/>
  <c r="F511" i="2"/>
  <c r="E510" i="2"/>
  <c r="H510" i="2" s="1"/>
  <c r="E506" i="2"/>
  <c r="F517" i="2"/>
  <c r="E515" i="2"/>
  <c r="F510" i="2"/>
  <c r="F470" i="2"/>
  <c r="F469" i="2"/>
  <c r="F468" i="2"/>
  <c r="F467" i="2"/>
  <c r="F465" i="2"/>
  <c r="F464" i="2"/>
  <c r="F463" i="2"/>
  <c r="F462" i="2"/>
  <c r="F461" i="2"/>
  <c r="F460" i="2"/>
  <c r="F459" i="2"/>
  <c r="F458" i="2"/>
  <c r="F456" i="2"/>
  <c r="F455" i="2"/>
  <c r="F454" i="2"/>
  <c r="F453" i="2"/>
  <c r="F452" i="2"/>
  <c r="F450" i="2"/>
  <c r="F449" i="2"/>
  <c r="F448" i="2"/>
  <c r="F447" i="2"/>
  <c r="F446" i="2"/>
  <c r="F445" i="2"/>
  <c r="F444" i="2"/>
  <c r="F443" i="2"/>
  <c r="F442" i="2"/>
  <c r="F441" i="2"/>
  <c r="F440" i="2"/>
  <c r="F439" i="2"/>
  <c r="F438" i="2"/>
  <c r="F437" i="2"/>
  <c r="F436" i="2"/>
  <c r="F435" i="2"/>
  <c r="F434" i="2"/>
  <c r="F433" i="2"/>
  <c r="F432" i="2"/>
  <c r="F431" i="2"/>
  <c r="F430" i="2"/>
  <c r="F429" i="2"/>
  <c r="F428" i="2"/>
  <c r="F426" i="2"/>
  <c r="F425" i="2"/>
  <c r="F423" i="2"/>
  <c r="F422" i="2"/>
  <c r="F421" i="2"/>
  <c r="F420" i="2"/>
  <c r="F419" i="2"/>
  <c r="F418" i="2"/>
  <c r="F417" i="2"/>
  <c r="F416" i="2"/>
  <c r="F415" i="2"/>
  <c r="F414" i="2"/>
  <c r="F413" i="2"/>
  <c r="F412" i="2"/>
  <c r="F411" i="2"/>
  <c r="F410" i="2"/>
  <c r="F409" i="2"/>
  <c r="F408" i="2"/>
  <c r="F407" i="2"/>
  <c r="F406" i="2"/>
  <c r="F405" i="2"/>
  <c r="F404" i="2"/>
  <c r="F403" i="2"/>
  <c r="F401" i="2"/>
  <c r="F400" i="2"/>
  <c r="F398" i="2"/>
  <c r="F397" i="2"/>
  <c r="F396" i="2"/>
  <c r="F395" i="2"/>
  <c r="F393" i="2"/>
  <c r="F392" i="2"/>
  <c r="F391" i="2"/>
  <c r="F390" i="2"/>
  <c r="F389" i="2"/>
  <c r="F388" i="2"/>
  <c r="F387" i="2"/>
  <c r="F386" i="2"/>
  <c r="F385" i="2"/>
  <c r="F383" i="2"/>
  <c r="F380" i="2"/>
  <c r="F379" i="2"/>
  <c r="F378" i="2"/>
  <c r="F377" i="2"/>
  <c r="F376" i="2"/>
  <c r="F375" i="2"/>
  <c r="F374" i="2"/>
  <c r="F373" i="2"/>
  <c r="F372" i="2"/>
  <c r="F371" i="2"/>
  <c r="F370" i="2"/>
  <c r="F369" i="2"/>
  <c r="F368" i="2"/>
  <c r="F367" i="2"/>
  <c r="F365" i="2"/>
  <c r="F364" i="2"/>
  <c r="F363" i="2"/>
  <c r="F361" i="2"/>
  <c r="F360" i="2"/>
  <c r="F359" i="2"/>
  <c r="F358" i="2"/>
  <c r="F357" i="2"/>
  <c r="F356" i="2"/>
  <c r="F355" i="2"/>
  <c r="F354" i="2"/>
  <c r="F353" i="2"/>
  <c r="F352" i="2"/>
  <c r="F351" i="2"/>
  <c r="F350" i="2"/>
  <c r="F347" i="2"/>
  <c r="F346" i="2"/>
  <c r="F345" i="2"/>
  <c r="F344" i="2"/>
  <c r="F343" i="2"/>
  <c r="F342" i="2"/>
  <c r="F341" i="2"/>
  <c r="F340" i="2"/>
  <c r="F339" i="2"/>
  <c r="F338" i="2"/>
  <c r="F337" i="2"/>
  <c r="F336" i="2"/>
  <c r="F335" i="2"/>
  <c r="F334" i="2"/>
  <c r="F333" i="2"/>
  <c r="F332" i="2"/>
  <c r="F331" i="2"/>
  <c r="F330" i="2"/>
  <c r="F329" i="2"/>
  <c r="F328" i="2"/>
  <c r="F327" i="2"/>
  <c r="F326" i="2"/>
  <c r="F325" i="2"/>
  <c r="F324" i="2"/>
  <c r="F323" i="2"/>
  <c r="F322" i="2"/>
  <c r="F321" i="2"/>
  <c r="F320" i="2"/>
  <c r="F319" i="2"/>
  <c r="F318" i="2"/>
  <c r="F317" i="2"/>
  <c r="F316" i="2"/>
  <c r="F315" i="2"/>
  <c r="F314" i="2"/>
  <c r="F313" i="2"/>
  <c r="F312" i="2"/>
  <c r="F311" i="2"/>
  <c r="F310" i="2"/>
  <c r="F309" i="2"/>
  <c r="F308" i="2"/>
  <c r="F307" i="2"/>
  <c r="F305" i="2"/>
  <c r="F304" i="2"/>
  <c r="F303" i="2"/>
  <c r="F302" i="2"/>
  <c r="F301" i="2"/>
  <c r="F300" i="2"/>
  <c r="F298" i="2"/>
  <c r="F297" i="2"/>
  <c r="G294" i="2"/>
  <c r="E499" i="2"/>
  <c r="H499" i="2" s="1"/>
  <c r="E497" i="2"/>
  <c r="H497" i="2" s="1"/>
  <c r="E496" i="2"/>
  <c r="H496" i="2" s="1"/>
  <c r="E494" i="2"/>
  <c r="H494" i="2" s="1"/>
  <c r="E493" i="2"/>
  <c r="H493" i="2" s="1"/>
  <c r="E490" i="2"/>
  <c r="H490" i="2" s="1"/>
  <c r="E489" i="2"/>
  <c r="H489" i="2" s="1"/>
  <c r="E488" i="2"/>
  <c r="E487" i="2"/>
  <c r="H487" i="2" s="1"/>
  <c r="E486" i="2"/>
  <c r="H486" i="2" s="1"/>
  <c r="E484" i="2"/>
  <c r="H484" i="2" s="1"/>
  <c r="E483" i="2"/>
  <c r="H483" i="2" s="1"/>
  <c r="E478" i="2"/>
  <c r="H478" i="2" s="1"/>
  <c r="E475" i="2"/>
  <c r="H475" i="2" s="1"/>
  <c r="E474" i="2"/>
  <c r="E471" i="2"/>
  <c r="H471" i="2" s="1"/>
  <c r="E470" i="2"/>
  <c r="H470" i="2" s="1"/>
  <c r="E468" i="2"/>
  <c r="H468" i="2" s="1"/>
  <c r="E467" i="2"/>
  <c r="E466" i="2"/>
  <c r="H466" i="2" s="1"/>
  <c r="E464" i="2"/>
  <c r="E463" i="2"/>
  <c r="E462" i="2"/>
  <c r="E461" i="2"/>
  <c r="E460" i="2"/>
  <c r="E458" i="2"/>
  <c r="E457" i="2"/>
  <c r="H457" i="2" s="1"/>
  <c r="E455" i="2"/>
  <c r="E454" i="2"/>
  <c r="H454" i="2" s="1"/>
  <c r="E453" i="2"/>
  <c r="E449" i="2"/>
  <c r="E448" i="2"/>
  <c r="H448" i="2" s="1"/>
  <c r="E447" i="2"/>
  <c r="H447" i="2" s="1"/>
  <c r="E446" i="2"/>
  <c r="E445" i="2"/>
  <c r="H445" i="2" s="1"/>
  <c r="E443" i="2"/>
  <c r="H443" i="2" s="1"/>
  <c r="E442" i="2"/>
  <c r="E440" i="2"/>
  <c r="E439" i="2"/>
  <c r="H439" i="2" s="1"/>
  <c r="E438" i="2"/>
  <c r="E437" i="2"/>
  <c r="H437" i="2" s="1"/>
  <c r="E435" i="2"/>
  <c r="H435" i="2" s="1"/>
  <c r="E434" i="2"/>
  <c r="E432" i="2"/>
  <c r="E431" i="2"/>
  <c r="H431" i="2" s="1"/>
  <c r="E430" i="2"/>
  <c r="E429" i="2"/>
  <c r="H429" i="2" s="1"/>
  <c r="E427" i="2"/>
  <c r="H427" i="2" s="1"/>
  <c r="E426" i="2"/>
  <c r="H426" i="2" s="1"/>
  <c r="E424" i="2"/>
  <c r="H424" i="2" s="1"/>
  <c r="E422" i="2"/>
  <c r="E421" i="2"/>
  <c r="E420" i="2"/>
  <c r="H420" i="2" s="1"/>
  <c r="E417" i="2"/>
  <c r="H417" i="2" s="1"/>
  <c r="E416" i="2"/>
  <c r="H416" i="2" s="1"/>
  <c r="E414" i="2"/>
  <c r="E413" i="2"/>
  <c r="H413" i="2" s="1"/>
  <c r="E412" i="2"/>
  <c r="H412" i="2" s="1"/>
  <c r="E411" i="2"/>
  <c r="H411" i="2" s="1"/>
  <c r="E409" i="2"/>
  <c r="H409" i="2" s="1"/>
  <c r="E408" i="2"/>
  <c r="H408" i="2" s="1"/>
  <c r="E406" i="2"/>
  <c r="E405" i="2"/>
  <c r="H405" i="2" s="1"/>
  <c r="E404" i="2"/>
  <c r="H404" i="2" s="1"/>
  <c r="E403" i="2"/>
  <c r="H403" i="2" s="1"/>
  <c r="E400" i="2"/>
  <c r="E398" i="2"/>
  <c r="E396" i="2"/>
  <c r="H396" i="2" s="1"/>
  <c r="E395" i="2"/>
  <c r="H395" i="2" s="1"/>
  <c r="E394" i="2"/>
  <c r="E393" i="2"/>
  <c r="H393" i="2" s="1"/>
  <c r="E391" i="2"/>
  <c r="E390" i="2"/>
  <c r="H390" i="2" s="1"/>
  <c r="E388" i="2"/>
  <c r="H388" i="2" s="1"/>
  <c r="E387" i="2"/>
  <c r="H387" i="2" s="1"/>
  <c r="E386" i="2"/>
  <c r="H386" i="2" s="1"/>
  <c r="E385" i="2"/>
  <c r="H385" i="2" s="1"/>
  <c r="E382" i="2"/>
  <c r="H382" i="2" s="1"/>
  <c r="E381" i="2"/>
  <c r="H381" i="2" s="1"/>
  <c r="E379" i="2"/>
  <c r="E378" i="2"/>
  <c r="H378" i="2" s="1"/>
  <c r="E377" i="2"/>
  <c r="H377" i="2" s="1"/>
  <c r="E376" i="2"/>
  <c r="H376" i="2" s="1"/>
  <c r="E374" i="2"/>
  <c r="H374" i="2" s="1"/>
  <c r="E372" i="2"/>
  <c r="H372" i="2" s="1"/>
  <c r="E370" i="2"/>
  <c r="H370" i="2" s="1"/>
  <c r="E369" i="2"/>
  <c r="H369" i="2" s="1"/>
  <c r="E368" i="2"/>
  <c r="H368" i="2" s="1"/>
  <c r="E367" i="2"/>
  <c r="H367" i="2" s="1"/>
  <c r="E363" i="2"/>
  <c r="H363" i="2" s="1"/>
  <c r="E362" i="2"/>
  <c r="H362" i="2" s="1"/>
  <c r="E360" i="2"/>
  <c r="H360" i="2" s="1"/>
  <c r="E359" i="2"/>
  <c r="E358" i="2"/>
  <c r="E357" i="2"/>
  <c r="H357" i="2" s="1"/>
  <c r="E355" i="2"/>
  <c r="H355" i="2" s="1"/>
  <c r="E354" i="2"/>
  <c r="E352" i="2"/>
  <c r="H352" i="2" s="1"/>
  <c r="E351" i="2"/>
  <c r="H351" i="2" s="1"/>
  <c r="E350" i="2"/>
  <c r="H350" i="2" s="1"/>
  <c r="E348" i="2"/>
  <c r="H348" i="2" s="1"/>
  <c r="E346" i="2"/>
  <c r="E345" i="2"/>
  <c r="H345" i="2" s="1"/>
  <c r="E343" i="2"/>
  <c r="H343" i="2" s="1"/>
  <c r="E342" i="2"/>
  <c r="E341" i="2"/>
  <c r="H341" i="2" s="1"/>
  <c r="E340" i="2"/>
  <c r="H340" i="2" s="1"/>
  <c r="E338" i="2"/>
  <c r="E337" i="2"/>
  <c r="H337" i="2" s="1"/>
  <c r="E335" i="2"/>
  <c r="H335" i="2" s="1"/>
  <c r="E334" i="2"/>
  <c r="H334" i="2" s="1"/>
  <c r="E333" i="2"/>
  <c r="H333" i="2" s="1"/>
  <c r="E332" i="2"/>
  <c r="H332" i="2" s="1"/>
  <c r="E330" i="2"/>
  <c r="H330" i="2" s="1"/>
  <c r="E329" i="2"/>
  <c r="H329" i="2" s="1"/>
  <c r="E327" i="2"/>
  <c r="E326" i="2"/>
  <c r="E325" i="2"/>
  <c r="H325" i="2" s="1"/>
  <c r="E322" i="2"/>
  <c r="E320" i="2"/>
  <c r="H320" i="2"/>
  <c r="E319" i="2"/>
  <c r="E317" i="2"/>
  <c r="H317" i="2" s="1"/>
  <c r="E316" i="2"/>
  <c r="H316" i="2" s="1"/>
  <c r="E315" i="2"/>
  <c r="E314" i="2"/>
  <c r="H314" i="2" s="1"/>
  <c r="E312" i="2"/>
  <c r="H312" i="2" s="1"/>
  <c r="E311" i="2"/>
  <c r="E309" i="2"/>
  <c r="H309" i="2" s="1"/>
  <c r="E308" i="2"/>
  <c r="H308" i="2" s="1"/>
  <c r="E307" i="2"/>
  <c r="E305" i="2"/>
  <c r="E304" i="2"/>
  <c r="H304" i="2" s="1"/>
  <c r="E302" i="2"/>
  <c r="E301" i="2"/>
  <c r="E298" i="2"/>
  <c r="H298" i="2" s="1"/>
  <c r="E297" i="2"/>
  <c r="E288" i="2"/>
  <c r="E281" i="2"/>
  <c r="E267" i="2"/>
  <c r="E264" i="2"/>
  <c r="E258" i="2"/>
  <c r="E256" i="2"/>
  <c r="E247" i="2"/>
  <c r="E242" i="2"/>
  <c r="H242" i="2" s="1"/>
  <c r="E231" i="2"/>
  <c r="E226" i="2"/>
  <c r="E217" i="2"/>
  <c r="H217" i="2" s="1"/>
  <c r="E215" i="2"/>
  <c r="E211" i="2"/>
  <c r="E208" i="2"/>
  <c r="E198" i="2"/>
  <c r="E191" i="2"/>
  <c r="E188" i="2"/>
  <c r="H188" i="2" s="1"/>
  <c r="E179" i="2"/>
  <c r="H179" i="2" s="1"/>
  <c r="E174" i="2"/>
  <c r="E164" i="2"/>
  <c r="E159" i="2"/>
  <c r="E157" i="2"/>
  <c r="E153" i="2"/>
  <c r="H153" i="2" s="1"/>
  <c r="F152" i="2"/>
  <c r="F287" i="2"/>
  <c r="F286" i="2"/>
  <c r="F283" i="2"/>
  <c r="F280" i="2"/>
  <c r="F278" i="2"/>
  <c r="F276" i="2"/>
  <c r="F275" i="2"/>
  <c r="F274" i="2"/>
  <c r="F270" i="2"/>
  <c r="F268" i="2"/>
  <c r="F265" i="2"/>
  <c r="F264" i="2"/>
  <c r="F261" i="2"/>
  <c r="F260" i="2"/>
  <c r="F259" i="2"/>
  <c r="F256" i="2"/>
  <c r="F255" i="2"/>
  <c r="F252" i="2"/>
  <c r="F251" i="2"/>
  <c r="F248" i="2"/>
  <c r="F247" i="2"/>
  <c r="F244" i="2"/>
  <c r="F243" i="2"/>
  <c r="F239" i="2"/>
  <c r="F238" i="2"/>
  <c r="F235" i="2"/>
  <c r="F234" i="2"/>
  <c r="F231" i="2"/>
  <c r="F230" i="2"/>
  <c r="F227" i="2"/>
  <c r="F226" i="2"/>
  <c r="F223" i="2"/>
  <c r="F221" i="2"/>
  <c r="F220" i="2"/>
  <c r="F216" i="2"/>
  <c r="F214" i="2"/>
  <c r="F212" i="2"/>
  <c r="F211" i="2"/>
  <c r="F209" i="2"/>
  <c r="F206" i="2"/>
  <c r="F204" i="2"/>
  <c r="F202" i="2"/>
  <c r="F200" i="2"/>
  <c r="F198" i="2"/>
  <c r="F196" i="2"/>
  <c r="F194" i="2"/>
  <c r="F190" i="2"/>
  <c r="F188" i="2"/>
  <c r="F186" i="2"/>
  <c r="F184" i="2"/>
  <c r="F182" i="2"/>
  <c r="F180" i="2"/>
  <c r="F178" i="2"/>
  <c r="F176" i="2"/>
  <c r="F174" i="2"/>
  <c r="F172" i="2"/>
  <c r="F169" i="2"/>
  <c r="F167" i="2"/>
  <c r="F165" i="2"/>
  <c r="F163" i="2"/>
  <c r="F161" i="2"/>
  <c r="F159" i="2"/>
  <c r="F157" i="2"/>
  <c r="F155" i="2"/>
  <c r="E145" i="2"/>
  <c r="H145" i="2" s="1"/>
  <c r="E143" i="2"/>
  <c r="E142" i="2"/>
  <c r="E140" i="2"/>
  <c r="E137" i="2"/>
  <c r="H137" i="2" s="1"/>
  <c r="E135" i="2"/>
  <c r="E134" i="2"/>
  <c r="E131" i="2"/>
  <c r="E128" i="2"/>
  <c r="E126" i="2"/>
  <c r="E125" i="2"/>
  <c r="H125" i="2" s="1"/>
  <c r="E123" i="2"/>
  <c r="E120" i="2"/>
  <c r="E118" i="2"/>
  <c r="E117" i="2"/>
  <c r="E115" i="2"/>
  <c r="E111" i="2"/>
  <c r="E109" i="2"/>
  <c r="E108" i="2"/>
  <c r="E106" i="2"/>
  <c r="E102" i="2"/>
  <c r="E101" i="2"/>
  <c r="E99" i="2"/>
  <c r="E98" i="2"/>
  <c r="E96" i="2"/>
  <c r="H96" i="2" s="1"/>
  <c r="E95" i="2"/>
  <c r="E93" i="2"/>
  <c r="E91" i="2"/>
  <c r="E89" i="2"/>
  <c r="E87" i="2"/>
  <c r="E86" i="2"/>
  <c r="H86" i="2" s="1"/>
  <c r="E84" i="2"/>
  <c r="E81" i="2"/>
  <c r="E78" i="2"/>
  <c r="E77" i="2"/>
  <c r="E76" i="2"/>
  <c r="E75" i="2"/>
  <c r="E74" i="2"/>
  <c r="E73" i="2"/>
  <c r="E72" i="2"/>
  <c r="H72" i="2" s="1"/>
  <c r="F143" i="2"/>
  <c r="F138" i="2"/>
  <c r="F134" i="2"/>
  <c r="F133" i="2"/>
  <c r="F130" i="2"/>
  <c r="F127" i="2"/>
  <c r="F122" i="2"/>
  <c r="F118" i="2"/>
  <c r="F114" i="2"/>
  <c r="F111" i="2"/>
  <c r="F106" i="2"/>
  <c r="F105" i="2"/>
  <c r="F99" i="2"/>
  <c r="F95" i="2"/>
  <c r="F93" i="2"/>
  <c r="F91" i="2"/>
  <c r="F85" i="2"/>
  <c r="F82" i="2"/>
  <c r="F76" i="2"/>
  <c r="F62" i="2"/>
  <c r="F38" i="2"/>
  <c r="F34" i="2"/>
  <c r="E33" i="2"/>
  <c r="F26" i="2"/>
  <c r="F53" i="2"/>
  <c r="F29" i="2"/>
  <c r="E28" i="2"/>
  <c r="F21" i="2"/>
  <c r="E20" i="2"/>
  <c r="F60" i="2"/>
  <c r="E55" i="2"/>
  <c r="F44" i="2"/>
  <c r="E43" i="2"/>
  <c r="E35" i="2"/>
  <c r="H35" i="2" s="1"/>
  <c r="F32" i="2"/>
  <c r="F24" i="2"/>
  <c r="E23" i="2"/>
  <c r="H23" i="2" s="1"/>
  <c r="F63" i="2"/>
  <c r="E62" i="2"/>
  <c r="F55" i="2"/>
  <c r="E50" i="2"/>
  <c r="E42" i="2"/>
  <c r="F35" i="2"/>
  <c r="E30" i="2"/>
  <c r="D9" i="2"/>
  <c r="E19" i="2"/>
  <c r="G85" i="32"/>
  <c r="G91" i="32"/>
  <c r="G99" i="32"/>
  <c r="G101" i="32"/>
  <c r="G103" i="32"/>
  <c r="G107" i="32"/>
  <c r="G109" i="32"/>
  <c r="G117" i="32"/>
  <c r="H117" i="32" s="1"/>
  <c r="G119" i="32"/>
  <c r="G129" i="32"/>
  <c r="G131" i="32"/>
  <c r="G133" i="32"/>
  <c r="H133" i="32" s="1"/>
  <c r="G135" i="32"/>
  <c r="G141" i="32"/>
  <c r="G143" i="32"/>
  <c r="H128" i="32"/>
  <c r="H96" i="3"/>
  <c r="F271" i="3"/>
  <c r="F268" i="3"/>
  <c r="F257" i="3"/>
  <c r="F283" i="3"/>
  <c r="F270" i="3"/>
  <c r="F259" i="3"/>
  <c r="F286" i="3"/>
  <c r="H274" i="3"/>
  <c r="F272" i="3"/>
  <c r="F258" i="3"/>
  <c r="H241" i="3"/>
  <c r="H220" i="3"/>
  <c r="H207" i="3"/>
  <c r="H201" i="3"/>
  <c r="F152" i="3"/>
  <c r="F285" i="3"/>
  <c r="H200" i="3"/>
  <c r="H180" i="3"/>
  <c r="F495" i="3"/>
  <c r="F490" i="3"/>
  <c r="F484" i="3"/>
  <c r="F479" i="3"/>
  <c r="F467" i="3"/>
  <c r="F465" i="3"/>
  <c r="F463" i="3"/>
  <c r="F460" i="3"/>
  <c r="F452" i="3"/>
  <c r="F492" i="3"/>
  <c r="F478" i="3"/>
  <c r="F469" i="3"/>
  <c r="F457" i="3"/>
  <c r="C12" i="3"/>
  <c r="F295" i="3"/>
  <c r="F494" i="3"/>
  <c r="F491" i="3"/>
  <c r="H488" i="3"/>
  <c r="F485" i="3"/>
  <c r="F483" i="3"/>
  <c r="F468" i="3"/>
  <c r="F464" i="3"/>
  <c r="F459" i="3"/>
  <c r="H453" i="3"/>
  <c r="E295" i="3"/>
  <c r="H295" i="3" s="1"/>
  <c r="H498" i="3"/>
  <c r="F493" i="3"/>
  <c r="F477" i="3"/>
  <c r="F458" i="3"/>
  <c r="F453" i="3"/>
  <c r="H440" i="3"/>
  <c r="H399" i="3"/>
  <c r="H397" i="3"/>
  <c r="H366" i="3"/>
  <c r="H313" i="3"/>
  <c r="E529" i="3"/>
  <c r="H529" i="3" s="1"/>
  <c r="F525" i="3"/>
  <c r="F522" i="3"/>
  <c r="F516" i="3"/>
  <c r="F514" i="3"/>
  <c r="F509" i="3"/>
  <c r="F507" i="3"/>
  <c r="E528" i="3"/>
  <c r="H528" i="3" s="1"/>
  <c r="F524" i="3"/>
  <c r="E521" i="3"/>
  <c r="E519" i="3"/>
  <c r="E505" i="3"/>
  <c r="F517" i="3"/>
  <c r="F515" i="3"/>
  <c r="E512" i="3"/>
  <c r="F508" i="3"/>
  <c r="E506" i="3"/>
  <c r="F506" i="3"/>
  <c r="F523" i="3"/>
  <c r="E522" i="3"/>
  <c r="E520" i="3"/>
  <c r="H520" i="3" s="1"/>
  <c r="E514" i="3"/>
  <c r="E511" i="3"/>
  <c r="E530" i="3"/>
  <c r="F529" i="3"/>
  <c r="F527" i="3"/>
  <c r="E526" i="3"/>
  <c r="H526" i="3" s="1"/>
  <c r="F521" i="3"/>
  <c r="F520" i="3"/>
  <c r="F519" i="3"/>
  <c r="E518" i="3"/>
  <c r="F512" i="3"/>
  <c r="E510" i="3"/>
  <c r="F530" i="3"/>
  <c r="F526" i="3"/>
  <c r="E524" i="3"/>
  <c r="F518" i="3"/>
  <c r="E517" i="3"/>
  <c r="H517" i="3" s="1"/>
  <c r="E516" i="3"/>
  <c r="H516" i="3" s="1"/>
  <c r="E515" i="3"/>
  <c r="E509" i="3"/>
  <c r="E508" i="3"/>
  <c r="H508" i="3" s="1"/>
  <c r="G294" i="3"/>
  <c r="H294" i="3" s="1"/>
  <c r="E497" i="3"/>
  <c r="E495" i="3"/>
  <c r="E493" i="3"/>
  <c r="H493" i="3" s="1"/>
  <c r="E491" i="3"/>
  <c r="H491" i="3" s="1"/>
  <c r="E490" i="3"/>
  <c r="E485" i="3"/>
  <c r="H485" i="3"/>
  <c r="E484" i="3"/>
  <c r="E483" i="3"/>
  <c r="E480" i="3"/>
  <c r="E478" i="3"/>
  <c r="H478" i="3" s="1"/>
  <c r="E477" i="3"/>
  <c r="E476" i="3"/>
  <c r="E475" i="3"/>
  <c r="H475" i="3" s="1"/>
  <c r="E474" i="3"/>
  <c r="H474" i="3" s="1"/>
  <c r="E473" i="3"/>
  <c r="H473" i="3" s="1"/>
  <c r="E471" i="3"/>
  <c r="E468" i="3"/>
  <c r="H468" i="3" s="1"/>
  <c r="E467" i="3"/>
  <c r="H467" i="3" s="1"/>
  <c r="E466" i="3"/>
  <c r="H466" i="3" s="1"/>
  <c r="E465" i="3"/>
  <c r="H465" i="3" s="1"/>
  <c r="E464" i="3"/>
  <c r="H464" i="3" s="1"/>
  <c r="E463" i="3"/>
  <c r="H463" i="3" s="1"/>
  <c r="E460" i="3"/>
  <c r="H460" i="3" s="1"/>
  <c r="E458" i="3"/>
  <c r="E456" i="3"/>
  <c r="E455" i="3"/>
  <c r="H455" i="3" s="1"/>
  <c r="E450" i="3"/>
  <c r="E449" i="3"/>
  <c r="E447" i="3"/>
  <c r="H447" i="3" s="1"/>
  <c r="E446" i="3"/>
  <c r="H446" i="3" s="1"/>
  <c r="E444" i="3"/>
  <c r="H444" i="3" s="1"/>
  <c r="E442" i="3"/>
  <c r="H442" i="3" s="1"/>
  <c r="E441" i="3"/>
  <c r="H441" i="3" s="1"/>
  <c r="E438" i="3"/>
  <c r="H438" i="3" s="1"/>
  <c r="E437" i="3"/>
  <c r="E436" i="3"/>
  <c r="H436" i="3" s="1"/>
  <c r="E434" i="3"/>
  <c r="H434" i="3" s="1"/>
  <c r="E433" i="3"/>
  <c r="H433" i="3" s="1"/>
  <c r="E432" i="3"/>
  <c r="H432" i="3" s="1"/>
  <c r="E431" i="3"/>
  <c r="E430" i="3"/>
  <c r="E422" i="3"/>
  <c r="H422" i="3" s="1"/>
  <c r="E421" i="3"/>
  <c r="H421" i="3" s="1"/>
  <c r="E420" i="3"/>
  <c r="H420" i="3" s="1"/>
  <c r="E419" i="3"/>
  <c r="H419" i="3" s="1"/>
  <c r="E417" i="3"/>
  <c r="H417" i="3" s="1"/>
  <c r="E412" i="3"/>
  <c r="H412" i="3" s="1"/>
  <c r="E411" i="3"/>
  <c r="E410" i="3"/>
  <c r="H410" i="3" s="1"/>
  <c r="E409" i="3"/>
  <c r="H409" i="3" s="1"/>
  <c r="E408" i="3"/>
  <c r="H408" i="3" s="1"/>
  <c r="E407" i="3"/>
  <c r="E406" i="3"/>
  <c r="H406" i="3" s="1"/>
  <c r="E405" i="3"/>
  <c r="H405" i="3" s="1"/>
  <c r="E404" i="3"/>
  <c r="H404" i="3" s="1"/>
  <c r="E403" i="3"/>
  <c r="E402" i="3"/>
  <c r="H402" i="3" s="1"/>
  <c r="E401" i="3"/>
  <c r="H401" i="3" s="1"/>
  <c r="E400" i="3"/>
  <c r="E398" i="3"/>
  <c r="E396" i="3"/>
  <c r="H396" i="3" s="1"/>
  <c r="E395" i="3"/>
  <c r="H395" i="3" s="1"/>
  <c r="E393" i="3"/>
  <c r="H393" i="3" s="1"/>
  <c r="E392" i="3"/>
  <c r="H392" i="3" s="1"/>
  <c r="E391" i="3"/>
  <c r="H391" i="3" s="1"/>
  <c r="E390" i="3"/>
  <c r="E389" i="3"/>
  <c r="H389" i="3" s="1"/>
  <c r="E388" i="3"/>
  <c r="H388" i="3" s="1"/>
  <c r="E387" i="3"/>
  <c r="H387" i="3" s="1"/>
  <c r="E385" i="3"/>
  <c r="H385" i="3" s="1"/>
  <c r="E384" i="3"/>
  <c r="H384" i="3" s="1"/>
  <c r="E383" i="3"/>
  <c r="E382" i="3"/>
  <c r="H382" i="3" s="1"/>
  <c r="E381" i="3"/>
  <c r="H381" i="3" s="1"/>
  <c r="E380" i="3"/>
  <c r="H380" i="3" s="1"/>
  <c r="E379" i="3"/>
  <c r="E378" i="3"/>
  <c r="H378" i="3" s="1"/>
  <c r="E377" i="3"/>
  <c r="H377" i="3" s="1"/>
  <c r="E375" i="3"/>
  <c r="H375" i="3" s="1"/>
  <c r="E372" i="3"/>
  <c r="H372" i="3" s="1"/>
  <c r="E371" i="3"/>
  <c r="H371" i="3" s="1"/>
  <c r="E370" i="3"/>
  <c r="E369" i="3"/>
  <c r="E368" i="3"/>
  <c r="H368" i="3" s="1"/>
  <c r="E367" i="3"/>
  <c r="E365" i="3"/>
  <c r="H365" i="3"/>
  <c r="E364" i="3"/>
  <c r="H364" i="3" s="1"/>
  <c r="E363" i="3"/>
  <c r="H363" i="3" s="1"/>
  <c r="E362" i="3"/>
  <c r="E360" i="3"/>
  <c r="H360" i="3" s="1"/>
  <c r="E359" i="3"/>
  <c r="H359" i="3" s="1"/>
  <c r="E358" i="3"/>
  <c r="H358" i="3" s="1"/>
  <c r="E357" i="3"/>
  <c r="H357" i="3" s="1"/>
  <c r="E356" i="3"/>
  <c r="H356" i="3" s="1"/>
  <c r="E354" i="3"/>
  <c r="H354" i="3" s="1"/>
  <c r="E351" i="3"/>
  <c r="E350" i="3"/>
  <c r="H350" i="3" s="1"/>
  <c r="E347" i="3"/>
  <c r="H347" i="3" s="1"/>
  <c r="E346" i="3"/>
  <c r="H346" i="3" s="1"/>
  <c r="E345" i="3"/>
  <c r="H345" i="3"/>
  <c r="E344" i="3"/>
  <c r="H344" i="3" s="1"/>
  <c r="E343" i="3"/>
  <c r="E342" i="3"/>
  <c r="H342" i="3" s="1"/>
  <c r="E341" i="3"/>
  <c r="E340" i="3"/>
  <c r="H340" i="3" s="1"/>
  <c r="E339" i="3"/>
  <c r="E336" i="3"/>
  <c r="E335" i="3"/>
  <c r="H335" i="3" s="1"/>
  <c r="E334" i="3"/>
  <c r="H334" i="3" s="1"/>
  <c r="E333" i="3"/>
  <c r="E332" i="3"/>
  <c r="E330" i="3"/>
  <c r="E329" i="3"/>
  <c r="E328" i="3"/>
  <c r="E327" i="3"/>
  <c r="H327" i="3" s="1"/>
  <c r="E326" i="3"/>
  <c r="E322" i="3"/>
  <c r="E321" i="3"/>
  <c r="E320" i="3"/>
  <c r="H320" i="3" s="1"/>
  <c r="E319" i="3"/>
  <c r="H319" i="3" s="1"/>
  <c r="E318" i="3"/>
  <c r="E317" i="3"/>
  <c r="E315" i="3"/>
  <c r="H315" i="3" s="1"/>
  <c r="E314" i="3"/>
  <c r="E311" i="3"/>
  <c r="E310" i="3"/>
  <c r="E308" i="3"/>
  <c r="H308" i="3" s="1"/>
  <c r="E307" i="3"/>
  <c r="H307" i="3" s="1"/>
  <c r="E305" i="3"/>
  <c r="H305" i="3" s="1"/>
  <c r="E304" i="3"/>
  <c r="E303" i="3"/>
  <c r="H303" i="3" s="1"/>
  <c r="E302" i="3"/>
  <c r="H302" i="3" s="1"/>
  <c r="E301" i="3"/>
  <c r="H301" i="3" s="1"/>
  <c r="E298" i="3"/>
  <c r="H298" i="3" s="1"/>
  <c r="E297" i="3"/>
  <c r="H297" i="3" s="1"/>
  <c r="F450" i="3"/>
  <c r="F448" i="3"/>
  <c r="F444" i="3"/>
  <c r="F442" i="3"/>
  <c r="F441" i="3"/>
  <c r="F437" i="3"/>
  <c r="F436" i="3"/>
  <c r="F434" i="3"/>
  <c r="F433" i="3"/>
  <c r="F432" i="3"/>
  <c r="F431" i="3"/>
  <c r="F430" i="3"/>
  <c r="F429" i="3"/>
  <c r="F428" i="3"/>
  <c r="F426" i="3"/>
  <c r="F422" i="3"/>
  <c r="F421" i="3"/>
  <c r="F420" i="3"/>
  <c r="F419" i="3"/>
  <c r="F417" i="3"/>
  <c r="F416" i="3"/>
  <c r="F415" i="3"/>
  <c r="F412" i="3"/>
  <c r="F411" i="3"/>
  <c r="F410" i="3"/>
  <c r="F409" i="3"/>
  <c r="F408" i="3"/>
  <c r="F407" i="3"/>
  <c r="F406" i="3"/>
  <c r="F405" i="3"/>
  <c r="F404" i="3"/>
  <c r="F403" i="3"/>
  <c r="F401" i="3"/>
  <c r="F400" i="3"/>
  <c r="F398" i="3"/>
  <c r="F395" i="3"/>
  <c r="F393" i="3"/>
  <c r="F392" i="3"/>
  <c r="F391" i="3"/>
  <c r="F390" i="3"/>
  <c r="F389" i="3"/>
  <c r="F388" i="3"/>
  <c r="F387" i="3"/>
  <c r="F386" i="3"/>
  <c r="F385" i="3"/>
  <c r="F384" i="3"/>
  <c r="F383" i="3"/>
  <c r="F382" i="3"/>
  <c r="F381" i="3"/>
  <c r="F380" i="3"/>
  <c r="F379" i="3"/>
  <c r="F378" i="3"/>
  <c r="F377" i="3"/>
  <c r="F373" i="3"/>
  <c r="F372" i="3"/>
  <c r="F371" i="3"/>
  <c r="F370" i="3"/>
  <c r="F369" i="3"/>
  <c r="F367" i="3"/>
  <c r="F365" i="3"/>
  <c r="F363" i="3"/>
  <c r="F362" i="3"/>
  <c r="F361" i="3"/>
  <c r="F359" i="3"/>
  <c r="F358" i="3"/>
  <c r="F357" i="3"/>
  <c r="F356" i="3"/>
  <c r="F354" i="3"/>
  <c r="F353" i="3"/>
  <c r="F352" i="3"/>
  <c r="F350" i="3"/>
  <c r="F347" i="3"/>
  <c r="F346" i="3"/>
  <c r="F345" i="3"/>
  <c r="F344" i="3"/>
  <c r="F343" i="3"/>
  <c r="F342" i="3"/>
  <c r="F341" i="3"/>
  <c r="F340" i="3"/>
  <c r="F339" i="3"/>
  <c r="F338" i="3"/>
  <c r="F337" i="3"/>
  <c r="F335" i="3"/>
  <c r="F334" i="3"/>
  <c r="F333" i="3"/>
  <c r="F332" i="3"/>
  <c r="F330" i="3"/>
  <c r="F329" i="3"/>
  <c r="F328" i="3"/>
  <c r="F327" i="3"/>
  <c r="F326" i="3"/>
  <c r="F324" i="3"/>
  <c r="F323" i="3"/>
  <c r="F321" i="3"/>
  <c r="F319" i="3"/>
  <c r="F318" i="3"/>
  <c r="F317" i="3"/>
  <c r="F315" i="3"/>
  <c r="F314" i="3"/>
  <c r="F312" i="3"/>
  <c r="F311" i="3"/>
  <c r="F310" i="3"/>
  <c r="F308" i="3"/>
  <c r="F307" i="3"/>
  <c r="F305" i="3"/>
  <c r="F304" i="3"/>
  <c r="F303" i="3"/>
  <c r="F302" i="3"/>
  <c r="F301" i="3"/>
  <c r="F300" i="3"/>
  <c r="F298" i="3"/>
  <c r="F297" i="3"/>
  <c r="E281" i="3"/>
  <c r="E270" i="3"/>
  <c r="E268" i="3"/>
  <c r="E260" i="3"/>
  <c r="E256" i="3"/>
  <c r="E254" i="3"/>
  <c r="E247" i="3"/>
  <c r="H247" i="3" s="1"/>
  <c r="E245" i="3"/>
  <c r="E237" i="3"/>
  <c r="E235" i="3"/>
  <c r="E234" i="3"/>
  <c r="E233" i="3"/>
  <c r="H233" i="3" s="1"/>
  <c r="E232" i="3"/>
  <c r="E223" i="3"/>
  <c r="E222" i="3"/>
  <c r="H222" i="3" s="1"/>
  <c r="E221" i="3"/>
  <c r="H221" i="3" s="1"/>
  <c r="E213" i="3"/>
  <c r="E212" i="3"/>
  <c r="E208" i="3"/>
  <c r="H208" i="3" s="1"/>
  <c r="E205" i="3"/>
  <c r="H205" i="3" s="1"/>
  <c r="E187" i="3"/>
  <c r="E185" i="3"/>
  <c r="E179" i="3"/>
  <c r="H179" i="3" s="1"/>
  <c r="E178" i="3"/>
  <c r="H178" i="3" s="1"/>
  <c r="E173" i="3"/>
  <c r="E170" i="3"/>
  <c r="E164" i="3"/>
  <c r="E163" i="3"/>
  <c r="E156" i="3"/>
  <c r="F255" i="3"/>
  <c r="F254" i="3"/>
  <c r="F253" i="3"/>
  <c r="F249" i="3"/>
  <c r="F248" i="3"/>
  <c r="F245" i="3"/>
  <c r="F244" i="3"/>
  <c r="F242" i="3"/>
  <c r="F239" i="3"/>
  <c r="F237" i="3"/>
  <c r="F235" i="3"/>
  <c r="F231" i="3"/>
  <c r="F229" i="3"/>
  <c r="F227" i="3"/>
  <c r="F223" i="3"/>
  <c r="F219" i="3"/>
  <c r="F217" i="3"/>
  <c r="F214" i="3"/>
  <c r="F211" i="3"/>
  <c r="F209" i="3"/>
  <c r="F206" i="3"/>
  <c r="F203" i="3"/>
  <c r="F198" i="3"/>
  <c r="F195" i="3"/>
  <c r="F188" i="3"/>
  <c r="F186" i="3"/>
  <c r="F182" i="3"/>
  <c r="F179" i="3"/>
  <c r="F177" i="3"/>
  <c r="F175" i="3"/>
  <c r="F173" i="3"/>
  <c r="F170" i="3"/>
  <c r="F168" i="3"/>
  <c r="F166" i="3"/>
  <c r="F164" i="3"/>
  <c r="F161" i="3"/>
  <c r="F159" i="3"/>
  <c r="F157" i="3"/>
  <c r="F155" i="3"/>
  <c r="F71" i="3"/>
  <c r="E144" i="3"/>
  <c r="H144" i="3" s="1"/>
  <c r="E143" i="3"/>
  <c r="E142" i="3"/>
  <c r="E141" i="3"/>
  <c r="E139" i="3"/>
  <c r="H139" i="3" s="1"/>
  <c r="E138" i="3"/>
  <c r="E137" i="3"/>
  <c r="E134" i="3"/>
  <c r="E132" i="3"/>
  <c r="E131" i="3"/>
  <c r="E130" i="3"/>
  <c r="E129" i="3"/>
  <c r="E128" i="3"/>
  <c r="H128" i="3" s="1"/>
  <c r="E127" i="3"/>
  <c r="E126" i="3"/>
  <c r="E124" i="3"/>
  <c r="E123" i="3"/>
  <c r="E122" i="3"/>
  <c r="H122" i="3" s="1"/>
  <c r="E121" i="3"/>
  <c r="E120" i="3"/>
  <c r="E119" i="3"/>
  <c r="E118" i="3"/>
  <c r="E117" i="3"/>
  <c r="E116" i="3"/>
  <c r="E115" i="3"/>
  <c r="E114" i="3"/>
  <c r="E113" i="3"/>
  <c r="H113" i="3" s="1"/>
  <c r="E112" i="3"/>
  <c r="E110" i="3"/>
  <c r="H110" i="3" s="1"/>
  <c r="E107" i="3"/>
  <c r="H107" i="3" s="1"/>
  <c r="E106" i="3"/>
  <c r="E105" i="3"/>
  <c r="E104" i="3"/>
  <c r="H104" i="3" s="1"/>
  <c r="E103" i="3"/>
  <c r="E102" i="3"/>
  <c r="E101" i="3"/>
  <c r="H101" i="3" s="1"/>
  <c r="E100" i="3"/>
  <c r="E99" i="3"/>
  <c r="E98" i="3"/>
  <c r="E97" i="3"/>
  <c r="E95" i="3"/>
  <c r="E94" i="3"/>
  <c r="E93" i="3"/>
  <c r="H93" i="3" s="1"/>
  <c r="E92" i="3"/>
  <c r="E91" i="3"/>
  <c r="E88" i="3"/>
  <c r="E87" i="3"/>
  <c r="E86" i="3"/>
  <c r="H86" i="3" s="1"/>
  <c r="E85" i="3"/>
  <c r="E84" i="3"/>
  <c r="E83" i="3"/>
  <c r="E82" i="3"/>
  <c r="E81" i="3"/>
  <c r="E80" i="3"/>
  <c r="H80" i="3" s="1"/>
  <c r="E77" i="3"/>
  <c r="E75" i="3"/>
  <c r="E74" i="3"/>
  <c r="H74" i="3" s="1"/>
  <c r="E73" i="3"/>
  <c r="E72" i="3"/>
  <c r="E70" i="3"/>
  <c r="F144" i="3"/>
  <c r="F140" i="3"/>
  <c r="F139" i="3"/>
  <c r="F138" i="3"/>
  <c r="F137" i="3"/>
  <c r="F134" i="3"/>
  <c r="F131" i="3"/>
  <c r="F130" i="3"/>
  <c r="F128" i="3"/>
  <c r="F127" i="3"/>
  <c r="F125" i="3"/>
  <c r="F124" i="3"/>
  <c r="F122" i="3"/>
  <c r="F121" i="3"/>
  <c r="F119" i="3"/>
  <c r="F118" i="3"/>
  <c r="F116" i="3"/>
  <c r="F115" i="3"/>
  <c r="F114" i="3"/>
  <c r="F113" i="3"/>
  <c r="F112" i="3"/>
  <c r="F109" i="3"/>
  <c r="F108" i="3"/>
  <c r="F105" i="3"/>
  <c r="F104" i="3"/>
  <c r="F102" i="3"/>
  <c r="F101" i="3"/>
  <c r="F99" i="3"/>
  <c r="F98" i="3"/>
  <c r="F95" i="3"/>
  <c r="F94" i="3"/>
  <c r="F93" i="3"/>
  <c r="F92" i="3"/>
  <c r="F91" i="3"/>
  <c r="F87" i="3"/>
  <c r="F86" i="3"/>
  <c r="F84" i="3"/>
  <c r="F83" i="3"/>
  <c r="F81" i="3"/>
  <c r="F80" i="3"/>
  <c r="F73" i="3"/>
  <c r="E19" i="3"/>
  <c r="E62" i="3"/>
  <c r="F59" i="3"/>
  <c r="E58" i="3"/>
  <c r="E50" i="3"/>
  <c r="E42" i="3"/>
  <c r="E34" i="3"/>
  <c r="E30" i="3"/>
  <c r="E26" i="3"/>
  <c r="E22" i="3"/>
  <c r="E61" i="3"/>
  <c r="H57" i="3"/>
  <c r="E53" i="3"/>
  <c r="E49" i="3"/>
  <c r="E45" i="3"/>
  <c r="E37" i="3"/>
  <c r="E33" i="3"/>
  <c r="E25" i="3"/>
  <c r="E21" i="3"/>
  <c r="E60" i="3"/>
  <c r="E52" i="3"/>
  <c r="E48" i="3"/>
  <c r="E36" i="3"/>
  <c r="E28" i="3"/>
  <c r="E24" i="3"/>
  <c r="E20" i="3"/>
  <c r="E63" i="3"/>
  <c r="E51" i="3"/>
  <c r="E43" i="3"/>
  <c r="E39" i="3"/>
  <c r="F32" i="3"/>
  <c r="F125" i="32"/>
  <c r="F71" i="32"/>
  <c r="F73" i="32"/>
  <c r="F93" i="32"/>
  <c r="F83" i="32"/>
  <c r="F113" i="32"/>
  <c r="G19" i="32"/>
  <c r="H19" i="32" s="1"/>
  <c r="F141" i="32"/>
  <c r="G127" i="32"/>
  <c r="F109" i="32"/>
  <c r="F85" i="32"/>
  <c r="G71" i="32"/>
  <c r="F117" i="32"/>
  <c r="F91" i="32"/>
  <c r="G89" i="32"/>
  <c r="H89" i="32" s="1"/>
  <c r="F28" i="32"/>
  <c r="H113" i="32"/>
  <c r="F101" i="32"/>
  <c r="F152" i="4"/>
  <c r="E71" i="4"/>
  <c r="F132" i="4"/>
  <c r="F145" i="4"/>
  <c r="F126" i="4"/>
  <c r="H105" i="4"/>
  <c r="E70" i="4"/>
  <c r="F136" i="4"/>
  <c r="F130" i="4"/>
  <c r="E152" i="4"/>
  <c r="H287" i="4"/>
  <c r="F259" i="4"/>
  <c r="F256" i="4"/>
  <c r="F247" i="4"/>
  <c r="F244" i="4"/>
  <c r="H236" i="4"/>
  <c r="H233" i="4"/>
  <c r="F231" i="4"/>
  <c r="H227" i="4"/>
  <c r="H220" i="4"/>
  <c r="H164" i="4"/>
  <c r="F279" i="4"/>
  <c r="H271" i="4"/>
  <c r="F268" i="4"/>
  <c r="F253" i="4"/>
  <c r="H246" i="4"/>
  <c r="H223" i="4"/>
  <c r="H204" i="4"/>
  <c r="H202" i="4"/>
  <c r="H194" i="4"/>
  <c r="H170" i="4"/>
  <c r="H167" i="4"/>
  <c r="F248" i="4"/>
  <c r="F246" i="4"/>
  <c r="F240" i="4"/>
  <c r="F235" i="4"/>
  <c r="F232" i="4"/>
  <c r="F229" i="4"/>
  <c r="F226" i="4"/>
  <c r="H212" i="4"/>
  <c r="H173" i="4"/>
  <c r="C11" i="4"/>
  <c r="F277" i="4"/>
  <c r="F264" i="4"/>
  <c r="F254" i="4"/>
  <c r="F252" i="4"/>
  <c r="F245" i="4"/>
  <c r="F239" i="4"/>
  <c r="D12" i="4"/>
  <c r="G12" i="4" s="1"/>
  <c r="F294" i="4"/>
  <c r="E505" i="4"/>
  <c r="F520" i="4"/>
  <c r="E517" i="4"/>
  <c r="H517" i="4" s="1"/>
  <c r="F512" i="4"/>
  <c r="E508" i="4"/>
  <c r="F519" i="4"/>
  <c r="F517" i="4"/>
  <c r="E516" i="4"/>
  <c r="H516" i="4" s="1"/>
  <c r="H527" i="4"/>
  <c r="F510" i="4"/>
  <c r="E509" i="4"/>
  <c r="E507" i="4"/>
  <c r="E524" i="4"/>
  <c r="E522" i="4"/>
  <c r="F518" i="4"/>
  <c r="E515" i="4"/>
  <c r="F509" i="4"/>
  <c r="E530" i="4"/>
  <c r="E529" i="4"/>
  <c r="H529" i="4" s="1"/>
  <c r="F524" i="4"/>
  <c r="F523" i="4"/>
  <c r="F522" i="4"/>
  <c r="E521" i="4"/>
  <c r="F515" i="4"/>
  <c r="F508" i="4"/>
  <c r="F507" i="4"/>
  <c r="F530" i="4"/>
  <c r="F529" i="4"/>
  <c r="E526" i="4"/>
  <c r="H526" i="4" s="1"/>
  <c r="F521" i="4"/>
  <c r="E519" i="4"/>
  <c r="E493" i="4"/>
  <c r="H493" i="4" s="1"/>
  <c r="E491" i="4"/>
  <c r="H491" i="4" s="1"/>
  <c r="E485" i="4"/>
  <c r="H485" i="4" s="1"/>
  <c r="E484" i="4"/>
  <c r="E483" i="4"/>
  <c r="E478" i="4"/>
  <c r="H478" i="4" s="1"/>
  <c r="E472" i="4"/>
  <c r="E468" i="4"/>
  <c r="E467" i="4"/>
  <c r="E464" i="4"/>
  <c r="E463" i="4"/>
  <c r="H463" i="4" s="1"/>
  <c r="E458" i="4"/>
  <c r="E457" i="4"/>
  <c r="H457" i="4" s="1"/>
  <c r="E448" i="4"/>
  <c r="H448" i="4" s="1"/>
  <c r="E442" i="4"/>
  <c r="E437" i="4"/>
  <c r="H437" i="4" s="1"/>
  <c r="E435" i="4"/>
  <c r="H435" i="4" s="1"/>
  <c r="E434" i="4"/>
  <c r="H434" i="4" s="1"/>
  <c r="E433" i="4"/>
  <c r="H433" i="4" s="1"/>
  <c r="E432" i="4"/>
  <c r="E412" i="4"/>
  <c r="H412" i="4" s="1"/>
  <c r="E408" i="4"/>
  <c r="E406" i="4"/>
  <c r="E405" i="4"/>
  <c r="E401" i="4"/>
  <c r="E393" i="4"/>
  <c r="E392" i="4"/>
  <c r="E391" i="4"/>
  <c r="H391" i="4" s="1"/>
  <c r="E387" i="4"/>
  <c r="H387" i="4" s="1"/>
  <c r="E385" i="4"/>
  <c r="E380" i="4"/>
  <c r="E379" i="4"/>
  <c r="H379" i="4" s="1"/>
  <c r="E378" i="4"/>
  <c r="H378" i="4" s="1"/>
  <c r="E377" i="4"/>
  <c r="E370" i="4"/>
  <c r="H370" i="4" s="1"/>
  <c r="E367" i="4"/>
  <c r="H367" i="4" s="1"/>
  <c r="E363" i="4"/>
  <c r="E358" i="4"/>
  <c r="H358" i="4" s="1"/>
  <c r="E357" i="4"/>
  <c r="E356" i="4"/>
  <c r="E355" i="4"/>
  <c r="E354" i="4"/>
  <c r="E353" i="4"/>
  <c r="E350" i="4"/>
  <c r="H350" i="4" s="1"/>
  <c r="E346" i="4"/>
  <c r="E345" i="4"/>
  <c r="E344" i="4"/>
  <c r="H344" i="4" s="1"/>
  <c r="E343" i="4"/>
  <c r="H343" i="4" s="1"/>
  <c r="E341" i="4"/>
  <c r="E339" i="4"/>
  <c r="H339" i="4" s="1"/>
  <c r="E336" i="4"/>
  <c r="H336" i="4" s="1"/>
  <c r="E335" i="4"/>
  <c r="H335" i="4" s="1"/>
  <c r="E334" i="4"/>
  <c r="E333" i="4"/>
  <c r="H333" i="4" s="1"/>
  <c r="E332" i="4"/>
  <c r="H332" i="4" s="1"/>
  <c r="E330" i="4"/>
  <c r="H330" i="4" s="1"/>
  <c r="E329" i="4"/>
  <c r="E328" i="4"/>
  <c r="E327" i="4"/>
  <c r="H327" i="4" s="1"/>
  <c r="E326" i="4"/>
  <c r="H326" i="4" s="1"/>
  <c r="E319" i="4"/>
  <c r="E318" i="4"/>
  <c r="E317" i="4"/>
  <c r="H317" i="4" s="1"/>
  <c r="E315" i="4"/>
  <c r="H315" i="4" s="1"/>
  <c r="E314" i="4"/>
  <c r="E311" i="4"/>
  <c r="E310" i="4"/>
  <c r="H310" i="4" s="1"/>
  <c r="E308" i="4"/>
  <c r="E307" i="4"/>
  <c r="H307" i="4" s="1"/>
  <c r="E305" i="4"/>
  <c r="E304" i="4"/>
  <c r="E303" i="4"/>
  <c r="H303" i="4" s="1"/>
  <c r="E302" i="4"/>
  <c r="E301" i="4"/>
  <c r="E300" i="4"/>
  <c r="E299" i="4"/>
  <c r="H299" i="4" s="1"/>
  <c r="E298" i="4"/>
  <c r="E297" i="4"/>
  <c r="H297" i="4" s="1"/>
  <c r="F295" i="4"/>
  <c r="F497" i="4"/>
  <c r="F492" i="4"/>
  <c r="F491" i="4"/>
  <c r="F485" i="4"/>
  <c r="F483" i="4"/>
  <c r="F478" i="4"/>
  <c r="F468" i="4"/>
  <c r="F467" i="4"/>
  <c r="F464" i="4"/>
  <c r="F463" i="4"/>
  <c r="F460" i="4"/>
  <c r="F459" i="4"/>
  <c r="F458" i="4"/>
  <c r="F450" i="4"/>
  <c r="F448" i="4"/>
  <c r="F446" i="4"/>
  <c r="F442" i="4"/>
  <c r="F441" i="4"/>
  <c r="F437" i="4"/>
  <c r="F436" i="4"/>
  <c r="F435" i="4"/>
  <c r="F434" i="4"/>
  <c r="F433" i="4"/>
  <c r="F428" i="4"/>
  <c r="F413" i="4"/>
  <c r="F412" i="4"/>
  <c r="F410" i="4"/>
  <c r="F408" i="4"/>
  <c r="F406" i="4"/>
  <c r="F403" i="4"/>
  <c r="F402" i="4"/>
  <c r="F401" i="4"/>
  <c r="F400" i="4"/>
  <c r="F393" i="4"/>
  <c r="F392" i="4"/>
  <c r="F387" i="4"/>
  <c r="F385" i="4"/>
  <c r="F381" i="4"/>
  <c r="F380" i="4"/>
  <c r="F378" i="4"/>
  <c r="F372" i="4"/>
  <c r="F370" i="4"/>
  <c r="F369" i="4"/>
  <c r="F365" i="4"/>
  <c r="F363" i="4"/>
  <c r="F361" i="4"/>
  <c r="F359" i="4"/>
  <c r="F358" i="4"/>
  <c r="F357" i="4"/>
  <c r="F356" i="4"/>
  <c r="F354" i="4"/>
  <c r="F350" i="4"/>
  <c r="F347" i="4"/>
  <c r="F346" i="4"/>
  <c r="F345" i="4"/>
  <c r="F344" i="4"/>
  <c r="F338" i="4"/>
  <c r="F337" i="4"/>
  <c r="F336" i="4"/>
  <c r="F335" i="4"/>
  <c r="F334" i="4"/>
  <c r="F333" i="4"/>
  <c r="F332" i="4"/>
  <c r="F331" i="4"/>
  <c r="F330" i="4"/>
  <c r="F329" i="4"/>
  <c r="F328" i="4"/>
  <c r="F327" i="4"/>
  <c r="F326" i="4"/>
  <c r="F318" i="4"/>
  <c r="F317" i="4"/>
  <c r="F315" i="4"/>
  <c r="F314" i="4"/>
  <c r="F311" i="4"/>
  <c r="F310" i="4"/>
  <c r="F309" i="4"/>
  <c r="F308" i="4"/>
  <c r="F307" i="4"/>
  <c r="F304" i="4"/>
  <c r="F303" i="4"/>
  <c r="F302" i="4"/>
  <c r="F301" i="4"/>
  <c r="F299" i="4"/>
  <c r="F298" i="4"/>
  <c r="F297" i="4"/>
  <c r="F219" i="4"/>
  <c r="F216" i="4"/>
  <c r="F213" i="4"/>
  <c r="F212" i="4"/>
  <c r="F208" i="4"/>
  <c r="F206" i="4"/>
  <c r="F205" i="4"/>
  <c r="F203" i="4"/>
  <c r="F196" i="4"/>
  <c r="F186" i="4"/>
  <c r="F182" i="4"/>
  <c r="F176" i="4"/>
  <c r="F174" i="4"/>
  <c r="F173" i="4"/>
  <c r="F169" i="4"/>
  <c r="F166" i="4"/>
  <c r="F163" i="4"/>
  <c r="F159" i="4"/>
  <c r="F157" i="4"/>
  <c r="G151" i="4"/>
  <c r="H151" i="4" s="1"/>
  <c r="E272" i="4"/>
  <c r="E268" i="4"/>
  <c r="H268" i="4" s="1"/>
  <c r="E266" i="4"/>
  <c r="H266" i="4" s="1"/>
  <c r="E258" i="4"/>
  <c r="H258" i="4" s="1"/>
  <c r="E256" i="4"/>
  <c r="H256" i="4" s="1"/>
  <c r="E254" i="4"/>
  <c r="H254" i="4" s="1"/>
  <c r="E253" i="4"/>
  <c r="E252" i="4"/>
  <c r="E251" i="4"/>
  <c r="E249" i="4"/>
  <c r="H249" i="4" s="1"/>
  <c r="E248" i="4"/>
  <c r="E247" i="4"/>
  <c r="E244" i="4"/>
  <c r="E243" i="4"/>
  <c r="H243" i="4" s="1"/>
  <c r="E239" i="4"/>
  <c r="H239" i="4" s="1"/>
  <c r="E238" i="4"/>
  <c r="E237" i="4"/>
  <c r="H237" i="4" s="1"/>
  <c r="E235" i="4"/>
  <c r="H235" i="4" s="1"/>
  <c r="E232" i="4"/>
  <c r="E229" i="4"/>
  <c r="H229" i="4" s="1"/>
  <c r="E214" i="4"/>
  <c r="H214" i="4" s="1"/>
  <c r="E211" i="4"/>
  <c r="H211" i="4" s="1"/>
  <c r="E210" i="4"/>
  <c r="H210" i="4" s="1"/>
  <c r="E208" i="4"/>
  <c r="H208" i="4" s="1"/>
  <c r="E203" i="4"/>
  <c r="E201" i="4"/>
  <c r="E200" i="4"/>
  <c r="H200" i="4" s="1"/>
  <c r="E196" i="4"/>
  <c r="H196" i="4" s="1"/>
  <c r="E186" i="4"/>
  <c r="H186" i="4" s="1"/>
  <c r="E183" i="4"/>
  <c r="H183" i="4" s="1"/>
  <c r="E178" i="4"/>
  <c r="E177" i="4"/>
  <c r="H177" i="4" s="1"/>
  <c r="E174" i="4"/>
  <c r="E166" i="4"/>
  <c r="H166" i="4"/>
  <c r="E165" i="4"/>
  <c r="H165" i="4" s="1"/>
  <c r="E162" i="4"/>
  <c r="E161" i="4"/>
  <c r="H161" i="4" s="1"/>
  <c r="E159" i="4"/>
  <c r="H159" i="4" s="1"/>
  <c r="E158" i="4"/>
  <c r="E157" i="4"/>
  <c r="H157" i="4" s="1"/>
  <c r="E145" i="4"/>
  <c r="H145" i="4" s="1"/>
  <c r="E144" i="4"/>
  <c r="E140" i="4"/>
  <c r="E139" i="4"/>
  <c r="H139" i="4" s="1"/>
  <c r="E137" i="4"/>
  <c r="E134" i="4"/>
  <c r="E131" i="4"/>
  <c r="E130" i="4"/>
  <c r="H130" i="4" s="1"/>
  <c r="E127" i="4"/>
  <c r="E126" i="4"/>
  <c r="H126" i="4" s="1"/>
  <c r="E125" i="4"/>
  <c r="E124" i="4"/>
  <c r="E123" i="4"/>
  <c r="E121" i="4"/>
  <c r="E120" i="4"/>
  <c r="E119" i="4"/>
  <c r="E118" i="4"/>
  <c r="E116" i="4"/>
  <c r="E115" i="4"/>
  <c r="E113" i="4"/>
  <c r="E112" i="4"/>
  <c r="E110" i="4"/>
  <c r="E109" i="4"/>
  <c r="H109" i="4" s="1"/>
  <c r="E108" i="4"/>
  <c r="E107" i="4"/>
  <c r="E106" i="4"/>
  <c r="H106" i="4" s="1"/>
  <c r="E104" i="4"/>
  <c r="E103" i="4"/>
  <c r="E102" i="4"/>
  <c r="E101" i="4"/>
  <c r="E100" i="4"/>
  <c r="E99" i="4"/>
  <c r="H99" i="4" s="1"/>
  <c r="E98" i="4"/>
  <c r="E97" i="4"/>
  <c r="E95" i="4"/>
  <c r="E94" i="4"/>
  <c r="E93" i="4"/>
  <c r="E92" i="4"/>
  <c r="H92" i="4" s="1"/>
  <c r="E91" i="4"/>
  <c r="E88" i="4"/>
  <c r="E87" i="4"/>
  <c r="H87" i="4" s="1"/>
  <c r="E86" i="4"/>
  <c r="E85" i="4"/>
  <c r="H85" i="4" s="1"/>
  <c r="E84" i="4"/>
  <c r="E83" i="4"/>
  <c r="E82" i="4"/>
  <c r="H82" i="4" s="1"/>
  <c r="E80" i="4"/>
  <c r="E77" i="4"/>
  <c r="E74" i="4"/>
  <c r="E73" i="4"/>
  <c r="H73" i="4" s="1"/>
  <c r="F104" i="4"/>
  <c r="F101" i="4"/>
  <c r="F63" i="4"/>
  <c r="E54" i="4"/>
  <c r="H54" i="4" s="1"/>
  <c r="E50" i="4"/>
  <c r="F39" i="4"/>
  <c r="F31" i="4"/>
  <c r="E30" i="4"/>
  <c r="F27" i="4"/>
  <c r="C8" i="4"/>
  <c r="E12" i="4" s="1"/>
  <c r="F38" i="4"/>
  <c r="E37" i="4"/>
  <c r="F34" i="4"/>
  <c r="F30" i="4"/>
  <c r="E25" i="4"/>
  <c r="E21" i="4"/>
  <c r="E52" i="4"/>
  <c r="E48" i="4"/>
  <c r="E28" i="4"/>
  <c r="F21" i="4"/>
  <c r="E20" i="4"/>
  <c r="F64" i="4"/>
  <c r="F60" i="4"/>
  <c r="F56" i="4"/>
  <c r="F52" i="4"/>
  <c r="F44" i="4"/>
  <c r="E43" i="4"/>
  <c r="E39" i="4"/>
  <c r="F32" i="4"/>
  <c r="F19" i="4"/>
  <c r="F152" i="5"/>
  <c r="H276" i="5"/>
  <c r="H191" i="5"/>
  <c r="F287" i="5"/>
  <c r="H285" i="5"/>
  <c r="H224" i="5"/>
  <c r="H199" i="5"/>
  <c r="C11" i="5"/>
  <c r="E499" i="5"/>
  <c r="H499" i="5" s="1"/>
  <c r="E496" i="5"/>
  <c r="H496" i="5" s="1"/>
  <c r="E492" i="5"/>
  <c r="H492" i="5" s="1"/>
  <c r="E490" i="5"/>
  <c r="H490" i="5" s="1"/>
  <c r="E485" i="5"/>
  <c r="H485" i="5" s="1"/>
  <c r="E483" i="5"/>
  <c r="E476" i="5"/>
  <c r="H476" i="5" s="1"/>
  <c r="E474" i="5"/>
  <c r="H474" i="5" s="1"/>
  <c r="E469" i="5"/>
  <c r="E467" i="5"/>
  <c r="H467" i="5" s="1"/>
  <c r="E465" i="5"/>
  <c r="E463" i="5"/>
  <c r="E461" i="5"/>
  <c r="E459" i="5"/>
  <c r="H459" i="5" s="1"/>
  <c r="E457" i="5"/>
  <c r="H457" i="5" s="1"/>
  <c r="E455" i="5"/>
  <c r="E442" i="5"/>
  <c r="E420" i="5"/>
  <c r="H420" i="5" s="1"/>
  <c r="E418" i="5"/>
  <c r="E416" i="5"/>
  <c r="H416" i="5" s="1"/>
  <c r="E414" i="5"/>
  <c r="H414" i="5" s="1"/>
  <c r="E412" i="5"/>
  <c r="E410" i="5"/>
  <c r="E408" i="5"/>
  <c r="H408" i="5" s="1"/>
  <c r="E406" i="5"/>
  <c r="E404" i="5"/>
  <c r="E400" i="5"/>
  <c r="E395" i="5"/>
  <c r="H395" i="5" s="1"/>
  <c r="E364" i="5"/>
  <c r="H364" i="5" s="1"/>
  <c r="E362" i="5"/>
  <c r="E359" i="5"/>
  <c r="E357" i="5"/>
  <c r="E355" i="5"/>
  <c r="E353" i="5"/>
  <c r="H353" i="5" s="1"/>
  <c r="E348" i="5"/>
  <c r="H348" i="5" s="1"/>
  <c r="E346" i="5"/>
  <c r="H346" i="5" s="1"/>
  <c r="E344" i="5"/>
  <c r="E342" i="5"/>
  <c r="H342" i="5" s="1"/>
  <c r="E340" i="5"/>
  <c r="E338" i="5"/>
  <c r="H338" i="5"/>
  <c r="E336" i="5"/>
  <c r="H336" i="5" s="1"/>
  <c r="E334" i="5"/>
  <c r="H334" i="5" s="1"/>
  <c r="E332" i="5"/>
  <c r="E316" i="5"/>
  <c r="E314" i="5"/>
  <c r="H314" i="5" s="1"/>
  <c r="E309" i="5"/>
  <c r="H309" i="5" s="1"/>
  <c r="E307" i="5"/>
  <c r="E298" i="5"/>
  <c r="H298" i="5" s="1"/>
  <c r="E296" i="5"/>
  <c r="E487" i="5"/>
  <c r="E480" i="5"/>
  <c r="H480" i="5" s="1"/>
  <c r="E478" i="5"/>
  <c r="H478" i="5" s="1"/>
  <c r="E471" i="5"/>
  <c r="E450" i="5"/>
  <c r="E446" i="5"/>
  <c r="E444" i="5"/>
  <c r="H444" i="5" s="1"/>
  <c r="E437" i="5"/>
  <c r="E435" i="5"/>
  <c r="H435" i="5" s="1"/>
  <c r="E433" i="5"/>
  <c r="H433" i="5" s="1"/>
  <c r="E429" i="5"/>
  <c r="E422" i="5"/>
  <c r="H422" i="5" s="1"/>
  <c r="E399" i="5"/>
  <c r="H399" i="5" s="1"/>
  <c r="E397" i="5"/>
  <c r="E394" i="5"/>
  <c r="E392" i="5"/>
  <c r="H392" i="5" s="1"/>
  <c r="E390" i="5"/>
  <c r="H390" i="5" s="1"/>
  <c r="E388" i="5"/>
  <c r="E386" i="5"/>
  <c r="H386" i="5" s="1"/>
  <c r="E384" i="5"/>
  <c r="H384" i="5" s="1"/>
  <c r="E382" i="5"/>
  <c r="H382" i="5" s="1"/>
  <c r="E380" i="5"/>
  <c r="E378" i="5"/>
  <c r="H378" i="5" s="1"/>
  <c r="E376" i="5"/>
  <c r="H376" i="5" s="1"/>
  <c r="E374" i="5"/>
  <c r="H374" i="5" s="1"/>
  <c r="E372" i="5"/>
  <c r="H372" i="5"/>
  <c r="E370" i="5"/>
  <c r="H370" i="5" s="1"/>
  <c r="E368" i="5"/>
  <c r="E361" i="5"/>
  <c r="H361" i="5" s="1"/>
  <c r="E352" i="5"/>
  <c r="H352" i="5" s="1"/>
  <c r="E350" i="5"/>
  <c r="H350" i="5" s="1"/>
  <c r="E331" i="5"/>
  <c r="E329" i="5"/>
  <c r="E327" i="5"/>
  <c r="H327" i="5" s="1"/>
  <c r="E325" i="5"/>
  <c r="E323" i="5"/>
  <c r="H323" i="5" s="1"/>
  <c r="E320" i="5"/>
  <c r="H320" i="5" s="1"/>
  <c r="E318" i="5"/>
  <c r="H318" i="5" s="1"/>
  <c r="E311" i="5"/>
  <c r="E304" i="5"/>
  <c r="H304" i="5" s="1"/>
  <c r="E302" i="5"/>
  <c r="H302" i="5" s="1"/>
  <c r="E300" i="5"/>
  <c r="H300" i="5" s="1"/>
  <c r="E294" i="5"/>
  <c r="E495" i="5"/>
  <c r="H495" i="5" s="1"/>
  <c r="E493" i="5"/>
  <c r="E491" i="5"/>
  <c r="H491" i="5" s="1"/>
  <c r="E489" i="5"/>
  <c r="H489" i="5" s="1"/>
  <c r="E484" i="5"/>
  <c r="H484" i="5" s="1"/>
  <c r="E477" i="5"/>
  <c r="E475" i="5"/>
  <c r="E473" i="5"/>
  <c r="E468" i="5"/>
  <c r="H468" i="5" s="1"/>
  <c r="E464" i="5"/>
  <c r="H464" i="5" s="1"/>
  <c r="E462" i="5"/>
  <c r="H462" i="5" s="1"/>
  <c r="E460" i="5"/>
  <c r="H460" i="5" s="1"/>
  <c r="E458" i="5"/>
  <c r="E454" i="5"/>
  <c r="H454" i="5" s="1"/>
  <c r="E443" i="5"/>
  <c r="H443" i="5" s="1"/>
  <c r="E441" i="5"/>
  <c r="H441" i="5" s="1"/>
  <c r="E426" i="5"/>
  <c r="H426" i="5" s="1"/>
  <c r="E421" i="5"/>
  <c r="E419" i="5"/>
  <c r="E417" i="5"/>
  <c r="E415" i="5"/>
  <c r="H415" i="5" s="1"/>
  <c r="E413" i="5"/>
  <c r="E411" i="5"/>
  <c r="E409" i="5"/>
  <c r="E407" i="5"/>
  <c r="H407" i="5" s="1"/>
  <c r="E405" i="5"/>
  <c r="E403" i="5"/>
  <c r="E401" i="5"/>
  <c r="H401" i="5" s="1"/>
  <c r="E365" i="5"/>
  <c r="E363" i="5"/>
  <c r="E360" i="5"/>
  <c r="H360" i="5" s="1"/>
  <c r="E358" i="5"/>
  <c r="H358" i="5" s="1"/>
  <c r="E356" i="5"/>
  <c r="E354" i="5"/>
  <c r="H354" i="5" s="1"/>
  <c r="E347" i="5"/>
  <c r="H347" i="5" s="1"/>
  <c r="E345" i="5"/>
  <c r="H345" i="5" s="1"/>
  <c r="E343" i="5"/>
  <c r="E341" i="5"/>
  <c r="H341" i="5" s="1"/>
  <c r="E339" i="5"/>
  <c r="E337" i="5"/>
  <c r="H337" i="5" s="1"/>
  <c r="E335" i="5"/>
  <c r="H335" i="5" s="1"/>
  <c r="E333" i="5"/>
  <c r="H333" i="5" s="1"/>
  <c r="E322" i="5"/>
  <c r="E315" i="5"/>
  <c r="H315" i="5" s="1"/>
  <c r="E308" i="5"/>
  <c r="H308" i="5" s="1"/>
  <c r="E297" i="5"/>
  <c r="F295" i="5"/>
  <c r="E497" i="5"/>
  <c r="H497" i="5" s="1"/>
  <c r="E479" i="5"/>
  <c r="H479" i="5" s="1"/>
  <c r="E472" i="5"/>
  <c r="H472" i="5" s="1"/>
  <c r="E449" i="5"/>
  <c r="H449" i="5" s="1"/>
  <c r="E438" i="5"/>
  <c r="H438" i="5" s="1"/>
  <c r="E436" i="5"/>
  <c r="E434" i="5"/>
  <c r="H434" i="5"/>
  <c r="E432" i="5"/>
  <c r="E430" i="5"/>
  <c r="E428" i="5"/>
  <c r="H428" i="5" s="1"/>
  <c r="E423" i="5"/>
  <c r="H423" i="5" s="1"/>
  <c r="E398" i="5"/>
  <c r="E393" i="5"/>
  <c r="E391" i="5"/>
  <c r="E389" i="5"/>
  <c r="H389" i="5" s="1"/>
  <c r="E387" i="5"/>
  <c r="H387" i="5" s="1"/>
  <c r="E385" i="5"/>
  <c r="H385" i="5" s="1"/>
  <c r="E383" i="5"/>
  <c r="E381" i="5"/>
  <c r="E379" i="5"/>
  <c r="E377" i="5"/>
  <c r="H377" i="5" s="1"/>
  <c r="E375" i="5"/>
  <c r="E373" i="5"/>
  <c r="E371" i="5"/>
  <c r="H371" i="5" s="1"/>
  <c r="E369" i="5"/>
  <c r="E367" i="5"/>
  <c r="E351" i="5"/>
  <c r="H351" i="5" s="1"/>
  <c r="E330" i="5"/>
  <c r="H330" i="5" s="1"/>
  <c r="E328" i="5"/>
  <c r="E326" i="5"/>
  <c r="H326" i="5" s="1"/>
  <c r="E321" i="5"/>
  <c r="H321" i="5" s="1"/>
  <c r="E319" i="5"/>
  <c r="H319" i="5" s="1"/>
  <c r="E317" i="5"/>
  <c r="H317" i="5" s="1"/>
  <c r="E312" i="5"/>
  <c r="H312" i="5" s="1"/>
  <c r="E310" i="5"/>
  <c r="H310" i="5" s="1"/>
  <c r="E305" i="5"/>
  <c r="E303" i="5"/>
  <c r="H303" i="5" s="1"/>
  <c r="E301" i="5"/>
  <c r="F511" i="5"/>
  <c r="F509" i="5"/>
  <c r="F518" i="5"/>
  <c r="F512" i="5"/>
  <c r="F520" i="5"/>
  <c r="E506" i="5"/>
  <c r="E526" i="5"/>
  <c r="H526" i="5" s="1"/>
  <c r="E519" i="5"/>
  <c r="H519" i="5"/>
  <c r="E517" i="5"/>
  <c r="E510" i="5"/>
  <c r="H510" i="5"/>
  <c r="E505" i="5"/>
  <c r="E524" i="5"/>
  <c r="E508" i="5"/>
  <c r="E529" i="5"/>
  <c r="H529" i="5" s="1"/>
  <c r="F524" i="5"/>
  <c r="E523" i="5"/>
  <c r="E514" i="5"/>
  <c r="H514" i="5" s="1"/>
  <c r="E513" i="5"/>
  <c r="E507" i="5"/>
  <c r="F530" i="5"/>
  <c r="F506" i="5"/>
  <c r="E528" i="5"/>
  <c r="F523" i="5"/>
  <c r="F522" i="5"/>
  <c r="F514" i="5"/>
  <c r="F513" i="5"/>
  <c r="F499" i="5"/>
  <c r="F497" i="5"/>
  <c r="F495" i="5"/>
  <c r="F493" i="5"/>
  <c r="F492" i="5"/>
  <c r="F491" i="5"/>
  <c r="F489" i="5"/>
  <c r="F488" i="5"/>
  <c r="F485" i="5"/>
  <c r="F483" i="5"/>
  <c r="F481" i="5"/>
  <c r="F480" i="5"/>
  <c r="F478" i="5"/>
  <c r="F476" i="5"/>
  <c r="F475" i="5"/>
  <c r="F473" i="5"/>
  <c r="F471" i="5"/>
  <c r="F469" i="5"/>
  <c r="F467" i="5"/>
  <c r="F466" i="5"/>
  <c r="F465" i="5"/>
  <c r="F463" i="5"/>
  <c r="F462" i="5"/>
  <c r="F461" i="5"/>
  <c r="F459" i="5"/>
  <c r="F458" i="5"/>
  <c r="F457" i="5"/>
  <c r="F455" i="5"/>
  <c r="F454" i="5"/>
  <c r="F452" i="5"/>
  <c r="F451" i="5"/>
  <c r="F450" i="5"/>
  <c r="F449" i="5"/>
  <c r="F448" i="5"/>
  <c r="F446" i="5"/>
  <c r="F445" i="5"/>
  <c r="F444" i="5"/>
  <c r="F441" i="5"/>
  <c r="F439" i="5"/>
  <c r="F438" i="5"/>
  <c r="F436" i="5"/>
  <c r="F435" i="5"/>
  <c r="F434" i="5"/>
  <c r="F432" i="5"/>
  <c r="F431" i="5"/>
  <c r="F430" i="5"/>
  <c r="F428" i="5"/>
  <c r="F426" i="5"/>
  <c r="F425" i="5"/>
  <c r="F422" i="5"/>
  <c r="F420" i="5"/>
  <c r="F419" i="5"/>
  <c r="F417" i="5"/>
  <c r="F416" i="5"/>
  <c r="F415" i="5"/>
  <c r="F413" i="5"/>
  <c r="F412" i="5"/>
  <c r="F411" i="5"/>
  <c r="F409" i="5"/>
  <c r="F408" i="5"/>
  <c r="F407" i="5"/>
  <c r="F405" i="5"/>
  <c r="F404" i="5"/>
  <c r="F403" i="5"/>
  <c r="F401" i="5"/>
  <c r="F400" i="5"/>
  <c r="F398" i="5"/>
  <c r="F396" i="5"/>
  <c r="F393" i="5"/>
  <c r="F392" i="5"/>
  <c r="F390" i="5"/>
  <c r="F389" i="5"/>
  <c r="F388" i="5"/>
  <c r="F386" i="5"/>
  <c r="F385" i="5"/>
  <c r="F384" i="5"/>
  <c r="F382" i="5"/>
  <c r="F381" i="5"/>
  <c r="F380" i="5"/>
  <c r="F378" i="5"/>
  <c r="F377" i="5"/>
  <c r="F376" i="5"/>
  <c r="F374" i="5"/>
  <c r="F373" i="5"/>
  <c r="F372" i="5"/>
  <c r="F370" i="5"/>
  <c r="F369" i="5"/>
  <c r="F368" i="5"/>
  <c r="F365" i="5"/>
  <c r="F364" i="5"/>
  <c r="F363" i="5"/>
  <c r="F359" i="5"/>
  <c r="F358" i="5"/>
  <c r="F357" i="5"/>
  <c r="F355" i="5"/>
  <c r="F354" i="5"/>
  <c r="F353" i="5"/>
  <c r="F350" i="5"/>
  <c r="F349" i="5"/>
  <c r="F347" i="5"/>
  <c r="F345" i="5"/>
  <c r="F344" i="5"/>
  <c r="F343" i="5"/>
  <c r="F341" i="5"/>
  <c r="F340" i="5"/>
  <c r="F339" i="5"/>
  <c r="F337" i="5"/>
  <c r="F336" i="5"/>
  <c r="F335" i="5"/>
  <c r="F333" i="5"/>
  <c r="F332" i="5"/>
  <c r="F330" i="5"/>
  <c r="F328" i="5"/>
  <c r="F327" i="5"/>
  <c r="F326" i="5"/>
  <c r="F324" i="5"/>
  <c r="F323" i="5"/>
  <c r="F320" i="5"/>
  <c r="F318" i="5"/>
  <c r="F317" i="5"/>
  <c r="F315" i="5"/>
  <c r="F312" i="5"/>
  <c r="F311" i="5"/>
  <c r="F310" i="5"/>
  <c r="F307" i="5"/>
  <c r="F305" i="5"/>
  <c r="F304" i="5"/>
  <c r="F302" i="5"/>
  <c r="F301" i="5"/>
  <c r="F300" i="5"/>
  <c r="F297" i="5"/>
  <c r="E152" i="5"/>
  <c r="H152" i="5" s="1"/>
  <c r="G151" i="5"/>
  <c r="H151" i="5" s="1"/>
  <c r="E286" i="5"/>
  <c r="E283" i="5"/>
  <c r="H283" i="5" s="1"/>
  <c r="E281" i="5"/>
  <c r="H281" i="5" s="1"/>
  <c r="E273" i="5"/>
  <c r="E270" i="5"/>
  <c r="E268" i="5"/>
  <c r="H268" i="5" s="1"/>
  <c r="E267" i="5"/>
  <c r="H267" i="5" s="1"/>
  <c r="E266" i="5"/>
  <c r="E265" i="5"/>
  <c r="E263" i="5"/>
  <c r="E262" i="5"/>
  <c r="E261" i="5"/>
  <c r="H261" i="5" s="1"/>
  <c r="E259" i="5"/>
  <c r="E258" i="5"/>
  <c r="H258" i="5" s="1"/>
  <c r="E257" i="5"/>
  <c r="H257" i="5" s="1"/>
  <c r="E256" i="5"/>
  <c r="E254" i="5"/>
  <c r="E253" i="5"/>
  <c r="E252" i="5"/>
  <c r="E250" i="5"/>
  <c r="E249" i="5"/>
  <c r="H249" i="5" s="1"/>
  <c r="E248" i="5"/>
  <c r="E247" i="5"/>
  <c r="H247" i="5" s="1"/>
  <c r="E246" i="5"/>
  <c r="E245" i="5"/>
  <c r="H245" i="5" s="1"/>
  <c r="E244" i="5"/>
  <c r="E243" i="5"/>
  <c r="E242" i="5"/>
  <c r="E240" i="5"/>
  <c r="E239" i="5"/>
  <c r="H239" i="5" s="1"/>
  <c r="E238" i="5"/>
  <c r="E237" i="5"/>
  <c r="E236" i="5"/>
  <c r="E235" i="5"/>
  <c r="E234" i="5"/>
  <c r="E233" i="5"/>
  <c r="E232" i="5"/>
  <c r="H232" i="5" s="1"/>
  <c r="E231" i="5"/>
  <c r="H231" i="5" s="1"/>
  <c r="E230" i="5"/>
  <c r="E229" i="5"/>
  <c r="E228" i="5"/>
  <c r="H228" i="5" s="1"/>
  <c r="E226" i="5"/>
  <c r="E223" i="5"/>
  <c r="E221" i="5"/>
  <c r="H221" i="5" s="1"/>
  <c r="E220" i="5"/>
  <c r="H220" i="5" s="1"/>
  <c r="E219" i="5"/>
  <c r="H219" i="5" s="1"/>
  <c r="E218" i="5"/>
  <c r="H218" i="5" s="1"/>
  <c r="E216" i="5"/>
  <c r="H216" i="5" s="1"/>
  <c r="E214" i="5"/>
  <c r="H214" i="5" s="1"/>
  <c r="E213" i="5"/>
  <c r="H213" i="5"/>
  <c r="E212" i="5"/>
  <c r="E211" i="5"/>
  <c r="H211" i="5" s="1"/>
  <c r="E210" i="5"/>
  <c r="H210" i="5" s="1"/>
  <c r="E209" i="5"/>
  <c r="H209" i="5" s="1"/>
  <c r="E208" i="5"/>
  <c r="E207" i="5"/>
  <c r="H207" i="5" s="1"/>
  <c r="E206" i="5"/>
  <c r="H206" i="5" s="1"/>
  <c r="E205" i="5"/>
  <c r="H205" i="5" s="1"/>
  <c r="E204" i="5"/>
  <c r="H204" i="5" s="1"/>
  <c r="E203" i="5"/>
  <c r="H203" i="5" s="1"/>
  <c r="E202" i="5"/>
  <c r="H202" i="5" s="1"/>
  <c r="E201" i="5"/>
  <c r="H201" i="5" s="1"/>
  <c r="E197" i="5"/>
  <c r="H197" i="5" s="1"/>
  <c r="E196" i="5"/>
  <c r="H196" i="5" s="1"/>
  <c r="E193" i="5"/>
  <c r="E192" i="5"/>
  <c r="H192" i="5" s="1"/>
  <c r="E190" i="5"/>
  <c r="H190" i="5" s="1"/>
  <c r="E189" i="5"/>
  <c r="E187" i="5"/>
  <c r="H187" i="5" s="1"/>
  <c r="E186" i="5"/>
  <c r="E185" i="5"/>
  <c r="H185" i="5" s="1"/>
  <c r="E183" i="5"/>
  <c r="H183" i="5" s="1"/>
  <c r="E182" i="5"/>
  <c r="H182" i="5" s="1"/>
  <c r="E181" i="5"/>
  <c r="H181" i="5" s="1"/>
  <c r="E180" i="5"/>
  <c r="H180" i="5" s="1"/>
  <c r="E179" i="5"/>
  <c r="H179" i="5" s="1"/>
  <c r="E178" i="5"/>
  <c r="H178" i="5" s="1"/>
  <c r="E177" i="5"/>
  <c r="H177" i="5" s="1"/>
  <c r="E176" i="5"/>
  <c r="H176" i="5" s="1"/>
  <c r="E175" i="5"/>
  <c r="H175" i="5" s="1"/>
  <c r="E174" i="5"/>
  <c r="H174" i="5" s="1"/>
  <c r="E173" i="5"/>
  <c r="H173" i="5" s="1"/>
  <c r="E170" i="5"/>
  <c r="E169" i="5"/>
  <c r="H169" i="5" s="1"/>
  <c r="E168" i="5"/>
  <c r="H168" i="5" s="1"/>
  <c r="E167" i="5"/>
  <c r="H167" i="5" s="1"/>
  <c r="E166" i="5"/>
  <c r="E165" i="5"/>
  <c r="H165" i="5"/>
  <c r="E164" i="5"/>
  <c r="H164" i="5" s="1"/>
  <c r="E163" i="5"/>
  <c r="H163" i="5"/>
  <c r="E162" i="5"/>
  <c r="E161" i="5"/>
  <c r="H161" i="5" s="1"/>
  <c r="E160" i="5"/>
  <c r="H160" i="5" s="1"/>
  <c r="E159" i="5"/>
  <c r="H159" i="5" s="1"/>
  <c r="E158" i="5"/>
  <c r="E157" i="5"/>
  <c r="H157" i="5" s="1"/>
  <c r="E156" i="5"/>
  <c r="H156" i="5" s="1"/>
  <c r="E155" i="5"/>
  <c r="H155" i="5"/>
  <c r="E154" i="5"/>
  <c r="H154" i="5" s="1"/>
  <c r="F286" i="5"/>
  <c r="F285" i="5"/>
  <c r="F284" i="5"/>
  <c r="F283" i="5"/>
  <c r="F281" i="5"/>
  <c r="F279" i="5"/>
  <c r="F273" i="5"/>
  <c r="F272" i="5"/>
  <c r="F268" i="5"/>
  <c r="F267" i="5"/>
  <c r="F266" i="5"/>
  <c r="F265" i="5"/>
  <c r="F264" i="5"/>
  <c r="F263" i="5"/>
  <c r="F262" i="5"/>
  <c r="F261" i="5"/>
  <c r="F260" i="5"/>
  <c r="F259" i="5"/>
  <c r="F258" i="5"/>
  <c r="F257" i="5"/>
  <c r="F256" i="5"/>
  <c r="F255" i="5"/>
  <c r="F254" i="5"/>
  <c r="F253" i="5"/>
  <c r="F252" i="5"/>
  <c r="F250" i="5"/>
  <c r="F249" i="5"/>
  <c r="F248" i="5"/>
  <c r="F247" i="5"/>
  <c r="F246" i="5"/>
  <c r="F245" i="5"/>
  <c r="F244" i="5"/>
  <c r="F243" i="5"/>
  <c r="F242" i="5"/>
  <c r="F240" i="5"/>
  <c r="F239" i="5"/>
  <c r="F238" i="5"/>
  <c r="F237" i="5"/>
  <c r="F235" i="5"/>
  <c r="F234" i="5"/>
  <c r="F233" i="5"/>
  <c r="F232" i="5"/>
  <c r="F231" i="5"/>
  <c r="F230" i="5"/>
  <c r="F229" i="5"/>
  <c r="F228" i="5"/>
  <c r="F227" i="5"/>
  <c r="F226" i="5"/>
  <c r="F223" i="5"/>
  <c r="F222" i="5"/>
  <c r="F221" i="5"/>
  <c r="F220" i="5"/>
  <c r="F219" i="5"/>
  <c r="F218" i="5"/>
  <c r="F216" i="5"/>
  <c r="F214" i="5"/>
  <c r="F213" i="5"/>
  <c r="F212" i="5"/>
  <c r="F211" i="5"/>
  <c r="F210" i="5"/>
  <c r="F209" i="5"/>
  <c r="F208" i="5"/>
  <c r="F207" i="5"/>
  <c r="F206" i="5"/>
  <c r="F205" i="5"/>
  <c r="F203" i="5"/>
  <c r="F199" i="5"/>
  <c r="F196" i="5"/>
  <c r="F195" i="5"/>
  <c r="F193" i="5"/>
  <c r="F189" i="5"/>
  <c r="F188" i="5"/>
  <c r="F187" i="5"/>
  <c r="F186" i="5"/>
  <c r="F185" i="5"/>
  <c r="F184" i="5"/>
  <c r="F183" i="5"/>
  <c r="F182" i="5"/>
  <c r="F181" i="5"/>
  <c r="F179" i="5"/>
  <c r="F178" i="5"/>
  <c r="F177" i="5"/>
  <c r="F176" i="5"/>
  <c r="F175" i="5"/>
  <c r="F174" i="5"/>
  <c r="F173" i="5"/>
  <c r="F172" i="5"/>
  <c r="F171" i="5"/>
  <c r="F170" i="5"/>
  <c r="F169" i="5"/>
  <c r="F168" i="5"/>
  <c r="F167" i="5"/>
  <c r="F166" i="5"/>
  <c r="F165" i="5"/>
  <c r="F164" i="5"/>
  <c r="F163" i="5"/>
  <c r="F162" i="5"/>
  <c r="F161" i="5"/>
  <c r="F160" i="5"/>
  <c r="F159" i="5"/>
  <c r="F158" i="5"/>
  <c r="F157" i="5"/>
  <c r="F156" i="5"/>
  <c r="F155" i="5"/>
  <c r="F154" i="5"/>
  <c r="E70" i="5"/>
  <c r="F142" i="5"/>
  <c r="F139" i="5"/>
  <c r="F131" i="5"/>
  <c r="F126" i="5"/>
  <c r="F125" i="5"/>
  <c r="F122" i="5"/>
  <c r="F119" i="5"/>
  <c r="F113" i="5"/>
  <c r="F112" i="5"/>
  <c r="F107" i="5"/>
  <c r="F106" i="5"/>
  <c r="F103" i="5"/>
  <c r="F100" i="5"/>
  <c r="F95" i="5"/>
  <c r="F94" i="5"/>
  <c r="F93" i="5"/>
  <c r="F92" i="5"/>
  <c r="F91" i="5"/>
  <c r="F90" i="5"/>
  <c r="F89" i="5"/>
  <c r="F88" i="5"/>
  <c r="F83" i="5"/>
  <c r="F80" i="5"/>
  <c r="F76" i="5"/>
  <c r="F75" i="5"/>
  <c r="E145" i="5"/>
  <c r="H145" i="5" s="1"/>
  <c r="E144" i="5"/>
  <c r="H144" i="5" s="1"/>
  <c r="E143" i="5"/>
  <c r="E142" i="5"/>
  <c r="E141" i="5"/>
  <c r="H141" i="5" s="1"/>
  <c r="E140" i="5"/>
  <c r="E139" i="5"/>
  <c r="H139" i="5" s="1"/>
  <c r="E138" i="5"/>
  <c r="H138" i="5" s="1"/>
  <c r="E137" i="5"/>
  <c r="E136" i="5"/>
  <c r="H136" i="5" s="1"/>
  <c r="E134" i="5"/>
  <c r="H134" i="5" s="1"/>
  <c r="E132" i="5"/>
  <c r="E131" i="5"/>
  <c r="H131" i="5" s="1"/>
  <c r="E130" i="5"/>
  <c r="E129" i="5"/>
  <c r="E128" i="5"/>
  <c r="E127" i="5"/>
  <c r="H127" i="5" s="1"/>
  <c r="E126" i="5"/>
  <c r="E125" i="5"/>
  <c r="H125" i="5" s="1"/>
  <c r="E124" i="5"/>
  <c r="E123" i="5"/>
  <c r="E122" i="5"/>
  <c r="E121" i="5"/>
  <c r="H121" i="5" s="1"/>
  <c r="E120" i="5"/>
  <c r="E119" i="5"/>
  <c r="H119" i="5" s="1"/>
  <c r="E118" i="5"/>
  <c r="E117" i="5"/>
  <c r="E116" i="5"/>
  <c r="H116" i="5"/>
  <c r="E115" i="5"/>
  <c r="E113" i="5"/>
  <c r="H113" i="5"/>
  <c r="E112" i="5"/>
  <c r="E111" i="5"/>
  <c r="H111" i="5"/>
  <c r="E110" i="5"/>
  <c r="E109" i="5"/>
  <c r="H109" i="5" s="1"/>
  <c r="E108" i="5"/>
  <c r="E107" i="5"/>
  <c r="E106" i="5"/>
  <c r="H106" i="5" s="1"/>
  <c r="E104" i="5"/>
  <c r="E103" i="5"/>
  <c r="E102" i="5"/>
  <c r="H102" i="5" s="1"/>
  <c r="E101" i="5"/>
  <c r="H101" i="5" s="1"/>
  <c r="E100" i="5"/>
  <c r="E99" i="5"/>
  <c r="H99" i="5" s="1"/>
  <c r="E98" i="5"/>
  <c r="H98" i="5" s="1"/>
  <c r="E97" i="5"/>
  <c r="E96" i="5"/>
  <c r="H96" i="5" s="1"/>
  <c r="E95" i="5"/>
  <c r="H95" i="5" s="1"/>
  <c r="E94" i="5"/>
  <c r="E93" i="5"/>
  <c r="H93" i="5" s="1"/>
  <c r="E92" i="5"/>
  <c r="E91" i="5"/>
  <c r="E89" i="5"/>
  <c r="H89" i="5" s="1"/>
  <c r="E88" i="5"/>
  <c r="E87" i="5"/>
  <c r="E86" i="5"/>
  <c r="H86" i="5" s="1"/>
  <c r="E85" i="5"/>
  <c r="H85" i="5" s="1"/>
  <c r="E84" i="5"/>
  <c r="E83" i="5"/>
  <c r="H83" i="5" s="1"/>
  <c r="E82" i="5"/>
  <c r="H82" i="5" s="1"/>
  <c r="E80" i="5"/>
  <c r="E78" i="5"/>
  <c r="H78" i="5" s="1"/>
  <c r="E77" i="5"/>
  <c r="E76" i="5"/>
  <c r="E75" i="5"/>
  <c r="H75" i="5" s="1"/>
  <c r="E74" i="5"/>
  <c r="H74" i="5" s="1"/>
  <c r="E73" i="5"/>
  <c r="F64" i="5"/>
  <c r="E63" i="5"/>
  <c r="E59" i="5"/>
  <c r="F56" i="5"/>
  <c r="F48" i="5"/>
  <c r="E47" i="5"/>
  <c r="E43" i="5"/>
  <c r="F40" i="5"/>
  <c r="E39" i="5"/>
  <c r="E35" i="5"/>
  <c r="H35" i="5" s="1"/>
  <c r="F32" i="5"/>
  <c r="E31" i="5"/>
  <c r="F28" i="5"/>
  <c r="E27" i="5"/>
  <c r="E23" i="5"/>
  <c r="F20" i="5"/>
  <c r="E62" i="5"/>
  <c r="E58" i="5"/>
  <c r="E54" i="5"/>
  <c r="F51" i="5"/>
  <c r="E50" i="5"/>
  <c r="E46" i="5"/>
  <c r="F43" i="5"/>
  <c r="E42" i="5"/>
  <c r="F39" i="5"/>
  <c r="E38" i="5"/>
  <c r="E34" i="5"/>
  <c r="F31" i="5"/>
  <c r="E30" i="5"/>
  <c r="E26" i="5"/>
  <c r="F23" i="5"/>
  <c r="E22" i="5"/>
  <c r="E61" i="5"/>
  <c r="F54" i="5"/>
  <c r="E53" i="5"/>
  <c r="E49" i="5"/>
  <c r="F46" i="5"/>
  <c r="E45" i="5"/>
  <c r="F38" i="5"/>
  <c r="E37" i="5"/>
  <c r="E33" i="5"/>
  <c r="H33" i="5" s="1"/>
  <c r="E29" i="5"/>
  <c r="E25" i="5"/>
  <c r="E21" i="5"/>
  <c r="E64" i="5"/>
  <c r="E60" i="5"/>
  <c r="E56" i="5"/>
  <c r="H56" i="5" s="1"/>
  <c r="E52" i="5"/>
  <c r="F49" i="5"/>
  <c r="E48" i="5"/>
  <c r="H48" i="5" s="1"/>
  <c r="F37" i="5"/>
  <c r="E36" i="5"/>
  <c r="F29" i="5"/>
  <c r="E28" i="5"/>
  <c r="E24" i="5"/>
  <c r="E20" i="5"/>
  <c r="H59" i="6"/>
  <c r="E39" i="6"/>
  <c r="E51" i="6"/>
  <c r="H141" i="6"/>
  <c r="H129" i="6"/>
  <c r="H89" i="6"/>
  <c r="H111" i="6"/>
  <c r="H287" i="6"/>
  <c r="H283" i="6"/>
  <c r="H279" i="6"/>
  <c r="H253" i="6"/>
  <c r="H210" i="6"/>
  <c r="H200" i="6"/>
  <c r="H197" i="6"/>
  <c r="H195" i="6"/>
  <c r="H167" i="6"/>
  <c r="H163" i="6"/>
  <c r="C11" i="6"/>
  <c r="H278" i="6"/>
  <c r="H274" i="6"/>
  <c r="H266" i="6"/>
  <c r="H252" i="6"/>
  <c r="H241" i="6"/>
  <c r="H239" i="6"/>
  <c r="H237" i="6"/>
  <c r="H217" i="6"/>
  <c r="H172" i="6"/>
  <c r="F487" i="6"/>
  <c r="F484" i="6"/>
  <c r="F464" i="6"/>
  <c r="H306" i="6"/>
  <c r="E294" i="6"/>
  <c r="F463" i="6"/>
  <c r="F460" i="6"/>
  <c r="F446" i="6"/>
  <c r="F295" i="6"/>
  <c r="H495" i="6"/>
  <c r="F485" i="6"/>
  <c r="F483" i="6"/>
  <c r="H469" i="6"/>
  <c r="H465" i="6"/>
  <c r="H459" i="6"/>
  <c r="H455" i="6"/>
  <c r="H451" i="6"/>
  <c r="H444" i="6"/>
  <c r="H440" i="6"/>
  <c r="H407" i="6"/>
  <c r="H405" i="6"/>
  <c r="H397" i="6"/>
  <c r="H388" i="6"/>
  <c r="H368" i="6"/>
  <c r="H364" i="6"/>
  <c r="F491" i="6"/>
  <c r="H490" i="6"/>
  <c r="H454" i="6"/>
  <c r="H439" i="6"/>
  <c r="H409" i="6"/>
  <c r="H402" i="6"/>
  <c r="H400" i="6"/>
  <c r="H371" i="6"/>
  <c r="H367" i="6"/>
  <c r="H361" i="6"/>
  <c r="H350" i="6"/>
  <c r="H325" i="6"/>
  <c r="H322" i="6"/>
  <c r="H300" i="6"/>
  <c r="E505" i="6"/>
  <c r="E509" i="6"/>
  <c r="H509" i="6" s="1"/>
  <c r="F522" i="6"/>
  <c r="F514" i="6"/>
  <c r="E524" i="6"/>
  <c r="E508" i="6"/>
  <c r="F521" i="6"/>
  <c r="F530" i="6"/>
  <c r="F518" i="6"/>
  <c r="F517" i="6"/>
  <c r="F509" i="6"/>
  <c r="E507" i="6"/>
  <c r="E529" i="6"/>
  <c r="H529" i="6" s="1"/>
  <c r="E522" i="6"/>
  <c r="E521" i="6"/>
  <c r="H521" i="6" s="1"/>
  <c r="E514" i="6"/>
  <c r="H514" i="6" s="1"/>
  <c r="G294" i="6"/>
  <c r="E295" i="6"/>
  <c r="E489" i="6"/>
  <c r="E485" i="6"/>
  <c r="H485" i="6" s="1"/>
  <c r="E484" i="6"/>
  <c r="E483" i="6"/>
  <c r="E478" i="6"/>
  <c r="E472" i="6"/>
  <c r="H472" i="6" s="1"/>
  <c r="E461" i="6"/>
  <c r="H461" i="6" s="1"/>
  <c r="E460" i="6"/>
  <c r="E450" i="6"/>
  <c r="E432" i="6"/>
  <c r="H432" i="6" s="1"/>
  <c r="E421" i="6"/>
  <c r="H421" i="6" s="1"/>
  <c r="E412" i="6"/>
  <c r="E406" i="6"/>
  <c r="H406" i="6" s="1"/>
  <c r="E403" i="6"/>
  <c r="H403" i="6" s="1"/>
  <c r="E401" i="6"/>
  <c r="H401" i="6" s="1"/>
  <c r="E393" i="6"/>
  <c r="H393" i="6" s="1"/>
  <c r="E391" i="6"/>
  <c r="H391" i="6" s="1"/>
  <c r="E387" i="6"/>
  <c r="E386" i="6"/>
  <c r="H386" i="6" s="1"/>
  <c r="E379" i="6"/>
  <c r="H379" i="6" s="1"/>
  <c r="E378" i="6"/>
  <c r="H378" i="6" s="1"/>
  <c r="E377" i="6"/>
  <c r="E363" i="6"/>
  <c r="H363" i="6" s="1"/>
  <c r="E360" i="6"/>
  <c r="H360" i="6" s="1"/>
  <c r="E358" i="6"/>
  <c r="H358" i="6" s="1"/>
  <c r="E354" i="6"/>
  <c r="H354" i="6" s="1"/>
  <c r="E347" i="6"/>
  <c r="H347" i="6" s="1"/>
  <c r="E345" i="6"/>
  <c r="H345" i="6" s="1"/>
  <c r="E343" i="6"/>
  <c r="E341" i="6"/>
  <c r="E339" i="6"/>
  <c r="H339" i="6" s="1"/>
  <c r="E337" i="6"/>
  <c r="H337" i="6" s="1"/>
  <c r="E335" i="6"/>
  <c r="H335" i="6" s="1"/>
  <c r="E334" i="6"/>
  <c r="E333" i="6"/>
  <c r="H333" i="6" s="1"/>
  <c r="E332" i="6"/>
  <c r="E318" i="6"/>
  <c r="H318" i="6" s="1"/>
  <c r="E317" i="6"/>
  <c r="H317" i="6" s="1"/>
  <c r="E315" i="6"/>
  <c r="E314" i="6"/>
  <c r="H314" i="6" s="1"/>
  <c r="E310" i="6"/>
  <c r="H310" i="6" s="1"/>
  <c r="E307" i="6"/>
  <c r="H307" i="6" s="1"/>
  <c r="E304" i="6"/>
  <c r="E301" i="6"/>
  <c r="E298" i="6"/>
  <c r="H298" i="6" s="1"/>
  <c r="E297" i="6"/>
  <c r="H297" i="6" s="1"/>
  <c r="F437" i="6"/>
  <c r="F426" i="6"/>
  <c r="F412" i="6"/>
  <c r="F408" i="6"/>
  <c r="F406" i="6"/>
  <c r="F404" i="6"/>
  <c r="F401" i="6"/>
  <c r="F393" i="6"/>
  <c r="F380" i="6"/>
  <c r="F374" i="6"/>
  <c r="F363" i="6"/>
  <c r="F358" i="6"/>
  <c r="F347" i="6"/>
  <c r="F346" i="6"/>
  <c r="F345" i="6"/>
  <c r="F340" i="6"/>
  <c r="F339" i="6"/>
  <c r="F338" i="6"/>
  <c r="F335" i="6"/>
  <c r="F334" i="6"/>
  <c r="F333" i="6"/>
  <c r="F330" i="6"/>
  <c r="F323" i="6"/>
  <c r="F320" i="6"/>
  <c r="F315" i="6"/>
  <c r="F314" i="6"/>
  <c r="F310" i="6"/>
  <c r="F309" i="6"/>
  <c r="F307" i="6"/>
  <c r="F303" i="6"/>
  <c r="F302" i="6"/>
  <c r="F299" i="6"/>
  <c r="F298" i="6"/>
  <c r="F297" i="6"/>
  <c r="F152" i="6"/>
  <c r="F255" i="6"/>
  <c r="F240" i="6"/>
  <c r="F235" i="6"/>
  <c r="F226" i="6"/>
  <c r="F222" i="6"/>
  <c r="F201" i="6"/>
  <c r="F186" i="6"/>
  <c r="F173" i="6"/>
  <c r="F171" i="6"/>
  <c r="F166" i="6"/>
  <c r="F164" i="6"/>
  <c r="F159" i="6"/>
  <c r="E258" i="6"/>
  <c r="H258" i="6" s="1"/>
  <c r="E249" i="6"/>
  <c r="H249" i="6" s="1"/>
  <c r="E247" i="6"/>
  <c r="H247" i="6" s="1"/>
  <c r="E244" i="6"/>
  <c r="H244" i="6" s="1"/>
  <c r="E242" i="6"/>
  <c r="E238" i="6"/>
  <c r="E235" i="6"/>
  <c r="E232" i="6"/>
  <c r="H232" i="6" s="1"/>
  <c r="E226" i="6"/>
  <c r="E222" i="6"/>
  <c r="H222" i="6" s="1"/>
  <c r="E208" i="6"/>
  <c r="E199" i="6"/>
  <c r="E196" i="6"/>
  <c r="E183" i="6"/>
  <c r="H183" i="6" s="1"/>
  <c r="E178" i="6"/>
  <c r="E173" i="6"/>
  <c r="H173" i="6" s="1"/>
  <c r="E169" i="6"/>
  <c r="H169" i="6" s="1"/>
  <c r="E165" i="6"/>
  <c r="H165" i="6" s="1"/>
  <c r="E159" i="6"/>
  <c r="H159" i="6" s="1"/>
  <c r="E157" i="6"/>
  <c r="H157" i="6" s="1"/>
  <c r="E70" i="6"/>
  <c r="F142" i="6"/>
  <c r="F139" i="6"/>
  <c r="F134" i="6"/>
  <c r="F127" i="6"/>
  <c r="F115" i="6"/>
  <c r="F101" i="6"/>
  <c r="F98" i="6"/>
  <c r="F93" i="6"/>
  <c r="F87" i="6"/>
  <c r="F82" i="6"/>
  <c r="E71" i="6"/>
  <c r="E142" i="6"/>
  <c r="E137" i="6"/>
  <c r="E126" i="6"/>
  <c r="H126" i="6" s="1"/>
  <c r="E124" i="6"/>
  <c r="E123" i="6"/>
  <c r="E121" i="6"/>
  <c r="H121" i="6" s="1"/>
  <c r="E119" i="6"/>
  <c r="E118" i="6"/>
  <c r="E115" i="6"/>
  <c r="H115" i="6" s="1"/>
  <c r="E112" i="6"/>
  <c r="E110" i="6"/>
  <c r="E101" i="6"/>
  <c r="E99" i="6"/>
  <c r="E94" i="6"/>
  <c r="E92" i="6"/>
  <c r="H92" i="6" s="1"/>
  <c r="E77" i="6"/>
  <c r="E74" i="6"/>
  <c r="H74" i="6"/>
  <c r="E53" i="6"/>
  <c r="E21" i="6"/>
  <c r="E64" i="6"/>
  <c r="E60" i="6"/>
  <c r="E52" i="6"/>
  <c r="E40" i="6"/>
  <c r="H40" i="6" s="1"/>
  <c r="E20" i="6"/>
  <c r="F40" i="6"/>
  <c r="H284" i="7"/>
  <c r="H236" i="7"/>
  <c r="H171" i="7"/>
  <c r="H274" i="7"/>
  <c r="H272" i="7"/>
  <c r="H261" i="7"/>
  <c r="H207" i="7"/>
  <c r="H204" i="7"/>
  <c r="H217" i="7"/>
  <c r="H180" i="7"/>
  <c r="H486" i="7"/>
  <c r="H471" i="7"/>
  <c r="H439" i="7"/>
  <c r="H425" i="7"/>
  <c r="H394" i="7"/>
  <c r="H316" i="7"/>
  <c r="E294" i="7"/>
  <c r="F295" i="7"/>
  <c r="H411" i="7"/>
  <c r="H397" i="7"/>
  <c r="D12" i="7"/>
  <c r="G12" i="7" s="1"/>
  <c r="H453" i="7"/>
  <c r="H313" i="7"/>
  <c r="E526" i="7"/>
  <c r="F519" i="7"/>
  <c r="E505" i="7"/>
  <c r="F506" i="7"/>
  <c r="F527" i="7"/>
  <c r="E518" i="7"/>
  <c r="H518" i="7" s="1"/>
  <c r="F530" i="7"/>
  <c r="F529" i="7"/>
  <c r="F522" i="7"/>
  <c r="F513" i="7"/>
  <c r="F511" i="7"/>
  <c r="E529" i="7"/>
  <c r="H529" i="7" s="1"/>
  <c r="E527" i="7"/>
  <c r="H527" i="7" s="1"/>
  <c r="E521" i="7"/>
  <c r="H521" i="7" s="1"/>
  <c r="E519" i="7"/>
  <c r="E513" i="7"/>
  <c r="H513" i="7" s="1"/>
  <c r="E512" i="7"/>
  <c r="E511" i="7"/>
  <c r="E530" i="7"/>
  <c r="E510" i="7"/>
  <c r="H510" i="7" s="1"/>
  <c r="E506" i="7"/>
  <c r="F526" i="7"/>
  <c r="E525" i="7"/>
  <c r="H525" i="7" s="1"/>
  <c r="E524" i="7"/>
  <c r="H524" i="7" s="1"/>
  <c r="E523" i="7"/>
  <c r="H523" i="7" s="1"/>
  <c r="F518" i="7"/>
  <c r="E517" i="7"/>
  <c r="E516" i="7"/>
  <c r="H516" i="7" s="1"/>
  <c r="E515" i="7"/>
  <c r="F510" i="7"/>
  <c r="E509" i="7"/>
  <c r="H509" i="7" s="1"/>
  <c r="E508" i="7"/>
  <c r="H508" i="7" s="1"/>
  <c r="E507" i="7"/>
  <c r="F525" i="7"/>
  <c r="F524" i="7"/>
  <c r="F523" i="7"/>
  <c r="E522" i="7"/>
  <c r="F517" i="7"/>
  <c r="F516" i="7"/>
  <c r="F515" i="7"/>
  <c r="F509" i="7"/>
  <c r="F508" i="7"/>
  <c r="E497" i="7"/>
  <c r="H497" i="7" s="1"/>
  <c r="E495" i="7"/>
  <c r="H495" i="7" s="1"/>
  <c r="E494" i="7"/>
  <c r="H494" i="7" s="1"/>
  <c r="E493" i="7"/>
  <c r="E492" i="7"/>
  <c r="H492" i="7" s="1"/>
  <c r="E491" i="7"/>
  <c r="H491" i="7"/>
  <c r="E490" i="7"/>
  <c r="E489" i="7"/>
  <c r="H489" i="7" s="1"/>
  <c r="E485" i="7"/>
  <c r="E484" i="7"/>
  <c r="H484" i="7" s="1"/>
  <c r="E483" i="7"/>
  <c r="H483" i="7" s="1"/>
  <c r="E478" i="7"/>
  <c r="H478" i="7"/>
  <c r="E476" i="7"/>
  <c r="H476" i="7" s="1"/>
  <c r="E473" i="7"/>
  <c r="H473" i="7"/>
  <c r="E470" i="7"/>
  <c r="H470" i="7" s="1"/>
  <c r="E469" i="7"/>
  <c r="E468" i="7"/>
  <c r="H468" i="7" s="1"/>
  <c r="E467" i="7"/>
  <c r="H467" i="7" s="1"/>
  <c r="E466" i="7"/>
  <c r="H466" i="7" s="1"/>
  <c r="E464" i="7"/>
  <c r="E463" i="7"/>
  <c r="H463" i="7" s="1"/>
  <c r="E460" i="7"/>
  <c r="E459" i="7"/>
  <c r="H459" i="7" s="1"/>
  <c r="E458" i="7"/>
  <c r="H458" i="7" s="1"/>
  <c r="E456" i="7"/>
  <c r="H456" i="7" s="1"/>
  <c r="E455" i="7"/>
  <c r="H455" i="7" s="1"/>
  <c r="E449" i="7"/>
  <c r="E447" i="7"/>
  <c r="H447" i="7"/>
  <c r="E446" i="7"/>
  <c r="H446" i="7" s="1"/>
  <c r="E445" i="7"/>
  <c r="H445" i="7"/>
  <c r="E444" i="7"/>
  <c r="H444" i="7" s="1"/>
  <c r="E443" i="7"/>
  <c r="H443" i="7" s="1"/>
  <c r="E442" i="7"/>
  <c r="E441" i="7"/>
  <c r="H441" i="7" s="1"/>
  <c r="E438" i="7"/>
  <c r="H438" i="7" s="1"/>
  <c r="E437" i="7"/>
  <c r="H437" i="7" s="1"/>
  <c r="E436" i="7"/>
  <c r="E435" i="7"/>
  <c r="H435" i="7" s="1"/>
  <c r="E434" i="7"/>
  <c r="H434" i="7" s="1"/>
  <c r="E433" i="7"/>
  <c r="H433" i="7" s="1"/>
  <c r="E432" i="7"/>
  <c r="H432" i="7" s="1"/>
  <c r="E431" i="7"/>
  <c r="H431" i="7" s="1"/>
  <c r="E430" i="7"/>
  <c r="H430" i="7" s="1"/>
  <c r="E429" i="7"/>
  <c r="H429" i="7" s="1"/>
  <c r="E428" i="7"/>
  <c r="H428" i="7" s="1"/>
  <c r="E423" i="7"/>
  <c r="E422" i="7"/>
  <c r="H422" i="7" s="1"/>
  <c r="E421" i="7"/>
  <c r="H421" i="7" s="1"/>
  <c r="E420" i="7"/>
  <c r="E415" i="7"/>
  <c r="H415" i="7" s="1"/>
  <c r="E412" i="7"/>
  <c r="H412" i="7" s="1"/>
  <c r="E410" i="7"/>
  <c r="H410" i="7"/>
  <c r="E409" i="7"/>
  <c r="H409" i="7" s="1"/>
  <c r="E408" i="7"/>
  <c r="H408" i="7"/>
  <c r="E407" i="7"/>
  <c r="E406" i="7"/>
  <c r="H406" i="7" s="1"/>
  <c r="E405" i="7"/>
  <c r="H405" i="7" s="1"/>
  <c r="E404" i="7"/>
  <c r="H404" i="7" s="1"/>
  <c r="E403" i="7"/>
  <c r="E402" i="7"/>
  <c r="H402" i="7" s="1"/>
  <c r="E401" i="7"/>
  <c r="H401" i="7" s="1"/>
  <c r="E400" i="7"/>
  <c r="H400" i="7" s="1"/>
  <c r="E398" i="7"/>
  <c r="H398" i="7" s="1"/>
  <c r="E393" i="7"/>
  <c r="H393" i="7" s="1"/>
  <c r="E392" i="7"/>
  <c r="H392" i="7" s="1"/>
  <c r="E391" i="7"/>
  <c r="H391" i="7" s="1"/>
  <c r="E389" i="7"/>
  <c r="H389" i="7" s="1"/>
  <c r="E387" i="7"/>
  <c r="H387" i="7" s="1"/>
  <c r="E386" i="7"/>
  <c r="H386" i="7" s="1"/>
  <c r="E385" i="7"/>
  <c r="H385" i="7" s="1"/>
  <c r="E383" i="7"/>
  <c r="H383" i="7" s="1"/>
  <c r="E382" i="7"/>
  <c r="E381" i="7"/>
  <c r="H381" i="7" s="1"/>
  <c r="E380" i="7"/>
  <c r="H380" i="7" s="1"/>
  <c r="E379" i="7"/>
  <c r="H379" i="7" s="1"/>
  <c r="E378" i="7"/>
  <c r="E377" i="7"/>
  <c r="H377" i="7" s="1"/>
  <c r="E373" i="7"/>
  <c r="E372" i="7"/>
  <c r="H372" i="7" s="1"/>
  <c r="E370" i="7"/>
  <c r="H370" i="7" s="1"/>
  <c r="E369" i="7"/>
  <c r="H369" i="7" s="1"/>
  <c r="E368" i="7"/>
  <c r="H368" i="7" s="1"/>
  <c r="E367" i="7"/>
  <c r="E365" i="7"/>
  <c r="E363" i="7"/>
  <c r="E362" i="7"/>
  <c r="H362" i="7" s="1"/>
  <c r="E361" i="7"/>
  <c r="H361" i="7" s="1"/>
  <c r="E359" i="7"/>
  <c r="H359" i="7" s="1"/>
  <c r="E358" i="7"/>
  <c r="H358" i="7" s="1"/>
  <c r="E357" i="7"/>
  <c r="H357" i="7" s="1"/>
  <c r="E356" i="7"/>
  <c r="E355" i="7"/>
  <c r="H355" i="7" s="1"/>
  <c r="E354" i="7"/>
  <c r="H354" i="7" s="1"/>
  <c r="E353" i="7"/>
  <c r="H353" i="7" s="1"/>
  <c r="E351" i="7"/>
  <c r="H351" i="7" s="1"/>
  <c r="E350" i="7"/>
  <c r="H350" i="7" s="1"/>
  <c r="E347" i="7"/>
  <c r="E346" i="7"/>
  <c r="H346" i="7" s="1"/>
  <c r="E345" i="7"/>
  <c r="H345" i="7" s="1"/>
  <c r="E344" i="7"/>
  <c r="H344" i="7" s="1"/>
  <c r="E343" i="7"/>
  <c r="E342" i="7"/>
  <c r="H342" i="7" s="1"/>
  <c r="E341" i="7"/>
  <c r="H341" i="7" s="1"/>
  <c r="E340" i="7"/>
  <c r="H340" i="7" s="1"/>
  <c r="E339" i="7"/>
  <c r="H339" i="7" s="1"/>
  <c r="E338" i="7"/>
  <c r="H338" i="7" s="1"/>
  <c r="E337" i="7"/>
  <c r="H337" i="7" s="1"/>
  <c r="E336" i="7"/>
  <c r="H336" i="7"/>
  <c r="E335" i="7"/>
  <c r="H335" i="7" s="1"/>
  <c r="E334" i="7"/>
  <c r="H334" i="7"/>
  <c r="E333" i="7"/>
  <c r="H333" i="7" s="1"/>
  <c r="E332" i="7"/>
  <c r="E330" i="7"/>
  <c r="H330" i="7" s="1"/>
  <c r="E328" i="7"/>
  <c r="E327" i="7"/>
  <c r="H327" i="7" s="1"/>
  <c r="E326" i="7"/>
  <c r="H326" i="7" s="1"/>
  <c r="E322" i="7"/>
  <c r="H322" i="7" s="1"/>
  <c r="E319" i="7"/>
  <c r="H319" i="7" s="1"/>
  <c r="E318" i="7"/>
  <c r="E317" i="7"/>
  <c r="H317" i="7" s="1"/>
  <c r="E315" i="7"/>
  <c r="H315" i="7" s="1"/>
  <c r="E314" i="7"/>
  <c r="H314" i="7" s="1"/>
  <c r="E312" i="7"/>
  <c r="H312" i="7" s="1"/>
  <c r="E311" i="7"/>
  <c r="H311" i="7"/>
  <c r="E310" i="7"/>
  <c r="E308" i="7"/>
  <c r="E307" i="7"/>
  <c r="H307" i="7" s="1"/>
  <c r="E305" i="7"/>
  <c r="H305" i="7" s="1"/>
  <c r="E304" i="7"/>
  <c r="E303" i="7"/>
  <c r="H303" i="7" s="1"/>
  <c r="E302" i="7"/>
  <c r="E301" i="7"/>
  <c r="H301" i="7"/>
  <c r="E300" i="7"/>
  <c r="E298" i="7"/>
  <c r="H298" i="7"/>
  <c r="E297" i="7"/>
  <c r="H297" i="7" s="1"/>
  <c r="E296" i="7"/>
  <c r="H296" i="7" s="1"/>
  <c r="F497" i="7"/>
  <c r="F495" i="7"/>
  <c r="F494" i="7"/>
  <c r="F493" i="7"/>
  <c r="F491" i="7"/>
  <c r="F490" i="7"/>
  <c r="F485" i="7"/>
  <c r="F484" i="7"/>
  <c r="F483" i="7"/>
  <c r="F480" i="7"/>
  <c r="F478" i="7"/>
  <c r="F474" i="7"/>
  <c r="F471" i="7"/>
  <c r="F470" i="7"/>
  <c r="F469" i="7"/>
  <c r="F468" i="7"/>
  <c r="F467" i="7"/>
  <c r="F464" i="7"/>
  <c r="F463" i="7"/>
  <c r="F462" i="7"/>
  <c r="F461" i="7"/>
  <c r="F460" i="7"/>
  <c r="F459" i="7"/>
  <c r="F458" i="7"/>
  <c r="F457" i="7"/>
  <c r="F455" i="7"/>
  <c r="F452" i="7"/>
  <c r="F450" i="7"/>
  <c r="F449" i="7"/>
  <c r="F448" i="7"/>
  <c r="F446" i="7"/>
  <c r="F445" i="7"/>
  <c r="F444" i="7"/>
  <c r="F443" i="7"/>
  <c r="F442" i="7"/>
  <c r="F441" i="7"/>
  <c r="F440" i="7"/>
  <c r="F438" i="7"/>
  <c r="F437" i="7"/>
  <c r="F436" i="7"/>
  <c r="F435" i="7"/>
  <c r="F434" i="7"/>
  <c r="F433" i="7"/>
  <c r="F432" i="7"/>
  <c r="F431" i="7"/>
  <c r="F430" i="7"/>
  <c r="F429" i="7"/>
  <c r="F426" i="7"/>
  <c r="F423" i="7"/>
  <c r="F422" i="7"/>
  <c r="F420" i="7"/>
  <c r="F419" i="7"/>
  <c r="F417" i="7"/>
  <c r="F416" i="7"/>
  <c r="F415" i="7"/>
  <c r="F412" i="7"/>
  <c r="F411" i="7"/>
  <c r="F410" i="7"/>
  <c r="F409" i="7"/>
  <c r="F408" i="7"/>
  <c r="F407" i="7"/>
  <c r="F406" i="7"/>
  <c r="F405" i="7"/>
  <c r="F404" i="7"/>
  <c r="F403" i="7"/>
  <c r="F402" i="7"/>
  <c r="F401" i="7"/>
  <c r="F400" i="7"/>
  <c r="F399" i="7"/>
  <c r="F398" i="7"/>
  <c r="F397" i="7"/>
  <c r="F393" i="7"/>
  <c r="F392" i="7"/>
  <c r="F390" i="7"/>
  <c r="F388" i="7"/>
  <c r="F387" i="7"/>
  <c r="F386" i="7"/>
  <c r="F385" i="7"/>
  <c r="F383" i="7"/>
  <c r="F382" i="7"/>
  <c r="F381" i="7"/>
  <c r="F380" i="7"/>
  <c r="F379" i="7"/>
  <c r="F378" i="7"/>
  <c r="F377" i="7"/>
  <c r="F376" i="7"/>
  <c r="F375" i="7"/>
  <c r="F373" i="7"/>
  <c r="F372" i="7"/>
  <c r="F370" i="7"/>
  <c r="F369" i="7"/>
  <c r="F368" i="7"/>
  <c r="F367" i="7"/>
  <c r="F365" i="7"/>
  <c r="F363" i="7"/>
  <c r="F361" i="7"/>
  <c r="F360" i="7"/>
  <c r="F359" i="7"/>
  <c r="F358" i="7"/>
  <c r="F357" i="7"/>
  <c r="F356" i="7"/>
  <c r="F355" i="7"/>
  <c r="F354" i="7"/>
  <c r="F351" i="7"/>
  <c r="F350" i="7"/>
  <c r="F347" i="7"/>
  <c r="F346" i="7"/>
  <c r="F345" i="7"/>
  <c r="F344" i="7"/>
  <c r="F343" i="7"/>
  <c r="F342" i="7"/>
  <c r="F341" i="7"/>
  <c r="F340" i="7"/>
  <c r="F339" i="7"/>
  <c r="F338" i="7"/>
  <c r="F337" i="7"/>
  <c r="F335" i="7"/>
  <c r="F334" i="7"/>
  <c r="F333" i="7"/>
  <c r="F332" i="7"/>
  <c r="F331" i="7"/>
  <c r="F330" i="7"/>
  <c r="F329" i="7"/>
  <c r="F328" i="7"/>
  <c r="F327" i="7"/>
  <c r="F326" i="7"/>
  <c r="F323" i="7"/>
  <c r="F322" i="7"/>
  <c r="F321" i="7"/>
  <c r="F319" i="7"/>
  <c r="F318" i="7"/>
  <c r="F317" i="7"/>
  <c r="F315" i="7"/>
  <c r="F314" i="7"/>
  <c r="F312" i="7"/>
  <c r="F311" i="7"/>
  <c r="F310" i="7"/>
  <c r="F309" i="7"/>
  <c r="F308" i="7"/>
  <c r="F307" i="7"/>
  <c r="F305" i="7"/>
  <c r="F304" i="7"/>
  <c r="F303" i="7"/>
  <c r="F302" i="7"/>
  <c r="F301" i="7"/>
  <c r="F298" i="7"/>
  <c r="F297" i="7"/>
  <c r="G151" i="7"/>
  <c r="E152" i="7"/>
  <c r="E287" i="7"/>
  <c r="H287" i="7" s="1"/>
  <c r="E283" i="7"/>
  <c r="E282" i="7"/>
  <c r="H282" i="7" s="1"/>
  <c r="E281" i="7"/>
  <c r="H281" i="7" s="1"/>
  <c r="E280" i="7"/>
  <c r="H280" i="7" s="1"/>
  <c r="E273" i="7"/>
  <c r="H273" i="7" s="1"/>
  <c r="E271" i="7"/>
  <c r="E268" i="7"/>
  <c r="H268" i="7" s="1"/>
  <c r="E267" i="7"/>
  <c r="E266" i="7"/>
  <c r="H266" i="7" s="1"/>
  <c r="E265" i="7"/>
  <c r="H265" i="7" s="1"/>
  <c r="E264" i="7"/>
  <c r="E262" i="7"/>
  <c r="E259" i="7"/>
  <c r="E257" i="7"/>
  <c r="H257" i="7" s="1"/>
  <c r="E256" i="7"/>
  <c r="E255" i="7"/>
  <c r="E254" i="7"/>
  <c r="H254" i="7" s="1"/>
  <c r="E253" i="7"/>
  <c r="E252" i="7"/>
  <c r="E250" i="7"/>
  <c r="H250" i="7" s="1"/>
  <c r="E249" i="7"/>
  <c r="H249" i="7" s="1"/>
  <c r="E248" i="7"/>
  <c r="E247" i="7"/>
  <c r="E246" i="7"/>
  <c r="H246" i="7" s="1"/>
  <c r="E245" i="7"/>
  <c r="H245" i="7" s="1"/>
  <c r="E244" i="7"/>
  <c r="E243" i="7"/>
  <c r="E240" i="7"/>
  <c r="H240" i="7" s="1"/>
  <c r="E239" i="7"/>
  <c r="H239" i="7" s="1"/>
  <c r="E238" i="7"/>
  <c r="E237" i="7"/>
  <c r="H237" i="7" s="1"/>
  <c r="E235" i="7"/>
  <c r="H235" i="7" s="1"/>
  <c r="E234" i="7"/>
  <c r="H234" i="7" s="1"/>
  <c r="E233" i="7"/>
  <c r="H233" i="7" s="1"/>
  <c r="E232" i="7"/>
  <c r="E231" i="7"/>
  <c r="H231" i="7" s="1"/>
  <c r="E230" i="7"/>
  <c r="H230" i="7" s="1"/>
  <c r="E229" i="7"/>
  <c r="H229" i="7" s="1"/>
  <c r="E227" i="7"/>
  <c r="H227" i="7" s="1"/>
  <c r="E226" i="7"/>
  <c r="H226" i="7" s="1"/>
  <c r="E223" i="7"/>
  <c r="H223" i="7" s="1"/>
  <c r="E222" i="7"/>
  <c r="H222" i="7" s="1"/>
  <c r="E220" i="7"/>
  <c r="H220" i="7" s="1"/>
  <c r="E219" i="7"/>
  <c r="H219" i="7" s="1"/>
  <c r="E218" i="7"/>
  <c r="H218" i="7" s="1"/>
  <c r="E216" i="7"/>
  <c r="H216" i="7" s="1"/>
  <c r="E215" i="7"/>
  <c r="H215" i="7" s="1"/>
  <c r="E214" i="7"/>
  <c r="H214" i="7" s="1"/>
  <c r="E213" i="7"/>
  <c r="H213" i="7" s="1"/>
  <c r="E212" i="7"/>
  <c r="H212" i="7" s="1"/>
  <c r="E210" i="7"/>
  <c r="E209" i="7"/>
  <c r="H209" i="7" s="1"/>
  <c r="E208" i="7"/>
  <c r="H208" i="7" s="1"/>
  <c r="E206" i="7"/>
  <c r="H206" i="7" s="1"/>
  <c r="E205" i="7"/>
  <c r="H205" i="7" s="1"/>
  <c r="E203" i="7"/>
  <c r="H203" i="7" s="1"/>
  <c r="E201" i="7"/>
  <c r="H201" i="7" s="1"/>
  <c r="E198" i="7"/>
  <c r="H198" i="7" s="1"/>
  <c r="E197" i="7"/>
  <c r="E196" i="7"/>
  <c r="H196" i="7" s="1"/>
  <c r="E190" i="7"/>
  <c r="H190" i="7" s="1"/>
  <c r="E187" i="7"/>
  <c r="H187" i="7" s="1"/>
  <c r="E186" i="7"/>
  <c r="H186" i="7" s="1"/>
  <c r="E185" i="7"/>
  <c r="H185" i="7" s="1"/>
  <c r="E183" i="7"/>
  <c r="E182" i="7"/>
  <c r="H182" i="7" s="1"/>
  <c r="E181" i="7"/>
  <c r="E179" i="7"/>
  <c r="H179" i="7" s="1"/>
  <c r="E178" i="7"/>
  <c r="H178" i="7" s="1"/>
  <c r="E177" i="7"/>
  <c r="H177" i="7" s="1"/>
  <c r="E176" i="7"/>
  <c r="H176" i="7" s="1"/>
  <c r="E175" i="7"/>
  <c r="H175" i="7" s="1"/>
  <c r="E174" i="7"/>
  <c r="E173" i="7"/>
  <c r="H173" i="7" s="1"/>
  <c r="E172" i="7"/>
  <c r="E169" i="7"/>
  <c r="H169" i="7" s="1"/>
  <c r="E168" i="7"/>
  <c r="H168" i="7" s="1"/>
  <c r="E167" i="7"/>
  <c r="H167" i="7" s="1"/>
  <c r="E166" i="7"/>
  <c r="H166" i="7" s="1"/>
  <c r="E165" i="7"/>
  <c r="H165" i="7" s="1"/>
  <c r="E164" i="7"/>
  <c r="H164" i="7" s="1"/>
  <c r="E163" i="7"/>
  <c r="H163" i="7" s="1"/>
  <c r="E160" i="7"/>
  <c r="H160" i="7" s="1"/>
  <c r="E159" i="7"/>
  <c r="E158" i="7"/>
  <c r="H158" i="7" s="1"/>
  <c r="E157" i="7"/>
  <c r="E156" i="7"/>
  <c r="H156" i="7" s="1"/>
  <c r="E154" i="7"/>
  <c r="H154" i="7" s="1"/>
  <c r="E153" i="7"/>
  <c r="F288" i="7"/>
  <c r="F281" i="7"/>
  <c r="F277" i="7"/>
  <c r="F276" i="7"/>
  <c r="F273" i="7"/>
  <c r="F271" i="7"/>
  <c r="F270" i="7"/>
  <c r="F268" i="7"/>
  <c r="F265" i="7"/>
  <c r="F264" i="7"/>
  <c r="F258" i="7"/>
  <c r="F257" i="7"/>
  <c r="F254" i="7"/>
  <c r="F253" i="7"/>
  <c r="F249" i="7"/>
  <c r="F248" i="7"/>
  <c r="F246" i="7"/>
  <c r="F245" i="7"/>
  <c r="F243" i="7"/>
  <c r="F242" i="7"/>
  <c r="F239" i="7"/>
  <c r="F238" i="7"/>
  <c r="F235" i="7"/>
  <c r="F234" i="7"/>
  <c r="F233" i="7"/>
  <c r="F232" i="7"/>
  <c r="F231" i="7"/>
  <c r="F230" i="7"/>
  <c r="F229" i="7"/>
  <c r="F228" i="7"/>
  <c r="F226" i="7"/>
  <c r="F223" i="7"/>
  <c r="F222" i="7"/>
  <c r="F221" i="7"/>
  <c r="F220" i="7"/>
  <c r="F218" i="7"/>
  <c r="F216" i="7"/>
  <c r="F215" i="7"/>
  <c r="F214" i="7"/>
  <c r="F213" i="7"/>
  <c r="F211" i="7"/>
  <c r="F210" i="7"/>
  <c r="F209" i="7"/>
  <c r="F208" i="7"/>
  <c r="F206" i="7"/>
  <c r="F205" i="7"/>
  <c r="F204" i="7"/>
  <c r="F203" i="7"/>
  <c r="F202" i="7"/>
  <c r="F201" i="7"/>
  <c r="F200" i="7"/>
  <c r="F199" i="7"/>
  <c r="F197" i="7"/>
  <c r="F196" i="7"/>
  <c r="F193" i="7"/>
  <c r="F191" i="7"/>
  <c r="F190" i="7"/>
  <c r="F189" i="7"/>
  <c r="F187" i="7"/>
  <c r="F186" i="7"/>
  <c r="F185" i="7"/>
  <c r="F183" i="7"/>
  <c r="F182" i="7"/>
  <c r="F181" i="7"/>
  <c r="F180" i="7"/>
  <c r="F179" i="7"/>
  <c r="F178" i="7"/>
  <c r="F177" i="7"/>
  <c r="F176" i="7"/>
  <c r="F175" i="7"/>
  <c r="F174" i="7"/>
  <c r="F173" i="7"/>
  <c r="F172" i="7"/>
  <c r="F169" i="7"/>
  <c r="F168" i="7"/>
  <c r="F167" i="7"/>
  <c r="F166" i="7"/>
  <c r="F165" i="7"/>
  <c r="F164" i="7"/>
  <c r="F163" i="7"/>
  <c r="F162" i="7"/>
  <c r="F161" i="7"/>
  <c r="F160" i="7"/>
  <c r="F159" i="7"/>
  <c r="F158" i="7"/>
  <c r="F157" i="7"/>
  <c r="F156" i="7"/>
  <c r="F154" i="7"/>
  <c r="E113" i="7"/>
  <c r="H113" i="7" s="1"/>
  <c r="E109" i="7"/>
  <c r="H109" i="7" s="1"/>
  <c r="E105" i="7"/>
  <c r="E101" i="7"/>
  <c r="H101" i="7" s="1"/>
  <c r="F98" i="7"/>
  <c r="E97" i="7"/>
  <c r="F94" i="7"/>
  <c r="E93" i="7"/>
  <c r="H93" i="7" s="1"/>
  <c r="E85" i="7"/>
  <c r="F82" i="7"/>
  <c r="E77" i="7"/>
  <c r="H77" i="7" s="1"/>
  <c r="F74" i="7"/>
  <c r="E73" i="7"/>
  <c r="F71" i="7"/>
  <c r="F113" i="7"/>
  <c r="E112" i="7"/>
  <c r="F105" i="7"/>
  <c r="E104" i="7"/>
  <c r="H104" i="7" s="1"/>
  <c r="F101" i="7"/>
  <c r="E100" i="7"/>
  <c r="F97" i="7"/>
  <c r="F93" i="7"/>
  <c r="E92" i="7"/>
  <c r="H92" i="7" s="1"/>
  <c r="E88" i="7"/>
  <c r="F85" i="7"/>
  <c r="E84" i="7"/>
  <c r="H84" i="7" s="1"/>
  <c r="F81" i="7"/>
  <c r="E80" i="7"/>
  <c r="F77" i="7"/>
  <c r="E76" i="7"/>
  <c r="H76" i="7" s="1"/>
  <c r="F73" i="7"/>
  <c r="E72" i="7"/>
  <c r="E71" i="7"/>
  <c r="H71" i="7" s="1"/>
  <c r="E145" i="7"/>
  <c r="E144" i="7"/>
  <c r="H144" i="7" s="1"/>
  <c r="E142" i="7"/>
  <c r="H142" i="7" s="1"/>
  <c r="E141" i="7"/>
  <c r="E140" i="7"/>
  <c r="E139" i="7"/>
  <c r="E138" i="7"/>
  <c r="E137" i="7"/>
  <c r="H137" i="7" s="1"/>
  <c r="E135" i="7"/>
  <c r="E134" i="7"/>
  <c r="H134" i="7" s="1"/>
  <c r="E132" i="7"/>
  <c r="H132" i="7" s="1"/>
  <c r="E131" i="7"/>
  <c r="H131" i="7" s="1"/>
  <c r="E130" i="7"/>
  <c r="H130" i="7" s="1"/>
  <c r="E129" i="7"/>
  <c r="E128" i="7"/>
  <c r="H128" i="7" s="1"/>
  <c r="E127" i="7"/>
  <c r="H127" i="7" s="1"/>
  <c r="E126" i="7"/>
  <c r="E125" i="7"/>
  <c r="H125" i="7" s="1"/>
  <c r="E124" i="7"/>
  <c r="H124" i="7" s="1"/>
  <c r="E123" i="7"/>
  <c r="H123" i="7" s="1"/>
  <c r="E121" i="7"/>
  <c r="H121" i="7" s="1"/>
  <c r="E120" i="7"/>
  <c r="H120" i="7" s="1"/>
  <c r="E119" i="7"/>
  <c r="E118" i="7"/>
  <c r="H118" i="7" s="1"/>
  <c r="E117" i="7"/>
  <c r="H117" i="7" s="1"/>
  <c r="E116" i="7"/>
  <c r="H116" i="7" s="1"/>
  <c r="E115" i="7"/>
  <c r="H115" i="7" s="1"/>
  <c r="F112" i="7"/>
  <c r="E107" i="7"/>
  <c r="H107" i="7" s="1"/>
  <c r="F104" i="7"/>
  <c r="E103" i="7"/>
  <c r="F100" i="7"/>
  <c r="E99" i="7"/>
  <c r="H99" i="7" s="1"/>
  <c r="F96" i="7"/>
  <c r="E95" i="7"/>
  <c r="H95" i="7" s="1"/>
  <c r="F92" i="7"/>
  <c r="E91" i="7"/>
  <c r="H91" i="7" s="1"/>
  <c r="F88" i="7"/>
  <c r="E87" i="7"/>
  <c r="H87" i="7" s="1"/>
  <c r="F84" i="7"/>
  <c r="E83" i="7"/>
  <c r="H83" i="7" s="1"/>
  <c r="F80" i="7"/>
  <c r="E75" i="7"/>
  <c r="H75" i="7" s="1"/>
  <c r="F72" i="7"/>
  <c r="E70" i="7"/>
  <c r="F145" i="7"/>
  <c r="F144" i="7"/>
  <c r="F142" i="7"/>
  <c r="F141" i="7"/>
  <c r="F140" i="7"/>
  <c r="F139" i="7"/>
  <c r="F138" i="7"/>
  <c r="F137" i="7"/>
  <c r="F136" i="7"/>
  <c r="F134" i="7"/>
  <c r="F132" i="7"/>
  <c r="F131" i="7"/>
  <c r="F130" i="7"/>
  <c r="F129" i="7"/>
  <c r="F128" i="7"/>
  <c r="F127" i="7"/>
  <c r="F126" i="7"/>
  <c r="F125" i="7"/>
  <c r="F124" i="7"/>
  <c r="F123" i="7"/>
  <c r="F122" i="7"/>
  <c r="F121" i="7"/>
  <c r="F120" i="7"/>
  <c r="F119" i="7"/>
  <c r="F118" i="7"/>
  <c r="F117" i="7"/>
  <c r="F116" i="7"/>
  <c r="F115" i="7"/>
  <c r="E110" i="7"/>
  <c r="H110" i="7" s="1"/>
  <c r="F107" i="7"/>
  <c r="E102" i="7"/>
  <c r="H102" i="7" s="1"/>
  <c r="F99" i="7"/>
  <c r="E98" i="7"/>
  <c r="H98" i="7" s="1"/>
  <c r="F95" i="7"/>
  <c r="E94" i="7"/>
  <c r="H94" i="7" s="1"/>
  <c r="F91" i="7"/>
  <c r="F87" i="7"/>
  <c r="E86" i="7"/>
  <c r="H86" i="7" s="1"/>
  <c r="F83" i="7"/>
  <c r="E82" i="7"/>
  <c r="H82" i="7" s="1"/>
  <c r="E78" i="7"/>
  <c r="E61" i="7"/>
  <c r="H61" i="7" s="1"/>
  <c r="H57" i="7"/>
  <c r="E53" i="7"/>
  <c r="F50" i="7"/>
  <c r="E49" i="7"/>
  <c r="E45" i="7"/>
  <c r="F42" i="7"/>
  <c r="E37" i="7"/>
  <c r="E33" i="7"/>
  <c r="F30" i="7"/>
  <c r="E29" i="7"/>
  <c r="E25" i="7"/>
  <c r="E21" i="7"/>
  <c r="E64" i="7"/>
  <c r="E60" i="7"/>
  <c r="E56" i="7"/>
  <c r="E52" i="7"/>
  <c r="E48" i="7"/>
  <c r="E36" i="7"/>
  <c r="F33" i="7"/>
  <c r="E32" i="7"/>
  <c r="F29" i="7"/>
  <c r="E28" i="7"/>
  <c r="E24" i="7"/>
  <c r="E20" i="7"/>
  <c r="H20" i="7" s="1"/>
  <c r="E63" i="7"/>
  <c r="E59" i="7"/>
  <c r="F52" i="7"/>
  <c r="E47" i="7"/>
  <c r="E43" i="7"/>
  <c r="E39" i="7"/>
  <c r="E31" i="7"/>
  <c r="E27" i="7"/>
  <c r="F24" i="7"/>
  <c r="E23" i="7"/>
  <c r="E62" i="7"/>
  <c r="H62" i="7" s="1"/>
  <c r="E58" i="7"/>
  <c r="H58" i="7" s="1"/>
  <c r="E54" i="7"/>
  <c r="E50" i="7"/>
  <c r="E46" i="7"/>
  <c r="E42" i="7"/>
  <c r="E34" i="7"/>
  <c r="E30" i="7"/>
  <c r="E26" i="7"/>
  <c r="E22" i="7"/>
  <c r="H22" i="7" s="1"/>
  <c r="H288" i="8"/>
  <c r="H284" i="8"/>
  <c r="H241" i="8"/>
  <c r="H221" i="8"/>
  <c r="H180" i="8"/>
  <c r="H280" i="8"/>
  <c r="H276" i="8"/>
  <c r="H271" i="8"/>
  <c r="H252" i="8"/>
  <c r="H204" i="8"/>
  <c r="H197" i="8"/>
  <c r="H482" i="8"/>
  <c r="H475" i="8"/>
  <c r="H473" i="8"/>
  <c r="H454" i="8"/>
  <c r="H451" i="8"/>
  <c r="H444" i="8"/>
  <c r="H439" i="8"/>
  <c r="H425" i="8"/>
  <c r="H402" i="8"/>
  <c r="H400" i="8"/>
  <c r="H349" i="8"/>
  <c r="H325" i="8"/>
  <c r="H322" i="8"/>
  <c r="H306" i="8"/>
  <c r="C12" i="8"/>
  <c r="F295" i="8"/>
  <c r="E295" i="8"/>
  <c r="H445" i="8"/>
  <c r="H426" i="8"/>
  <c r="H418" i="8"/>
  <c r="H396" i="8"/>
  <c r="H374" i="8"/>
  <c r="H364" i="8"/>
  <c r="E517" i="8"/>
  <c r="H517" i="8" s="1"/>
  <c r="E505" i="8"/>
  <c r="F506" i="8"/>
  <c r="E525" i="8"/>
  <c r="F518" i="8"/>
  <c r="E519" i="8"/>
  <c r="E518" i="8"/>
  <c r="E512" i="8"/>
  <c r="E510" i="8"/>
  <c r="E530" i="8"/>
  <c r="E509" i="8"/>
  <c r="H509" i="8" s="1"/>
  <c r="E524" i="8"/>
  <c r="H524" i="8" s="1"/>
  <c r="E523" i="8"/>
  <c r="H523" i="8" s="1"/>
  <c r="E522" i="8"/>
  <c r="E515" i="8"/>
  <c r="E508" i="8"/>
  <c r="H508" i="8" s="1"/>
  <c r="E507" i="8"/>
  <c r="E506" i="8"/>
  <c r="E529" i="8"/>
  <c r="F524" i="8"/>
  <c r="E521" i="8"/>
  <c r="F516" i="8"/>
  <c r="F515" i="8"/>
  <c r="F514" i="8"/>
  <c r="E499" i="8"/>
  <c r="E497" i="8"/>
  <c r="H497" i="8" s="1"/>
  <c r="E493" i="8"/>
  <c r="H493" i="8" s="1"/>
  <c r="E491" i="8"/>
  <c r="H491" i="8" s="1"/>
  <c r="E485" i="8"/>
  <c r="H485" i="8" s="1"/>
  <c r="E484" i="8"/>
  <c r="H484" i="8" s="1"/>
  <c r="E483" i="8"/>
  <c r="E480" i="8"/>
  <c r="H480" i="8" s="1"/>
  <c r="E478" i="8"/>
  <c r="H478" i="8" s="1"/>
  <c r="E477" i="8"/>
  <c r="H477" i="8" s="1"/>
  <c r="E474" i="8"/>
  <c r="E470" i="8"/>
  <c r="H470" i="8" s="1"/>
  <c r="E469" i="8"/>
  <c r="H469" i="8" s="1"/>
  <c r="E468" i="8"/>
  <c r="H468" i="8" s="1"/>
  <c r="E467" i="8"/>
  <c r="H467" i="8" s="1"/>
  <c r="E466" i="8"/>
  <c r="H466" i="8" s="1"/>
  <c r="E464" i="8"/>
  <c r="H464" i="8" s="1"/>
  <c r="E463" i="8"/>
  <c r="E462" i="8"/>
  <c r="H462" i="8" s="1"/>
  <c r="E460" i="8"/>
  <c r="H460" i="8" s="1"/>
  <c r="E458" i="8"/>
  <c r="H458" i="8"/>
  <c r="E452" i="8"/>
  <c r="H452" i="8" s="1"/>
  <c r="E448" i="8"/>
  <c r="H448" i="8" s="1"/>
  <c r="E442" i="8"/>
  <c r="H442" i="8" s="1"/>
  <c r="E441" i="8"/>
  <c r="H441" i="8" s="1"/>
  <c r="E437" i="8"/>
  <c r="H437" i="8" s="1"/>
  <c r="E435" i="8"/>
  <c r="H435" i="8" s="1"/>
  <c r="E434" i="8"/>
  <c r="E433" i="8"/>
  <c r="H433" i="8" s="1"/>
  <c r="E432" i="8"/>
  <c r="E431" i="8"/>
  <c r="H431" i="8" s="1"/>
  <c r="E430" i="8"/>
  <c r="H430" i="8" s="1"/>
  <c r="E429" i="8"/>
  <c r="E422" i="8"/>
  <c r="H422" i="8" s="1"/>
  <c r="E420" i="8"/>
  <c r="H420" i="8" s="1"/>
  <c r="E419" i="8"/>
  <c r="H419" i="8" s="1"/>
  <c r="E417" i="8"/>
  <c r="H417" i="8" s="1"/>
  <c r="E415" i="8"/>
  <c r="H415" i="8" s="1"/>
  <c r="E413" i="8"/>
  <c r="E412" i="8"/>
  <c r="H412" i="8" s="1"/>
  <c r="E411" i="8"/>
  <c r="H411" i="8" s="1"/>
  <c r="E410" i="8"/>
  <c r="H410" i="8" s="1"/>
  <c r="E409" i="8"/>
  <c r="H409" i="8" s="1"/>
  <c r="E408" i="8"/>
  <c r="H408" i="8"/>
  <c r="E407" i="8"/>
  <c r="H407" i="8" s="1"/>
  <c r="E406" i="8"/>
  <c r="E403" i="8"/>
  <c r="H403" i="8" s="1"/>
  <c r="E401" i="8"/>
  <c r="E398" i="8"/>
  <c r="H398" i="8" s="1"/>
  <c r="E395" i="8"/>
  <c r="E393" i="8"/>
  <c r="H393" i="8" s="1"/>
  <c r="E392" i="8"/>
  <c r="H392" i="8" s="1"/>
  <c r="E391" i="8"/>
  <c r="H391" i="8" s="1"/>
  <c r="E387" i="8"/>
  <c r="H387" i="8" s="1"/>
  <c r="E385" i="8"/>
  <c r="H385" i="8" s="1"/>
  <c r="E383" i="8"/>
  <c r="H383" i="8" s="1"/>
  <c r="E380" i="8"/>
  <c r="H380" i="8" s="1"/>
  <c r="E379" i="8"/>
  <c r="E378" i="8"/>
  <c r="H378" i="8" s="1"/>
  <c r="E377" i="8"/>
  <c r="H377" i="8" s="1"/>
  <c r="E375" i="8"/>
  <c r="H375" i="8"/>
  <c r="E372" i="8"/>
  <c r="H372" i="8" s="1"/>
  <c r="E370" i="8"/>
  <c r="H370" i="8" s="1"/>
  <c r="E369" i="8"/>
  <c r="H369" i="8" s="1"/>
  <c r="E367" i="8"/>
  <c r="H367" i="8" s="1"/>
  <c r="E363" i="8"/>
  <c r="H363" i="8" s="1"/>
  <c r="E361" i="8"/>
  <c r="H361" i="8" s="1"/>
  <c r="E359" i="8"/>
  <c r="H359" i="8" s="1"/>
  <c r="E358" i="8"/>
  <c r="H358" i="8" s="1"/>
  <c r="E357" i="8"/>
  <c r="H357" i="8"/>
  <c r="E356" i="8"/>
  <c r="H356" i="8" s="1"/>
  <c r="E354" i="8"/>
  <c r="H354" i="8" s="1"/>
  <c r="E353" i="8"/>
  <c r="H353" i="8"/>
  <c r="E351" i="8"/>
  <c r="H351" i="8" s="1"/>
  <c r="E350" i="8"/>
  <c r="H350" i="8" s="1"/>
  <c r="E347" i="8"/>
  <c r="H347" i="8" s="1"/>
  <c r="E346" i="8"/>
  <c r="H346" i="8" s="1"/>
  <c r="E345" i="8"/>
  <c r="H345" i="8" s="1"/>
  <c r="E344" i="8"/>
  <c r="H344" i="8" s="1"/>
  <c r="E343" i="8"/>
  <c r="H343" i="8" s="1"/>
  <c r="E341" i="8"/>
  <c r="H341" i="8" s="1"/>
  <c r="E340" i="8"/>
  <c r="H340" i="8"/>
  <c r="E339" i="8"/>
  <c r="H339" i="8" s="1"/>
  <c r="E338" i="8"/>
  <c r="H338" i="8" s="1"/>
  <c r="E337" i="8"/>
  <c r="H337" i="8" s="1"/>
  <c r="E335" i="8"/>
  <c r="H335" i="8" s="1"/>
  <c r="E334" i="8"/>
  <c r="H334" i="8" s="1"/>
  <c r="E333" i="8"/>
  <c r="H333" i="8"/>
  <c r="E332" i="8"/>
  <c r="H332" i="8" s="1"/>
  <c r="E330" i="8"/>
  <c r="H330" i="8" s="1"/>
  <c r="E328" i="8"/>
  <c r="H328" i="8" s="1"/>
  <c r="E327" i="8"/>
  <c r="H327" i="8" s="1"/>
  <c r="E326" i="8"/>
  <c r="H326" i="8" s="1"/>
  <c r="E321" i="8"/>
  <c r="H321" i="8" s="1"/>
  <c r="E319" i="8"/>
  <c r="H319" i="8" s="1"/>
  <c r="E318" i="8"/>
  <c r="H318" i="8" s="1"/>
  <c r="E317" i="8"/>
  <c r="H317" i="8"/>
  <c r="E315" i="8"/>
  <c r="H315" i="8" s="1"/>
  <c r="E314" i="8"/>
  <c r="H314" i="8" s="1"/>
  <c r="E311" i="8"/>
  <c r="H311" i="8"/>
  <c r="E310" i="8"/>
  <c r="H310" i="8" s="1"/>
  <c r="E308" i="8"/>
  <c r="H308" i="8" s="1"/>
  <c r="E307" i="8"/>
  <c r="H307" i="8" s="1"/>
  <c r="E305" i="8"/>
  <c r="H305" i="8" s="1"/>
  <c r="E304" i="8"/>
  <c r="H304" i="8" s="1"/>
  <c r="E303" i="8"/>
  <c r="H303" i="8" s="1"/>
  <c r="E302" i="8"/>
  <c r="H302" i="8" s="1"/>
  <c r="E301" i="8"/>
  <c r="H301" i="8" s="1"/>
  <c r="E298" i="8"/>
  <c r="H298" i="8"/>
  <c r="E297" i="8"/>
  <c r="H297" i="8" s="1"/>
  <c r="F497" i="8"/>
  <c r="F493" i="8"/>
  <c r="F491" i="8"/>
  <c r="F487" i="8"/>
  <c r="F485" i="8"/>
  <c r="F484" i="8"/>
  <c r="F483" i="8"/>
  <c r="F478" i="8"/>
  <c r="F475" i="8"/>
  <c r="F474" i="8"/>
  <c r="F469" i="8"/>
  <c r="F468" i="8"/>
  <c r="F467" i="8"/>
  <c r="F466" i="8"/>
  <c r="F464" i="8"/>
  <c r="F463" i="8"/>
  <c r="F461" i="8"/>
  <c r="F460" i="8"/>
  <c r="F457" i="8"/>
  <c r="F456" i="8"/>
  <c r="F455" i="8"/>
  <c r="F441" i="8"/>
  <c r="F438" i="8"/>
  <c r="F437" i="8"/>
  <c r="F435" i="8"/>
  <c r="F432" i="8"/>
  <c r="F430" i="8"/>
  <c r="F429" i="8"/>
  <c r="F422" i="8"/>
  <c r="F413" i="8"/>
  <c r="F412" i="8"/>
  <c r="F411" i="8"/>
  <c r="F407" i="8"/>
  <c r="F406" i="8"/>
  <c r="F405" i="8"/>
  <c r="F401" i="8"/>
  <c r="F399" i="8"/>
  <c r="F398" i="8"/>
  <c r="F393" i="8"/>
  <c r="F392" i="8"/>
  <c r="F391" i="8"/>
  <c r="F389" i="8"/>
  <c r="F388" i="8"/>
  <c r="F387" i="8"/>
  <c r="F386" i="8"/>
  <c r="F385" i="8"/>
  <c r="F384" i="8"/>
  <c r="F382" i="8"/>
  <c r="F381" i="8"/>
  <c r="F380" i="8"/>
  <c r="F379" i="8"/>
  <c r="F378" i="8"/>
  <c r="F373" i="8"/>
  <c r="F372" i="8"/>
  <c r="F370" i="8"/>
  <c r="F369" i="8"/>
  <c r="F368" i="8"/>
  <c r="F365" i="8"/>
  <c r="F363" i="8"/>
  <c r="F359" i="8"/>
  <c r="F358" i="8"/>
  <c r="F357" i="8"/>
  <c r="F356" i="8"/>
  <c r="F354" i="8"/>
  <c r="F351" i="8"/>
  <c r="F350" i="8"/>
  <c r="F347" i="8"/>
  <c r="F346" i="8"/>
  <c r="F345" i="8"/>
  <c r="F344" i="8"/>
  <c r="F341" i="8"/>
  <c r="F340" i="8"/>
  <c r="F339" i="8"/>
  <c r="F338" i="8"/>
  <c r="F337" i="8"/>
  <c r="F335" i="8"/>
  <c r="F334" i="8"/>
  <c r="F333" i="8"/>
  <c r="F332" i="8"/>
  <c r="F330" i="8"/>
  <c r="F329" i="8"/>
  <c r="F328" i="8"/>
  <c r="F327" i="8"/>
  <c r="F326" i="8"/>
  <c r="F323" i="8"/>
  <c r="F320" i="8"/>
  <c r="F318" i="8"/>
  <c r="F317" i="8"/>
  <c r="F315" i="8"/>
  <c r="F314" i="8"/>
  <c r="F312" i="8"/>
  <c r="F311" i="8"/>
  <c r="F310" i="8"/>
  <c r="F308" i="8"/>
  <c r="F307" i="8"/>
  <c r="F305" i="8"/>
  <c r="F304" i="8"/>
  <c r="F303" i="8"/>
  <c r="F302" i="8"/>
  <c r="F301" i="8"/>
  <c r="F300" i="8"/>
  <c r="F298" i="8"/>
  <c r="F297" i="8"/>
  <c r="E262" i="8"/>
  <c r="H262" i="8" s="1"/>
  <c r="E253" i="8"/>
  <c r="E250" i="8"/>
  <c r="H250" i="8" s="1"/>
  <c r="E246" i="8"/>
  <c r="E237" i="8"/>
  <c r="E226" i="8"/>
  <c r="E223" i="8"/>
  <c r="H223" i="8" s="1"/>
  <c r="E222" i="8"/>
  <c r="E220" i="8"/>
  <c r="E216" i="8"/>
  <c r="H216" i="8" s="1"/>
  <c r="E212" i="8"/>
  <c r="E211" i="8"/>
  <c r="H211" i="8" s="1"/>
  <c r="E201" i="8"/>
  <c r="H201" i="8" s="1"/>
  <c r="E198" i="8"/>
  <c r="H198" i="8" s="1"/>
  <c r="E187" i="8"/>
  <c r="E181" i="8"/>
  <c r="H181" i="8" s="1"/>
  <c r="E178" i="8"/>
  <c r="H178" i="8" s="1"/>
  <c r="E163" i="8"/>
  <c r="H163" i="8" s="1"/>
  <c r="E160" i="8"/>
  <c r="H160" i="8" s="1"/>
  <c r="E158" i="8"/>
  <c r="H158" i="8" s="1"/>
  <c r="E153" i="8"/>
  <c r="H153" i="8" s="1"/>
  <c r="F281" i="8"/>
  <c r="F272" i="8"/>
  <c r="F267" i="8"/>
  <c r="F259" i="8"/>
  <c r="F257" i="8"/>
  <c r="F253" i="8"/>
  <c r="F246" i="8"/>
  <c r="F238" i="8"/>
  <c r="F228" i="8"/>
  <c r="F222" i="8"/>
  <c r="F219" i="8"/>
  <c r="F217" i="8"/>
  <c r="F208" i="8"/>
  <c r="F206" i="8"/>
  <c r="F205" i="8"/>
  <c r="F202" i="8"/>
  <c r="F195" i="8"/>
  <c r="F193" i="8"/>
  <c r="F186" i="8"/>
  <c r="F184" i="8"/>
  <c r="F177" i="8"/>
  <c r="F167" i="8"/>
  <c r="F162" i="8"/>
  <c r="F155" i="8"/>
  <c r="E145" i="8"/>
  <c r="F142" i="8"/>
  <c r="F138" i="8"/>
  <c r="F134" i="8"/>
  <c r="F130" i="8"/>
  <c r="E129" i="8"/>
  <c r="F126" i="8"/>
  <c r="F122" i="8"/>
  <c r="F118" i="8"/>
  <c r="E117" i="8"/>
  <c r="F102" i="8"/>
  <c r="F98" i="8"/>
  <c r="F94" i="8"/>
  <c r="F86" i="8"/>
  <c r="F82" i="8"/>
  <c r="F78" i="8"/>
  <c r="F74" i="8"/>
  <c r="E70" i="8"/>
  <c r="E71" i="8"/>
  <c r="F141" i="8"/>
  <c r="F137" i="8"/>
  <c r="F129" i="8"/>
  <c r="F125" i="8"/>
  <c r="E124" i="8"/>
  <c r="H124" i="8" s="1"/>
  <c r="F121" i="8"/>
  <c r="E120" i="8"/>
  <c r="E116" i="8"/>
  <c r="H116" i="8" s="1"/>
  <c r="F113" i="8"/>
  <c r="E112" i="8"/>
  <c r="F101" i="8"/>
  <c r="F97" i="8"/>
  <c r="F93" i="8"/>
  <c r="E92" i="8"/>
  <c r="H92" i="8" s="1"/>
  <c r="F85" i="8"/>
  <c r="E84" i="8"/>
  <c r="H84" i="8" s="1"/>
  <c r="F81" i="8"/>
  <c r="E80" i="8"/>
  <c r="F77" i="8"/>
  <c r="F73" i="8"/>
  <c r="F144" i="8"/>
  <c r="E143" i="8"/>
  <c r="F140" i="8"/>
  <c r="F136" i="8"/>
  <c r="F132" i="8"/>
  <c r="F128" i="8"/>
  <c r="F124" i="8"/>
  <c r="E123" i="8"/>
  <c r="H123" i="8" s="1"/>
  <c r="F120" i="8"/>
  <c r="F116" i="8"/>
  <c r="E115" i="8"/>
  <c r="H115" i="8" s="1"/>
  <c r="F112" i="8"/>
  <c r="F108" i="8"/>
  <c r="E107" i="8"/>
  <c r="H107" i="8" s="1"/>
  <c r="F104" i="8"/>
  <c r="E103" i="8"/>
  <c r="F100" i="8"/>
  <c r="E95" i="8"/>
  <c r="H95" i="8" s="1"/>
  <c r="F92" i="8"/>
  <c r="F88" i="8"/>
  <c r="E83" i="8"/>
  <c r="F80" i="8"/>
  <c r="E75" i="8"/>
  <c r="F72" i="8"/>
  <c r="F71" i="8"/>
  <c r="E142" i="8"/>
  <c r="F139" i="8"/>
  <c r="F135" i="8"/>
  <c r="E134" i="8"/>
  <c r="F131" i="8"/>
  <c r="F127" i="8"/>
  <c r="F123" i="8"/>
  <c r="E122" i="8"/>
  <c r="H122" i="8" s="1"/>
  <c r="F119" i="8"/>
  <c r="E118" i="8"/>
  <c r="H118" i="8" s="1"/>
  <c r="F115" i="8"/>
  <c r="E110" i="8"/>
  <c r="F107" i="8"/>
  <c r="E106" i="8"/>
  <c r="H106" i="8" s="1"/>
  <c r="F103" i="8"/>
  <c r="E102" i="8"/>
  <c r="H102" i="8" s="1"/>
  <c r="F99" i="8"/>
  <c r="E94" i="8"/>
  <c r="H94" i="8" s="1"/>
  <c r="E82" i="8"/>
  <c r="F64" i="8"/>
  <c r="E63" i="8"/>
  <c r="E55" i="8"/>
  <c r="F48" i="8"/>
  <c r="E27" i="8"/>
  <c r="F24" i="8"/>
  <c r="E62" i="8"/>
  <c r="F43" i="8"/>
  <c r="E30" i="8"/>
  <c r="F23" i="8"/>
  <c r="E45" i="8"/>
  <c r="H45" i="8" s="1"/>
  <c r="F42" i="8"/>
  <c r="E33" i="8"/>
  <c r="F26" i="8"/>
  <c r="E21" i="8"/>
  <c r="E56" i="8"/>
  <c r="F53" i="8"/>
  <c r="F37" i="8"/>
  <c r="E28" i="8"/>
  <c r="F125" i="9"/>
  <c r="H138" i="9"/>
  <c r="F137" i="9"/>
  <c r="F113" i="9"/>
  <c r="E120" i="9"/>
  <c r="H120" i="9" s="1"/>
  <c r="F109" i="9"/>
  <c r="F129" i="9"/>
  <c r="E116" i="9"/>
  <c r="H116" i="9" s="1"/>
  <c r="E151" i="9"/>
  <c r="F282" i="9"/>
  <c r="F271" i="9"/>
  <c r="F152" i="9"/>
  <c r="E152" i="9"/>
  <c r="H283" i="9"/>
  <c r="H260" i="9"/>
  <c r="H230" i="9"/>
  <c r="H225" i="9"/>
  <c r="H221" i="9"/>
  <c r="H204" i="9"/>
  <c r="H200" i="9"/>
  <c r="H190" i="9"/>
  <c r="H181" i="9"/>
  <c r="H171" i="9"/>
  <c r="H286" i="9"/>
  <c r="H278" i="9"/>
  <c r="H274" i="9"/>
  <c r="H255" i="9"/>
  <c r="H251" i="9"/>
  <c r="H246" i="9"/>
  <c r="H224" i="9"/>
  <c r="H220" i="9"/>
  <c r="H199" i="9"/>
  <c r="H193" i="9"/>
  <c r="H189" i="9"/>
  <c r="H185" i="9"/>
  <c r="H180" i="9"/>
  <c r="H170" i="9"/>
  <c r="H160" i="9"/>
  <c r="H155" i="9"/>
  <c r="H498" i="9"/>
  <c r="H494" i="9"/>
  <c r="H487" i="9"/>
  <c r="H482" i="9"/>
  <c r="H476" i="9"/>
  <c r="H469" i="9"/>
  <c r="H465" i="9"/>
  <c r="H457" i="9"/>
  <c r="H454" i="9"/>
  <c r="H444" i="9"/>
  <c r="H415" i="9"/>
  <c r="H410" i="9"/>
  <c r="H396" i="9"/>
  <c r="H389" i="9"/>
  <c r="H381" i="9"/>
  <c r="H377" i="9"/>
  <c r="H374" i="9"/>
  <c r="H355" i="9"/>
  <c r="H339" i="9"/>
  <c r="H324" i="9"/>
  <c r="H322" i="9"/>
  <c r="H309" i="9"/>
  <c r="H499" i="9"/>
  <c r="H495" i="9"/>
  <c r="H492" i="9"/>
  <c r="H488" i="9"/>
  <c r="H479" i="9"/>
  <c r="H470" i="9"/>
  <c r="H466" i="9"/>
  <c r="H445" i="9"/>
  <c r="H438" i="9"/>
  <c r="H436" i="9"/>
  <c r="H430" i="9"/>
  <c r="H427" i="9"/>
  <c r="H416" i="9"/>
  <c r="H399" i="9"/>
  <c r="H390" i="9"/>
  <c r="H382" i="9"/>
  <c r="H361" i="9"/>
  <c r="H349" i="9"/>
  <c r="H325" i="9"/>
  <c r="H319" i="9"/>
  <c r="F530" i="9"/>
  <c r="E530" i="9"/>
  <c r="E505" i="9"/>
  <c r="E524" i="9"/>
  <c r="H524" i="9" s="1"/>
  <c r="F518" i="9"/>
  <c r="E508" i="9"/>
  <c r="H508" i="9" s="1"/>
  <c r="E529" i="9"/>
  <c r="E522" i="9"/>
  <c r="H522" i="9" s="1"/>
  <c r="E521" i="9"/>
  <c r="E515" i="9"/>
  <c r="E514" i="9"/>
  <c r="H514" i="9" s="1"/>
  <c r="F508" i="9"/>
  <c r="E507" i="9"/>
  <c r="F523" i="9"/>
  <c r="F522" i="9"/>
  <c r="E520" i="9"/>
  <c r="F515" i="9"/>
  <c r="F514" i="9"/>
  <c r="E506" i="9"/>
  <c r="H506" i="9" s="1"/>
  <c r="F506" i="9"/>
  <c r="E526" i="9"/>
  <c r="E519" i="9"/>
  <c r="H519" i="9" s="1"/>
  <c r="E518" i="9"/>
  <c r="H518" i="9" s="1"/>
  <c r="E517" i="9"/>
  <c r="E493" i="9"/>
  <c r="H493" i="9" s="1"/>
  <c r="E491" i="9"/>
  <c r="H491" i="9" s="1"/>
  <c r="E490" i="9"/>
  <c r="H490" i="9" s="1"/>
  <c r="E489" i="9"/>
  <c r="H489" i="9" s="1"/>
  <c r="E485" i="9"/>
  <c r="H485" i="9" s="1"/>
  <c r="E484" i="9"/>
  <c r="H484" i="9" s="1"/>
  <c r="E483" i="9"/>
  <c r="H483" i="9" s="1"/>
  <c r="E478" i="9"/>
  <c r="H478" i="9" s="1"/>
  <c r="E473" i="9"/>
  <c r="H473" i="9" s="1"/>
  <c r="E468" i="9"/>
  <c r="H468" i="9" s="1"/>
  <c r="E467" i="9"/>
  <c r="H467" i="9" s="1"/>
  <c r="E464" i="9"/>
  <c r="H464" i="9" s="1"/>
  <c r="E460" i="9"/>
  <c r="H460" i="9" s="1"/>
  <c r="E455" i="9"/>
  <c r="E441" i="9"/>
  <c r="H441" i="9" s="1"/>
  <c r="E437" i="9"/>
  <c r="H437" i="9" s="1"/>
  <c r="E435" i="9"/>
  <c r="E434" i="9"/>
  <c r="H434" i="9" s="1"/>
  <c r="E433" i="9"/>
  <c r="E432" i="9"/>
  <c r="H432" i="9" s="1"/>
  <c r="E428" i="9"/>
  <c r="E423" i="9"/>
  <c r="H423" i="9" s="1"/>
  <c r="E422" i="9"/>
  <c r="H422" i="9" s="1"/>
  <c r="E421" i="9"/>
  <c r="H421" i="9" s="1"/>
  <c r="E417" i="9"/>
  <c r="H417" i="9" s="1"/>
  <c r="E412" i="9"/>
  <c r="H412" i="9" s="1"/>
  <c r="E408" i="9"/>
  <c r="H408" i="9" s="1"/>
  <c r="E407" i="9"/>
  <c r="H407" i="9" s="1"/>
  <c r="E406" i="9"/>
  <c r="H406" i="9" s="1"/>
  <c r="E403" i="9"/>
  <c r="H403" i="9" s="1"/>
  <c r="E401" i="9"/>
  <c r="H401" i="9" s="1"/>
  <c r="E397" i="9"/>
  <c r="H397" i="9" s="1"/>
  <c r="E393" i="9"/>
  <c r="H393" i="9" s="1"/>
  <c r="E392" i="9"/>
  <c r="H392" i="9" s="1"/>
  <c r="E391" i="9"/>
  <c r="H391" i="9" s="1"/>
  <c r="E388" i="9"/>
  <c r="H388" i="9" s="1"/>
  <c r="E387" i="9"/>
  <c r="H387" i="9" s="1"/>
  <c r="E385" i="9"/>
  <c r="H385" i="9" s="1"/>
  <c r="E379" i="9"/>
  <c r="H379" i="9" s="1"/>
  <c r="E378" i="9"/>
  <c r="H378" i="9" s="1"/>
  <c r="E375" i="9"/>
  <c r="H375" i="9" s="1"/>
  <c r="E372" i="9"/>
  <c r="H372" i="9" s="1"/>
  <c r="E370" i="9"/>
  <c r="H370" i="9" s="1"/>
  <c r="E363" i="9"/>
  <c r="E362" i="9"/>
  <c r="H362" i="9" s="1"/>
  <c r="E359" i="9"/>
  <c r="H359" i="9" s="1"/>
  <c r="E358" i="9"/>
  <c r="H358" i="9" s="1"/>
  <c r="E357" i="9"/>
  <c r="H357" i="9" s="1"/>
  <c r="E356" i="9"/>
  <c r="E354" i="9"/>
  <c r="H354" i="9" s="1"/>
  <c r="E347" i="9"/>
  <c r="H347" i="9" s="1"/>
  <c r="E346" i="9"/>
  <c r="H346" i="9" s="1"/>
  <c r="E345" i="9"/>
  <c r="H345" i="9" s="1"/>
  <c r="E344" i="9"/>
  <c r="H344" i="9" s="1"/>
  <c r="E341" i="9"/>
  <c r="H341" i="9" s="1"/>
  <c r="E336" i="9"/>
  <c r="H336" i="9" s="1"/>
  <c r="E335" i="9"/>
  <c r="H335" i="9" s="1"/>
  <c r="E334" i="9"/>
  <c r="H334" i="9" s="1"/>
  <c r="E333" i="9"/>
  <c r="E332" i="9"/>
  <c r="H332" i="9" s="1"/>
  <c r="E330" i="9"/>
  <c r="H330" i="9" s="1"/>
  <c r="E329" i="9"/>
  <c r="H329" i="9" s="1"/>
  <c r="E327" i="9"/>
  <c r="H327" i="9" s="1"/>
  <c r="E326" i="9"/>
  <c r="H326" i="9" s="1"/>
  <c r="E323" i="9"/>
  <c r="H323" i="9" s="1"/>
  <c r="E318" i="9"/>
  <c r="H318" i="9" s="1"/>
  <c r="E317" i="9"/>
  <c r="H317" i="9" s="1"/>
  <c r="E315" i="9"/>
  <c r="H315" i="9" s="1"/>
  <c r="E314" i="9"/>
  <c r="H314" i="9" s="1"/>
  <c r="E310" i="9"/>
  <c r="E307" i="9"/>
  <c r="E304" i="9"/>
  <c r="H304" i="9" s="1"/>
  <c r="E303" i="9"/>
  <c r="E302" i="9"/>
  <c r="H302" i="9" s="1"/>
  <c r="E301" i="9"/>
  <c r="E298" i="9"/>
  <c r="H298" i="9" s="1"/>
  <c r="E297" i="9"/>
  <c r="H297" i="9" s="1"/>
  <c r="G294" i="9"/>
  <c r="F295" i="9"/>
  <c r="F491" i="9"/>
  <c r="F486" i="9"/>
  <c r="F485" i="9"/>
  <c r="F484" i="9"/>
  <c r="F483" i="9"/>
  <c r="F478" i="9"/>
  <c r="F468" i="9"/>
  <c r="F467" i="9"/>
  <c r="F463" i="9"/>
  <c r="F460" i="9"/>
  <c r="F450" i="9"/>
  <c r="F448" i="9"/>
  <c r="F437" i="9"/>
  <c r="F433" i="9"/>
  <c r="F432" i="9"/>
  <c r="F418" i="9"/>
  <c r="F413" i="9"/>
  <c r="F412" i="9"/>
  <c r="F408" i="9"/>
  <c r="F406" i="9"/>
  <c r="F401" i="9"/>
  <c r="F398" i="9"/>
  <c r="F393" i="9"/>
  <c r="F392" i="9"/>
  <c r="F387" i="9"/>
  <c r="F379" i="9"/>
  <c r="F378" i="9"/>
  <c r="F371" i="9"/>
  <c r="F370" i="9"/>
  <c r="F368" i="9"/>
  <c r="F366" i="9"/>
  <c r="F365" i="9"/>
  <c r="F363" i="9"/>
  <c r="F359" i="9"/>
  <c r="F358" i="9"/>
  <c r="F357" i="9"/>
  <c r="F354" i="9"/>
  <c r="F353" i="9"/>
  <c r="F351" i="9"/>
  <c r="F350" i="9"/>
  <c r="F348" i="9"/>
  <c r="F347" i="9"/>
  <c r="F345" i="9"/>
  <c r="F344" i="9"/>
  <c r="F341" i="9"/>
  <c r="F340" i="9"/>
  <c r="F335" i="9"/>
  <c r="F334" i="9"/>
  <c r="F333" i="9"/>
  <c r="F332" i="9"/>
  <c r="F330" i="9"/>
  <c r="F328" i="9"/>
  <c r="F327" i="9"/>
  <c r="F326" i="9"/>
  <c r="F323" i="9"/>
  <c r="F318" i="9"/>
  <c r="F317" i="9"/>
  <c r="F315" i="9"/>
  <c r="F314" i="9"/>
  <c r="F311" i="9"/>
  <c r="F310" i="9"/>
  <c r="F307" i="9"/>
  <c r="F304" i="9"/>
  <c r="F301" i="9"/>
  <c r="F298" i="9"/>
  <c r="F297" i="9"/>
  <c r="E294" i="9"/>
  <c r="G151" i="9"/>
  <c r="E273" i="9"/>
  <c r="H273" i="9" s="1"/>
  <c r="E268" i="9"/>
  <c r="H268" i="9" s="1"/>
  <c r="E266" i="9"/>
  <c r="H266" i="9" s="1"/>
  <c r="E262" i="9"/>
  <c r="H262" i="9" s="1"/>
  <c r="E259" i="9"/>
  <c r="H259" i="9" s="1"/>
  <c r="E258" i="9"/>
  <c r="H258" i="9" s="1"/>
  <c r="E256" i="9"/>
  <c r="H256" i="9" s="1"/>
  <c r="E253" i="9"/>
  <c r="H253" i="9" s="1"/>
  <c r="E249" i="9"/>
  <c r="H249" i="9" s="1"/>
  <c r="E247" i="9"/>
  <c r="H247" i="9" s="1"/>
  <c r="E245" i="9"/>
  <c r="H245" i="9" s="1"/>
  <c r="E244" i="9"/>
  <c r="H244" i="9" s="1"/>
  <c r="E239" i="9"/>
  <c r="H239" i="9" s="1"/>
  <c r="E238" i="9"/>
  <c r="H238" i="9" s="1"/>
  <c r="E235" i="9"/>
  <c r="H235" i="9" s="1"/>
  <c r="E232" i="9"/>
  <c r="H232" i="9" s="1"/>
  <c r="E231" i="9"/>
  <c r="H231" i="9" s="1"/>
  <c r="E229" i="9"/>
  <c r="H229" i="9" s="1"/>
  <c r="E213" i="9"/>
  <c r="H213" i="9" s="1"/>
  <c r="E211" i="9"/>
  <c r="E208" i="9"/>
  <c r="H208" i="9" s="1"/>
  <c r="E206" i="9"/>
  <c r="H206" i="9" s="1"/>
  <c r="E202" i="9"/>
  <c r="H202" i="9" s="1"/>
  <c r="E201" i="9"/>
  <c r="H201" i="9" s="1"/>
  <c r="E196" i="9"/>
  <c r="H196" i="9" s="1"/>
  <c r="E187" i="9"/>
  <c r="H187" i="9" s="1"/>
  <c r="E186" i="9"/>
  <c r="H186" i="9" s="1"/>
  <c r="E183" i="9"/>
  <c r="H183" i="9" s="1"/>
  <c r="E178" i="9"/>
  <c r="H178" i="9" s="1"/>
  <c r="E177" i="9"/>
  <c r="H177" i="9" s="1"/>
  <c r="E176" i="9"/>
  <c r="H176" i="9" s="1"/>
  <c r="E175" i="9"/>
  <c r="H175" i="9" s="1"/>
  <c r="E174" i="9"/>
  <c r="H174" i="9" s="1"/>
  <c r="E173" i="9"/>
  <c r="H173" i="9" s="1"/>
  <c r="E172" i="9"/>
  <c r="H172" i="9" s="1"/>
  <c r="E167" i="9"/>
  <c r="H167" i="9"/>
  <c r="E165" i="9"/>
  <c r="H165" i="9" s="1"/>
  <c r="E163" i="9"/>
  <c r="H163" i="9"/>
  <c r="E158" i="9"/>
  <c r="H158" i="9" s="1"/>
  <c r="E157" i="9"/>
  <c r="F268" i="9"/>
  <c r="F256" i="9"/>
  <c r="F254" i="9"/>
  <c r="F253" i="9"/>
  <c r="F252" i="9"/>
  <c r="F247" i="9"/>
  <c r="F244" i="9"/>
  <c r="F243" i="9"/>
  <c r="F239" i="9"/>
  <c r="F238" i="9"/>
  <c r="F235" i="9"/>
  <c r="F233" i="9"/>
  <c r="F232" i="9"/>
  <c r="F231" i="9"/>
  <c r="F228" i="9"/>
  <c r="F226" i="9"/>
  <c r="F216" i="9"/>
  <c r="F208" i="9"/>
  <c r="F205" i="9"/>
  <c r="F203" i="9"/>
  <c r="F202" i="9"/>
  <c r="F196" i="9"/>
  <c r="F187" i="9"/>
  <c r="F186" i="9"/>
  <c r="F183" i="9"/>
  <c r="F182" i="9"/>
  <c r="F178" i="9"/>
  <c r="F177" i="9"/>
  <c r="F176" i="9"/>
  <c r="F175" i="9"/>
  <c r="F174" i="9"/>
  <c r="F173" i="9"/>
  <c r="F172" i="9"/>
  <c r="F166" i="9"/>
  <c r="F165" i="9"/>
  <c r="F161" i="9"/>
  <c r="F159" i="9"/>
  <c r="F158" i="9"/>
  <c r="F157" i="9"/>
  <c r="E70" i="9"/>
  <c r="F123" i="9"/>
  <c r="E118" i="9"/>
  <c r="H118" i="9" s="1"/>
  <c r="F111" i="9"/>
  <c r="F103" i="9"/>
  <c r="E98" i="9"/>
  <c r="E74" i="9"/>
  <c r="H74" i="9" s="1"/>
  <c r="E145" i="9"/>
  <c r="H145" i="9" s="1"/>
  <c r="F130" i="9"/>
  <c r="F126" i="9"/>
  <c r="E125" i="9"/>
  <c r="F122" i="9"/>
  <c r="F110" i="9"/>
  <c r="E109" i="9"/>
  <c r="E101" i="9"/>
  <c r="F98" i="9"/>
  <c r="E93" i="9"/>
  <c r="H93" i="9" s="1"/>
  <c r="F86" i="9"/>
  <c r="F82" i="9"/>
  <c r="E81" i="9"/>
  <c r="F105" i="9"/>
  <c r="E104" i="9"/>
  <c r="E100" i="9"/>
  <c r="H100" i="9"/>
  <c r="F97" i="9"/>
  <c r="F93" i="9"/>
  <c r="E88" i="9"/>
  <c r="H88" i="9" s="1"/>
  <c r="F81" i="9"/>
  <c r="E80" i="9"/>
  <c r="E72" i="9"/>
  <c r="F144" i="9"/>
  <c r="E143" i="9"/>
  <c r="E139" i="9"/>
  <c r="F128" i="9"/>
  <c r="E127" i="9"/>
  <c r="E119" i="9"/>
  <c r="F116" i="9"/>
  <c r="E115" i="9"/>
  <c r="F92" i="9"/>
  <c r="F88" i="9"/>
  <c r="E23" i="9"/>
  <c r="E58" i="9"/>
  <c r="E50" i="9"/>
  <c r="H50" i="9" s="1"/>
  <c r="F31" i="9"/>
  <c r="E26" i="9"/>
  <c r="F42" i="9"/>
  <c r="E37" i="9"/>
  <c r="F34" i="9"/>
  <c r="F26" i="9"/>
  <c r="E25" i="9"/>
  <c r="E21" i="9"/>
  <c r="F53" i="9"/>
  <c r="E48" i="9"/>
  <c r="H32" i="9"/>
  <c r="E28" i="9"/>
  <c r="F25" i="9"/>
  <c r="E24" i="9"/>
  <c r="E20" i="9"/>
  <c r="H284" i="10"/>
  <c r="H241" i="10"/>
  <c r="H225" i="10"/>
  <c r="H180" i="10"/>
  <c r="C11" i="10"/>
  <c r="H279" i="10"/>
  <c r="H276" i="10"/>
  <c r="H264" i="10"/>
  <c r="H236" i="10"/>
  <c r="H224" i="10"/>
  <c r="H199" i="10"/>
  <c r="H192" i="10"/>
  <c r="F152" i="10"/>
  <c r="H495" i="10"/>
  <c r="H472" i="10"/>
  <c r="H452" i="10"/>
  <c r="H446" i="10"/>
  <c r="H394" i="10"/>
  <c r="H473" i="10"/>
  <c r="H373" i="10"/>
  <c r="H355" i="10"/>
  <c r="F506" i="10"/>
  <c r="H520" i="10"/>
  <c r="F527" i="10"/>
  <c r="F519" i="10"/>
  <c r="F529" i="10"/>
  <c r="F528" i="10"/>
  <c r="E527" i="10"/>
  <c r="H527" i="10" s="1"/>
  <c r="F522" i="10"/>
  <c r="F521" i="10"/>
  <c r="F520" i="10"/>
  <c r="E519" i="10"/>
  <c r="F514" i="10"/>
  <c r="F513" i="10"/>
  <c r="F512" i="10"/>
  <c r="E511" i="10"/>
  <c r="E530" i="10"/>
  <c r="E526" i="10"/>
  <c r="E525" i="10"/>
  <c r="E524" i="10"/>
  <c r="H524" i="10" s="1"/>
  <c r="E518" i="10"/>
  <c r="E517" i="10"/>
  <c r="H517" i="10" s="1"/>
  <c r="E516" i="10"/>
  <c r="E510" i="10"/>
  <c r="H510" i="10" s="1"/>
  <c r="E509" i="10"/>
  <c r="H509" i="10" s="1"/>
  <c r="E508" i="10"/>
  <c r="F530" i="10"/>
  <c r="E505" i="10"/>
  <c r="E506" i="10"/>
  <c r="F526" i="10"/>
  <c r="F524" i="10"/>
  <c r="E523" i="10"/>
  <c r="H523" i="10" s="1"/>
  <c r="F518" i="10"/>
  <c r="F517" i="10"/>
  <c r="F516" i="10"/>
  <c r="E515" i="10"/>
  <c r="F510" i="10"/>
  <c r="F509" i="10"/>
  <c r="F508" i="10"/>
  <c r="E507" i="10"/>
  <c r="H507" i="10" s="1"/>
  <c r="E529" i="10"/>
  <c r="F523" i="10"/>
  <c r="E522" i="10"/>
  <c r="H522" i="10" s="1"/>
  <c r="E521" i="10"/>
  <c r="F515" i="10"/>
  <c r="E514" i="10"/>
  <c r="H514" i="10" s="1"/>
  <c r="E513" i="10"/>
  <c r="H513" i="10" s="1"/>
  <c r="E295" i="10"/>
  <c r="E499" i="10"/>
  <c r="E497" i="10"/>
  <c r="E496" i="10"/>
  <c r="H496" i="10" s="1"/>
  <c r="E494" i="10"/>
  <c r="H494" i="10" s="1"/>
  <c r="E493" i="10"/>
  <c r="E491" i="10"/>
  <c r="H491" i="10" s="1"/>
  <c r="E490" i="10"/>
  <c r="E489" i="10"/>
  <c r="H489" i="10" s="1"/>
  <c r="E485" i="10"/>
  <c r="H485" i="10" s="1"/>
  <c r="E484" i="10"/>
  <c r="E483" i="10"/>
  <c r="H483" i="10" s="1"/>
  <c r="E482" i="10"/>
  <c r="H482" i="10" s="1"/>
  <c r="E480" i="10"/>
  <c r="H480" i="10" s="1"/>
  <c r="E479" i="10"/>
  <c r="H479" i="10" s="1"/>
  <c r="E478" i="10"/>
  <c r="E477" i="10"/>
  <c r="H477" i="10" s="1"/>
  <c r="E471" i="10"/>
  <c r="H471" i="10" s="1"/>
  <c r="E468" i="10"/>
  <c r="H468" i="10" s="1"/>
  <c r="E467" i="10"/>
  <c r="E464" i="10"/>
  <c r="H464" i="10" s="1"/>
  <c r="E463" i="10"/>
  <c r="E462" i="10"/>
  <c r="H462" i="10" s="1"/>
  <c r="E461" i="10"/>
  <c r="H461" i="10" s="1"/>
  <c r="E460" i="10"/>
  <c r="E459" i="10"/>
  <c r="H459" i="10" s="1"/>
  <c r="E458" i="10"/>
  <c r="H458" i="10" s="1"/>
  <c r="E457" i="10"/>
  <c r="E455" i="10"/>
  <c r="H455" i="10" s="1"/>
  <c r="E449" i="10"/>
  <c r="H449" i="10" s="1"/>
  <c r="E448" i="10"/>
  <c r="H448" i="10" s="1"/>
  <c r="E447" i="10"/>
  <c r="H447" i="10" s="1"/>
  <c r="E443" i="10"/>
  <c r="H443" i="10" s="1"/>
  <c r="E442" i="10"/>
  <c r="H442" i="10" s="1"/>
  <c r="E441" i="10"/>
  <c r="E437" i="10"/>
  <c r="E436" i="10"/>
  <c r="H436" i="10" s="1"/>
  <c r="E435" i="10"/>
  <c r="H435" i="10" s="1"/>
  <c r="E434" i="10"/>
  <c r="H434" i="10" s="1"/>
  <c r="E433" i="10"/>
  <c r="H433" i="10" s="1"/>
  <c r="E432" i="10"/>
  <c r="H432" i="10" s="1"/>
  <c r="E430" i="10"/>
  <c r="H430" i="10" s="1"/>
  <c r="E429" i="10"/>
  <c r="H429" i="10" s="1"/>
  <c r="E428" i="10"/>
  <c r="H428" i="10" s="1"/>
  <c r="E422" i="10"/>
  <c r="H422" i="10" s="1"/>
  <c r="E418" i="10"/>
  <c r="E417" i="10"/>
  <c r="H417" i="10" s="1"/>
  <c r="E416" i="10"/>
  <c r="H416" i="10" s="1"/>
  <c r="E415" i="10"/>
  <c r="H415" i="10" s="1"/>
  <c r="E412" i="10"/>
  <c r="H412" i="10" s="1"/>
  <c r="E411" i="10"/>
  <c r="E410" i="10"/>
  <c r="H410" i="10" s="1"/>
  <c r="E409" i="10"/>
  <c r="H409" i="10"/>
  <c r="E408" i="10"/>
  <c r="E407" i="10"/>
  <c r="H407" i="10"/>
  <c r="E406" i="10"/>
  <c r="H406" i="10" s="1"/>
  <c r="E405" i="10"/>
  <c r="H405" i="10"/>
  <c r="E403" i="10"/>
  <c r="H403" i="10" s="1"/>
  <c r="E402" i="10"/>
  <c r="E401" i="10"/>
  <c r="H401" i="10" s="1"/>
  <c r="E398" i="10"/>
  <c r="H398" i="10" s="1"/>
  <c r="E397" i="10"/>
  <c r="E393" i="10"/>
  <c r="E392" i="10"/>
  <c r="H392" i="10" s="1"/>
  <c r="E391" i="10"/>
  <c r="H391" i="10" s="1"/>
  <c r="E390" i="10"/>
  <c r="H390" i="10" s="1"/>
  <c r="E389" i="10"/>
  <c r="H389" i="10" s="1"/>
  <c r="E387" i="10"/>
  <c r="H387" i="10" s="1"/>
  <c r="E386" i="10"/>
  <c r="H386" i="10" s="1"/>
  <c r="E385" i="10"/>
  <c r="H385" i="10" s="1"/>
  <c r="E384" i="10"/>
  <c r="H384" i="10" s="1"/>
  <c r="E383" i="10"/>
  <c r="H383" i="10" s="1"/>
  <c r="E382" i="10"/>
  <c r="H382" i="10" s="1"/>
  <c r="E381" i="10"/>
  <c r="H381" i="10" s="1"/>
  <c r="E380" i="10"/>
  <c r="H380" i="10" s="1"/>
  <c r="E379" i="10"/>
  <c r="H379" i="10" s="1"/>
  <c r="E378" i="10"/>
  <c r="H378" i="10" s="1"/>
  <c r="E377" i="10"/>
  <c r="H377" i="10" s="1"/>
  <c r="E376" i="10"/>
  <c r="E375" i="10"/>
  <c r="H375" i="10" s="1"/>
  <c r="E372" i="10"/>
  <c r="E371" i="10"/>
  <c r="H371" i="10" s="1"/>
  <c r="E370" i="10"/>
  <c r="H370" i="10" s="1"/>
  <c r="E369" i="10"/>
  <c r="H369" i="10" s="1"/>
  <c r="E365" i="10"/>
  <c r="H365" i="10" s="1"/>
  <c r="E364" i="10"/>
  <c r="H364" i="10" s="1"/>
  <c r="E363" i="10"/>
  <c r="H363" i="10" s="1"/>
  <c r="E362" i="10"/>
  <c r="E361" i="10"/>
  <c r="H361" i="10" s="1"/>
  <c r="E359" i="10"/>
  <c r="H359" i="10" s="1"/>
  <c r="E358" i="10"/>
  <c r="H358" i="10" s="1"/>
  <c r="E357" i="10"/>
  <c r="H357" i="10" s="1"/>
  <c r="E356" i="10"/>
  <c r="E354" i="10"/>
  <c r="H354" i="10" s="1"/>
  <c r="E353" i="10"/>
  <c r="E351" i="10"/>
  <c r="H351" i="10" s="1"/>
  <c r="E350" i="10"/>
  <c r="H350" i="10" s="1"/>
  <c r="E348" i="10"/>
  <c r="H348" i="10" s="1"/>
  <c r="E347" i="10"/>
  <c r="E346" i="10"/>
  <c r="H346" i="10" s="1"/>
  <c r="E345" i="10"/>
  <c r="H345" i="10" s="1"/>
  <c r="E344" i="10"/>
  <c r="H344" i="10" s="1"/>
  <c r="E343" i="10"/>
  <c r="E342" i="10"/>
  <c r="H342" i="10" s="1"/>
  <c r="E341" i="10"/>
  <c r="H341" i="10" s="1"/>
  <c r="E340" i="10"/>
  <c r="E339" i="10"/>
  <c r="H339" i="10" s="1"/>
  <c r="E338" i="10"/>
  <c r="H338" i="10" s="1"/>
  <c r="E336" i="10"/>
  <c r="H336" i="10" s="1"/>
  <c r="E335" i="10"/>
  <c r="H335" i="10" s="1"/>
  <c r="E334" i="10"/>
  <c r="H334" i="10" s="1"/>
  <c r="E333" i="10"/>
  <c r="H333" i="10" s="1"/>
  <c r="E332" i="10"/>
  <c r="H332" i="10" s="1"/>
  <c r="E331" i="10"/>
  <c r="H331" i="10" s="1"/>
  <c r="E330" i="10"/>
  <c r="H330" i="10" s="1"/>
  <c r="E329" i="10"/>
  <c r="H329" i="10" s="1"/>
  <c r="E328" i="10"/>
  <c r="H328" i="10" s="1"/>
  <c r="E327" i="10"/>
  <c r="H327" i="10" s="1"/>
  <c r="E326" i="10"/>
  <c r="E321" i="10"/>
  <c r="H321" i="10" s="1"/>
  <c r="E320" i="10"/>
  <c r="H320" i="10" s="1"/>
  <c r="E319" i="10"/>
  <c r="E318" i="10"/>
  <c r="H318" i="10" s="1"/>
  <c r="E317" i="10"/>
  <c r="H317" i="10" s="1"/>
  <c r="E316" i="10"/>
  <c r="H316" i="10" s="1"/>
  <c r="E315" i="10"/>
  <c r="H315" i="10" s="1"/>
  <c r="E314" i="10"/>
  <c r="H314" i="10" s="1"/>
  <c r="E311" i="10"/>
  <c r="H311" i="10" s="1"/>
  <c r="E310" i="10"/>
  <c r="H310" i="10" s="1"/>
  <c r="E308" i="10"/>
  <c r="E307" i="10"/>
  <c r="H307" i="10" s="1"/>
  <c r="E305" i="10"/>
  <c r="H305" i="10" s="1"/>
  <c r="E304" i="10"/>
  <c r="H304" i="10" s="1"/>
  <c r="E303" i="10"/>
  <c r="E302" i="10"/>
  <c r="E301" i="10"/>
  <c r="H301" i="10" s="1"/>
  <c r="E298" i="10"/>
  <c r="E297" i="10"/>
  <c r="H297" i="10" s="1"/>
  <c r="E296" i="10"/>
  <c r="G294" i="10"/>
  <c r="F295" i="10"/>
  <c r="F499" i="10"/>
  <c r="F497" i="10"/>
  <c r="F493" i="10"/>
  <c r="F492" i="10"/>
  <c r="F491" i="10"/>
  <c r="F490" i="10"/>
  <c r="F489" i="10"/>
  <c r="F485" i="10"/>
  <c r="F484" i="10"/>
  <c r="F483" i="10"/>
  <c r="F479" i="10"/>
  <c r="F478" i="10"/>
  <c r="F477" i="10"/>
  <c r="F476" i="10"/>
  <c r="F470" i="10"/>
  <c r="F469" i="10"/>
  <c r="F468" i="10"/>
  <c r="F467" i="10"/>
  <c r="F466" i="10"/>
  <c r="F465" i="10"/>
  <c r="F464" i="10"/>
  <c r="F463" i="10"/>
  <c r="F462" i="10"/>
  <c r="F460" i="10"/>
  <c r="F458" i="10"/>
  <c r="F455" i="10"/>
  <c r="F449" i="10"/>
  <c r="F447" i="10"/>
  <c r="F446" i="10"/>
  <c r="F442" i="10"/>
  <c r="F441" i="10"/>
  <c r="F438" i="10"/>
  <c r="F437" i="10"/>
  <c r="F436" i="10"/>
  <c r="F435" i="10"/>
  <c r="F434" i="10"/>
  <c r="F433" i="10"/>
  <c r="F432" i="10"/>
  <c r="F430" i="10"/>
  <c r="F429" i="10"/>
  <c r="F428" i="10"/>
  <c r="F422" i="10"/>
  <c r="F420" i="10"/>
  <c r="F418" i="10"/>
  <c r="F417" i="10"/>
  <c r="F416" i="10"/>
  <c r="F412" i="10"/>
  <c r="F411" i="10"/>
  <c r="F409" i="10"/>
  <c r="F408" i="10"/>
  <c r="F407" i="10"/>
  <c r="F406" i="10"/>
  <c r="F405" i="10"/>
  <c r="F403" i="10"/>
  <c r="F401" i="10"/>
  <c r="F400" i="10"/>
  <c r="F398" i="10"/>
  <c r="F397" i="10"/>
  <c r="F395" i="10"/>
  <c r="F393" i="10"/>
  <c r="F392" i="10"/>
  <c r="F391" i="10"/>
  <c r="F389" i="10"/>
  <c r="F388" i="10"/>
  <c r="F387" i="10"/>
  <c r="F386" i="10"/>
  <c r="F385" i="10"/>
  <c r="F383" i="10"/>
  <c r="F381" i="10"/>
  <c r="F380" i="10"/>
  <c r="F379" i="10"/>
  <c r="F378" i="10"/>
  <c r="F377" i="10"/>
  <c r="F376" i="10"/>
  <c r="F375" i="10"/>
  <c r="F372" i="10"/>
  <c r="F371" i="10"/>
  <c r="F370" i="10"/>
  <c r="F369" i="10"/>
  <c r="F365" i="10"/>
  <c r="F364" i="10"/>
  <c r="F363" i="10"/>
  <c r="F360" i="10"/>
  <c r="F359" i="10"/>
  <c r="F358" i="10"/>
  <c r="F357" i="10"/>
  <c r="F356" i="10"/>
  <c r="F355" i="10"/>
  <c r="F354" i="10"/>
  <c r="F353" i="10"/>
  <c r="F351" i="10"/>
  <c r="F350" i="10"/>
  <c r="F347" i="10"/>
  <c r="F346" i="10"/>
  <c r="F345" i="10"/>
  <c r="F344" i="10"/>
  <c r="F343" i="10"/>
  <c r="F341" i="10"/>
  <c r="F339" i="10"/>
  <c r="F338" i="10"/>
  <c r="F337" i="10"/>
  <c r="F336" i="10"/>
  <c r="F335" i="10"/>
  <c r="F334" i="10"/>
  <c r="F333" i="10"/>
  <c r="F332" i="10"/>
  <c r="F330" i="10"/>
  <c r="F329" i="10"/>
  <c r="F328" i="10"/>
  <c r="F327" i="10"/>
  <c r="F326" i="10"/>
  <c r="F320" i="10"/>
  <c r="F319" i="10"/>
  <c r="F318" i="10"/>
  <c r="F317" i="10"/>
  <c r="F315" i="10"/>
  <c r="F314" i="10"/>
  <c r="F311" i="10"/>
  <c r="F310" i="10"/>
  <c r="F309" i="10"/>
  <c r="F308" i="10"/>
  <c r="F307" i="10"/>
  <c r="F305" i="10"/>
  <c r="F304" i="10"/>
  <c r="F303" i="10"/>
  <c r="F302" i="10"/>
  <c r="F301" i="10"/>
  <c r="F300" i="10"/>
  <c r="F298" i="10"/>
  <c r="F297" i="10"/>
  <c r="E152" i="10"/>
  <c r="G151" i="10"/>
  <c r="H151" i="10" s="1"/>
  <c r="E287" i="10"/>
  <c r="H287" i="10" s="1"/>
  <c r="E286" i="10"/>
  <c r="H286" i="10" s="1"/>
  <c r="E281" i="10"/>
  <c r="H281" i="10" s="1"/>
  <c r="E273" i="10"/>
  <c r="H273" i="10" s="1"/>
  <c r="E272" i="10"/>
  <c r="H272" i="10" s="1"/>
  <c r="E271" i="10"/>
  <c r="H271" i="10" s="1"/>
  <c r="E270" i="10"/>
  <c r="H270" i="10" s="1"/>
  <c r="E268" i="10"/>
  <c r="H268" i="10" s="1"/>
  <c r="E266" i="10"/>
  <c r="H266" i="10" s="1"/>
  <c r="E263" i="10"/>
  <c r="H263" i="10" s="1"/>
  <c r="E262" i="10"/>
  <c r="H262" i="10" s="1"/>
  <c r="E261" i="10"/>
  <c r="H261" i="10" s="1"/>
  <c r="E259" i="10"/>
  <c r="H259" i="10" s="1"/>
  <c r="E258" i="10"/>
  <c r="H258" i="10" s="1"/>
  <c r="E256" i="10"/>
  <c r="H256" i="10" s="1"/>
  <c r="E254" i="10"/>
  <c r="H254" i="10" s="1"/>
  <c r="E253" i="10"/>
  <c r="H253" i="10" s="1"/>
  <c r="E252" i="10"/>
  <c r="H252" i="10" s="1"/>
  <c r="E251" i="10"/>
  <c r="H251" i="10" s="1"/>
  <c r="E250" i="10"/>
  <c r="H250" i="10" s="1"/>
  <c r="E249" i="10"/>
  <c r="H249" i="10" s="1"/>
  <c r="E248" i="10"/>
  <c r="H248" i="10" s="1"/>
  <c r="E247" i="10"/>
  <c r="H247" i="10" s="1"/>
  <c r="E246" i="10"/>
  <c r="H246" i="10" s="1"/>
  <c r="E245" i="10"/>
  <c r="H245" i="10" s="1"/>
  <c r="E244" i="10"/>
  <c r="H244" i="10" s="1"/>
  <c r="E243" i="10"/>
  <c r="H243" i="10" s="1"/>
  <c r="E240" i="10"/>
  <c r="H240" i="10" s="1"/>
  <c r="E239" i="10"/>
  <c r="H239" i="10" s="1"/>
  <c r="E238" i="10"/>
  <c r="H238" i="10" s="1"/>
  <c r="E237" i="10"/>
  <c r="H237" i="10" s="1"/>
  <c r="E235" i="10"/>
  <c r="H235" i="10" s="1"/>
  <c r="E234" i="10"/>
  <c r="H234" i="10" s="1"/>
  <c r="E232" i="10"/>
  <c r="H232" i="10" s="1"/>
  <c r="E231" i="10"/>
  <c r="H231" i="10" s="1"/>
  <c r="E230" i="10"/>
  <c r="H230" i="10" s="1"/>
  <c r="E229" i="10"/>
  <c r="H229" i="10" s="1"/>
  <c r="E226" i="10"/>
  <c r="H226" i="10" s="1"/>
  <c r="E223" i="10"/>
  <c r="H223" i="10" s="1"/>
  <c r="E219" i="10"/>
  <c r="H219" i="10" s="1"/>
  <c r="E218" i="10"/>
  <c r="H218" i="10" s="1"/>
  <c r="E216" i="10"/>
  <c r="H216" i="10" s="1"/>
  <c r="E214" i="10"/>
  <c r="H214" i="10" s="1"/>
  <c r="E213" i="10"/>
  <c r="E212" i="10"/>
  <c r="H212" i="10" s="1"/>
  <c r="E211" i="10"/>
  <c r="H211" i="10" s="1"/>
  <c r="E210" i="10"/>
  <c r="H210" i="10" s="1"/>
  <c r="E209" i="10"/>
  <c r="E208" i="10"/>
  <c r="H208" i="10" s="1"/>
  <c r="E205" i="10"/>
  <c r="E204" i="10"/>
  <c r="H204" i="10" s="1"/>
  <c r="E203" i="10"/>
  <c r="E202" i="10"/>
  <c r="H202" i="10" s="1"/>
  <c r="E201" i="10"/>
  <c r="H201" i="10" s="1"/>
  <c r="E198" i="10"/>
  <c r="H198" i="10" s="1"/>
  <c r="E196" i="10"/>
  <c r="H196" i="10" s="1"/>
  <c r="E189" i="10"/>
  <c r="H189" i="10" s="1"/>
  <c r="E188" i="10"/>
  <c r="H188" i="10" s="1"/>
  <c r="E187" i="10"/>
  <c r="H187" i="10" s="1"/>
  <c r="E186" i="10"/>
  <c r="H186" i="10" s="1"/>
  <c r="E183" i="10"/>
  <c r="H183" i="10" s="1"/>
  <c r="E182" i="10"/>
  <c r="H182" i="10" s="1"/>
  <c r="E181" i="10"/>
  <c r="E179" i="10"/>
  <c r="E178" i="10"/>
  <c r="H178" i="10" s="1"/>
  <c r="E177" i="10"/>
  <c r="H177" i="10" s="1"/>
  <c r="E176" i="10"/>
  <c r="H176" i="10" s="1"/>
  <c r="E175" i="10"/>
  <c r="H175" i="10" s="1"/>
  <c r="E174" i="10"/>
  <c r="H174" i="10" s="1"/>
  <c r="E172" i="10"/>
  <c r="H172" i="10" s="1"/>
  <c r="E170" i="10"/>
  <c r="E169" i="10"/>
  <c r="H169" i="10" s="1"/>
  <c r="E168" i="10"/>
  <c r="E167" i="10"/>
  <c r="H167" i="10" s="1"/>
  <c r="E166" i="10"/>
  <c r="H166" i="10" s="1"/>
  <c r="E165" i="10"/>
  <c r="E164" i="10"/>
  <c r="H164" i="10" s="1"/>
  <c r="E163" i="10"/>
  <c r="H163" i="10" s="1"/>
  <c r="E160" i="10"/>
  <c r="H160" i="10" s="1"/>
  <c r="E159" i="10"/>
  <c r="E158" i="10"/>
  <c r="H158" i="10" s="1"/>
  <c r="E157" i="10"/>
  <c r="H157" i="10" s="1"/>
  <c r="E156" i="10"/>
  <c r="H156" i="10" s="1"/>
  <c r="E155" i="10"/>
  <c r="E154" i="10"/>
  <c r="H154" i="10" s="1"/>
  <c r="F283" i="10"/>
  <c r="F282" i="10"/>
  <c r="F281" i="10"/>
  <c r="F276" i="10"/>
  <c r="F273" i="10"/>
  <c r="F270" i="10"/>
  <c r="F268" i="10"/>
  <c r="F267" i="10"/>
  <c r="F266" i="10"/>
  <c r="F265" i="10"/>
  <c r="F262" i="10"/>
  <c r="F261" i="10"/>
  <c r="F259" i="10"/>
  <c r="F258" i="10"/>
  <c r="F257" i="10"/>
  <c r="F256" i="10"/>
  <c r="F254" i="10"/>
  <c r="F253" i="10"/>
  <c r="F252" i="10"/>
  <c r="F250" i="10"/>
  <c r="F249" i="10"/>
  <c r="F248" i="10"/>
  <c r="F247" i="10"/>
  <c r="F246" i="10"/>
  <c r="F245" i="10"/>
  <c r="F244" i="10"/>
  <c r="F243" i="10"/>
  <c r="F242" i="10"/>
  <c r="F240" i="10"/>
  <c r="F239" i="10"/>
  <c r="F238" i="10"/>
  <c r="F237" i="10"/>
  <c r="F235" i="10"/>
  <c r="F234" i="10"/>
  <c r="F233" i="10"/>
  <c r="F232" i="10"/>
  <c r="F231" i="10"/>
  <c r="F230" i="10"/>
  <c r="F229" i="10"/>
  <c r="F228" i="10"/>
  <c r="F227" i="10"/>
  <c r="F223" i="10"/>
  <c r="F222" i="10"/>
  <c r="F220" i="10"/>
  <c r="F218" i="10"/>
  <c r="F216" i="10"/>
  <c r="F214" i="10"/>
  <c r="F213" i="10"/>
  <c r="F212" i="10"/>
  <c r="F211" i="10"/>
  <c r="F210" i="10"/>
  <c r="F209" i="10"/>
  <c r="F208" i="10"/>
  <c r="F203" i="10"/>
  <c r="F202" i="10"/>
  <c r="F200" i="10"/>
  <c r="F197" i="10"/>
  <c r="F196" i="10"/>
  <c r="F193" i="10"/>
  <c r="F186" i="10"/>
  <c r="F185" i="10"/>
  <c r="F182" i="10"/>
  <c r="F181" i="10"/>
  <c r="F179" i="10"/>
  <c r="F178" i="10"/>
  <c r="F177" i="10"/>
  <c r="F176" i="10"/>
  <c r="F175" i="10"/>
  <c r="F174" i="10"/>
  <c r="F173" i="10"/>
  <c r="F168" i="10"/>
  <c r="F166" i="10"/>
  <c r="F165" i="10"/>
  <c r="F164" i="10"/>
  <c r="F163" i="10"/>
  <c r="F162" i="10"/>
  <c r="F161" i="10"/>
  <c r="F159" i="10"/>
  <c r="F158" i="10"/>
  <c r="F157" i="10"/>
  <c r="F156" i="10"/>
  <c r="F154" i="10"/>
  <c r="F145" i="10"/>
  <c r="F141" i="10"/>
  <c r="F133" i="10"/>
  <c r="F129" i="10"/>
  <c r="E124" i="10"/>
  <c r="H124" i="10" s="1"/>
  <c r="F121" i="10"/>
  <c r="F117" i="10"/>
  <c r="E110" i="10"/>
  <c r="E106" i="10"/>
  <c r="E101" i="10"/>
  <c r="E97" i="10"/>
  <c r="E96" i="10"/>
  <c r="E95" i="10"/>
  <c r="H95" i="10" s="1"/>
  <c r="E90" i="10"/>
  <c r="H90" i="10"/>
  <c r="E84" i="10"/>
  <c r="H84" i="10" s="1"/>
  <c r="F74" i="10"/>
  <c r="F140" i="10"/>
  <c r="E135" i="10"/>
  <c r="F132" i="10"/>
  <c r="E131" i="10"/>
  <c r="H131" i="10" s="1"/>
  <c r="F120" i="10"/>
  <c r="E119" i="10"/>
  <c r="H119" i="10" s="1"/>
  <c r="E80" i="10"/>
  <c r="H80" i="10" s="1"/>
  <c r="G70" i="10"/>
  <c r="F139" i="10"/>
  <c r="E138" i="10"/>
  <c r="E126" i="10"/>
  <c r="H126" i="10" s="1"/>
  <c r="F119" i="10"/>
  <c r="E114" i="10"/>
  <c r="H114" i="10" s="1"/>
  <c r="F111" i="10"/>
  <c r="F108" i="10"/>
  <c r="F107" i="10"/>
  <c r="F106" i="10"/>
  <c r="F105" i="10"/>
  <c r="F104" i="10"/>
  <c r="F101" i="10"/>
  <c r="F99" i="10"/>
  <c r="F97" i="10"/>
  <c r="F94" i="10"/>
  <c r="F93" i="10"/>
  <c r="F91" i="10"/>
  <c r="F90" i="10"/>
  <c r="F89" i="10"/>
  <c r="F88" i="10"/>
  <c r="F86" i="10"/>
  <c r="F83" i="10"/>
  <c r="F81" i="10"/>
  <c r="E145" i="10"/>
  <c r="H145" i="10" s="1"/>
  <c r="F142" i="10"/>
  <c r="F138" i="10"/>
  <c r="E137" i="10"/>
  <c r="F134" i="10"/>
  <c r="E125" i="10"/>
  <c r="F122" i="10"/>
  <c r="E121" i="10"/>
  <c r="E76" i="10"/>
  <c r="H76" i="10" s="1"/>
  <c r="E62" i="10"/>
  <c r="E58" i="10"/>
  <c r="E50" i="10"/>
  <c r="F47" i="10"/>
  <c r="E42" i="10"/>
  <c r="E38" i="10"/>
  <c r="E34" i="10"/>
  <c r="F31" i="10"/>
  <c r="E30" i="10"/>
  <c r="H30" i="10" s="1"/>
  <c r="E26" i="10"/>
  <c r="F23" i="10"/>
  <c r="E22" i="10"/>
  <c r="F62" i="10"/>
  <c r="E61" i="10"/>
  <c r="H57" i="10"/>
  <c r="E49" i="10"/>
  <c r="H49" i="10" s="1"/>
  <c r="F46" i="10"/>
  <c r="E45" i="10"/>
  <c r="E41" i="10"/>
  <c r="E37" i="10"/>
  <c r="E25" i="10"/>
  <c r="E64" i="10"/>
  <c r="F61" i="10"/>
  <c r="E60" i="10"/>
  <c r="F53" i="10"/>
  <c r="E52" i="10"/>
  <c r="E48" i="10"/>
  <c r="F37" i="10"/>
  <c r="E36" i="10"/>
  <c r="E28" i="10"/>
  <c r="H28" i="10" s="1"/>
  <c r="F25" i="10"/>
  <c r="E24" i="10"/>
  <c r="F21" i="10"/>
  <c r="E20" i="10"/>
  <c r="H20" i="10" s="1"/>
  <c r="E63" i="10"/>
  <c r="E43" i="10"/>
  <c r="H43" i="10" s="1"/>
  <c r="E39" i="10"/>
  <c r="E31" i="10"/>
  <c r="F28" i="10"/>
  <c r="E27" i="10"/>
  <c r="E23" i="10"/>
  <c r="F71" i="11"/>
  <c r="E143" i="11"/>
  <c r="F145" i="11"/>
  <c r="G70" i="11"/>
  <c r="F144" i="11"/>
  <c r="H255" i="11"/>
  <c r="H192" i="11"/>
  <c r="H284" i="11"/>
  <c r="H275" i="11"/>
  <c r="H269" i="11"/>
  <c r="H265" i="11"/>
  <c r="H194" i="11"/>
  <c r="H287" i="11"/>
  <c r="H274" i="11"/>
  <c r="H272" i="11"/>
  <c r="H477" i="11"/>
  <c r="H472" i="11"/>
  <c r="H453" i="11"/>
  <c r="H414" i="11"/>
  <c r="H352" i="11"/>
  <c r="H306" i="11"/>
  <c r="E294" i="11"/>
  <c r="H313" i="11"/>
  <c r="H309" i="11"/>
  <c r="H454" i="11"/>
  <c r="H450" i="11"/>
  <c r="H425" i="11"/>
  <c r="H404" i="11"/>
  <c r="H399" i="11"/>
  <c r="H397" i="11"/>
  <c r="H348" i="11"/>
  <c r="H331" i="11"/>
  <c r="E529" i="11"/>
  <c r="H529" i="11" s="1"/>
  <c r="E520" i="11"/>
  <c r="H520" i="11" s="1"/>
  <c r="E518" i="11"/>
  <c r="E513" i="11"/>
  <c r="E506" i="11"/>
  <c r="H506" i="11" s="1"/>
  <c r="E526" i="11"/>
  <c r="H526" i="11" s="1"/>
  <c r="E521" i="11"/>
  <c r="E519" i="11"/>
  <c r="E510" i="11"/>
  <c r="E530" i="11"/>
  <c r="E512" i="11"/>
  <c r="F522" i="11"/>
  <c r="F514" i="11"/>
  <c r="F529" i="11"/>
  <c r="F528" i="11"/>
  <c r="F527" i="11"/>
  <c r="F521" i="11"/>
  <c r="F520" i="11"/>
  <c r="F519" i="11"/>
  <c r="F512" i="11"/>
  <c r="F511" i="11"/>
  <c r="F530" i="11"/>
  <c r="F506" i="11"/>
  <c r="F526" i="11"/>
  <c r="E524" i="11"/>
  <c r="H524" i="11" s="1"/>
  <c r="E523" i="11"/>
  <c r="H523" i="11" s="1"/>
  <c r="F518" i="11"/>
  <c r="E517" i="11"/>
  <c r="E516" i="11"/>
  <c r="H516" i="11" s="1"/>
  <c r="E515" i="11"/>
  <c r="E509" i="11"/>
  <c r="E508" i="11"/>
  <c r="E507" i="11"/>
  <c r="E505" i="11"/>
  <c r="F524" i="11"/>
  <c r="F523" i="11"/>
  <c r="E522" i="11"/>
  <c r="F517" i="11"/>
  <c r="F516" i="11"/>
  <c r="F515" i="11"/>
  <c r="F509" i="11"/>
  <c r="F508" i="11"/>
  <c r="E493" i="11"/>
  <c r="H493" i="11" s="1"/>
  <c r="E491" i="11"/>
  <c r="H491" i="11" s="1"/>
  <c r="E490" i="11"/>
  <c r="H490" i="11" s="1"/>
  <c r="E486" i="11"/>
  <c r="H486" i="11" s="1"/>
  <c r="E485" i="11"/>
  <c r="H485" i="11" s="1"/>
  <c r="E484" i="11"/>
  <c r="H484" i="11"/>
  <c r="E483" i="11"/>
  <c r="H483" i="11" s="1"/>
  <c r="E480" i="11"/>
  <c r="E479" i="11"/>
  <c r="H479" i="11" s="1"/>
  <c r="E478" i="11"/>
  <c r="H478" i="11" s="1"/>
  <c r="E476" i="11"/>
  <c r="H476" i="11" s="1"/>
  <c r="E473" i="11"/>
  <c r="E469" i="11"/>
  <c r="E467" i="11"/>
  <c r="H467" i="11"/>
  <c r="E466" i="11"/>
  <c r="E464" i="11"/>
  <c r="H464" i="11" s="1"/>
  <c r="E463" i="11"/>
  <c r="H463" i="11" s="1"/>
  <c r="E462" i="11"/>
  <c r="E460" i="11"/>
  <c r="H460" i="11" s="1"/>
  <c r="E458" i="11"/>
  <c r="H458" i="11" s="1"/>
  <c r="E455" i="11"/>
  <c r="H455" i="11" s="1"/>
  <c r="E442" i="11"/>
  <c r="H442" i="11" s="1"/>
  <c r="E441" i="11"/>
  <c r="H441" i="11" s="1"/>
  <c r="E439" i="11"/>
  <c r="H439" i="11" s="1"/>
  <c r="E437" i="11"/>
  <c r="H437" i="11" s="1"/>
  <c r="E436" i="11"/>
  <c r="H436" i="11" s="1"/>
  <c r="E435" i="11"/>
  <c r="H435" i="11" s="1"/>
  <c r="E434" i="11"/>
  <c r="H434" i="11" s="1"/>
  <c r="E433" i="11"/>
  <c r="H433" i="11" s="1"/>
  <c r="E432" i="11"/>
  <c r="H432" i="11" s="1"/>
  <c r="E431" i="11"/>
  <c r="H431" i="11" s="1"/>
  <c r="E430" i="11"/>
  <c r="H430" i="11" s="1"/>
  <c r="E429" i="11"/>
  <c r="H429" i="11" s="1"/>
  <c r="E428" i="11"/>
  <c r="H428" i="11" s="1"/>
  <c r="E427" i="11"/>
  <c r="H427" i="11" s="1"/>
  <c r="E423" i="11"/>
  <c r="H423" i="11" s="1"/>
  <c r="E422" i="11"/>
  <c r="H422" i="11" s="1"/>
  <c r="E419" i="11"/>
  <c r="H419" i="11" s="1"/>
  <c r="E415" i="11"/>
  <c r="H415" i="11" s="1"/>
  <c r="E412" i="11"/>
  <c r="H412" i="11" s="1"/>
  <c r="E411" i="11"/>
  <c r="H411" i="11" s="1"/>
  <c r="E409" i="11"/>
  <c r="H409" i="11" s="1"/>
  <c r="E408" i="11"/>
  <c r="H408" i="11" s="1"/>
  <c r="E407" i="11"/>
  <c r="H407" i="11" s="1"/>
  <c r="E406" i="11"/>
  <c r="H406" i="11" s="1"/>
  <c r="E405" i="11"/>
  <c r="H405" i="11" s="1"/>
  <c r="E403" i="11"/>
  <c r="H403" i="11" s="1"/>
  <c r="E401" i="11"/>
  <c r="H401" i="11" s="1"/>
  <c r="E398" i="11"/>
  <c r="H398" i="11" s="1"/>
  <c r="E393" i="11"/>
  <c r="H393" i="11" s="1"/>
  <c r="E392" i="11"/>
  <c r="H392" i="11" s="1"/>
  <c r="E391" i="11"/>
  <c r="H391" i="11" s="1"/>
  <c r="E389" i="11"/>
  <c r="H389" i="11" s="1"/>
  <c r="E388" i="11"/>
  <c r="H388" i="11" s="1"/>
  <c r="E387" i="11"/>
  <c r="H387" i="11" s="1"/>
  <c r="E386" i="11"/>
  <c r="H386" i="11" s="1"/>
  <c r="E385" i="11"/>
  <c r="H385" i="11" s="1"/>
  <c r="E381" i="11"/>
  <c r="H381" i="11" s="1"/>
  <c r="E380" i="11"/>
  <c r="H380" i="11" s="1"/>
  <c r="E379" i="11"/>
  <c r="H379" i="11" s="1"/>
  <c r="E378" i="11"/>
  <c r="H378" i="11" s="1"/>
  <c r="E377" i="11"/>
  <c r="H377" i="11" s="1"/>
  <c r="E375" i="11"/>
  <c r="H375" i="11" s="1"/>
  <c r="E373" i="11"/>
  <c r="H373" i="11" s="1"/>
  <c r="E372" i="11"/>
  <c r="H372" i="11" s="1"/>
  <c r="E371" i="11"/>
  <c r="H371" i="11" s="1"/>
  <c r="E370" i="11"/>
  <c r="H370" i="11" s="1"/>
  <c r="E369" i="11"/>
  <c r="H369" i="11" s="1"/>
  <c r="E368" i="11"/>
  <c r="H368" i="11" s="1"/>
  <c r="E367" i="11"/>
  <c r="H367" i="11" s="1"/>
  <c r="E365" i="11"/>
  <c r="H365" i="11" s="1"/>
  <c r="E363" i="11"/>
  <c r="H363" i="11" s="1"/>
  <c r="E362" i="11"/>
  <c r="H362" i="11" s="1"/>
  <c r="E361" i="11"/>
  <c r="H361" i="11" s="1"/>
  <c r="E360" i="11"/>
  <c r="H360" i="11" s="1"/>
  <c r="E359" i="11"/>
  <c r="H359" i="11" s="1"/>
  <c r="E358" i="11"/>
  <c r="H358" i="11" s="1"/>
  <c r="E357" i="11"/>
  <c r="H357" i="11" s="1"/>
  <c r="E356" i="11"/>
  <c r="E354" i="11"/>
  <c r="H354" i="11" s="1"/>
  <c r="E353" i="11"/>
  <c r="H353" i="11" s="1"/>
  <c r="E350" i="11"/>
  <c r="H350" i="11" s="1"/>
  <c r="E347" i="11"/>
  <c r="H347" i="11" s="1"/>
  <c r="E346" i="11"/>
  <c r="H346" i="11" s="1"/>
  <c r="E345" i="11"/>
  <c r="H345" i="11" s="1"/>
  <c r="E344" i="11"/>
  <c r="H344" i="11" s="1"/>
  <c r="E343" i="11"/>
  <c r="H343" i="11" s="1"/>
  <c r="E340" i="11"/>
  <c r="H340" i="11" s="1"/>
  <c r="E339" i="11"/>
  <c r="H339" i="11" s="1"/>
  <c r="E337" i="11"/>
  <c r="E335" i="11"/>
  <c r="H335" i="11" s="1"/>
  <c r="E334" i="11"/>
  <c r="H334" i="11" s="1"/>
  <c r="E333" i="11"/>
  <c r="H333" i="11" s="1"/>
  <c r="E332" i="11"/>
  <c r="H332" i="11" s="1"/>
  <c r="E330" i="11"/>
  <c r="H330" i="11" s="1"/>
  <c r="E329" i="11"/>
  <c r="H329" i="11" s="1"/>
  <c r="E328" i="11"/>
  <c r="H328" i="11" s="1"/>
  <c r="E327" i="11"/>
  <c r="H327" i="11" s="1"/>
  <c r="E326" i="11"/>
  <c r="H326" i="11" s="1"/>
  <c r="E322" i="11"/>
  <c r="E319" i="11"/>
  <c r="H319" i="11" s="1"/>
  <c r="E318" i="11"/>
  <c r="H318" i="11" s="1"/>
  <c r="E317" i="11"/>
  <c r="H317" i="11" s="1"/>
  <c r="E315" i="11"/>
  <c r="H315" i="11" s="1"/>
  <c r="E314" i="11"/>
  <c r="H314" i="11" s="1"/>
  <c r="E311" i="11"/>
  <c r="H311" i="11" s="1"/>
  <c r="E310" i="11"/>
  <c r="H310" i="11" s="1"/>
  <c r="E307" i="11"/>
  <c r="H307" i="11" s="1"/>
  <c r="E305" i="11"/>
  <c r="H305" i="11" s="1"/>
  <c r="E304" i="11"/>
  <c r="H304" i="11" s="1"/>
  <c r="E303" i="11"/>
  <c r="H303" i="11" s="1"/>
  <c r="E302" i="11"/>
  <c r="H302" i="11" s="1"/>
  <c r="E301" i="11"/>
  <c r="H301" i="11" s="1"/>
  <c r="E300" i="11"/>
  <c r="H300" i="11" s="1"/>
  <c r="E298" i="11"/>
  <c r="E297" i="11"/>
  <c r="H297" i="11" s="1"/>
  <c r="E296" i="11"/>
  <c r="H296" i="11" s="1"/>
  <c r="F495" i="11"/>
  <c r="F494" i="11"/>
  <c r="F493" i="11"/>
  <c r="F491" i="11"/>
  <c r="F488" i="11"/>
  <c r="F485" i="11"/>
  <c r="F483" i="11"/>
  <c r="F482" i="11"/>
  <c r="F480" i="11"/>
  <c r="F478" i="11"/>
  <c r="F474" i="11"/>
  <c r="F469" i="11"/>
  <c r="F467" i="11"/>
  <c r="F464" i="11"/>
  <c r="F463" i="11"/>
  <c r="F458" i="11"/>
  <c r="F455" i="11"/>
  <c r="F445" i="11"/>
  <c r="F442" i="11"/>
  <c r="F441" i="11"/>
  <c r="F437" i="11"/>
  <c r="F434" i="11"/>
  <c r="F433" i="11"/>
  <c r="F432" i="11"/>
  <c r="F429" i="11"/>
  <c r="F428" i="11"/>
  <c r="F419" i="11"/>
  <c r="F415" i="11"/>
  <c r="F412" i="11"/>
  <c r="F411" i="11"/>
  <c r="F409" i="11"/>
  <c r="F408" i="11"/>
  <c r="F406" i="11"/>
  <c r="F405" i="11"/>
  <c r="F403" i="11"/>
  <c r="F398" i="11"/>
  <c r="F393" i="11"/>
  <c r="F392" i="11"/>
  <c r="F391" i="11"/>
  <c r="F388" i="11"/>
  <c r="F387" i="11"/>
  <c r="F385" i="11"/>
  <c r="F383" i="11"/>
  <c r="F382" i="11"/>
  <c r="F381" i="11"/>
  <c r="F379" i="11"/>
  <c r="F378" i="11"/>
  <c r="F377" i="11"/>
  <c r="F375" i="11"/>
  <c r="F372" i="11"/>
  <c r="F371" i="11"/>
  <c r="F370" i="11"/>
  <c r="F369" i="11"/>
  <c r="F368" i="11"/>
  <c r="F365" i="11"/>
  <c r="F359" i="11"/>
  <c r="F358" i="11"/>
  <c r="F357" i="11"/>
  <c r="F356" i="11"/>
  <c r="F354" i="11"/>
  <c r="F351" i="11"/>
  <c r="F350" i="11"/>
  <c r="F347" i="11"/>
  <c r="F345" i="11"/>
  <c r="F344" i="11"/>
  <c r="F343" i="11"/>
  <c r="F342" i="11"/>
  <c r="F341" i="11"/>
  <c r="F340" i="11"/>
  <c r="F339" i="11"/>
  <c r="F338" i="11"/>
  <c r="F337" i="11"/>
  <c r="F336" i="11"/>
  <c r="F335" i="11"/>
  <c r="F334" i="11"/>
  <c r="F333" i="11"/>
  <c r="F332" i="11"/>
  <c r="F330" i="11"/>
  <c r="F329" i="11"/>
  <c r="F328" i="11"/>
  <c r="F327" i="11"/>
  <c r="F326" i="11"/>
  <c r="F324" i="11"/>
  <c r="F323" i="11"/>
  <c r="F321" i="11"/>
  <c r="F320" i="11"/>
  <c r="F319" i="11"/>
  <c r="F318" i="11"/>
  <c r="F317" i="11"/>
  <c r="F315" i="11"/>
  <c r="F314" i="11"/>
  <c r="F311" i="11"/>
  <c r="F310" i="11"/>
  <c r="F308" i="11"/>
  <c r="F307" i="11"/>
  <c r="F304" i="11"/>
  <c r="F303" i="11"/>
  <c r="F302" i="11"/>
  <c r="F301" i="11"/>
  <c r="F298" i="11"/>
  <c r="F297" i="11"/>
  <c r="C11" i="11"/>
  <c r="E152" i="11"/>
  <c r="E283" i="11"/>
  <c r="H283" i="11" s="1"/>
  <c r="E281" i="11"/>
  <c r="H281" i="11" s="1"/>
  <c r="E278" i="11"/>
  <c r="H278" i="11" s="1"/>
  <c r="E273" i="11"/>
  <c r="E268" i="11"/>
  <c r="H268" i="11" s="1"/>
  <c r="E266" i="11"/>
  <c r="H266" i="11" s="1"/>
  <c r="E264" i="11"/>
  <c r="E262" i="11"/>
  <c r="H262" i="11" s="1"/>
  <c r="E259" i="11"/>
  <c r="H259" i="11" s="1"/>
  <c r="E258" i="11"/>
  <c r="E256" i="11"/>
  <c r="H256" i="11" s="1"/>
  <c r="E254" i="11"/>
  <c r="H254" i="11" s="1"/>
  <c r="E253" i="11"/>
  <c r="H253" i="11" s="1"/>
  <c r="E252" i="11"/>
  <c r="E249" i="11"/>
  <c r="H249" i="11" s="1"/>
  <c r="E248" i="11"/>
  <c r="E247" i="11"/>
  <c r="H247" i="11" s="1"/>
  <c r="E246" i="11"/>
  <c r="H246" i="11" s="1"/>
  <c r="E245" i="11"/>
  <c r="H245" i="11" s="1"/>
  <c r="E244" i="11"/>
  <c r="E242" i="11"/>
  <c r="H242" i="11" s="1"/>
  <c r="E239" i="11"/>
  <c r="H239" i="11" s="1"/>
  <c r="E238" i="11"/>
  <c r="H238" i="11" s="1"/>
  <c r="E237" i="11"/>
  <c r="E235" i="11"/>
  <c r="E232" i="11"/>
  <c r="H232" i="11" s="1"/>
  <c r="E231" i="11"/>
  <c r="H231" i="11" s="1"/>
  <c r="E230" i="11"/>
  <c r="E229" i="11"/>
  <c r="H229" i="11" s="1"/>
  <c r="E226" i="11"/>
  <c r="H226" i="11" s="1"/>
  <c r="E223" i="11"/>
  <c r="H223" i="11" s="1"/>
  <c r="E222" i="11"/>
  <c r="H222" i="11" s="1"/>
  <c r="E221" i="11"/>
  <c r="H221" i="11" s="1"/>
  <c r="E220" i="11"/>
  <c r="H220" i="11" s="1"/>
  <c r="E219" i="11"/>
  <c r="E218" i="11"/>
  <c r="H218" i="11" s="1"/>
  <c r="E217" i="11"/>
  <c r="E216" i="11"/>
  <c r="H216" i="11" s="1"/>
  <c r="E214" i="11"/>
  <c r="H214" i="11" s="1"/>
  <c r="E213" i="11"/>
  <c r="H213" i="11" s="1"/>
  <c r="E212" i="11"/>
  <c r="E211" i="11"/>
  <c r="H211" i="11" s="1"/>
  <c r="E210" i="11"/>
  <c r="H210" i="11" s="1"/>
  <c r="E209" i="11"/>
  <c r="H209" i="11" s="1"/>
  <c r="E208" i="11"/>
  <c r="H208" i="11" s="1"/>
  <c r="E206" i="11"/>
  <c r="H206" i="11" s="1"/>
  <c r="E205" i="11"/>
  <c r="H205" i="11" s="1"/>
  <c r="E203" i="11"/>
  <c r="H203" i="11" s="1"/>
  <c r="E202" i="11"/>
  <c r="H202" i="11" s="1"/>
  <c r="E201" i="11"/>
  <c r="H201" i="11" s="1"/>
  <c r="E200" i="11"/>
  <c r="H200" i="11" s="1"/>
  <c r="E196" i="11"/>
  <c r="H196" i="11" s="1"/>
  <c r="E188" i="11"/>
  <c r="H188" i="11" s="1"/>
  <c r="E187" i="11"/>
  <c r="H187" i="11" s="1"/>
  <c r="E186" i="11"/>
  <c r="H186" i="11" s="1"/>
  <c r="E185" i="11"/>
  <c r="H185" i="11" s="1"/>
  <c r="E183" i="11"/>
  <c r="H183" i="11" s="1"/>
  <c r="E182" i="11"/>
  <c r="H182" i="11" s="1"/>
  <c r="E181" i="11"/>
  <c r="H181" i="11" s="1"/>
  <c r="E179" i="11"/>
  <c r="H179" i="11" s="1"/>
  <c r="E178" i="11"/>
  <c r="H178" i="11" s="1"/>
  <c r="E177" i="11"/>
  <c r="H177" i="11" s="1"/>
  <c r="E176" i="11"/>
  <c r="H176" i="11" s="1"/>
  <c r="E175" i="11"/>
  <c r="H175" i="11" s="1"/>
  <c r="E174" i="11"/>
  <c r="H174" i="11" s="1"/>
  <c r="E173" i="11"/>
  <c r="H173" i="11" s="1"/>
  <c r="E172" i="11"/>
  <c r="H172" i="11" s="1"/>
  <c r="E169" i="11"/>
  <c r="H169" i="11" s="1"/>
  <c r="E167" i="11"/>
  <c r="H167" i="11" s="1"/>
  <c r="E166" i="11"/>
  <c r="H166" i="11" s="1"/>
  <c r="E165" i="11"/>
  <c r="H165" i="11" s="1"/>
  <c r="E164" i="11"/>
  <c r="H164" i="11" s="1"/>
  <c r="E163" i="11"/>
  <c r="H163" i="11" s="1"/>
  <c r="E162" i="11"/>
  <c r="H162" i="11" s="1"/>
  <c r="E161" i="11"/>
  <c r="H161" i="11" s="1"/>
  <c r="E160" i="11"/>
  <c r="H160" i="11" s="1"/>
  <c r="E159" i="11"/>
  <c r="H159" i="11" s="1"/>
  <c r="E158" i="11"/>
  <c r="H158" i="11" s="1"/>
  <c r="E157" i="11"/>
  <c r="H157" i="11" s="1"/>
  <c r="E156" i="11"/>
  <c r="H156" i="11" s="1"/>
  <c r="E154" i="11"/>
  <c r="H154" i="11" s="1"/>
  <c r="G151" i="11"/>
  <c r="F152" i="11"/>
  <c r="F288" i="11"/>
  <c r="F273" i="11"/>
  <c r="F268" i="11"/>
  <c r="F267" i="11"/>
  <c r="F258" i="11"/>
  <c r="F257" i="11"/>
  <c r="F256" i="11"/>
  <c r="F253" i="11"/>
  <c r="F252" i="11"/>
  <c r="F249" i="11"/>
  <c r="F247" i="11"/>
  <c r="F246" i="11"/>
  <c r="F245" i="11"/>
  <c r="F243" i="11"/>
  <c r="F242" i="11"/>
  <c r="F239" i="11"/>
  <c r="F237" i="11"/>
  <c r="F235" i="11"/>
  <c r="F233" i="11"/>
  <c r="F231" i="11"/>
  <c r="F229" i="11"/>
  <c r="F228" i="11"/>
  <c r="F223" i="11"/>
  <c r="F220" i="11"/>
  <c r="F216" i="11"/>
  <c r="F213" i="11"/>
  <c r="F211" i="11"/>
  <c r="F209" i="11"/>
  <c r="F206" i="11"/>
  <c r="F205" i="11"/>
  <c r="F203" i="11"/>
  <c r="F202" i="11"/>
  <c r="F201" i="11"/>
  <c r="F200" i="11"/>
  <c r="F199" i="11"/>
  <c r="F198" i="11"/>
  <c r="F196" i="11"/>
  <c r="F195" i="11"/>
  <c r="F193" i="11"/>
  <c r="F186" i="11"/>
  <c r="F184" i="11"/>
  <c r="F183" i="11"/>
  <c r="F181" i="11"/>
  <c r="F180" i="11"/>
  <c r="F178" i="11"/>
  <c r="F176" i="11"/>
  <c r="F175" i="11"/>
  <c r="F174" i="11"/>
  <c r="F172" i="11"/>
  <c r="F169" i="11"/>
  <c r="F168" i="11"/>
  <c r="F166" i="11"/>
  <c r="F165" i="11"/>
  <c r="F163" i="11"/>
  <c r="F161" i="11"/>
  <c r="F159" i="11"/>
  <c r="F158" i="11"/>
  <c r="F156" i="11"/>
  <c r="E145" i="11"/>
  <c r="E144" i="11"/>
  <c r="H144" i="11" s="1"/>
  <c r="F139" i="11"/>
  <c r="E137" i="11"/>
  <c r="H137" i="11" s="1"/>
  <c r="E136" i="11"/>
  <c r="F131" i="11"/>
  <c r="E130" i="11"/>
  <c r="E129" i="11"/>
  <c r="H129" i="11" s="1"/>
  <c r="E128" i="11"/>
  <c r="H128" i="11" s="1"/>
  <c r="F123" i="11"/>
  <c r="E122" i="11"/>
  <c r="H122" i="11" s="1"/>
  <c r="E121" i="11"/>
  <c r="E120" i="11"/>
  <c r="F115" i="11"/>
  <c r="E113" i="11"/>
  <c r="E112" i="11"/>
  <c r="F107" i="11"/>
  <c r="E104" i="11"/>
  <c r="H104" i="11" s="1"/>
  <c r="F99" i="11"/>
  <c r="E98" i="11"/>
  <c r="E97" i="11"/>
  <c r="H97" i="11" s="1"/>
  <c r="E88" i="11"/>
  <c r="H88" i="11" s="1"/>
  <c r="F83" i="11"/>
  <c r="E82" i="11"/>
  <c r="E81" i="11"/>
  <c r="H81" i="11" s="1"/>
  <c r="E80" i="11"/>
  <c r="F75" i="11"/>
  <c r="E74" i="11"/>
  <c r="H74" i="11" s="1"/>
  <c r="E73" i="11"/>
  <c r="H73" i="11" s="1"/>
  <c r="E72" i="11"/>
  <c r="F138" i="11"/>
  <c r="F137" i="11"/>
  <c r="F136" i="11"/>
  <c r="F129" i="11"/>
  <c r="F128" i="11"/>
  <c r="E127" i="11"/>
  <c r="F122" i="11"/>
  <c r="F121" i="11"/>
  <c r="F120" i="11"/>
  <c r="E119" i="11"/>
  <c r="H119" i="11" s="1"/>
  <c r="F113" i="11"/>
  <c r="F112" i="11"/>
  <c r="E111" i="11"/>
  <c r="H111" i="11" s="1"/>
  <c r="F105" i="11"/>
  <c r="F104" i="11"/>
  <c r="E103" i="11"/>
  <c r="F98" i="11"/>
  <c r="F97" i="11"/>
  <c r="E95" i="11"/>
  <c r="F88" i="11"/>
  <c r="E87" i="11"/>
  <c r="F82" i="11"/>
  <c r="F81" i="11"/>
  <c r="F80" i="11"/>
  <c r="F74" i="11"/>
  <c r="F73" i="11"/>
  <c r="F72" i="11"/>
  <c r="E71" i="11"/>
  <c r="H71" i="11" s="1"/>
  <c r="E142" i="11"/>
  <c r="E141" i="11"/>
  <c r="F135" i="11"/>
  <c r="E134" i="11"/>
  <c r="H134" i="11" s="1"/>
  <c r="E132" i="11"/>
  <c r="H132" i="11" s="1"/>
  <c r="F127" i="11"/>
  <c r="E126" i="11"/>
  <c r="E125" i="11"/>
  <c r="H125" i="11" s="1"/>
  <c r="E124" i="11"/>
  <c r="F119" i="11"/>
  <c r="E118" i="11"/>
  <c r="E117" i="11"/>
  <c r="E116" i="11"/>
  <c r="H116" i="11" s="1"/>
  <c r="F111" i="11"/>
  <c r="E110" i="11"/>
  <c r="H110" i="11" s="1"/>
  <c r="E109" i="11"/>
  <c r="E108" i="11"/>
  <c r="F103" i="11"/>
  <c r="E102" i="11"/>
  <c r="H102" i="11" s="1"/>
  <c r="E100" i="11"/>
  <c r="H100" i="11" s="1"/>
  <c r="F95" i="11"/>
  <c r="E94" i="11"/>
  <c r="H94" i="11" s="1"/>
  <c r="E93" i="11"/>
  <c r="E92" i="11"/>
  <c r="H92" i="11" s="1"/>
  <c r="E86" i="11"/>
  <c r="H86" i="11" s="1"/>
  <c r="E85" i="11"/>
  <c r="H85" i="11" s="1"/>
  <c r="E84" i="11"/>
  <c r="H84" i="11" s="1"/>
  <c r="E78" i="11"/>
  <c r="E77" i="11"/>
  <c r="E76" i="11"/>
  <c r="H76" i="11" s="1"/>
  <c r="E70" i="11"/>
  <c r="F142" i="11"/>
  <c r="F141" i="11"/>
  <c r="E139" i="11"/>
  <c r="H139" i="11" s="1"/>
  <c r="F134" i="11"/>
  <c r="F132" i="11"/>
  <c r="E131" i="11"/>
  <c r="H131" i="11" s="1"/>
  <c r="F125" i="11"/>
  <c r="E123" i="11"/>
  <c r="H123" i="11" s="1"/>
  <c r="F118" i="11"/>
  <c r="F116" i="11"/>
  <c r="E115" i="11"/>
  <c r="H115" i="11" s="1"/>
  <c r="F110" i="11"/>
  <c r="F109" i="11"/>
  <c r="F108" i="11"/>
  <c r="E107" i="11"/>
  <c r="F102" i="11"/>
  <c r="F101" i="11"/>
  <c r="F100" i="11"/>
  <c r="E99" i="11"/>
  <c r="F94" i="11"/>
  <c r="F93" i="11"/>
  <c r="F92" i="11"/>
  <c r="F86" i="11"/>
  <c r="F85" i="11"/>
  <c r="F84" i="11"/>
  <c r="E83" i="11"/>
  <c r="E19" i="11"/>
  <c r="H54" i="11"/>
  <c r="F47" i="11"/>
  <c r="E34" i="11"/>
  <c r="E30" i="11"/>
  <c r="E26" i="11"/>
  <c r="F62" i="11"/>
  <c r="E61" i="11"/>
  <c r="H61" i="11" s="1"/>
  <c r="E53" i="11"/>
  <c r="F50" i="11"/>
  <c r="E45" i="11"/>
  <c r="E33" i="11"/>
  <c r="F30" i="11"/>
  <c r="E24" i="11"/>
  <c r="H24" i="11" s="1"/>
  <c r="F64" i="11"/>
  <c r="F44" i="11"/>
  <c r="E43" i="11"/>
  <c r="E39" i="11"/>
  <c r="H39" i="11" s="1"/>
  <c r="H35" i="11"/>
  <c r="E27" i="11"/>
  <c r="H195" i="12"/>
  <c r="E294" i="12"/>
  <c r="H488" i="12"/>
  <c r="H451" i="12"/>
  <c r="H425" i="12"/>
  <c r="H299" i="12"/>
  <c r="F294" i="12"/>
  <c r="H348" i="12"/>
  <c r="H313" i="12"/>
  <c r="E295" i="12"/>
  <c r="H496" i="12"/>
  <c r="H486" i="12"/>
  <c r="H421" i="12"/>
  <c r="H306" i="12"/>
  <c r="F529" i="12"/>
  <c r="F526" i="12"/>
  <c r="F519" i="12"/>
  <c r="F513" i="12"/>
  <c r="F510" i="12"/>
  <c r="F520" i="12"/>
  <c r="F511" i="12"/>
  <c r="F530" i="12"/>
  <c r="F521" i="12"/>
  <c r="F518" i="12"/>
  <c r="E513" i="12"/>
  <c r="H513" i="12" s="1"/>
  <c r="E521" i="12"/>
  <c r="E529" i="12"/>
  <c r="H529" i="12" s="1"/>
  <c r="C13" i="12"/>
  <c r="E517" i="12"/>
  <c r="E525" i="12"/>
  <c r="H525" i="12" s="1"/>
  <c r="E507" i="12"/>
  <c r="E515" i="12"/>
  <c r="E523" i="12"/>
  <c r="G505" i="12"/>
  <c r="E506" i="12"/>
  <c r="E511" i="12"/>
  <c r="H511" i="12" s="1"/>
  <c r="E519" i="12"/>
  <c r="H519" i="12" s="1"/>
  <c r="E527" i="12"/>
  <c r="E505" i="12"/>
  <c r="E509" i="12"/>
  <c r="H509" i="12" s="1"/>
  <c r="E508" i="12"/>
  <c r="E514" i="12"/>
  <c r="E516" i="12"/>
  <c r="E522" i="12"/>
  <c r="E524" i="12"/>
  <c r="G506" i="12"/>
  <c r="H506" i="12" s="1"/>
  <c r="E528" i="12"/>
  <c r="H528" i="12" s="1"/>
  <c r="E526" i="12"/>
  <c r="H526" i="12" s="1"/>
  <c r="G524" i="12"/>
  <c r="G522" i="12"/>
  <c r="E520" i="12"/>
  <c r="H520" i="12" s="1"/>
  <c r="E518" i="12"/>
  <c r="G516" i="12"/>
  <c r="G514" i="12"/>
  <c r="E512" i="12"/>
  <c r="H512" i="12" s="1"/>
  <c r="E510" i="12"/>
  <c r="G508" i="12"/>
  <c r="E530" i="12"/>
  <c r="F506" i="12"/>
  <c r="F517" i="12"/>
  <c r="F509" i="12"/>
  <c r="F524" i="12"/>
  <c r="F523" i="12"/>
  <c r="F522" i="12"/>
  <c r="F515" i="12"/>
  <c r="F508" i="12"/>
  <c r="E499" i="12"/>
  <c r="H499" i="12" s="1"/>
  <c r="E495" i="12"/>
  <c r="H495" i="12" s="1"/>
  <c r="E494" i="12"/>
  <c r="H494" i="12" s="1"/>
  <c r="E493" i="12"/>
  <c r="H493" i="12" s="1"/>
  <c r="E492" i="12"/>
  <c r="H492" i="12" s="1"/>
  <c r="E491" i="12"/>
  <c r="H491" i="12" s="1"/>
  <c r="E487" i="12"/>
  <c r="H487" i="12" s="1"/>
  <c r="E485" i="12"/>
  <c r="H485" i="12" s="1"/>
  <c r="E484" i="12"/>
  <c r="H484" i="12" s="1"/>
  <c r="E483" i="12"/>
  <c r="H483" i="12" s="1"/>
  <c r="E480" i="12"/>
  <c r="H480" i="12" s="1"/>
  <c r="E479" i="12"/>
  <c r="H479" i="12" s="1"/>
  <c r="E478" i="12"/>
  <c r="H478" i="12" s="1"/>
  <c r="E477" i="12"/>
  <c r="H477" i="12" s="1"/>
  <c r="E476" i="12"/>
  <c r="H476" i="12" s="1"/>
  <c r="E475" i="12"/>
  <c r="H475" i="12" s="1"/>
  <c r="E474" i="12"/>
  <c r="H474" i="12" s="1"/>
  <c r="E473" i="12"/>
  <c r="H473" i="12" s="1"/>
  <c r="E472" i="12"/>
  <c r="H472" i="12" s="1"/>
  <c r="E470" i="12"/>
  <c r="H470" i="12" s="1"/>
  <c r="E469" i="12"/>
  <c r="H469" i="12" s="1"/>
  <c r="E468" i="12"/>
  <c r="H468" i="12" s="1"/>
  <c r="E467" i="12"/>
  <c r="H467" i="12" s="1"/>
  <c r="E466" i="12"/>
  <c r="H466" i="12" s="1"/>
  <c r="E465" i="12"/>
  <c r="H465" i="12" s="1"/>
  <c r="E464" i="12"/>
  <c r="E463" i="12"/>
  <c r="H463" i="12" s="1"/>
  <c r="E462" i="12"/>
  <c r="H462" i="12" s="1"/>
  <c r="E461" i="12"/>
  <c r="E460" i="12"/>
  <c r="H460" i="12" s="1"/>
  <c r="E459" i="12"/>
  <c r="H459" i="12" s="1"/>
  <c r="E458" i="12"/>
  <c r="H458" i="12" s="1"/>
  <c r="E457" i="12"/>
  <c r="H457" i="12" s="1"/>
  <c r="E455" i="12"/>
  <c r="H455" i="12" s="1"/>
  <c r="E448" i="12"/>
  <c r="E447" i="12"/>
  <c r="H447" i="12" s="1"/>
  <c r="E444" i="12"/>
  <c r="E442" i="12"/>
  <c r="H442" i="12" s="1"/>
  <c r="E441" i="12"/>
  <c r="H441" i="12" s="1"/>
  <c r="E440" i="12"/>
  <c r="H440" i="12" s="1"/>
  <c r="E439" i="12"/>
  <c r="H439" i="12" s="1"/>
  <c r="E438" i="12"/>
  <c r="H438" i="12" s="1"/>
  <c r="E437" i="12"/>
  <c r="E436" i="12"/>
  <c r="H436" i="12" s="1"/>
  <c r="E435" i="12"/>
  <c r="H435" i="12" s="1"/>
  <c r="E434" i="12"/>
  <c r="E433" i="12"/>
  <c r="H433" i="12" s="1"/>
  <c r="E432" i="12"/>
  <c r="H432" i="12" s="1"/>
  <c r="E431" i="12"/>
  <c r="H431" i="12" s="1"/>
  <c r="E430" i="12"/>
  <c r="H430" i="12" s="1"/>
  <c r="E429" i="12"/>
  <c r="H429" i="12" s="1"/>
  <c r="E428" i="12"/>
  <c r="E426" i="12"/>
  <c r="E423" i="12"/>
  <c r="H423" i="12" s="1"/>
  <c r="E418" i="12"/>
  <c r="H418" i="12" s="1"/>
  <c r="E417" i="12"/>
  <c r="H417" i="12" s="1"/>
  <c r="E416" i="12"/>
  <c r="H416" i="12" s="1"/>
  <c r="E414" i="12"/>
  <c r="H414" i="12" s="1"/>
  <c r="E412" i="12"/>
  <c r="H412" i="12" s="1"/>
  <c r="E411" i="12"/>
  <c r="H411" i="12" s="1"/>
  <c r="E410" i="12"/>
  <c r="H410" i="12" s="1"/>
  <c r="E409" i="12"/>
  <c r="E408" i="12"/>
  <c r="H408" i="12" s="1"/>
  <c r="E407" i="12"/>
  <c r="H407" i="12" s="1"/>
  <c r="E406" i="12"/>
  <c r="H406" i="12" s="1"/>
  <c r="E405" i="12"/>
  <c r="E404" i="12"/>
  <c r="H404" i="12" s="1"/>
  <c r="E403" i="12"/>
  <c r="H403" i="12" s="1"/>
  <c r="E402" i="12"/>
  <c r="H402" i="12" s="1"/>
  <c r="E401" i="12"/>
  <c r="H401" i="12" s="1"/>
  <c r="E400" i="12"/>
  <c r="H400" i="12" s="1"/>
  <c r="E399" i="12"/>
  <c r="H399" i="12" s="1"/>
  <c r="E398" i="12"/>
  <c r="E396" i="12"/>
  <c r="H396" i="12" s="1"/>
  <c r="E393" i="12"/>
  <c r="H393" i="12" s="1"/>
  <c r="E392" i="12"/>
  <c r="E391" i="12"/>
  <c r="H391" i="12" s="1"/>
  <c r="E389" i="12"/>
  <c r="H389" i="12" s="1"/>
  <c r="E387" i="12"/>
  <c r="H387" i="12" s="1"/>
  <c r="E386" i="12"/>
  <c r="H386" i="12" s="1"/>
  <c r="E385" i="12"/>
  <c r="H385" i="12" s="1"/>
  <c r="E383" i="12"/>
  <c r="H383" i="12" s="1"/>
  <c r="E382" i="12"/>
  <c r="H382" i="12" s="1"/>
  <c r="E381" i="12"/>
  <c r="H381" i="12" s="1"/>
  <c r="E380" i="12"/>
  <c r="H380" i="12" s="1"/>
  <c r="E379" i="12"/>
  <c r="H379" i="12" s="1"/>
  <c r="E378" i="12"/>
  <c r="H378" i="12" s="1"/>
  <c r="E377" i="12"/>
  <c r="H377" i="12" s="1"/>
  <c r="E376" i="12"/>
  <c r="H376" i="12" s="1"/>
  <c r="E375" i="12"/>
  <c r="E374" i="12"/>
  <c r="H374" i="12" s="1"/>
  <c r="E372" i="12"/>
  <c r="H372" i="12" s="1"/>
  <c r="E371" i="12"/>
  <c r="H371" i="12" s="1"/>
  <c r="E370" i="12"/>
  <c r="H370" i="12" s="1"/>
  <c r="E369" i="12"/>
  <c r="H369" i="12" s="1"/>
  <c r="E368" i="12"/>
  <c r="H368" i="12" s="1"/>
  <c r="E367" i="12"/>
  <c r="H367" i="12" s="1"/>
  <c r="E365" i="12"/>
  <c r="H365" i="12" s="1"/>
  <c r="E363" i="12"/>
  <c r="E361" i="12"/>
  <c r="H361" i="12" s="1"/>
  <c r="E359" i="12"/>
  <c r="E358" i="12"/>
  <c r="H358" i="12" s="1"/>
  <c r="E357" i="12"/>
  <c r="H357" i="12" s="1"/>
  <c r="E356" i="12"/>
  <c r="H356" i="12" s="1"/>
  <c r="E354" i="12"/>
  <c r="H354" i="12" s="1"/>
  <c r="E353" i="12"/>
  <c r="H353" i="12" s="1"/>
  <c r="E352" i="12"/>
  <c r="H352" i="12" s="1"/>
  <c r="E351" i="12"/>
  <c r="H351" i="12" s="1"/>
  <c r="E350" i="12"/>
  <c r="E347" i="12"/>
  <c r="E346" i="12"/>
  <c r="H346" i="12" s="1"/>
  <c r="E345" i="12"/>
  <c r="H345" i="12" s="1"/>
  <c r="E344" i="12"/>
  <c r="H344" i="12" s="1"/>
  <c r="E343" i="12"/>
  <c r="E342" i="12"/>
  <c r="H342" i="12" s="1"/>
  <c r="E341" i="12"/>
  <c r="H341" i="12" s="1"/>
  <c r="E340" i="12"/>
  <c r="H340" i="12" s="1"/>
  <c r="E339" i="12"/>
  <c r="E338" i="12"/>
  <c r="H338" i="12" s="1"/>
  <c r="E337" i="12"/>
  <c r="H337" i="12" s="1"/>
  <c r="E336" i="12"/>
  <c r="H336" i="12" s="1"/>
  <c r="E335" i="12"/>
  <c r="E334" i="12"/>
  <c r="H334" i="12" s="1"/>
  <c r="E333" i="12"/>
  <c r="H333" i="12" s="1"/>
  <c r="E332" i="12"/>
  <c r="H332" i="12" s="1"/>
  <c r="E330" i="12"/>
  <c r="H330" i="12" s="1"/>
  <c r="E328" i="12"/>
  <c r="H328" i="12" s="1"/>
  <c r="E327" i="12"/>
  <c r="E326" i="12"/>
  <c r="H326" i="12" s="1"/>
  <c r="E322" i="12"/>
  <c r="H322" i="12" s="1"/>
  <c r="E321" i="12"/>
  <c r="H321" i="12" s="1"/>
  <c r="E320" i="12"/>
  <c r="H320" i="12" s="1"/>
  <c r="E319" i="12"/>
  <c r="H319" i="12" s="1"/>
  <c r="E318" i="12"/>
  <c r="H318" i="12" s="1"/>
  <c r="E317" i="12"/>
  <c r="H317" i="12" s="1"/>
  <c r="E316" i="12"/>
  <c r="H316" i="12" s="1"/>
  <c r="E315" i="12"/>
  <c r="H315" i="12" s="1"/>
  <c r="E314" i="12"/>
  <c r="H314" i="12" s="1"/>
  <c r="E312" i="12"/>
  <c r="H312" i="12" s="1"/>
  <c r="E311" i="12"/>
  <c r="H311" i="12" s="1"/>
  <c r="E310" i="12"/>
  <c r="H310" i="12" s="1"/>
  <c r="E308" i="12"/>
  <c r="H308" i="12" s="1"/>
  <c r="E307" i="12"/>
  <c r="H307" i="12" s="1"/>
  <c r="E305" i="12"/>
  <c r="H305" i="12" s="1"/>
  <c r="E304" i="12"/>
  <c r="H304" i="12" s="1"/>
  <c r="E303" i="12"/>
  <c r="H303" i="12" s="1"/>
  <c r="E302" i="12"/>
  <c r="H302" i="12" s="1"/>
  <c r="E301" i="12"/>
  <c r="H301" i="12" s="1"/>
  <c r="E298" i="12"/>
  <c r="H298" i="12" s="1"/>
  <c r="E297" i="12"/>
  <c r="H297" i="12" s="1"/>
  <c r="F295" i="12"/>
  <c r="F493" i="12"/>
  <c r="F492" i="12"/>
  <c r="F491" i="12"/>
  <c r="F490" i="12"/>
  <c r="F485" i="12"/>
  <c r="F484" i="12"/>
  <c r="F483" i="12"/>
  <c r="F480" i="12"/>
  <c r="F479" i="12"/>
  <c r="F478" i="12"/>
  <c r="F473" i="12"/>
  <c r="F469" i="12"/>
  <c r="F468" i="12"/>
  <c r="F467" i="12"/>
  <c r="F465" i="12"/>
  <c r="F464" i="12"/>
  <c r="F463" i="12"/>
  <c r="F460" i="12"/>
  <c r="F458" i="12"/>
  <c r="F446" i="12"/>
  <c r="F444" i="12"/>
  <c r="F441" i="12"/>
  <c r="F438" i="12"/>
  <c r="F437" i="12"/>
  <c r="F436" i="12"/>
  <c r="F434" i="12"/>
  <c r="F433" i="12"/>
  <c r="F432" i="12"/>
  <c r="F430" i="12"/>
  <c r="F428" i="12"/>
  <c r="F423" i="12"/>
  <c r="F422" i="12"/>
  <c r="F420" i="12"/>
  <c r="F418" i="12"/>
  <c r="F412" i="12"/>
  <c r="F411" i="12"/>
  <c r="F410" i="12"/>
  <c r="F409" i="12"/>
  <c r="F408" i="12"/>
  <c r="F407" i="12"/>
  <c r="F406" i="12"/>
  <c r="F405" i="12"/>
  <c r="F404" i="12"/>
  <c r="F403" i="12"/>
  <c r="F401" i="12"/>
  <c r="F400" i="12"/>
  <c r="F399" i="12"/>
  <c r="F398" i="12"/>
  <c r="F395" i="12"/>
  <c r="F393" i="12"/>
  <c r="F392" i="12"/>
  <c r="F391" i="12"/>
  <c r="F390" i="12"/>
  <c r="F389" i="12"/>
  <c r="F388" i="12"/>
  <c r="F387" i="12"/>
  <c r="F385" i="12"/>
  <c r="F384" i="12"/>
  <c r="F383" i="12"/>
  <c r="F381" i="12"/>
  <c r="F380" i="12"/>
  <c r="F379" i="12"/>
  <c r="F378" i="12"/>
  <c r="F377" i="12"/>
  <c r="F375" i="12"/>
  <c r="F372" i="12"/>
  <c r="F370" i="12"/>
  <c r="F369" i="12"/>
  <c r="F365" i="12"/>
  <c r="F364" i="12"/>
  <c r="F363" i="12"/>
  <c r="F359" i="12"/>
  <c r="F358" i="12"/>
  <c r="F357" i="12"/>
  <c r="F356" i="12"/>
  <c r="F354" i="12"/>
  <c r="F353" i="12"/>
  <c r="F351" i="12"/>
  <c r="F350" i="12"/>
  <c r="F347" i="12"/>
  <c r="F346" i="12"/>
  <c r="F345" i="12"/>
  <c r="F344" i="12"/>
  <c r="F343" i="12"/>
  <c r="F342" i="12"/>
  <c r="F341" i="12"/>
  <c r="F340" i="12"/>
  <c r="F339" i="12"/>
  <c r="F338" i="12"/>
  <c r="F337" i="12"/>
  <c r="F336" i="12"/>
  <c r="F335" i="12"/>
  <c r="F334" i="12"/>
  <c r="F333" i="12"/>
  <c r="F332" i="12"/>
  <c r="F330" i="12"/>
  <c r="F329" i="12"/>
  <c r="F327" i="12"/>
  <c r="F326" i="12"/>
  <c r="F324" i="12"/>
  <c r="F323" i="12"/>
  <c r="F322" i="12"/>
  <c r="F321" i="12"/>
  <c r="F320" i="12"/>
  <c r="F319" i="12"/>
  <c r="F318" i="12"/>
  <c r="F317" i="12"/>
  <c r="F316" i="12"/>
  <c r="F315" i="12"/>
  <c r="F314" i="12"/>
  <c r="F313" i="12"/>
  <c r="F312" i="12"/>
  <c r="F311" i="12"/>
  <c r="F310" i="12"/>
  <c r="F308" i="12"/>
  <c r="F307" i="12"/>
  <c r="F305" i="12"/>
  <c r="F304" i="12"/>
  <c r="F303" i="12"/>
  <c r="F302" i="12"/>
  <c r="F301" i="12"/>
  <c r="F300" i="12"/>
  <c r="F298" i="12"/>
  <c r="F297" i="12"/>
  <c r="E286" i="12"/>
  <c r="H286" i="12" s="1"/>
  <c r="E284" i="12"/>
  <c r="H284" i="12" s="1"/>
  <c r="E283" i="12"/>
  <c r="H283" i="12" s="1"/>
  <c r="E275" i="12"/>
  <c r="H275" i="12" s="1"/>
  <c r="E273" i="12"/>
  <c r="H273" i="12" s="1"/>
  <c r="E272" i="12"/>
  <c r="H272" i="12" s="1"/>
  <c r="E268" i="12"/>
  <c r="E266" i="12"/>
  <c r="E265" i="12"/>
  <c r="H265" i="12" s="1"/>
  <c r="E262" i="12"/>
  <c r="H262" i="12" s="1"/>
  <c r="E261" i="12"/>
  <c r="H261" i="12" s="1"/>
  <c r="E260" i="12"/>
  <c r="H260" i="12" s="1"/>
  <c r="E259" i="12"/>
  <c r="H259" i="12" s="1"/>
  <c r="E258" i="12"/>
  <c r="E257" i="12"/>
  <c r="H257" i="12" s="1"/>
  <c r="E256" i="12"/>
  <c r="H256" i="12" s="1"/>
  <c r="E254" i="12"/>
  <c r="H254" i="12" s="1"/>
  <c r="E253" i="12"/>
  <c r="H253" i="12" s="1"/>
  <c r="E252" i="12"/>
  <c r="H252" i="12" s="1"/>
  <c r="E251" i="12"/>
  <c r="E250" i="12"/>
  <c r="H250" i="12" s="1"/>
  <c r="E249" i="12"/>
  <c r="H249" i="12" s="1"/>
  <c r="E248" i="12"/>
  <c r="E247" i="12"/>
  <c r="H247" i="12" s="1"/>
  <c r="E246" i="12"/>
  <c r="H246" i="12" s="1"/>
  <c r="E245" i="12"/>
  <c r="H245" i="12" s="1"/>
  <c r="E244" i="12"/>
  <c r="H244" i="12" s="1"/>
  <c r="E242" i="12"/>
  <c r="H242" i="12" s="1"/>
  <c r="E240" i="12"/>
  <c r="H240" i="12" s="1"/>
  <c r="E239" i="12"/>
  <c r="E238" i="12"/>
  <c r="H238" i="12" s="1"/>
  <c r="E237" i="12"/>
  <c r="H237" i="12" s="1"/>
  <c r="E235" i="12"/>
  <c r="E234" i="12"/>
  <c r="H234" i="12" s="1"/>
  <c r="E233" i="12"/>
  <c r="H233" i="12" s="1"/>
  <c r="E232" i="12"/>
  <c r="E231" i="12"/>
  <c r="H231" i="12" s="1"/>
  <c r="E229" i="12"/>
  <c r="H229" i="12" s="1"/>
  <c r="E228" i="12"/>
  <c r="H228" i="12" s="1"/>
  <c r="E226" i="12"/>
  <c r="H226" i="12" s="1"/>
  <c r="E223" i="12"/>
  <c r="H223" i="12" s="1"/>
  <c r="E222" i="12"/>
  <c r="H222" i="12" s="1"/>
  <c r="E221" i="12"/>
  <c r="H221" i="12" s="1"/>
  <c r="E220" i="12"/>
  <c r="H220" i="12" s="1"/>
  <c r="E219" i="12"/>
  <c r="H219" i="12" s="1"/>
  <c r="E216" i="12"/>
  <c r="E215" i="12"/>
  <c r="H215" i="12" s="1"/>
  <c r="E214" i="12"/>
  <c r="H214" i="12" s="1"/>
  <c r="E213" i="12"/>
  <c r="E211" i="12"/>
  <c r="E210" i="12"/>
  <c r="H210" i="12" s="1"/>
  <c r="E209" i="12"/>
  <c r="H209" i="12" s="1"/>
  <c r="E208" i="12"/>
  <c r="E207" i="12"/>
  <c r="H207" i="12" s="1"/>
  <c r="E206" i="12"/>
  <c r="H206" i="12" s="1"/>
  <c r="E205" i="12"/>
  <c r="H205" i="12" s="1"/>
  <c r="E204" i="12"/>
  <c r="H204" i="12" s="1"/>
  <c r="E203" i="12"/>
  <c r="H203" i="12" s="1"/>
  <c r="E202" i="12"/>
  <c r="H202" i="12" s="1"/>
  <c r="E200" i="12"/>
  <c r="E196" i="12"/>
  <c r="H196" i="12" s="1"/>
  <c r="E194" i="12"/>
  <c r="H194" i="12" s="1"/>
  <c r="E193" i="12"/>
  <c r="H193" i="12" s="1"/>
  <c r="E191" i="12"/>
  <c r="E190" i="12"/>
  <c r="H190" i="12" s="1"/>
  <c r="E189" i="12"/>
  <c r="H189" i="12" s="1"/>
  <c r="E187" i="12"/>
  <c r="H187" i="12" s="1"/>
  <c r="E186" i="12"/>
  <c r="E185" i="12"/>
  <c r="H185" i="12" s="1"/>
  <c r="E184" i="12"/>
  <c r="H184" i="12" s="1"/>
  <c r="E183" i="12"/>
  <c r="H183" i="12" s="1"/>
  <c r="E182" i="12"/>
  <c r="H182" i="12" s="1"/>
  <c r="E181" i="12"/>
  <c r="H181" i="12" s="1"/>
  <c r="E179" i="12"/>
  <c r="H179" i="12" s="1"/>
  <c r="E178" i="12"/>
  <c r="E177" i="12"/>
  <c r="H177" i="12" s="1"/>
  <c r="E176" i="12"/>
  <c r="H176" i="12" s="1"/>
  <c r="E175" i="12"/>
  <c r="H175" i="12" s="1"/>
  <c r="E174" i="12"/>
  <c r="E173" i="12"/>
  <c r="H173" i="12" s="1"/>
  <c r="E172" i="12"/>
  <c r="H172" i="12" s="1"/>
  <c r="E170" i="12"/>
  <c r="H170" i="12" s="1"/>
  <c r="E169" i="12"/>
  <c r="E168" i="12"/>
  <c r="H168" i="12" s="1"/>
  <c r="E167" i="12"/>
  <c r="H167" i="12" s="1"/>
  <c r="E166" i="12"/>
  <c r="E165" i="12"/>
  <c r="H165" i="12" s="1"/>
  <c r="E164" i="12"/>
  <c r="H164" i="12" s="1"/>
  <c r="E163" i="12"/>
  <c r="H163" i="12" s="1"/>
  <c r="E162" i="12"/>
  <c r="E161" i="12"/>
  <c r="H161" i="12" s="1"/>
  <c r="E160" i="12"/>
  <c r="E159" i="12"/>
  <c r="H159" i="12" s="1"/>
  <c r="E158" i="12"/>
  <c r="H158" i="12" s="1"/>
  <c r="E157" i="12"/>
  <c r="H157" i="12" s="1"/>
  <c r="E156" i="12"/>
  <c r="E155" i="12"/>
  <c r="H155" i="12" s="1"/>
  <c r="E154" i="12"/>
  <c r="H154" i="12" s="1"/>
  <c r="E153" i="12"/>
  <c r="G151" i="12"/>
  <c r="H151" i="12" s="1"/>
  <c r="F152" i="12"/>
  <c r="F273" i="12"/>
  <c r="F270" i="12"/>
  <c r="F268" i="12"/>
  <c r="F266" i="12"/>
  <c r="F261" i="12"/>
  <c r="F259" i="12"/>
  <c r="F258" i="12"/>
  <c r="F255" i="12"/>
  <c r="F254" i="12"/>
  <c r="F253" i="12"/>
  <c r="F251" i="12"/>
  <c r="F249" i="12"/>
  <c r="F248" i="12"/>
  <c r="F246" i="12"/>
  <c r="F245" i="12"/>
  <c r="F244" i="12"/>
  <c r="F242" i="12"/>
  <c r="F240" i="12"/>
  <c r="F239" i="12"/>
  <c r="F237" i="12"/>
  <c r="F236" i="12"/>
  <c r="F235" i="12"/>
  <c r="F232" i="12"/>
  <c r="F230" i="12"/>
  <c r="F229" i="12"/>
  <c r="F223" i="12"/>
  <c r="F219" i="12"/>
  <c r="F216" i="12"/>
  <c r="F213" i="12"/>
  <c r="F211" i="12"/>
  <c r="F209" i="12"/>
  <c r="F205" i="12"/>
  <c r="F204" i="12"/>
  <c r="F201" i="12"/>
  <c r="F199" i="12"/>
  <c r="F196" i="12"/>
  <c r="F190" i="12"/>
  <c r="F187" i="12"/>
  <c r="F186" i="12"/>
  <c r="F183" i="12"/>
  <c r="F181" i="12"/>
  <c r="F179" i="12"/>
  <c r="F178" i="12"/>
  <c r="F176" i="12"/>
  <c r="F175" i="12"/>
  <c r="F174" i="12"/>
  <c r="F172" i="12"/>
  <c r="F169" i="12"/>
  <c r="F168" i="12"/>
  <c r="F165" i="12"/>
  <c r="F164" i="12"/>
  <c r="F163" i="12"/>
  <c r="F159" i="12"/>
  <c r="F158" i="12"/>
  <c r="F157" i="12"/>
  <c r="F154" i="12"/>
  <c r="E145" i="12"/>
  <c r="E137" i="12"/>
  <c r="H137" i="12" s="1"/>
  <c r="E129" i="12"/>
  <c r="H129" i="12" s="1"/>
  <c r="F122" i="12"/>
  <c r="E121" i="12"/>
  <c r="E113" i="12"/>
  <c r="H113" i="12" s="1"/>
  <c r="F108" i="12"/>
  <c r="E105" i="12"/>
  <c r="H105" i="12" s="1"/>
  <c r="F98" i="12"/>
  <c r="E97" i="12"/>
  <c r="H97" i="12" s="1"/>
  <c r="E89" i="12"/>
  <c r="H89" i="12" s="1"/>
  <c r="F83" i="12"/>
  <c r="E81" i="12"/>
  <c r="H81" i="12" s="1"/>
  <c r="F76" i="12"/>
  <c r="F75" i="12"/>
  <c r="E73" i="12"/>
  <c r="H73" i="12" s="1"/>
  <c r="E144" i="12"/>
  <c r="H144" i="12" s="1"/>
  <c r="E143" i="12"/>
  <c r="H143" i="12" s="1"/>
  <c r="E142" i="12"/>
  <c r="F137" i="12"/>
  <c r="E136" i="12"/>
  <c r="E135" i="12"/>
  <c r="E134" i="12"/>
  <c r="H134" i="12" s="1"/>
  <c r="E128" i="12"/>
  <c r="E127" i="12"/>
  <c r="E126" i="12"/>
  <c r="E120" i="12"/>
  <c r="E119" i="12"/>
  <c r="H119" i="12" s="1"/>
  <c r="E118" i="12"/>
  <c r="E112" i="12"/>
  <c r="H112" i="12" s="1"/>
  <c r="E111" i="12"/>
  <c r="E110" i="12"/>
  <c r="F105" i="12"/>
  <c r="E104" i="12"/>
  <c r="E103" i="12"/>
  <c r="E102" i="12"/>
  <c r="H102" i="12" s="1"/>
  <c r="E96" i="12"/>
  <c r="E95" i="12"/>
  <c r="H95" i="12" s="1"/>
  <c r="E94" i="12"/>
  <c r="E88" i="12"/>
  <c r="E87" i="12"/>
  <c r="H87" i="12" s="1"/>
  <c r="E86" i="12"/>
  <c r="E80" i="12"/>
  <c r="H80" i="12" s="1"/>
  <c r="E78" i="12"/>
  <c r="E72" i="12"/>
  <c r="E70" i="12"/>
  <c r="E71" i="12"/>
  <c r="E141" i="12"/>
  <c r="H141" i="12" s="1"/>
  <c r="F126" i="12"/>
  <c r="E125" i="12"/>
  <c r="F119" i="12"/>
  <c r="F118" i="12"/>
  <c r="E117" i="12"/>
  <c r="F111" i="12"/>
  <c r="F110" i="12"/>
  <c r="E109" i="12"/>
  <c r="F104" i="12"/>
  <c r="F103" i="12"/>
  <c r="E101" i="12"/>
  <c r="F95" i="12"/>
  <c r="F94" i="12"/>
  <c r="E93" i="12"/>
  <c r="F87" i="12"/>
  <c r="F86" i="12"/>
  <c r="E85" i="12"/>
  <c r="E77" i="12"/>
  <c r="H77" i="12" s="1"/>
  <c r="E139" i="12"/>
  <c r="E132" i="12"/>
  <c r="E131" i="12"/>
  <c r="E130" i="12"/>
  <c r="F125" i="12"/>
  <c r="E124" i="12"/>
  <c r="H124" i="12" s="1"/>
  <c r="E123" i="12"/>
  <c r="E116" i="12"/>
  <c r="H116" i="12" s="1"/>
  <c r="E115" i="12"/>
  <c r="H115" i="12" s="1"/>
  <c r="E114" i="12"/>
  <c r="F109" i="12"/>
  <c r="E108" i="12"/>
  <c r="H108" i="12"/>
  <c r="E107" i="12"/>
  <c r="E106" i="12"/>
  <c r="F101" i="12"/>
  <c r="E100" i="12"/>
  <c r="E99" i="12"/>
  <c r="H99" i="12" s="1"/>
  <c r="E98" i="12"/>
  <c r="H98" i="12" s="1"/>
  <c r="F93" i="12"/>
  <c r="E92" i="12"/>
  <c r="E91" i="12"/>
  <c r="H91" i="12" s="1"/>
  <c r="E84" i="12"/>
  <c r="E83" i="12"/>
  <c r="E82" i="12"/>
  <c r="H82" i="12" s="1"/>
  <c r="E76" i="12"/>
  <c r="H76" i="12" s="1"/>
  <c r="E75" i="12"/>
  <c r="E64" i="12"/>
  <c r="E63" i="12"/>
  <c r="E62" i="12"/>
  <c r="E61" i="12"/>
  <c r="E60" i="12"/>
  <c r="E58" i="12"/>
  <c r="E56" i="12"/>
  <c r="E54" i="12"/>
  <c r="E52" i="12"/>
  <c r="E50" i="12"/>
  <c r="E49" i="12"/>
  <c r="E48" i="12"/>
  <c r="E47" i="12"/>
  <c r="E45" i="12"/>
  <c r="E43" i="12"/>
  <c r="E42" i="12"/>
  <c r="E40" i="12"/>
  <c r="E39" i="12"/>
  <c r="E37" i="12"/>
  <c r="E36" i="12"/>
  <c r="E33" i="12"/>
  <c r="E31" i="12"/>
  <c r="E30" i="12"/>
  <c r="E29" i="12"/>
  <c r="E28" i="12"/>
  <c r="E26" i="12"/>
  <c r="E25" i="12"/>
  <c r="E24" i="12"/>
  <c r="E23" i="12"/>
  <c r="H23" i="12" s="1"/>
  <c r="E22" i="12"/>
  <c r="E21" i="12"/>
  <c r="E20" i="12"/>
  <c r="F63" i="12"/>
  <c r="F60" i="12"/>
  <c r="F57" i="12"/>
  <c r="F49" i="12"/>
  <c r="F42" i="12"/>
  <c r="F30" i="12"/>
  <c r="F21" i="12"/>
  <c r="E18" i="12"/>
  <c r="C9" i="12"/>
  <c r="C8" i="12"/>
  <c r="E12" i="12" s="1"/>
  <c r="E71" i="13"/>
  <c r="H81" i="13"/>
  <c r="H288" i="13"/>
  <c r="H276" i="13"/>
  <c r="H217" i="13"/>
  <c r="H198" i="13"/>
  <c r="H279" i="13"/>
  <c r="H275" i="13"/>
  <c r="H264" i="13"/>
  <c r="H221" i="13"/>
  <c r="H207" i="13"/>
  <c r="H191" i="13"/>
  <c r="H185" i="13"/>
  <c r="H498" i="13"/>
  <c r="H495" i="13"/>
  <c r="H474" i="13"/>
  <c r="H451" i="13"/>
  <c r="H436" i="13"/>
  <c r="H424" i="13"/>
  <c r="H414" i="13"/>
  <c r="H394" i="13"/>
  <c r="H384" i="13"/>
  <c r="H382" i="13"/>
  <c r="H368" i="13"/>
  <c r="H313" i="13"/>
  <c r="H499" i="13"/>
  <c r="H496" i="13"/>
  <c r="H470" i="13"/>
  <c r="H459" i="13"/>
  <c r="H425" i="13"/>
  <c r="H420" i="13"/>
  <c r="H366" i="13"/>
  <c r="H360" i="13"/>
  <c r="H355" i="13"/>
  <c r="H348" i="13"/>
  <c r="F524" i="13"/>
  <c r="E506" i="13"/>
  <c r="F527" i="13"/>
  <c r="F526" i="13"/>
  <c r="E524" i="13"/>
  <c r="F519" i="13"/>
  <c r="F518" i="13"/>
  <c r="F517" i="13"/>
  <c r="F511" i="13"/>
  <c r="F510" i="13"/>
  <c r="F509" i="13"/>
  <c r="E508" i="13"/>
  <c r="H508" i="13" s="1"/>
  <c r="E530" i="13"/>
  <c r="E529" i="13"/>
  <c r="E523" i="13"/>
  <c r="H523" i="13" s="1"/>
  <c r="E522" i="13"/>
  <c r="E521" i="13"/>
  <c r="E515" i="13"/>
  <c r="E513" i="13"/>
  <c r="F508" i="13"/>
  <c r="E507" i="13"/>
  <c r="H507" i="13" s="1"/>
  <c r="F530" i="13"/>
  <c r="E505" i="13"/>
  <c r="F529" i="13"/>
  <c r="F523" i="13"/>
  <c r="F522" i="13"/>
  <c r="F521" i="13"/>
  <c r="E520" i="13"/>
  <c r="H520" i="13" s="1"/>
  <c r="F515" i="13"/>
  <c r="F514" i="13"/>
  <c r="F513" i="13"/>
  <c r="F507" i="13"/>
  <c r="E527" i="13"/>
  <c r="E526" i="13"/>
  <c r="H526" i="13" s="1"/>
  <c r="F520" i="13"/>
  <c r="E519" i="13"/>
  <c r="H519" i="13" s="1"/>
  <c r="E518" i="13"/>
  <c r="E517" i="13"/>
  <c r="E511" i="13"/>
  <c r="H511" i="13" s="1"/>
  <c r="E510" i="13"/>
  <c r="G294" i="13"/>
  <c r="H294" i="13" s="1"/>
  <c r="E295" i="13"/>
  <c r="H295" i="13" s="1"/>
  <c r="E497" i="13"/>
  <c r="H497" i="13" s="1"/>
  <c r="E491" i="13"/>
  <c r="H491" i="13" s="1"/>
  <c r="E490" i="13"/>
  <c r="E487" i="13"/>
  <c r="H487" i="13" s="1"/>
  <c r="E486" i="13"/>
  <c r="H486" i="13" s="1"/>
  <c r="E485" i="13"/>
  <c r="H485" i="13" s="1"/>
  <c r="E484" i="13"/>
  <c r="H484" i="13" s="1"/>
  <c r="E483" i="13"/>
  <c r="H483" i="13" s="1"/>
  <c r="E481" i="13"/>
  <c r="H481" i="13" s="1"/>
  <c r="E480" i="13"/>
  <c r="H480" i="13" s="1"/>
  <c r="E479" i="13"/>
  <c r="H479" i="13" s="1"/>
  <c r="E478" i="13"/>
  <c r="H478" i="13" s="1"/>
  <c r="E477" i="13"/>
  <c r="H477" i="13" s="1"/>
  <c r="E476" i="13"/>
  <c r="H476" i="13" s="1"/>
  <c r="E475" i="13"/>
  <c r="H475" i="13" s="1"/>
  <c r="E473" i="13"/>
  <c r="H473" i="13" s="1"/>
  <c r="E472" i="13"/>
  <c r="H472" i="13" s="1"/>
  <c r="E471" i="13"/>
  <c r="H471" i="13" s="1"/>
  <c r="E468" i="13"/>
  <c r="H468" i="13" s="1"/>
  <c r="E467" i="13"/>
  <c r="H467" i="13" s="1"/>
  <c r="E464" i="13"/>
  <c r="H464" i="13" s="1"/>
  <c r="E463" i="13"/>
  <c r="E460" i="13"/>
  <c r="H460" i="13" s="1"/>
  <c r="E458" i="13"/>
  <c r="H458" i="13" s="1"/>
  <c r="E457" i="13"/>
  <c r="H457" i="13" s="1"/>
  <c r="E455" i="13"/>
  <c r="H455" i="13" s="1"/>
  <c r="E450" i="13"/>
  <c r="H450" i="13" s="1"/>
  <c r="E447" i="13"/>
  <c r="H447" i="13" s="1"/>
  <c r="E442" i="13"/>
  <c r="H442" i="13" s="1"/>
  <c r="E441" i="13"/>
  <c r="H441" i="13" s="1"/>
  <c r="E439" i="13"/>
  <c r="H439" i="13" s="1"/>
  <c r="E437" i="13"/>
  <c r="E434" i="13"/>
  <c r="H434" i="13" s="1"/>
  <c r="E433" i="13"/>
  <c r="H433" i="13" s="1"/>
  <c r="E432" i="13"/>
  <c r="H432" i="13" s="1"/>
  <c r="E429" i="13"/>
  <c r="H429" i="13" s="1"/>
  <c r="E428" i="13"/>
  <c r="H428" i="13" s="1"/>
  <c r="E422" i="13"/>
  <c r="H422" i="13" s="1"/>
  <c r="E421" i="13"/>
  <c r="H421" i="13" s="1"/>
  <c r="E419" i="13"/>
  <c r="H419" i="13"/>
  <c r="E415" i="13"/>
  <c r="H415" i="13" s="1"/>
  <c r="E413" i="13"/>
  <c r="E412" i="13"/>
  <c r="H412" i="13" s="1"/>
  <c r="E411" i="13"/>
  <c r="E410" i="13"/>
  <c r="H410" i="13" s="1"/>
  <c r="E408" i="13"/>
  <c r="H408" i="13" s="1"/>
  <c r="E406" i="13"/>
  <c r="H406" i="13" s="1"/>
  <c r="E405" i="13"/>
  <c r="H405" i="13"/>
  <c r="E403" i="13"/>
  <c r="E401" i="13"/>
  <c r="H401" i="13"/>
  <c r="E398" i="13"/>
  <c r="H398" i="13" s="1"/>
  <c r="E393" i="13"/>
  <c r="E392" i="13"/>
  <c r="H392" i="13" s="1"/>
  <c r="E391" i="13"/>
  <c r="H391" i="13" s="1"/>
  <c r="E387" i="13"/>
  <c r="H387" i="13" s="1"/>
  <c r="E385" i="13"/>
  <c r="H385" i="13" s="1"/>
  <c r="E383" i="13"/>
  <c r="H383" i="13" s="1"/>
  <c r="E381" i="13"/>
  <c r="H381" i="13" s="1"/>
  <c r="E379" i="13"/>
  <c r="H379" i="13" s="1"/>
  <c r="E378" i="13"/>
  <c r="H378" i="13" s="1"/>
  <c r="E377" i="13"/>
  <c r="H377" i="13" s="1"/>
  <c r="E375" i="13"/>
  <c r="H375" i="13" s="1"/>
  <c r="E374" i="13"/>
  <c r="H374" i="13" s="1"/>
  <c r="E373" i="13"/>
  <c r="H373" i="13" s="1"/>
  <c r="E372" i="13"/>
  <c r="H372" i="13" s="1"/>
  <c r="E371" i="13"/>
  <c r="H371" i="13" s="1"/>
  <c r="E370" i="13"/>
  <c r="H370" i="13" s="1"/>
  <c r="E369" i="13"/>
  <c r="H369" i="13" s="1"/>
  <c r="E367" i="13"/>
  <c r="H367" i="13" s="1"/>
  <c r="E364" i="13"/>
  <c r="H364" i="13" s="1"/>
  <c r="E363" i="13"/>
  <c r="H363" i="13" s="1"/>
  <c r="E362" i="13"/>
  <c r="H362" i="13"/>
  <c r="E359" i="13"/>
  <c r="H359" i="13" s="1"/>
  <c r="E358" i="13"/>
  <c r="E357" i="13"/>
  <c r="H357" i="13" s="1"/>
  <c r="E356" i="13"/>
  <c r="H356" i="13" s="1"/>
  <c r="E354" i="13"/>
  <c r="H354" i="13" s="1"/>
  <c r="E353" i="13"/>
  <c r="H353" i="13" s="1"/>
  <c r="E352" i="13"/>
  <c r="H352" i="13" s="1"/>
  <c r="E351" i="13"/>
  <c r="H351" i="13"/>
  <c r="E350" i="13"/>
  <c r="E349" i="13"/>
  <c r="H349" i="13"/>
  <c r="E347" i="13"/>
  <c r="H347" i="13" s="1"/>
  <c r="E346" i="13"/>
  <c r="H346" i="13" s="1"/>
  <c r="E345" i="13"/>
  <c r="H345" i="13" s="1"/>
  <c r="E344" i="13"/>
  <c r="H344" i="13" s="1"/>
  <c r="E343" i="13"/>
  <c r="H343" i="13" s="1"/>
  <c r="E342" i="13"/>
  <c r="H342" i="13" s="1"/>
  <c r="E341" i="13"/>
  <c r="H341" i="13" s="1"/>
  <c r="E340" i="13"/>
  <c r="H340" i="13" s="1"/>
  <c r="E339" i="13"/>
  <c r="H339" i="13" s="1"/>
  <c r="E338" i="13"/>
  <c r="H338" i="13" s="1"/>
  <c r="E336" i="13"/>
  <c r="H336" i="13" s="1"/>
  <c r="E335" i="13"/>
  <c r="H335" i="13" s="1"/>
  <c r="E334" i="13"/>
  <c r="H334" i="13" s="1"/>
  <c r="E333" i="13"/>
  <c r="H333" i="13" s="1"/>
  <c r="E332" i="13"/>
  <c r="H332" i="13" s="1"/>
  <c r="E331" i="13"/>
  <c r="E330" i="13"/>
  <c r="H330" i="13" s="1"/>
  <c r="E328" i="13"/>
  <c r="H328" i="13" s="1"/>
  <c r="E327" i="13"/>
  <c r="H327" i="13" s="1"/>
  <c r="E326" i="13"/>
  <c r="H326" i="13" s="1"/>
  <c r="E324" i="13"/>
  <c r="H324" i="13" s="1"/>
  <c r="E321" i="13"/>
  <c r="H321" i="13" s="1"/>
  <c r="E319" i="13"/>
  <c r="H319" i="13" s="1"/>
  <c r="E318" i="13"/>
  <c r="H318" i="13" s="1"/>
  <c r="E317" i="13"/>
  <c r="H317" i="13" s="1"/>
  <c r="E315" i="13"/>
  <c r="H315" i="13" s="1"/>
  <c r="E314" i="13"/>
  <c r="H314" i="13" s="1"/>
  <c r="E311" i="13"/>
  <c r="H311" i="13" s="1"/>
  <c r="E310" i="13"/>
  <c r="E308" i="13"/>
  <c r="H308" i="13"/>
  <c r="E307" i="13"/>
  <c r="H307" i="13" s="1"/>
  <c r="E305" i="13"/>
  <c r="H305" i="13"/>
  <c r="E304" i="13"/>
  <c r="H304" i="13" s="1"/>
  <c r="E303" i="13"/>
  <c r="H303" i="13" s="1"/>
  <c r="E302" i="13"/>
  <c r="E301" i="13"/>
  <c r="H301" i="13" s="1"/>
  <c r="E298" i="13"/>
  <c r="H298" i="13" s="1"/>
  <c r="E297" i="13"/>
  <c r="H297" i="13" s="1"/>
  <c r="E296" i="13"/>
  <c r="H296" i="13" s="1"/>
  <c r="F295" i="13"/>
  <c r="F492" i="13"/>
  <c r="F491" i="13"/>
  <c r="F490" i="13"/>
  <c r="F489" i="13"/>
  <c r="F487" i="13"/>
  <c r="F486" i="13"/>
  <c r="F485" i="13"/>
  <c r="F484" i="13"/>
  <c r="F483" i="13"/>
  <c r="F482" i="13"/>
  <c r="F480" i="13"/>
  <c r="F479" i="13"/>
  <c r="F478" i="13"/>
  <c r="F469" i="13"/>
  <c r="F468" i="13"/>
  <c r="F467" i="13"/>
  <c r="F466" i="13"/>
  <c r="F464" i="13"/>
  <c r="F463" i="13"/>
  <c r="F461" i="13"/>
  <c r="F460" i="13"/>
  <c r="F458" i="13"/>
  <c r="F455" i="13"/>
  <c r="F450" i="13"/>
  <c r="F449" i="13"/>
  <c r="F446" i="13"/>
  <c r="F445" i="13"/>
  <c r="F442" i="13"/>
  <c r="F441" i="13"/>
  <c r="F437" i="13"/>
  <c r="F433" i="13"/>
  <c r="F431" i="13"/>
  <c r="F429" i="13"/>
  <c r="F422" i="13"/>
  <c r="F417" i="13"/>
  <c r="F413" i="13"/>
  <c r="F412" i="13"/>
  <c r="F411" i="13"/>
  <c r="F410" i="13"/>
  <c r="F408" i="13"/>
  <c r="F407" i="13"/>
  <c r="F406" i="13"/>
  <c r="F405" i="13"/>
  <c r="F404" i="13"/>
  <c r="F403" i="13"/>
  <c r="F401" i="13"/>
  <c r="F399" i="13"/>
  <c r="F398" i="13"/>
  <c r="F396" i="13"/>
  <c r="F393" i="13"/>
  <c r="F392" i="13"/>
  <c r="F391" i="13"/>
  <c r="F388" i="13"/>
  <c r="F387" i="13"/>
  <c r="F383" i="13"/>
  <c r="F381" i="13"/>
  <c r="F380" i="13"/>
  <c r="F379" i="13"/>
  <c r="F378" i="13"/>
  <c r="F377" i="13"/>
  <c r="F374" i="13"/>
  <c r="F373" i="13"/>
  <c r="F372" i="13"/>
  <c r="F371" i="13"/>
  <c r="F370" i="13"/>
  <c r="F369" i="13"/>
  <c r="F365" i="13"/>
  <c r="F364" i="13"/>
  <c r="F363" i="13"/>
  <c r="F358" i="13"/>
  <c r="F357" i="13"/>
  <c r="F356" i="13"/>
  <c r="F354" i="13"/>
  <c r="F353" i="13"/>
  <c r="F350" i="13"/>
  <c r="F347" i="13"/>
  <c r="F346" i="13"/>
  <c r="F345" i="13"/>
  <c r="F344" i="13"/>
  <c r="F343" i="13"/>
  <c r="F341" i="13"/>
  <c r="F340" i="13"/>
  <c r="F339" i="13"/>
  <c r="F338" i="13"/>
  <c r="F337" i="13"/>
  <c r="F335" i="13"/>
  <c r="F334" i="13"/>
  <c r="F333" i="13"/>
  <c r="F332" i="13"/>
  <c r="F330" i="13"/>
  <c r="F329" i="13"/>
  <c r="F328" i="13"/>
  <c r="F327" i="13"/>
  <c r="F326" i="13"/>
  <c r="F323" i="13"/>
  <c r="F321" i="13"/>
  <c r="F320" i="13"/>
  <c r="F319" i="13"/>
  <c r="F318" i="13"/>
  <c r="F317" i="13"/>
  <c r="F315" i="13"/>
  <c r="F314" i="13"/>
  <c r="F312" i="13"/>
  <c r="F311" i="13"/>
  <c r="F310" i="13"/>
  <c r="F308" i="13"/>
  <c r="F307" i="13"/>
  <c r="F305" i="13"/>
  <c r="F304" i="13"/>
  <c r="F303" i="13"/>
  <c r="F302" i="13"/>
  <c r="F301" i="13"/>
  <c r="F298" i="13"/>
  <c r="F297" i="13"/>
  <c r="F152" i="13"/>
  <c r="F284" i="13"/>
  <c r="F281" i="13"/>
  <c r="F280" i="13"/>
  <c r="F273" i="13"/>
  <c r="F268" i="13"/>
  <c r="F267" i="13"/>
  <c r="F266" i="13"/>
  <c r="F262" i="13"/>
  <c r="F259" i="13"/>
  <c r="F257" i="13"/>
  <c r="F256" i="13"/>
  <c r="F254" i="13"/>
  <c r="F253" i="13"/>
  <c r="F251" i="13"/>
  <c r="F249" i="13"/>
  <c r="F248" i="13"/>
  <c r="F247" i="13"/>
  <c r="F245" i="13"/>
  <c r="F244" i="13"/>
  <c r="F242" i="13"/>
  <c r="F240" i="13"/>
  <c r="F239" i="13"/>
  <c r="F238" i="13"/>
  <c r="F237" i="13"/>
  <c r="F235" i="13"/>
  <c r="F233" i="13"/>
  <c r="F232" i="13"/>
  <c r="F231" i="13"/>
  <c r="F230" i="13"/>
  <c r="F229" i="13"/>
  <c r="F226" i="13"/>
  <c r="F223" i="13"/>
  <c r="F219" i="13"/>
  <c r="F218" i="13"/>
  <c r="F216" i="13"/>
  <c r="F214" i="13"/>
  <c r="F213" i="13"/>
  <c r="F212" i="13"/>
  <c r="F211" i="13"/>
  <c r="F209" i="13"/>
  <c r="F208" i="13"/>
  <c r="F203" i="13"/>
  <c r="F202" i="13"/>
  <c r="F201" i="13"/>
  <c r="F200" i="13"/>
  <c r="F199" i="13"/>
  <c r="F197" i="13"/>
  <c r="F196" i="13"/>
  <c r="F195" i="13"/>
  <c r="F194" i="13"/>
  <c r="F189" i="13"/>
  <c r="F188" i="13"/>
  <c r="F187" i="13"/>
  <c r="F186" i="13"/>
  <c r="F183" i="13"/>
  <c r="F182" i="13"/>
  <c r="F178" i="13"/>
  <c r="F177" i="13"/>
  <c r="F176" i="13"/>
  <c r="F175" i="13"/>
  <c r="F174" i="13"/>
  <c r="F173" i="13"/>
  <c r="F169" i="13"/>
  <c r="F168" i="13"/>
  <c r="F167" i="13"/>
  <c r="F166" i="13"/>
  <c r="F165" i="13"/>
  <c r="F163" i="13"/>
  <c r="F159" i="13"/>
  <c r="F158" i="13"/>
  <c r="F157" i="13"/>
  <c r="F156" i="13"/>
  <c r="F154" i="13"/>
  <c r="E287" i="13"/>
  <c r="E267" i="13"/>
  <c r="H267" i="13" s="1"/>
  <c r="E265" i="13"/>
  <c r="H265" i="13" s="1"/>
  <c r="E262" i="13"/>
  <c r="H262" i="13" s="1"/>
  <c r="E261" i="13"/>
  <c r="H261" i="13" s="1"/>
  <c r="E258" i="13"/>
  <c r="E254" i="13"/>
  <c r="H254" i="13" s="1"/>
  <c r="E247" i="13"/>
  <c r="H247" i="13" s="1"/>
  <c r="E234" i="13"/>
  <c r="H234" i="13" s="1"/>
  <c r="E232" i="13"/>
  <c r="H232" i="13" s="1"/>
  <c r="E228" i="13"/>
  <c r="H228" i="13" s="1"/>
  <c r="E222" i="13"/>
  <c r="H222" i="13" s="1"/>
  <c r="E215" i="13"/>
  <c r="H215" i="13" s="1"/>
  <c r="E210" i="13"/>
  <c r="H210" i="13" s="1"/>
  <c r="E206" i="13"/>
  <c r="H206" i="13" s="1"/>
  <c r="E205" i="13"/>
  <c r="H205" i="13" s="1"/>
  <c r="E194" i="13"/>
  <c r="H194" i="13" s="1"/>
  <c r="E178" i="13"/>
  <c r="H178" i="13" s="1"/>
  <c r="E172" i="13"/>
  <c r="H172" i="13" s="1"/>
  <c r="E171" i="13"/>
  <c r="H171" i="13" s="1"/>
  <c r="E170" i="13"/>
  <c r="H170" i="13" s="1"/>
  <c r="E164" i="13"/>
  <c r="H164" i="13" s="1"/>
  <c r="E161" i="13"/>
  <c r="H161" i="13" s="1"/>
  <c r="E157" i="13"/>
  <c r="H157" i="13" s="1"/>
  <c r="E145" i="13"/>
  <c r="H145" i="13" s="1"/>
  <c r="E144" i="13"/>
  <c r="F139" i="13"/>
  <c r="E137" i="13"/>
  <c r="F131" i="13"/>
  <c r="E130" i="13"/>
  <c r="E129" i="13"/>
  <c r="H129" i="13" s="1"/>
  <c r="F123" i="13"/>
  <c r="E122" i="13"/>
  <c r="E121" i="13"/>
  <c r="E120" i="13"/>
  <c r="H120" i="13" s="1"/>
  <c r="F115" i="13"/>
  <c r="E113" i="13"/>
  <c r="E112" i="13"/>
  <c r="H112" i="13" s="1"/>
  <c r="F107" i="13"/>
  <c r="E104" i="13"/>
  <c r="F99" i="13"/>
  <c r="E98" i="13"/>
  <c r="E97" i="13"/>
  <c r="H97" i="13" s="1"/>
  <c r="F91" i="13"/>
  <c r="E88" i="13"/>
  <c r="F83" i="13"/>
  <c r="E82" i="13"/>
  <c r="H82" i="13" s="1"/>
  <c r="E80" i="13"/>
  <c r="H80" i="13" s="1"/>
  <c r="F75" i="13"/>
  <c r="E74" i="13"/>
  <c r="H74" i="13" s="1"/>
  <c r="E73" i="13"/>
  <c r="E72" i="13"/>
  <c r="E70" i="13"/>
  <c r="F145" i="13"/>
  <c r="E143" i="13"/>
  <c r="H143" i="13" s="1"/>
  <c r="F138" i="13"/>
  <c r="F137" i="13"/>
  <c r="F136" i="13"/>
  <c r="E135" i="13"/>
  <c r="F130" i="13"/>
  <c r="F129" i="13"/>
  <c r="F128" i="13"/>
  <c r="E127" i="13"/>
  <c r="H127" i="13" s="1"/>
  <c r="F122" i="13"/>
  <c r="F121" i="13"/>
  <c r="F120" i="13"/>
  <c r="E119" i="13"/>
  <c r="H119" i="13" s="1"/>
  <c r="F113" i="13"/>
  <c r="F112" i="13"/>
  <c r="F105" i="13"/>
  <c r="E103" i="13"/>
  <c r="H103" i="13" s="1"/>
  <c r="F98" i="13"/>
  <c r="F97" i="13"/>
  <c r="E95" i="13"/>
  <c r="H95" i="13" s="1"/>
  <c r="F90" i="13"/>
  <c r="F88" i="13"/>
  <c r="F82" i="13"/>
  <c r="F80" i="13"/>
  <c r="F74" i="13"/>
  <c r="F73" i="13"/>
  <c r="F72" i="13"/>
  <c r="F143" i="13"/>
  <c r="E142" i="13"/>
  <c r="E140" i="13"/>
  <c r="H140" i="13" s="1"/>
  <c r="E134" i="13"/>
  <c r="H134" i="13" s="1"/>
  <c r="E133" i="13"/>
  <c r="E132" i="13"/>
  <c r="F127" i="13"/>
  <c r="E126" i="13"/>
  <c r="E125" i="13"/>
  <c r="E124" i="13"/>
  <c r="F119" i="13"/>
  <c r="E118" i="13"/>
  <c r="E117" i="13"/>
  <c r="H117" i="13" s="1"/>
  <c r="E116" i="13"/>
  <c r="H116" i="13" s="1"/>
  <c r="E110" i="13"/>
  <c r="E108" i="13"/>
  <c r="H108" i="13" s="1"/>
  <c r="F103" i="13"/>
  <c r="E102" i="13"/>
  <c r="E101" i="13"/>
  <c r="E100" i="13"/>
  <c r="H100" i="13" s="1"/>
  <c r="F95" i="13"/>
  <c r="E94" i="13"/>
  <c r="E93" i="13"/>
  <c r="H93" i="13" s="1"/>
  <c r="E92" i="13"/>
  <c r="H92" i="13" s="1"/>
  <c r="F87" i="13"/>
  <c r="E86" i="13"/>
  <c r="H86" i="13" s="1"/>
  <c r="E85" i="13"/>
  <c r="H85" i="13" s="1"/>
  <c r="E84" i="13"/>
  <c r="E78" i="13"/>
  <c r="H78" i="13" s="1"/>
  <c r="G70" i="13"/>
  <c r="H70" i="13" s="1"/>
  <c r="F71" i="13"/>
  <c r="F142" i="13"/>
  <c r="F140" i="13"/>
  <c r="E139" i="13"/>
  <c r="F134" i="13"/>
  <c r="F132" i="13"/>
  <c r="E131" i="13"/>
  <c r="H131" i="13" s="1"/>
  <c r="F126" i="13"/>
  <c r="F125" i="13"/>
  <c r="F124" i="13"/>
  <c r="E123" i="13"/>
  <c r="H123" i="13" s="1"/>
  <c r="F118" i="13"/>
  <c r="F116" i="13"/>
  <c r="E115" i="13"/>
  <c r="F110" i="13"/>
  <c r="F108" i="13"/>
  <c r="E107" i="13"/>
  <c r="H107" i="13" s="1"/>
  <c r="F102" i="13"/>
  <c r="F101" i="13"/>
  <c r="F100" i="13"/>
  <c r="E99" i="13"/>
  <c r="H99" i="13" s="1"/>
  <c r="F94" i="13"/>
  <c r="F93" i="13"/>
  <c r="F92" i="13"/>
  <c r="F86" i="13"/>
  <c r="F85" i="13"/>
  <c r="F84" i="13"/>
  <c r="E83" i="13"/>
  <c r="F77" i="13"/>
  <c r="F64" i="13"/>
  <c r="E63" i="13"/>
  <c r="E59" i="13"/>
  <c r="H59" i="13" s="1"/>
  <c r="F52" i="13"/>
  <c r="E47" i="13"/>
  <c r="E43" i="13"/>
  <c r="F40" i="13"/>
  <c r="E39" i="13"/>
  <c r="F36" i="13"/>
  <c r="F28" i="13"/>
  <c r="E27" i="13"/>
  <c r="E23" i="13"/>
  <c r="F20" i="13"/>
  <c r="E62" i="13"/>
  <c r="E58" i="13"/>
  <c r="E50" i="13"/>
  <c r="H50" i="13" s="1"/>
  <c r="F47" i="13"/>
  <c r="E46" i="13"/>
  <c r="F43" i="13"/>
  <c r="E42" i="13"/>
  <c r="E34" i="13"/>
  <c r="H34" i="13" s="1"/>
  <c r="E30" i="13"/>
  <c r="E26" i="13"/>
  <c r="H26" i="13" s="1"/>
  <c r="E22" i="13"/>
  <c r="E61" i="13"/>
  <c r="F50" i="13"/>
  <c r="E49" i="13"/>
  <c r="E45" i="13"/>
  <c r="F42" i="13"/>
  <c r="E37" i="13"/>
  <c r="E33" i="13"/>
  <c r="F26" i="13"/>
  <c r="E25" i="13"/>
  <c r="E21" i="13"/>
  <c r="H21" i="13" s="1"/>
  <c r="E64" i="13"/>
  <c r="H64" i="13" s="1"/>
  <c r="E60" i="13"/>
  <c r="E56" i="13"/>
  <c r="F53" i="13"/>
  <c r="E52" i="13"/>
  <c r="F49" i="13"/>
  <c r="E48" i="13"/>
  <c r="F45" i="13"/>
  <c r="E40" i="13"/>
  <c r="E36" i="13"/>
  <c r="E28" i="13"/>
  <c r="E24" i="13"/>
  <c r="H24" i="13" s="1"/>
  <c r="E20" i="13"/>
  <c r="H20" i="13" s="1"/>
  <c r="E18" i="13"/>
  <c r="H288" i="14"/>
  <c r="H277" i="14"/>
  <c r="H227" i="14"/>
  <c r="H225" i="14"/>
  <c r="H217" i="14"/>
  <c r="H287" i="14"/>
  <c r="H279" i="14"/>
  <c r="H276" i="14"/>
  <c r="H269" i="14"/>
  <c r="H267" i="14"/>
  <c r="H251" i="14"/>
  <c r="H260" i="14"/>
  <c r="H241" i="14"/>
  <c r="H220" i="14"/>
  <c r="H215" i="14"/>
  <c r="H199" i="14"/>
  <c r="H498" i="14"/>
  <c r="H461" i="14"/>
  <c r="H452" i="14"/>
  <c r="H373" i="14"/>
  <c r="E294" i="14"/>
  <c r="H439" i="14"/>
  <c r="H399" i="14"/>
  <c r="H397" i="14"/>
  <c r="H376" i="14"/>
  <c r="H360" i="14"/>
  <c r="H348" i="14"/>
  <c r="C12" i="14"/>
  <c r="H496" i="14"/>
  <c r="H470" i="14"/>
  <c r="H453" i="14"/>
  <c r="H427" i="14"/>
  <c r="H421" i="14"/>
  <c r="F515" i="14"/>
  <c r="F523" i="14"/>
  <c r="F506" i="14"/>
  <c r="F526" i="14"/>
  <c r="F524" i="14"/>
  <c r="E523" i="14"/>
  <c r="H523" i="14" s="1"/>
  <c r="F518" i="14"/>
  <c r="F517" i="14"/>
  <c r="F516" i="14"/>
  <c r="E515" i="14"/>
  <c r="H515" i="14" s="1"/>
  <c r="F510" i="14"/>
  <c r="F509" i="14"/>
  <c r="F508" i="14"/>
  <c r="E507" i="14"/>
  <c r="H507" i="14" s="1"/>
  <c r="E506" i="14"/>
  <c r="E529" i="14"/>
  <c r="H529" i="14" s="1"/>
  <c r="E522" i="14"/>
  <c r="H522" i="14" s="1"/>
  <c r="E521" i="14"/>
  <c r="E520" i="14"/>
  <c r="E513" i="14"/>
  <c r="E512" i="14"/>
  <c r="H512" i="14" s="1"/>
  <c r="F507" i="14"/>
  <c r="E505" i="14"/>
  <c r="F529" i="14"/>
  <c r="F522" i="14"/>
  <c r="F521" i="14"/>
  <c r="F520" i="14"/>
  <c r="E519" i="14"/>
  <c r="H519" i="14" s="1"/>
  <c r="F514" i="14"/>
  <c r="F512" i="14"/>
  <c r="E530" i="14"/>
  <c r="F527" i="14"/>
  <c r="E526" i="14"/>
  <c r="E524" i="14"/>
  <c r="F519" i="14"/>
  <c r="E518" i="14"/>
  <c r="H518" i="14" s="1"/>
  <c r="E517" i="14"/>
  <c r="E510" i="14"/>
  <c r="H510" i="14" s="1"/>
  <c r="E509" i="14"/>
  <c r="E295" i="14"/>
  <c r="H295" i="14" s="1"/>
  <c r="E499" i="14"/>
  <c r="H499" i="14" s="1"/>
  <c r="E493" i="14"/>
  <c r="H493" i="14" s="1"/>
  <c r="E491" i="14"/>
  <c r="H491" i="14" s="1"/>
  <c r="E490" i="14"/>
  <c r="H490" i="14" s="1"/>
  <c r="E485" i="14"/>
  <c r="H485" i="14" s="1"/>
  <c r="E484" i="14"/>
  <c r="H484" i="14" s="1"/>
  <c r="E483" i="14"/>
  <c r="H483" i="14" s="1"/>
  <c r="E478" i="14"/>
  <c r="H478" i="14" s="1"/>
  <c r="E475" i="14"/>
  <c r="H475" i="14" s="1"/>
  <c r="E473" i="14"/>
  <c r="E469" i="14"/>
  <c r="E468" i="14"/>
  <c r="H468" i="14" s="1"/>
  <c r="E467" i="14"/>
  <c r="E465" i="14"/>
  <c r="H465" i="14" s="1"/>
  <c r="E464" i="14"/>
  <c r="H464" i="14" s="1"/>
  <c r="E463" i="14"/>
  <c r="H463" i="14" s="1"/>
  <c r="E460" i="14"/>
  <c r="E458" i="14"/>
  <c r="E457" i="14"/>
  <c r="H457" i="14"/>
  <c r="E448" i="14"/>
  <c r="H448" i="14" s="1"/>
  <c r="E447" i="14"/>
  <c r="H447" i="14" s="1"/>
  <c r="E446" i="14"/>
  <c r="E444" i="14"/>
  <c r="E441" i="14"/>
  <c r="H441" i="14" s="1"/>
  <c r="E437" i="14"/>
  <c r="H437" i="14" s="1"/>
  <c r="E436" i="14"/>
  <c r="H436" i="14" s="1"/>
  <c r="E433" i="14"/>
  <c r="E432" i="14"/>
  <c r="H432" i="14" s="1"/>
  <c r="E429" i="14"/>
  <c r="H429" i="14" s="1"/>
  <c r="E423" i="14"/>
  <c r="H423" i="14" s="1"/>
  <c r="E418" i="14"/>
  <c r="H418" i="14" s="1"/>
  <c r="E414" i="14"/>
  <c r="H414" i="14" s="1"/>
  <c r="E412" i="14"/>
  <c r="H412" i="14" s="1"/>
  <c r="E411" i="14"/>
  <c r="H411" i="14" s="1"/>
  <c r="E408" i="14"/>
  <c r="H408" i="14" s="1"/>
  <c r="E407" i="14"/>
  <c r="H407" i="14" s="1"/>
  <c r="E406" i="14"/>
  <c r="H406" i="14" s="1"/>
  <c r="E405" i="14"/>
  <c r="H405" i="14" s="1"/>
  <c r="E403" i="14"/>
  <c r="H403" i="14" s="1"/>
  <c r="E401" i="14"/>
  <c r="H401" i="14" s="1"/>
  <c r="E398" i="14"/>
  <c r="H398" i="14" s="1"/>
  <c r="E395" i="14"/>
  <c r="H395" i="14" s="1"/>
  <c r="E394" i="14"/>
  <c r="H394" i="14" s="1"/>
  <c r="E393" i="14"/>
  <c r="H393" i="14" s="1"/>
  <c r="E392" i="14"/>
  <c r="H392" i="14" s="1"/>
  <c r="E391" i="14"/>
  <c r="E389" i="14"/>
  <c r="H389" i="14" s="1"/>
  <c r="E387" i="14"/>
  <c r="H387" i="14" s="1"/>
  <c r="E386" i="14"/>
  <c r="H386" i="14" s="1"/>
  <c r="E385" i="14"/>
  <c r="H385" i="14" s="1"/>
  <c r="E383" i="14"/>
  <c r="H383" i="14" s="1"/>
  <c r="E382" i="14"/>
  <c r="H382" i="14" s="1"/>
  <c r="E378" i="14"/>
  <c r="H378" i="14" s="1"/>
  <c r="E377" i="14"/>
  <c r="E375" i="14"/>
  <c r="E372" i="14"/>
  <c r="H372" i="14" s="1"/>
  <c r="E370" i="14"/>
  <c r="H370" i="14"/>
  <c r="E369" i="14"/>
  <c r="E368" i="14"/>
  <c r="E367" i="14"/>
  <c r="H367" i="14" s="1"/>
  <c r="E365" i="14"/>
  <c r="H365" i="14" s="1"/>
  <c r="E363" i="14"/>
  <c r="E359" i="14"/>
  <c r="H359" i="14" s="1"/>
  <c r="E358" i="14"/>
  <c r="H358" i="14" s="1"/>
  <c r="E357" i="14"/>
  <c r="H357" i="14" s="1"/>
  <c r="E356" i="14"/>
  <c r="H356" i="14" s="1"/>
  <c r="E354" i="14"/>
  <c r="E353" i="14"/>
  <c r="H353" i="14" s="1"/>
  <c r="E350" i="14"/>
  <c r="H350" i="14"/>
  <c r="E347" i="14"/>
  <c r="H347" i="14" s="1"/>
  <c r="E345" i="14"/>
  <c r="H345" i="14"/>
  <c r="E344" i="14"/>
  <c r="H344" i="14" s="1"/>
  <c r="E343" i="14"/>
  <c r="H343" i="14" s="1"/>
  <c r="E341" i="14"/>
  <c r="H341" i="14" s="1"/>
  <c r="E340" i="14"/>
  <c r="E339" i="14"/>
  <c r="H339" i="14" s="1"/>
  <c r="E338" i="14"/>
  <c r="H338" i="14" s="1"/>
  <c r="E337" i="14"/>
  <c r="E335" i="14"/>
  <c r="E334" i="14"/>
  <c r="H334" i="14" s="1"/>
  <c r="E333" i="14"/>
  <c r="E332" i="14"/>
  <c r="H332" i="14" s="1"/>
  <c r="E330" i="14"/>
  <c r="H330" i="14" s="1"/>
  <c r="E329" i="14"/>
  <c r="E328" i="14"/>
  <c r="E327" i="14"/>
  <c r="H327" i="14" s="1"/>
  <c r="E326" i="14"/>
  <c r="H326" i="14" s="1"/>
  <c r="E325" i="14"/>
  <c r="E321" i="14"/>
  <c r="H321" i="14" s="1"/>
  <c r="E319" i="14"/>
  <c r="H319" i="14" s="1"/>
  <c r="E318" i="14"/>
  <c r="E317" i="14"/>
  <c r="H317" i="14" s="1"/>
  <c r="E315" i="14"/>
  <c r="H315" i="14" s="1"/>
  <c r="E314" i="14"/>
  <c r="H314" i="14" s="1"/>
  <c r="E313" i="14"/>
  <c r="H313" i="14" s="1"/>
  <c r="E312" i="14"/>
  <c r="H312" i="14" s="1"/>
  <c r="E311" i="14"/>
  <c r="H311" i="14" s="1"/>
  <c r="E310" i="14"/>
  <c r="H310" i="14" s="1"/>
  <c r="E308" i="14"/>
  <c r="H308" i="14" s="1"/>
  <c r="E307" i="14"/>
  <c r="H307" i="14" s="1"/>
  <c r="E304" i="14"/>
  <c r="H304" i="14" s="1"/>
  <c r="E302" i="14"/>
  <c r="H302" i="14" s="1"/>
  <c r="E301" i="14"/>
  <c r="H301" i="14" s="1"/>
  <c r="E298" i="14"/>
  <c r="H298" i="14" s="1"/>
  <c r="E297" i="14"/>
  <c r="H297" i="14" s="1"/>
  <c r="F295" i="14"/>
  <c r="F497" i="14"/>
  <c r="F495" i="14"/>
  <c r="F494" i="14"/>
  <c r="F493" i="14"/>
  <c r="F492" i="14"/>
  <c r="F491" i="14"/>
  <c r="F489" i="14"/>
  <c r="F487" i="14"/>
  <c r="F486" i="14"/>
  <c r="F485" i="14"/>
  <c r="F484" i="14"/>
  <c r="F483" i="14"/>
  <c r="F480" i="14"/>
  <c r="F478" i="14"/>
  <c r="F476" i="14"/>
  <c r="F475" i="14"/>
  <c r="F473" i="14"/>
  <c r="F472" i="14"/>
  <c r="F469" i="14"/>
  <c r="F468" i="14"/>
  <c r="F467" i="14"/>
  <c r="F466" i="14"/>
  <c r="F464" i="14"/>
  <c r="F463" i="14"/>
  <c r="F460" i="14"/>
  <c r="F458" i="14"/>
  <c r="F457" i="14"/>
  <c r="F455" i="14"/>
  <c r="F449" i="14"/>
  <c r="F448" i="14"/>
  <c r="F447" i="14"/>
  <c r="F444" i="14"/>
  <c r="F443" i="14"/>
  <c r="F442" i="14"/>
  <c r="F441" i="14"/>
  <c r="F440" i="14"/>
  <c r="F438" i="14"/>
  <c r="F437" i="14"/>
  <c r="F434" i="14"/>
  <c r="F433" i="14"/>
  <c r="F432" i="14"/>
  <c r="F430" i="14"/>
  <c r="F429" i="14"/>
  <c r="F428" i="14"/>
  <c r="F422" i="14"/>
  <c r="F417" i="14"/>
  <c r="F415" i="14"/>
  <c r="F414" i="14"/>
  <c r="F413" i="14"/>
  <c r="F412" i="14"/>
  <c r="F411" i="14"/>
  <c r="F409" i="14"/>
  <c r="F408" i="14"/>
  <c r="F407" i="14"/>
  <c r="F406" i="14"/>
  <c r="F405" i="14"/>
  <c r="F404" i="14"/>
  <c r="F403" i="14"/>
  <c r="F401" i="14"/>
  <c r="F400" i="14"/>
  <c r="F398" i="14"/>
  <c r="F394" i="14"/>
  <c r="F393" i="14"/>
  <c r="F392" i="14"/>
  <c r="F391" i="14"/>
  <c r="F390" i="14"/>
  <c r="F389" i="14"/>
  <c r="F387" i="14"/>
  <c r="F385" i="14"/>
  <c r="F383" i="14"/>
  <c r="F381" i="14"/>
  <c r="F380" i="14"/>
  <c r="F379" i="14"/>
  <c r="F378" i="14"/>
  <c r="F377" i="14"/>
  <c r="F375" i="14"/>
  <c r="F374" i="14"/>
  <c r="F372" i="14"/>
  <c r="F371" i="14"/>
  <c r="F370" i="14"/>
  <c r="F369" i="14"/>
  <c r="F368" i="14"/>
  <c r="F367" i="14"/>
  <c r="F365" i="14"/>
  <c r="F364" i="14"/>
  <c r="F363" i="14"/>
  <c r="F361" i="14"/>
  <c r="F359" i="14"/>
  <c r="F358" i="14"/>
  <c r="F357" i="14"/>
  <c r="F356" i="14"/>
  <c r="F355" i="14"/>
  <c r="F354" i="14"/>
  <c r="F353" i="14"/>
  <c r="F351" i="14"/>
  <c r="F350" i="14"/>
  <c r="F347" i="14"/>
  <c r="F346" i="14"/>
  <c r="F345" i="14"/>
  <c r="F344" i="14"/>
  <c r="F343" i="14"/>
  <c r="F341" i="14"/>
  <c r="F340" i="14"/>
  <c r="F339" i="14"/>
  <c r="F337" i="14"/>
  <c r="F336" i="14"/>
  <c r="F335" i="14"/>
  <c r="F334" i="14"/>
  <c r="F333" i="14"/>
  <c r="F332" i="14"/>
  <c r="F331" i="14"/>
  <c r="F330" i="14"/>
  <c r="F329" i="14"/>
  <c r="F328" i="14"/>
  <c r="F327" i="14"/>
  <c r="F326" i="14"/>
  <c r="F325" i="14"/>
  <c r="F323" i="14"/>
  <c r="F320" i="14"/>
  <c r="F319" i="14"/>
  <c r="F318" i="14"/>
  <c r="F317" i="14"/>
  <c r="F315" i="14"/>
  <c r="F314" i="14"/>
  <c r="F312" i="14"/>
  <c r="F311" i="14"/>
  <c r="F310" i="14"/>
  <c r="F309" i="14"/>
  <c r="F308" i="14"/>
  <c r="F307" i="14"/>
  <c r="F305" i="14"/>
  <c r="F304" i="14"/>
  <c r="F303" i="14"/>
  <c r="F302" i="14"/>
  <c r="F301" i="14"/>
  <c r="F300" i="14"/>
  <c r="F298" i="14"/>
  <c r="F297" i="14"/>
  <c r="E286" i="14"/>
  <c r="H286" i="14" s="1"/>
  <c r="E273" i="14"/>
  <c r="H273" i="14" s="1"/>
  <c r="E272" i="14"/>
  <c r="E270" i="14"/>
  <c r="E268" i="14"/>
  <c r="H268" i="14" s="1"/>
  <c r="E266" i="14"/>
  <c r="H266" i="14" s="1"/>
  <c r="E262" i="14"/>
  <c r="H262" i="14" s="1"/>
  <c r="E259" i="14"/>
  <c r="E257" i="14"/>
  <c r="H257" i="14" s="1"/>
  <c r="E256" i="14"/>
  <c r="H256" i="14" s="1"/>
  <c r="E254" i="14"/>
  <c r="H254" i="14" s="1"/>
  <c r="E253" i="14"/>
  <c r="E252" i="14"/>
  <c r="H252" i="14" s="1"/>
  <c r="E250" i="14"/>
  <c r="H250" i="14" s="1"/>
  <c r="E249" i="14"/>
  <c r="H249" i="14" s="1"/>
  <c r="E248" i="14"/>
  <c r="H248" i="14" s="1"/>
  <c r="E247" i="14"/>
  <c r="E245" i="14"/>
  <c r="H245" i="14" s="1"/>
  <c r="E244" i="14"/>
  <c r="H244" i="14" s="1"/>
  <c r="E243" i="14"/>
  <c r="E240" i="14"/>
  <c r="H240" i="14" s="1"/>
  <c r="E239" i="14"/>
  <c r="H239" i="14" s="1"/>
  <c r="E238" i="14"/>
  <c r="H238" i="14" s="1"/>
  <c r="E237" i="14"/>
  <c r="E235" i="14"/>
  <c r="E232" i="14"/>
  <c r="H232" i="14" s="1"/>
  <c r="E231" i="14"/>
  <c r="H231" i="14" s="1"/>
  <c r="E229" i="14"/>
  <c r="E226" i="14"/>
  <c r="H226" i="14" s="1"/>
  <c r="E214" i="14"/>
  <c r="H214" i="14" s="1"/>
  <c r="E213" i="14"/>
  <c r="H213" i="14" s="1"/>
  <c r="E209" i="14"/>
  <c r="H209" i="14" s="1"/>
  <c r="E208" i="14"/>
  <c r="H208" i="14" s="1"/>
  <c r="E207" i="14"/>
  <c r="E206" i="14"/>
  <c r="H206" i="14" s="1"/>
  <c r="E205" i="14"/>
  <c r="H205" i="14" s="1"/>
  <c r="E203" i="14"/>
  <c r="H203" i="14" s="1"/>
  <c r="E200" i="14"/>
  <c r="E196" i="14"/>
  <c r="H196" i="14" s="1"/>
  <c r="E193" i="14"/>
  <c r="H193" i="14" s="1"/>
  <c r="E187" i="14"/>
  <c r="H187" i="14" s="1"/>
  <c r="E186" i="14"/>
  <c r="E182" i="14"/>
  <c r="H182" i="14" s="1"/>
  <c r="E179" i="14"/>
  <c r="H179" i="14" s="1"/>
  <c r="E178" i="14"/>
  <c r="E177" i="14"/>
  <c r="H177" i="14" s="1"/>
  <c r="E176" i="14"/>
  <c r="H176" i="14" s="1"/>
  <c r="E175" i="14"/>
  <c r="H175" i="14" s="1"/>
  <c r="E174" i="14"/>
  <c r="H174" i="14" s="1"/>
  <c r="E173" i="14"/>
  <c r="H173" i="14" s="1"/>
  <c r="E172" i="14"/>
  <c r="H172" i="14" s="1"/>
  <c r="E169" i="14"/>
  <c r="H169" i="14" s="1"/>
  <c r="E168" i="14"/>
  <c r="H168" i="14" s="1"/>
  <c r="E166" i="14"/>
  <c r="H166" i="14" s="1"/>
  <c r="E165" i="14"/>
  <c r="H165" i="14" s="1"/>
  <c r="E164" i="14"/>
  <c r="E161" i="14"/>
  <c r="H161" i="14" s="1"/>
  <c r="E159" i="14"/>
  <c r="H159" i="14" s="1"/>
  <c r="E158" i="14"/>
  <c r="H158" i="14" s="1"/>
  <c r="E157" i="14"/>
  <c r="E156" i="14"/>
  <c r="H156" i="14" s="1"/>
  <c r="E154" i="14"/>
  <c r="H154" i="14" s="1"/>
  <c r="F152" i="14"/>
  <c r="F286" i="14"/>
  <c r="F285" i="14"/>
  <c r="F284" i="14"/>
  <c r="F278" i="14"/>
  <c r="F273" i="14"/>
  <c r="F272" i="14"/>
  <c r="F268" i="14"/>
  <c r="F266" i="14"/>
  <c r="F265" i="14"/>
  <c r="F264" i="14"/>
  <c r="F263" i="14"/>
  <c r="F262" i="14"/>
  <c r="F259" i="14"/>
  <c r="F258" i="14"/>
  <c r="F257" i="14"/>
  <c r="F256" i="14"/>
  <c r="F254" i="14"/>
  <c r="F253" i="14"/>
  <c r="F252" i="14"/>
  <c r="F250" i="14"/>
  <c r="F249" i="14"/>
  <c r="F248" i="14"/>
  <c r="F247" i="14"/>
  <c r="F246" i="14"/>
  <c r="F245" i="14"/>
  <c r="F244" i="14"/>
  <c r="F243" i="14"/>
  <c r="F242" i="14"/>
  <c r="F240" i="14"/>
  <c r="F239" i="14"/>
  <c r="F238" i="14"/>
  <c r="F237" i="14"/>
  <c r="F235" i="14"/>
  <c r="F234" i="14"/>
  <c r="F232" i="14"/>
  <c r="F231" i="14"/>
  <c r="F230" i="14"/>
  <c r="F229" i="14"/>
  <c r="F228" i="14"/>
  <c r="F226" i="14"/>
  <c r="F223" i="14"/>
  <c r="F222" i="14"/>
  <c r="F219" i="14"/>
  <c r="F218" i="14"/>
  <c r="F216" i="14"/>
  <c r="F214" i="14"/>
  <c r="F213" i="14"/>
  <c r="F212" i="14"/>
  <c r="F211" i="14"/>
  <c r="F210" i="14"/>
  <c r="F209" i="14"/>
  <c r="F208" i="14"/>
  <c r="F206" i="14"/>
  <c r="F205" i="14"/>
  <c r="F203" i="14"/>
  <c r="F202" i="14"/>
  <c r="F198" i="14"/>
  <c r="F196" i="14"/>
  <c r="F195" i="14"/>
  <c r="F193" i="14"/>
  <c r="F190" i="14"/>
  <c r="F189" i="14"/>
  <c r="F187" i="14"/>
  <c r="F186" i="14"/>
  <c r="F183" i="14"/>
  <c r="F182" i="14"/>
  <c r="F181" i="14"/>
  <c r="F180" i="14"/>
  <c r="F179" i="14"/>
  <c r="F178" i="14"/>
  <c r="F177" i="14"/>
  <c r="F176" i="14"/>
  <c r="F175" i="14"/>
  <c r="F174" i="14"/>
  <c r="F173" i="14"/>
  <c r="F170" i="14"/>
  <c r="F169" i="14"/>
  <c r="F166" i="14"/>
  <c r="F165" i="14"/>
  <c r="F164" i="14"/>
  <c r="F163" i="14"/>
  <c r="F162" i="14"/>
  <c r="F160" i="14"/>
  <c r="F159" i="14"/>
  <c r="F158" i="14"/>
  <c r="F157" i="14"/>
  <c r="F156" i="14"/>
  <c r="E151" i="14"/>
  <c r="F145" i="14"/>
  <c r="E144" i="14"/>
  <c r="H144" i="14" s="1"/>
  <c r="E142" i="14"/>
  <c r="H142" i="14" s="1"/>
  <c r="F137" i="14"/>
  <c r="E134" i="14"/>
  <c r="F129" i="14"/>
  <c r="E128" i="14"/>
  <c r="E127" i="14"/>
  <c r="H127" i="14" s="1"/>
  <c r="F121" i="14"/>
  <c r="E120" i="14"/>
  <c r="H120" i="14" s="1"/>
  <c r="E119" i="14"/>
  <c r="H119" i="14" s="1"/>
  <c r="E118" i="14"/>
  <c r="F113" i="14"/>
  <c r="E112" i="14"/>
  <c r="H112" i="14" s="1"/>
  <c r="E111" i="14"/>
  <c r="H111" i="14" s="1"/>
  <c r="E110" i="14"/>
  <c r="F105" i="14"/>
  <c r="E104" i="14"/>
  <c r="H104" i="14" s="1"/>
  <c r="E103" i="14"/>
  <c r="E102" i="14"/>
  <c r="H102" i="14" s="1"/>
  <c r="F97" i="14"/>
  <c r="E95" i="14"/>
  <c r="H95" i="14" s="1"/>
  <c r="E94" i="14"/>
  <c r="H94" i="14" s="1"/>
  <c r="E88" i="14"/>
  <c r="H88" i="14" s="1"/>
  <c r="E87" i="14"/>
  <c r="E86" i="14"/>
  <c r="F81" i="14"/>
  <c r="E80" i="14"/>
  <c r="H80" i="14" s="1"/>
  <c r="E78" i="14"/>
  <c r="H78" i="14" s="1"/>
  <c r="F73" i="14"/>
  <c r="E72" i="14"/>
  <c r="G70" i="14"/>
  <c r="E71" i="14"/>
  <c r="F71" i="14"/>
  <c r="F144" i="14"/>
  <c r="F143" i="14"/>
  <c r="F142" i="14"/>
  <c r="F136" i="14"/>
  <c r="F134" i="14"/>
  <c r="F128" i="14"/>
  <c r="F127" i="14"/>
  <c r="E125" i="14"/>
  <c r="F120" i="14"/>
  <c r="F119" i="14"/>
  <c r="F118" i="14"/>
  <c r="E117" i="14"/>
  <c r="H117" i="14" s="1"/>
  <c r="F112" i="14"/>
  <c r="F110" i="14"/>
  <c r="E109" i="14"/>
  <c r="F104" i="14"/>
  <c r="F103" i="14"/>
  <c r="F102" i="14"/>
  <c r="E101" i="14"/>
  <c r="H101" i="14" s="1"/>
  <c r="F96" i="14"/>
  <c r="F95" i="14"/>
  <c r="F94" i="14"/>
  <c r="E93" i="14"/>
  <c r="H93" i="14" s="1"/>
  <c r="F88" i="14"/>
  <c r="F87" i="14"/>
  <c r="F86" i="14"/>
  <c r="F80" i="14"/>
  <c r="F78" i="14"/>
  <c r="F72" i="14"/>
  <c r="E140" i="14"/>
  <c r="H140" i="14" s="1"/>
  <c r="E139" i="14"/>
  <c r="H139" i="14" s="1"/>
  <c r="E138" i="14"/>
  <c r="H138" i="14" s="1"/>
  <c r="F133" i="14"/>
  <c r="E131" i="14"/>
  <c r="E130" i="14"/>
  <c r="H130" i="14" s="1"/>
  <c r="F125" i="14"/>
  <c r="E124" i="14"/>
  <c r="E123" i="14"/>
  <c r="H123" i="14"/>
  <c r="F117" i="14"/>
  <c r="E116" i="14"/>
  <c r="H116" i="14" s="1"/>
  <c r="E115" i="14"/>
  <c r="F109" i="14"/>
  <c r="E108" i="14"/>
  <c r="H108" i="14" s="1"/>
  <c r="E107" i="14"/>
  <c r="H107" i="14" s="1"/>
  <c r="F101" i="14"/>
  <c r="E100" i="14"/>
  <c r="H100" i="14" s="1"/>
  <c r="E99" i="14"/>
  <c r="H99" i="14" s="1"/>
  <c r="E98" i="14"/>
  <c r="F93" i="14"/>
  <c r="E92" i="14"/>
  <c r="H92" i="14" s="1"/>
  <c r="E91" i="14"/>
  <c r="H91" i="14" s="1"/>
  <c r="F85" i="14"/>
  <c r="E84" i="14"/>
  <c r="E83" i="14"/>
  <c r="H83" i="14" s="1"/>
  <c r="E82" i="14"/>
  <c r="F77" i="14"/>
  <c r="E76" i="14"/>
  <c r="H76" i="14" s="1"/>
  <c r="E75" i="14"/>
  <c r="H75" i="14" s="1"/>
  <c r="E74" i="14"/>
  <c r="H74" i="14" s="1"/>
  <c r="E70" i="14"/>
  <c r="F140" i="14"/>
  <c r="F139" i="14"/>
  <c r="F138" i="14"/>
  <c r="E137" i="14"/>
  <c r="F132" i="14"/>
  <c r="F131" i="14"/>
  <c r="F130" i="14"/>
  <c r="E129" i="14"/>
  <c r="H129" i="14" s="1"/>
  <c r="F124" i="14"/>
  <c r="F123" i="14"/>
  <c r="E121" i="14"/>
  <c r="H121" i="14" s="1"/>
  <c r="F116" i="14"/>
  <c r="F115" i="14"/>
  <c r="E113" i="14"/>
  <c r="F108" i="14"/>
  <c r="F107" i="14"/>
  <c r="F106" i="14"/>
  <c r="F100" i="14"/>
  <c r="F99" i="14"/>
  <c r="F98" i="14"/>
  <c r="E97" i="14"/>
  <c r="H97" i="14" s="1"/>
  <c r="F92" i="14"/>
  <c r="F91" i="14"/>
  <c r="F84" i="14"/>
  <c r="F83" i="14"/>
  <c r="F82" i="14"/>
  <c r="E81" i="14"/>
  <c r="H81" i="14" s="1"/>
  <c r="F76" i="14"/>
  <c r="F46" i="14"/>
  <c r="F26" i="14"/>
  <c r="G64" i="14"/>
  <c r="F63" i="14"/>
  <c r="G60" i="14"/>
  <c r="G56" i="14"/>
  <c r="G52" i="14"/>
  <c r="G48" i="14"/>
  <c r="E46" i="14"/>
  <c r="H46" i="14" s="1"/>
  <c r="G44" i="14"/>
  <c r="H44" i="14" s="1"/>
  <c r="G40" i="14"/>
  <c r="E38" i="14"/>
  <c r="H38" i="14" s="1"/>
  <c r="G36" i="14"/>
  <c r="G32" i="14"/>
  <c r="F31" i="14"/>
  <c r="G28" i="14"/>
  <c r="F27" i="14"/>
  <c r="G24" i="14"/>
  <c r="G20" i="14"/>
  <c r="F54" i="14"/>
  <c r="D9" i="14"/>
  <c r="C18" i="14"/>
  <c r="E62" i="14" s="1"/>
  <c r="F57" i="14"/>
  <c r="F53" i="14"/>
  <c r="F49" i="14"/>
  <c r="F37" i="14"/>
  <c r="F33" i="14"/>
  <c r="F21" i="14"/>
  <c r="F34" i="14"/>
  <c r="F56" i="14"/>
  <c r="F52" i="14"/>
  <c r="F36" i="14"/>
  <c r="F28" i="14"/>
  <c r="H21" i="15"/>
  <c r="H136" i="15"/>
  <c r="H96" i="15"/>
  <c r="H92" i="15"/>
  <c r="H88" i="15"/>
  <c r="H81" i="15"/>
  <c r="H77" i="15"/>
  <c r="H89" i="15"/>
  <c r="C11" i="15"/>
  <c r="H287" i="15"/>
  <c r="H283" i="15"/>
  <c r="H270" i="15"/>
  <c r="H261" i="15"/>
  <c r="H252" i="15"/>
  <c r="H245" i="15"/>
  <c r="H241" i="15"/>
  <c r="H230" i="15"/>
  <c r="H228" i="15"/>
  <c r="H224" i="15"/>
  <c r="H221" i="15"/>
  <c r="H215" i="15"/>
  <c r="H205" i="15"/>
  <c r="H201" i="15"/>
  <c r="H197" i="15"/>
  <c r="H195" i="15"/>
  <c r="H191" i="15"/>
  <c r="H187" i="15"/>
  <c r="H185" i="15"/>
  <c r="H180" i="15"/>
  <c r="H172" i="15"/>
  <c r="H161" i="15"/>
  <c r="E152" i="15"/>
  <c r="H286" i="15"/>
  <c r="H276" i="15"/>
  <c r="H269" i="15"/>
  <c r="H267" i="15"/>
  <c r="H264" i="15"/>
  <c r="H260" i="15"/>
  <c r="H251" i="15"/>
  <c r="H240" i="15"/>
  <c r="H227" i="15"/>
  <c r="H223" i="15"/>
  <c r="H220" i="15"/>
  <c r="H214" i="15"/>
  <c r="H204" i="15"/>
  <c r="H200" i="15"/>
  <c r="H194" i="15"/>
  <c r="H190" i="15"/>
  <c r="H184" i="15"/>
  <c r="H179" i="15"/>
  <c r="H171" i="15"/>
  <c r="H168" i="15"/>
  <c r="H155" i="15"/>
  <c r="G151" i="15"/>
  <c r="H151" i="15" s="1"/>
  <c r="F295" i="15"/>
  <c r="H499" i="15"/>
  <c r="H488" i="15"/>
  <c r="H476" i="15"/>
  <c r="H456" i="15"/>
  <c r="H403" i="15"/>
  <c r="H399" i="15"/>
  <c r="H395" i="15"/>
  <c r="H376" i="15"/>
  <c r="H364" i="15"/>
  <c r="H361" i="15"/>
  <c r="H352" i="15"/>
  <c r="H342" i="15"/>
  <c r="H338" i="15"/>
  <c r="H322" i="15"/>
  <c r="H319" i="15"/>
  <c r="H313" i="15"/>
  <c r="E294" i="15"/>
  <c r="H496" i="15"/>
  <c r="H493" i="15"/>
  <c r="H479" i="15"/>
  <c r="H477" i="15"/>
  <c r="H473" i="15"/>
  <c r="H469" i="15"/>
  <c r="H419" i="15"/>
  <c r="H415" i="15"/>
  <c r="H409" i="15"/>
  <c r="H404" i="15"/>
  <c r="H400" i="15"/>
  <c r="H396" i="15"/>
  <c r="H385" i="15"/>
  <c r="H382" i="15"/>
  <c r="H331" i="15"/>
  <c r="H309" i="15"/>
  <c r="E505" i="15"/>
  <c r="F518" i="15"/>
  <c r="F508" i="15"/>
  <c r="F522" i="15"/>
  <c r="F509" i="15"/>
  <c r="F507" i="15"/>
  <c r="E524" i="15"/>
  <c r="H524" i="15" s="1"/>
  <c r="E515" i="15"/>
  <c r="E509" i="15"/>
  <c r="E508" i="15"/>
  <c r="E522" i="15"/>
  <c r="E529" i="15"/>
  <c r="H529" i="15"/>
  <c r="E521" i="15"/>
  <c r="F529" i="15"/>
  <c r="F521" i="15"/>
  <c r="F519" i="15"/>
  <c r="G294" i="15"/>
  <c r="H294" i="15" s="1"/>
  <c r="E495" i="15"/>
  <c r="H495" i="15" s="1"/>
  <c r="E485" i="15"/>
  <c r="H485" i="15"/>
  <c r="E478" i="15"/>
  <c r="E468" i="15"/>
  <c r="E458" i="15"/>
  <c r="E443" i="15"/>
  <c r="E442" i="15"/>
  <c r="H442" i="15" s="1"/>
  <c r="E438" i="15"/>
  <c r="E437" i="15"/>
  <c r="H437" i="15" s="1"/>
  <c r="E432" i="15"/>
  <c r="H432" i="15"/>
  <c r="E426" i="15"/>
  <c r="H426" i="15" s="1"/>
  <c r="E422" i="15"/>
  <c r="E412" i="15"/>
  <c r="E406" i="15"/>
  <c r="H406" i="15" s="1"/>
  <c r="E392" i="15"/>
  <c r="H392" i="15" s="1"/>
  <c r="E391" i="15"/>
  <c r="H391" i="15" s="1"/>
  <c r="E388" i="15"/>
  <c r="H388" i="15" s="1"/>
  <c r="E372" i="15"/>
  <c r="H372" i="15"/>
  <c r="E371" i="15"/>
  <c r="E370" i="15"/>
  <c r="H370" i="15" s="1"/>
  <c r="E369" i="15"/>
  <c r="H369" i="15" s="1"/>
  <c r="E363" i="15"/>
  <c r="E358" i="15"/>
  <c r="H358" i="15" s="1"/>
  <c r="E357" i="15"/>
  <c r="H357" i="15" s="1"/>
  <c r="E354" i="15"/>
  <c r="H354" i="15" s="1"/>
  <c r="E353" i="15"/>
  <c r="H353" i="15" s="1"/>
  <c r="E350" i="15"/>
  <c r="H350" i="15" s="1"/>
  <c r="E347" i="15"/>
  <c r="H347" i="15" s="1"/>
  <c r="E345" i="15"/>
  <c r="H345" i="15" s="1"/>
  <c r="E344" i="15"/>
  <c r="E343" i="15"/>
  <c r="H343" i="15" s="1"/>
  <c r="E339" i="15"/>
  <c r="E335" i="15"/>
  <c r="E334" i="15"/>
  <c r="H334" i="15" s="1"/>
  <c r="E333" i="15"/>
  <c r="E332" i="15"/>
  <c r="H332" i="15" s="1"/>
  <c r="E330" i="15"/>
  <c r="H330" i="15" s="1"/>
  <c r="E327" i="15"/>
  <c r="H327" i="15" s="1"/>
  <c r="E326" i="15"/>
  <c r="H326" i="15" s="1"/>
  <c r="E321" i="15"/>
  <c r="E317" i="15"/>
  <c r="H317" i="15" s="1"/>
  <c r="E314" i="15"/>
  <c r="E310" i="15"/>
  <c r="E307" i="15"/>
  <c r="H307" i="15" s="1"/>
  <c r="E305" i="15"/>
  <c r="H305" i="15" s="1"/>
  <c r="E304" i="15"/>
  <c r="E303" i="15"/>
  <c r="H303" i="15" s="1"/>
  <c r="E301" i="15"/>
  <c r="H301" i="15" s="1"/>
  <c r="E298" i="15"/>
  <c r="H298" i="15" s="1"/>
  <c r="E296" i="15"/>
  <c r="F485" i="15"/>
  <c r="F478" i="15"/>
  <c r="F468" i="15"/>
  <c r="F465" i="15"/>
  <c r="F464" i="15"/>
  <c r="F461" i="15"/>
  <c r="F460" i="15"/>
  <c r="F458" i="15"/>
  <c r="F437" i="15"/>
  <c r="F433" i="15"/>
  <c r="F432" i="15"/>
  <c r="F412" i="15"/>
  <c r="F408" i="15"/>
  <c r="F406" i="15"/>
  <c r="F393" i="15"/>
  <c r="F391" i="15"/>
  <c r="F383" i="15"/>
  <c r="F381" i="15"/>
  <c r="F379" i="15"/>
  <c r="F378" i="15"/>
  <c r="F374" i="15"/>
  <c r="F372" i="15"/>
  <c r="F370" i="15"/>
  <c r="F368" i="15"/>
  <c r="F358" i="15"/>
  <c r="F357" i="15"/>
  <c r="F354" i="15"/>
  <c r="F351" i="15"/>
  <c r="F349" i="15"/>
  <c r="F347" i="15"/>
  <c r="F345" i="15"/>
  <c r="F344" i="15"/>
  <c r="F341" i="15"/>
  <c r="F340" i="15"/>
  <c r="F339" i="15"/>
  <c r="F335" i="15"/>
  <c r="F334" i="15"/>
  <c r="F333" i="15"/>
  <c r="F332" i="15"/>
  <c r="F330" i="15"/>
  <c r="F328" i="15"/>
  <c r="F327" i="15"/>
  <c r="F326" i="15"/>
  <c r="F323" i="15"/>
  <c r="F318" i="15"/>
  <c r="F317" i="15"/>
  <c r="F315" i="15"/>
  <c r="F314" i="15"/>
  <c r="F311" i="15"/>
  <c r="F310" i="15"/>
  <c r="F307" i="15"/>
  <c r="F305" i="15"/>
  <c r="F301" i="15"/>
  <c r="F298" i="15"/>
  <c r="F297" i="15"/>
  <c r="E272" i="15"/>
  <c r="H272" i="15" s="1"/>
  <c r="E268" i="15"/>
  <c r="H268" i="15" s="1"/>
  <c r="E265" i="15"/>
  <c r="H265" i="15" s="1"/>
  <c r="E256" i="15"/>
  <c r="H256" i="15" s="1"/>
  <c r="E253" i="15"/>
  <c r="E249" i="15"/>
  <c r="H249" i="15" s="1"/>
  <c r="E248" i="15"/>
  <c r="H248" i="15" s="1"/>
  <c r="E238" i="15"/>
  <c r="H238" i="15" s="1"/>
  <c r="E232" i="15"/>
  <c r="H232" i="15" s="1"/>
  <c r="E229" i="15"/>
  <c r="H229" i="15" s="1"/>
  <c r="E211" i="15"/>
  <c r="H211" i="15" s="1"/>
  <c r="E208" i="15"/>
  <c r="H208" i="15" s="1"/>
  <c r="E196" i="15"/>
  <c r="H196" i="15" s="1"/>
  <c r="E186" i="15"/>
  <c r="H186" i="15" s="1"/>
  <c r="E183" i="15"/>
  <c r="H183" i="15" s="1"/>
  <c r="E182" i="15"/>
  <c r="H182" i="15" s="1"/>
  <c r="E177" i="15"/>
  <c r="H177" i="15" s="1"/>
  <c r="E175" i="15"/>
  <c r="H175" i="15" s="1"/>
  <c r="E174" i="15"/>
  <c r="H174" i="15" s="1"/>
  <c r="E173" i="15"/>
  <c r="H173" i="15" s="1"/>
  <c r="E169" i="15"/>
  <c r="H169" i="15" s="1"/>
  <c r="E165" i="15"/>
  <c r="H165" i="15" s="1"/>
  <c r="E158" i="15"/>
  <c r="H158" i="15" s="1"/>
  <c r="F152" i="15"/>
  <c r="F282" i="15"/>
  <c r="F281" i="15"/>
  <c r="F268" i="15"/>
  <c r="F259" i="15"/>
  <c r="F258" i="15"/>
  <c r="F256" i="15"/>
  <c r="F254" i="15"/>
  <c r="F253" i="15"/>
  <c r="F249" i="15"/>
  <c r="F248" i="15"/>
  <c r="F247" i="15"/>
  <c r="F238" i="15"/>
  <c r="F235" i="15"/>
  <c r="F232" i="15"/>
  <c r="F229" i="15"/>
  <c r="F222" i="15"/>
  <c r="F217" i="15"/>
  <c r="F216" i="15"/>
  <c r="F211" i="15"/>
  <c r="F210" i="15"/>
  <c r="F209" i="15"/>
  <c r="F208" i="15"/>
  <c r="F196" i="15"/>
  <c r="F186" i="15"/>
  <c r="F183" i="15"/>
  <c r="F178" i="15"/>
  <c r="F176" i="15"/>
  <c r="F174" i="15"/>
  <c r="F173" i="15"/>
  <c r="F166" i="15"/>
  <c r="F165" i="15"/>
  <c r="F164" i="15"/>
  <c r="E70" i="15"/>
  <c r="F143" i="15"/>
  <c r="E142" i="15"/>
  <c r="H142" i="15" s="1"/>
  <c r="E141" i="15"/>
  <c r="E134" i="15"/>
  <c r="H134" i="15" s="1"/>
  <c r="E133" i="15"/>
  <c r="H133" i="15" s="1"/>
  <c r="E132" i="15"/>
  <c r="E125" i="15"/>
  <c r="F119" i="15"/>
  <c r="E118" i="15"/>
  <c r="H118" i="15" s="1"/>
  <c r="E101" i="15"/>
  <c r="E100" i="15"/>
  <c r="H100" i="15" s="1"/>
  <c r="E94" i="15"/>
  <c r="H94" i="15" s="1"/>
  <c r="F141" i="15"/>
  <c r="F134" i="15"/>
  <c r="E131" i="15"/>
  <c r="H131" i="15" s="1"/>
  <c r="F100" i="15"/>
  <c r="E99" i="15"/>
  <c r="H99" i="15" s="1"/>
  <c r="F94" i="15"/>
  <c r="F92" i="15"/>
  <c r="F86" i="15"/>
  <c r="E83" i="15"/>
  <c r="H83" i="15" s="1"/>
  <c r="E137" i="15"/>
  <c r="H137" i="15" s="1"/>
  <c r="F131" i="15"/>
  <c r="E122" i="15"/>
  <c r="H122" i="15" s="1"/>
  <c r="E120" i="15"/>
  <c r="H120" i="15" s="1"/>
  <c r="F115" i="15"/>
  <c r="E112" i="15"/>
  <c r="H112" i="15" s="1"/>
  <c r="F107" i="15"/>
  <c r="E104" i="15"/>
  <c r="H104" i="15" s="1"/>
  <c r="E98" i="15"/>
  <c r="H98" i="15" s="1"/>
  <c r="F83" i="15"/>
  <c r="E82" i="15"/>
  <c r="H82" i="15" s="1"/>
  <c r="E74" i="15"/>
  <c r="H74" i="15" s="1"/>
  <c r="E73" i="15"/>
  <c r="H73" i="15" s="1"/>
  <c r="E71" i="15"/>
  <c r="E143" i="15"/>
  <c r="H143" i="15" s="1"/>
  <c r="F137" i="15"/>
  <c r="F130" i="15"/>
  <c r="F120" i="15"/>
  <c r="F104" i="15"/>
  <c r="F97" i="15"/>
  <c r="F82" i="15"/>
  <c r="F74" i="15"/>
  <c r="F52" i="15"/>
  <c r="H51" i="15"/>
  <c r="E35" i="15"/>
  <c r="H27" i="15"/>
  <c r="E62" i="15"/>
  <c r="E58" i="15"/>
  <c r="E50" i="15"/>
  <c r="F47" i="15"/>
  <c r="E34" i="15"/>
  <c r="H34" i="15" s="1"/>
  <c r="E61" i="15"/>
  <c r="H61" i="15" s="1"/>
  <c r="E53" i="15"/>
  <c r="H53" i="15" s="1"/>
  <c r="E41" i="15"/>
  <c r="F38" i="15"/>
  <c r="E37" i="15"/>
  <c r="E60" i="15"/>
  <c r="F33" i="15"/>
  <c r="F29" i="15"/>
  <c r="E71" i="16"/>
  <c r="E142" i="16"/>
  <c r="H142" i="16" s="1"/>
  <c r="H126" i="16"/>
  <c r="E119" i="16"/>
  <c r="H119" i="16" s="1"/>
  <c r="H114" i="16"/>
  <c r="E112" i="16"/>
  <c r="H112" i="16" s="1"/>
  <c r="H79" i="16"/>
  <c r="E135" i="16"/>
  <c r="H135" i="16" s="1"/>
  <c r="E128" i="16"/>
  <c r="H128" i="16" s="1"/>
  <c r="E120" i="16"/>
  <c r="H120" i="16" s="1"/>
  <c r="E118" i="16"/>
  <c r="H118" i="16" s="1"/>
  <c r="E104" i="16"/>
  <c r="H104" i="16" s="1"/>
  <c r="E70" i="16"/>
  <c r="E134" i="16"/>
  <c r="H134" i="16" s="1"/>
  <c r="E127" i="16"/>
  <c r="H127" i="16" s="1"/>
  <c r="E110" i="16"/>
  <c r="H110" i="16" s="1"/>
  <c r="H279" i="16"/>
  <c r="H275" i="16"/>
  <c r="H271" i="16"/>
  <c r="H265" i="16"/>
  <c r="E262" i="16"/>
  <c r="H258" i="16"/>
  <c r="E252" i="16"/>
  <c r="H252" i="16" s="1"/>
  <c r="E249" i="16"/>
  <c r="H249" i="16" s="1"/>
  <c r="E244" i="16"/>
  <c r="H244" i="16" s="1"/>
  <c r="H233" i="16"/>
  <c r="E228" i="16"/>
  <c r="H228" i="16" s="1"/>
  <c r="H225" i="16"/>
  <c r="H215" i="16"/>
  <c r="H207" i="16"/>
  <c r="H204" i="16"/>
  <c r="E198" i="16"/>
  <c r="H198" i="16" s="1"/>
  <c r="H191" i="16"/>
  <c r="H184" i="16"/>
  <c r="E170" i="16"/>
  <c r="H170" i="16" s="1"/>
  <c r="E152" i="16"/>
  <c r="H152" i="16" s="1"/>
  <c r="E254" i="16"/>
  <c r="E246" i="16"/>
  <c r="H246" i="16" s="1"/>
  <c r="E243" i="16"/>
  <c r="H243" i="16" s="1"/>
  <c r="E238" i="16"/>
  <c r="H238" i="16" s="1"/>
  <c r="E206" i="16"/>
  <c r="H206" i="16" s="1"/>
  <c r="E197" i="16"/>
  <c r="E176" i="16"/>
  <c r="E162" i="16"/>
  <c r="H162" i="16" s="1"/>
  <c r="E159" i="16"/>
  <c r="E273" i="16"/>
  <c r="H273" i="16" s="1"/>
  <c r="H161" i="16"/>
  <c r="H280" i="16"/>
  <c r="H276" i="16"/>
  <c r="H272" i="16"/>
  <c r="E259" i="16"/>
  <c r="H259" i="16" s="1"/>
  <c r="H250" i="16"/>
  <c r="H241" i="16"/>
  <c r="H234" i="16"/>
  <c r="E210" i="16"/>
  <c r="H210" i="16" s="1"/>
  <c r="H199" i="16"/>
  <c r="E196" i="16"/>
  <c r="H196" i="16" s="1"/>
  <c r="H192" i="16"/>
  <c r="H188" i="16"/>
  <c r="H185" i="16"/>
  <c r="E160" i="16"/>
  <c r="F295" i="16"/>
  <c r="E294" i="16"/>
  <c r="E295" i="16"/>
  <c r="H489" i="16"/>
  <c r="H481" i="16"/>
  <c r="H471" i="16"/>
  <c r="H462" i="16"/>
  <c r="H455" i="16"/>
  <c r="H451" i="16"/>
  <c r="H445" i="16"/>
  <c r="H425" i="16"/>
  <c r="H421" i="16"/>
  <c r="H418" i="16"/>
  <c r="H415" i="16"/>
  <c r="H409" i="16"/>
  <c r="H402" i="16"/>
  <c r="H400" i="16"/>
  <c r="H376" i="16"/>
  <c r="H366" i="16"/>
  <c r="H361" i="16"/>
  <c r="H325" i="16"/>
  <c r="H322" i="16"/>
  <c r="H309" i="16"/>
  <c r="H300" i="16"/>
  <c r="H498" i="16"/>
  <c r="H496" i="16"/>
  <c r="H470" i="16"/>
  <c r="H465" i="16"/>
  <c r="H457" i="16"/>
  <c r="H454" i="16"/>
  <c r="H450" i="16"/>
  <c r="H444" i="16"/>
  <c r="H424" i="16"/>
  <c r="H399" i="16"/>
  <c r="H396" i="16"/>
  <c r="H386" i="16"/>
  <c r="H384" i="16"/>
  <c r="H360" i="16"/>
  <c r="H352" i="16"/>
  <c r="H350" i="16"/>
  <c r="D12" i="16"/>
  <c r="H417" i="16"/>
  <c r="H306" i="16"/>
  <c r="F506" i="16"/>
  <c r="F523" i="16"/>
  <c r="F521" i="16"/>
  <c r="E505" i="16"/>
  <c r="E520" i="16"/>
  <c r="H520" i="16" s="1"/>
  <c r="E518" i="16"/>
  <c r="H518" i="16" s="1"/>
  <c r="F516" i="16"/>
  <c r="E511" i="16"/>
  <c r="F509" i="16"/>
  <c r="F507" i="16"/>
  <c r="E506" i="16"/>
  <c r="F529" i="16"/>
  <c r="F524" i="16"/>
  <c r="F522" i="16"/>
  <c r="F530" i="16"/>
  <c r="E528" i="16"/>
  <c r="H528" i="16"/>
  <c r="E519" i="16"/>
  <c r="F517" i="16"/>
  <c r="F515" i="16"/>
  <c r="E510" i="16"/>
  <c r="H510" i="16" s="1"/>
  <c r="F508" i="16"/>
  <c r="E524" i="16"/>
  <c r="H524" i="16" s="1"/>
  <c r="E523" i="16"/>
  <c r="E522" i="16"/>
  <c r="H522" i="16" s="1"/>
  <c r="E516" i="16"/>
  <c r="E515" i="16"/>
  <c r="E514" i="16"/>
  <c r="H514" i="16" s="1"/>
  <c r="E508" i="16"/>
  <c r="H508" i="16" s="1"/>
  <c r="E507" i="16"/>
  <c r="E530" i="16"/>
  <c r="E529" i="16"/>
  <c r="H529" i="16" s="1"/>
  <c r="E521" i="16"/>
  <c r="E513" i="16"/>
  <c r="F526" i="16"/>
  <c r="E525" i="16"/>
  <c r="H525" i="16" s="1"/>
  <c r="F519" i="16"/>
  <c r="F518" i="16"/>
  <c r="E517" i="16"/>
  <c r="H517" i="16" s="1"/>
  <c r="E497" i="16"/>
  <c r="E491" i="16"/>
  <c r="H491" i="16" s="1"/>
  <c r="E486" i="16"/>
  <c r="E485" i="16"/>
  <c r="E484" i="16"/>
  <c r="H484" i="16" s="1"/>
  <c r="E483" i="16"/>
  <c r="H483" i="16" s="1"/>
  <c r="E479" i="16"/>
  <c r="H479" i="16" s="1"/>
  <c r="E478" i="16"/>
  <c r="H478" i="16" s="1"/>
  <c r="E476" i="16"/>
  <c r="H476" i="16" s="1"/>
  <c r="E475" i="16"/>
  <c r="E468" i="16"/>
  <c r="H468" i="16" s="1"/>
  <c r="E464" i="16"/>
  <c r="E463" i="16"/>
  <c r="H463" i="16" s="1"/>
  <c r="E461" i="16"/>
  <c r="H461" i="16" s="1"/>
  <c r="E460" i="16"/>
  <c r="H460" i="16" s="1"/>
  <c r="E458" i="16"/>
  <c r="H458" i="16" s="1"/>
  <c r="E439" i="16"/>
  <c r="H439" i="16" s="1"/>
  <c r="E437" i="16"/>
  <c r="H437" i="16" s="1"/>
  <c r="E434" i="16"/>
  <c r="H434" i="16" s="1"/>
  <c r="E432" i="16"/>
  <c r="H432" i="16" s="1"/>
  <c r="E429" i="16"/>
  <c r="H429" i="16" s="1"/>
  <c r="E420" i="16"/>
  <c r="H420" i="16" s="1"/>
  <c r="E413" i="16"/>
  <c r="H413" i="16" s="1"/>
  <c r="E412" i="16"/>
  <c r="H412" i="16" s="1"/>
  <c r="E411" i="16"/>
  <c r="H411" i="16" s="1"/>
  <c r="E408" i="16"/>
  <c r="H408" i="16" s="1"/>
  <c r="E406" i="16"/>
  <c r="H406" i="16" s="1"/>
  <c r="E403" i="16"/>
  <c r="H403" i="16" s="1"/>
  <c r="E401" i="16"/>
  <c r="H401" i="16" s="1"/>
  <c r="E393" i="16"/>
  <c r="H393" i="16" s="1"/>
  <c r="E392" i="16"/>
  <c r="H392" i="16" s="1"/>
  <c r="E391" i="16"/>
  <c r="H391" i="16" s="1"/>
  <c r="E390" i="16"/>
  <c r="H390" i="16" s="1"/>
  <c r="E387" i="16"/>
  <c r="H387" i="16" s="1"/>
  <c r="E385" i="16"/>
  <c r="H385" i="16" s="1"/>
  <c r="E381" i="16"/>
  <c r="H381" i="16" s="1"/>
  <c r="E379" i="16"/>
  <c r="H379" i="16" s="1"/>
  <c r="E378" i="16"/>
  <c r="H378" i="16" s="1"/>
  <c r="E377" i="16"/>
  <c r="H377" i="16" s="1"/>
  <c r="E375" i="16"/>
  <c r="H375" i="16" s="1"/>
  <c r="E374" i="16"/>
  <c r="H374" i="16" s="1"/>
  <c r="E372" i="16"/>
  <c r="H372" i="16" s="1"/>
  <c r="E370" i="16"/>
  <c r="H370" i="16" s="1"/>
  <c r="E369" i="16"/>
  <c r="H369" i="16" s="1"/>
  <c r="E365" i="16"/>
  <c r="H365" i="16" s="1"/>
  <c r="E364" i="16"/>
  <c r="H364" i="16" s="1"/>
  <c r="E363" i="16"/>
  <c r="H363" i="16" s="1"/>
  <c r="E362" i="16"/>
  <c r="H362" i="16" s="1"/>
  <c r="E359" i="16"/>
  <c r="H359" i="16" s="1"/>
  <c r="E358" i="16"/>
  <c r="H358" i="16" s="1"/>
  <c r="E357" i="16"/>
  <c r="H357" i="16" s="1"/>
  <c r="E356" i="16"/>
  <c r="H356" i="16" s="1"/>
  <c r="E355" i="16"/>
  <c r="H355" i="16" s="1"/>
  <c r="E354" i="16"/>
  <c r="H354" i="16" s="1"/>
  <c r="E351" i="16"/>
  <c r="H351" i="16" s="1"/>
  <c r="E347" i="16"/>
  <c r="H347" i="16" s="1"/>
  <c r="E346" i="16"/>
  <c r="H346" i="16" s="1"/>
  <c r="E345" i="16"/>
  <c r="H345" i="16" s="1"/>
  <c r="E344" i="16"/>
  <c r="H344" i="16" s="1"/>
  <c r="E340" i="16"/>
  <c r="H340" i="16" s="1"/>
  <c r="E339" i="16"/>
  <c r="E337" i="16"/>
  <c r="E336" i="16"/>
  <c r="H336" i="16" s="1"/>
  <c r="E335" i="16"/>
  <c r="H335" i="16" s="1"/>
  <c r="E334" i="16"/>
  <c r="E333" i="16"/>
  <c r="H333" i="16" s="1"/>
  <c r="E332" i="16"/>
  <c r="H332" i="16" s="1"/>
  <c r="E330" i="16"/>
  <c r="H330" i="16" s="1"/>
  <c r="E329" i="16"/>
  <c r="H329" i="16" s="1"/>
  <c r="E328" i="16"/>
  <c r="E327" i="16"/>
  <c r="H327" i="16" s="1"/>
  <c r="E326" i="16"/>
  <c r="H326" i="16" s="1"/>
  <c r="E321" i="16"/>
  <c r="H321" i="16" s="1"/>
  <c r="E320" i="16"/>
  <c r="H320" i="16" s="1"/>
  <c r="E319" i="16"/>
  <c r="H319" i="16" s="1"/>
  <c r="E318" i="16"/>
  <c r="H318" i="16" s="1"/>
  <c r="E317" i="16"/>
  <c r="H317" i="16" s="1"/>
  <c r="E315" i="16"/>
  <c r="H315" i="16" s="1"/>
  <c r="E314" i="16"/>
  <c r="E313" i="16"/>
  <c r="H313" i="16" s="1"/>
  <c r="E312" i="16"/>
  <c r="H312" i="16" s="1"/>
  <c r="E311" i="16"/>
  <c r="H311" i="16" s="1"/>
  <c r="E310" i="16"/>
  <c r="H310" i="16" s="1"/>
  <c r="E307" i="16"/>
  <c r="H307" i="16" s="1"/>
  <c r="E304" i="16"/>
  <c r="H304" i="16" s="1"/>
  <c r="E303" i="16"/>
  <c r="H303" i="16" s="1"/>
  <c r="E302" i="16"/>
  <c r="H302" i="16" s="1"/>
  <c r="E301" i="16"/>
  <c r="H301" i="16" s="1"/>
  <c r="E298" i="16"/>
  <c r="H298" i="16" s="1"/>
  <c r="E297" i="16"/>
  <c r="H297" i="16" s="1"/>
  <c r="F499" i="16"/>
  <c r="F497" i="16"/>
  <c r="F493" i="16"/>
  <c r="F492" i="16"/>
  <c r="F491" i="16"/>
  <c r="F486" i="16"/>
  <c r="F485" i="16"/>
  <c r="F484" i="16"/>
  <c r="F483" i="16"/>
  <c r="F478" i="16"/>
  <c r="F476" i="16"/>
  <c r="F468" i="16"/>
  <c r="F467" i="16"/>
  <c r="F464" i="16"/>
  <c r="F463" i="16"/>
  <c r="F460" i="16"/>
  <c r="F456" i="16"/>
  <c r="F449" i="16"/>
  <c r="F448" i="16"/>
  <c r="F442" i="16"/>
  <c r="F441" i="16"/>
  <c r="F437" i="16"/>
  <c r="F433" i="16"/>
  <c r="F430" i="16"/>
  <c r="F429" i="16"/>
  <c r="F428" i="16"/>
  <c r="F417" i="16"/>
  <c r="F414" i="16"/>
  <c r="F412" i="16"/>
  <c r="F411" i="16"/>
  <c r="F408" i="16"/>
  <c r="F407" i="16"/>
  <c r="F406" i="16"/>
  <c r="F405" i="16"/>
  <c r="F404" i="16"/>
  <c r="F403" i="16"/>
  <c r="F401" i="16"/>
  <c r="F398" i="16"/>
  <c r="F393" i="16"/>
  <c r="F392" i="16"/>
  <c r="F391" i="16"/>
  <c r="F388" i="16"/>
  <c r="F387" i="16"/>
  <c r="F385" i="16"/>
  <c r="F380" i="16"/>
  <c r="F379" i="16"/>
  <c r="F378" i="16"/>
  <c r="F375" i="16"/>
  <c r="F374" i="16"/>
  <c r="F372" i="16"/>
  <c r="F371" i="16"/>
  <c r="F370" i="16"/>
  <c r="F364" i="16"/>
  <c r="F363" i="16"/>
  <c r="F362" i="16"/>
  <c r="F359" i="16"/>
  <c r="F358" i="16"/>
  <c r="F357" i="16"/>
  <c r="F356" i="16"/>
  <c r="F354" i="16"/>
  <c r="F353" i="16"/>
  <c r="F351" i="16"/>
  <c r="F347" i="16"/>
  <c r="F345" i="16"/>
  <c r="F344" i="16"/>
  <c r="F342" i="16"/>
  <c r="F341" i="16"/>
  <c r="F340" i="16"/>
  <c r="F338" i="16"/>
  <c r="F337" i="16"/>
  <c r="F335" i="16"/>
  <c r="F334" i="16"/>
  <c r="F333" i="16"/>
  <c r="F332" i="16"/>
  <c r="F330" i="16"/>
  <c r="F329" i="16"/>
  <c r="F328" i="16"/>
  <c r="F327" i="16"/>
  <c r="F326" i="16"/>
  <c r="F324" i="16"/>
  <c r="F320" i="16"/>
  <c r="F319" i="16"/>
  <c r="F318" i="16"/>
  <c r="F317" i="16"/>
  <c r="F315" i="16"/>
  <c r="F314" i="16"/>
  <c r="F311" i="16"/>
  <c r="F310" i="16"/>
  <c r="F308" i="16"/>
  <c r="F307" i="16"/>
  <c r="F305" i="16"/>
  <c r="F304" i="16"/>
  <c r="F302" i="16"/>
  <c r="F301" i="16"/>
  <c r="F298" i="16"/>
  <c r="F297" i="16"/>
  <c r="F283" i="16"/>
  <c r="F263" i="16"/>
  <c r="F251" i="16"/>
  <c r="F244" i="16"/>
  <c r="F238" i="16"/>
  <c r="F237" i="16"/>
  <c r="F232" i="16"/>
  <c r="F231" i="16"/>
  <c r="F226" i="16"/>
  <c r="F218" i="16"/>
  <c r="F214" i="16"/>
  <c r="F213" i="16"/>
  <c r="F209" i="16"/>
  <c r="F208" i="16"/>
  <c r="F205" i="16"/>
  <c r="F203" i="16"/>
  <c r="F202" i="16"/>
  <c r="F183" i="16"/>
  <c r="F177" i="16"/>
  <c r="F174" i="16"/>
  <c r="F172" i="16"/>
  <c r="F170" i="16"/>
  <c r="F165" i="16"/>
  <c r="F164" i="16"/>
  <c r="F159" i="16"/>
  <c r="F158" i="16"/>
  <c r="F156" i="16"/>
  <c r="F141" i="16"/>
  <c r="E139" i="16"/>
  <c r="H139" i="16" s="1"/>
  <c r="E138" i="16"/>
  <c r="H138" i="16" s="1"/>
  <c r="E131" i="16"/>
  <c r="H131" i="16" s="1"/>
  <c r="E130" i="16"/>
  <c r="H130" i="16" s="1"/>
  <c r="E124" i="16"/>
  <c r="H124" i="16" s="1"/>
  <c r="E123" i="16"/>
  <c r="H123" i="16" s="1"/>
  <c r="E122" i="16"/>
  <c r="H122" i="16" s="1"/>
  <c r="F117" i="16"/>
  <c r="E116" i="16"/>
  <c r="H116" i="16" s="1"/>
  <c r="E115" i="16"/>
  <c r="H115" i="16" s="1"/>
  <c r="E108" i="16"/>
  <c r="H108" i="16" s="1"/>
  <c r="E107" i="16"/>
  <c r="H107" i="16" s="1"/>
  <c r="E100" i="16"/>
  <c r="H100" i="16" s="1"/>
  <c r="E99" i="16"/>
  <c r="H99" i="16" s="1"/>
  <c r="E98" i="16"/>
  <c r="H98" i="16" s="1"/>
  <c r="E92" i="16"/>
  <c r="H92" i="16" s="1"/>
  <c r="E90" i="16"/>
  <c r="H90" i="16" s="1"/>
  <c r="F85" i="16"/>
  <c r="E84" i="16"/>
  <c r="H84" i="16" s="1"/>
  <c r="E83" i="16"/>
  <c r="H83" i="16" s="1"/>
  <c r="E82" i="16"/>
  <c r="H82" i="16" s="1"/>
  <c r="F77" i="16"/>
  <c r="E76" i="16"/>
  <c r="H76" i="16" s="1"/>
  <c r="E75" i="16"/>
  <c r="H75" i="16" s="1"/>
  <c r="E74" i="16"/>
  <c r="H74" i="16" s="1"/>
  <c r="E145" i="16"/>
  <c r="H145" i="16" s="1"/>
  <c r="E137" i="16"/>
  <c r="H137" i="16" s="1"/>
  <c r="F132" i="16"/>
  <c r="E129" i="16"/>
  <c r="H129" i="16" s="1"/>
  <c r="E121" i="16"/>
  <c r="H121" i="16" s="1"/>
  <c r="E113" i="16"/>
  <c r="H113" i="16" s="1"/>
  <c r="E97" i="16"/>
  <c r="H97" i="16" s="1"/>
  <c r="F82" i="16"/>
  <c r="E73" i="16"/>
  <c r="H73" i="16" s="1"/>
  <c r="E103" i="16"/>
  <c r="H103" i="16" s="1"/>
  <c r="E94" i="16"/>
  <c r="H94" i="16" s="1"/>
  <c r="E88" i="16"/>
  <c r="H88" i="16" s="1"/>
  <c r="E87" i="16"/>
  <c r="H87" i="16" s="1"/>
  <c r="E86" i="16"/>
  <c r="H86" i="16" s="1"/>
  <c r="E80" i="16"/>
  <c r="H80" i="16" s="1"/>
  <c r="E72" i="16"/>
  <c r="H72" i="16" s="1"/>
  <c r="E141" i="16"/>
  <c r="H141" i="16" s="1"/>
  <c r="E125" i="16"/>
  <c r="H125" i="16" s="1"/>
  <c r="E117" i="16"/>
  <c r="F110" i="16"/>
  <c r="E109" i="16"/>
  <c r="H109" i="16" s="1"/>
  <c r="E101" i="16"/>
  <c r="H101" i="16" s="1"/>
  <c r="E93" i="16"/>
  <c r="H93" i="16" s="1"/>
  <c r="E85" i="16"/>
  <c r="H85" i="16" s="1"/>
  <c r="F80" i="16"/>
  <c r="F64" i="16"/>
  <c r="F56" i="16"/>
  <c r="H51" i="16"/>
  <c r="E39" i="16"/>
  <c r="H27" i="16"/>
  <c r="F24" i="16"/>
  <c r="E23" i="16"/>
  <c r="F59" i="16"/>
  <c r="E58" i="16"/>
  <c r="E50" i="16"/>
  <c r="F43" i="16"/>
  <c r="E42" i="16"/>
  <c r="E34" i="16"/>
  <c r="E26" i="16"/>
  <c r="H26" i="16" s="1"/>
  <c r="E22" i="16"/>
  <c r="E18" i="16"/>
  <c r="E61" i="16"/>
  <c r="E57" i="16"/>
  <c r="F54" i="16"/>
  <c r="E49" i="16"/>
  <c r="F46" i="16"/>
  <c r="H41" i="16"/>
  <c r="F38" i="16"/>
  <c r="E37" i="16"/>
  <c r="H37" i="16" s="1"/>
  <c r="E33" i="16"/>
  <c r="H29" i="16"/>
  <c r="E25" i="16"/>
  <c r="H25" i="16" s="1"/>
  <c r="E60" i="16"/>
  <c r="E56" i="16"/>
  <c r="H56" i="16" s="1"/>
  <c r="E52" i="16"/>
  <c r="E48" i="16"/>
  <c r="H44" i="16"/>
  <c r="E40" i="16"/>
  <c r="H36" i="16"/>
  <c r="H32" i="16"/>
  <c r="E28" i="16"/>
  <c r="F25" i="16"/>
  <c r="F21" i="16"/>
  <c r="H64" i="17"/>
  <c r="H57" i="17"/>
  <c r="H53" i="17"/>
  <c r="H29" i="17"/>
  <c r="H80" i="17"/>
  <c r="H76" i="17"/>
  <c r="H144" i="17"/>
  <c r="H128" i="17"/>
  <c r="H97" i="17"/>
  <c r="H137" i="17"/>
  <c r="H133" i="17"/>
  <c r="H125" i="17"/>
  <c r="H96" i="17"/>
  <c r="H152" i="17"/>
  <c r="H285" i="17"/>
  <c r="H281" i="17"/>
  <c r="H277" i="17"/>
  <c r="H273" i="17"/>
  <c r="H269" i="17"/>
  <c r="H265" i="17"/>
  <c r="H262" i="17"/>
  <c r="H258" i="17"/>
  <c r="H250" i="17"/>
  <c r="H247" i="17"/>
  <c r="H234" i="17"/>
  <c r="H231" i="17"/>
  <c r="H228" i="17"/>
  <c r="H224" i="17"/>
  <c r="H220" i="17"/>
  <c r="H216" i="17"/>
  <c r="H212" i="17"/>
  <c r="H206" i="17"/>
  <c r="H202" i="17"/>
  <c r="H198" i="17"/>
  <c r="H189" i="17"/>
  <c r="H185" i="17"/>
  <c r="H178" i="17"/>
  <c r="H174" i="17"/>
  <c r="H172" i="17"/>
  <c r="H168" i="17"/>
  <c r="H161" i="17"/>
  <c r="H158" i="17"/>
  <c r="H156" i="17"/>
  <c r="H288" i="17"/>
  <c r="H284" i="17"/>
  <c r="H280" i="17"/>
  <c r="H276" i="17"/>
  <c r="H272" i="17"/>
  <c r="H268" i="17"/>
  <c r="H264" i="17"/>
  <c r="H261" i="17"/>
  <c r="H257" i="17"/>
  <c r="H255" i="17"/>
  <c r="H246" i="17"/>
  <c r="H233" i="17"/>
  <c r="H230" i="17"/>
  <c r="H223" i="17"/>
  <c r="H219" i="17"/>
  <c r="H211" i="17"/>
  <c r="H205" i="17"/>
  <c r="H201" i="17"/>
  <c r="H197" i="17"/>
  <c r="H195" i="17"/>
  <c r="H184" i="17"/>
  <c r="H181" i="17"/>
  <c r="H177" i="17"/>
  <c r="H171" i="17"/>
  <c r="H167" i="17"/>
  <c r="H164" i="17"/>
  <c r="H160" i="17"/>
  <c r="H155" i="17"/>
  <c r="H498" i="17"/>
  <c r="H494" i="17"/>
  <c r="H490" i="17"/>
  <c r="H487" i="17"/>
  <c r="H483" i="17"/>
  <c r="H479" i="17"/>
  <c r="H475" i="17"/>
  <c r="H471" i="17"/>
  <c r="H463" i="17"/>
  <c r="H459" i="17"/>
  <c r="H455" i="17"/>
  <c r="H451" i="17"/>
  <c r="H447" i="17"/>
  <c r="H443" i="17"/>
  <c r="H439" i="17"/>
  <c r="H435" i="17"/>
  <c r="H431" i="17"/>
  <c r="H423" i="17"/>
  <c r="H419" i="17"/>
  <c r="H415" i="17"/>
  <c r="H411" i="17"/>
  <c r="H407" i="17"/>
  <c r="H403" i="17"/>
  <c r="H396" i="17"/>
  <c r="H387" i="17"/>
  <c r="H383" i="17"/>
  <c r="H379" i="17"/>
  <c r="H375" i="17"/>
  <c r="H371" i="17"/>
  <c r="H364" i="17"/>
  <c r="H361" i="17"/>
  <c r="H350" i="17"/>
  <c r="H340" i="17"/>
  <c r="H336" i="17"/>
  <c r="F295" i="17"/>
  <c r="H480" i="17"/>
  <c r="H448" i="17"/>
  <c r="H416" i="17"/>
  <c r="H380" i="17"/>
  <c r="H347" i="17"/>
  <c r="H525" i="17"/>
  <c r="H514" i="17"/>
  <c r="H513" i="17"/>
  <c r="E529" i="17"/>
  <c r="H529" i="17" s="1"/>
  <c r="E522" i="17"/>
  <c r="E521" i="17"/>
  <c r="E507" i="17"/>
  <c r="H507" i="17" s="1"/>
  <c r="E518" i="17"/>
  <c r="H518" i="17"/>
  <c r="E509" i="17"/>
  <c r="F518" i="17"/>
  <c r="H322" i="17"/>
  <c r="H315" i="17"/>
  <c r="H312" i="17"/>
  <c r="H308" i="17"/>
  <c r="H306" i="17"/>
  <c r="H302" i="17"/>
  <c r="H300" i="17"/>
  <c r="H297" i="17"/>
  <c r="H493" i="17"/>
  <c r="H462" i="17"/>
  <c r="H430" i="17"/>
  <c r="H399" i="17"/>
  <c r="H360" i="17"/>
  <c r="H327" i="17"/>
  <c r="H496" i="17"/>
  <c r="H492" i="17"/>
  <c r="H485" i="17"/>
  <c r="H481" i="17"/>
  <c r="H477" i="17"/>
  <c r="H473" i="17"/>
  <c r="H469" i="17"/>
  <c r="H465" i="17"/>
  <c r="H461" i="17"/>
  <c r="H457" i="17"/>
  <c r="H453" i="17"/>
  <c r="H449" i="17"/>
  <c r="H445" i="17"/>
  <c r="H441" i="17"/>
  <c r="H437" i="17"/>
  <c r="H433" i="17"/>
  <c r="H429" i="17"/>
  <c r="H425" i="17"/>
  <c r="H421" i="17"/>
  <c r="H417" i="17"/>
  <c r="H413" i="17"/>
  <c r="H409" i="17"/>
  <c r="H405" i="17"/>
  <c r="H401" i="17"/>
  <c r="H398" i="17"/>
  <c r="H392" i="17"/>
  <c r="H389" i="17"/>
  <c r="H385" i="17"/>
  <c r="H381" i="17"/>
  <c r="H377" i="17"/>
  <c r="H373" i="17"/>
  <c r="H369" i="17"/>
  <c r="H366" i="17"/>
  <c r="H359" i="17"/>
  <c r="H356" i="17"/>
  <c r="H352" i="17"/>
  <c r="H348" i="17"/>
  <c r="H345" i="17"/>
  <c r="H342" i="17"/>
  <c r="H338" i="17"/>
  <c r="H331" i="17"/>
  <c r="H324" i="17"/>
  <c r="H320" i="17"/>
  <c r="H317" i="17"/>
  <c r="E295" i="17"/>
  <c r="E400" i="17"/>
  <c r="E395" i="17"/>
  <c r="H395" i="17" s="1"/>
  <c r="E393" i="17"/>
  <c r="H393" i="17" s="1"/>
  <c r="E368" i="17"/>
  <c r="H368" i="17" s="1"/>
  <c r="E363" i="17"/>
  <c r="H363" i="17" s="1"/>
  <c r="E357" i="17"/>
  <c r="H357" i="17" s="1"/>
  <c r="E344" i="17"/>
  <c r="H344" i="17" s="1"/>
  <c r="E333" i="17"/>
  <c r="H333" i="17" s="1"/>
  <c r="E332" i="17"/>
  <c r="E330" i="17"/>
  <c r="E328" i="17"/>
  <c r="H328" i="17" s="1"/>
  <c r="E326" i="17"/>
  <c r="H326" i="17" s="1"/>
  <c r="E318" i="17"/>
  <c r="H318" i="17" s="1"/>
  <c r="E311" i="17"/>
  <c r="H311" i="17" s="1"/>
  <c r="E310" i="17"/>
  <c r="H310" i="17" s="1"/>
  <c r="E307" i="17"/>
  <c r="H307" i="17" s="1"/>
  <c r="E301" i="17"/>
  <c r="H301" i="17" s="1"/>
  <c r="E298" i="17"/>
  <c r="H298" i="17" s="1"/>
  <c r="F488" i="17"/>
  <c r="F391" i="17"/>
  <c r="F346" i="17"/>
  <c r="F334" i="17"/>
  <c r="F333" i="17"/>
  <c r="F332" i="17"/>
  <c r="F328" i="17"/>
  <c r="F326" i="17"/>
  <c r="F314" i="17"/>
  <c r="F311" i="17"/>
  <c r="F310" i="17"/>
  <c r="F307" i="17"/>
  <c r="F301" i="17"/>
  <c r="E263" i="17"/>
  <c r="H263" i="17" s="1"/>
  <c r="E256" i="17"/>
  <c r="E249" i="17"/>
  <c r="H249" i="17" s="1"/>
  <c r="E238" i="17"/>
  <c r="H238" i="17" s="1"/>
  <c r="E235" i="17"/>
  <c r="H235" i="17" s="1"/>
  <c r="E208" i="17"/>
  <c r="H208" i="17" s="1"/>
  <c r="E196" i="17"/>
  <c r="H196" i="17" s="1"/>
  <c r="E192" i="17"/>
  <c r="H192" i="17" s="1"/>
  <c r="E173" i="17"/>
  <c r="H173" i="17" s="1"/>
  <c r="E165" i="17"/>
  <c r="H165" i="17" s="1"/>
  <c r="E159" i="17"/>
  <c r="H159" i="17" s="1"/>
  <c r="F256" i="17"/>
  <c r="F254" i="17"/>
  <c r="F253" i="17"/>
  <c r="F235" i="17"/>
  <c r="F232" i="17"/>
  <c r="F229" i="17"/>
  <c r="F208" i="17"/>
  <c r="F196" i="17"/>
  <c r="F183" i="17"/>
  <c r="F173" i="17"/>
  <c r="F139" i="17"/>
  <c r="F131" i="17"/>
  <c r="E120" i="17"/>
  <c r="E112" i="17"/>
  <c r="E98" i="17"/>
  <c r="H98" i="17" s="1"/>
  <c r="E74" i="17"/>
  <c r="H74" i="17" s="1"/>
  <c r="F129" i="17"/>
  <c r="E127" i="17"/>
  <c r="H127" i="17" s="1"/>
  <c r="F120" i="17"/>
  <c r="F113" i="17"/>
  <c r="F98" i="17"/>
  <c r="F73" i="17"/>
  <c r="F71" i="17"/>
  <c r="E140" i="17"/>
  <c r="H140" i="17" s="1"/>
  <c r="F127" i="17"/>
  <c r="E118" i="17"/>
  <c r="H118" i="17" s="1"/>
  <c r="E116" i="17"/>
  <c r="H116" i="17" s="1"/>
  <c r="E93" i="17"/>
  <c r="H93" i="17" s="1"/>
  <c r="E70" i="17"/>
  <c r="E60" i="17"/>
  <c r="E38" i="17"/>
  <c r="H38" i="17" s="1"/>
  <c r="H32" i="17"/>
  <c r="E22" i="17"/>
  <c r="H22" i="17" s="1"/>
  <c r="E21" i="17"/>
  <c r="H21" i="17" s="1"/>
  <c r="H63" i="17"/>
  <c r="H55" i="17"/>
  <c r="H51" i="17"/>
  <c r="F20" i="17"/>
  <c r="H54" i="17"/>
  <c r="E50" i="17"/>
  <c r="H50" i="17" s="1"/>
  <c r="H40" i="17"/>
  <c r="E28" i="17"/>
  <c r="H28" i="17" s="1"/>
  <c r="E18" i="17"/>
  <c r="C8" i="17"/>
  <c r="E55" i="18"/>
  <c r="H55" i="18" s="1"/>
  <c r="E50" i="18"/>
  <c r="H50" i="18" s="1"/>
  <c r="E39" i="18"/>
  <c r="H39" i="18" s="1"/>
  <c r="E35" i="18"/>
  <c r="H35" i="18" s="1"/>
  <c r="E33" i="18"/>
  <c r="H33" i="18" s="1"/>
  <c r="E49" i="18"/>
  <c r="E23" i="18"/>
  <c r="H23" i="18" s="1"/>
  <c r="E61" i="18"/>
  <c r="H61" i="18" s="1"/>
  <c r="E45" i="18"/>
  <c r="H45" i="18"/>
  <c r="E34" i="18"/>
  <c r="H34" i="18" s="1"/>
  <c r="H255" i="18"/>
  <c r="H241" i="18"/>
  <c r="H193" i="18"/>
  <c r="F295" i="18"/>
  <c r="H299" i="18"/>
  <c r="H445" i="18"/>
  <c r="H306" i="18"/>
  <c r="D12" i="18"/>
  <c r="G12" i="18" s="1"/>
  <c r="F527" i="18"/>
  <c r="F519" i="18"/>
  <c r="F529" i="18"/>
  <c r="F528" i="18"/>
  <c r="E527" i="18"/>
  <c r="F522" i="18"/>
  <c r="F521" i="18"/>
  <c r="F520" i="18"/>
  <c r="E519" i="18"/>
  <c r="F514" i="18"/>
  <c r="F513" i="18"/>
  <c r="F512" i="18"/>
  <c r="E511" i="18"/>
  <c r="E506" i="18"/>
  <c r="E526" i="18"/>
  <c r="H526" i="18" s="1"/>
  <c r="E525" i="18"/>
  <c r="E524" i="18"/>
  <c r="H524" i="18" s="1"/>
  <c r="E518" i="18"/>
  <c r="H518" i="18" s="1"/>
  <c r="E517" i="18"/>
  <c r="E516" i="18"/>
  <c r="E510" i="18"/>
  <c r="E509" i="18"/>
  <c r="E508" i="18"/>
  <c r="H508" i="18" s="1"/>
  <c r="E505" i="18"/>
  <c r="F506" i="18"/>
  <c r="F526" i="18"/>
  <c r="F525" i="18"/>
  <c r="F524" i="18"/>
  <c r="E523" i="18"/>
  <c r="H523" i="18" s="1"/>
  <c r="F518" i="18"/>
  <c r="F517" i="18"/>
  <c r="F516" i="18"/>
  <c r="E515" i="18"/>
  <c r="F510" i="18"/>
  <c r="F509" i="18"/>
  <c r="F508" i="18"/>
  <c r="E507" i="18"/>
  <c r="H507" i="18" s="1"/>
  <c r="E530" i="18"/>
  <c r="E529" i="18"/>
  <c r="E528" i="18"/>
  <c r="F523" i="18"/>
  <c r="E522" i="18"/>
  <c r="H522" i="18" s="1"/>
  <c r="E521" i="18"/>
  <c r="E520" i="18"/>
  <c r="F515" i="18"/>
  <c r="E514" i="18"/>
  <c r="H514" i="18" s="1"/>
  <c r="E513" i="18"/>
  <c r="F507" i="18"/>
  <c r="E294" i="18"/>
  <c r="E295" i="18"/>
  <c r="H295" i="18" s="1"/>
  <c r="E497" i="18"/>
  <c r="H497" i="18" s="1"/>
  <c r="E495" i="18"/>
  <c r="E494" i="18"/>
  <c r="H494" i="18" s="1"/>
  <c r="E493" i="18"/>
  <c r="H493" i="18" s="1"/>
  <c r="E491" i="18"/>
  <c r="H491" i="18" s="1"/>
  <c r="E490" i="18"/>
  <c r="H490" i="18" s="1"/>
  <c r="E489" i="18"/>
  <c r="H489" i="18" s="1"/>
  <c r="E488" i="18"/>
  <c r="H488" i="18" s="1"/>
  <c r="E485" i="18"/>
  <c r="H485" i="18" s="1"/>
  <c r="E484" i="18"/>
  <c r="E483" i="18"/>
  <c r="H483" i="18" s="1"/>
  <c r="E480" i="18"/>
  <c r="E478" i="18"/>
  <c r="E475" i="18"/>
  <c r="H475" i="18" s="1"/>
  <c r="E474" i="18"/>
  <c r="E473" i="18"/>
  <c r="H473" i="18" s="1"/>
  <c r="E472" i="18"/>
  <c r="H472" i="18" s="1"/>
  <c r="E471" i="18"/>
  <c r="E470" i="18"/>
  <c r="H470" i="18" s="1"/>
  <c r="E469" i="18"/>
  <c r="H469" i="18" s="1"/>
  <c r="E468" i="18"/>
  <c r="E467" i="18"/>
  <c r="H467" i="18" s="1"/>
  <c r="E466" i="18"/>
  <c r="H466" i="18" s="1"/>
  <c r="E465" i="18"/>
  <c r="H465" i="18" s="1"/>
  <c r="E464" i="18"/>
  <c r="H464" i="18" s="1"/>
  <c r="E463" i="18"/>
  <c r="H463" i="18" s="1"/>
  <c r="E461" i="18"/>
  <c r="H461" i="18" s="1"/>
  <c r="E460" i="18"/>
  <c r="H460" i="18" s="1"/>
  <c r="E459" i="18"/>
  <c r="E458" i="18"/>
  <c r="H458" i="18" s="1"/>
  <c r="E457" i="18"/>
  <c r="H457" i="18" s="1"/>
  <c r="E456" i="18"/>
  <c r="H456" i="18" s="1"/>
  <c r="E455" i="18"/>
  <c r="E454" i="18"/>
  <c r="H454" i="18" s="1"/>
  <c r="E453" i="18"/>
  <c r="H453" i="18" s="1"/>
  <c r="E452" i="18"/>
  <c r="E449" i="18"/>
  <c r="H449" i="18" s="1"/>
  <c r="E448" i="18"/>
  <c r="H448" i="18" s="1"/>
  <c r="E447" i="18"/>
  <c r="H447" i="18" s="1"/>
  <c r="E446" i="18"/>
  <c r="H446" i="18" s="1"/>
  <c r="E444" i="18"/>
  <c r="E443" i="18"/>
  <c r="H443" i="18" s="1"/>
  <c r="E442" i="18"/>
  <c r="H442" i="18" s="1"/>
  <c r="E441" i="18"/>
  <c r="H441" i="18" s="1"/>
  <c r="E440" i="18"/>
  <c r="E438" i="18"/>
  <c r="E437" i="18"/>
  <c r="H437" i="18" s="1"/>
  <c r="E436" i="18"/>
  <c r="H436" i="18" s="1"/>
  <c r="E435" i="18"/>
  <c r="H435" i="18" s="1"/>
  <c r="E434" i="18"/>
  <c r="E433" i="18"/>
  <c r="H433" i="18" s="1"/>
  <c r="E432" i="18"/>
  <c r="H432" i="18" s="1"/>
  <c r="E431" i="18"/>
  <c r="H431" i="18" s="1"/>
  <c r="E430" i="18"/>
  <c r="E429" i="18"/>
  <c r="H429" i="18" s="1"/>
  <c r="E428" i="18"/>
  <c r="H428" i="18" s="1"/>
  <c r="E426" i="18"/>
  <c r="H426" i="18" s="1"/>
  <c r="E422" i="18"/>
  <c r="H422" i="18" s="1"/>
  <c r="E421" i="18"/>
  <c r="H421" i="18" s="1"/>
  <c r="E420" i="18"/>
  <c r="H420" i="18" s="1"/>
  <c r="E419" i="18"/>
  <c r="H419" i="18" s="1"/>
  <c r="E417" i="18"/>
  <c r="E416" i="18"/>
  <c r="H416" i="18" s="1"/>
  <c r="E415" i="18"/>
  <c r="H415" i="18" s="1"/>
  <c r="E414" i="18"/>
  <c r="H414" i="18" s="1"/>
  <c r="E413" i="18"/>
  <c r="E412" i="18"/>
  <c r="H412" i="18" s="1"/>
  <c r="E411" i="18"/>
  <c r="H411" i="18"/>
  <c r="E410" i="18"/>
  <c r="H410" i="18" s="1"/>
  <c r="E409" i="18"/>
  <c r="E408" i="18"/>
  <c r="H408" i="18" s="1"/>
  <c r="E407" i="18"/>
  <c r="H407" i="18" s="1"/>
  <c r="E406" i="18"/>
  <c r="H406" i="18" s="1"/>
  <c r="E405" i="18"/>
  <c r="E404" i="18"/>
  <c r="H404" i="18" s="1"/>
  <c r="E403" i="18"/>
  <c r="H403" i="18" s="1"/>
  <c r="E402" i="18"/>
  <c r="H402" i="18" s="1"/>
  <c r="E401" i="18"/>
  <c r="H401" i="18" s="1"/>
  <c r="E400" i="18"/>
  <c r="H400" i="18" s="1"/>
  <c r="E398" i="18"/>
  <c r="H398" i="18" s="1"/>
  <c r="E395" i="18"/>
  <c r="E393" i="18"/>
  <c r="H393" i="18" s="1"/>
  <c r="E392" i="18"/>
  <c r="H392" i="18" s="1"/>
  <c r="E391" i="18"/>
  <c r="H391" i="18" s="1"/>
  <c r="E390" i="18"/>
  <c r="E389" i="18"/>
  <c r="H389" i="18" s="1"/>
  <c r="E388" i="18"/>
  <c r="H388" i="18" s="1"/>
  <c r="E387" i="18"/>
  <c r="H387" i="18"/>
  <c r="E386" i="18"/>
  <c r="E384" i="18"/>
  <c r="E383" i="18"/>
  <c r="H383" i="18" s="1"/>
  <c r="E382" i="18"/>
  <c r="H382" i="18" s="1"/>
  <c r="E381" i="18"/>
  <c r="H381" i="18" s="1"/>
  <c r="E380" i="18"/>
  <c r="E379" i="18"/>
  <c r="H379" i="18" s="1"/>
  <c r="E378" i="18"/>
  <c r="H378" i="18" s="1"/>
  <c r="E377" i="18"/>
  <c r="H377" i="18" s="1"/>
  <c r="E376" i="18"/>
  <c r="E375" i="18"/>
  <c r="H375" i="18" s="1"/>
  <c r="E374" i="18"/>
  <c r="H374" i="18" s="1"/>
  <c r="E373" i="18"/>
  <c r="E372" i="18"/>
  <c r="H372" i="18" s="1"/>
  <c r="E371" i="18"/>
  <c r="H371" i="18" s="1"/>
  <c r="E370" i="18"/>
  <c r="H370" i="18" s="1"/>
  <c r="E369" i="18"/>
  <c r="E368" i="18"/>
  <c r="H368" i="18" s="1"/>
  <c r="E367" i="18"/>
  <c r="H367" i="18" s="1"/>
  <c r="E365" i="18"/>
  <c r="H365" i="18" s="1"/>
  <c r="E364" i="18"/>
  <c r="H364" i="18" s="1"/>
  <c r="E363" i="18"/>
  <c r="H363" i="18" s="1"/>
  <c r="E361" i="18"/>
  <c r="H361" i="18" s="1"/>
  <c r="E359" i="18"/>
  <c r="H359" i="18" s="1"/>
  <c r="E358" i="18"/>
  <c r="E357" i="18"/>
  <c r="H357" i="18" s="1"/>
  <c r="E356" i="18"/>
  <c r="H356" i="18" s="1"/>
  <c r="E355" i="18"/>
  <c r="H355" i="18" s="1"/>
  <c r="E354" i="18"/>
  <c r="H354" i="18" s="1"/>
  <c r="E353" i="18"/>
  <c r="H353" i="18" s="1"/>
  <c r="E351" i="18"/>
  <c r="H351" i="18" s="1"/>
  <c r="E350" i="18"/>
  <c r="H350" i="18" s="1"/>
  <c r="E349" i="18"/>
  <c r="E347" i="18"/>
  <c r="H347" i="18" s="1"/>
  <c r="E346" i="18"/>
  <c r="H346" i="18" s="1"/>
  <c r="E345" i="18"/>
  <c r="H345" i="18" s="1"/>
  <c r="E344" i="18"/>
  <c r="H344" i="18" s="1"/>
  <c r="E343" i="18"/>
  <c r="H343" i="18" s="1"/>
  <c r="E342" i="18"/>
  <c r="H342" i="18" s="1"/>
  <c r="E341" i="18"/>
  <c r="H341" i="18" s="1"/>
  <c r="E340" i="18"/>
  <c r="H340" i="18" s="1"/>
  <c r="E339" i="18"/>
  <c r="H339" i="18" s="1"/>
  <c r="E338" i="18"/>
  <c r="H338" i="18" s="1"/>
  <c r="E337" i="18"/>
  <c r="E336" i="18"/>
  <c r="H336" i="18" s="1"/>
  <c r="E335" i="18"/>
  <c r="H335" i="18" s="1"/>
  <c r="E334" i="18"/>
  <c r="H334" i="18" s="1"/>
  <c r="E333" i="18"/>
  <c r="H333" i="18" s="1"/>
  <c r="E332" i="18"/>
  <c r="H332" i="18" s="1"/>
  <c r="E331" i="18"/>
  <c r="H331" i="18" s="1"/>
  <c r="E330" i="18"/>
  <c r="H330" i="18" s="1"/>
  <c r="E329" i="18"/>
  <c r="E328" i="18"/>
  <c r="H328" i="18" s="1"/>
  <c r="E327" i="18"/>
  <c r="H327" i="18" s="1"/>
  <c r="E326" i="18"/>
  <c r="H326" i="18" s="1"/>
  <c r="E322" i="18"/>
  <c r="H322" i="18" s="1"/>
  <c r="E321" i="18"/>
  <c r="H321" i="18" s="1"/>
  <c r="E320" i="18"/>
  <c r="H320" i="18" s="1"/>
  <c r="E319" i="18"/>
  <c r="H319" i="18" s="1"/>
  <c r="E318" i="18"/>
  <c r="H318" i="18" s="1"/>
  <c r="E317" i="18"/>
  <c r="H317" i="18" s="1"/>
  <c r="E315" i="18"/>
  <c r="H315" i="18" s="1"/>
  <c r="E314" i="18"/>
  <c r="E312" i="18"/>
  <c r="H312" i="18" s="1"/>
  <c r="E311" i="18"/>
  <c r="H311" i="18" s="1"/>
  <c r="E310" i="18"/>
  <c r="H310" i="18" s="1"/>
  <c r="E308" i="18"/>
  <c r="H308" i="18" s="1"/>
  <c r="E307" i="18"/>
  <c r="H307" i="18"/>
  <c r="E305" i="18"/>
  <c r="H305" i="18" s="1"/>
  <c r="E304" i="18"/>
  <c r="H304" i="18" s="1"/>
  <c r="E303" i="18"/>
  <c r="H303" i="18" s="1"/>
  <c r="E302" i="18"/>
  <c r="H302" i="18" s="1"/>
  <c r="E301" i="18"/>
  <c r="H301" i="18" s="1"/>
  <c r="E298" i="18"/>
  <c r="H298" i="18" s="1"/>
  <c r="E297" i="18"/>
  <c r="H297" i="18" s="1"/>
  <c r="F499" i="18"/>
  <c r="F497" i="18"/>
  <c r="F496" i="18"/>
  <c r="F495" i="18"/>
  <c r="F494" i="18"/>
  <c r="F493" i="18"/>
  <c r="F492" i="18"/>
  <c r="F491" i="18"/>
  <c r="F490" i="18"/>
  <c r="F489" i="18"/>
  <c r="F487" i="18"/>
  <c r="F485" i="18"/>
  <c r="F484" i="18"/>
  <c r="F483" i="18"/>
  <c r="F481" i="18"/>
  <c r="F480" i="18"/>
  <c r="F479" i="18"/>
  <c r="F478" i="18"/>
  <c r="F476" i="18"/>
  <c r="F474" i="18"/>
  <c r="F473" i="18"/>
  <c r="F470" i="18"/>
  <c r="F469" i="18"/>
  <c r="F468" i="18"/>
  <c r="F467" i="18"/>
  <c r="F466" i="18"/>
  <c r="F464" i="18"/>
  <c r="F463" i="18"/>
  <c r="F462" i="18"/>
  <c r="F461" i="18"/>
  <c r="F460" i="18"/>
  <c r="F459" i="18"/>
  <c r="F458" i="18"/>
  <c r="F457" i="18"/>
  <c r="F456" i="18"/>
  <c r="F455" i="18"/>
  <c r="F454" i="18"/>
  <c r="F452" i="18"/>
  <c r="F451" i="18"/>
  <c r="F450" i="18"/>
  <c r="F449" i="18"/>
  <c r="F448" i="18"/>
  <c r="F447" i="18"/>
  <c r="F446" i="18"/>
  <c r="F444" i="18"/>
  <c r="F443" i="18"/>
  <c r="F442" i="18"/>
  <c r="F441" i="18"/>
  <c r="F440" i="18"/>
  <c r="F438" i="18"/>
  <c r="F437" i="18"/>
  <c r="F436" i="18"/>
  <c r="F435" i="18"/>
  <c r="F434" i="18"/>
  <c r="F433" i="18"/>
  <c r="F432" i="18"/>
  <c r="F431" i="18"/>
  <c r="F430" i="18"/>
  <c r="F429" i="18"/>
  <c r="F428" i="18"/>
  <c r="F426" i="18"/>
  <c r="F422" i="18"/>
  <c r="F421" i="18"/>
  <c r="F420" i="18"/>
  <c r="F419" i="18"/>
  <c r="F417" i="18"/>
  <c r="F416" i="18"/>
  <c r="F415" i="18"/>
  <c r="F414" i="18"/>
  <c r="F413" i="18"/>
  <c r="F412" i="18"/>
  <c r="F411" i="18"/>
  <c r="F410" i="18"/>
  <c r="F409" i="18"/>
  <c r="F408" i="18"/>
  <c r="F407" i="18"/>
  <c r="F406" i="18"/>
  <c r="F405" i="18"/>
  <c r="F404" i="18"/>
  <c r="F403" i="18"/>
  <c r="F401" i="18"/>
  <c r="F400" i="18"/>
  <c r="F398" i="18"/>
  <c r="F397" i="18"/>
  <c r="F393" i="18"/>
  <c r="F392" i="18"/>
  <c r="F391" i="18"/>
  <c r="F390" i="18"/>
  <c r="F389" i="18"/>
  <c r="F388" i="18"/>
  <c r="F387" i="18"/>
  <c r="F386" i="18"/>
  <c r="F384" i="18"/>
  <c r="F383" i="18"/>
  <c r="F382" i="18"/>
  <c r="F381" i="18"/>
  <c r="F380" i="18"/>
  <c r="F379" i="18"/>
  <c r="F378" i="18"/>
  <c r="F377" i="18"/>
  <c r="F376" i="18"/>
  <c r="F375" i="18"/>
  <c r="F373" i="18"/>
  <c r="F372" i="18"/>
  <c r="F371" i="18"/>
  <c r="F370" i="18"/>
  <c r="F369" i="18"/>
  <c r="F368" i="18"/>
  <c r="F367" i="18"/>
  <c r="F366" i="18"/>
  <c r="F365" i="18"/>
  <c r="F364" i="18"/>
  <c r="F363" i="18"/>
  <c r="F362" i="18"/>
  <c r="F361" i="18"/>
  <c r="F359" i="18"/>
  <c r="F358" i="18"/>
  <c r="F357" i="18"/>
  <c r="F356" i="18"/>
  <c r="F354" i="18"/>
  <c r="F353" i="18"/>
  <c r="F351" i="18"/>
  <c r="F350" i="18"/>
  <c r="F347" i="18"/>
  <c r="F346" i="18"/>
  <c r="F345" i="18"/>
  <c r="F344" i="18"/>
  <c r="F343" i="18"/>
  <c r="F341" i="18"/>
  <c r="F340" i="18"/>
  <c r="F339" i="18"/>
  <c r="F338" i="18"/>
  <c r="F337" i="18"/>
  <c r="F336" i="18"/>
  <c r="F335" i="18"/>
  <c r="F334" i="18"/>
  <c r="F333" i="18"/>
  <c r="F332" i="18"/>
  <c r="F331" i="18"/>
  <c r="F330" i="18"/>
  <c r="F329" i="18"/>
  <c r="F328" i="18"/>
  <c r="F327" i="18"/>
  <c r="F326" i="18"/>
  <c r="F324" i="18"/>
  <c r="F323" i="18"/>
  <c r="F322" i="18"/>
  <c r="F321" i="18"/>
  <c r="F320" i="18"/>
  <c r="F319" i="18"/>
  <c r="F318" i="18"/>
  <c r="F317" i="18"/>
  <c r="F315" i="18"/>
  <c r="F314" i="18"/>
  <c r="F313" i="18"/>
  <c r="F312" i="18"/>
  <c r="F311" i="18"/>
  <c r="F310" i="18"/>
  <c r="F309" i="18"/>
  <c r="F308" i="18"/>
  <c r="F307" i="18"/>
  <c r="F305" i="18"/>
  <c r="F304" i="18"/>
  <c r="F303" i="18"/>
  <c r="F302" i="18"/>
  <c r="F301" i="18"/>
  <c r="F300" i="18"/>
  <c r="F298" i="18"/>
  <c r="F297" i="18"/>
  <c r="E151" i="18"/>
  <c r="F152" i="18"/>
  <c r="E286" i="18"/>
  <c r="E283" i="18"/>
  <c r="H283" i="18" s="1"/>
  <c r="E282" i="18"/>
  <c r="E281" i="18"/>
  <c r="E279" i="18"/>
  <c r="H279" i="18" s="1"/>
  <c r="E278" i="18"/>
  <c r="E276" i="18"/>
  <c r="H276" i="18" s="1"/>
  <c r="E274" i="18"/>
  <c r="H274" i="18" s="1"/>
  <c r="E273" i="18"/>
  <c r="H273" i="18" s="1"/>
  <c r="E270" i="18"/>
  <c r="E268" i="18"/>
  <c r="H268" i="18" s="1"/>
  <c r="E266" i="18"/>
  <c r="H266" i="18" s="1"/>
  <c r="E265" i="18"/>
  <c r="H265" i="18" s="1"/>
  <c r="E264" i="18"/>
  <c r="E263" i="18"/>
  <c r="E262" i="18"/>
  <c r="H262" i="18" s="1"/>
  <c r="E260" i="18"/>
  <c r="E259" i="18"/>
  <c r="H259" i="18" s="1"/>
  <c r="E258" i="18"/>
  <c r="H258" i="18" s="1"/>
  <c r="E257" i="18"/>
  <c r="E256" i="18"/>
  <c r="H256" i="18" s="1"/>
  <c r="E254" i="18"/>
  <c r="H254" i="18" s="1"/>
  <c r="E253" i="18"/>
  <c r="H253" i="18" s="1"/>
  <c r="E252" i="18"/>
  <c r="E251" i="18"/>
  <c r="H251" i="18" s="1"/>
  <c r="E250" i="18"/>
  <c r="H250" i="18" s="1"/>
  <c r="E249" i="18"/>
  <c r="H249" i="18" s="1"/>
  <c r="E248" i="18"/>
  <c r="H248" i="18" s="1"/>
  <c r="E247" i="18"/>
  <c r="E246" i="18"/>
  <c r="H246" i="18" s="1"/>
  <c r="E245" i="18"/>
  <c r="H245" i="18" s="1"/>
  <c r="E244" i="18"/>
  <c r="E243" i="18"/>
  <c r="E242" i="18"/>
  <c r="H242" i="18" s="1"/>
  <c r="E240" i="18"/>
  <c r="H240" i="18" s="1"/>
  <c r="E239" i="18"/>
  <c r="H239" i="18" s="1"/>
  <c r="E238" i="18"/>
  <c r="E237" i="18"/>
  <c r="E236" i="18"/>
  <c r="H236" i="18" s="1"/>
  <c r="E235" i="18"/>
  <c r="E234" i="18"/>
  <c r="E233" i="18"/>
  <c r="H233" i="18" s="1"/>
  <c r="E232" i="18"/>
  <c r="E231" i="18"/>
  <c r="E230" i="18"/>
  <c r="H230" i="18" s="1"/>
  <c r="E229" i="18"/>
  <c r="H229" i="18" s="1"/>
  <c r="E228" i="18"/>
  <c r="E226" i="18"/>
  <c r="E223" i="18"/>
  <c r="H223" i="18" s="1"/>
  <c r="E222" i="18"/>
  <c r="E220" i="18"/>
  <c r="H220" i="18" s="1"/>
  <c r="E219" i="18"/>
  <c r="H219" i="18" s="1"/>
  <c r="E218" i="18"/>
  <c r="E216" i="18"/>
  <c r="H216" i="18" s="1"/>
  <c r="E214" i="18"/>
  <c r="H214" i="18" s="1"/>
  <c r="E213" i="18"/>
  <c r="H213" i="18" s="1"/>
  <c r="E211" i="18"/>
  <c r="E210" i="18"/>
  <c r="H210" i="18" s="1"/>
  <c r="E209" i="18"/>
  <c r="H209" i="18" s="1"/>
  <c r="E208" i="18"/>
  <c r="E206" i="18"/>
  <c r="E205" i="18"/>
  <c r="E203" i="18"/>
  <c r="H203" i="18" s="1"/>
  <c r="E202" i="18"/>
  <c r="H202" i="18" s="1"/>
  <c r="E201" i="18"/>
  <c r="H201" i="18" s="1"/>
  <c r="E198" i="18"/>
  <c r="E196" i="18"/>
  <c r="H196" i="18" s="1"/>
  <c r="E191" i="18"/>
  <c r="E190" i="18"/>
  <c r="H190" i="18" s="1"/>
  <c r="E189" i="18"/>
  <c r="E187" i="18"/>
  <c r="H187" i="18" s="1"/>
  <c r="E186" i="18"/>
  <c r="H186" i="18" s="1"/>
  <c r="E184" i="18"/>
  <c r="H184" i="18" s="1"/>
  <c r="E183" i="18"/>
  <c r="H183" i="18" s="1"/>
  <c r="E182" i="18"/>
  <c r="H182" i="18" s="1"/>
  <c r="E181" i="18"/>
  <c r="E180" i="18"/>
  <c r="E179" i="18"/>
  <c r="H179" i="18" s="1"/>
  <c r="E178" i="18"/>
  <c r="H178" i="18" s="1"/>
  <c r="E177" i="18"/>
  <c r="E176" i="18"/>
  <c r="H176" i="18" s="1"/>
  <c r="E175" i="18"/>
  <c r="H175" i="18" s="1"/>
  <c r="E174" i="18"/>
  <c r="H174" i="18" s="1"/>
  <c r="E173" i="18"/>
  <c r="E170" i="18"/>
  <c r="E169" i="18"/>
  <c r="H169" i="18" s="1"/>
  <c r="E168" i="18"/>
  <c r="H168" i="18" s="1"/>
  <c r="E167" i="18"/>
  <c r="E166" i="18"/>
  <c r="E165" i="18"/>
  <c r="H165" i="18" s="1"/>
  <c r="E164" i="18"/>
  <c r="H164" i="18" s="1"/>
  <c r="E163" i="18"/>
  <c r="E162" i="18"/>
  <c r="H162" i="18" s="1"/>
  <c r="E161" i="18"/>
  <c r="H161" i="18" s="1"/>
  <c r="E160" i="18"/>
  <c r="H160" i="18" s="1"/>
  <c r="E159" i="18"/>
  <c r="E158" i="18"/>
  <c r="E157" i="18"/>
  <c r="H157" i="18" s="1"/>
  <c r="E156" i="18"/>
  <c r="H156" i="18" s="1"/>
  <c r="E155" i="18"/>
  <c r="E154" i="18"/>
  <c r="H154" i="18" s="1"/>
  <c r="E153" i="18"/>
  <c r="H153" i="18" s="1"/>
  <c r="G151" i="18"/>
  <c r="F288" i="18"/>
  <c r="F286" i="18"/>
  <c r="F283" i="18"/>
  <c r="F282" i="18"/>
  <c r="F281" i="18"/>
  <c r="F280" i="18"/>
  <c r="F279" i="18"/>
  <c r="F277" i="18"/>
  <c r="F276" i="18"/>
  <c r="F275" i="18"/>
  <c r="F274" i="18"/>
  <c r="F273" i="18"/>
  <c r="F268" i="18"/>
  <c r="F266" i="18"/>
  <c r="F265" i="18"/>
  <c r="F264" i="18"/>
  <c r="F262" i="18"/>
  <c r="F261" i="18"/>
  <c r="F259" i="18"/>
  <c r="F258" i="18"/>
  <c r="F257" i="18"/>
  <c r="F256" i="18"/>
  <c r="F254" i="18"/>
  <c r="F253" i="18"/>
  <c r="F252" i="18"/>
  <c r="F251" i="18"/>
  <c r="F250" i="18"/>
  <c r="F249" i="18"/>
  <c r="F248" i="18"/>
  <c r="F247" i="18"/>
  <c r="F246" i="18"/>
  <c r="F245" i="18"/>
  <c r="F244" i="18"/>
  <c r="F243" i="18"/>
  <c r="F242" i="18"/>
  <c r="F240" i="18"/>
  <c r="F239" i="18"/>
  <c r="F238" i="18"/>
  <c r="F237" i="18"/>
  <c r="F235" i="18"/>
  <c r="F234" i="18"/>
  <c r="F232" i="18"/>
  <c r="F231" i="18"/>
  <c r="F230" i="18"/>
  <c r="F229" i="18"/>
  <c r="F228" i="18"/>
  <c r="F226" i="18"/>
  <c r="F222" i="18"/>
  <c r="F220" i="18"/>
  <c r="F219" i="18"/>
  <c r="F218" i="18"/>
  <c r="F217" i="18"/>
  <c r="F216" i="18"/>
  <c r="F214" i="18"/>
  <c r="F213" i="18"/>
  <c r="F212" i="18"/>
  <c r="F211" i="18"/>
  <c r="F210" i="18"/>
  <c r="F209" i="18"/>
  <c r="F208" i="18"/>
  <c r="F206" i="18"/>
  <c r="F205" i="18"/>
  <c r="F204" i="18"/>
  <c r="F203" i="18"/>
  <c r="F201" i="18"/>
  <c r="F200" i="18"/>
  <c r="F199" i="18"/>
  <c r="F198" i="18"/>
  <c r="F196" i="18"/>
  <c r="F195" i="18"/>
  <c r="F189" i="18"/>
  <c r="F188" i="18"/>
  <c r="F187" i="18"/>
  <c r="F186" i="18"/>
  <c r="F185" i="18"/>
  <c r="F184" i="18"/>
  <c r="F183" i="18"/>
  <c r="F182" i="18"/>
  <c r="F181" i="18"/>
  <c r="F180" i="18"/>
  <c r="F179" i="18"/>
  <c r="F178" i="18"/>
  <c r="F177" i="18"/>
  <c r="F176" i="18"/>
  <c r="F175" i="18"/>
  <c r="F174" i="18"/>
  <c r="F173" i="18"/>
  <c r="F172" i="18"/>
  <c r="F170" i="18"/>
  <c r="F169" i="18"/>
  <c r="F168" i="18"/>
  <c r="F167" i="18"/>
  <c r="F166" i="18"/>
  <c r="F165" i="18"/>
  <c r="F164" i="18"/>
  <c r="F163" i="18"/>
  <c r="F162" i="18"/>
  <c r="F161" i="18"/>
  <c r="F160" i="18"/>
  <c r="F159" i="18"/>
  <c r="F158" i="18"/>
  <c r="F157" i="18"/>
  <c r="F156" i="18"/>
  <c r="F155" i="18"/>
  <c r="F154" i="18"/>
  <c r="F140" i="18"/>
  <c r="F138" i="18"/>
  <c r="F100" i="18"/>
  <c r="F98" i="18"/>
  <c r="F92" i="18"/>
  <c r="F76" i="18"/>
  <c r="F74" i="18"/>
  <c r="G70" i="18"/>
  <c r="E71" i="18"/>
  <c r="F132" i="18"/>
  <c r="F130" i="18"/>
  <c r="F124" i="18"/>
  <c r="F122" i="18"/>
  <c r="F116" i="18"/>
  <c r="F114" i="18"/>
  <c r="F108" i="18"/>
  <c r="F83" i="18"/>
  <c r="E81" i="18"/>
  <c r="H81" i="18" s="1"/>
  <c r="E145" i="18"/>
  <c r="H145" i="18" s="1"/>
  <c r="F139" i="18"/>
  <c r="E137" i="18"/>
  <c r="H137" i="18" s="1"/>
  <c r="F99" i="18"/>
  <c r="E97" i="18"/>
  <c r="H97" i="18" s="1"/>
  <c r="F91" i="18"/>
  <c r="F75" i="18"/>
  <c r="E73" i="18"/>
  <c r="H73" i="18" s="1"/>
  <c r="F145" i="18"/>
  <c r="F131" i="18"/>
  <c r="E129" i="18"/>
  <c r="H129" i="18" s="1"/>
  <c r="F123" i="18"/>
  <c r="E121" i="18"/>
  <c r="H121" i="18" s="1"/>
  <c r="F115" i="18"/>
  <c r="E113" i="18"/>
  <c r="H113" i="18" s="1"/>
  <c r="F107" i="18"/>
  <c r="F84" i="18"/>
  <c r="F82" i="18"/>
  <c r="E70" i="18"/>
  <c r="F144" i="18"/>
  <c r="F143" i="18"/>
  <c r="F142" i="18"/>
  <c r="E141" i="18"/>
  <c r="H141" i="18" s="1"/>
  <c r="F136" i="18"/>
  <c r="F134" i="18"/>
  <c r="F128" i="18"/>
  <c r="F127" i="18"/>
  <c r="F126" i="18"/>
  <c r="E125" i="18"/>
  <c r="H125" i="18" s="1"/>
  <c r="F120" i="18"/>
  <c r="F119" i="18"/>
  <c r="F118" i="18"/>
  <c r="E117" i="18"/>
  <c r="H117" i="18" s="1"/>
  <c r="F112" i="18"/>
  <c r="F111" i="18"/>
  <c r="F110" i="18"/>
  <c r="E109" i="18"/>
  <c r="H109" i="18" s="1"/>
  <c r="F104" i="18"/>
  <c r="F103" i="18"/>
  <c r="F102" i="18"/>
  <c r="E101" i="18"/>
  <c r="H101" i="18" s="1"/>
  <c r="F96" i="18"/>
  <c r="F95" i="18"/>
  <c r="F94" i="18"/>
  <c r="E93" i="18"/>
  <c r="H93" i="18" s="1"/>
  <c r="F88" i="18"/>
  <c r="F87" i="18"/>
  <c r="F86" i="18"/>
  <c r="E85" i="18"/>
  <c r="H85" i="18" s="1"/>
  <c r="F80" i="18"/>
  <c r="F78" i="18"/>
  <c r="E77" i="18"/>
  <c r="H77" i="18" s="1"/>
  <c r="F72" i="18"/>
  <c r="F141" i="18"/>
  <c r="E140" i="18"/>
  <c r="H140" i="18" s="1"/>
  <c r="E139" i="18"/>
  <c r="H139" i="18" s="1"/>
  <c r="E138" i="18"/>
  <c r="H138" i="18" s="1"/>
  <c r="E132" i="18"/>
  <c r="H132" i="18" s="1"/>
  <c r="E131" i="18"/>
  <c r="H131" i="18" s="1"/>
  <c r="E130" i="18"/>
  <c r="H130" i="18" s="1"/>
  <c r="F125" i="18"/>
  <c r="E124" i="18"/>
  <c r="H124" i="18" s="1"/>
  <c r="E123" i="18"/>
  <c r="H123" i="18" s="1"/>
  <c r="E122" i="18"/>
  <c r="H122" i="18" s="1"/>
  <c r="F117" i="18"/>
  <c r="E116" i="18"/>
  <c r="H116" i="18" s="1"/>
  <c r="E115" i="18"/>
  <c r="H115" i="18" s="1"/>
  <c r="E114" i="18"/>
  <c r="H114" i="18" s="1"/>
  <c r="F109" i="18"/>
  <c r="E108" i="18"/>
  <c r="H108" i="18" s="1"/>
  <c r="E107" i="18"/>
  <c r="H107" i="18" s="1"/>
  <c r="E106" i="18"/>
  <c r="H106" i="18" s="1"/>
  <c r="F101" i="18"/>
  <c r="E100" i="18"/>
  <c r="H100" i="18" s="1"/>
  <c r="E99" i="18"/>
  <c r="H99" i="18" s="1"/>
  <c r="E98" i="18"/>
  <c r="H98" i="18" s="1"/>
  <c r="F93" i="18"/>
  <c r="E92" i="18"/>
  <c r="H92" i="18" s="1"/>
  <c r="E91" i="18"/>
  <c r="H91" i="18" s="1"/>
  <c r="E90" i="18"/>
  <c r="H90" i="18" s="1"/>
  <c r="F85" i="18"/>
  <c r="E84" i="18"/>
  <c r="H84" i="18" s="1"/>
  <c r="E83" i="18"/>
  <c r="H83" i="18" s="1"/>
  <c r="E82" i="18"/>
  <c r="H82" i="18" s="1"/>
  <c r="F77" i="18"/>
  <c r="E76" i="18"/>
  <c r="H76" i="18" s="1"/>
  <c r="E75" i="18"/>
  <c r="H75" i="18" s="1"/>
  <c r="E74" i="18"/>
  <c r="H74" i="18" s="1"/>
  <c r="F71" i="18"/>
  <c r="E144" i="18"/>
  <c r="H144" i="18" s="1"/>
  <c r="E143" i="18"/>
  <c r="H143" i="18" s="1"/>
  <c r="E142" i="18"/>
  <c r="H142" i="18" s="1"/>
  <c r="F137" i="18"/>
  <c r="E136" i="18"/>
  <c r="H136" i="18" s="1"/>
  <c r="E135" i="18"/>
  <c r="H135" i="18" s="1"/>
  <c r="E134" i="18"/>
  <c r="H134" i="18" s="1"/>
  <c r="F129" i="18"/>
  <c r="E128" i="18"/>
  <c r="H128" i="18" s="1"/>
  <c r="E127" i="18"/>
  <c r="H127" i="18" s="1"/>
  <c r="E126" i="18"/>
  <c r="H126" i="18" s="1"/>
  <c r="F121" i="18"/>
  <c r="E120" i="18"/>
  <c r="H120" i="18" s="1"/>
  <c r="E119" i="18"/>
  <c r="H119" i="18" s="1"/>
  <c r="E118" i="18"/>
  <c r="H118" i="18" s="1"/>
  <c r="F113" i="18"/>
  <c r="E112" i="18"/>
  <c r="H112" i="18" s="1"/>
  <c r="E111" i="18"/>
  <c r="H111" i="18" s="1"/>
  <c r="E110" i="18"/>
  <c r="H110" i="18" s="1"/>
  <c r="E104" i="18"/>
  <c r="H104" i="18" s="1"/>
  <c r="E103" i="18"/>
  <c r="H103" i="18" s="1"/>
  <c r="E102" i="18"/>
  <c r="H102" i="18" s="1"/>
  <c r="F97" i="18"/>
  <c r="E96" i="18"/>
  <c r="H96" i="18" s="1"/>
  <c r="E95" i="18"/>
  <c r="H95" i="18" s="1"/>
  <c r="E94" i="18"/>
  <c r="H94" i="18" s="1"/>
  <c r="E88" i="18"/>
  <c r="E87" i="18"/>
  <c r="H87" i="18" s="1"/>
  <c r="E86" i="18"/>
  <c r="H86" i="18" s="1"/>
  <c r="F81" i="18"/>
  <c r="E80" i="18"/>
  <c r="H80" i="18" s="1"/>
  <c r="E78" i="18"/>
  <c r="D9" i="18"/>
  <c r="E63" i="18"/>
  <c r="H63" i="18" s="1"/>
  <c r="F60" i="18"/>
  <c r="E58" i="18"/>
  <c r="F54" i="18"/>
  <c r="E53" i="18"/>
  <c r="E47" i="18"/>
  <c r="H47" i="18" s="1"/>
  <c r="E43" i="18"/>
  <c r="H43" i="18" s="1"/>
  <c r="E42" i="18"/>
  <c r="H42" i="18" s="1"/>
  <c r="E41" i="18"/>
  <c r="H41" i="18" s="1"/>
  <c r="F38" i="18"/>
  <c r="E37" i="18"/>
  <c r="H37" i="18" s="1"/>
  <c r="F28" i="18"/>
  <c r="E27" i="18"/>
  <c r="H27" i="18" s="1"/>
  <c r="E26" i="18"/>
  <c r="H26" i="18" s="1"/>
  <c r="E25" i="18"/>
  <c r="F22" i="18"/>
  <c r="E21" i="18"/>
  <c r="H21" i="18" s="1"/>
  <c r="F63" i="18"/>
  <c r="E62" i="18"/>
  <c r="H62" i="18" s="1"/>
  <c r="F58" i="18"/>
  <c r="F57" i="18"/>
  <c r="E52" i="18"/>
  <c r="H52" i="18" s="1"/>
  <c r="F47" i="18"/>
  <c r="H46" i="18"/>
  <c r="F43" i="18"/>
  <c r="F42" i="18"/>
  <c r="E36" i="18"/>
  <c r="H36" i="18" s="1"/>
  <c r="F31" i="18"/>
  <c r="E30" i="18"/>
  <c r="H30" i="18" s="1"/>
  <c r="F27" i="18"/>
  <c r="F26" i="18"/>
  <c r="E24" i="18"/>
  <c r="H24" i="18" s="1"/>
  <c r="F21" i="18"/>
  <c r="E20" i="18"/>
  <c r="F62" i="18"/>
  <c r="F56" i="18"/>
  <c r="F40" i="18"/>
  <c r="F36" i="18"/>
  <c r="F24" i="18"/>
  <c r="F20" i="18"/>
  <c r="E64" i="18"/>
  <c r="F61" i="18"/>
  <c r="E60" i="18"/>
  <c r="H60" i="18" s="1"/>
  <c r="F50" i="18"/>
  <c r="F49" i="18"/>
  <c r="E48" i="18"/>
  <c r="H48" i="18" s="1"/>
  <c r="F45" i="18"/>
  <c r="F39" i="18"/>
  <c r="F33" i="18"/>
  <c r="F29" i="18"/>
  <c r="E28" i="18"/>
  <c r="H28" i="18"/>
  <c r="F23" i="18"/>
  <c r="E22" i="18"/>
  <c r="H22" i="18"/>
  <c r="E19" i="18"/>
  <c r="H46" i="19"/>
  <c r="H133" i="19"/>
  <c r="H89" i="19"/>
  <c r="E152" i="19"/>
  <c r="H288" i="19"/>
  <c r="H284" i="19"/>
  <c r="H272" i="19"/>
  <c r="H265" i="19"/>
  <c r="H261" i="19"/>
  <c r="H250" i="19"/>
  <c r="H225" i="19"/>
  <c r="H204" i="19"/>
  <c r="H198" i="19"/>
  <c r="E151" i="19"/>
  <c r="G151" i="19"/>
  <c r="H245" i="19"/>
  <c r="H243" i="19"/>
  <c r="H226" i="19"/>
  <c r="H220" i="19"/>
  <c r="H217" i="19"/>
  <c r="H180" i="19"/>
  <c r="H171" i="19"/>
  <c r="H498" i="19"/>
  <c r="H496" i="19"/>
  <c r="H481" i="19"/>
  <c r="H470" i="19"/>
  <c r="H466" i="19"/>
  <c r="H462" i="19"/>
  <c r="H452" i="19"/>
  <c r="H446" i="19"/>
  <c r="H424" i="19"/>
  <c r="H418" i="19"/>
  <c r="H404" i="19"/>
  <c r="H362" i="19"/>
  <c r="H355" i="19"/>
  <c r="H325" i="19"/>
  <c r="H306" i="19"/>
  <c r="H489" i="19"/>
  <c r="H451" i="19"/>
  <c r="H445" i="19"/>
  <c r="H436" i="19"/>
  <c r="H431" i="19"/>
  <c r="H427" i="19"/>
  <c r="H390" i="19"/>
  <c r="H382" i="19"/>
  <c r="H376" i="19"/>
  <c r="H348" i="19"/>
  <c r="H322" i="19"/>
  <c r="F529" i="19"/>
  <c r="F526" i="19"/>
  <c r="E524" i="19"/>
  <c r="H524" i="19" s="1"/>
  <c r="F518" i="19"/>
  <c r="F510" i="19"/>
  <c r="E505" i="19"/>
  <c r="E506" i="19"/>
  <c r="F520" i="19"/>
  <c r="E515" i="19"/>
  <c r="H515" i="19" s="1"/>
  <c r="H506" i="19"/>
  <c r="F527" i="19"/>
  <c r="F521" i="19"/>
  <c r="F519" i="19"/>
  <c r="E526" i="19"/>
  <c r="H526" i="19" s="1"/>
  <c r="E518" i="19"/>
  <c r="H518" i="19" s="1"/>
  <c r="E510" i="19"/>
  <c r="E509" i="19"/>
  <c r="H509" i="19" s="1"/>
  <c r="E508" i="19"/>
  <c r="H508" i="19" s="1"/>
  <c r="E507" i="19"/>
  <c r="F525" i="19"/>
  <c r="F524" i="19"/>
  <c r="F523" i="19"/>
  <c r="E522" i="19"/>
  <c r="H522" i="19" s="1"/>
  <c r="F517" i="19"/>
  <c r="F515" i="19"/>
  <c r="F509" i="19"/>
  <c r="F508" i="19"/>
  <c r="F507" i="19"/>
  <c r="E530" i="19"/>
  <c r="E529" i="19"/>
  <c r="F522" i="19"/>
  <c r="E521" i="19"/>
  <c r="H521" i="19" s="1"/>
  <c r="E520" i="19"/>
  <c r="H520" i="19" s="1"/>
  <c r="C12" i="19"/>
  <c r="E499" i="19"/>
  <c r="H499" i="19"/>
  <c r="E497" i="19"/>
  <c r="H497" i="19" s="1"/>
  <c r="E491" i="19"/>
  <c r="H491" i="19"/>
  <c r="E490" i="19"/>
  <c r="H490" i="19" s="1"/>
  <c r="E486" i="19"/>
  <c r="H486" i="19"/>
  <c r="E485" i="19"/>
  <c r="H485" i="19" s="1"/>
  <c r="E484" i="19"/>
  <c r="H484" i="19"/>
  <c r="E483" i="19"/>
  <c r="H483" i="19" s="1"/>
  <c r="E478" i="19"/>
  <c r="H478" i="19"/>
  <c r="E474" i="19"/>
  <c r="H474" i="19" s="1"/>
  <c r="E468" i="19"/>
  <c r="H468" i="19"/>
  <c r="E467" i="19"/>
  <c r="H467" i="19" s="1"/>
  <c r="E464" i="19"/>
  <c r="H464" i="19"/>
  <c r="E463" i="19"/>
  <c r="H463" i="19" s="1"/>
  <c r="E461" i="19"/>
  <c r="H461" i="19"/>
  <c r="E460" i="19"/>
  <c r="H460" i="19" s="1"/>
  <c r="E459" i="19"/>
  <c r="H459" i="19"/>
  <c r="E457" i="19"/>
  <c r="H457" i="19" s="1"/>
  <c r="E455" i="19"/>
  <c r="E454" i="19"/>
  <c r="H454" i="19" s="1"/>
  <c r="E449" i="19"/>
  <c r="H449" i="19" s="1"/>
  <c r="E448" i="19"/>
  <c r="H448" i="19" s="1"/>
  <c r="E447" i="19"/>
  <c r="H447" i="19" s="1"/>
  <c r="E442" i="19"/>
  <c r="H442" i="19" s="1"/>
  <c r="E441" i="19"/>
  <c r="H441" i="19"/>
  <c r="E437" i="19"/>
  <c r="H437" i="19" s="1"/>
  <c r="E435" i="19"/>
  <c r="H435" i="19" s="1"/>
  <c r="E434" i="19"/>
  <c r="H434" i="19" s="1"/>
  <c r="E433" i="19"/>
  <c r="H433" i="19" s="1"/>
  <c r="E432" i="19"/>
  <c r="H432" i="19" s="1"/>
  <c r="E429" i="19"/>
  <c r="H429" i="19" s="1"/>
  <c r="E428" i="19"/>
  <c r="H428" i="19" s="1"/>
  <c r="E422" i="19"/>
  <c r="H422" i="19"/>
  <c r="E419" i="19"/>
  <c r="H419" i="19" s="1"/>
  <c r="E417" i="19"/>
  <c r="H417" i="19"/>
  <c r="E415" i="19"/>
  <c r="H415" i="19" s="1"/>
  <c r="E412" i="19"/>
  <c r="H412" i="19" s="1"/>
  <c r="E411" i="19"/>
  <c r="H411" i="19" s="1"/>
  <c r="E410" i="19"/>
  <c r="E408" i="19"/>
  <c r="H408" i="19" s="1"/>
  <c r="E407" i="19"/>
  <c r="H407" i="19" s="1"/>
  <c r="E406" i="19"/>
  <c r="H406" i="19" s="1"/>
  <c r="E405" i="19"/>
  <c r="E403" i="19"/>
  <c r="E401" i="19"/>
  <c r="H401" i="19" s="1"/>
  <c r="E398" i="19"/>
  <c r="H398" i="19" s="1"/>
  <c r="E397" i="19"/>
  <c r="E395" i="19"/>
  <c r="H395" i="19" s="1"/>
  <c r="E393" i="19"/>
  <c r="H393" i="19" s="1"/>
  <c r="E392" i="19"/>
  <c r="H392" i="19" s="1"/>
  <c r="E391" i="19"/>
  <c r="E388" i="19"/>
  <c r="H388" i="19" s="1"/>
  <c r="E387" i="19"/>
  <c r="E386" i="19"/>
  <c r="H386" i="19" s="1"/>
  <c r="E385" i="19"/>
  <c r="H385" i="19" s="1"/>
  <c r="E383" i="19"/>
  <c r="H383" i="19" s="1"/>
  <c r="E380" i="19"/>
  <c r="H380" i="19" s="1"/>
  <c r="E379" i="19"/>
  <c r="H379" i="19" s="1"/>
  <c r="E378" i="19"/>
  <c r="H378" i="19" s="1"/>
  <c r="E377" i="19"/>
  <c r="H377" i="19" s="1"/>
  <c r="E375" i="19"/>
  <c r="H375" i="19" s="1"/>
  <c r="E373" i="19"/>
  <c r="H373" i="19" s="1"/>
  <c r="E372" i="19"/>
  <c r="H372" i="19" s="1"/>
  <c r="E370" i="19"/>
  <c r="H370" i="19" s="1"/>
  <c r="E369" i="19"/>
  <c r="H369" i="19" s="1"/>
  <c r="E368" i="19"/>
  <c r="H368" i="19" s="1"/>
  <c r="E367" i="19"/>
  <c r="H367" i="19" s="1"/>
  <c r="E365" i="19"/>
  <c r="H365" i="19" s="1"/>
  <c r="E363" i="19"/>
  <c r="H363" i="19" s="1"/>
  <c r="E360" i="19"/>
  <c r="H360" i="19" s="1"/>
  <c r="E359" i="19"/>
  <c r="H359" i="19" s="1"/>
  <c r="E358" i="19"/>
  <c r="H358" i="19" s="1"/>
  <c r="E357" i="19"/>
  <c r="H357" i="19" s="1"/>
  <c r="E356" i="19"/>
  <c r="H356" i="19" s="1"/>
  <c r="E354" i="19"/>
  <c r="H354" i="19" s="1"/>
  <c r="E353" i="19"/>
  <c r="H353" i="19" s="1"/>
  <c r="E351" i="19"/>
  <c r="H351" i="19" s="1"/>
  <c r="E350" i="19"/>
  <c r="H350" i="19" s="1"/>
  <c r="E347" i="19"/>
  <c r="H347" i="19" s="1"/>
  <c r="E346" i="19"/>
  <c r="H346" i="19" s="1"/>
  <c r="E345" i="19"/>
  <c r="H345" i="19" s="1"/>
  <c r="E344" i="19"/>
  <c r="H344" i="19" s="1"/>
  <c r="E341" i="19"/>
  <c r="H341" i="19" s="1"/>
  <c r="E339" i="19"/>
  <c r="H339" i="19" s="1"/>
  <c r="E338" i="19"/>
  <c r="H338" i="19" s="1"/>
  <c r="E337" i="19"/>
  <c r="H337" i="19" s="1"/>
  <c r="E335" i="19"/>
  <c r="H335" i="19" s="1"/>
  <c r="E334" i="19"/>
  <c r="H334" i="19" s="1"/>
  <c r="E333" i="19"/>
  <c r="H333" i="19" s="1"/>
  <c r="E332" i="19"/>
  <c r="H332" i="19" s="1"/>
  <c r="E330" i="19"/>
  <c r="H330" i="19" s="1"/>
  <c r="E328" i="19"/>
  <c r="H328" i="19" s="1"/>
  <c r="E327" i="19"/>
  <c r="H327" i="19" s="1"/>
  <c r="E326" i="19"/>
  <c r="H326" i="19" s="1"/>
  <c r="E320" i="19"/>
  <c r="H320" i="19" s="1"/>
  <c r="E319" i="19"/>
  <c r="H319" i="19" s="1"/>
  <c r="E318" i="19"/>
  <c r="H318" i="19" s="1"/>
  <c r="E317" i="19"/>
  <c r="H317" i="19" s="1"/>
  <c r="E315" i="19"/>
  <c r="H315" i="19" s="1"/>
  <c r="E314" i="19"/>
  <c r="H314" i="19" s="1"/>
  <c r="E312" i="19"/>
  <c r="H312" i="19" s="1"/>
  <c r="E311" i="19"/>
  <c r="H311" i="19" s="1"/>
  <c r="E310" i="19"/>
  <c r="H310" i="19" s="1"/>
  <c r="E308" i="19"/>
  <c r="H308" i="19" s="1"/>
  <c r="E307" i="19"/>
  <c r="H307" i="19" s="1"/>
  <c r="E305" i="19"/>
  <c r="H305" i="19" s="1"/>
  <c r="E304" i="19"/>
  <c r="H304" i="19" s="1"/>
  <c r="E303" i="19"/>
  <c r="H303" i="19" s="1"/>
  <c r="E302" i="19"/>
  <c r="H302" i="19" s="1"/>
  <c r="E301" i="19"/>
  <c r="H301" i="19" s="1"/>
  <c r="E300" i="19"/>
  <c r="H300" i="19" s="1"/>
  <c r="E298" i="19"/>
  <c r="H298" i="19" s="1"/>
  <c r="E297" i="19"/>
  <c r="H297" i="19" s="1"/>
  <c r="E296" i="19"/>
  <c r="H296" i="19" s="1"/>
  <c r="G294" i="19"/>
  <c r="H294" i="19" s="1"/>
  <c r="F295" i="19"/>
  <c r="F497" i="19"/>
  <c r="F495" i="19"/>
  <c r="F493" i="19"/>
  <c r="F492" i="19"/>
  <c r="F491" i="19"/>
  <c r="F485" i="19"/>
  <c r="F484" i="19"/>
  <c r="F483" i="19"/>
  <c r="F480" i="19"/>
  <c r="F478" i="19"/>
  <c r="F477" i="19"/>
  <c r="F469" i="19"/>
  <c r="F468" i="19"/>
  <c r="F464" i="19"/>
  <c r="F463" i="19"/>
  <c r="F461" i="19"/>
  <c r="F460" i="19"/>
  <c r="F459" i="19"/>
  <c r="F458" i="19"/>
  <c r="F449" i="19"/>
  <c r="F448" i="19"/>
  <c r="F447" i="19"/>
  <c r="F442" i="19"/>
  <c r="F441" i="19"/>
  <c r="F438" i="19"/>
  <c r="F437" i="19"/>
  <c r="F434" i="19"/>
  <c r="F433" i="19"/>
  <c r="F432" i="19"/>
  <c r="F429" i="19"/>
  <c r="F428" i="19"/>
  <c r="F423" i="19"/>
  <c r="F422" i="19"/>
  <c r="F420" i="19"/>
  <c r="F419" i="19"/>
  <c r="F417" i="19"/>
  <c r="F414" i="19"/>
  <c r="F413" i="19"/>
  <c r="F412" i="19"/>
  <c r="F411" i="19"/>
  <c r="F409" i="19"/>
  <c r="F408" i="19"/>
  <c r="F406" i="19"/>
  <c r="F405" i="19"/>
  <c r="F403" i="19"/>
  <c r="F402" i="19"/>
  <c r="F401" i="19"/>
  <c r="F398" i="19"/>
  <c r="F395" i="19"/>
  <c r="F393" i="19"/>
  <c r="F391" i="19"/>
  <c r="F388" i="19"/>
  <c r="F387" i="19"/>
  <c r="F385" i="19"/>
  <c r="F381" i="19"/>
  <c r="F380" i="19"/>
  <c r="F379" i="19"/>
  <c r="F378" i="19"/>
  <c r="F377" i="19"/>
  <c r="F376" i="19"/>
  <c r="F375" i="19"/>
  <c r="F374" i="19"/>
  <c r="F373" i="19"/>
  <c r="F372" i="19"/>
  <c r="F371" i="19"/>
  <c r="F370" i="19"/>
  <c r="F369" i="19"/>
  <c r="F368" i="19"/>
  <c r="F367" i="19"/>
  <c r="F365" i="19"/>
  <c r="F364" i="19"/>
  <c r="F363" i="19"/>
  <c r="F359" i="19"/>
  <c r="F358" i="19"/>
  <c r="F357" i="19"/>
  <c r="F356" i="19"/>
  <c r="F354" i="19"/>
  <c r="F349" i="19"/>
  <c r="F347" i="19"/>
  <c r="F346" i="19"/>
  <c r="F345" i="19"/>
  <c r="F344" i="19"/>
  <c r="F343" i="19"/>
  <c r="F342" i="19"/>
  <c r="F340" i="19"/>
  <c r="F339" i="19"/>
  <c r="F338" i="19"/>
  <c r="F337" i="19"/>
  <c r="F335" i="19"/>
  <c r="F334" i="19"/>
  <c r="F333" i="19"/>
  <c r="F332" i="19"/>
  <c r="F331" i="19"/>
  <c r="F330" i="19"/>
  <c r="F329" i="19"/>
  <c r="F328" i="19"/>
  <c r="F327" i="19"/>
  <c r="F326" i="19"/>
  <c r="F324" i="19"/>
  <c r="F323" i="19"/>
  <c r="F320" i="19"/>
  <c r="F319" i="19"/>
  <c r="F318" i="19"/>
  <c r="F317" i="19"/>
  <c r="F315" i="19"/>
  <c r="F314" i="19"/>
  <c r="F312" i="19"/>
  <c r="F311" i="19"/>
  <c r="F310" i="19"/>
  <c r="F309" i="19"/>
  <c r="F308" i="19"/>
  <c r="F307" i="19"/>
  <c r="F305" i="19"/>
  <c r="F304" i="19"/>
  <c r="F303" i="19"/>
  <c r="F302" i="19"/>
  <c r="F301" i="19"/>
  <c r="F298" i="19"/>
  <c r="F297" i="19"/>
  <c r="F279" i="19"/>
  <c r="F278" i="19"/>
  <c r="F275" i="19"/>
  <c r="F268" i="19"/>
  <c r="F266" i="19"/>
  <c r="F264" i="19"/>
  <c r="F262" i="19"/>
  <c r="F259" i="19"/>
  <c r="F258" i="19"/>
  <c r="F257" i="19"/>
  <c r="F256" i="19"/>
  <c r="F254" i="19"/>
  <c r="F253" i="19"/>
  <c r="F252" i="19"/>
  <c r="F249" i="19"/>
  <c r="F248" i="19"/>
  <c r="F247" i="19"/>
  <c r="F244" i="19"/>
  <c r="F240" i="19"/>
  <c r="F239" i="19"/>
  <c r="F238" i="19"/>
  <c r="F237" i="19"/>
  <c r="F235" i="19"/>
  <c r="F232" i="19"/>
  <c r="F231" i="19"/>
  <c r="F230" i="19"/>
  <c r="F229" i="19"/>
  <c r="F228" i="19"/>
  <c r="F222" i="19"/>
  <c r="F216" i="19"/>
  <c r="F214" i="19"/>
  <c r="F213" i="19"/>
  <c r="F212" i="19"/>
  <c r="F209" i="19"/>
  <c r="F208" i="19"/>
  <c r="F206" i="19"/>
  <c r="F205" i="19"/>
  <c r="F203" i="19"/>
  <c r="F201" i="19"/>
  <c r="F199" i="19"/>
  <c r="F196" i="19"/>
  <c r="F193" i="19"/>
  <c r="F189" i="19"/>
  <c r="F187" i="19"/>
  <c r="F186" i="19"/>
  <c r="F183" i="19"/>
  <c r="F182" i="19"/>
  <c r="F181" i="19"/>
  <c r="F179" i="19"/>
  <c r="F178" i="19"/>
  <c r="F177" i="19"/>
  <c r="F176" i="19"/>
  <c r="F175" i="19"/>
  <c r="F174" i="19"/>
  <c r="F173" i="19"/>
  <c r="F172" i="19"/>
  <c r="F170" i="19"/>
  <c r="F169" i="19"/>
  <c r="F166" i="19"/>
  <c r="F165" i="19"/>
  <c r="F164" i="19"/>
  <c r="F162" i="19"/>
  <c r="F160" i="19"/>
  <c r="F159" i="19"/>
  <c r="F158" i="19"/>
  <c r="F157" i="19"/>
  <c r="F156" i="19"/>
  <c r="F155" i="19"/>
  <c r="F154" i="19"/>
  <c r="F153" i="19"/>
  <c r="E273" i="19"/>
  <c r="E268" i="19"/>
  <c r="H268" i="19" s="1"/>
  <c r="E267" i="19"/>
  <c r="H267" i="19" s="1"/>
  <c r="E266" i="19"/>
  <c r="E263" i="19"/>
  <c r="H263" i="19" s="1"/>
  <c r="E262" i="19"/>
  <c r="H262" i="19" s="1"/>
  <c r="E259" i="19"/>
  <c r="H259" i="19" s="1"/>
  <c r="E258" i="19"/>
  <c r="H258" i="19" s="1"/>
  <c r="E256" i="19"/>
  <c r="H256" i="19" s="1"/>
  <c r="E254" i="19"/>
  <c r="H254" i="19" s="1"/>
  <c r="E253" i="19"/>
  <c r="H253" i="19" s="1"/>
  <c r="E251" i="19"/>
  <c r="H251" i="19" s="1"/>
  <c r="E249" i="19"/>
  <c r="H249" i="19" s="1"/>
  <c r="E248" i="19"/>
  <c r="H248" i="19" s="1"/>
  <c r="E247" i="19"/>
  <c r="H247" i="19" s="1"/>
  <c r="E244" i="19"/>
  <c r="H244" i="19" s="1"/>
  <c r="E240" i="19"/>
  <c r="H240" i="19" s="1"/>
  <c r="E238" i="19"/>
  <c r="H238" i="19" s="1"/>
  <c r="E237" i="19"/>
  <c r="H237" i="19" s="1"/>
  <c r="E235" i="19"/>
  <c r="H235" i="19" s="1"/>
  <c r="E234" i="19"/>
  <c r="H234" i="19" s="1"/>
  <c r="E232" i="19"/>
  <c r="H232" i="19" s="1"/>
  <c r="E231" i="19"/>
  <c r="H231" i="19" s="1"/>
  <c r="E230" i="19"/>
  <c r="H230" i="19" s="1"/>
  <c r="E229" i="19"/>
  <c r="H229" i="19" s="1"/>
  <c r="E222" i="19"/>
  <c r="H222" i="19" s="1"/>
  <c r="E218" i="19"/>
  <c r="H218" i="19" s="1"/>
  <c r="E214" i="19"/>
  <c r="H214" i="19" s="1"/>
  <c r="E213" i="19"/>
  <c r="H213" i="19" s="1"/>
  <c r="E211" i="19"/>
  <c r="H211" i="19" s="1"/>
  <c r="E210" i="19"/>
  <c r="H210" i="19" s="1"/>
  <c r="E209" i="19"/>
  <c r="H209" i="19" s="1"/>
  <c r="E208" i="19"/>
  <c r="H208" i="19" s="1"/>
  <c r="E206" i="19"/>
  <c r="H206" i="19" s="1"/>
  <c r="E205" i="19"/>
  <c r="H205" i="19" s="1"/>
  <c r="E203" i="19"/>
  <c r="H203" i="19" s="1"/>
  <c r="E202" i="19"/>
  <c r="H202" i="19" s="1"/>
  <c r="E201" i="19"/>
  <c r="H201" i="19" s="1"/>
  <c r="E196" i="19"/>
  <c r="H196" i="19" s="1"/>
  <c r="E188" i="19"/>
  <c r="H188" i="19" s="1"/>
  <c r="E187" i="19"/>
  <c r="H187" i="19" s="1"/>
  <c r="E186" i="19"/>
  <c r="E182" i="19"/>
  <c r="E179" i="19"/>
  <c r="E178" i="19"/>
  <c r="H178" i="19" s="1"/>
  <c r="E177" i="19"/>
  <c r="H177" i="19" s="1"/>
  <c r="E175" i="19"/>
  <c r="E174" i="19"/>
  <c r="H174" i="19" s="1"/>
  <c r="E173" i="19"/>
  <c r="H173" i="19" s="1"/>
  <c r="E172" i="19"/>
  <c r="E169" i="19"/>
  <c r="H169" i="19" s="1"/>
  <c r="E167" i="19"/>
  <c r="H167" i="19" s="1"/>
  <c r="E166" i="19"/>
  <c r="H166" i="19" s="1"/>
  <c r="E165" i="19"/>
  <c r="E164" i="19"/>
  <c r="E163" i="19"/>
  <c r="H163" i="19" s="1"/>
  <c r="E162" i="19"/>
  <c r="H162" i="19" s="1"/>
  <c r="E161" i="19"/>
  <c r="H161" i="19" s="1"/>
  <c r="E159" i="19"/>
  <c r="E158" i="19"/>
  <c r="H158" i="19" s="1"/>
  <c r="E157" i="19"/>
  <c r="H157" i="19" s="1"/>
  <c r="E156" i="19"/>
  <c r="H156" i="19" s="1"/>
  <c r="E154" i="19"/>
  <c r="H154" i="19" s="1"/>
  <c r="F71" i="19"/>
  <c r="E144" i="19"/>
  <c r="F139" i="19"/>
  <c r="E137" i="19"/>
  <c r="H137" i="19" s="1"/>
  <c r="F131" i="19"/>
  <c r="E128" i="19"/>
  <c r="H128" i="19" s="1"/>
  <c r="F123" i="19"/>
  <c r="F115" i="19"/>
  <c r="F107" i="19"/>
  <c r="F99" i="19"/>
  <c r="E97" i="19"/>
  <c r="H97" i="19" s="1"/>
  <c r="F91" i="19"/>
  <c r="E90" i="19"/>
  <c r="H90" i="19" s="1"/>
  <c r="E88" i="19"/>
  <c r="H88" i="19" s="1"/>
  <c r="F83" i="19"/>
  <c r="E81" i="19"/>
  <c r="H81" i="19" s="1"/>
  <c r="E70" i="19"/>
  <c r="F145" i="19"/>
  <c r="E143" i="19"/>
  <c r="H143" i="19" s="1"/>
  <c r="F138" i="19"/>
  <c r="F137" i="19"/>
  <c r="F130" i="19"/>
  <c r="F129" i="19"/>
  <c r="E127" i="19"/>
  <c r="H127" i="19" s="1"/>
  <c r="F122" i="19"/>
  <c r="F121" i="19"/>
  <c r="F120" i="19"/>
  <c r="E119" i="19"/>
  <c r="H119" i="19" s="1"/>
  <c r="F113" i="19"/>
  <c r="F112" i="19"/>
  <c r="F106" i="19"/>
  <c r="F104" i="19"/>
  <c r="F98" i="19"/>
  <c r="F97" i="19"/>
  <c r="F88" i="19"/>
  <c r="F82" i="19"/>
  <c r="F80" i="19"/>
  <c r="F74" i="19"/>
  <c r="F73" i="19"/>
  <c r="F72" i="19"/>
  <c r="E141" i="19"/>
  <c r="H141" i="19" s="1"/>
  <c r="E132" i="19"/>
  <c r="H132" i="19" s="1"/>
  <c r="F127" i="19"/>
  <c r="E124" i="19"/>
  <c r="H124" i="19" s="1"/>
  <c r="F119" i="19"/>
  <c r="E117" i="19"/>
  <c r="H117" i="19" s="1"/>
  <c r="F103" i="19"/>
  <c r="E101" i="19"/>
  <c r="H101" i="19" s="1"/>
  <c r="F95" i="19"/>
  <c r="F142" i="19"/>
  <c r="F141" i="19"/>
  <c r="F140" i="19"/>
  <c r="F134" i="19"/>
  <c r="F132" i="19"/>
  <c r="F125" i="19"/>
  <c r="F124" i="19"/>
  <c r="F118" i="19"/>
  <c r="F116" i="19"/>
  <c r="F110" i="19"/>
  <c r="F108" i="19"/>
  <c r="F102" i="19"/>
  <c r="F100" i="19"/>
  <c r="F94" i="19"/>
  <c r="F93" i="19"/>
  <c r="F92" i="19"/>
  <c r="F86" i="19"/>
  <c r="F85" i="19"/>
  <c r="F84" i="19"/>
  <c r="F77" i="19"/>
  <c r="E64" i="19"/>
  <c r="H64" i="19" s="1"/>
  <c r="F59" i="19"/>
  <c r="E58" i="19"/>
  <c r="H58" i="19" s="1"/>
  <c r="F53" i="19"/>
  <c r="E52" i="19"/>
  <c r="H52" i="19" s="1"/>
  <c r="F49" i="19"/>
  <c r="E48" i="19"/>
  <c r="E42" i="19"/>
  <c r="H42" i="19" s="1"/>
  <c r="F37" i="19"/>
  <c r="E36" i="19"/>
  <c r="H36" i="19" s="1"/>
  <c r="E31" i="19"/>
  <c r="H31" i="19" s="1"/>
  <c r="E30" i="19"/>
  <c r="H30" i="19" s="1"/>
  <c r="E26" i="19"/>
  <c r="H26" i="19" s="1"/>
  <c r="F21" i="19"/>
  <c r="E20" i="19"/>
  <c r="H20" i="19" s="1"/>
  <c r="F64" i="19"/>
  <c r="F63" i="19"/>
  <c r="F62" i="19"/>
  <c r="E61" i="19"/>
  <c r="H61" i="19" s="1"/>
  <c r="F58" i="19"/>
  <c r="E57" i="19"/>
  <c r="H57" i="19" s="1"/>
  <c r="F52" i="19"/>
  <c r="F48" i="19"/>
  <c r="E45" i="19"/>
  <c r="H45" i="19" s="1"/>
  <c r="F31" i="19"/>
  <c r="F30" i="19"/>
  <c r="F26" i="19"/>
  <c r="E25" i="19"/>
  <c r="H25" i="19" s="1"/>
  <c r="F20" i="19"/>
  <c r="F61" i="19"/>
  <c r="E60" i="19"/>
  <c r="H60" i="19" s="1"/>
  <c r="E50" i="19"/>
  <c r="H50" i="19" s="1"/>
  <c r="F45" i="19"/>
  <c r="E39" i="19"/>
  <c r="H39" i="19" s="1"/>
  <c r="E28" i="19"/>
  <c r="H28" i="19" s="1"/>
  <c r="F25" i="19"/>
  <c r="E23" i="19"/>
  <c r="H23" i="19" s="1"/>
  <c r="E22" i="19"/>
  <c r="H22" i="19" s="1"/>
  <c r="F60" i="19"/>
  <c r="E59" i="19"/>
  <c r="F50" i="19"/>
  <c r="F44" i="19"/>
  <c r="E43" i="19"/>
  <c r="H43" i="19" s="1"/>
  <c r="F39" i="19"/>
  <c r="F34" i="19"/>
  <c r="F28" i="19"/>
  <c r="F24" i="19"/>
  <c r="F23" i="19"/>
  <c r="H144" i="32"/>
  <c r="H140" i="32"/>
  <c r="H56" i="20"/>
  <c r="H59" i="20"/>
  <c r="E119" i="20"/>
  <c r="H119" i="20" s="1"/>
  <c r="E144" i="20"/>
  <c r="H144" i="20" s="1"/>
  <c r="E134" i="20"/>
  <c r="H134" i="20"/>
  <c r="E143" i="20"/>
  <c r="H143" i="20" s="1"/>
  <c r="E120" i="20"/>
  <c r="H120" i="20"/>
  <c r="E118" i="20"/>
  <c r="H118" i="20" s="1"/>
  <c r="H114" i="20"/>
  <c r="E110" i="20"/>
  <c r="H110" i="20" s="1"/>
  <c r="H142" i="20"/>
  <c r="H135" i="20"/>
  <c r="E112" i="20"/>
  <c r="H112" i="20" s="1"/>
  <c r="H106" i="20"/>
  <c r="H91" i="20"/>
  <c r="H278" i="20"/>
  <c r="H274" i="20"/>
  <c r="H260" i="20"/>
  <c r="H252" i="20"/>
  <c r="H246" i="20"/>
  <c r="H241" i="20"/>
  <c r="H236" i="20"/>
  <c r="H230" i="20"/>
  <c r="H227" i="20"/>
  <c r="H223" i="20"/>
  <c r="H198" i="20"/>
  <c r="H192" i="20"/>
  <c r="H159" i="20"/>
  <c r="H277" i="20"/>
  <c r="H251" i="20"/>
  <c r="H245" i="20"/>
  <c r="H222" i="20"/>
  <c r="H219" i="20"/>
  <c r="H204" i="20"/>
  <c r="H200" i="20"/>
  <c r="H180" i="20"/>
  <c r="E295" i="20"/>
  <c r="H295" i="20" s="1"/>
  <c r="H499" i="20"/>
  <c r="H492" i="20"/>
  <c r="H486" i="20"/>
  <c r="H475" i="20"/>
  <c r="H472" i="20"/>
  <c r="H463" i="20"/>
  <c r="H457" i="20"/>
  <c r="H443" i="20"/>
  <c r="H437" i="20"/>
  <c r="H431" i="20"/>
  <c r="H428" i="20"/>
  <c r="H424" i="20"/>
  <c r="H420" i="20"/>
  <c r="H402" i="20"/>
  <c r="H399" i="20"/>
  <c r="H381" i="20"/>
  <c r="H375" i="20"/>
  <c r="H363" i="20"/>
  <c r="H360" i="20"/>
  <c r="H336" i="20"/>
  <c r="H316" i="20"/>
  <c r="H312" i="20"/>
  <c r="H305" i="20"/>
  <c r="H300" i="20"/>
  <c r="H496" i="20"/>
  <c r="H493" i="20"/>
  <c r="H487" i="20"/>
  <c r="H481" i="20"/>
  <c r="H479" i="20"/>
  <c r="H473" i="20"/>
  <c r="H470" i="20"/>
  <c r="H464" i="20"/>
  <c r="H461" i="20"/>
  <c r="H458" i="20"/>
  <c r="H451" i="20"/>
  <c r="H447" i="20"/>
  <c r="H444" i="20"/>
  <c r="H440" i="20"/>
  <c r="H434" i="20"/>
  <c r="H425" i="20"/>
  <c r="H421" i="20"/>
  <c r="H409" i="20"/>
  <c r="H407" i="20"/>
  <c r="H400" i="20"/>
  <c r="H388" i="20"/>
  <c r="H382" i="20"/>
  <c r="H376" i="20"/>
  <c r="H373" i="20"/>
  <c r="H371" i="20"/>
  <c r="H366" i="20"/>
  <c r="H348" i="20"/>
  <c r="H341" i="20"/>
  <c r="H320" i="20"/>
  <c r="H313" i="20"/>
  <c r="H308" i="20"/>
  <c r="H306" i="20"/>
  <c r="F522" i="20"/>
  <c r="H514" i="20"/>
  <c r="H510" i="20"/>
  <c r="F523" i="20"/>
  <c r="H512" i="20"/>
  <c r="E529" i="20"/>
  <c r="E521" i="20"/>
  <c r="H521" i="20" s="1"/>
  <c r="E520" i="20"/>
  <c r="H520" i="20" s="1"/>
  <c r="E518" i="20"/>
  <c r="H518" i="20" s="1"/>
  <c r="E516" i="20"/>
  <c r="E509" i="20"/>
  <c r="H509" i="20" s="1"/>
  <c r="E508" i="20"/>
  <c r="E507" i="20"/>
  <c r="H507" i="20" s="1"/>
  <c r="E505" i="20"/>
  <c r="E527" i="20"/>
  <c r="E530" i="20"/>
  <c r="F520" i="20"/>
  <c r="F519" i="20"/>
  <c r="F518" i="20"/>
  <c r="F516" i="20"/>
  <c r="F509" i="20"/>
  <c r="F507" i="20"/>
  <c r="E523" i="20"/>
  <c r="E490" i="20"/>
  <c r="H490" i="20" s="1"/>
  <c r="E485" i="20"/>
  <c r="H485" i="20" s="1"/>
  <c r="E484" i="20"/>
  <c r="H484" i="20" s="1"/>
  <c r="E483" i="20"/>
  <c r="H483" i="20" s="1"/>
  <c r="E480" i="20"/>
  <c r="E476" i="20"/>
  <c r="H476" i="20" s="1"/>
  <c r="E474" i="20"/>
  <c r="H474" i="20" s="1"/>
  <c r="E467" i="20"/>
  <c r="H467" i="20" s="1"/>
  <c r="E462" i="20"/>
  <c r="H462" i="20" s="1"/>
  <c r="E459" i="20"/>
  <c r="H459" i="20" s="1"/>
  <c r="E455" i="20"/>
  <c r="E446" i="20"/>
  <c r="H446" i="20" s="1"/>
  <c r="E433" i="20"/>
  <c r="H433" i="20" s="1"/>
  <c r="E432" i="20"/>
  <c r="H432" i="20" s="1"/>
  <c r="E429" i="20"/>
  <c r="H429" i="20" s="1"/>
  <c r="E417" i="20"/>
  <c r="H417" i="20" s="1"/>
  <c r="E414" i="20"/>
  <c r="H414" i="20" s="1"/>
  <c r="E412" i="20"/>
  <c r="H412" i="20" s="1"/>
  <c r="E408" i="20"/>
  <c r="H408" i="20" s="1"/>
  <c r="E406" i="20"/>
  <c r="H406" i="20" s="1"/>
  <c r="E405" i="20"/>
  <c r="H405" i="20" s="1"/>
  <c r="E403" i="20"/>
  <c r="H403" i="20" s="1"/>
  <c r="E401" i="20"/>
  <c r="H401" i="20" s="1"/>
  <c r="E393" i="20"/>
  <c r="H393" i="20" s="1"/>
  <c r="E391" i="20"/>
  <c r="H391" i="20" s="1"/>
  <c r="E385" i="20"/>
  <c r="H385" i="20" s="1"/>
  <c r="E378" i="20"/>
  <c r="H378" i="20" s="1"/>
  <c r="E372" i="20"/>
  <c r="H372" i="20" s="1"/>
  <c r="E369" i="20"/>
  <c r="H369" i="20" s="1"/>
  <c r="E364" i="20"/>
  <c r="H364" i="20" s="1"/>
  <c r="E362" i="20"/>
  <c r="H362" i="20" s="1"/>
  <c r="E358" i="20"/>
  <c r="H358" i="20" s="1"/>
  <c r="E357" i="20"/>
  <c r="H357" i="20" s="1"/>
  <c r="E354" i="20"/>
  <c r="H354" i="20" s="1"/>
  <c r="E353" i="20"/>
  <c r="H353" i="20" s="1"/>
  <c r="E350" i="20"/>
  <c r="H350" i="20" s="1"/>
  <c r="E346" i="20"/>
  <c r="H346" i="20" s="1"/>
  <c r="E345" i="20"/>
  <c r="H345" i="20" s="1"/>
  <c r="E338" i="20"/>
  <c r="H338" i="20" s="1"/>
  <c r="E335" i="20"/>
  <c r="H335" i="20" s="1"/>
  <c r="E334" i="20"/>
  <c r="H334" i="20" s="1"/>
  <c r="E333" i="20"/>
  <c r="H333" i="20" s="1"/>
  <c r="E332" i="20"/>
  <c r="H332" i="20" s="1"/>
  <c r="E331" i="20"/>
  <c r="H331" i="20" s="1"/>
  <c r="E330" i="20"/>
  <c r="H330" i="20" s="1"/>
  <c r="E329" i="20"/>
  <c r="H329" i="20" s="1"/>
  <c r="E328" i="20"/>
  <c r="H328" i="20" s="1"/>
  <c r="E327" i="20"/>
  <c r="H327" i="20" s="1"/>
  <c r="E326" i="20"/>
  <c r="H326" i="20" s="1"/>
  <c r="E318" i="20"/>
  <c r="H318" i="20" s="1"/>
  <c r="E317" i="20"/>
  <c r="H317" i="20"/>
  <c r="E315" i="20"/>
  <c r="H315" i="20" s="1"/>
  <c r="E314" i="20"/>
  <c r="H314" i="20"/>
  <c r="E311" i="20"/>
  <c r="H311" i="20" s="1"/>
  <c r="E310" i="20"/>
  <c r="H310" i="20" s="1"/>
  <c r="E307" i="20"/>
  <c r="H307" i="20" s="1"/>
  <c r="E304" i="20"/>
  <c r="H304" i="20" s="1"/>
  <c r="E303" i="20"/>
  <c r="H303" i="20" s="1"/>
  <c r="E302" i="20"/>
  <c r="H302" i="20" s="1"/>
  <c r="E301" i="20"/>
  <c r="H301" i="20" s="1"/>
  <c r="E298" i="20"/>
  <c r="H298" i="20" s="1"/>
  <c r="E297" i="20"/>
  <c r="H297" i="20" s="1"/>
  <c r="F295" i="20"/>
  <c r="F494" i="20"/>
  <c r="F491" i="20"/>
  <c r="F485" i="20"/>
  <c r="F484" i="20"/>
  <c r="F483" i="20"/>
  <c r="F480" i="20"/>
  <c r="F471" i="20"/>
  <c r="F467" i="20"/>
  <c r="F439" i="20"/>
  <c r="F438" i="20"/>
  <c r="F412" i="20"/>
  <c r="F408" i="20"/>
  <c r="F406" i="20"/>
  <c r="F393" i="20"/>
  <c r="F391" i="20"/>
  <c r="F386" i="20"/>
  <c r="F378" i="20"/>
  <c r="F374" i="20"/>
  <c r="F372" i="20"/>
  <c r="F370" i="20"/>
  <c r="F369" i="20"/>
  <c r="F365" i="20"/>
  <c r="F358" i="20"/>
  <c r="F357" i="20"/>
  <c r="F356" i="20"/>
  <c r="F354" i="20"/>
  <c r="F353" i="20"/>
  <c r="F350" i="20"/>
  <c r="F347" i="20"/>
  <c r="F345" i="20"/>
  <c r="F344" i="20"/>
  <c r="F340" i="20"/>
  <c r="F338" i="20"/>
  <c r="F337" i="20"/>
  <c r="F335" i="20"/>
  <c r="F334" i="20"/>
  <c r="F333" i="20"/>
  <c r="F332" i="20"/>
  <c r="F330" i="20"/>
  <c r="F328" i="20"/>
  <c r="F327" i="20"/>
  <c r="F326" i="20"/>
  <c r="F324" i="20"/>
  <c r="F319" i="20"/>
  <c r="F318" i="20"/>
  <c r="F317" i="20"/>
  <c r="F315" i="20"/>
  <c r="F314" i="20"/>
  <c r="F310" i="20"/>
  <c r="F307" i="20"/>
  <c r="F304" i="20"/>
  <c r="F302" i="20"/>
  <c r="F301" i="20"/>
  <c r="F298" i="20"/>
  <c r="F152" i="20"/>
  <c r="E268" i="20"/>
  <c r="H268" i="20" s="1"/>
  <c r="E259" i="20"/>
  <c r="E256" i="20"/>
  <c r="H256" i="20" s="1"/>
  <c r="E254" i="20"/>
  <c r="H254" i="20" s="1"/>
  <c r="E253" i="20"/>
  <c r="H253" i="20" s="1"/>
  <c r="E249" i="20"/>
  <c r="H249" i="20" s="1"/>
  <c r="E248" i="20"/>
  <c r="H248" i="20" s="1"/>
  <c r="E247" i="20"/>
  <c r="H247" i="20" s="1"/>
  <c r="E243" i="20"/>
  <c r="H243" i="20" s="1"/>
  <c r="E238" i="20"/>
  <c r="H238" i="20" s="1"/>
  <c r="E237" i="20"/>
  <c r="H237" i="20" s="1"/>
  <c r="E235" i="20"/>
  <c r="E232" i="20"/>
  <c r="H232" i="20" s="1"/>
  <c r="E231" i="20"/>
  <c r="H231" i="20" s="1"/>
  <c r="E215" i="20"/>
  <c r="H215" i="20"/>
  <c r="E208" i="20"/>
  <c r="H208" i="20" s="1"/>
  <c r="E203" i="20"/>
  <c r="H203" i="20"/>
  <c r="E196" i="20"/>
  <c r="H196" i="20" s="1"/>
  <c r="E189" i="20"/>
  <c r="H189" i="20" s="1"/>
  <c r="E187" i="20"/>
  <c r="H187" i="20" s="1"/>
  <c r="E186" i="20"/>
  <c r="E183" i="20"/>
  <c r="E178" i="20"/>
  <c r="H178" i="20" s="1"/>
  <c r="E170" i="20"/>
  <c r="H170" i="20" s="1"/>
  <c r="E165" i="20"/>
  <c r="H165" i="20" s="1"/>
  <c r="E158" i="20"/>
  <c r="E157" i="20"/>
  <c r="H157" i="20" s="1"/>
  <c r="E156" i="20"/>
  <c r="H156" i="20" s="1"/>
  <c r="E153" i="20"/>
  <c r="H153" i="20" s="1"/>
  <c r="G151" i="20"/>
  <c r="F268" i="20"/>
  <c r="F259" i="20"/>
  <c r="F258" i="20"/>
  <c r="F257" i="20"/>
  <c r="F256" i="20"/>
  <c r="F250" i="20"/>
  <c r="F249" i="20"/>
  <c r="F247" i="20"/>
  <c r="F244" i="20"/>
  <c r="F243" i="20"/>
  <c r="F238" i="20"/>
  <c r="F235" i="20"/>
  <c r="F234" i="20"/>
  <c r="F232" i="20"/>
  <c r="F229" i="20"/>
  <c r="F220" i="20"/>
  <c r="F216" i="20"/>
  <c r="F214" i="20"/>
  <c r="F213" i="20"/>
  <c r="F212" i="20"/>
  <c r="F209" i="20"/>
  <c r="F208" i="20"/>
  <c r="F205" i="20"/>
  <c r="F203" i="20"/>
  <c r="F202" i="20"/>
  <c r="F201" i="20"/>
  <c r="F199" i="20"/>
  <c r="F196" i="20"/>
  <c r="F183" i="20"/>
  <c r="F178" i="20"/>
  <c r="F177" i="20"/>
  <c r="F176" i="20"/>
  <c r="F174" i="20"/>
  <c r="F173" i="20"/>
  <c r="F172" i="20"/>
  <c r="F168" i="20"/>
  <c r="F165" i="20"/>
  <c r="F164" i="20"/>
  <c r="F162" i="20"/>
  <c r="F161" i="20"/>
  <c r="F157" i="20"/>
  <c r="F154" i="20"/>
  <c r="D10" i="20"/>
  <c r="F71" i="20"/>
  <c r="E140" i="20"/>
  <c r="H140" i="20" s="1"/>
  <c r="E139" i="20"/>
  <c r="H139" i="20" s="1"/>
  <c r="E130" i="20"/>
  <c r="H130" i="20" s="1"/>
  <c r="E124" i="20"/>
  <c r="H124" i="20"/>
  <c r="E123" i="20"/>
  <c r="H123" i="20" s="1"/>
  <c r="E122" i="20"/>
  <c r="H122" i="20" s="1"/>
  <c r="E116" i="20"/>
  <c r="H116" i="20" s="1"/>
  <c r="E115" i="20"/>
  <c r="H115" i="20" s="1"/>
  <c r="E103" i="20"/>
  <c r="H103" i="20" s="1"/>
  <c r="E101" i="20"/>
  <c r="H101" i="20" s="1"/>
  <c r="E100" i="20"/>
  <c r="H100" i="20" s="1"/>
  <c r="E98" i="20"/>
  <c r="H98" i="20" s="1"/>
  <c r="E97" i="20"/>
  <c r="H97" i="20" s="1"/>
  <c r="E94" i="20"/>
  <c r="H94" i="20" s="1"/>
  <c r="E93" i="20"/>
  <c r="H93" i="20" s="1"/>
  <c r="E92" i="20"/>
  <c r="H92" i="20" s="1"/>
  <c r="E86" i="20"/>
  <c r="H86" i="20" s="1"/>
  <c r="E83" i="20"/>
  <c r="H83" i="20"/>
  <c r="E81" i="20"/>
  <c r="E80" i="20"/>
  <c r="H80" i="20"/>
  <c r="E77" i="20"/>
  <c r="H77" i="20" s="1"/>
  <c r="E76" i="20"/>
  <c r="H76" i="20"/>
  <c r="E74" i="20"/>
  <c r="H74" i="20" s="1"/>
  <c r="E72" i="20"/>
  <c r="H72" i="20" s="1"/>
  <c r="E70" i="20"/>
  <c r="E71" i="20"/>
  <c r="F138" i="20"/>
  <c r="E137" i="20"/>
  <c r="H137" i="20" s="1"/>
  <c r="F131" i="20"/>
  <c r="F123" i="20"/>
  <c r="E121" i="20"/>
  <c r="H121" i="20" s="1"/>
  <c r="F116" i="20"/>
  <c r="F115" i="20"/>
  <c r="E113" i="20"/>
  <c r="H113" i="20" s="1"/>
  <c r="F107" i="20"/>
  <c r="F103" i="20"/>
  <c r="F102" i="20"/>
  <c r="F101" i="20"/>
  <c r="F100" i="20"/>
  <c r="F99" i="20"/>
  <c r="F98" i="20"/>
  <c r="F94" i="20"/>
  <c r="F93" i="20"/>
  <c r="F92" i="20"/>
  <c r="F88" i="20"/>
  <c r="F83" i="20"/>
  <c r="F82" i="20"/>
  <c r="F81" i="20"/>
  <c r="F80" i="20"/>
  <c r="F78" i="20"/>
  <c r="F77" i="20"/>
  <c r="F74" i="20"/>
  <c r="F73" i="20"/>
  <c r="F72" i="20"/>
  <c r="F145" i="20"/>
  <c r="F129" i="20"/>
  <c r="F121" i="20"/>
  <c r="F113" i="20"/>
  <c r="G70" i="20"/>
  <c r="F134" i="20"/>
  <c r="F127" i="20"/>
  <c r="F120" i="20"/>
  <c r="F119" i="20"/>
  <c r="F118" i="20"/>
  <c r="F112" i="20"/>
  <c r="E58" i="20"/>
  <c r="E50" i="20"/>
  <c r="H50" i="20" s="1"/>
  <c r="F43" i="20"/>
  <c r="E38" i="20"/>
  <c r="F31" i="20"/>
  <c r="E26" i="20"/>
  <c r="H26" i="20" s="1"/>
  <c r="F23" i="20"/>
  <c r="F58" i="20"/>
  <c r="H57" i="20"/>
  <c r="F42" i="20"/>
  <c r="E37" i="20"/>
  <c r="H37" i="20" s="1"/>
  <c r="H33" i="20"/>
  <c r="F26" i="20"/>
  <c r="E25" i="20"/>
  <c r="E64" i="20"/>
  <c r="H32" i="20"/>
  <c r="F29" i="20"/>
  <c r="E28" i="20"/>
  <c r="H28" i="20" s="1"/>
  <c r="F25" i="20"/>
  <c r="E24" i="20"/>
  <c r="E20" i="20"/>
  <c r="H20" i="20" s="1"/>
  <c r="F52" i="20"/>
  <c r="E43" i="20"/>
  <c r="H43" i="20" s="1"/>
  <c r="F36" i="20"/>
  <c r="F28" i="20"/>
  <c r="E23" i="20"/>
  <c r="H23" i="20" s="1"/>
  <c r="E71" i="21"/>
  <c r="H71" i="21" s="1"/>
  <c r="H105" i="21"/>
  <c r="H135" i="21"/>
  <c r="H133" i="21"/>
  <c r="H122" i="21"/>
  <c r="H97" i="21"/>
  <c r="H191" i="21"/>
  <c r="H288" i="21"/>
  <c r="H284" i="21"/>
  <c r="H281" i="21"/>
  <c r="H277" i="21"/>
  <c r="H271" i="21"/>
  <c r="H263" i="21"/>
  <c r="H188" i="21"/>
  <c r="H287" i="21"/>
  <c r="H283" i="21"/>
  <c r="H270" i="21"/>
  <c r="H233" i="21"/>
  <c r="H224" i="21"/>
  <c r="H222" i="21"/>
  <c r="H217" i="21"/>
  <c r="H167" i="21"/>
  <c r="H499" i="21"/>
  <c r="H488" i="21"/>
  <c r="H481" i="21"/>
  <c r="H472" i="21"/>
  <c r="H454" i="21"/>
  <c r="H444" i="21"/>
  <c r="H423" i="21"/>
  <c r="H415" i="21"/>
  <c r="H399" i="21"/>
  <c r="H394" i="21"/>
  <c r="H382" i="21"/>
  <c r="H366" i="21"/>
  <c r="H316" i="21"/>
  <c r="H498" i="21"/>
  <c r="H496" i="21"/>
  <c r="H477" i="21"/>
  <c r="H471" i="21"/>
  <c r="H466" i="21"/>
  <c r="H325" i="21"/>
  <c r="F302" i="21"/>
  <c r="F303" i="21"/>
  <c r="H469" i="21"/>
  <c r="H461" i="21"/>
  <c r="H457" i="21"/>
  <c r="H455" i="21"/>
  <c r="H451" i="21"/>
  <c r="H445" i="21"/>
  <c r="H427" i="21"/>
  <c r="H424" i="21"/>
  <c r="H410" i="21"/>
  <c r="H402" i="21"/>
  <c r="H400" i="21"/>
  <c r="H395" i="21"/>
  <c r="H389" i="21"/>
  <c r="H349" i="21"/>
  <c r="H321" i="21"/>
  <c r="H313" i="21"/>
  <c r="F301" i="21"/>
  <c r="E521" i="21"/>
  <c r="H521" i="21" s="1"/>
  <c r="E517" i="21"/>
  <c r="E511" i="21"/>
  <c r="H511" i="21" s="1"/>
  <c r="E508" i="21"/>
  <c r="H508" i="21" s="1"/>
  <c r="E529" i="21"/>
  <c r="E524" i="21"/>
  <c r="E520" i="21"/>
  <c r="H520" i="21" s="1"/>
  <c r="E516" i="21"/>
  <c r="H516" i="21" s="1"/>
  <c r="E523" i="21"/>
  <c r="E519" i="21"/>
  <c r="H519" i="21" s="1"/>
  <c r="E515" i="21"/>
  <c r="E509" i="21"/>
  <c r="H509" i="21" s="1"/>
  <c r="E507" i="21"/>
  <c r="H507" i="21" s="1"/>
  <c r="C13" i="21"/>
  <c r="E522" i="21"/>
  <c r="H522" i="21" s="1"/>
  <c r="E518" i="21"/>
  <c r="H518" i="21" s="1"/>
  <c r="E514" i="21"/>
  <c r="H514" i="21" s="1"/>
  <c r="F530" i="21"/>
  <c r="F506" i="21"/>
  <c r="F529" i="21"/>
  <c r="F527" i="21"/>
  <c r="F526" i="21"/>
  <c r="F525" i="21"/>
  <c r="F524" i="21"/>
  <c r="F523" i="21"/>
  <c r="F522" i="21"/>
  <c r="F521" i="21"/>
  <c r="F520" i="21"/>
  <c r="F519" i="21"/>
  <c r="F518" i="21"/>
  <c r="F517" i="21"/>
  <c r="F516" i="21"/>
  <c r="F515" i="21"/>
  <c r="F514" i="21"/>
  <c r="F511" i="21"/>
  <c r="F510" i="21"/>
  <c r="F509" i="21"/>
  <c r="F508" i="21"/>
  <c r="D12" i="21"/>
  <c r="C294" i="21"/>
  <c r="F295" i="21"/>
  <c r="F497" i="21"/>
  <c r="F492" i="21"/>
  <c r="F491" i="21"/>
  <c r="F487" i="21"/>
  <c r="F486" i="21"/>
  <c r="F485" i="21"/>
  <c r="F484" i="21"/>
  <c r="F483" i="21"/>
  <c r="F480" i="21"/>
  <c r="F478" i="21"/>
  <c r="F467" i="21"/>
  <c r="F465" i="21"/>
  <c r="F464" i="21"/>
  <c r="F463" i="21"/>
  <c r="F460" i="21"/>
  <c r="F459" i="21"/>
  <c r="F458" i="21"/>
  <c r="F456" i="21"/>
  <c r="F450" i="21"/>
  <c r="F449" i="21"/>
  <c r="F448" i="21"/>
  <c r="F443" i="21"/>
  <c r="F441" i="21"/>
  <c r="F440" i="21"/>
  <c r="F437" i="21"/>
  <c r="F435" i="21"/>
  <c r="F434" i="21"/>
  <c r="F433" i="21"/>
  <c r="F432" i="21"/>
  <c r="F431" i="21"/>
  <c r="F430" i="21"/>
  <c r="F429" i="21"/>
  <c r="F426" i="21"/>
  <c r="F422" i="21"/>
  <c r="F419" i="21"/>
  <c r="F417" i="21"/>
  <c r="F413" i="21"/>
  <c r="F412" i="21"/>
  <c r="F411" i="21"/>
  <c r="F409" i="21"/>
  <c r="F408" i="21"/>
  <c r="F407" i="21"/>
  <c r="F406" i="21"/>
  <c r="F405" i="21"/>
  <c r="F404" i="21"/>
  <c r="F403" i="21"/>
  <c r="F401" i="21"/>
  <c r="F398" i="21"/>
  <c r="G302" i="21"/>
  <c r="F397" i="21"/>
  <c r="F393" i="21"/>
  <c r="F392" i="21"/>
  <c r="F391" i="21"/>
  <c r="F388" i="21"/>
  <c r="F387" i="21"/>
  <c r="F383" i="21"/>
  <c r="F381" i="21"/>
  <c r="F380" i="21"/>
  <c r="F379" i="21"/>
  <c r="F378" i="21"/>
  <c r="F377" i="21"/>
  <c r="F375" i="21"/>
  <c r="F373" i="21"/>
  <c r="F372" i="21"/>
  <c r="F371" i="21"/>
  <c r="F370" i="21"/>
  <c r="F369" i="21"/>
  <c r="F368" i="21"/>
  <c r="F365" i="21"/>
  <c r="F364" i="21"/>
  <c r="F363" i="21"/>
  <c r="F362" i="21"/>
  <c r="F358" i="21"/>
  <c r="F356" i="21"/>
  <c r="F354" i="21"/>
  <c r="F351" i="21"/>
  <c r="F350" i="21"/>
  <c r="F347" i="21"/>
  <c r="F346" i="21"/>
  <c r="F345" i="21"/>
  <c r="F344" i="21"/>
  <c r="F343" i="21"/>
  <c r="F340" i="21"/>
  <c r="F339" i="21"/>
  <c r="F336" i="21"/>
  <c r="F335" i="21"/>
  <c r="F334" i="21"/>
  <c r="F333" i="21"/>
  <c r="F332" i="21"/>
  <c r="F330" i="21"/>
  <c r="F329" i="21"/>
  <c r="F328" i="21"/>
  <c r="F327" i="21"/>
  <c r="F326" i="21"/>
  <c r="F324" i="21"/>
  <c r="F323" i="21"/>
  <c r="F320" i="21"/>
  <c r="F319" i="21"/>
  <c r="F318" i="21"/>
  <c r="F317" i="21"/>
  <c r="F315" i="21"/>
  <c r="F314" i="21"/>
  <c r="F312" i="21"/>
  <c r="F311" i="21"/>
  <c r="F310" i="21"/>
  <c r="F307" i="21"/>
  <c r="F305" i="21"/>
  <c r="F298" i="21"/>
  <c r="F297" i="21"/>
  <c r="F304" i="21"/>
  <c r="C11" i="21"/>
  <c r="F152" i="21"/>
  <c r="E282" i="21"/>
  <c r="E273" i="21"/>
  <c r="H273" i="21" s="1"/>
  <c r="E268" i="21"/>
  <c r="H268" i="21" s="1"/>
  <c r="E267" i="21"/>
  <c r="E266" i="21"/>
  <c r="H266" i="21" s="1"/>
  <c r="E261" i="21"/>
  <c r="H261" i="21" s="1"/>
  <c r="E259" i="21"/>
  <c r="H259" i="21" s="1"/>
  <c r="E258" i="21"/>
  <c r="E257" i="21"/>
  <c r="E256" i="21"/>
  <c r="H256" i="21" s="1"/>
  <c r="E255" i="21"/>
  <c r="H255" i="21" s="1"/>
  <c r="E254" i="21"/>
  <c r="E253" i="21"/>
  <c r="H253" i="21" s="1"/>
  <c r="E252" i="21"/>
  <c r="H252" i="21" s="1"/>
  <c r="E251" i="21"/>
  <c r="E249" i="21"/>
  <c r="E248" i="21"/>
  <c r="H248" i="21" s="1"/>
  <c r="E247" i="21"/>
  <c r="H247" i="21" s="1"/>
  <c r="E244" i="21"/>
  <c r="H244" i="21" s="1"/>
  <c r="E243" i="21"/>
  <c r="H243" i="21" s="1"/>
  <c r="E239" i="21"/>
  <c r="H239" i="21" s="1"/>
  <c r="E238" i="21"/>
  <c r="H238" i="21" s="1"/>
  <c r="E237" i="21"/>
  <c r="E235" i="21"/>
  <c r="E234" i="21"/>
  <c r="E232" i="21"/>
  <c r="H232" i="21" s="1"/>
  <c r="E231" i="21"/>
  <c r="H231" i="21" s="1"/>
  <c r="E230" i="21"/>
  <c r="E229" i="21"/>
  <c r="H229" i="21" s="1"/>
  <c r="E228" i="21"/>
  <c r="H228" i="21" s="1"/>
  <c r="E226" i="21"/>
  <c r="H226" i="21" s="1"/>
  <c r="E223" i="21"/>
  <c r="H223" i="21" s="1"/>
  <c r="E219" i="21"/>
  <c r="E214" i="21"/>
  <c r="H214" i="21" s="1"/>
  <c r="E213" i="21"/>
  <c r="E210" i="21"/>
  <c r="H210" i="21" s="1"/>
  <c r="E209" i="21"/>
  <c r="H209" i="21" s="1"/>
  <c r="E208" i="21"/>
  <c r="E203" i="21"/>
  <c r="H203" i="21" s="1"/>
  <c r="E201" i="21"/>
  <c r="H201" i="21" s="1"/>
  <c r="E196" i="21"/>
  <c r="E189" i="21"/>
  <c r="H189" i="21" s="1"/>
  <c r="E186" i="21"/>
  <c r="H186" i="21" s="1"/>
  <c r="E185" i="21"/>
  <c r="H185" i="21" s="1"/>
  <c r="E183" i="21"/>
  <c r="H183" i="21" s="1"/>
  <c r="E182" i="21"/>
  <c r="H182" i="21" s="1"/>
  <c r="E179" i="21"/>
  <c r="H179" i="21" s="1"/>
  <c r="E178" i="21"/>
  <c r="H178" i="21" s="1"/>
  <c r="E177" i="21"/>
  <c r="H177" i="21" s="1"/>
  <c r="E176" i="21"/>
  <c r="H176" i="21" s="1"/>
  <c r="E175" i="21"/>
  <c r="H175" i="21" s="1"/>
  <c r="E174" i="21"/>
  <c r="H174" i="21" s="1"/>
  <c r="E173" i="21"/>
  <c r="H173" i="21" s="1"/>
  <c r="E172" i="21"/>
  <c r="H172" i="21" s="1"/>
  <c r="E171" i="21"/>
  <c r="H171" i="21" s="1"/>
  <c r="E170" i="21"/>
  <c r="H170" i="21" s="1"/>
  <c r="E169" i="21"/>
  <c r="H169" i="21" s="1"/>
  <c r="E168" i="21"/>
  <c r="H168" i="21" s="1"/>
  <c r="E166" i="21"/>
  <c r="H166" i="21" s="1"/>
  <c r="E165" i="21"/>
  <c r="H165" i="21" s="1"/>
  <c r="E163" i="21"/>
  <c r="H163" i="21" s="1"/>
  <c r="E161" i="21"/>
  <c r="H161" i="21" s="1"/>
  <c r="E160" i="21"/>
  <c r="H160" i="21" s="1"/>
  <c r="E159" i="21"/>
  <c r="H159" i="21" s="1"/>
  <c r="E158" i="21"/>
  <c r="H158" i="21" s="1"/>
  <c r="E157" i="21"/>
  <c r="H157" i="21" s="1"/>
  <c r="E156" i="21"/>
  <c r="H156" i="21" s="1"/>
  <c r="E154" i="21"/>
  <c r="H154" i="21" s="1"/>
  <c r="E153" i="21"/>
  <c r="H153" i="21" s="1"/>
  <c r="F273" i="21"/>
  <c r="F268" i="21"/>
  <c r="F262" i="21"/>
  <c r="F259" i="21"/>
  <c r="F258" i="21"/>
  <c r="F257" i="21"/>
  <c r="F256" i="21"/>
  <c r="F254" i="21"/>
  <c r="F253" i="21"/>
  <c r="F251" i="21"/>
  <c r="F249" i="21"/>
  <c r="F248" i="21"/>
  <c r="F247" i="21"/>
  <c r="F244" i="21"/>
  <c r="F243" i="21"/>
  <c r="F242" i="21"/>
  <c r="F240" i="21"/>
  <c r="F239" i="21"/>
  <c r="F238" i="21"/>
  <c r="F237" i="21"/>
  <c r="F235" i="21"/>
  <c r="F232" i="21"/>
  <c r="F231" i="21"/>
  <c r="F229" i="21"/>
  <c r="F228" i="21"/>
  <c r="F226" i="21"/>
  <c r="F223" i="21"/>
  <c r="F219" i="21"/>
  <c r="F218" i="21"/>
  <c r="F214" i="21"/>
  <c r="F213" i="21"/>
  <c r="F211" i="21"/>
  <c r="F210" i="21"/>
  <c r="F208" i="21"/>
  <c r="F203" i="21"/>
  <c r="F201" i="21"/>
  <c r="F197" i="21"/>
  <c r="F196" i="21"/>
  <c r="F193" i="21"/>
  <c r="F189" i="21"/>
  <c r="F187" i="21"/>
  <c r="F186" i="21"/>
  <c r="F185" i="21"/>
  <c r="F183" i="21"/>
  <c r="F182" i="21"/>
  <c r="F181" i="21"/>
  <c r="F178" i="21"/>
  <c r="F177" i="21"/>
  <c r="F176" i="21"/>
  <c r="F175" i="21"/>
  <c r="F174" i="21"/>
  <c r="F173" i="21"/>
  <c r="F172" i="21"/>
  <c r="F170" i="21"/>
  <c r="F169" i="21"/>
  <c r="F168" i="21"/>
  <c r="F166" i="21"/>
  <c r="F165" i="21"/>
  <c r="F164" i="21"/>
  <c r="F163" i="21"/>
  <c r="F162" i="21"/>
  <c r="F161" i="21"/>
  <c r="F159" i="21"/>
  <c r="F157" i="21"/>
  <c r="F156" i="21"/>
  <c r="F154" i="21"/>
  <c r="G70" i="21"/>
  <c r="F71" i="21"/>
  <c r="E145" i="21"/>
  <c r="H145" i="21" s="1"/>
  <c r="E143" i="21"/>
  <c r="H143" i="21" s="1"/>
  <c r="E142" i="21"/>
  <c r="H142" i="21" s="1"/>
  <c r="E141" i="21"/>
  <c r="H141" i="21" s="1"/>
  <c r="E139" i="21"/>
  <c r="H139" i="21" s="1"/>
  <c r="E138" i="21"/>
  <c r="H138" i="21" s="1"/>
  <c r="E137" i="21"/>
  <c r="H137" i="21" s="1"/>
  <c r="E134" i="21"/>
  <c r="H134" i="21" s="1"/>
  <c r="E132" i="21"/>
  <c r="H132" i="21" s="1"/>
  <c r="E131" i="21"/>
  <c r="H131" i="21" s="1"/>
  <c r="E130" i="21"/>
  <c r="H130" i="21" s="1"/>
  <c r="E129" i="21"/>
  <c r="H129" i="21" s="1"/>
  <c r="E127" i="21"/>
  <c r="H127" i="21" s="1"/>
  <c r="E125" i="21"/>
  <c r="H125" i="21" s="1"/>
  <c r="E124" i="21"/>
  <c r="H124" i="21" s="1"/>
  <c r="E123" i="21"/>
  <c r="H123" i="21" s="1"/>
  <c r="E121" i="21"/>
  <c r="H121" i="21" s="1"/>
  <c r="E120" i="21"/>
  <c r="H120" i="21" s="1"/>
  <c r="E119" i="21"/>
  <c r="H119" i="21" s="1"/>
  <c r="E118" i="21"/>
  <c r="H118" i="21" s="1"/>
  <c r="E117" i="21"/>
  <c r="H117" i="21" s="1"/>
  <c r="E116" i="21"/>
  <c r="H116" i="21" s="1"/>
  <c r="E115" i="21"/>
  <c r="H115" i="21" s="1"/>
  <c r="E113" i="21"/>
  <c r="H113" i="21" s="1"/>
  <c r="E112" i="21"/>
  <c r="H112" i="21" s="1"/>
  <c r="E110" i="21"/>
  <c r="H110" i="21" s="1"/>
  <c r="E108" i="21"/>
  <c r="H108" i="21" s="1"/>
  <c r="E107" i="21"/>
  <c r="H107" i="21" s="1"/>
  <c r="E104" i="21"/>
  <c r="H104" i="21" s="1"/>
  <c r="E102" i="21"/>
  <c r="H102" i="21" s="1"/>
  <c r="E101" i="21"/>
  <c r="E100" i="21"/>
  <c r="H100" i="21" s="1"/>
  <c r="E99" i="21"/>
  <c r="H99" i="21" s="1"/>
  <c r="E98" i="21"/>
  <c r="H98" i="21" s="1"/>
  <c r="E95" i="21"/>
  <c r="H95" i="21" s="1"/>
  <c r="E94" i="21"/>
  <c r="H94" i="21" s="1"/>
  <c r="E93" i="21"/>
  <c r="H93" i="21" s="1"/>
  <c r="E92" i="21"/>
  <c r="H92" i="21" s="1"/>
  <c r="E91" i="21"/>
  <c r="H91" i="21" s="1"/>
  <c r="E90" i="21"/>
  <c r="H90" i="21" s="1"/>
  <c r="E88" i="21"/>
  <c r="H88" i="21" s="1"/>
  <c r="E87" i="21"/>
  <c r="E86" i="21"/>
  <c r="H86" i="21" s="1"/>
  <c r="E85" i="21"/>
  <c r="H85" i="21" s="1"/>
  <c r="E84" i="21"/>
  <c r="H84" i="21" s="1"/>
  <c r="E83" i="21"/>
  <c r="H83" i="21" s="1"/>
  <c r="E82" i="21"/>
  <c r="H82" i="21" s="1"/>
  <c r="E81" i="21"/>
  <c r="H81" i="21" s="1"/>
  <c r="E80" i="21"/>
  <c r="H80" i="21" s="1"/>
  <c r="E79" i="21"/>
  <c r="H79" i="21" s="1"/>
  <c r="E77" i="21"/>
  <c r="H77" i="21" s="1"/>
  <c r="E75" i="21"/>
  <c r="H75" i="21" s="1"/>
  <c r="E74" i="21"/>
  <c r="E73" i="21"/>
  <c r="H73" i="21" s="1"/>
  <c r="E72" i="21"/>
  <c r="F140" i="21"/>
  <c r="F137" i="21"/>
  <c r="F130" i="21"/>
  <c r="F129" i="21"/>
  <c r="F125" i="21"/>
  <c r="F124" i="21"/>
  <c r="F123" i="21"/>
  <c r="F118" i="21"/>
  <c r="F115" i="21"/>
  <c r="F114" i="21"/>
  <c r="F111" i="21"/>
  <c r="F110" i="21"/>
  <c r="F106" i="21"/>
  <c r="F104" i="21"/>
  <c r="F103" i="21"/>
  <c r="F99" i="21"/>
  <c r="F95" i="21"/>
  <c r="F90" i="21"/>
  <c r="F88" i="21"/>
  <c r="F84" i="21"/>
  <c r="F83" i="21"/>
  <c r="F77" i="21"/>
  <c r="F76" i="21"/>
  <c r="F73" i="21"/>
  <c r="F62" i="21"/>
  <c r="E61" i="21"/>
  <c r="F58" i="21"/>
  <c r="E53" i="21"/>
  <c r="F50" i="21"/>
  <c r="E49" i="21"/>
  <c r="H49" i="21" s="1"/>
  <c r="F42" i="21"/>
  <c r="E37" i="21"/>
  <c r="H37" i="21" s="1"/>
  <c r="F34" i="21"/>
  <c r="E33" i="21"/>
  <c r="F30" i="21"/>
  <c r="F26" i="21"/>
  <c r="E25" i="21"/>
  <c r="H25" i="21" s="1"/>
  <c r="F22" i="21"/>
  <c r="E64" i="21"/>
  <c r="H64" i="21" s="1"/>
  <c r="F61" i="21"/>
  <c r="E60" i="21"/>
  <c r="E56" i="21"/>
  <c r="H56" i="21" s="1"/>
  <c r="E52" i="21"/>
  <c r="H52" i="21" s="1"/>
  <c r="F49" i="21"/>
  <c r="E48" i="21"/>
  <c r="F45" i="21"/>
  <c r="F37" i="21"/>
  <c r="E28" i="21"/>
  <c r="F25" i="21"/>
  <c r="E24" i="21"/>
  <c r="H24" i="21" s="1"/>
  <c r="F21" i="21"/>
  <c r="E20" i="21"/>
  <c r="F64" i="21"/>
  <c r="E63" i="21"/>
  <c r="H63" i="21" s="1"/>
  <c r="F60" i="21"/>
  <c r="F56" i="21"/>
  <c r="F52" i="21"/>
  <c r="F48" i="21"/>
  <c r="E47" i="21"/>
  <c r="H47" i="21" s="1"/>
  <c r="E43" i="21"/>
  <c r="E39" i="21"/>
  <c r="F28" i="21"/>
  <c r="F24" i="21"/>
  <c r="E23" i="21"/>
  <c r="H23" i="21" s="1"/>
  <c r="F20" i="21"/>
  <c r="F59" i="21"/>
  <c r="E58" i="21"/>
  <c r="H58" i="21" s="1"/>
  <c r="E50" i="21"/>
  <c r="H50" i="21" s="1"/>
  <c r="F47" i="21"/>
  <c r="F43" i="21"/>
  <c r="E42" i="21"/>
  <c r="F39" i="21"/>
  <c r="E38" i="21"/>
  <c r="F35" i="21"/>
  <c r="E34" i="21"/>
  <c r="F31" i="21"/>
  <c r="E30" i="21"/>
  <c r="E26" i="21"/>
  <c r="H130" i="32"/>
  <c r="G20" i="32"/>
  <c r="G26" i="32"/>
  <c r="G36" i="32"/>
  <c r="H36" i="32" s="1"/>
  <c r="G44" i="32"/>
  <c r="H44" i="32" s="1"/>
  <c r="G48" i="32"/>
  <c r="H48" i="32" s="1"/>
  <c r="G54" i="32"/>
  <c r="H54" i="32" s="1"/>
  <c r="G58" i="32"/>
  <c r="G62" i="32"/>
  <c r="H62" i="32" s="1"/>
  <c r="G74" i="32"/>
  <c r="G78" i="32"/>
  <c r="H78" i="32" s="1"/>
  <c r="G90" i="32"/>
  <c r="H90" i="32" s="1"/>
  <c r="G92" i="32"/>
  <c r="H270" i="22"/>
  <c r="H135" i="22"/>
  <c r="H97" i="22"/>
  <c r="H79" i="22"/>
  <c r="H242" i="22"/>
  <c r="H236" i="22"/>
  <c r="H220" i="22"/>
  <c r="H207" i="22"/>
  <c r="H193" i="22"/>
  <c r="H227" i="22"/>
  <c r="H224" i="22"/>
  <c r="H200" i="22"/>
  <c r="H194" i="22"/>
  <c r="E524" i="22"/>
  <c r="F518" i="22"/>
  <c r="F511" i="22"/>
  <c r="E510" i="22"/>
  <c r="H510" i="22" s="1"/>
  <c r="E508" i="22"/>
  <c r="H508" i="22" s="1"/>
  <c r="F529" i="22"/>
  <c r="E526" i="22"/>
  <c r="F522" i="22"/>
  <c r="F520" i="22"/>
  <c r="E517" i="22"/>
  <c r="F513" i="22"/>
  <c r="F510" i="22"/>
  <c r="F530" i="22"/>
  <c r="F526" i="22"/>
  <c r="H525" i="22"/>
  <c r="F519" i="22"/>
  <c r="E509" i="22"/>
  <c r="C13" i="22"/>
  <c r="F521" i="22"/>
  <c r="E518" i="22"/>
  <c r="H516" i="22"/>
  <c r="F512" i="22"/>
  <c r="E506" i="22"/>
  <c r="E519" i="22"/>
  <c r="H519" i="22" s="1"/>
  <c r="E523" i="22"/>
  <c r="H523" i="22" s="1"/>
  <c r="E515" i="22"/>
  <c r="E507" i="22"/>
  <c r="H507" i="22" s="1"/>
  <c r="F506" i="22"/>
  <c r="E529" i="22"/>
  <c r="H529" i="22" s="1"/>
  <c r="E528" i="22"/>
  <c r="F524" i="22"/>
  <c r="F523" i="22"/>
  <c r="E522" i="22"/>
  <c r="H522" i="22" s="1"/>
  <c r="E521" i="22"/>
  <c r="H521" i="22" s="1"/>
  <c r="F517" i="22"/>
  <c r="F516" i="22"/>
  <c r="F515" i="22"/>
  <c r="E513" i="22"/>
  <c r="H513" i="22" s="1"/>
  <c r="F509" i="22"/>
  <c r="F508" i="22"/>
  <c r="F295" i="22"/>
  <c r="F361" i="22"/>
  <c r="F357" i="22"/>
  <c r="E356" i="22"/>
  <c r="H356" i="22" s="1"/>
  <c r="F345" i="22"/>
  <c r="E344" i="22"/>
  <c r="H344" i="22" s="1"/>
  <c r="F341" i="22"/>
  <c r="E340" i="22"/>
  <c r="H340" i="22" s="1"/>
  <c r="F337" i="22"/>
  <c r="E336" i="22"/>
  <c r="H336" i="22" s="1"/>
  <c r="F333" i="22"/>
  <c r="E332" i="22"/>
  <c r="H332" i="22" s="1"/>
  <c r="F329" i="22"/>
  <c r="E328" i="22"/>
  <c r="H328" i="22" s="1"/>
  <c r="F325" i="22"/>
  <c r="E320" i="22"/>
  <c r="H320" i="22" s="1"/>
  <c r="E294" i="22"/>
  <c r="E493" i="22"/>
  <c r="H493" i="22" s="1"/>
  <c r="E491" i="22"/>
  <c r="H491" i="22" s="1"/>
  <c r="E490" i="22"/>
  <c r="H490" i="22" s="1"/>
  <c r="E487" i="22"/>
  <c r="H487" i="22" s="1"/>
  <c r="E485" i="22"/>
  <c r="H485" i="22" s="1"/>
  <c r="E484" i="22"/>
  <c r="H484" i="22" s="1"/>
  <c r="E483" i="22"/>
  <c r="H483" i="22" s="1"/>
  <c r="E480" i="22"/>
  <c r="H480" i="22" s="1"/>
  <c r="E478" i="22"/>
  <c r="H478" i="22" s="1"/>
  <c r="E473" i="22"/>
  <c r="H473" i="22" s="1"/>
  <c r="E471" i="22"/>
  <c r="H471" i="22" s="1"/>
  <c r="E469" i="22"/>
  <c r="H469" i="22" s="1"/>
  <c r="E468" i="22"/>
  <c r="H468" i="22" s="1"/>
  <c r="E467" i="22"/>
  <c r="H467" i="22" s="1"/>
  <c r="E464" i="22"/>
  <c r="H464" i="22" s="1"/>
  <c r="E463" i="22"/>
  <c r="H463" i="22" s="1"/>
  <c r="E460" i="22"/>
  <c r="H460" i="22" s="1"/>
  <c r="E459" i="22"/>
  <c r="H459" i="22" s="1"/>
  <c r="E458" i="22"/>
  <c r="H458" i="22" s="1"/>
  <c r="E455" i="22"/>
  <c r="H455" i="22" s="1"/>
  <c r="E450" i="22"/>
  <c r="H450" i="22" s="1"/>
  <c r="E444" i="22"/>
  <c r="H444" i="22" s="1"/>
  <c r="E443" i="22"/>
  <c r="H443" i="22" s="1"/>
  <c r="E442" i="22"/>
  <c r="H442" i="22" s="1"/>
  <c r="E441" i="22"/>
  <c r="H441" i="22" s="1"/>
  <c r="E440" i="22"/>
  <c r="H440" i="22" s="1"/>
  <c r="E438" i="22"/>
  <c r="H438" i="22" s="1"/>
  <c r="E437" i="22"/>
  <c r="H437" i="22" s="1"/>
  <c r="E434" i="22"/>
  <c r="H434" i="22" s="1"/>
  <c r="E433" i="22"/>
  <c r="H433" i="22" s="1"/>
  <c r="E432" i="22"/>
  <c r="H432" i="22" s="1"/>
  <c r="E430" i="22"/>
  <c r="H430" i="22" s="1"/>
  <c r="E429" i="22"/>
  <c r="H429" i="22" s="1"/>
  <c r="E428" i="22"/>
  <c r="H428" i="22" s="1"/>
  <c r="E426" i="22"/>
  <c r="H426" i="22" s="1"/>
  <c r="E422" i="22"/>
  <c r="H422" i="22" s="1"/>
  <c r="E420" i="22"/>
  <c r="H420" i="22" s="1"/>
  <c r="E419" i="22"/>
  <c r="H419" i="22" s="1"/>
  <c r="E417" i="22"/>
  <c r="H417" i="22" s="1"/>
  <c r="E412" i="22"/>
  <c r="H412" i="22" s="1"/>
  <c r="E411" i="22"/>
  <c r="H411" i="22" s="1"/>
  <c r="E409" i="22"/>
  <c r="H409" i="22" s="1"/>
  <c r="E408" i="22"/>
  <c r="H408" i="22" s="1"/>
  <c r="E407" i="22"/>
  <c r="H407" i="22" s="1"/>
  <c r="E406" i="22"/>
  <c r="H406" i="22" s="1"/>
  <c r="E403" i="22"/>
  <c r="H403" i="22" s="1"/>
  <c r="E401" i="22"/>
  <c r="H401" i="22" s="1"/>
  <c r="E393" i="22"/>
  <c r="H393" i="22" s="1"/>
  <c r="E392" i="22"/>
  <c r="H392" i="22" s="1"/>
  <c r="E391" i="22"/>
  <c r="H391" i="22" s="1"/>
  <c r="E389" i="22"/>
  <c r="H389" i="22" s="1"/>
  <c r="E388" i="22"/>
  <c r="H388" i="22" s="1"/>
  <c r="E387" i="22"/>
  <c r="H387" i="22" s="1"/>
  <c r="E386" i="22"/>
  <c r="H386" i="22" s="1"/>
  <c r="E385" i="22"/>
  <c r="H385" i="22" s="1"/>
  <c r="E383" i="22"/>
  <c r="H383" i="22" s="1"/>
  <c r="E381" i="22"/>
  <c r="H381" i="22" s="1"/>
  <c r="E380" i="22"/>
  <c r="H380" i="22" s="1"/>
  <c r="E378" i="22"/>
  <c r="H378" i="22" s="1"/>
  <c r="E377" i="22"/>
  <c r="H377" i="22" s="1"/>
  <c r="E372" i="22"/>
  <c r="H372" i="22" s="1"/>
  <c r="E370" i="22"/>
  <c r="H370" i="22" s="1"/>
  <c r="E369" i="22"/>
  <c r="H369" i="22" s="1"/>
  <c r="E368" i="22"/>
  <c r="H368" i="22" s="1"/>
  <c r="E364" i="22"/>
  <c r="H364" i="22" s="1"/>
  <c r="E363" i="22"/>
  <c r="H363" i="22" s="1"/>
  <c r="F360" i="22"/>
  <c r="E359" i="22"/>
  <c r="H359" i="22" s="1"/>
  <c r="F356" i="22"/>
  <c r="E355" i="22"/>
  <c r="H355" i="22" s="1"/>
  <c r="E347" i="22"/>
  <c r="H347" i="22" s="1"/>
  <c r="F344" i="22"/>
  <c r="E343" i="22"/>
  <c r="H343" i="22" s="1"/>
  <c r="E339" i="22"/>
  <c r="H339" i="22" s="1"/>
  <c r="E335" i="22"/>
  <c r="H335" i="22" s="1"/>
  <c r="F332" i="22"/>
  <c r="F328" i="22"/>
  <c r="E327" i="22"/>
  <c r="H327" i="22" s="1"/>
  <c r="F320" i="22"/>
  <c r="E319" i="22"/>
  <c r="H319" i="22" s="1"/>
  <c r="F359" i="22"/>
  <c r="E358" i="22"/>
  <c r="H358" i="22" s="1"/>
  <c r="E354" i="22"/>
  <c r="H354" i="22" s="1"/>
  <c r="E350" i="22"/>
  <c r="H350" i="22" s="1"/>
  <c r="F347" i="22"/>
  <c r="E346" i="22"/>
  <c r="H346" i="22" s="1"/>
  <c r="F343" i="22"/>
  <c r="E342" i="22"/>
  <c r="H342" i="22" s="1"/>
  <c r="F339" i="22"/>
  <c r="E338" i="22"/>
  <c r="H338" i="22" s="1"/>
  <c r="F335" i="22"/>
  <c r="E334" i="22"/>
  <c r="H334" i="22" s="1"/>
  <c r="E330" i="22"/>
  <c r="H330" i="22" s="1"/>
  <c r="F327" i="22"/>
  <c r="E326" i="22"/>
  <c r="H326" i="22" s="1"/>
  <c r="F323" i="22"/>
  <c r="F319" i="22"/>
  <c r="E318" i="22"/>
  <c r="H318" i="22" s="1"/>
  <c r="E317" i="22"/>
  <c r="H317" i="22" s="1"/>
  <c r="E315" i="22"/>
  <c r="H315" i="22" s="1"/>
  <c r="E314" i="22"/>
  <c r="H314" i="22" s="1"/>
  <c r="E312" i="22"/>
  <c r="H312" i="22" s="1"/>
  <c r="E311" i="22"/>
  <c r="H311" i="22" s="1"/>
  <c r="E310" i="22"/>
  <c r="H310" i="22" s="1"/>
  <c r="E308" i="22"/>
  <c r="H308" i="22" s="1"/>
  <c r="E307" i="22"/>
  <c r="H307" i="22" s="1"/>
  <c r="E305" i="22"/>
  <c r="H305" i="22" s="1"/>
  <c r="E304" i="22"/>
  <c r="H304" i="22" s="1"/>
  <c r="E303" i="22"/>
  <c r="H303" i="22" s="1"/>
  <c r="E302" i="22"/>
  <c r="H302" i="22" s="1"/>
  <c r="E301" i="22"/>
  <c r="H301" i="22" s="1"/>
  <c r="E298" i="22"/>
  <c r="H298" i="22" s="1"/>
  <c r="E297" i="22"/>
  <c r="H297" i="22" s="1"/>
  <c r="E296" i="22"/>
  <c r="H296" i="22" s="1"/>
  <c r="D12" i="22"/>
  <c r="G12" i="22" s="1"/>
  <c r="E295" i="22"/>
  <c r="F499" i="22"/>
  <c r="F497" i="22"/>
  <c r="F496" i="22"/>
  <c r="F493" i="22"/>
  <c r="F492" i="22"/>
  <c r="F491" i="22"/>
  <c r="F489" i="22"/>
  <c r="F485" i="22"/>
  <c r="F484" i="22"/>
  <c r="F483" i="22"/>
  <c r="F480" i="22"/>
  <c r="F479" i="22"/>
  <c r="F478" i="22"/>
  <c r="F473" i="22"/>
  <c r="F469" i="22"/>
  <c r="F468" i="22"/>
  <c r="F467" i="22"/>
  <c r="F464" i="22"/>
  <c r="F463" i="22"/>
  <c r="F461" i="22"/>
  <c r="F460" i="22"/>
  <c r="F458" i="22"/>
  <c r="F457" i="22"/>
  <c r="F456" i="22"/>
  <c r="F455" i="22"/>
  <c r="F452" i="22"/>
  <c r="F449" i="22"/>
  <c r="F448" i="22"/>
  <c r="F446" i="22"/>
  <c r="F444" i="22"/>
  <c r="F443" i="22"/>
  <c r="F442" i="22"/>
  <c r="F441" i="22"/>
  <c r="F437" i="22"/>
  <c r="F436" i="22"/>
  <c r="F435" i="22"/>
  <c r="F434" i="22"/>
  <c r="F433" i="22"/>
  <c r="F432" i="22"/>
  <c r="F428" i="22"/>
  <c r="F420" i="22"/>
  <c r="F417" i="22"/>
  <c r="F412" i="22"/>
  <c r="F411" i="22"/>
  <c r="F408" i="22"/>
  <c r="F406" i="22"/>
  <c r="F403" i="22"/>
  <c r="F401" i="22"/>
  <c r="F399" i="22"/>
  <c r="F398" i="22"/>
  <c r="F393" i="22"/>
  <c r="F392" i="22"/>
  <c r="F388" i="22"/>
  <c r="F387" i="22"/>
  <c r="F385" i="22"/>
  <c r="F384" i="22"/>
  <c r="F382" i="22"/>
  <c r="F381" i="22"/>
  <c r="F380" i="22"/>
  <c r="F379" i="22"/>
  <c r="F378" i="22"/>
  <c r="F377" i="22"/>
  <c r="F374" i="22"/>
  <c r="F372" i="22"/>
  <c r="F370" i="22"/>
  <c r="F369" i="22"/>
  <c r="F368" i="22"/>
  <c r="F365" i="22"/>
  <c r="F363" i="22"/>
  <c r="E361" i="22"/>
  <c r="H361" i="22" s="1"/>
  <c r="F358" i="22"/>
  <c r="E357" i="22"/>
  <c r="H357" i="22" s="1"/>
  <c r="F354" i="22"/>
  <c r="E353" i="22"/>
  <c r="H353" i="22" s="1"/>
  <c r="F350" i="22"/>
  <c r="F346" i="22"/>
  <c r="E345" i="22"/>
  <c r="H345" i="22" s="1"/>
  <c r="E341" i="22"/>
  <c r="H341" i="22" s="1"/>
  <c r="F338" i="22"/>
  <c r="F334" i="22"/>
  <c r="E333" i="22"/>
  <c r="H333" i="22" s="1"/>
  <c r="F330" i="22"/>
  <c r="F326" i="22"/>
  <c r="F318" i="22"/>
  <c r="F317" i="22"/>
  <c r="F315" i="22"/>
  <c r="F314" i="22"/>
  <c r="F313" i="22"/>
  <c r="F312" i="22"/>
  <c r="F311" i="22"/>
  <c r="F310" i="22"/>
  <c r="F307" i="22"/>
  <c r="F304" i="22"/>
  <c r="F303" i="22"/>
  <c r="F302" i="22"/>
  <c r="F301" i="22"/>
  <c r="F299" i="22"/>
  <c r="F298" i="22"/>
  <c r="F297" i="22"/>
  <c r="F177" i="22"/>
  <c r="E176" i="22"/>
  <c r="H176" i="22" s="1"/>
  <c r="F173" i="22"/>
  <c r="F169" i="22"/>
  <c r="E168" i="22"/>
  <c r="H168" i="22" s="1"/>
  <c r="F165" i="22"/>
  <c r="E164" i="22"/>
  <c r="F161" i="22"/>
  <c r="E160" i="22"/>
  <c r="H160" i="22" s="1"/>
  <c r="F157" i="22"/>
  <c r="E156" i="22"/>
  <c r="H156" i="22" s="1"/>
  <c r="F153" i="22"/>
  <c r="E152" i="22"/>
  <c r="H152" i="22" s="1"/>
  <c r="F152" i="22"/>
  <c r="E286" i="22"/>
  <c r="H286" i="22" s="1"/>
  <c r="E283" i="22"/>
  <c r="H283" i="22" s="1"/>
  <c r="E271" i="22"/>
  <c r="H271" i="22" s="1"/>
  <c r="E268" i="22"/>
  <c r="H268" i="22" s="1"/>
  <c r="E262" i="22"/>
  <c r="H262" i="22" s="1"/>
  <c r="E261" i="22"/>
  <c r="H261" i="22" s="1"/>
  <c r="E256" i="22"/>
  <c r="E254" i="22"/>
  <c r="H254" i="22" s="1"/>
  <c r="E253" i="22"/>
  <c r="H253" i="22" s="1"/>
  <c r="E251" i="22"/>
  <c r="H251" i="22" s="1"/>
  <c r="E250" i="22"/>
  <c r="H250" i="22" s="1"/>
  <c r="E249" i="22"/>
  <c r="H249" i="22" s="1"/>
  <c r="E248" i="22"/>
  <c r="H248" i="22" s="1"/>
  <c r="E247" i="22"/>
  <c r="H247" i="22" s="1"/>
  <c r="E245" i="22"/>
  <c r="H245" i="22" s="1"/>
  <c r="E244" i="22"/>
  <c r="H244" i="22" s="1"/>
  <c r="E243" i="22"/>
  <c r="H243" i="22" s="1"/>
  <c r="E239" i="22"/>
  <c r="H239" i="22" s="1"/>
  <c r="E238" i="22"/>
  <c r="H238" i="22" s="1"/>
  <c r="E237" i="22"/>
  <c r="H237" i="22" s="1"/>
  <c r="E235" i="22"/>
  <c r="H235" i="22" s="1"/>
  <c r="E232" i="22"/>
  <c r="H232" i="22" s="1"/>
  <c r="E231" i="22"/>
  <c r="H231" i="22" s="1"/>
  <c r="E229" i="22"/>
  <c r="H229" i="22" s="1"/>
  <c r="E228" i="22"/>
  <c r="E226" i="22"/>
  <c r="H226" i="22" s="1"/>
  <c r="E223" i="22"/>
  <c r="H223" i="22" s="1"/>
  <c r="E222" i="22"/>
  <c r="H222" i="22" s="1"/>
  <c r="E221" i="22"/>
  <c r="H221" i="22" s="1"/>
  <c r="E218" i="22"/>
  <c r="H218" i="22" s="1"/>
  <c r="E214" i="22"/>
  <c r="H214" i="22" s="1"/>
  <c r="E213" i="22"/>
  <c r="H213" i="22" s="1"/>
  <c r="E211" i="22"/>
  <c r="H211" i="22"/>
  <c r="E210" i="22"/>
  <c r="H210" i="22" s="1"/>
  <c r="E209" i="22"/>
  <c r="H209" i="22"/>
  <c r="E208" i="22"/>
  <c r="H208" i="22" s="1"/>
  <c r="E206" i="22"/>
  <c r="H206" i="22" s="1"/>
  <c r="E205" i="22"/>
  <c r="H205" i="22" s="1"/>
  <c r="E203" i="22"/>
  <c r="H203" i="22" s="1"/>
  <c r="E201" i="22"/>
  <c r="H201" i="22" s="1"/>
  <c r="E199" i="22"/>
  <c r="H199" i="22" s="1"/>
  <c r="E198" i="22"/>
  <c r="H198" i="22" s="1"/>
  <c r="E197" i="22"/>
  <c r="H197" i="22" s="1"/>
  <c r="E196" i="22"/>
  <c r="H196" i="22" s="1"/>
  <c r="E186" i="22"/>
  <c r="H186" i="22" s="1"/>
  <c r="E185" i="22"/>
  <c r="H185" i="22" s="1"/>
  <c r="E183" i="22"/>
  <c r="H183" i="22" s="1"/>
  <c r="E179" i="22"/>
  <c r="H179" i="22" s="1"/>
  <c r="F176" i="22"/>
  <c r="E175" i="22"/>
  <c r="H175" i="22" s="1"/>
  <c r="F172" i="22"/>
  <c r="F168" i="22"/>
  <c r="E167" i="22"/>
  <c r="F164" i="22"/>
  <c r="E159" i="22"/>
  <c r="F156" i="22"/>
  <c r="F244" i="22"/>
  <c r="F239" i="22"/>
  <c r="F238" i="22"/>
  <c r="F237" i="22"/>
  <c r="F235" i="22"/>
  <c r="F234" i="22"/>
  <c r="F232" i="22"/>
  <c r="F231" i="22"/>
  <c r="F229" i="22"/>
  <c r="F223" i="22"/>
  <c r="F222" i="22"/>
  <c r="F219" i="22"/>
  <c r="F218" i="22"/>
  <c r="F216" i="22"/>
  <c r="F214" i="22"/>
  <c r="F213" i="22"/>
  <c r="F211" i="22"/>
  <c r="F209" i="22"/>
  <c r="F208" i="22"/>
  <c r="F206" i="22"/>
  <c r="F205" i="22"/>
  <c r="F203" i="22"/>
  <c r="F202" i="22"/>
  <c r="F199" i="22"/>
  <c r="F196" i="22"/>
  <c r="F190" i="22"/>
  <c r="F189" i="22"/>
  <c r="F188" i="22"/>
  <c r="F187" i="22"/>
  <c r="F186" i="22"/>
  <c r="F184" i="22"/>
  <c r="F183" i="22"/>
  <c r="E182" i="22"/>
  <c r="H182" i="22" s="1"/>
  <c r="F179" i="22"/>
  <c r="E178" i="22"/>
  <c r="H178" i="22" s="1"/>
  <c r="F175" i="22"/>
  <c r="E174" i="22"/>
  <c r="H174" i="22" s="1"/>
  <c r="E166" i="22"/>
  <c r="H166" i="22" s="1"/>
  <c r="F163" i="22"/>
  <c r="F159" i="22"/>
  <c r="E154" i="22"/>
  <c r="H154" i="22" s="1"/>
  <c r="G151" i="22"/>
  <c r="F283" i="22"/>
  <c r="F282" i="22"/>
  <c r="F279" i="22"/>
  <c r="F278" i="22"/>
  <c r="F276" i="22"/>
  <c r="F274" i="22"/>
  <c r="F273" i="22"/>
  <c r="F268" i="22"/>
  <c r="F267" i="22"/>
  <c r="F266" i="22"/>
  <c r="F265" i="22"/>
  <c r="F264" i="22"/>
  <c r="F263" i="22"/>
  <c r="F262" i="22"/>
  <c r="F259" i="22"/>
  <c r="F258" i="22"/>
  <c r="F257" i="22"/>
  <c r="F256" i="22"/>
  <c r="F253" i="22"/>
  <c r="F249" i="22"/>
  <c r="F248" i="22"/>
  <c r="F247" i="22"/>
  <c r="F182" i="22"/>
  <c r="E181" i="22"/>
  <c r="H181" i="22" s="1"/>
  <c r="F178" i="22"/>
  <c r="E177" i="22"/>
  <c r="F174" i="22"/>
  <c r="E173" i="22"/>
  <c r="H173" i="22" s="1"/>
  <c r="F170" i="22"/>
  <c r="E169" i="22"/>
  <c r="H169" i="22" s="1"/>
  <c r="F166" i="22"/>
  <c r="E165" i="22"/>
  <c r="H165" i="22" s="1"/>
  <c r="E161" i="22"/>
  <c r="H161" i="22" s="1"/>
  <c r="E145" i="22"/>
  <c r="H145" i="22" s="1"/>
  <c r="F145" i="22"/>
  <c r="F71" i="22"/>
  <c r="E144" i="22"/>
  <c r="E143" i="22"/>
  <c r="H143" i="22" s="1"/>
  <c r="E142" i="22"/>
  <c r="E141" i="22"/>
  <c r="H141" i="22" s="1"/>
  <c r="E140" i="22"/>
  <c r="E139" i="22"/>
  <c r="H139" i="22" s="1"/>
  <c r="E137" i="22"/>
  <c r="H137" i="22" s="1"/>
  <c r="E134" i="22"/>
  <c r="E132" i="22"/>
  <c r="E131" i="22"/>
  <c r="H131" i="22" s="1"/>
  <c r="E130" i="22"/>
  <c r="E129" i="22"/>
  <c r="H129" i="22"/>
  <c r="E127" i="22"/>
  <c r="H127" i="22" s="1"/>
  <c r="E126" i="22"/>
  <c r="H126" i="22"/>
  <c r="E125" i="22"/>
  <c r="H125" i="22" s="1"/>
  <c r="E124" i="22"/>
  <c r="H124" i="22" s="1"/>
  <c r="E123" i="22"/>
  <c r="H123" i="22" s="1"/>
  <c r="E121" i="22"/>
  <c r="H121" i="22" s="1"/>
  <c r="E120" i="22"/>
  <c r="E119" i="22"/>
  <c r="H119" i="22" s="1"/>
  <c r="E118" i="22"/>
  <c r="H118" i="22" s="1"/>
  <c r="E117" i="22"/>
  <c r="H117" i="22" s="1"/>
  <c r="E116" i="22"/>
  <c r="H116" i="22" s="1"/>
  <c r="E115" i="22"/>
  <c r="H115" i="22" s="1"/>
  <c r="E113" i="22"/>
  <c r="H113" i="22" s="1"/>
  <c r="E112" i="22"/>
  <c r="H112" i="22" s="1"/>
  <c r="E111" i="22"/>
  <c r="E110" i="22"/>
  <c r="H110" i="22" s="1"/>
  <c r="E109" i="22"/>
  <c r="H109" i="22" s="1"/>
  <c r="E107" i="22"/>
  <c r="H107" i="22" s="1"/>
  <c r="E106" i="22"/>
  <c r="H106" i="22" s="1"/>
  <c r="E105" i="22"/>
  <c r="H105" i="22" s="1"/>
  <c r="E103" i="22"/>
  <c r="H103" i="22" s="1"/>
  <c r="E102" i="22"/>
  <c r="H102" i="22" s="1"/>
  <c r="E101" i="22"/>
  <c r="H101" i="22" s="1"/>
  <c r="E100" i="22"/>
  <c r="E99" i="22"/>
  <c r="H99" i="22" s="1"/>
  <c r="E98" i="22"/>
  <c r="H98" i="22" s="1"/>
  <c r="E95" i="22"/>
  <c r="H95" i="22" s="1"/>
  <c r="E94" i="22"/>
  <c r="E93" i="22"/>
  <c r="H93" i="22" s="1"/>
  <c r="E92" i="22"/>
  <c r="H92" i="22" s="1"/>
  <c r="E90" i="22"/>
  <c r="H90" i="22" s="1"/>
  <c r="E88" i="22"/>
  <c r="H88" i="22" s="1"/>
  <c r="E87" i="22"/>
  <c r="H87" i="22" s="1"/>
  <c r="E86" i="22"/>
  <c r="H86" i="22" s="1"/>
  <c r="E85" i="22"/>
  <c r="H85" i="22" s="1"/>
  <c r="E84" i="22"/>
  <c r="H84" i="22" s="1"/>
  <c r="E83" i="22"/>
  <c r="H83" i="22" s="1"/>
  <c r="E82" i="22"/>
  <c r="H82" i="22" s="1"/>
  <c r="E81" i="22"/>
  <c r="H81" i="22" s="1"/>
  <c r="E80" i="22"/>
  <c r="E78" i="22"/>
  <c r="E77" i="22"/>
  <c r="H77" i="22" s="1"/>
  <c r="E76" i="22"/>
  <c r="H76" i="22" s="1"/>
  <c r="E75" i="22"/>
  <c r="H75" i="22" s="1"/>
  <c r="E74" i="22"/>
  <c r="H74" i="22" s="1"/>
  <c r="E73" i="22"/>
  <c r="H73" i="22" s="1"/>
  <c r="E72" i="22"/>
  <c r="E70" i="22"/>
  <c r="F144" i="22"/>
  <c r="F143" i="22"/>
  <c r="F142" i="22"/>
  <c r="F141" i="22"/>
  <c r="F140" i="22"/>
  <c r="F139" i="22"/>
  <c r="F137" i="22"/>
  <c r="F134" i="22"/>
  <c r="F132" i="22"/>
  <c r="F131" i="22"/>
  <c r="F130" i="22"/>
  <c r="F129" i="22"/>
  <c r="F128" i="22"/>
  <c r="F127" i="22"/>
  <c r="F126" i="22"/>
  <c r="F125" i="22"/>
  <c r="F124" i="22"/>
  <c r="F123" i="22"/>
  <c r="F122" i="22"/>
  <c r="F121" i="22"/>
  <c r="F120" i="22"/>
  <c r="F119" i="22"/>
  <c r="F118" i="22"/>
  <c r="F116" i="22"/>
  <c r="F115" i="22"/>
  <c r="F113" i="22"/>
  <c r="F112" i="22"/>
  <c r="F110" i="22"/>
  <c r="F109" i="22"/>
  <c r="F107" i="22"/>
  <c r="F104" i="22"/>
  <c r="F103" i="22"/>
  <c r="F102" i="22"/>
  <c r="F101" i="22"/>
  <c r="F100" i="22"/>
  <c r="F99" i="22"/>
  <c r="F98" i="22"/>
  <c r="F96" i="22"/>
  <c r="F95" i="22"/>
  <c r="F94" i="22"/>
  <c r="F93" i="22"/>
  <c r="F92" i="22"/>
  <c r="F90" i="22"/>
  <c r="F89" i="22"/>
  <c r="F88" i="22"/>
  <c r="F87" i="22"/>
  <c r="F86" i="22"/>
  <c r="F85" i="22"/>
  <c r="F84" i="22"/>
  <c r="F83" i="22"/>
  <c r="F82" i="22"/>
  <c r="F81" i="22"/>
  <c r="F80" i="22"/>
  <c r="F77" i="22"/>
  <c r="F75" i="22"/>
  <c r="F74" i="22"/>
  <c r="F73" i="22"/>
  <c r="F72" i="22"/>
  <c r="E63" i="22"/>
  <c r="H63" i="22" s="1"/>
  <c r="E62" i="22"/>
  <c r="E61" i="22"/>
  <c r="F58" i="22"/>
  <c r="E53" i="22"/>
  <c r="E47" i="22"/>
  <c r="H47" i="22" s="1"/>
  <c r="E46" i="22"/>
  <c r="H46" i="22" s="1"/>
  <c r="E45" i="22"/>
  <c r="F42" i="22"/>
  <c r="E39" i="22"/>
  <c r="H39" i="22" s="1"/>
  <c r="E37" i="22"/>
  <c r="H37" i="22" s="1"/>
  <c r="F34" i="22"/>
  <c r="E30" i="22"/>
  <c r="H30" i="22" s="1"/>
  <c r="F25" i="22"/>
  <c r="F24" i="22"/>
  <c r="E23" i="22"/>
  <c r="H23" i="22" s="1"/>
  <c r="E21" i="22"/>
  <c r="H21" i="22"/>
  <c r="F63" i="22"/>
  <c r="E60" i="22"/>
  <c r="H60" i="22"/>
  <c r="E52" i="22"/>
  <c r="H52" i="22" s="1"/>
  <c r="F47" i="22"/>
  <c r="E28" i="22"/>
  <c r="F23" i="22"/>
  <c r="E20" i="22"/>
  <c r="H20" i="22"/>
  <c r="E58" i="22"/>
  <c r="H58" i="22" s="1"/>
  <c r="E57" i="22"/>
  <c r="E51" i="22"/>
  <c r="H51" i="22" s="1"/>
  <c r="E50" i="22"/>
  <c r="H50" i="22" s="1"/>
  <c r="E49" i="22"/>
  <c r="H49" i="22" s="1"/>
  <c r="F38" i="22"/>
  <c r="F37" i="22"/>
  <c r="F36" i="22"/>
  <c r="E34" i="22"/>
  <c r="H34" i="22" s="1"/>
  <c r="F30" i="22"/>
  <c r="F28" i="22"/>
  <c r="E26" i="22"/>
  <c r="E25" i="22"/>
  <c r="F21" i="22"/>
  <c r="F20" i="22"/>
  <c r="F59" i="22"/>
  <c r="E56" i="22"/>
  <c r="H56" i="22" s="1"/>
  <c r="E48" i="22"/>
  <c r="H48" i="22" s="1"/>
  <c r="E32" i="22"/>
  <c r="H32" i="22" s="1"/>
  <c r="E19" i="22"/>
  <c r="H19" i="22" s="1"/>
  <c r="G21" i="32"/>
  <c r="G25" i="32"/>
  <c r="G27" i="32"/>
  <c r="H55" i="23"/>
  <c r="H51" i="23"/>
  <c r="H495" i="23"/>
  <c r="H490" i="23"/>
  <c r="H486" i="23"/>
  <c r="H472" i="23"/>
  <c r="H457" i="23"/>
  <c r="H453" i="23"/>
  <c r="H446" i="23"/>
  <c r="H440" i="23"/>
  <c r="H434" i="23"/>
  <c r="H426" i="23"/>
  <c r="H404" i="23"/>
  <c r="H489" i="23"/>
  <c r="H471" i="23"/>
  <c r="H456" i="23"/>
  <c r="H452" i="23"/>
  <c r="H442" i="23"/>
  <c r="H439" i="23"/>
  <c r="H431" i="23"/>
  <c r="H425" i="23"/>
  <c r="F526" i="23"/>
  <c r="E508" i="23"/>
  <c r="H508" i="23" s="1"/>
  <c r="E515" i="23"/>
  <c r="H515" i="23" s="1"/>
  <c r="C13" i="23"/>
  <c r="E506" i="23"/>
  <c r="E517" i="23"/>
  <c r="H517" i="23" s="1"/>
  <c r="E509" i="23"/>
  <c r="H509" i="23" s="1"/>
  <c r="E507" i="23"/>
  <c r="H507" i="23" s="1"/>
  <c r="E522" i="23"/>
  <c r="F517" i="23"/>
  <c r="E530" i="23"/>
  <c r="E529" i="23"/>
  <c r="H529" i="23" s="1"/>
  <c r="F523" i="23"/>
  <c r="E521" i="23"/>
  <c r="F515" i="23"/>
  <c r="F508" i="23"/>
  <c r="G294" i="23"/>
  <c r="F494" i="23"/>
  <c r="F493" i="23"/>
  <c r="F492" i="23"/>
  <c r="F491" i="23"/>
  <c r="F485" i="23"/>
  <c r="F484" i="23"/>
  <c r="F483" i="23"/>
  <c r="F478" i="23"/>
  <c r="F473" i="23"/>
  <c r="F468" i="23"/>
  <c r="F467" i="23"/>
  <c r="F464" i="23"/>
  <c r="F463" i="23"/>
  <c r="F462" i="23"/>
  <c r="F460" i="23"/>
  <c r="F459" i="23"/>
  <c r="F458" i="23"/>
  <c r="F443" i="23"/>
  <c r="F437" i="23"/>
  <c r="F433" i="23"/>
  <c r="F432" i="23"/>
  <c r="F430" i="23"/>
  <c r="F422" i="23"/>
  <c r="F418" i="23"/>
  <c r="F412" i="23"/>
  <c r="F411" i="23"/>
  <c r="F410" i="23"/>
  <c r="F409" i="23"/>
  <c r="F408" i="23"/>
  <c r="F406" i="23"/>
  <c r="F401" i="23"/>
  <c r="F400" i="23"/>
  <c r="F393" i="23"/>
  <c r="F392" i="23"/>
  <c r="E390" i="23"/>
  <c r="H390" i="23" s="1"/>
  <c r="F387" i="23"/>
  <c r="F379" i="23"/>
  <c r="E378" i="23"/>
  <c r="H378" i="23" s="1"/>
  <c r="F371" i="23"/>
  <c r="E370" i="23"/>
  <c r="H370" i="23" s="1"/>
  <c r="F363" i="23"/>
  <c r="F359" i="23"/>
  <c r="E358" i="23"/>
  <c r="H358" i="23" s="1"/>
  <c r="E354" i="23"/>
  <c r="H354" i="23" s="1"/>
  <c r="F351" i="23"/>
  <c r="F347" i="23"/>
  <c r="E346" i="23"/>
  <c r="H346" i="23" s="1"/>
  <c r="F343" i="23"/>
  <c r="F339" i="23"/>
  <c r="E338" i="23"/>
  <c r="F335" i="23"/>
  <c r="E334" i="23"/>
  <c r="H334" i="23" s="1"/>
  <c r="F331" i="23"/>
  <c r="E326" i="23"/>
  <c r="H326" i="23" s="1"/>
  <c r="F323" i="23"/>
  <c r="E318" i="23"/>
  <c r="H318" i="23" s="1"/>
  <c r="F315" i="23"/>
  <c r="E314" i="23"/>
  <c r="H314" i="23" s="1"/>
  <c r="F311" i="23"/>
  <c r="E310" i="23"/>
  <c r="H310" i="23"/>
  <c r="F307" i="23"/>
  <c r="E302" i="23"/>
  <c r="H302" i="23" s="1"/>
  <c r="E298" i="23"/>
  <c r="E295" i="23"/>
  <c r="H295" i="23" s="1"/>
  <c r="F295" i="23"/>
  <c r="F390" i="23"/>
  <c r="E389" i="23"/>
  <c r="F386" i="23"/>
  <c r="E385" i="23"/>
  <c r="H385" i="23" s="1"/>
  <c r="F378" i="23"/>
  <c r="E377" i="23"/>
  <c r="H377" i="23" s="1"/>
  <c r="F370" i="23"/>
  <c r="E369" i="23"/>
  <c r="H369" i="23" s="1"/>
  <c r="F366" i="23"/>
  <c r="E365" i="23"/>
  <c r="H365" i="23" s="1"/>
  <c r="F358" i="23"/>
  <c r="E357" i="23"/>
  <c r="H357" i="23" s="1"/>
  <c r="F354" i="23"/>
  <c r="F350" i="23"/>
  <c r="F346" i="23"/>
  <c r="E345" i="23"/>
  <c r="E341" i="23"/>
  <c r="H341" i="23" s="1"/>
  <c r="F334" i="23"/>
  <c r="E333" i="23"/>
  <c r="F330" i="23"/>
  <c r="E329" i="23"/>
  <c r="H329" i="23" s="1"/>
  <c r="F326" i="23"/>
  <c r="F318" i="23"/>
  <c r="E317" i="23"/>
  <c r="F314" i="23"/>
  <c r="F310" i="23"/>
  <c r="F302" i="23"/>
  <c r="E301" i="23"/>
  <c r="H301" i="23" s="1"/>
  <c r="F298" i="23"/>
  <c r="E297" i="23"/>
  <c r="H297" i="23" s="1"/>
  <c r="E294" i="23"/>
  <c r="F377" i="23"/>
  <c r="F369" i="23"/>
  <c r="F365" i="23"/>
  <c r="F357" i="23"/>
  <c r="E356" i="23"/>
  <c r="F345" i="23"/>
  <c r="E344" i="23"/>
  <c r="H344" i="23" s="1"/>
  <c r="F337" i="23"/>
  <c r="F333" i="23"/>
  <c r="E332" i="23"/>
  <c r="H332" i="23" s="1"/>
  <c r="E328" i="23"/>
  <c r="H328" i="23" s="1"/>
  <c r="F325" i="23"/>
  <c r="E320" i="23"/>
  <c r="H320" i="23" s="1"/>
  <c r="F317" i="23"/>
  <c r="E308" i="23"/>
  <c r="H308" i="23" s="1"/>
  <c r="F305" i="23"/>
  <c r="E304" i="23"/>
  <c r="H304" i="23" s="1"/>
  <c r="F301" i="23"/>
  <c r="F297" i="23"/>
  <c r="E296" i="23"/>
  <c r="H296" i="23" s="1"/>
  <c r="E497" i="23"/>
  <c r="H497" i="23" s="1"/>
  <c r="E493" i="23"/>
  <c r="H493" i="23" s="1"/>
  <c r="E492" i="23"/>
  <c r="H492" i="23" s="1"/>
  <c r="E491" i="23"/>
  <c r="H491" i="23" s="1"/>
  <c r="E485" i="23"/>
  <c r="H485" i="23" s="1"/>
  <c r="E484" i="23"/>
  <c r="H484" i="23" s="1"/>
  <c r="E483" i="23"/>
  <c r="E480" i="23"/>
  <c r="H480" i="23" s="1"/>
  <c r="E478" i="23"/>
  <c r="H478" i="23" s="1"/>
  <c r="E468" i="23"/>
  <c r="H468" i="23" s="1"/>
  <c r="E464" i="23"/>
  <c r="H464" i="23" s="1"/>
  <c r="E463" i="23"/>
  <c r="H463" i="23" s="1"/>
  <c r="E460" i="23"/>
  <c r="H460" i="23" s="1"/>
  <c r="E458" i="23"/>
  <c r="E449" i="23"/>
  <c r="H449" i="23" s="1"/>
  <c r="E441" i="23"/>
  <c r="H441" i="23" s="1"/>
  <c r="E437" i="23"/>
  <c r="H437" i="23" s="1"/>
  <c r="E429" i="23"/>
  <c r="H429" i="23" s="1"/>
  <c r="E422" i="23"/>
  <c r="H422" i="23" s="1"/>
  <c r="E420" i="23"/>
  <c r="H420" i="23" s="1"/>
  <c r="E413" i="23"/>
  <c r="H413" i="23" s="1"/>
  <c r="E412" i="23"/>
  <c r="H412" i="23" s="1"/>
  <c r="E411" i="23"/>
  <c r="E408" i="23"/>
  <c r="H408" i="23" s="1"/>
  <c r="E406" i="23"/>
  <c r="H406" i="23" s="1"/>
  <c r="E405" i="23"/>
  <c r="E403" i="23"/>
  <c r="H403" i="23" s="1"/>
  <c r="E401" i="23"/>
  <c r="H401" i="23" s="1"/>
  <c r="E393" i="23"/>
  <c r="H393" i="23" s="1"/>
  <c r="E392" i="23"/>
  <c r="H392" i="23" s="1"/>
  <c r="E387" i="23"/>
  <c r="H387" i="23" s="1"/>
  <c r="E375" i="23"/>
  <c r="H375" i="23"/>
  <c r="F372" i="23"/>
  <c r="F368" i="23"/>
  <c r="E363" i="23"/>
  <c r="H363" i="23" s="1"/>
  <c r="E359" i="23"/>
  <c r="H359" i="23" s="1"/>
  <c r="F356" i="23"/>
  <c r="E355" i="23"/>
  <c r="H355" i="23" s="1"/>
  <c r="E347" i="23"/>
  <c r="H347" i="23" s="1"/>
  <c r="F344" i="23"/>
  <c r="E339" i="23"/>
  <c r="H339" i="23" s="1"/>
  <c r="E335" i="23"/>
  <c r="H335" i="23" s="1"/>
  <c r="F332" i="23"/>
  <c r="E319" i="23"/>
  <c r="H319" i="23" s="1"/>
  <c r="E315" i="23"/>
  <c r="H315" i="23" s="1"/>
  <c r="F312" i="23"/>
  <c r="E311" i="23"/>
  <c r="H311" i="23" s="1"/>
  <c r="F308" i="23"/>
  <c r="E307" i="23"/>
  <c r="F304" i="23"/>
  <c r="F281" i="23"/>
  <c r="F273" i="23"/>
  <c r="E264" i="23"/>
  <c r="H264" i="23" s="1"/>
  <c r="F253" i="23"/>
  <c r="F249" i="23"/>
  <c r="F237" i="23"/>
  <c r="F229" i="23"/>
  <c r="F213" i="23"/>
  <c r="E212" i="23"/>
  <c r="E208" i="23"/>
  <c r="H208" i="23" s="1"/>
  <c r="F201" i="23"/>
  <c r="F181" i="23"/>
  <c r="F177" i="23"/>
  <c r="F173" i="23"/>
  <c r="F169" i="23"/>
  <c r="F165" i="23"/>
  <c r="E160" i="23"/>
  <c r="F157" i="23"/>
  <c r="F152" i="23"/>
  <c r="F272" i="23"/>
  <c r="F268" i="23"/>
  <c r="F256" i="23"/>
  <c r="F252" i="23"/>
  <c r="F248" i="23"/>
  <c r="F244" i="23"/>
  <c r="F240" i="23"/>
  <c r="F232" i="23"/>
  <c r="F216" i="23"/>
  <c r="F208" i="23"/>
  <c r="F196" i="23"/>
  <c r="E183" i="23"/>
  <c r="H183" i="23" s="1"/>
  <c r="F180" i="23"/>
  <c r="F176" i="23"/>
  <c r="E175" i="23"/>
  <c r="H175" i="23" s="1"/>
  <c r="F168" i="23"/>
  <c r="F156" i="23"/>
  <c r="E152" i="23"/>
  <c r="H152" i="23" s="1"/>
  <c r="E266" i="23"/>
  <c r="H266" i="23" s="1"/>
  <c r="F247" i="23"/>
  <c r="F239" i="23"/>
  <c r="F235" i="23"/>
  <c r="F231" i="23"/>
  <c r="E218" i="23"/>
  <c r="H218" i="23" s="1"/>
  <c r="F203" i="23"/>
  <c r="F195" i="23"/>
  <c r="F187" i="23"/>
  <c r="F183" i="23"/>
  <c r="F179" i="23"/>
  <c r="F175" i="23"/>
  <c r="E170" i="23"/>
  <c r="H170" i="23" s="1"/>
  <c r="F159" i="23"/>
  <c r="E154" i="23"/>
  <c r="H154" i="23" s="1"/>
  <c r="F286" i="23"/>
  <c r="E273" i="23"/>
  <c r="H273" i="23" s="1"/>
  <c r="F262" i="23"/>
  <c r="F258" i="23"/>
  <c r="F254" i="23"/>
  <c r="F242" i="23"/>
  <c r="F238" i="23"/>
  <c r="F234" i="23"/>
  <c r="F214" i="23"/>
  <c r="E205" i="23"/>
  <c r="H205" i="23" s="1"/>
  <c r="F186" i="23"/>
  <c r="F182" i="23"/>
  <c r="F178" i="23"/>
  <c r="F174" i="23"/>
  <c r="E173" i="23"/>
  <c r="H173" i="23" s="1"/>
  <c r="F170" i="23"/>
  <c r="F166" i="23"/>
  <c r="E165" i="23"/>
  <c r="H165" i="23" s="1"/>
  <c r="E71" i="23"/>
  <c r="E143" i="23"/>
  <c r="H143" i="23" s="1"/>
  <c r="E141" i="23"/>
  <c r="H141" i="23" s="1"/>
  <c r="E139" i="23"/>
  <c r="H139" i="23" s="1"/>
  <c r="E134" i="23"/>
  <c r="H134" i="23" s="1"/>
  <c r="E132" i="23"/>
  <c r="H132" i="23" s="1"/>
  <c r="E131" i="23"/>
  <c r="E129" i="23"/>
  <c r="H129" i="23" s="1"/>
  <c r="E127" i="23"/>
  <c r="E126" i="23"/>
  <c r="H126" i="23" s="1"/>
  <c r="E124" i="23"/>
  <c r="H124" i="23" s="1"/>
  <c r="E123" i="23"/>
  <c r="H123" i="23" s="1"/>
  <c r="E121" i="23"/>
  <c r="H121" i="23" s="1"/>
  <c r="E120" i="23"/>
  <c r="H120" i="23" s="1"/>
  <c r="E119" i="23"/>
  <c r="H119" i="23" s="1"/>
  <c r="E118" i="23"/>
  <c r="H118" i="23" s="1"/>
  <c r="E116" i="23"/>
  <c r="H116" i="23" s="1"/>
  <c r="E115" i="23"/>
  <c r="H115" i="23" s="1"/>
  <c r="E113" i="23"/>
  <c r="H113" i="23" s="1"/>
  <c r="E112" i="23"/>
  <c r="E110" i="23"/>
  <c r="H110" i="23" s="1"/>
  <c r="F104" i="23"/>
  <c r="F97" i="23"/>
  <c r="E94" i="23"/>
  <c r="H94" i="23" s="1"/>
  <c r="E93" i="23"/>
  <c r="E86" i="23"/>
  <c r="H86" i="23" s="1"/>
  <c r="F82" i="23"/>
  <c r="F72" i="23"/>
  <c r="E70" i="23"/>
  <c r="E100" i="23"/>
  <c r="H100" i="23" s="1"/>
  <c r="E92" i="23"/>
  <c r="H92" i="23" s="1"/>
  <c r="E84" i="23"/>
  <c r="H84" i="23" s="1"/>
  <c r="F145" i="23"/>
  <c r="F144" i="23"/>
  <c r="F143" i="23"/>
  <c r="F138" i="23"/>
  <c r="F137" i="23"/>
  <c r="F136" i="23"/>
  <c r="F131" i="23"/>
  <c r="F129" i="23"/>
  <c r="F128" i="23"/>
  <c r="F124" i="23"/>
  <c r="F123" i="23"/>
  <c r="F122" i="23"/>
  <c r="F120" i="23"/>
  <c r="F119" i="23"/>
  <c r="F113" i="23"/>
  <c r="F110" i="23"/>
  <c r="E99" i="23"/>
  <c r="H99" i="23" s="1"/>
  <c r="E98" i="23"/>
  <c r="H98" i="23" s="1"/>
  <c r="E97" i="23"/>
  <c r="H97" i="23" s="1"/>
  <c r="F94" i="23"/>
  <c r="F93" i="23"/>
  <c r="F84" i="23"/>
  <c r="E83" i="23"/>
  <c r="E82" i="23"/>
  <c r="H82" i="23" s="1"/>
  <c r="F76" i="23"/>
  <c r="E74" i="23"/>
  <c r="H74" i="23" s="1"/>
  <c r="E73" i="23"/>
  <c r="H73" i="23" s="1"/>
  <c r="F99" i="23"/>
  <c r="E88" i="23"/>
  <c r="H88" i="23" s="1"/>
  <c r="F61" i="23"/>
  <c r="E60" i="23"/>
  <c r="H60" i="23" s="1"/>
  <c r="E50" i="23"/>
  <c r="H50" i="23" s="1"/>
  <c r="E38" i="23"/>
  <c r="E34" i="23"/>
  <c r="H34" i="23" s="1"/>
  <c r="E28" i="23"/>
  <c r="E24" i="23"/>
  <c r="H24" i="23" s="1"/>
  <c r="E22" i="23"/>
  <c r="H22" i="23" s="1"/>
  <c r="H59" i="23"/>
  <c r="F56" i="23"/>
  <c r="E43" i="23"/>
  <c r="H43" i="23" s="1"/>
  <c r="E37" i="23"/>
  <c r="H37" i="23" s="1"/>
  <c r="H27" i="23"/>
  <c r="F24" i="23"/>
  <c r="E64" i="23"/>
  <c r="E52" i="23"/>
  <c r="H52" i="23" s="1"/>
  <c r="E48" i="23"/>
  <c r="H48" i="23" s="1"/>
  <c r="E47" i="23"/>
  <c r="H47" i="23" s="1"/>
  <c r="F33" i="23"/>
  <c r="E26" i="23"/>
  <c r="F23" i="23"/>
  <c r="F22" i="23"/>
  <c r="E20" i="23"/>
  <c r="H20" i="23" s="1"/>
  <c r="F52" i="23"/>
  <c r="F48" i="23"/>
  <c r="E45" i="23"/>
  <c r="F42" i="23"/>
  <c r="F36" i="23"/>
  <c r="E25" i="23"/>
  <c r="H25" i="23" s="1"/>
  <c r="G18" i="23"/>
  <c r="C9" i="23"/>
  <c r="C18" i="32"/>
  <c r="H60" i="32"/>
  <c r="H39" i="24"/>
  <c r="H40" i="24"/>
  <c r="H136" i="24"/>
  <c r="H95" i="24"/>
  <c r="H144" i="24"/>
  <c r="H135" i="24"/>
  <c r="C11" i="24"/>
  <c r="E11" i="24" s="1"/>
  <c r="H255" i="24"/>
  <c r="H224" i="24"/>
  <c r="H218" i="24"/>
  <c r="H200" i="24"/>
  <c r="H197" i="24"/>
  <c r="H195" i="24"/>
  <c r="H191" i="24"/>
  <c r="H188" i="24"/>
  <c r="H181" i="24"/>
  <c r="H175" i="24"/>
  <c r="H171" i="24"/>
  <c r="H168" i="24"/>
  <c r="H241" i="24"/>
  <c r="H236" i="24"/>
  <c r="H180" i="24"/>
  <c r="H170" i="24"/>
  <c r="F506" i="24"/>
  <c r="E529" i="24"/>
  <c r="H529" i="24" s="1"/>
  <c r="F524" i="24"/>
  <c r="E521" i="24"/>
  <c r="F508" i="24"/>
  <c r="F523" i="24"/>
  <c r="F521" i="24"/>
  <c r="E519" i="24"/>
  <c r="H519" i="24" s="1"/>
  <c r="E518" i="24"/>
  <c r="F515" i="24"/>
  <c r="F513" i="24"/>
  <c r="F507" i="24"/>
  <c r="C13" i="24"/>
  <c r="F520" i="24"/>
  <c r="E517" i="24"/>
  <c r="H517" i="24" s="1"/>
  <c r="E509" i="24"/>
  <c r="H509" i="24" s="1"/>
  <c r="F530" i="24"/>
  <c r="E506" i="24"/>
  <c r="F526" i="24"/>
  <c r="E524" i="24"/>
  <c r="H524" i="24" s="1"/>
  <c r="E522" i="24"/>
  <c r="F517" i="24"/>
  <c r="E516" i="24"/>
  <c r="H516" i="24" s="1"/>
  <c r="E515" i="24"/>
  <c r="E508" i="24"/>
  <c r="H508" i="24" s="1"/>
  <c r="G294" i="24"/>
  <c r="H294" i="24" s="1"/>
  <c r="F491" i="24"/>
  <c r="F483" i="24"/>
  <c r="F479" i="24"/>
  <c r="F467" i="24"/>
  <c r="F463" i="24"/>
  <c r="E442" i="24"/>
  <c r="F419" i="24"/>
  <c r="F407" i="24"/>
  <c r="E406" i="24"/>
  <c r="H406" i="24" s="1"/>
  <c r="F387" i="24"/>
  <c r="F383" i="24"/>
  <c r="E378" i="24"/>
  <c r="E370" i="24"/>
  <c r="H370" i="24" s="1"/>
  <c r="F363" i="24"/>
  <c r="F359" i="24"/>
  <c r="E358" i="24"/>
  <c r="E354" i="24"/>
  <c r="H354" i="24" s="1"/>
  <c r="F351" i="24"/>
  <c r="E350" i="24"/>
  <c r="H350" i="24" s="1"/>
  <c r="E346" i="24"/>
  <c r="H346" i="24" s="1"/>
  <c r="F343" i="24"/>
  <c r="F339" i="24"/>
  <c r="F335" i="24"/>
  <c r="E334" i="24"/>
  <c r="H334" i="24" s="1"/>
  <c r="E330" i="24"/>
  <c r="H330" i="24" s="1"/>
  <c r="F327" i="24"/>
  <c r="E326" i="24"/>
  <c r="H326" i="24" s="1"/>
  <c r="F323" i="24"/>
  <c r="F319" i="24"/>
  <c r="E318" i="24"/>
  <c r="H318" i="24" s="1"/>
  <c r="F315" i="24"/>
  <c r="E314" i="24"/>
  <c r="H314" i="24" s="1"/>
  <c r="F311" i="24"/>
  <c r="E310" i="24"/>
  <c r="H310" i="24" s="1"/>
  <c r="F307" i="24"/>
  <c r="F303" i="24"/>
  <c r="E302" i="24"/>
  <c r="H302" i="24" s="1"/>
  <c r="E298" i="24"/>
  <c r="H298" i="24" s="1"/>
  <c r="F295" i="24"/>
  <c r="E485" i="24"/>
  <c r="H485" i="24" s="1"/>
  <c r="E477" i="24"/>
  <c r="H477" i="24" s="1"/>
  <c r="E469" i="24"/>
  <c r="H469" i="24" s="1"/>
  <c r="F466" i="24"/>
  <c r="F442" i="24"/>
  <c r="E441" i="24"/>
  <c r="H441" i="24"/>
  <c r="F438" i="24"/>
  <c r="E437" i="24"/>
  <c r="H437" i="24" s="1"/>
  <c r="F434" i="24"/>
  <c r="E433" i="24"/>
  <c r="H433" i="24" s="1"/>
  <c r="F422" i="24"/>
  <c r="E417" i="24"/>
  <c r="H417" i="24" s="1"/>
  <c r="F406" i="24"/>
  <c r="E393" i="24"/>
  <c r="H393" i="24" s="1"/>
  <c r="F378" i="24"/>
  <c r="F370" i="24"/>
  <c r="E365" i="24"/>
  <c r="H365" i="24" s="1"/>
  <c r="F358" i="24"/>
  <c r="E357" i="24"/>
  <c r="H357" i="24" s="1"/>
  <c r="F354" i="24"/>
  <c r="F350" i="24"/>
  <c r="F346" i="24"/>
  <c r="E345" i="24"/>
  <c r="H345" i="24" s="1"/>
  <c r="F338" i="24"/>
  <c r="E337" i="24"/>
  <c r="H337" i="24" s="1"/>
  <c r="F334" i="24"/>
  <c r="E333" i="24"/>
  <c r="H333" i="24" s="1"/>
  <c r="F330" i="24"/>
  <c r="F326" i="24"/>
  <c r="F318" i="24"/>
  <c r="E317" i="24"/>
  <c r="H317" i="24" s="1"/>
  <c r="F314" i="24"/>
  <c r="F310" i="24"/>
  <c r="F302" i="24"/>
  <c r="E301" i="24"/>
  <c r="H301" i="24" s="1"/>
  <c r="F298" i="24"/>
  <c r="E297" i="24"/>
  <c r="H297" i="24" s="1"/>
  <c r="C12" i="24"/>
  <c r="E295" i="24"/>
  <c r="H295" i="24" s="1"/>
  <c r="F489" i="24"/>
  <c r="F485" i="24"/>
  <c r="E484" i="24"/>
  <c r="H484" i="24" s="1"/>
  <c r="F477" i="24"/>
  <c r="E468" i="24"/>
  <c r="H468" i="24" s="1"/>
  <c r="F461" i="24"/>
  <c r="F437" i="24"/>
  <c r="F433" i="24"/>
  <c r="E432" i="24"/>
  <c r="H432" i="24" s="1"/>
  <c r="E412" i="24"/>
  <c r="H412" i="24" s="1"/>
  <c r="E408" i="24"/>
  <c r="H408" i="24" s="1"/>
  <c r="F393" i="24"/>
  <c r="F385" i="24"/>
  <c r="F373" i="24"/>
  <c r="E372" i="24"/>
  <c r="H372" i="24" s="1"/>
  <c r="F369" i="24"/>
  <c r="F365" i="24"/>
  <c r="F357" i="24"/>
  <c r="E356" i="24"/>
  <c r="H356" i="24" s="1"/>
  <c r="E348" i="24"/>
  <c r="H348" i="24" s="1"/>
  <c r="F345" i="24"/>
  <c r="E344" i="24"/>
  <c r="H344" i="24" s="1"/>
  <c r="F333" i="24"/>
  <c r="E332" i="24"/>
  <c r="H332" i="24" s="1"/>
  <c r="F329" i="24"/>
  <c r="F317" i="24"/>
  <c r="E312" i="24"/>
  <c r="H312" i="24" s="1"/>
  <c r="F305" i="24"/>
  <c r="E304" i="24"/>
  <c r="F301" i="24"/>
  <c r="F297" i="24"/>
  <c r="E296" i="24"/>
  <c r="E491" i="24"/>
  <c r="H491" i="24" s="1"/>
  <c r="F484" i="24"/>
  <c r="E483" i="24"/>
  <c r="H483" i="24"/>
  <c r="E467" i="24"/>
  <c r="H467" i="24" s="1"/>
  <c r="E463" i="24"/>
  <c r="H463" i="24"/>
  <c r="F460" i="24"/>
  <c r="F432" i="24"/>
  <c r="E431" i="24"/>
  <c r="F416" i="24"/>
  <c r="F412" i="24"/>
  <c r="F408" i="24"/>
  <c r="E407" i="24"/>
  <c r="E391" i="24"/>
  <c r="H391" i="24"/>
  <c r="F388" i="24"/>
  <c r="E387" i="24"/>
  <c r="H387" i="24" s="1"/>
  <c r="E383" i="24"/>
  <c r="H383" i="24" s="1"/>
  <c r="F372" i="24"/>
  <c r="E363" i="24"/>
  <c r="H363" i="24" s="1"/>
  <c r="E359" i="24"/>
  <c r="H359" i="24" s="1"/>
  <c r="F356" i="24"/>
  <c r="E347" i="24"/>
  <c r="H347" i="24" s="1"/>
  <c r="F344" i="24"/>
  <c r="E343" i="24"/>
  <c r="H343" i="24" s="1"/>
  <c r="E339" i="24"/>
  <c r="H339" i="24" s="1"/>
  <c r="F336" i="24"/>
  <c r="E335" i="24"/>
  <c r="F332" i="24"/>
  <c r="F328" i="24"/>
  <c r="E327" i="24"/>
  <c r="H327" i="24" s="1"/>
  <c r="E319" i="24"/>
  <c r="H319" i="24" s="1"/>
  <c r="E315" i="24"/>
  <c r="H315" i="24" s="1"/>
  <c r="E311" i="24"/>
  <c r="H311" i="24" s="1"/>
  <c r="F308" i="24"/>
  <c r="F304" i="24"/>
  <c r="F152" i="24"/>
  <c r="F272" i="24"/>
  <c r="F268" i="24"/>
  <c r="F256" i="24"/>
  <c r="F254" i="24"/>
  <c r="F252" i="24"/>
  <c r="F250" i="24"/>
  <c r="F249" i="24"/>
  <c r="F248" i="24"/>
  <c r="F247" i="24"/>
  <c r="F245" i="24"/>
  <c r="F244" i="24"/>
  <c r="F242" i="24"/>
  <c r="F240" i="24"/>
  <c r="F239" i="24"/>
  <c r="F238" i="24"/>
  <c r="F237" i="24"/>
  <c r="F235" i="24"/>
  <c r="F232" i="24"/>
  <c r="F226" i="24"/>
  <c r="F223" i="24"/>
  <c r="F219" i="24"/>
  <c r="F216" i="24"/>
  <c r="F214" i="24"/>
  <c r="F211" i="24"/>
  <c r="F210" i="24"/>
  <c r="F208" i="24"/>
  <c r="F206" i="24"/>
  <c r="F203" i="24"/>
  <c r="F199" i="24"/>
  <c r="F196" i="24"/>
  <c r="F186" i="24"/>
  <c r="F182" i="24"/>
  <c r="F178" i="24"/>
  <c r="F177" i="24"/>
  <c r="F176" i="24"/>
  <c r="F173" i="24"/>
  <c r="F172" i="24"/>
  <c r="F169" i="24"/>
  <c r="F167" i="24"/>
  <c r="F166" i="24"/>
  <c r="F165" i="24"/>
  <c r="F161" i="24"/>
  <c r="F159" i="24"/>
  <c r="F158" i="24"/>
  <c r="F157" i="24"/>
  <c r="F156" i="24"/>
  <c r="F154" i="24"/>
  <c r="F259" i="24"/>
  <c r="E273" i="24"/>
  <c r="H273" i="24" s="1"/>
  <c r="E256" i="24"/>
  <c r="H256" i="24" s="1"/>
  <c r="E249" i="24"/>
  <c r="H249" i="24" s="1"/>
  <c r="E247" i="24"/>
  <c r="H247" i="24" s="1"/>
  <c r="E246" i="24"/>
  <c r="H246" i="24" s="1"/>
  <c r="E244" i="24"/>
  <c r="H244" i="24" s="1"/>
  <c r="E243" i="24"/>
  <c r="H243" i="24" s="1"/>
  <c r="E242" i="24"/>
  <c r="H242" i="24" s="1"/>
  <c r="E239" i="24"/>
  <c r="H239" i="24" s="1"/>
  <c r="E238" i="24"/>
  <c r="E237" i="24"/>
  <c r="H237" i="24" s="1"/>
  <c r="E235" i="24"/>
  <c r="H235" i="24" s="1"/>
  <c r="E233" i="24"/>
  <c r="H233" i="24" s="1"/>
  <c r="E232" i="24"/>
  <c r="E231" i="24"/>
  <c r="E214" i="24"/>
  <c r="H214" i="24" s="1"/>
  <c r="E213" i="24"/>
  <c r="E209" i="24"/>
  <c r="H209" i="24" s="1"/>
  <c r="E196" i="24"/>
  <c r="H196" i="24" s="1"/>
  <c r="E189" i="24"/>
  <c r="H189" i="24" s="1"/>
  <c r="E187" i="24"/>
  <c r="E183" i="24"/>
  <c r="H183" i="24" s="1"/>
  <c r="E182" i="24"/>
  <c r="H182" i="24" s="1"/>
  <c r="E178" i="24"/>
  <c r="H178" i="24" s="1"/>
  <c r="E177" i="24"/>
  <c r="H177" i="24" s="1"/>
  <c r="E176" i="24"/>
  <c r="H176" i="24" s="1"/>
  <c r="E174" i="24"/>
  <c r="E173" i="24"/>
  <c r="H173" i="24" s="1"/>
  <c r="E166" i="24"/>
  <c r="H166" i="24" s="1"/>
  <c r="E165" i="24"/>
  <c r="E161" i="24"/>
  <c r="H161" i="24" s="1"/>
  <c r="E157" i="24"/>
  <c r="E156" i="24"/>
  <c r="H156" i="24" s="1"/>
  <c r="E70" i="24"/>
  <c r="E71" i="24"/>
  <c r="F145" i="24"/>
  <c r="E142" i="24"/>
  <c r="H142" i="24" s="1"/>
  <c r="F137" i="24"/>
  <c r="E134" i="24"/>
  <c r="H134" i="24" s="1"/>
  <c r="F129" i="24"/>
  <c r="E118" i="24"/>
  <c r="H118" i="24" s="1"/>
  <c r="F113" i="24"/>
  <c r="E110" i="24"/>
  <c r="H110" i="24" s="1"/>
  <c r="F97" i="24"/>
  <c r="F81" i="24"/>
  <c r="F73" i="24"/>
  <c r="F144" i="24"/>
  <c r="F143" i="24"/>
  <c r="F142" i="24"/>
  <c r="F134" i="24"/>
  <c r="E131" i="24"/>
  <c r="F120" i="24"/>
  <c r="F119" i="24"/>
  <c r="F118" i="24"/>
  <c r="E117" i="24"/>
  <c r="H117" i="24" s="1"/>
  <c r="E116" i="24"/>
  <c r="E115" i="24"/>
  <c r="H115" i="24" s="1"/>
  <c r="F112" i="24"/>
  <c r="E108" i="24"/>
  <c r="H108" i="24" s="1"/>
  <c r="E107" i="24"/>
  <c r="H107" i="24" s="1"/>
  <c r="F104" i="24"/>
  <c r="F103" i="24"/>
  <c r="F102" i="24"/>
  <c r="E99" i="24"/>
  <c r="H99" i="24" s="1"/>
  <c r="E93" i="24"/>
  <c r="H93" i="24" s="1"/>
  <c r="E92" i="24"/>
  <c r="H92" i="24" s="1"/>
  <c r="E91" i="24"/>
  <c r="H91" i="24" s="1"/>
  <c r="F86" i="24"/>
  <c r="E85" i="24"/>
  <c r="H85" i="24" s="1"/>
  <c r="E83" i="24"/>
  <c r="H83" i="24" s="1"/>
  <c r="F80" i="24"/>
  <c r="F72" i="24"/>
  <c r="G70" i="24"/>
  <c r="F101" i="24"/>
  <c r="E98" i="24"/>
  <c r="H98" i="24" s="1"/>
  <c r="F93" i="24"/>
  <c r="F85" i="24"/>
  <c r="E82" i="24"/>
  <c r="H82" i="24" s="1"/>
  <c r="F77" i="24"/>
  <c r="E74" i="24"/>
  <c r="H74" i="24" s="1"/>
  <c r="F71" i="24"/>
  <c r="F132" i="24"/>
  <c r="F131" i="24"/>
  <c r="E128" i="24"/>
  <c r="H128" i="24" s="1"/>
  <c r="F124" i="24"/>
  <c r="F122" i="24"/>
  <c r="E121" i="24"/>
  <c r="H121" i="24" s="1"/>
  <c r="E120" i="24"/>
  <c r="H120" i="24" s="1"/>
  <c r="E119" i="24"/>
  <c r="F116" i="24"/>
  <c r="F115" i="24"/>
  <c r="E113" i="24"/>
  <c r="H113" i="24" s="1"/>
  <c r="E112" i="24"/>
  <c r="H112" i="24" s="1"/>
  <c r="E111" i="24"/>
  <c r="H111" i="24" s="1"/>
  <c r="F108" i="24"/>
  <c r="E104" i="24"/>
  <c r="H104" i="24" s="1"/>
  <c r="F100" i="24"/>
  <c r="F99" i="24"/>
  <c r="F98" i="24"/>
  <c r="E97" i="24"/>
  <c r="H97" i="24" s="1"/>
  <c r="F92" i="24"/>
  <c r="E88" i="24"/>
  <c r="H88" i="24" s="1"/>
  <c r="F82" i="24"/>
  <c r="F64" i="24"/>
  <c r="E61" i="24"/>
  <c r="H61" i="24" s="1"/>
  <c r="F58" i="24"/>
  <c r="E51" i="24"/>
  <c r="H51" i="24" s="1"/>
  <c r="F48" i="24"/>
  <c r="F42" i="24"/>
  <c r="H35" i="24"/>
  <c r="F30" i="24"/>
  <c r="F26" i="24"/>
  <c r="E24" i="24"/>
  <c r="H24" i="24" s="1"/>
  <c r="E23" i="24"/>
  <c r="H23" i="24" s="1"/>
  <c r="F20" i="24"/>
  <c r="E60" i="24"/>
  <c r="H60" i="24" s="1"/>
  <c r="H44" i="24"/>
  <c r="E28" i="24"/>
  <c r="F25" i="24"/>
  <c r="E22" i="24"/>
  <c r="F60" i="24"/>
  <c r="E53" i="24"/>
  <c r="H53" i="24" s="1"/>
  <c r="F50" i="24"/>
  <c r="E43" i="24"/>
  <c r="H43" i="24" s="1"/>
  <c r="F38" i="24"/>
  <c r="E37" i="24"/>
  <c r="H37" i="24" s="1"/>
  <c r="F28" i="24"/>
  <c r="F23" i="24"/>
  <c r="F22" i="24"/>
  <c r="E58" i="24"/>
  <c r="H58" i="24" s="1"/>
  <c r="F53" i="24"/>
  <c r="F43" i="24"/>
  <c r="F37" i="24"/>
  <c r="H36" i="24"/>
  <c r="F33" i="24"/>
  <c r="E26" i="24"/>
  <c r="H26" i="24" s="1"/>
  <c r="F21" i="24"/>
  <c r="G45" i="32"/>
  <c r="G49" i="32"/>
  <c r="G55" i="32"/>
  <c r="G59" i="32"/>
  <c r="G63" i="32"/>
  <c r="G73" i="32"/>
  <c r="G75" i="32"/>
  <c r="H75" i="32" s="1"/>
  <c r="G79" i="32"/>
  <c r="G105" i="32"/>
  <c r="G111" i="32"/>
  <c r="H111" i="32" s="1"/>
  <c r="G121" i="32"/>
  <c r="G123" i="32"/>
  <c r="G125" i="32"/>
  <c r="G137" i="32"/>
  <c r="H137" i="32" s="1"/>
  <c r="G139" i="32"/>
  <c r="H139" i="32" s="1"/>
  <c r="H84" i="32"/>
  <c r="H44" i="25"/>
  <c r="H33" i="25"/>
  <c r="C10" i="25"/>
  <c r="C8" i="25"/>
  <c r="D10" i="25"/>
  <c r="H105" i="25"/>
  <c r="H271" i="25"/>
  <c r="H207" i="25"/>
  <c r="H200" i="25"/>
  <c r="H288" i="25"/>
  <c r="H241" i="25"/>
  <c r="H171" i="25"/>
  <c r="H298" i="25"/>
  <c r="F492" i="25"/>
  <c r="E484" i="25"/>
  <c r="H484" i="25" s="1"/>
  <c r="H476" i="25"/>
  <c r="E468" i="25"/>
  <c r="H468" i="25" s="1"/>
  <c r="E444" i="25"/>
  <c r="H444" i="25" s="1"/>
  <c r="E437" i="25"/>
  <c r="H437" i="25" s="1"/>
  <c r="E404" i="25"/>
  <c r="H404" i="25" s="1"/>
  <c r="E387" i="25"/>
  <c r="F382" i="25"/>
  <c r="E379" i="25"/>
  <c r="H379" i="25" s="1"/>
  <c r="E372" i="25"/>
  <c r="H372" i="25" s="1"/>
  <c r="F358" i="25"/>
  <c r="E356" i="25"/>
  <c r="H356" i="25" s="1"/>
  <c r="F350" i="25"/>
  <c r="F334" i="25"/>
  <c r="E332" i="25"/>
  <c r="H332" i="25" s="1"/>
  <c r="F326" i="25"/>
  <c r="E323" i="25"/>
  <c r="H323" i="25" s="1"/>
  <c r="E308" i="25"/>
  <c r="H308" i="25" s="1"/>
  <c r="E301" i="25"/>
  <c r="E294" i="25"/>
  <c r="E491" i="25"/>
  <c r="H491" i="25" s="1"/>
  <c r="H488" i="25"/>
  <c r="H475" i="25"/>
  <c r="F446" i="25"/>
  <c r="H439" i="25"/>
  <c r="F430" i="25"/>
  <c r="E428" i="25"/>
  <c r="H428" i="25" s="1"/>
  <c r="H424" i="25"/>
  <c r="E420" i="25"/>
  <c r="H420" i="25"/>
  <c r="E412" i="25"/>
  <c r="H412" i="25" s="1"/>
  <c r="F406" i="25"/>
  <c r="H396" i="25"/>
  <c r="E371" i="25"/>
  <c r="H371" i="25" s="1"/>
  <c r="H355" i="25"/>
  <c r="E347" i="25"/>
  <c r="H347" i="25" s="1"/>
  <c r="E340" i="25"/>
  <c r="H340" i="25" s="1"/>
  <c r="E317" i="25"/>
  <c r="H317" i="25" s="1"/>
  <c r="E315" i="25"/>
  <c r="H315" i="25" s="1"/>
  <c r="F310" i="25"/>
  <c r="E295" i="25"/>
  <c r="H295" i="25" s="1"/>
  <c r="F496" i="25"/>
  <c r="E477" i="25"/>
  <c r="H477" i="25" s="1"/>
  <c r="F462" i="25"/>
  <c r="E460" i="25"/>
  <c r="H460" i="25" s="1"/>
  <c r="F454" i="25"/>
  <c r="E429" i="25"/>
  <c r="H429" i="25" s="1"/>
  <c r="E421" i="25"/>
  <c r="F414" i="25"/>
  <c r="E411" i="25"/>
  <c r="H411" i="25" s="1"/>
  <c r="E405" i="25"/>
  <c r="H405" i="25" s="1"/>
  <c r="F398" i="25"/>
  <c r="E341" i="25"/>
  <c r="H341" i="25" s="1"/>
  <c r="E339" i="25"/>
  <c r="H339" i="25" s="1"/>
  <c r="F318" i="25"/>
  <c r="E316" i="25"/>
  <c r="H299" i="25"/>
  <c r="F529" i="25"/>
  <c r="F527" i="25"/>
  <c r="F522" i="25"/>
  <c r="F519" i="25"/>
  <c r="F512" i="25"/>
  <c r="F521" i="25"/>
  <c r="F514" i="25"/>
  <c r="F511" i="25"/>
  <c r="E505" i="25"/>
  <c r="E524" i="25"/>
  <c r="H524" i="25" s="1"/>
  <c r="E526" i="25"/>
  <c r="E525" i="25"/>
  <c r="H525" i="25" s="1"/>
  <c r="E519" i="25"/>
  <c r="E518" i="25"/>
  <c r="H518" i="25" s="1"/>
  <c r="E517" i="25"/>
  <c r="E511" i="25"/>
  <c r="H511" i="25" s="1"/>
  <c r="E510" i="25"/>
  <c r="E509" i="25"/>
  <c r="E508" i="25"/>
  <c r="H508" i="25" s="1"/>
  <c r="E530" i="25"/>
  <c r="E529" i="25"/>
  <c r="F526" i="25"/>
  <c r="F525" i="25"/>
  <c r="F524" i="25"/>
  <c r="E523" i="25"/>
  <c r="E522" i="25"/>
  <c r="E521" i="25"/>
  <c r="H521" i="25" s="1"/>
  <c r="F518" i="25"/>
  <c r="F517" i="25"/>
  <c r="F516" i="25"/>
  <c r="E515" i="25"/>
  <c r="H515" i="25" s="1"/>
  <c r="E514" i="25"/>
  <c r="H514" i="25" s="1"/>
  <c r="F510" i="25"/>
  <c r="F509" i="25"/>
  <c r="F508" i="25"/>
  <c r="E507" i="25"/>
  <c r="H507" i="25" s="1"/>
  <c r="F530" i="25"/>
  <c r="E506" i="25"/>
  <c r="H506" i="25" s="1"/>
  <c r="F506" i="25"/>
  <c r="F523" i="25"/>
  <c r="F515" i="25"/>
  <c r="G294" i="25"/>
  <c r="F295" i="25"/>
  <c r="E497" i="25"/>
  <c r="H497" i="25" s="1"/>
  <c r="F494" i="25"/>
  <c r="E493" i="25"/>
  <c r="H493" i="25" s="1"/>
  <c r="E487" i="25"/>
  <c r="H487" i="25" s="1"/>
  <c r="E480" i="25"/>
  <c r="H480" i="25" s="1"/>
  <c r="F466" i="25"/>
  <c r="E465" i="25"/>
  <c r="H465" i="25" s="1"/>
  <c r="E464" i="25"/>
  <c r="H464" i="25" s="1"/>
  <c r="E463" i="25"/>
  <c r="H463" i="25" s="1"/>
  <c r="E456" i="25"/>
  <c r="H456" i="25" s="1"/>
  <c r="F450" i="25"/>
  <c r="E448" i="25"/>
  <c r="H448" i="25" s="1"/>
  <c r="E447" i="25"/>
  <c r="H447" i="25" s="1"/>
  <c r="F442" i="25"/>
  <c r="F434" i="25"/>
  <c r="E433" i="25"/>
  <c r="H433" i="25" s="1"/>
  <c r="E432" i="25"/>
  <c r="H432" i="25" s="1"/>
  <c r="E431" i="25"/>
  <c r="H431" i="25" s="1"/>
  <c r="E423" i="25"/>
  <c r="H423" i="25" s="1"/>
  <c r="E417" i="25"/>
  <c r="F410" i="25"/>
  <c r="E409" i="25"/>
  <c r="E408" i="25"/>
  <c r="H408" i="25" s="1"/>
  <c r="E407" i="25"/>
  <c r="H407" i="25" s="1"/>
  <c r="E401" i="25"/>
  <c r="H401" i="25" s="1"/>
  <c r="F394" i="25"/>
  <c r="E393" i="25"/>
  <c r="H393" i="25" s="1"/>
  <c r="E392" i="25"/>
  <c r="H392" i="25" s="1"/>
  <c r="E391" i="25"/>
  <c r="H391" i="25" s="1"/>
  <c r="F386" i="25"/>
  <c r="E385" i="25"/>
  <c r="H385" i="25" s="1"/>
  <c r="E383" i="25"/>
  <c r="H383" i="25" s="1"/>
  <c r="F378" i="25"/>
  <c r="E377" i="25"/>
  <c r="H377" i="25" s="1"/>
  <c r="E376" i="25"/>
  <c r="H376" i="25" s="1"/>
  <c r="E375" i="25"/>
  <c r="H375" i="25" s="1"/>
  <c r="F370" i="25"/>
  <c r="E369" i="25"/>
  <c r="H369" i="25" s="1"/>
  <c r="E368" i="25"/>
  <c r="H368" i="25" s="1"/>
  <c r="F362" i="25"/>
  <c r="E360" i="25"/>
  <c r="H360" i="25" s="1"/>
  <c r="F354" i="25"/>
  <c r="E353" i="25"/>
  <c r="H353" i="25" s="1"/>
  <c r="E351" i="25"/>
  <c r="H351" i="25" s="1"/>
  <c r="F346" i="25"/>
  <c r="E345" i="25"/>
  <c r="H345" i="25" s="1"/>
  <c r="E344" i="25"/>
  <c r="H344" i="25" s="1"/>
  <c r="F338" i="25"/>
  <c r="E337" i="25"/>
  <c r="H337" i="25" s="1"/>
  <c r="E336" i="25"/>
  <c r="H336" i="25" s="1"/>
  <c r="E335" i="25"/>
  <c r="F330" i="25"/>
  <c r="E329" i="25"/>
  <c r="H329" i="25" s="1"/>
  <c r="E328" i="25"/>
  <c r="H328" i="25" s="1"/>
  <c r="E327" i="25"/>
  <c r="H327" i="25" s="1"/>
  <c r="E320" i="25"/>
  <c r="H320" i="25" s="1"/>
  <c r="E319" i="25"/>
  <c r="H319" i="25" s="1"/>
  <c r="F314" i="25"/>
  <c r="E312" i="25"/>
  <c r="H312" i="25" s="1"/>
  <c r="E311" i="25"/>
  <c r="H311" i="25" s="1"/>
  <c r="E305" i="25"/>
  <c r="E304" i="25"/>
  <c r="H304" i="25" s="1"/>
  <c r="E303" i="25"/>
  <c r="H303" i="25" s="1"/>
  <c r="F298" i="25"/>
  <c r="E297" i="25"/>
  <c r="H297" i="25" s="1"/>
  <c r="E296" i="25"/>
  <c r="H296" i="25" s="1"/>
  <c r="F497" i="25"/>
  <c r="F493" i="25"/>
  <c r="F489" i="25"/>
  <c r="F479" i="25"/>
  <c r="E478" i="25"/>
  <c r="F473" i="25"/>
  <c r="E470" i="25"/>
  <c r="H470" i="25" s="1"/>
  <c r="F465" i="25"/>
  <c r="F464" i="25"/>
  <c r="F463" i="25"/>
  <c r="E462" i="25"/>
  <c r="H462" i="25" s="1"/>
  <c r="F456" i="25"/>
  <c r="F455" i="25"/>
  <c r="F448" i="25"/>
  <c r="F447" i="25"/>
  <c r="E446" i="25"/>
  <c r="H446" i="25" s="1"/>
  <c r="F441" i="25"/>
  <c r="F433" i="25"/>
  <c r="F432" i="25"/>
  <c r="F431" i="25"/>
  <c r="E430" i="25"/>
  <c r="H430" i="25" s="1"/>
  <c r="F423" i="25"/>
  <c r="E422" i="25"/>
  <c r="H422" i="25" s="1"/>
  <c r="F417" i="25"/>
  <c r="F415" i="25"/>
  <c r="F409" i="25"/>
  <c r="F408" i="25"/>
  <c r="F407" i="25"/>
  <c r="E406" i="25"/>
  <c r="H406" i="25" s="1"/>
  <c r="F401" i="25"/>
  <c r="F399" i="25"/>
  <c r="E398" i="25"/>
  <c r="H398" i="25" s="1"/>
  <c r="F393" i="25"/>
  <c r="F392" i="25"/>
  <c r="F391" i="25"/>
  <c r="F385" i="25"/>
  <c r="F383" i="25"/>
  <c r="F377" i="25"/>
  <c r="F376" i="25"/>
  <c r="F375" i="25"/>
  <c r="F369" i="25"/>
  <c r="F368" i="25"/>
  <c r="F367" i="25"/>
  <c r="F360" i="25"/>
  <c r="F359" i="25"/>
  <c r="E358" i="25"/>
  <c r="H358" i="25" s="1"/>
  <c r="F351" i="25"/>
  <c r="E350" i="25"/>
  <c r="F345" i="25"/>
  <c r="F344" i="25"/>
  <c r="F343" i="25"/>
  <c r="F337" i="25"/>
  <c r="F335" i="25"/>
  <c r="E334" i="25"/>
  <c r="H334" i="25" s="1"/>
  <c r="F329" i="25"/>
  <c r="F328" i="25"/>
  <c r="F327" i="25"/>
  <c r="E326" i="25"/>
  <c r="H326" i="25" s="1"/>
  <c r="F321" i="25"/>
  <c r="F319" i="25"/>
  <c r="E318" i="25"/>
  <c r="H318" i="25" s="1"/>
  <c r="F312" i="25"/>
  <c r="F311" i="25"/>
  <c r="E310" i="25"/>
  <c r="F305" i="25"/>
  <c r="F304" i="25"/>
  <c r="F303" i="25"/>
  <c r="E302" i="25"/>
  <c r="H302" i="25" s="1"/>
  <c r="F297" i="25"/>
  <c r="F296" i="25"/>
  <c r="F499" i="25"/>
  <c r="F495" i="25"/>
  <c r="E494" i="25"/>
  <c r="F491" i="25"/>
  <c r="F485" i="25"/>
  <c r="F484" i="25"/>
  <c r="F483" i="25"/>
  <c r="E474" i="25"/>
  <c r="H474" i="25" s="1"/>
  <c r="F468" i="25"/>
  <c r="F467" i="25"/>
  <c r="F461" i="25"/>
  <c r="F460" i="25"/>
  <c r="F459" i="25"/>
  <c r="E458" i="25"/>
  <c r="H458" i="25" s="1"/>
  <c r="F452" i="25"/>
  <c r="F444" i="25"/>
  <c r="F443" i="25"/>
  <c r="E442" i="25"/>
  <c r="H442" i="25" s="1"/>
  <c r="F437" i="25"/>
  <c r="F436" i="25"/>
  <c r="E434" i="25"/>
  <c r="H434" i="25" s="1"/>
  <c r="F429" i="25"/>
  <c r="F428" i="25"/>
  <c r="F420" i="25"/>
  <c r="F412" i="25"/>
  <c r="F411" i="25"/>
  <c r="E410" i="25"/>
  <c r="H410" i="25" s="1"/>
  <c r="F405" i="25"/>
  <c r="F403" i="25"/>
  <c r="F389" i="25"/>
  <c r="F388" i="25"/>
  <c r="F387" i="25"/>
  <c r="E386" i="25"/>
  <c r="H386" i="25" s="1"/>
  <c r="F381" i="25"/>
  <c r="F380" i="25"/>
  <c r="E378" i="25"/>
  <c r="H378" i="25" s="1"/>
  <c r="F372" i="25"/>
  <c r="E370" i="25"/>
  <c r="H370" i="25" s="1"/>
  <c r="F365" i="25"/>
  <c r="F363" i="25"/>
  <c r="F357" i="25"/>
  <c r="F356" i="25"/>
  <c r="E354" i="25"/>
  <c r="H354" i="25" s="1"/>
  <c r="F348" i="25"/>
  <c r="F347" i="25"/>
  <c r="E346" i="25"/>
  <c r="H346" i="25" s="1"/>
  <c r="F341" i="25"/>
  <c r="F340" i="25"/>
  <c r="F339" i="25"/>
  <c r="E338" i="25"/>
  <c r="H338" i="25" s="1"/>
  <c r="F333" i="25"/>
  <c r="F332" i="25"/>
  <c r="F331" i="25"/>
  <c r="E330" i="25"/>
  <c r="H330" i="25" s="1"/>
  <c r="F324" i="25"/>
  <c r="E322" i="25"/>
  <c r="H322" i="25" s="1"/>
  <c r="F317" i="25"/>
  <c r="F316" i="25"/>
  <c r="F315" i="25"/>
  <c r="E314" i="25"/>
  <c r="H314" i="25" s="1"/>
  <c r="F308" i="25"/>
  <c r="F307" i="25"/>
  <c r="F301" i="25"/>
  <c r="G151" i="25"/>
  <c r="E152" i="25"/>
  <c r="H152" i="25" s="1"/>
  <c r="E283" i="25"/>
  <c r="H283" i="25" s="1"/>
  <c r="E281" i="25"/>
  <c r="H281" i="25" s="1"/>
  <c r="E274" i="25"/>
  <c r="E273" i="25"/>
  <c r="H273" i="25" s="1"/>
  <c r="E268" i="25"/>
  <c r="E266" i="25"/>
  <c r="H266" i="25" s="1"/>
  <c r="E265" i="25"/>
  <c r="H265" i="25" s="1"/>
  <c r="E262" i="25"/>
  <c r="H262" i="25" s="1"/>
  <c r="E261" i="25"/>
  <c r="H261" i="25" s="1"/>
  <c r="E259" i="25"/>
  <c r="H259" i="25" s="1"/>
  <c r="E258" i="25"/>
  <c r="H258" i="25" s="1"/>
  <c r="E257" i="25"/>
  <c r="E256" i="25"/>
  <c r="H256" i="25" s="1"/>
  <c r="E249" i="25"/>
  <c r="E248" i="25"/>
  <c r="H248" i="25" s="1"/>
  <c r="E247" i="25"/>
  <c r="H247" i="25" s="1"/>
  <c r="E246" i="25"/>
  <c r="H246" i="25" s="1"/>
  <c r="E245" i="25"/>
  <c r="E244" i="25"/>
  <c r="H244" i="25" s="1"/>
  <c r="E243" i="25"/>
  <c r="E242" i="25"/>
  <c r="H242" i="25" s="1"/>
  <c r="E240" i="25"/>
  <c r="H240" i="25" s="1"/>
  <c r="E239" i="25"/>
  <c r="H239" i="25" s="1"/>
  <c r="E238" i="25"/>
  <c r="E237" i="25"/>
  <c r="E235" i="25"/>
  <c r="H235" i="25" s="1"/>
  <c r="E234" i="25"/>
  <c r="H234" i="25" s="1"/>
  <c r="E233" i="25"/>
  <c r="H233" i="25" s="1"/>
  <c r="E232" i="25"/>
  <c r="H232" i="25" s="1"/>
  <c r="E231" i="25"/>
  <c r="H231" i="25" s="1"/>
  <c r="E230" i="25"/>
  <c r="H230" i="25" s="1"/>
  <c r="E229" i="25"/>
  <c r="E228" i="25"/>
  <c r="H228" i="25" s="1"/>
  <c r="E226" i="25"/>
  <c r="H226" i="25" s="1"/>
  <c r="E223" i="25"/>
  <c r="H223" i="25" s="1"/>
  <c r="E222" i="25"/>
  <c r="H222" i="25" s="1"/>
  <c r="E219" i="25"/>
  <c r="H219" i="25" s="1"/>
  <c r="E218" i="25"/>
  <c r="H218" i="25" s="1"/>
  <c r="E214" i="25"/>
  <c r="H214" i="25" s="1"/>
  <c r="E213" i="25"/>
  <c r="E211" i="25"/>
  <c r="E210" i="25"/>
  <c r="H210" i="25" s="1"/>
  <c r="E209" i="25"/>
  <c r="E208" i="25"/>
  <c r="H208" i="25" s="1"/>
  <c r="E206" i="25"/>
  <c r="H206" i="25" s="1"/>
  <c r="E205" i="25"/>
  <c r="H205" i="25" s="1"/>
  <c r="E203" i="25"/>
  <c r="E202" i="25"/>
  <c r="E201" i="25"/>
  <c r="H201" i="25" s="1"/>
  <c r="E198" i="25"/>
  <c r="E196" i="25"/>
  <c r="H196" i="25" s="1"/>
  <c r="E189" i="25"/>
  <c r="E187" i="25"/>
  <c r="E186" i="25"/>
  <c r="H186" i="25" s="1"/>
  <c r="E185" i="25"/>
  <c r="H185" i="25" s="1"/>
  <c r="E183" i="25"/>
  <c r="H183" i="25" s="1"/>
  <c r="E182" i="25"/>
  <c r="H182" i="25" s="1"/>
  <c r="E181" i="25"/>
  <c r="H181" i="25" s="1"/>
  <c r="E179" i="25"/>
  <c r="H179" i="25" s="1"/>
  <c r="E178" i="25"/>
  <c r="H178" i="25" s="1"/>
  <c r="E177" i="25"/>
  <c r="E176" i="25"/>
  <c r="H176" i="25" s="1"/>
  <c r="E175" i="25"/>
  <c r="E174" i="25"/>
  <c r="H174" i="25" s="1"/>
  <c r="E173" i="25"/>
  <c r="H173" i="25" s="1"/>
  <c r="E172" i="25"/>
  <c r="H172" i="25" s="1"/>
  <c r="E170" i="25"/>
  <c r="E169" i="25"/>
  <c r="H169" i="25" s="1"/>
  <c r="E168" i="25"/>
  <c r="E167" i="25"/>
  <c r="H167" i="25" s="1"/>
  <c r="E166" i="25"/>
  <c r="H166" i="25" s="1"/>
  <c r="E165" i="25"/>
  <c r="H165" i="25" s="1"/>
  <c r="E164" i="25"/>
  <c r="E162" i="25"/>
  <c r="H162" i="25" s="1"/>
  <c r="E161" i="25"/>
  <c r="H161" i="25" s="1"/>
  <c r="F158" i="25"/>
  <c r="E157" i="25"/>
  <c r="F154" i="25"/>
  <c r="E153" i="25"/>
  <c r="H153" i="25" s="1"/>
  <c r="F157" i="25"/>
  <c r="E156" i="25"/>
  <c r="H156" i="25" s="1"/>
  <c r="F153" i="25"/>
  <c r="C11" i="25"/>
  <c r="F152" i="25"/>
  <c r="F285" i="25"/>
  <c r="F283" i="25"/>
  <c r="F279" i="25"/>
  <c r="F274" i="25"/>
  <c r="F273" i="25"/>
  <c r="F272" i="25"/>
  <c r="F268" i="25"/>
  <c r="F266" i="25"/>
  <c r="F259" i="25"/>
  <c r="F257" i="25"/>
  <c r="F256" i="25"/>
  <c r="F255" i="25"/>
  <c r="F254" i="25"/>
  <c r="F253" i="25"/>
  <c r="F250" i="25"/>
  <c r="F249" i="25"/>
  <c r="F248" i="25"/>
  <c r="F247" i="25"/>
  <c r="F244" i="25"/>
  <c r="F242" i="25"/>
  <c r="F240" i="25"/>
  <c r="F239" i="25"/>
  <c r="F238" i="25"/>
  <c r="F237" i="25"/>
  <c r="F235" i="25"/>
  <c r="F234" i="25"/>
  <c r="F232" i="25"/>
  <c r="F231" i="25"/>
  <c r="F230" i="25"/>
  <c r="F229" i="25"/>
  <c r="F228" i="25"/>
  <c r="F227" i="25"/>
  <c r="F226" i="25"/>
  <c r="F223" i="25"/>
  <c r="F222" i="25"/>
  <c r="F219" i="25"/>
  <c r="F218" i="25"/>
  <c r="F216" i="25"/>
  <c r="F214" i="25"/>
  <c r="F213" i="25"/>
  <c r="F209" i="25"/>
  <c r="F208" i="25"/>
  <c r="F206" i="25"/>
  <c r="F203" i="25"/>
  <c r="F202" i="25"/>
  <c r="F201" i="25"/>
  <c r="F199" i="25"/>
  <c r="F196" i="25"/>
  <c r="F192" i="25"/>
  <c r="F189" i="25"/>
  <c r="F187" i="25"/>
  <c r="F186" i="25"/>
  <c r="F184" i="25"/>
  <c r="F183" i="25"/>
  <c r="F182" i="25"/>
  <c r="F181" i="25"/>
  <c r="F178" i="25"/>
  <c r="F177" i="25"/>
  <c r="F176" i="25"/>
  <c r="F175" i="25"/>
  <c r="F174" i="25"/>
  <c r="F173" i="25"/>
  <c r="F170" i="25"/>
  <c r="F169" i="25"/>
  <c r="F168" i="25"/>
  <c r="F165" i="25"/>
  <c r="F164" i="25"/>
  <c r="F163" i="25"/>
  <c r="F161" i="25"/>
  <c r="F160" i="25"/>
  <c r="E159" i="25"/>
  <c r="H159" i="25" s="1"/>
  <c r="F156" i="25"/>
  <c r="E158" i="25"/>
  <c r="G70" i="25"/>
  <c r="F143" i="25"/>
  <c r="E140" i="25"/>
  <c r="H140" i="25" s="1"/>
  <c r="E132" i="25"/>
  <c r="H132" i="25" s="1"/>
  <c r="F127" i="25"/>
  <c r="E124" i="25"/>
  <c r="H124" i="25" s="1"/>
  <c r="F119" i="25"/>
  <c r="E116" i="25"/>
  <c r="H116" i="25" s="1"/>
  <c r="F111" i="25"/>
  <c r="E108" i="25"/>
  <c r="H108" i="25" s="1"/>
  <c r="F103" i="25"/>
  <c r="E100" i="25"/>
  <c r="H100" i="25" s="1"/>
  <c r="E92" i="25"/>
  <c r="H92" i="25" s="1"/>
  <c r="F87" i="25"/>
  <c r="E84" i="25"/>
  <c r="H84" i="25" s="1"/>
  <c r="E76" i="25"/>
  <c r="H76" i="25" s="1"/>
  <c r="F71" i="25"/>
  <c r="E145" i="25"/>
  <c r="H145" i="25" s="1"/>
  <c r="F142" i="25"/>
  <c r="F141" i="25"/>
  <c r="F140" i="25"/>
  <c r="E139" i="25"/>
  <c r="H139" i="25" s="1"/>
  <c r="E137" i="25"/>
  <c r="H137" i="25" s="1"/>
  <c r="F134" i="25"/>
  <c r="E131" i="25"/>
  <c r="H131" i="25" s="1"/>
  <c r="E130" i="25"/>
  <c r="H130" i="25" s="1"/>
  <c r="E129" i="25"/>
  <c r="H129" i="25" s="1"/>
  <c r="F125" i="25"/>
  <c r="F124" i="25"/>
  <c r="E123" i="25"/>
  <c r="H123" i="25" s="1"/>
  <c r="E121" i="25"/>
  <c r="H121" i="25" s="1"/>
  <c r="F118" i="25"/>
  <c r="F116" i="25"/>
  <c r="E115" i="25"/>
  <c r="H115" i="25" s="1"/>
  <c r="E113" i="25"/>
  <c r="H113" i="25" s="1"/>
  <c r="F110" i="25"/>
  <c r="F108" i="25"/>
  <c r="E107" i="25"/>
  <c r="H107" i="25" s="1"/>
  <c r="F102" i="25"/>
  <c r="F101" i="25"/>
  <c r="F100" i="25"/>
  <c r="E99" i="25"/>
  <c r="H99" i="25" s="1"/>
  <c r="E98" i="25"/>
  <c r="H98" i="25" s="1"/>
  <c r="F94" i="25"/>
  <c r="F93" i="25"/>
  <c r="F92" i="25"/>
  <c r="F86" i="25"/>
  <c r="F85" i="25"/>
  <c r="F84" i="25"/>
  <c r="E83" i="25"/>
  <c r="H83" i="25" s="1"/>
  <c r="E82" i="25"/>
  <c r="H82" i="25" s="1"/>
  <c r="F78" i="25"/>
  <c r="F76" i="25"/>
  <c r="E75" i="25"/>
  <c r="H75" i="25" s="1"/>
  <c r="E74" i="25"/>
  <c r="H74" i="25" s="1"/>
  <c r="E73" i="25"/>
  <c r="H73" i="25" s="1"/>
  <c r="E70" i="25"/>
  <c r="E144" i="25"/>
  <c r="H144" i="25" s="1"/>
  <c r="F139" i="25"/>
  <c r="F131" i="25"/>
  <c r="E128" i="25"/>
  <c r="H128" i="25" s="1"/>
  <c r="F123" i="25"/>
  <c r="E120" i="25"/>
  <c r="H120" i="25" s="1"/>
  <c r="F115" i="25"/>
  <c r="E112" i="25"/>
  <c r="H112" i="25" s="1"/>
  <c r="F107" i="25"/>
  <c r="E104" i="25"/>
  <c r="H104" i="25" s="1"/>
  <c r="F99" i="25"/>
  <c r="F91" i="25"/>
  <c r="E88" i="25"/>
  <c r="H88" i="25" s="1"/>
  <c r="F83" i="25"/>
  <c r="E80" i="25"/>
  <c r="H80" i="25" s="1"/>
  <c r="F75" i="25"/>
  <c r="E72" i="25"/>
  <c r="H72" i="25" s="1"/>
  <c r="E71" i="25"/>
  <c r="F145" i="25"/>
  <c r="F144" i="25"/>
  <c r="E142" i="25"/>
  <c r="H142" i="25" s="1"/>
  <c r="E141" i="25"/>
  <c r="H141" i="25" s="1"/>
  <c r="F137" i="25"/>
  <c r="F136" i="25"/>
  <c r="E134" i="25"/>
  <c r="H134" i="25" s="1"/>
  <c r="F130" i="25"/>
  <c r="F129" i="25"/>
  <c r="F128" i="25"/>
  <c r="E127" i="25"/>
  <c r="H127" i="25" s="1"/>
  <c r="E126" i="25"/>
  <c r="H126" i="25" s="1"/>
  <c r="E125" i="25"/>
  <c r="H125" i="25" s="1"/>
  <c r="F122" i="25"/>
  <c r="F121" i="25"/>
  <c r="F120" i="25"/>
  <c r="E119" i="25"/>
  <c r="H119" i="25" s="1"/>
  <c r="E118" i="25"/>
  <c r="H118" i="25" s="1"/>
  <c r="E117" i="25"/>
  <c r="H117" i="25" s="1"/>
  <c r="F113" i="25"/>
  <c r="F112" i="25"/>
  <c r="E111" i="25"/>
  <c r="H111" i="25" s="1"/>
  <c r="E110" i="25"/>
  <c r="H110" i="25" s="1"/>
  <c r="E109" i="25"/>
  <c r="H109" i="25" s="1"/>
  <c r="F104" i="25"/>
  <c r="E103" i="25"/>
  <c r="H103" i="25" s="1"/>
  <c r="E102" i="25"/>
  <c r="H102" i="25" s="1"/>
  <c r="E101" i="25"/>
  <c r="H101" i="25" s="1"/>
  <c r="F98" i="25"/>
  <c r="F97" i="25"/>
  <c r="E94" i="25"/>
  <c r="H94" i="25" s="1"/>
  <c r="E93" i="25"/>
  <c r="H93" i="25" s="1"/>
  <c r="F90" i="25"/>
  <c r="F89" i="25"/>
  <c r="F88" i="25"/>
  <c r="E87" i="25"/>
  <c r="H87" i="25" s="1"/>
  <c r="E86" i="25"/>
  <c r="H86" i="25" s="1"/>
  <c r="E85" i="25"/>
  <c r="H85" i="25" s="1"/>
  <c r="F82" i="25"/>
  <c r="F81" i="25"/>
  <c r="F80" i="25"/>
  <c r="E78" i="25"/>
  <c r="H78" i="25" s="1"/>
  <c r="F74" i="25"/>
  <c r="F73" i="25"/>
  <c r="F62" i="25"/>
  <c r="E61" i="25"/>
  <c r="H61" i="25" s="1"/>
  <c r="F58" i="25"/>
  <c r="F52" i="25"/>
  <c r="F42" i="25"/>
  <c r="E39" i="25"/>
  <c r="H39" i="25" s="1"/>
  <c r="F36" i="25"/>
  <c r="F30" i="25"/>
  <c r="F26" i="25"/>
  <c r="E23" i="25"/>
  <c r="H23" i="25" s="1"/>
  <c r="F20" i="25"/>
  <c r="E64" i="25"/>
  <c r="H64" i="25" s="1"/>
  <c r="F61" i="25"/>
  <c r="E60" i="25"/>
  <c r="E50" i="25"/>
  <c r="H50" i="25" s="1"/>
  <c r="E48" i="25"/>
  <c r="H48" i="25" s="1"/>
  <c r="F41" i="25"/>
  <c r="F39" i="25"/>
  <c r="E38" i="25"/>
  <c r="H38" i="25" s="1"/>
  <c r="E34" i="25"/>
  <c r="H34" i="25" s="1"/>
  <c r="E28" i="25"/>
  <c r="H28" i="25" s="1"/>
  <c r="F25" i="25"/>
  <c r="F23" i="25"/>
  <c r="E22" i="25"/>
  <c r="H22" i="25" s="1"/>
  <c r="E63" i="25"/>
  <c r="H63" i="25" s="1"/>
  <c r="F60" i="25"/>
  <c r="F54" i="25"/>
  <c r="E53" i="25"/>
  <c r="H53" i="25" s="1"/>
  <c r="F50" i="25"/>
  <c r="E47" i="25"/>
  <c r="H47" i="25" s="1"/>
  <c r="E43" i="25"/>
  <c r="H43" i="25" s="1"/>
  <c r="E37" i="25"/>
  <c r="F34" i="25"/>
  <c r="E31" i="25"/>
  <c r="F28" i="25"/>
  <c r="E27" i="25"/>
  <c r="F22" i="25"/>
  <c r="E21" i="25"/>
  <c r="F64" i="25"/>
  <c r="F63" i="25"/>
  <c r="E62" i="25"/>
  <c r="H62" i="25" s="1"/>
  <c r="E58" i="25"/>
  <c r="E56" i="25"/>
  <c r="F53" i="25"/>
  <c r="F49" i="25"/>
  <c r="F48" i="25"/>
  <c r="F47" i="25"/>
  <c r="F43" i="25"/>
  <c r="E42" i="25"/>
  <c r="E40" i="25"/>
  <c r="H40" i="25" s="1"/>
  <c r="F37" i="25"/>
  <c r="E36" i="25"/>
  <c r="F33" i="25"/>
  <c r="F32" i="25"/>
  <c r="E30" i="25"/>
  <c r="H30" i="25" s="1"/>
  <c r="F27" i="25"/>
  <c r="E26" i="25"/>
  <c r="E25" i="25"/>
  <c r="H25" i="25" s="1"/>
  <c r="H79" i="26"/>
  <c r="H136" i="26"/>
  <c r="H496" i="26"/>
  <c r="H456" i="26"/>
  <c r="H451" i="26"/>
  <c r="H447" i="26"/>
  <c r="H348" i="26"/>
  <c r="D12" i="26"/>
  <c r="H444" i="26"/>
  <c r="H427" i="26"/>
  <c r="F295" i="26"/>
  <c r="H316" i="26"/>
  <c r="H396" i="26"/>
  <c r="F529" i="26"/>
  <c r="F521" i="26"/>
  <c r="F506" i="26"/>
  <c r="F522" i="26"/>
  <c r="F514" i="26"/>
  <c r="F512" i="26"/>
  <c r="F511" i="26"/>
  <c r="E519" i="26"/>
  <c r="H519" i="26" s="1"/>
  <c r="E505" i="26"/>
  <c r="E526" i="26"/>
  <c r="H526" i="26" s="1"/>
  <c r="E525" i="26"/>
  <c r="H525" i="26" s="1"/>
  <c r="E524" i="26"/>
  <c r="E518" i="26"/>
  <c r="E517" i="26"/>
  <c r="H517" i="26" s="1"/>
  <c r="E516" i="26"/>
  <c r="H516" i="26" s="1"/>
  <c r="E510" i="26"/>
  <c r="H510" i="26" s="1"/>
  <c r="E509" i="26"/>
  <c r="H509" i="26" s="1"/>
  <c r="E508" i="26"/>
  <c r="E530" i="26"/>
  <c r="F526" i="26"/>
  <c r="E523" i="26"/>
  <c r="H523" i="26" s="1"/>
  <c r="F518" i="26"/>
  <c r="E515" i="26"/>
  <c r="F510" i="26"/>
  <c r="E507" i="26"/>
  <c r="H507" i="26" s="1"/>
  <c r="F530" i="26"/>
  <c r="E529" i="26"/>
  <c r="F525" i="26"/>
  <c r="F524" i="26"/>
  <c r="F523" i="26"/>
  <c r="E522" i="26"/>
  <c r="H522" i="26" s="1"/>
  <c r="E521" i="26"/>
  <c r="H521" i="26" s="1"/>
  <c r="E520" i="26"/>
  <c r="F517" i="26"/>
  <c r="F516" i="26"/>
  <c r="F515" i="26"/>
  <c r="E514" i="26"/>
  <c r="H514" i="26" s="1"/>
  <c r="F509" i="26"/>
  <c r="F508" i="26"/>
  <c r="F497" i="26"/>
  <c r="F473" i="26"/>
  <c r="E470" i="26"/>
  <c r="H470" i="26" s="1"/>
  <c r="F464" i="26"/>
  <c r="F463" i="26"/>
  <c r="E462" i="26"/>
  <c r="H462" i="26" s="1"/>
  <c r="F455" i="26"/>
  <c r="F448" i="26"/>
  <c r="F441" i="26"/>
  <c r="F440" i="26"/>
  <c r="F433" i="26"/>
  <c r="F432" i="26"/>
  <c r="E430" i="26"/>
  <c r="F423" i="26"/>
  <c r="F417" i="26"/>
  <c r="F416" i="26"/>
  <c r="F409" i="26"/>
  <c r="F407" i="26"/>
  <c r="F401" i="26"/>
  <c r="F400" i="26"/>
  <c r="F393" i="26"/>
  <c r="F392" i="26"/>
  <c r="F391" i="26"/>
  <c r="E390" i="26"/>
  <c r="H390" i="26" s="1"/>
  <c r="F385" i="26"/>
  <c r="F384" i="26"/>
  <c r="F383" i="26"/>
  <c r="F377" i="26"/>
  <c r="F375" i="26"/>
  <c r="F369" i="26"/>
  <c r="F368" i="26"/>
  <c r="F359" i="26"/>
  <c r="F353" i="26"/>
  <c r="F351" i="26"/>
  <c r="F345" i="26"/>
  <c r="F344" i="26"/>
  <c r="F343" i="26"/>
  <c r="F337" i="26"/>
  <c r="F335" i="26"/>
  <c r="F329" i="26"/>
  <c r="F328" i="26"/>
  <c r="F327" i="26"/>
  <c r="F321" i="26"/>
  <c r="F320" i="26"/>
  <c r="F319" i="26"/>
  <c r="F312" i="26"/>
  <c r="F311" i="26"/>
  <c r="F305" i="26"/>
  <c r="F304" i="26"/>
  <c r="F303" i="26"/>
  <c r="F297" i="26"/>
  <c r="F296" i="26"/>
  <c r="F494" i="26"/>
  <c r="E484" i="26"/>
  <c r="H484" i="26" s="1"/>
  <c r="F478" i="26"/>
  <c r="F462" i="26"/>
  <c r="E459" i="26"/>
  <c r="E435" i="26"/>
  <c r="H435" i="26" s="1"/>
  <c r="F430" i="26"/>
  <c r="F422" i="26"/>
  <c r="E420" i="26"/>
  <c r="H420" i="26" s="1"/>
  <c r="F414" i="26"/>
  <c r="F406" i="26"/>
  <c r="F398" i="26"/>
  <c r="F390" i="26"/>
  <c r="E389" i="26"/>
  <c r="H389" i="26" s="1"/>
  <c r="F382" i="26"/>
  <c r="E381" i="26"/>
  <c r="H381" i="26" s="1"/>
  <c r="E371" i="26"/>
  <c r="H371" i="26" s="1"/>
  <c r="F358" i="26"/>
  <c r="E355" i="26"/>
  <c r="H355" i="26" s="1"/>
  <c r="F350" i="26"/>
  <c r="E340" i="26"/>
  <c r="H340" i="26" s="1"/>
  <c r="F334" i="26"/>
  <c r="E331" i="26"/>
  <c r="H331" i="26" s="1"/>
  <c r="F326" i="26"/>
  <c r="F318" i="26"/>
  <c r="E317" i="26"/>
  <c r="H317" i="26" s="1"/>
  <c r="F310" i="26"/>
  <c r="F302" i="26"/>
  <c r="F493" i="26"/>
  <c r="F492" i="26"/>
  <c r="F491" i="26"/>
  <c r="F485" i="26"/>
  <c r="F484" i="26"/>
  <c r="F483" i="26"/>
  <c r="F476" i="26"/>
  <c r="F475" i="26"/>
  <c r="F469" i="26"/>
  <c r="F468" i="26"/>
  <c r="F467" i="26"/>
  <c r="F460" i="26"/>
  <c r="F459" i="26"/>
  <c r="F452" i="26"/>
  <c r="F437" i="26"/>
  <c r="F436" i="26"/>
  <c r="F435" i="26"/>
  <c r="F429" i="26"/>
  <c r="F428" i="26"/>
  <c r="F421" i="26"/>
  <c r="F419" i="26"/>
  <c r="F412" i="26"/>
  <c r="F411" i="26"/>
  <c r="F404" i="26"/>
  <c r="F403" i="26"/>
  <c r="F395" i="26"/>
  <c r="F389" i="26"/>
  <c r="F388" i="26"/>
  <c r="F387" i="26"/>
  <c r="F381" i="26"/>
  <c r="F380" i="26"/>
  <c r="F379" i="26"/>
  <c r="F372" i="26"/>
  <c r="E370" i="26"/>
  <c r="H370" i="26" s="1"/>
  <c r="F365" i="26"/>
  <c r="F364" i="26"/>
  <c r="F363" i="26"/>
  <c r="F357" i="26"/>
  <c r="F356" i="26"/>
  <c r="F355" i="26"/>
  <c r="F347" i="26"/>
  <c r="F341" i="26"/>
  <c r="F340" i="26"/>
  <c r="F339" i="26"/>
  <c r="F333" i="26"/>
  <c r="F332" i="26"/>
  <c r="F324" i="26"/>
  <c r="F323" i="26"/>
  <c r="F317" i="26"/>
  <c r="F315" i="26"/>
  <c r="E314" i="26"/>
  <c r="H314" i="26" s="1"/>
  <c r="F308" i="26"/>
  <c r="F307" i="26"/>
  <c r="F301" i="26"/>
  <c r="F300" i="26"/>
  <c r="E495" i="26"/>
  <c r="H495" i="26" s="1"/>
  <c r="F490" i="26"/>
  <c r="E487" i="26"/>
  <c r="H487" i="26" s="1"/>
  <c r="F474" i="26"/>
  <c r="E473" i="26"/>
  <c r="H473" i="26" s="1"/>
  <c r="F466" i="26"/>
  <c r="E464" i="26"/>
  <c r="H464" i="26" s="1"/>
  <c r="F458" i="26"/>
  <c r="F450" i="26"/>
  <c r="E448" i="26"/>
  <c r="H448" i="26" s="1"/>
  <c r="F442" i="26"/>
  <c r="F434" i="26"/>
  <c r="F418" i="26"/>
  <c r="F410" i="26"/>
  <c r="F402" i="26"/>
  <c r="E393" i="26"/>
  <c r="H393" i="26" s="1"/>
  <c r="E384" i="26"/>
  <c r="H384" i="26" s="1"/>
  <c r="F378" i="26"/>
  <c r="E377" i="26"/>
  <c r="H377" i="26" s="1"/>
  <c r="F370" i="26"/>
  <c r="F362" i="26"/>
  <c r="F354" i="26"/>
  <c r="E351" i="26"/>
  <c r="H351" i="26" s="1"/>
  <c r="F346" i="26"/>
  <c r="E344" i="26"/>
  <c r="H344" i="26" s="1"/>
  <c r="F338" i="26"/>
  <c r="F330" i="26"/>
  <c r="E320" i="26"/>
  <c r="H320" i="26" s="1"/>
  <c r="F314" i="26"/>
  <c r="E311" i="26"/>
  <c r="H311" i="26" s="1"/>
  <c r="E297" i="26"/>
  <c r="E286" i="26"/>
  <c r="H286" i="26" s="1"/>
  <c r="F279" i="26"/>
  <c r="F267" i="26"/>
  <c r="E266" i="26"/>
  <c r="F263" i="26"/>
  <c r="E262" i="26"/>
  <c r="E258" i="26"/>
  <c r="H258" i="26" s="1"/>
  <c r="E254" i="26"/>
  <c r="F251" i="26"/>
  <c r="F247" i="26"/>
  <c r="E246" i="26"/>
  <c r="F243" i="26"/>
  <c r="E242" i="26"/>
  <c r="H242" i="26" s="1"/>
  <c r="F239" i="26"/>
  <c r="E238" i="26"/>
  <c r="H238" i="26" s="1"/>
  <c r="F235" i="26"/>
  <c r="E234" i="26"/>
  <c r="H234" i="26" s="1"/>
  <c r="F231" i="26"/>
  <c r="E230" i="26"/>
  <c r="F227" i="26"/>
  <c r="E226" i="26"/>
  <c r="H226" i="26" s="1"/>
  <c r="F223" i="26"/>
  <c r="E222" i="26"/>
  <c r="H222" i="26"/>
  <c r="E218" i="26"/>
  <c r="H218" i="26" s="1"/>
  <c r="E214" i="26"/>
  <c r="H214" i="26" s="1"/>
  <c r="E210" i="26"/>
  <c r="H210" i="26" s="1"/>
  <c r="E206" i="26"/>
  <c r="H206" i="26" s="1"/>
  <c r="E202" i="26"/>
  <c r="H202" i="26" s="1"/>
  <c r="F195" i="26"/>
  <c r="F187" i="26"/>
  <c r="E186" i="26"/>
  <c r="H186" i="26" s="1"/>
  <c r="F183" i="26"/>
  <c r="E182" i="26"/>
  <c r="F179" i="26"/>
  <c r="E178" i="26"/>
  <c r="H178" i="26" s="1"/>
  <c r="F175" i="26"/>
  <c r="E174" i="26"/>
  <c r="H174" i="26" s="1"/>
  <c r="E170" i="26"/>
  <c r="H170" i="26" s="1"/>
  <c r="F167" i="26"/>
  <c r="E166" i="26"/>
  <c r="H166" i="26" s="1"/>
  <c r="F163" i="26"/>
  <c r="F159" i="26"/>
  <c r="E158" i="26"/>
  <c r="H158" i="26" s="1"/>
  <c r="E154" i="26"/>
  <c r="G151" i="26"/>
  <c r="H151" i="26" s="1"/>
  <c r="F286" i="26"/>
  <c r="F282" i="26"/>
  <c r="E281" i="26"/>
  <c r="H281" i="26" s="1"/>
  <c r="E273" i="26"/>
  <c r="H273" i="26" s="1"/>
  <c r="F266" i="26"/>
  <c r="F262" i="26"/>
  <c r="F258" i="26"/>
  <c r="E257" i="26"/>
  <c r="F254" i="26"/>
  <c r="E253" i="26"/>
  <c r="H253" i="26" s="1"/>
  <c r="E249" i="26"/>
  <c r="H249" i="26" s="1"/>
  <c r="F246" i="26"/>
  <c r="F238" i="26"/>
  <c r="E237" i="26"/>
  <c r="H237" i="26" s="1"/>
  <c r="F234" i="26"/>
  <c r="E233" i="26"/>
  <c r="H233" i="26" s="1"/>
  <c r="F230" i="26"/>
  <c r="E229" i="26"/>
  <c r="H229" i="26" s="1"/>
  <c r="F222" i="26"/>
  <c r="F218" i="26"/>
  <c r="F214" i="26"/>
  <c r="E213" i="26"/>
  <c r="H213" i="26" s="1"/>
  <c r="F210" i="26"/>
  <c r="E209" i="26"/>
  <c r="H209" i="26" s="1"/>
  <c r="F206" i="26"/>
  <c r="F198" i="26"/>
  <c r="E189" i="26"/>
  <c r="H189" i="26" s="1"/>
  <c r="F186" i="26"/>
  <c r="F182" i="26"/>
  <c r="E181" i="26"/>
  <c r="F178" i="26"/>
  <c r="E177" i="26"/>
  <c r="H177" i="26" s="1"/>
  <c r="F174" i="26"/>
  <c r="E173" i="26"/>
  <c r="H173" i="26" s="1"/>
  <c r="F170" i="26"/>
  <c r="E169" i="26"/>
  <c r="H169" i="26" s="1"/>
  <c r="F166" i="26"/>
  <c r="E165" i="26"/>
  <c r="H165" i="26" s="1"/>
  <c r="F162" i="26"/>
  <c r="E161" i="26"/>
  <c r="H161" i="26" s="1"/>
  <c r="F158" i="26"/>
  <c r="E157" i="26"/>
  <c r="H157" i="26" s="1"/>
  <c r="F154" i="26"/>
  <c r="E152" i="26"/>
  <c r="H152" i="26" s="1"/>
  <c r="F281" i="26"/>
  <c r="F277" i="26"/>
  <c r="F273" i="26"/>
  <c r="E268" i="26"/>
  <c r="H268" i="26" s="1"/>
  <c r="E256" i="26"/>
  <c r="H256" i="26" s="1"/>
  <c r="F253" i="26"/>
  <c r="E252" i="26"/>
  <c r="F249" i="26"/>
  <c r="E248" i="26"/>
  <c r="E244" i="26"/>
  <c r="H244" i="26" s="1"/>
  <c r="E240" i="26"/>
  <c r="H240" i="26" s="1"/>
  <c r="F237" i="26"/>
  <c r="E236" i="26"/>
  <c r="H236" i="26" s="1"/>
  <c r="F233" i="26"/>
  <c r="E232" i="26"/>
  <c r="F229" i="26"/>
  <c r="E228" i="26"/>
  <c r="H228" i="26" s="1"/>
  <c r="E220" i="26"/>
  <c r="H220" i="26" s="1"/>
  <c r="E216" i="26"/>
  <c r="H216" i="26" s="1"/>
  <c r="F213" i="26"/>
  <c r="F209" i="26"/>
  <c r="E208" i="26"/>
  <c r="H208" i="26" s="1"/>
  <c r="F205" i="26"/>
  <c r="F201" i="26"/>
  <c r="E196" i="26"/>
  <c r="H196" i="26" s="1"/>
  <c r="F189" i="26"/>
  <c r="E184" i="26"/>
  <c r="H184" i="26" s="1"/>
  <c r="F181" i="26"/>
  <c r="F177" i="26"/>
  <c r="E176" i="26"/>
  <c r="F173" i="26"/>
  <c r="F169" i="26"/>
  <c r="E168" i="26"/>
  <c r="F165" i="26"/>
  <c r="E164" i="26"/>
  <c r="F161" i="26"/>
  <c r="E160" i="26"/>
  <c r="F157" i="26"/>
  <c r="E156" i="26"/>
  <c r="F153" i="26"/>
  <c r="F152" i="26"/>
  <c r="E283" i="26"/>
  <c r="F268" i="26"/>
  <c r="E267" i="26"/>
  <c r="H267" i="26" s="1"/>
  <c r="F264" i="26"/>
  <c r="E259" i="26"/>
  <c r="H259" i="26" s="1"/>
  <c r="F256" i="26"/>
  <c r="F252" i="26"/>
  <c r="E251" i="26"/>
  <c r="H251" i="26" s="1"/>
  <c r="F248" i="26"/>
  <c r="E247" i="26"/>
  <c r="H247" i="26" s="1"/>
  <c r="F244" i="26"/>
  <c r="E243" i="26"/>
  <c r="H243" i="26" s="1"/>
  <c r="F240" i="26"/>
  <c r="E239" i="26"/>
  <c r="E235" i="26"/>
  <c r="H235" i="26" s="1"/>
  <c r="F232" i="26"/>
  <c r="E231" i="26"/>
  <c r="H231" i="26" s="1"/>
  <c r="F228" i="26"/>
  <c r="E227" i="26"/>
  <c r="H227" i="26" s="1"/>
  <c r="E219" i="26"/>
  <c r="F216" i="26"/>
  <c r="E215" i="26"/>
  <c r="E211" i="26"/>
  <c r="H211" i="26" s="1"/>
  <c r="F208" i="26"/>
  <c r="F196" i="26"/>
  <c r="E187" i="26"/>
  <c r="F184" i="26"/>
  <c r="E183" i="26"/>
  <c r="H183" i="26" s="1"/>
  <c r="E179" i="26"/>
  <c r="F176" i="26"/>
  <c r="E175" i="26"/>
  <c r="F168" i="26"/>
  <c r="F164" i="26"/>
  <c r="E163" i="26"/>
  <c r="H163" i="26" s="1"/>
  <c r="F160" i="26"/>
  <c r="E144" i="26"/>
  <c r="H144" i="26" s="1"/>
  <c r="E143" i="26"/>
  <c r="H143" i="26" s="1"/>
  <c r="F140" i="26"/>
  <c r="F138" i="26"/>
  <c r="E137" i="26"/>
  <c r="H137" i="26" s="1"/>
  <c r="F130" i="26"/>
  <c r="E129" i="26"/>
  <c r="H129" i="26" s="1"/>
  <c r="E128" i="26"/>
  <c r="H128" i="26" s="1"/>
  <c r="E127" i="26"/>
  <c r="H127" i="26" s="1"/>
  <c r="F124" i="26"/>
  <c r="E121" i="26"/>
  <c r="H121" i="26" s="1"/>
  <c r="E120" i="26"/>
  <c r="H120" i="26" s="1"/>
  <c r="E119" i="26"/>
  <c r="H119" i="26"/>
  <c r="F115" i="26"/>
  <c r="E113" i="26"/>
  <c r="H113" i="26"/>
  <c r="E112" i="26"/>
  <c r="H112" i="26" s="1"/>
  <c r="F108" i="26"/>
  <c r="F107" i="26"/>
  <c r="F106" i="26"/>
  <c r="E104" i="26"/>
  <c r="H104" i="26" s="1"/>
  <c r="E103" i="26"/>
  <c r="H103" i="26" s="1"/>
  <c r="E97" i="26"/>
  <c r="H97" i="26" s="1"/>
  <c r="E95" i="26"/>
  <c r="H95" i="26" s="1"/>
  <c r="F90" i="26"/>
  <c r="E89" i="26"/>
  <c r="H89" i="26" s="1"/>
  <c r="E88" i="26"/>
  <c r="H88" i="26" s="1"/>
  <c r="E87" i="26"/>
  <c r="H87" i="26" s="1"/>
  <c r="F84" i="26"/>
  <c r="F82" i="26"/>
  <c r="E80" i="26"/>
  <c r="H80" i="26" s="1"/>
  <c r="F74" i="26"/>
  <c r="E73" i="26"/>
  <c r="H73" i="26" s="1"/>
  <c r="E72" i="26"/>
  <c r="H72" i="26" s="1"/>
  <c r="G70" i="26"/>
  <c r="E71" i="26"/>
  <c r="E142" i="26"/>
  <c r="H142" i="26" s="1"/>
  <c r="F137" i="26"/>
  <c r="E134" i="26"/>
  <c r="H134" i="26" s="1"/>
  <c r="E118" i="26"/>
  <c r="H118" i="26" s="1"/>
  <c r="F113" i="26"/>
  <c r="E110" i="26"/>
  <c r="H110" i="26" s="1"/>
  <c r="F105" i="26"/>
  <c r="E102" i="26"/>
  <c r="H102" i="26"/>
  <c r="F97" i="26"/>
  <c r="E94" i="26"/>
  <c r="H94" i="26" s="1"/>
  <c r="E86" i="26"/>
  <c r="H86" i="26" s="1"/>
  <c r="E78" i="26"/>
  <c r="H78" i="26" s="1"/>
  <c r="F71" i="26"/>
  <c r="F143" i="26"/>
  <c r="E140" i="26"/>
  <c r="H140" i="26" s="1"/>
  <c r="E139" i="26"/>
  <c r="H139" i="26" s="1"/>
  <c r="F134" i="26"/>
  <c r="E132" i="26"/>
  <c r="H132" i="26" s="1"/>
  <c r="E131" i="26"/>
  <c r="H131" i="26" s="1"/>
  <c r="F128" i="26"/>
  <c r="E124" i="26"/>
  <c r="H124" i="26" s="1"/>
  <c r="E123" i="26"/>
  <c r="H123" i="26" s="1"/>
  <c r="F118" i="26"/>
  <c r="E116" i="26"/>
  <c r="H116" i="26"/>
  <c r="E115" i="26"/>
  <c r="H115" i="26" s="1"/>
  <c r="F111" i="26"/>
  <c r="E109" i="26"/>
  <c r="H109" i="26" s="1"/>
  <c r="E108" i="26"/>
  <c r="H108" i="26" s="1"/>
  <c r="E107" i="26"/>
  <c r="H107" i="26" s="1"/>
  <c r="F102" i="26"/>
  <c r="E101" i="26"/>
  <c r="H101" i="26" s="1"/>
  <c r="E100" i="26"/>
  <c r="H100" i="26" s="1"/>
  <c r="E99" i="26"/>
  <c r="H99" i="26" s="1"/>
  <c r="F95" i="26"/>
  <c r="E93" i="26"/>
  <c r="H93" i="26" s="1"/>
  <c r="E92" i="26"/>
  <c r="H92" i="26" s="1"/>
  <c r="F88" i="26"/>
  <c r="E85" i="26"/>
  <c r="H85" i="26" s="1"/>
  <c r="E84" i="26"/>
  <c r="H84" i="26" s="1"/>
  <c r="E83" i="26"/>
  <c r="H83" i="26" s="1"/>
  <c r="F78" i="26"/>
  <c r="E77" i="26"/>
  <c r="H77" i="26" s="1"/>
  <c r="E75" i="26"/>
  <c r="H75" i="26" s="1"/>
  <c r="F72" i="26"/>
  <c r="E70" i="26"/>
  <c r="F133" i="26"/>
  <c r="E130" i="26"/>
  <c r="H130" i="26" s="1"/>
  <c r="E122" i="26"/>
  <c r="H122" i="26" s="1"/>
  <c r="E98" i="26"/>
  <c r="H98" i="26" s="1"/>
  <c r="E90" i="26"/>
  <c r="H90" i="26" s="1"/>
  <c r="E82" i="26"/>
  <c r="H82" i="26" s="1"/>
  <c r="F64" i="26"/>
  <c r="E63" i="26"/>
  <c r="H63" i="26" s="1"/>
  <c r="E58" i="26"/>
  <c r="E53" i="26"/>
  <c r="H53" i="26" s="1"/>
  <c r="E47" i="26"/>
  <c r="H47" i="26" s="1"/>
  <c r="E43" i="26"/>
  <c r="E42" i="26"/>
  <c r="H42" i="26" s="1"/>
  <c r="E37" i="26"/>
  <c r="E33" i="26"/>
  <c r="F26" i="26"/>
  <c r="E25" i="26"/>
  <c r="E21" i="26"/>
  <c r="E62" i="26"/>
  <c r="E52" i="26"/>
  <c r="H52" i="26" s="1"/>
  <c r="E40" i="26"/>
  <c r="H40" i="26" s="1"/>
  <c r="E28" i="26"/>
  <c r="E24" i="26"/>
  <c r="E20" i="26"/>
  <c r="H20" i="26" s="1"/>
  <c r="E61" i="26"/>
  <c r="H61" i="26" s="1"/>
  <c r="F52" i="26"/>
  <c r="E50" i="26"/>
  <c r="H50" i="26" s="1"/>
  <c r="E49" i="26"/>
  <c r="E45" i="26"/>
  <c r="H45" i="26" s="1"/>
  <c r="E31" i="26"/>
  <c r="E27" i="26"/>
  <c r="E23" i="26"/>
  <c r="H23" i="26" s="1"/>
  <c r="F20" i="26"/>
  <c r="E64" i="26"/>
  <c r="E60" i="26"/>
  <c r="E48" i="26"/>
  <c r="H48" i="26" s="1"/>
  <c r="F39" i="26"/>
  <c r="E38" i="26"/>
  <c r="H38" i="26" s="1"/>
  <c r="E34" i="26"/>
  <c r="H34" i="26" s="1"/>
  <c r="F31" i="26"/>
  <c r="E30" i="26"/>
  <c r="H30" i="26" s="1"/>
  <c r="E26" i="26"/>
  <c r="H26" i="26" s="1"/>
  <c r="E22" i="26"/>
  <c r="H22" i="26" s="1"/>
  <c r="E19" i="26"/>
  <c r="H19" i="26" s="1"/>
  <c r="G23" i="32"/>
  <c r="H23" i="32" s="1"/>
  <c r="G29" i="32"/>
  <c r="H29" i="32" s="1"/>
  <c r="G33" i="32"/>
  <c r="H33" i="32" s="1"/>
  <c r="F37" i="32"/>
  <c r="G39" i="32"/>
  <c r="H39" i="32" s="1"/>
  <c r="G41" i="32"/>
  <c r="G83" i="32"/>
  <c r="G87" i="32"/>
  <c r="H87" i="32" s="1"/>
  <c r="G97" i="32"/>
  <c r="E71" i="32"/>
  <c r="E99" i="32"/>
  <c r="H99" i="32" s="1"/>
  <c r="E115" i="32"/>
  <c r="H115" i="32" s="1"/>
  <c r="H30" i="32"/>
  <c r="F52" i="32"/>
  <c r="F53" i="32"/>
  <c r="E123" i="32"/>
  <c r="E141" i="32"/>
  <c r="H141" i="32" s="1"/>
  <c r="E134" i="32"/>
  <c r="H134" i="32" s="1"/>
  <c r="E73" i="32"/>
  <c r="E143" i="32"/>
  <c r="H143" i="32" s="1"/>
  <c r="E98" i="32"/>
  <c r="H98" i="32" s="1"/>
  <c r="C10" i="32"/>
  <c r="E63" i="32"/>
  <c r="G61" i="32"/>
  <c r="H61" i="32" s="1"/>
  <c r="E59" i="32"/>
  <c r="G57" i="32"/>
  <c r="H57" i="32" s="1"/>
  <c r="E55" i="32"/>
  <c r="G53" i="32"/>
  <c r="H53" i="32" s="1"/>
  <c r="G51" i="32"/>
  <c r="E49" i="32"/>
  <c r="G47" i="32"/>
  <c r="H47" i="32" s="1"/>
  <c r="E45" i="32"/>
  <c r="G43" i="32"/>
  <c r="H43" i="32" s="1"/>
  <c r="G35" i="32"/>
  <c r="H35" i="32" s="1"/>
  <c r="E27" i="32"/>
  <c r="E21" i="32"/>
  <c r="G81" i="32"/>
  <c r="H81" i="32" s="1"/>
  <c r="E79" i="32"/>
  <c r="G77" i="32"/>
  <c r="H77" i="32" s="1"/>
  <c r="E75" i="32"/>
  <c r="E92" i="32"/>
  <c r="E116" i="32"/>
  <c r="H116" i="32" s="1"/>
  <c r="E131" i="32"/>
  <c r="E70" i="32"/>
  <c r="E112" i="32"/>
  <c r="E121" i="32"/>
  <c r="E74" i="32"/>
  <c r="F88" i="32"/>
  <c r="E124" i="32"/>
  <c r="H124" i="32" s="1"/>
  <c r="F112" i="32"/>
  <c r="F121" i="32"/>
  <c r="F145" i="32"/>
  <c r="F98" i="32"/>
  <c r="E120" i="32"/>
  <c r="H114" i="27"/>
  <c r="F152" i="27"/>
  <c r="H255" i="27"/>
  <c r="H221" i="27"/>
  <c r="H217" i="27"/>
  <c r="H204" i="27"/>
  <c r="G294" i="27"/>
  <c r="E295" i="27"/>
  <c r="H295" i="27" s="1"/>
  <c r="F295" i="27"/>
  <c r="E488" i="27"/>
  <c r="H488" i="27" s="1"/>
  <c r="E479" i="27"/>
  <c r="H479" i="27" s="1"/>
  <c r="E472" i="27"/>
  <c r="H472" i="27"/>
  <c r="E464" i="27"/>
  <c r="H464" i="27" s="1"/>
  <c r="E457" i="27"/>
  <c r="H457" i="27"/>
  <c r="E449" i="27"/>
  <c r="H449" i="27" s="1"/>
  <c r="E495" i="27"/>
  <c r="H495" i="27" s="1"/>
  <c r="E433" i="27"/>
  <c r="H433" i="27" s="1"/>
  <c r="E431" i="27"/>
  <c r="E497" i="27"/>
  <c r="H497" i="27" s="1"/>
  <c r="E487" i="27"/>
  <c r="H487" i="27" s="1"/>
  <c r="E473" i="27"/>
  <c r="H473" i="27" s="1"/>
  <c r="E463" i="27"/>
  <c r="H463" i="27"/>
  <c r="E456" i="27"/>
  <c r="H456" i="27" s="1"/>
  <c r="E448" i="27"/>
  <c r="H448" i="27"/>
  <c r="E439" i="27"/>
  <c r="H439" i="27" s="1"/>
  <c r="E423" i="27"/>
  <c r="H423" i="27" s="1"/>
  <c r="E480" i="27"/>
  <c r="H480" i="27" s="1"/>
  <c r="E441" i="27"/>
  <c r="H441" i="27" s="1"/>
  <c r="E432" i="27"/>
  <c r="H432" i="27" s="1"/>
  <c r="E425" i="27"/>
  <c r="H425" i="27" s="1"/>
  <c r="H348" i="27"/>
  <c r="E526" i="27"/>
  <c r="H526" i="27" s="1"/>
  <c r="E524" i="27"/>
  <c r="H524" i="27" s="1"/>
  <c r="E517" i="27"/>
  <c r="E515" i="27"/>
  <c r="H515" i="27" s="1"/>
  <c r="E510" i="27"/>
  <c r="H510" i="27" s="1"/>
  <c r="E508" i="27"/>
  <c r="H508" i="27" s="1"/>
  <c r="E505" i="27"/>
  <c r="F506" i="27"/>
  <c r="F529" i="27"/>
  <c r="F526" i="27"/>
  <c r="F520" i="27"/>
  <c r="F519" i="27"/>
  <c r="F513" i="27"/>
  <c r="F511" i="27"/>
  <c r="F510" i="27"/>
  <c r="E525" i="27"/>
  <c r="H525" i="27" s="1"/>
  <c r="E523" i="27"/>
  <c r="H523" i="27" s="1"/>
  <c r="E518" i="27"/>
  <c r="H518" i="27" s="1"/>
  <c r="E516" i="27"/>
  <c r="H516" i="27" s="1"/>
  <c r="E509" i="27"/>
  <c r="H509" i="27" s="1"/>
  <c r="E507" i="27"/>
  <c r="F528" i="27"/>
  <c r="F527" i="27"/>
  <c r="F521" i="27"/>
  <c r="F518" i="27"/>
  <c r="F512" i="27"/>
  <c r="E530" i="27"/>
  <c r="H530" i="27" s="1"/>
  <c r="F525" i="27"/>
  <c r="E522" i="27"/>
  <c r="H522" i="27" s="1"/>
  <c r="F517" i="27"/>
  <c r="E514" i="27"/>
  <c r="H514" i="27" s="1"/>
  <c r="F509" i="27"/>
  <c r="F530" i="27"/>
  <c r="E529" i="27"/>
  <c r="H529" i="27" s="1"/>
  <c r="E527" i="27"/>
  <c r="H527" i="27" s="1"/>
  <c r="F524" i="27"/>
  <c r="F523" i="27"/>
  <c r="F522" i="27"/>
  <c r="E521" i="27"/>
  <c r="E519" i="27"/>
  <c r="H519" i="27" s="1"/>
  <c r="F516" i="27"/>
  <c r="F515" i="27"/>
  <c r="F514" i="27"/>
  <c r="E513" i="27"/>
  <c r="H513" i="27" s="1"/>
  <c r="F508" i="27"/>
  <c r="F494" i="27"/>
  <c r="E493" i="27"/>
  <c r="H493" i="27" s="1"/>
  <c r="E492" i="27"/>
  <c r="H492" i="27" s="1"/>
  <c r="E491" i="27"/>
  <c r="F486" i="27"/>
  <c r="E485" i="27"/>
  <c r="H485" i="27" s="1"/>
  <c r="E484" i="27"/>
  <c r="H484" i="27" s="1"/>
  <c r="E483" i="27"/>
  <c r="H483" i="27" s="1"/>
  <c r="F478" i="27"/>
  <c r="E475" i="27"/>
  <c r="H475" i="27" s="1"/>
  <c r="F470" i="27"/>
  <c r="E469" i="27"/>
  <c r="H469" i="27" s="1"/>
  <c r="E468" i="27"/>
  <c r="E467" i="27"/>
  <c r="H467" i="27" s="1"/>
  <c r="F462" i="27"/>
  <c r="E460" i="27"/>
  <c r="E459" i="27"/>
  <c r="H459" i="27" s="1"/>
  <c r="E452" i="27"/>
  <c r="H452" i="27" s="1"/>
  <c r="F446" i="27"/>
  <c r="E445" i="27"/>
  <c r="H445" i="27" s="1"/>
  <c r="E444" i="27"/>
  <c r="H444" i="27" s="1"/>
  <c r="E443" i="27"/>
  <c r="F438" i="27"/>
  <c r="E437" i="27"/>
  <c r="H437" i="27" s="1"/>
  <c r="E436" i="27"/>
  <c r="H436" i="27" s="1"/>
  <c r="E435" i="27"/>
  <c r="F430" i="27"/>
  <c r="E428" i="27"/>
  <c r="H428" i="27" s="1"/>
  <c r="E427" i="27"/>
  <c r="F422" i="27"/>
  <c r="E421" i="27"/>
  <c r="H421" i="27" s="1"/>
  <c r="E420" i="27"/>
  <c r="H420" i="27" s="1"/>
  <c r="E419" i="27"/>
  <c r="H419" i="27" s="1"/>
  <c r="F414" i="27"/>
  <c r="E413" i="27"/>
  <c r="H413" i="27"/>
  <c r="E412" i="27"/>
  <c r="H412" i="27" s="1"/>
  <c r="E411" i="27"/>
  <c r="F406" i="27"/>
  <c r="E405" i="27"/>
  <c r="H405" i="27" s="1"/>
  <c r="E403" i="27"/>
  <c r="H403" i="27" s="1"/>
  <c r="F398" i="27"/>
  <c r="E397" i="27"/>
  <c r="H397" i="27" s="1"/>
  <c r="E396" i="27"/>
  <c r="E395" i="27"/>
  <c r="H395" i="27" s="1"/>
  <c r="F390" i="27"/>
  <c r="E389" i="27"/>
  <c r="H389" i="27"/>
  <c r="E388" i="27"/>
  <c r="E387" i="27"/>
  <c r="H387" i="27" s="1"/>
  <c r="E381" i="27"/>
  <c r="H381" i="27" s="1"/>
  <c r="E380" i="27"/>
  <c r="H380" i="27" s="1"/>
  <c r="E379" i="27"/>
  <c r="F374" i="27"/>
  <c r="E372" i="27"/>
  <c r="H372" i="27" s="1"/>
  <c r="F366" i="27"/>
  <c r="E365" i="27"/>
  <c r="H365" i="27" s="1"/>
  <c r="E363" i="27"/>
  <c r="H363" i="27" s="1"/>
  <c r="F358" i="27"/>
  <c r="E357" i="27"/>
  <c r="H357" i="27" s="1"/>
  <c r="E356" i="27"/>
  <c r="H356" i="27" s="1"/>
  <c r="E355" i="27"/>
  <c r="H355" i="27" s="1"/>
  <c r="F350" i="27"/>
  <c r="E347" i="27"/>
  <c r="H347" i="27" s="1"/>
  <c r="E341" i="27"/>
  <c r="H341" i="27" s="1"/>
  <c r="E340" i="27"/>
  <c r="H340" i="27" s="1"/>
  <c r="E339" i="27"/>
  <c r="H339" i="27" s="1"/>
  <c r="F334" i="27"/>
  <c r="E333" i="27"/>
  <c r="H333" i="27" s="1"/>
  <c r="E332" i="27"/>
  <c r="H332" i="27" s="1"/>
  <c r="E331" i="27"/>
  <c r="H331" i="27" s="1"/>
  <c r="F326" i="27"/>
  <c r="E325" i="27"/>
  <c r="H325" i="27" s="1"/>
  <c r="E323" i="27"/>
  <c r="H323" i="27" s="1"/>
  <c r="F318" i="27"/>
  <c r="E317" i="27"/>
  <c r="H317" i="27" s="1"/>
  <c r="E315" i="27"/>
  <c r="H315" i="27" s="1"/>
  <c r="F310" i="27"/>
  <c r="E308" i="27"/>
  <c r="H308" i="27" s="1"/>
  <c r="E307" i="27"/>
  <c r="H307" i="27" s="1"/>
  <c r="F302" i="27"/>
  <c r="E301" i="27"/>
  <c r="H301" i="27" s="1"/>
  <c r="E300" i="27"/>
  <c r="H300" i="27" s="1"/>
  <c r="F493" i="27"/>
  <c r="F492" i="27"/>
  <c r="F491" i="27"/>
  <c r="E490" i="27"/>
  <c r="H490" i="27" s="1"/>
  <c r="F485" i="27"/>
  <c r="F484" i="27"/>
  <c r="F483" i="27"/>
  <c r="F476" i="27"/>
  <c r="F475" i="27"/>
  <c r="E474" i="27"/>
  <c r="H474" i="27" s="1"/>
  <c r="F469" i="27"/>
  <c r="F468" i="27"/>
  <c r="F467" i="27"/>
  <c r="E466" i="27"/>
  <c r="H466" i="27" s="1"/>
  <c r="F460" i="27"/>
  <c r="F459" i="27"/>
  <c r="E458" i="27"/>
  <c r="H458" i="27" s="1"/>
  <c r="F452" i="27"/>
  <c r="E450" i="27"/>
  <c r="H450" i="27" s="1"/>
  <c r="F444" i="27"/>
  <c r="F443" i="27"/>
  <c r="E442" i="27"/>
  <c r="H442" i="27" s="1"/>
  <c r="F437" i="27"/>
  <c r="F435" i="27"/>
  <c r="E434" i="27"/>
  <c r="H434" i="27" s="1"/>
  <c r="F429" i="27"/>
  <c r="F428" i="27"/>
  <c r="F421" i="27"/>
  <c r="F420" i="27"/>
  <c r="F419" i="27"/>
  <c r="E418" i="27"/>
  <c r="H418" i="27" s="1"/>
  <c r="F413" i="27"/>
  <c r="F412" i="27"/>
  <c r="F411" i="27"/>
  <c r="E410" i="27"/>
  <c r="H410" i="27" s="1"/>
  <c r="F405" i="27"/>
  <c r="F403" i="27"/>
  <c r="F397" i="27"/>
  <c r="F396" i="27"/>
  <c r="F395" i="27"/>
  <c r="E394" i="27"/>
  <c r="H394" i="27" s="1"/>
  <c r="F389" i="27"/>
  <c r="F388" i="27"/>
  <c r="F387" i="27"/>
  <c r="E386" i="27"/>
  <c r="H386" i="27" s="1"/>
  <c r="F381" i="27"/>
  <c r="F380" i="27"/>
  <c r="F379" i="27"/>
  <c r="E378" i="27"/>
  <c r="H378" i="27" s="1"/>
  <c r="F373" i="27"/>
  <c r="F372" i="27"/>
  <c r="F371" i="27"/>
  <c r="E370" i="27"/>
  <c r="H370" i="27" s="1"/>
  <c r="F365" i="27"/>
  <c r="F363" i="27"/>
  <c r="E362" i="27"/>
  <c r="H362" i="27" s="1"/>
  <c r="F357" i="27"/>
  <c r="F356" i="27"/>
  <c r="F355" i="27"/>
  <c r="E354" i="27"/>
  <c r="F347" i="27"/>
  <c r="E346" i="27"/>
  <c r="H346" i="27" s="1"/>
  <c r="F341" i="27"/>
  <c r="F340" i="27"/>
  <c r="F339" i="27"/>
  <c r="E338" i="27"/>
  <c r="H338" i="27" s="1"/>
  <c r="F333" i="27"/>
  <c r="F332" i="27"/>
  <c r="F331" i="27"/>
  <c r="E330" i="27"/>
  <c r="H330" i="27" s="1"/>
  <c r="F325" i="27"/>
  <c r="F324" i="27"/>
  <c r="F323" i="27"/>
  <c r="E322" i="27"/>
  <c r="H322" i="27" s="1"/>
  <c r="F317" i="27"/>
  <c r="F315" i="27"/>
  <c r="E314" i="27"/>
  <c r="F308" i="27"/>
  <c r="F307" i="27"/>
  <c r="F301" i="27"/>
  <c r="F300" i="27"/>
  <c r="E298" i="27"/>
  <c r="H298" i="27" s="1"/>
  <c r="F490" i="27"/>
  <c r="F482" i="27"/>
  <c r="F474" i="27"/>
  <c r="F466" i="27"/>
  <c r="F458" i="27"/>
  <c r="F450" i="27"/>
  <c r="F442" i="27"/>
  <c r="F434" i="27"/>
  <c r="F426" i="27"/>
  <c r="F418" i="27"/>
  <c r="E417" i="27"/>
  <c r="H417" i="27" s="1"/>
  <c r="E416" i="27"/>
  <c r="H416" i="27" s="1"/>
  <c r="E415" i="27"/>
  <c r="H415" i="27" s="1"/>
  <c r="E409" i="27"/>
  <c r="H409" i="27" s="1"/>
  <c r="E408" i="27"/>
  <c r="E407" i="27"/>
  <c r="H407" i="27" s="1"/>
  <c r="E401" i="27"/>
  <c r="H401" i="27" s="1"/>
  <c r="E400" i="27"/>
  <c r="H400" i="27" s="1"/>
  <c r="E399" i="27"/>
  <c r="H399" i="27" s="1"/>
  <c r="F394" i="27"/>
  <c r="E393" i="27"/>
  <c r="H393" i="27" s="1"/>
  <c r="E392" i="27"/>
  <c r="E391" i="27"/>
  <c r="H391" i="27" s="1"/>
  <c r="F386" i="27"/>
  <c r="E385" i="27"/>
  <c r="H385" i="27" s="1"/>
  <c r="E384" i="27"/>
  <c r="H384" i="27" s="1"/>
  <c r="E383" i="27"/>
  <c r="H383" i="27" s="1"/>
  <c r="F378" i="27"/>
  <c r="E377" i="27"/>
  <c r="H377" i="27" s="1"/>
  <c r="E376" i="27"/>
  <c r="H376" i="27" s="1"/>
  <c r="E375" i="27"/>
  <c r="H375" i="27" s="1"/>
  <c r="F370" i="27"/>
  <c r="E369" i="27"/>
  <c r="H369" i="27"/>
  <c r="E368" i="27"/>
  <c r="E361" i="27"/>
  <c r="H361" i="27"/>
  <c r="E359" i="27"/>
  <c r="H359" i="27" s="1"/>
  <c r="F354" i="27"/>
  <c r="E353" i="27"/>
  <c r="H353" i="27" s="1"/>
  <c r="E352" i="27"/>
  <c r="H352" i="27" s="1"/>
  <c r="E351" i="27"/>
  <c r="H351" i="27" s="1"/>
  <c r="F346" i="27"/>
  <c r="E345" i="27"/>
  <c r="H345" i="27" s="1"/>
  <c r="E344" i="27"/>
  <c r="H344" i="27" s="1"/>
  <c r="E343" i="27"/>
  <c r="H343" i="27" s="1"/>
  <c r="F338" i="27"/>
  <c r="E337" i="27"/>
  <c r="H337" i="27" s="1"/>
  <c r="E336" i="27"/>
  <c r="H336" i="27" s="1"/>
  <c r="E335" i="27"/>
  <c r="H335" i="27" s="1"/>
  <c r="F330" i="27"/>
  <c r="E328" i="27"/>
  <c r="H328" i="27" s="1"/>
  <c r="E327" i="27"/>
  <c r="H327" i="27" s="1"/>
  <c r="F322" i="27"/>
  <c r="E321" i="27"/>
  <c r="H321" i="27" s="1"/>
  <c r="E320" i="27"/>
  <c r="H320" i="27" s="1"/>
  <c r="E319" i="27"/>
  <c r="H319" i="27" s="1"/>
  <c r="F314" i="27"/>
  <c r="E313" i="27"/>
  <c r="H313" i="27" s="1"/>
  <c r="E312" i="27"/>
  <c r="H312" i="27" s="1"/>
  <c r="E311" i="27"/>
  <c r="H311" i="27" s="1"/>
  <c r="E305" i="27"/>
  <c r="H305" i="27" s="1"/>
  <c r="E304" i="27"/>
  <c r="H304" i="27" s="1"/>
  <c r="E303" i="27"/>
  <c r="H303" i="27" s="1"/>
  <c r="F298" i="27"/>
  <c r="E297" i="27"/>
  <c r="E296" i="27"/>
  <c r="H296" i="27" s="1"/>
  <c r="F497" i="27"/>
  <c r="F495" i="27"/>
  <c r="E494" i="27"/>
  <c r="H494" i="27" s="1"/>
  <c r="F489" i="27"/>
  <c r="F488" i="27"/>
  <c r="F487" i="27"/>
  <c r="E486" i="27"/>
  <c r="H486" i="27" s="1"/>
  <c r="F480" i="27"/>
  <c r="E478" i="27"/>
  <c r="H478" i="27" s="1"/>
  <c r="F473" i="27"/>
  <c r="F472" i="27"/>
  <c r="F471" i="27"/>
  <c r="E470" i="27"/>
  <c r="H470" i="27" s="1"/>
  <c r="F464" i="27"/>
  <c r="F463" i="27"/>
  <c r="F457" i="27"/>
  <c r="F456" i="27"/>
  <c r="F455" i="27"/>
  <c r="E454" i="27"/>
  <c r="H454" i="27" s="1"/>
  <c r="F449" i="27"/>
  <c r="F448" i="27"/>
  <c r="F447" i="27"/>
  <c r="F441" i="27"/>
  <c r="F439" i="27"/>
  <c r="F433" i="27"/>
  <c r="F432" i="27"/>
  <c r="F431" i="27"/>
  <c r="E430" i="27"/>
  <c r="H430" i="27" s="1"/>
  <c r="F425" i="27"/>
  <c r="F423" i="27"/>
  <c r="E422" i="27"/>
  <c r="H422" i="27" s="1"/>
  <c r="F417" i="27"/>
  <c r="F416" i="27"/>
  <c r="E414" i="27"/>
  <c r="H414" i="27" s="1"/>
  <c r="F409" i="27"/>
  <c r="F408" i="27"/>
  <c r="F407" i="27"/>
  <c r="E406" i="27"/>
  <c r="H406" i="27" s="1"/>
  <c r="F401" i="27"/>
  <c r="F400" i="27"/>
  <c r="F399" i="27"/>
  <c r="E398" i="27"/>
  <c r="H398" i="27" s="1"/>
  <c r="F393" i="27"/>
  <c r="F392" i="27"/>
  <c r="F391" i="27"/>
  <c r="E390" i="27"/>
  <c r="H390" i="27" s="1"/>
  <c r="F385" i="27"/>
  <c r="F383" i="27"/>
  <c r="F377" i="27"/>
  <c r="F375" i="27"/>
  <c r="E374" i="27"/>
  <c r="H374" i="27" s="1"/>
  <c r="F369" i="27"/>
  <c r="F367" i="27"/>
  <c r="F361" i="27"/>
  <c r="F359" i="27"/>
  <c r="E358" i="27"/>
  <c r="F353" i="27"/>
  <c r="F352" i="27"/>
  <c r="F351" i="27"/>
  <c r="E350" i="27"/>
  <c r="F345" i="27"/>
  <c r="F344" i="27"/>
  <c r="F343" i="27"/>
  <c r="F337" i="27"/>
  <c r="F336" i="27"/>
  <c r="F335" i="27"/>
  <c r="E334" i="27"/>
  <c r="H334" i="27" s="1"/>
  <c r="F329" i="27"/>
  <c r="F328" i="27"/>
  <c r="F327" i="27"/>
  <c r="E326" i="27"/>
  <c r="H326" i="27" s="1"/>
  <c r="F321" i="27"/>
  <c r="F320" i="27"/>
  <c r="F319" i="27"/>
  <c r="E318" i="27"/>
  <c r="H318" i="27" s="1"/>
  <c r="F312" i="27"/>
  <c r="F311" i="27"/>
  <c r="E310" i="27"/>
  <c r="H310" i="27" s="1"/>
  <c r="F305" i="27"/>
  <c r="F304" i="27"/>
  <c r="F303" i="27"/>
  <c r="F297" i="27"/>
  <c r="F287" i="27"/>
  <c r="F283" i="27"/>
  <c r="E270" i="27"/>
  <c r="H270" i="27" s="1"/>
  <c r="E265" i="27"/>
  <c r="H265" i="27" s="1"/>
  <c r="E263" i="27"/>
  <c r="H263" i="27" s="1"/>
  <c r="E247" i="27"/>
  <c r="H247" i="27" s="1"/>
  <c r="E242" i="27"/>
  <c r="H242" i="27" s="1"/>
  <c r="E235" i="27"/>
  <c r="H235" i="27" s="1"/>
  <c r="E230" i="27"/>
  <c r="H230" i="27" s="1"/>
  <c r="E214" i="27"/>
  <c r="H214" i="27" s="1"/>
  <c r="E210" i="27"/>
  <c r="H210" i="27" s="1"/>
  <c r="E206" i="27"/>
  <c r="H206" i="27" s="1"/>
  <c r="E197" i="27"/>
  <c r="E193" i="27"/>
  <c r="H193" i="27" s="1"/>
  <c r="E191" i="27"/>
  <c r="H191" i="27" s="1"/>
  <c r="E189" i="27"/>
  <c r="H189" i="27" s="1"/>
  <c r="E187" i="27"/>
  <c r="E178" i="27"/>
  <c r="H178" i="27" s="1"/>
  <c r="F172" i="27"/>
  <c r="F171" i="27"/>
  <c r="F170" i="27"/>
  <c r="F164" i="27"/>
  <c r="F163" i="27"/>
  <c r="F162" i="27"/>
  <c r="F156" i="27"/>
  <c r="F154" i="27"/>
  <c r="F286" i="27"/>
  <c r="F278" i="27"/>
  <c r="F274" i="27"/>
  <c r="E176" i="27"/>
  <c r="H176" i="27" s="1"/>
  <c r="F169" i="27"/>
  <c r="E168" i="27"/>
  <c r="F161" i="27"/>
  <c r="F153" i="27"/>
  <c r="F285" i="27"/>
  <c r="E280" i="27"/>
  <c r="F273" i="27"/>
  <c r="F268" i="27"/>
  <c r="F267" i="27"/>
  <c r="F266" i="27"/>
  <c r="F264" i="27"/>
  <c r="F263" i="27"/>
  <c r="F262" i="27"/>
  <c r="F261" i="27"/>
  <c r="F259" i="27"/>
  <c r="F258" i="27"/>
  <c r="F256" i="27"/>
  <c r="F254" i="27"/>
  <c r="F253" i="27"/>
  <c r="F252" i="27"/>
  <c r="F250" i="27"/>
  <c r="F249" i="27"/>
  <c r="F248" i="27"/>
  <c r="F247" i="27"/>
  <c r="F246" i="27"/>
  <c r="F245" i="27"/>
  <c r="F244" i="27"/>
  <c r="F243" i="27"/>
  <c r="F242" i="27"/>
  <c r="F240" i="27"/>
  <c r="F239" i="27"/>
  <c r="F238" i="27"/>
  <c r="F237" i="27"/>
  <c r="F235" i="27"/>
  <c r="F234" i="27"/>
  <c r="F233" i="27"/>
  <c r="F232" i="27"/>
  <c r="F231" i="27"/>
  <c r="F230" i="27"/>
  <c r="F229" i="27"/>
  <c r="F228" i="27"/>
  <c r="F226" i="27"/>
  <c r="F223" i="27"/>
  <c r="F222" i="27"/>
  <c r="F220" i="27"/>
  <c r="F219" i="27"/>
  <c r="F218" i="27"/>
  <c r="F216" i="27"/>
  <c r="F214" i="27"/>
  <c r="F213" i="27"/>
  <c r="F212" i="27"/>
  <c r="F211" i="27"/>
  <c r="F209" i="27"/>
  <c r="F208" i="27"/>
  <c r="F206" i="27"/>
  <c r="F205" i="27"/>
  <c r="F203" i="27"/>
  <c r="F199" i="27"/>
  <c r="F196" i="27"/>
  <c r="F195" i="27"/>
  <c r="F193" i="27"/>
  <c r="F192" i="27"/>
  <c r="F187" i="27"/>
  <c r="F186" i="27"/>
  <c r="F185" i="27"/>
  <c r="F184" i="27"/>
  <c r="F183" i="27"/>
  <c r="F182" i="27"/>
  <c r="F181" i="27"/>
  <c r="F179" i="27"/>
  <c r="F178" i="27"/>
  <c r="F177" i="27"/>
  <c r="F176" i="27"/>
  <c r="F175" i="27"/>
  <c r="F174" i="27"/>
  <c r="F168" i="27"/>
  <c r="F167" i="27"/>
  <c r="F166" i="27"/>
  <c r="F160" i="27"/>
  <c r="F159" i="27"/>
  <c r="F158" i="27"/>
  <c r="E157" i="27"/>
  <c r="F288" i="27"/>
  <c r="F173" i="27"/>
  <c r="F165" i="27"/>
  <c r="E156" i="27"/>
  <c r="E70" i="27"/>
  <c r="F143" i="27"/>
  <c r="E140" i="27"/>
  <c r="H140" i="27" s="1"/>
  <c r="F127" i="27"/>
  <c r="E124" i="27"/>
  <c r="F119" i="27"/>
  <c r="E116" i="27"/>
  <c r="H116" i="27"/>
  <c r="E108" i="27"/>
  <c r="F103" i="27"/>
  <c r="E100" i="27"/>
  <c r="H100" i="27" s="1"/>
  <c r="F95" i="27"/>
  <c r="E92" i="27"/>
  <c r="H92" i="27" s="1"/>
  <c r="F87" i="27"/>
  <c r="E84" i="27"/>
  <c r="H84" i="27" s="1"/>
  <c r="E76" i="27"/>
  <c r="H76" i="27" s="1"/>
  <c r="E145" i="27"/>
  <c r="H145" i="27" s="1"/>
  <c r="F142" i="27"/>
  <c r="F141" i="27"/>
  <c r="F140" i="27"/>
  <c r="E139" i="27"/>
  <c r="H139" i="27" s="1"/>
  <c r="E138" i="27"/>
  <c r="H138" i="27"/>
  <c r="E137" i="27"/>
  <c r="H137" i="27" s="1"/>
  <c r="F134" i="27"/>
  <c r="F133" i="27"/>
  <c r="F132" i="27"/>
  <c r="E131" i="27"/>
  <c r="H131" i="27" s="1"/>
  <c r="E130" i="27"/>
  <c r="H130" i="27" s="1"/>
  <c r="E129" i="27"/>
  <c r="H129" i="27" s="1"/>
  <c r="F126" i="27"/>
  <c r="F124" i="27"/>
  <c r="E123" i="27"/>
  <c r="H123" i="27" s="1"/>
  <c r="E122" i="27"/>
  <c r="H122" i="27" s="1"/>
  <c r="E121" i="27"/>
  <c r="H121" i="27" s="1"/>
  <c r="F118" i="27"/>
  <c r="F116" i="27"/>
  <c r="E115" i="27"/>
  <c r="H115" i="27" s="1"/>
  <c r="E113" i="27"/>
  <c r="H113" i="27" s="1"/>
  <c r="F110" i="27"/>
  <c r="F109" i="27"/>
  <c r="F108" i="27"/>
  <c r="E107" i="27"/>
  <c r="H107" i="27" s="1"/>
  <c r="E106" i="27"/>
  <c r="H106" i="27" s="1"/>
  <c r="E105" i="27"/>
  <c r="H105" i="27" s="1"/>
  <c r="F102" i="27"/>
  <c r="F101" i="27"/>
  <c r="F100" i="27"/>
  <c r="E99" i="27"/>
  <c r="H99" i="27" s="1"/>
  <c r="E98" i="27"/>
  <c r="E97" i="27"/>
  <c r="H97" i="27" s="1"/>
  <c r="F94" i="27"/>
  <c r="F93" i="27"/>
  <c r="F92" i="27"/>
  <c r="E91" i="27"/>
  <c r="H91" i="27"/>
  <c r="E90" i="27"/>
  <c r="H90" i="27" s="1"/>
  <c r="F86" i="27"/>
  <c r="F85" i="27"/>
  <c r="F84" i="27"/>
  <c r="E83" i="27"/>
  <c r="H83" i="27" s="1"/>
  <c r="E82" i="27"/>
  <c r="F77" i="27"/>
  <c r="E75" i="27"/>
  <c r="H75" i="27" s="1"/>
  <c r="E74" i="27"/>
  <c r="H74" i="27" s="1"/>
  <c r="E73" i="27"/>
  <c r="H73" i="27" s="1"/>
  <c r="G70" i="27"/>
  <c r="F139" i="27"/>
  <c r="E136" i="27"/>
  <c r="H136" i="27" s="1"/>
  <c r="F131" i="27"/>
  <c r="E128" i="27"/>
  <c r="H128" i="27" s="1"/>
  <c r="F123" i="27"/>
  <c r="E120" i="27"/>
  <c r="F115" i="27"/>
  <c r="E112" i="27"/>
  <c r="H112" i="27" s="1"/>
  <c r="F107" i="27"/>
  <c r="E104" i="27"/>
  <c r="H104" i="27" s="1"/>
  <c r="F99" i="27"/>
  <c r="E96" i="27"/>
  <c r="H96" i="27" s="1"/>
  <c r="F91" i="27"/>
  <c r="E88" i="27"/>
  <c r="H88" i="27" s="1"/>
  <c r="F83" i="27"/>
  <c r="E80" i="27"/>
  <c r="F75" i="27"/>
  <c r="E72" i="27"/>
  <c r="H72" i="27" s="1"/>
  <c r="E71" i="27"/>
  <c r="F71" i="27"/>
  <c r="F145" i="27"/>
  <c r="F144" i="27"/>
  <c r="E143" i="27"/>
  <c r="H143" i="27" s="1"/>
  <c r="E142" i="27"/>
  <c r="H142" i="27" s="1"/>
  <c r="E141" i="27"/>
  <c r="H141" i="27" s="1"/>
  <c r="F138" i="27"/>
  <c r="F137" i="27"/>
  <c r="E134" i="27"/>
  <c r="H134" i="27" s="1"/>
  <c r="F130" i="27"/>
  <c r="F129" i="27"/>
  <c r="F128" i="27"/>
  <c r="E127" i="27"/>
  <c r="E126" i="27"/>
  <c r="H126" i="27" s="1"/>
  <c r="E125" i="27"/>
  <c r="H125" i="27" s="1"/>
  <c r="F122" i="27"/>
  <c r="F121" i="27"/>
  <c r="F120" i="27"/>
  <c r="E119" i="27"/>
  <c r="H119" i="27" s="1"/>
  <c r="E118" i="27"/>
  <c r="H118" i="27" s="1"/>
  <c r="E117" i="27"/>
  <c r="H117" i="27" s="1"/>
  <c r="F113" i="27"/>
  <c r="F112" i="27"/>
  <c r="E111" i="27"/>
  <c r="E110" i="27"/>
  <c r="H110" i="27" s="1"/>
  <c r="E109" i="27"/>
  <c r="H109" i="27" s="1"/>
  <c r="F104" i="27"/>
  <c r="E103" i="27"/>
  <c r="H103" i="27" s="1"/>
  <c r="E102" i="27"/>
  <c r="H102" i="27" s="1"/>
  <c r="E101" i="27"/>
  <c r="H101" i="27" s="1"/>
  <c r="F98" i="27"/>
  <c r="F97" i="27"/>
  <c r="E95" i="27"/>
  <c r="E94" i="27"/>
  <c r="H94" i="27" s="1"/>
  <c r="E93" i="27"/>
  <c r="H93" i="27" s="1"/>
  <c r="F88" i="27"/>
  <c r="E87" i="27"/>
  <c r="H87" i="27" s="1"/>
  <c r="E86" i="27"/>
  <c r="H86" i="27" s="1"/>
  <c r="E85" i="27"/>
  <c r="H85" i="27" s="1"/>
  <c r="F82" i="27"/>
  <c r="F80" i="27"/>
  <c r="F74" i="27"/>
  <c r="F73" i="27"/>
  <c r="F62" i="27"/>
  <c r="E61" i="27"/>
  <c r="H61" i="27" s="1"/>
  <c r="F58" i="27"/>
  <c r="F50" i="27"/>
  <c r="E49" i="27"/>
  <c r="E43" i="27"/>
  <c r="H43" i="27" s="1"/>
  <c r="E39" i="27"/>
  <c r="H39" i="27" s="1"/>
  <c r="F36" i="27"/>
  <c r="F32" i="27"/>
  <c r="E31" i="27"/>
  <c r="H31" i="27" s="1"/>
  <c r="F28" i="27"/>
  <c r="E27" i="27"/>
  <c r="H27" i="27" s="1"/>
  <c r="F24" i="27"/>
  <c r="E23" i="27"/>
  <c r="H23" i="27" s="1"/>
  <c r="F20" i="27"/>
  <c r="E64" i="27"/>
  <c r="H64" i="27" s="1"/>
  <c r="F61" i="27"/>
  <c r="E60" i="27"/>
  <c r="H60" i="27" s="1"/>
  <c r="E56" i="27"/>
  <c r="H56" i="27" s="1"/>
  <c r="F53" i="27"/>
  <c r="E52" i="27"/>
  <c r="F49" i="27"/>
  <c r="E48" i="27"/>
  <c r="H48" i="27"/>
  <c r="E46" i="27"/>
  <c r="H46" i="27" s="1"/>
  <c r="F43" i="27"/>
  <c r="E42" i="27"/>
  <c r="F39" i="27"/>
  <c r="E34" i="27"/>
  <c r="H34" i="27"/>
  <c r="F31" i="27"/>
  <c r="E30" i="27"/>
  <c r="H30" i="27" s="1"/>
  <c r="F27" i="27"/>
  <c r="E26" i="27"/>
  <c r="H26" i="27" s="1"/>
  <c r="F23" i="27"/>
  <c r="F64" i="27"/>
  <c r="E63" i="27"/>
  <c r="F60" i="27"/>
  <c r="E59" i="27"/>
  <c r="F56" i="27"/>
  <c r="F52" i="27"/>
  <c r="E51" i="27"/>
  <c r="H51" i="27" s="1"/>
  <c r="F48" i="27"/>
  <c r="F47" i="27"/>
  <c r="E45" i="27"/>
  <c r="H45" i="27" s="1"/>
  <c r="F42" i="27"/>
  <c r="F38" i="27"/>
  <c r="E37" i="27"/>
  <c r="H37" i="27" s="1"/>
  <c r="F34" i="27"/>
  <c r="E33" i="27"/>
  <c r="H33" i="27" s="1"/>
  <c r="F30" i="27"/>
  <c r="E29" i="27"/>
  <c r="H29" i="27" s="1"/>
  <c r="F26" i="27"/>
  <c r="E25" i="27"/>
  <c r="H25" i="27" s="1"/>
  <c r="F22" i="27"/>
  <c r="E21" i="27"/>
  <c r="F63" i="27"/>
  <c r="E62" i="27"/>
  <c r="F59" i="27"/>
  <c r="E58" i="27"/>
  <c r="E54" i="27"/>
  <c r="H54" i="27" s="1"/>
  <c r="E50" i="27"/>
  <c r="H50" i="27" s="1"/>
  <c r="F45" i="27"/>
  <c r="F41" i="27"/>
  <c r="F37" i="27"/>
  <c r="E36" i="27"/>
  <c r="F33" i="27"/>
  <c r="E28" i="27"/>
  <c r="H28" i="27" s="1"/>
  <c r="F25" i="27"/>
  <c r="E24" i="27"/>
  <c r="H24" i="27" s="1"/>
  <c r="E20" i="27"/>
  <c r="H20" i="27" s="1"/>
  <c r="G18" i="27"/>
  <c r="E18" i="27"/>
  <c r="C9" i="27"/>
  <c r="E70" i="28"/>
  <c r="E71" i="28"/>
  <c r="H71" i="28" s="1"/>
  <c r="E524" i="28"/>
  <c r="H524" i="28" s="1"/>
  <c r="E521" i="28"/>
  <c r="E514" i="28"/>
  <c r="E508" i="28"/>
  <c r="H508" i="28" s="1"/>
  <c r="E523" i="28"/>
  <c r="H523" i="28"/>
  <c r="E507" i="28"/>
  <c r="H507" i="28" s="1"/>
  <c r="E506" i="28"/>
  <c r="E515" i="28"/>
  <c r="H515" i="28" s="1"/>
  <c r="E530" i="28"/>
  <c r="H530" i="28" s="1"/>
  <c r="F527" i="28"/>
  <c r="F526" i="28"/>
  <c r="F525" i="28"/>
  <c r="F519" i="28"/>
  <c r="F518" i="28"/>
  <c r="F517" i="28"/>
  <c r="F511" i="28"/>
  <c r="F510" i="28"/>
  <c r="F509" i="28"/>
  <c r="F524" i="28"/>
  <c r="F516" i="28"/>
  <c r="F508" i="28"/>
  <c r="F529" i="28"/>
  <c r="E528" i="28"/>
  <c r="H528" i="28" s="1"/>
  <c r="E527" i="28"/>
  <c r="H527" i="28" s="1"/>
  <c r="E526" i="28"/>
  <c r="H526" i="28" s="1"/>
  <c r="F523" i="28"/>
  <c r="F522" i="28"/>
  <c r="F521" i="28"/>
  <c r="E520" i="28"/>
  <c r="H520" i="28" s="1"/>
  <c r="E519" i="28"/>
  <c r="H519" i="28" s="1"/>
  <c r="E518" i="28"/>
  <c r="F515" i="28"/>
  <c r="F514" i="28"/>
  <c r="F513" i="28"/>
  <c r="E512" i="28"/>
  <c r="H512" i="28" s="1"/>
  <c r="E511" i="28"/>
  <c r="H511" i="28" s="1"/>
  <c r="E510" i="28"/>
  <c r="H510" i="28" s="1"/>
  <c r="F507" i="28"/>
  <c r="F530" i="28"/>
  <c r="E505" i="28"/>
  <c r="H505" i="28" s="1"/>
  <c r="F506" i="28"/>
  <c r="F528" i="28"/>
  <c r="E525" i="28"/>
  <c r="F520" i="28"/>
  <c r="E517" i="28"/>
  <c r="H517" i="28" s="1"/>
  <c r="G294" i="28"/>
  <c r="H294" i="28" s="1"/>
  <c r="F295" i="28"/>
  <c r="E499" i="28"/>
  <c r="H499" i="28" s="1"/>
  <c r="F494" i="28"/>
  <c r="E493" i="28"/>
  <c r="E492" i="28"/>
  <c r="H492" i="28" s="1"/>
  <c r="E491" i="28"/>
  <c r="H491" i="28" s="1"/>
  <c r="F486" i="28"/>
  <c r="E485" i="28"/>
  <c r="H485" i="28" s="1"/>
  <c r="E484" i="28"/>
  <c r="H484" i="28" s="1"/>
  <c r="E483" i="28"/>
  <c r="H483" i="28" s="1"/>
  <c r="F478" i="28"/>
  <c r="E477" i="28"/>
  <c r="H477" i="28" s="1"/>
  <c r="E476" i="28"/>
  <c r="H476" i="28" s="1"/>
  <c r="E475" i="28"/>
  <c r="H475" i="28" s="1"/>
  <c r="F470" i="28"/>
  <c r="E469" i="28"/>
  <c r="H469" i="28" s="1"/>
  <c r="E468" i="28"/>
  <c r="E467" i="28"/>
  <c r="H467" i="28" s="1"/>
  <c r="F462" i="28"/>
  <c r="E461" i="28"/>
  <c r="H461" i="28" s="1"/>
  <c r="E460" i="28"/>
  <c r="E459" i="28"/>
  <c r="H459" i="28" s="1"/>
  <c r="F454" i="28"/>
  <c r="E452" i="28"/>
  <c r="H452" i="28" s="1"/>
  <c r="F446" i="28"/>
  <c r="E445" i="28"/>
  <c r="H445" i="28" s="1"/>
  <c r="E444" i="28"/>
  <c r="H444" i="28" s="1"/>
  <c r="E443" i="28"/>
  <c r="H443" i="28" s="1"/>
  <c r="F438" i="28"/>
  <c r="E437" i="28"/>
  <c r="H437" i="28" s="1"/>
  <c r="E436" i="28"/>
  <c r="H436" i="28" s="1"/>
  <c r="E435" i="28"/>
  <c r="F430" i="28"/>
  <c r="E429" i="28"/>
  <c r="H429" i="28" s="1"/>
  <c r="E428" i="28"/>
  <c r="H428" i="28" s="1"/>
  <c r="F422" i="28"/>
  <c r="E421" i="28"/>
  <c r="H421" i="28" s="1"/>
  <c r="E420" i="28"/>
  <c r="H420" i="28" s="1"/>
  <c r="E419" i="28"/>
  <c r="F414" i="28"/>
  <c r="E413" i="28"/>
  <c r="H413" i="28" s="1"/>
  <c r="E412" i="28"/>
  <c r="H412" i="28" s="1"/>
  <c r="E411" i="28"/>
  <c r="H411" i="28" s="1"/>
  <c r="F406" i="28"/>
  <c r="E405" i="28"/>
  <c r="H405" i="28" s="1"/>
  <c r="E404" i="28"/>
  <c r="H404" i="28" s="1"/>
  <c r="E403" i="28"/>
  <c r="H403" i="28" s="1"/>
  <c r="F398" i="28"/>
  <c r="E397" i="28"/>
  <c r="H397" i="28" s="1"/>
  <c r="E396" i="28"/>
  <c r="H396" i="28" s="1"/>
  <c r="E395" i="28"/>
  <c r="F390" i="28"/>
  <c r="E389" i="28"/>
  <c r="H389" i="28" s="1"/>
  <c r="E388" i="28"/>
  <c r="H388" i="28" s="1"/>
  <c r="E387" i="28"/>
  <c r="F382" i="28"/>
  <c r="E381" i="28"/>
  <c r="H381" i="28" s="1"/>
  <c r="E380" i="28"/>
  <c r="H380" i="28" s="1"/>
  <c r="E379" i="28"/>
  <c r="H379" i="28" s="1"/>
  <c r="F374" i="28"/>
  <c r="E373" i="28"/>
  <c r="H373" i="28" s="1"/>
  <c r="E372" i="28"/>
  <c r="E371" i="28"/>
  <c r="H371" i="28" s="1"/>
  <c r="F366" i="28"/>
  <c r="E365" i="28"/>
  <c r="H365" i="28" s="1"/>
  <c r="E364" i="28"/>
  <c r="H364" i="28" s="1"/>
  <c r="E363" i="28"/>
  <c r="H363" i="28" s="1"/>
  <c r="F358" i="28"/>
  <c r="E357" i="28"/>
  <c r="H357" i="28" s="1"/>
  <c r="E356" i="28"/>
  <c r="H356" i="28" s="1"/>
  <c r="E355" i="28"/>
  <c r="H355" i="28" s="1"/>
  <c r="F350" i="28"/>
  <c r="E348" i="28"/>
  <c r="H348" i="28" s="1"/>
  <c r="E347" i="28"/>
  <c r="H347" i="28" s="1"/>
  <c r="E346" i="28"/>
  <c r="E345" i="28"/>
  <c r="H345" i="28" s="1"/>
  <c r="E344" i="28"/>
  <c r="H344" i="28" s="1"/>
  <c r="E343" i="28"/>
  <c r="H343" i="28" s="1"/>
  <c r="E342" i="28"/>
  <c r="H342" i="28" s="1"/>
  <c r="E341" i="28"/>
  <c r="H341" i="28" s="1"/>
  <c r="E340" i="28"/>
  <c r="H340" i="28" s="1"/>
  <c r="E339" i="28"/>
  <c r="H339" i="28" s="1"/>
  <c r="E338" i="28"/>
  <c r="E337" i="28"/>
  <c r="H337" i="28" s="1"/>
  <c r="E336" i="28"/>
  <c r="H336" i="28" s="1"/>
  <c r="E335" i="28"/>
  <c r="H335" i="28" s="1"/>
  <c r="E334" i="28"/>
  <c r="H334" i="28" s="1"/>
  <c r="E333" i="28"/>
  <c r="H333" i="28" s="1"/>
  <c r="E332" i="28"/>
  <c r="H332" i="28" s="1"/>
  <c r="E331" i="28"/>
  <c r="H331" i="28" s="1"/>
  <c r="E330" i="28"/>
  <c r="E329" i="28"/>
  <c r="H329" i="28" s="1"/>
  <c r="E328" i="28"/>
  <c r="H328" i="28" s="1"/>
  <c r="E327" i="28"/>
  <c r="H327" i="28" s="1"/>
  <c r="E326" i="28"/>
  <c r="H326" i="28" s="1"/>
  <c r="E325" i="28"/>
  <c r="H325" i="28" s="1"/>
  <c r="E324" i="28"/>
  <c r="H324" i="28" s="1"/>
  <c r="E323" i="28"/>
  <c r="H323" i="28" s="1"/>
  <c r="E322" i="28"/>
  <c r="E321" i="28"/>
  <c r="H321" i="28" s="1"/>
  <c r="E320" i="28"/>
  <c r="H320" i="28" s="1"/>
  <c r="E319" i="28"/>
  <c r="H319" i="28" s="1"/>
  <c r="E318" i="28"/>
  <c r="H318" i="28" s="1"/>
  <c r="E317" i="28"/>
  <c r="H317" i="28" s="1"/>
  <c r="E316" i="28"/>
  <c r="H316" i="28" s="1"/>
  <c r="E315" i="28"/>
  <c r="H315" i="28" s="1"/>
  <c r="E314" i="28"/>
  <c r="E313" i="28"/>
  <c r="H313" i="28" s="1"/>
  <c r="E312" i="28"/>
  <c r="H312" i="28" s="1"/>
  <c r="E311" i="28"/>
  <c r="H311" i="28" s="1"/>
  <c r="E310" i="28"/>
  <c r="H310" i="28" s="1"/>
  <c r="E309" i="28"/>
  <c r="H309" i="28" s="1"/>
  <c r="E308" i="28"/>
  <c r="H308" i="28" s="1"/>
  <c r="E307" i="28"/>
  <c r="H307" i="28" s="1"/>
  <c r="E305" i="28"/>
  <c r="H305" i="28" s="1"/>
  <c r="F302" i="28"/>
  <c r="F301" i="28"/>
  <c r="F300" i="28"/>
  <c r="E299" i="28"/>
  <c r="H299" i="28" s="1"/>
  <c r="E298" i="28"/>
  <c r="H298" i="28" s="1"/>
  <c r="E297" i="28"/>
  <c r="H297" i="28" s="1"/>
  <c r="E295" i="28"/>
  <c r="H295" i="28" s="1"/>
  <c r="F499" i="28"/>
  <c r="E498" i="28"/>
  <c r="H498" i="28" s="1"/>
  <c r="F493" i="28"/>
  <c r="F492" i="28"/>
  <c r="F491" i="28"/>
  <c r="E490" i="28"/>
  <c r="H490" i="28" s="1"/>
  <c r="F485" i="28"/>
  <c r="F484" i="28"/>
  <c r="F483" i="28"/>
  <c r="E482" i="28"/>
  <c r="H482" i="28" s="1"/>
  <c r="F477" i="28"/>
  <c r="F476" i="28"/>
  <c r="F475" i="28"/>
  <c r="E474" i="28"/>
  <c r="F469" i="28"/>
  <c r="F468" i="28"/>
  <c r="F467" i="28"/>
  <c r="E466" i="28"/>
  <c r="H466" i="28" s="1"/>
  <c r="F461" i="28"/>
  <c r="F460" i="28"/>
  <c r="F459" i="28"/>
  <c r="E458" i="28"/>
  <c r="H458" i="28" s="1"/>
  <c r="F452" i="28"/>
  <c r="F451" i="28"/>
  <c r="E450" i="28"/>
  <c r="H450" i="28" s="1"/>
  <c r="F444" i="28"/>
  <c r="F443" i="28"/>
  <c r="E442" i="28"/>
  <c r="H442" i="28" s="1"/>
  <c r="F437" i="28"/>
  <c r="F436" i="28"/>
  <c r="F435" i="28"/>
  <c r="E434" i="28"/>
  <c r="H434" i="28" s="1"/>
  <c r="F429" i="28"/>
  <c r="F428" i="28"/>
  <c r="F427" i="28"/>
  <c r="E426" i="28"/>
  <c r="H426" i="28" s="1"/>
  <c r="F421" i="28"/>
  <c r="F420" i="28"/>
  <c r="F419" i="28"/>
  <c r="E418" i="28"/>
  <c r="H418" i="28" s="1"/>
  <c r="F413" i="28"/>
  <c r="F412" i="28"/>
  <c r="F411" i="28"/>
  <c r="E410" i="28"/>
  <c r="H410" i="28" s="1"/>
  <c r="F405" i="28"/>
  <c r="F404" i="28"/>
  <c r="F403" i="28"/>
  <c r="E402" i="28"/>
  <c r="H402" i="28" s="1"/>
  <c r="F397" i="28"/>
  <c r="F396" i="28"/>
  <c r="F395" i="28"/>
  <c r="E394" i="28"/>
  <c r="H394" i="28" s="1"/>
  <c r="F389" i="28"/>
  <c r="F388" i="28"/>
  <c r="F387" i="28"/>
  <c r="E386" i="28"/>
  <c r="H386" i="28" s="1"/>
  <c r="F381" i="28"/>
  <c r="F380" i="28"/>
  <c r="F379" i="28"/>
  <c r="E378" i="28"/>
  <c r="H378" i="28" s="1"/>
  <c r="F373" i="28"/>
  <c r="F372" i="28"/>
  <c r="F371" i="28"/>
  <c r="E370" i="28"/>
  <c r="H370" i="28" s="1"/>
  <c r="F365" i="28"/>
  <c r="F364" i="28"/>
  <c r="F363" i="28"/>
  <c r="E362" i="28"/>
  <c r="H362" i="28" s="1"/>
  <c r="F357" i="28"/>
  <c r="F356" i="28"/>
  <c r="F355" i="28"/>
  <c r="E354" i="28"/>
  <c r="H354" i="28" s="1"/>
  <c r="F349" i="28"/>
  <c r="F347" i="28"/>
  <c r="F346" i="28"/>
  <c r="F345" i="28"/>
  <c r="F344" i="28"/>
  <c r="F343" i="28"/>
  <c r="F342" i="28"/>
  <c r="F341" i="28"/>
  <c r="F340" i="28"/>
  <c r="F339" i="28"/>
  <c r="F338" i="28"/>
  <c r="F337" i="28"/>
  <c r="F336" i="28"/>
  <c r="F335" i="28"/>
  <c r="F334" i="28"/>
  <c r="F333" i="28"/>
  <c r="F332" i="28"/>
  <c r="F331" i="28"/>
  <c r="F330" i="28"/>
  <c r="F329" i="28"/>
  <c r="F328" i="28"/>
  <c r="F327" i="28"/>
  <c r="F326" i="28"/>
  <c r="F325" i="28"/>
  <c r="F324" i="28"/>
  <c r="F323" i="28"/>
  <c r="F322" i="28"/>
  <c r="F321" i="28"/>
  <c r="F320" i="28"/>
  <c r="F319" i="28"/>
  <c r="F318" i="28"/>
  <c r="E304" i="28"/>
  <c r="F299" i="28"/>
  <c r="E296" i="28"/>
  <c r="H296" i="28" s="1"/>
  <c r="F498" i="28"/>
  <c r="E497" i="28"/>
  <c r="E496" i="28"/>
  <c r="H496" i="28" s="1"/>
  <c r="E495" i="28"/>
  <c r="H495" i="28" s="1"/>
  <c r="F490" i="28"/>
  <c r="E489" i="28"/>
  <c r="E488" i="28"/>
  <c r="H488" i="28" s="1"/>
  <c r="E487" i="28"/>
  <c r="H487" i="28" s="1"/>
  <c r="E481" i="28"/>
  <c r="H481" i="28" s="1"/>
  <c r="E480" i="28"/>
  <c r="H480" i="28" s="1"/>
  <c r="E479" i="28"/>
  <c r="H479" i="28" s="1"/>
  <c r="E473" i="28"/>
  <c r="H473" i="28" s="1"/>
  <c r="E472" i="28"/>
  <c r="H472" i="28" s="1"/>
  <c r="E471" i="28"/>
  <c r="H471" i="28" s="1"/>
  <c r="F466" i="28"/>
  <c r="E465" i="28"/>
  <c r="H465" i="28" s="1"/>
  <c r="E464" i="28"/>
  <c r="E463" i="28"/>
  <c r="H463" i="28" s="1"/>
  <c r="F458" i="28"/>
  <c r="E457" i="28"/>
  <c r="H457" i="28" s="1"/>
  <c r="E456" i="28"/>
  <c r="H456" i="28" s="1"/>
  <c r="E455" i="28"/>
  <c r="H455" i="28" s="1"/>
  <c r="F450" i="28"/>
  <c r="E449" i="28"/>
  <c r="H449" i="28" s="1"/>
  <c r="E448" i="28"/>
  <c r="H448" i="28" s="1"/>
  <c r="E447" i="28"/>
  <c r="H447" i="28" s="1"/>
  <c r="F442" i="28"/>
  <c r="E441" i="28"/>
  <c r="H441" i="28" s="1"/>
  <c r="E440" i="28"/>
  <c r="H440" i="28" s="1"/>
  <c r="E439" i="28"/>
  <c r="H439" i="28" s="1"/>
  <c r="F434" i="28"/>
  <c r="E433" i="28"/>
  <c r="H433" i="28" s="1"/>
  <c r="E432" i="28"/>
  <c r="H432" i="28" s="1"/>
  <c r="E431" i="28"/>
  <c r="H431" i="28" s="1"/>
  <c r="F426" i="28"/>
  <c r="E425" i="28"/>
  <c r="H425" i="28" s="1"/>
  <c r="E424" i="28"/>
  <c r="H424" i="28" s="1"/>
  <c r="E423" i="28"/>
  <c r="F418" i="28"/>
  <c r="E417" i="28"/>
  <c r="H417" i="28" s="1"/>
  <c r="E416" i="28"/>
  <c r="H416" i="28" s="1"/>
  <c r="E415" i="28"/>
  <c r="H415" i="28" s="1"/>
  <c r="F410" i="28"/>
  <c r="E409" i="28"/>
  <c r="H409" i="28" s="1"/>
  <c r="E408" i="28"/>
  <c r="H408" i="28" s="1"/>
  <c r="E407" i="28"/>
  <c r="F402" i="28"/>
  <c r="E401" i="28"/>
  <c r="H401" i="28" s="1"/>
  <c r="E400" i="28"/>
  <c r="H400" i="28" s="1"/>
  <c r="E399" i="28"/>
  <c r="F394" i="28"/>
  <c r="E393" i="28"/>
  <c r="H393" i="28" s="1"/>
  <c r="E392" i="28"/>
  <c r="H392" i="28" s="1"/>
  <c r="E391" i="28"/>
  <c r="H391" i="28" s="1"/>
  <c r="F386" i="28"/>
  <c r="E385" i="28"/>
  <c r="H385" i="28" s="1"/>
  <c r="E384" i="28"/>
  <c r="H384" i="28" s="1"/>
  <c r="E383" i="28"/>
  <c r="H383" i="28" s="1"/>
  <c r="F378" i="28"/>
  <c r="E377" i="28"/>
  <c r="H377" i="28" s="1"/>
  <c r="E376" i="28"/>
  <c r="E375" i="28"/>
  <c r="H375" i="28" s="1"/>
  <c r="F370" i="28"/>
  <c r="E369" i="28"/>
  <c r="H369" i="28" s="1"/>
  <c r="E368" i="28"/>
  <c r="H368" i="28" s="1"/>
  <c r="E367" i="28"/>
  <c r="H367" i="28" s="1"/>
  <c r="F362" i="28"/>
  <c r="E361" i="28"/>
  <c r="H361" i="28" s="1"/>
  <c r="E360" i="28"/>
  <c r="E359" i="28"/>
  <c r="H359" i="28" s="1"/>
  <c r="F354" i="28"/>
  <c r="E353" i="28"/>
  <c r="H353" i="28" s="1"/>
  <c r="E352" i="28"/>
  <c r="H352" i="28" s="1"/>
  <c r="E351" i="28"/>
  <c r="H351" i="28" s="1"/>
  <c r="F317" i="28"/>
  <c r="F316" i="28"/>
  <c r="F315" i="28"/>
  <c r="F314" i="28"/>
  <c r="F313" i="28"/>
  <c r="F312" i="28"/>
  <c r="F311" i="28"/>
  <c r="F310" i="28"/>
  <c r="F309" i="28"/>
  <c r="F308" i="28"/>
  <c r="F307" i="28"/>
  <c r="F305" i="28"/>
  <c r="F304" i="28"/>
  <c r="E303" i="28"/>
  <c r="H303" i="28" s="1"/>
  <c r="E302" i="28"/>
  <c r="H302" i="28" s="1"/>
  <c r="E301" i="28"/>
  <c r="H301" i="28" s="1"/>
  <c r="F298" i="28"/>
  <c r="F297" i="28"/>
  <c r="F296" i="28"/>
  <c r="F497" i="28"/>
  <c r="F496" i="28"/>
  <c r="F495" i="28"/>
  <c r="E494" i="28"/>
  <c r="H494" i="28" s="1"/>
  <c r="F489" i="28"/>
  <c r="F488" i="28"/>
  <c r="F487" i="28"/>
  <c r="E486" i="28"/>
  <c r="H486" i="28" s="1"/>
  <c r="F481" i="28"/>
  <c r="F480" i="28"/>
  <c r="F479" i="28"/>
  <c r="E478" i="28"/>
  <c r="F473" i="28"/>
  <c r="F471" i="28"/>
  <c r="E470" i="28"/>
  <c r="H470" i="28" s="1"/>
  <c r="F465" i="28"/>
  <c r="F464" i="28"/>
  <c r="F463" i="28"/>
  <c r="E462" i="28"/>
  <c r="H462" i="28" s="1"/>
  <c r="F457" i="28"/>
  <c r="F456" i="28"/>
  <c r="F455" i="28"/>
  <c r="E454" i="28"/>
  <c r="H454" i="28" s="1"/>
  <c r="F449" i="28"/>
  <c r="F448" i="28"/>
  <c r="F447" i="28"/>
  <c r="E446" i="28"/>
  <c r="F441" i="28"/>
  <c r="F440" i="28"/>
  <c r="F439" i="28"/>
  <c r="E438" i="28"/>
  <c r="H438" i="28" s="1"/>
  <c r="F433" i="28"/>
  <c r="F432" i="28"/>
  <c r="F431" i="28"/>
  <c r="E430" i="28"/>
  <c r="H430" i="28" s="1"/>
  <c r="F425" i="28"/>
  <c r="F424" i="28"/>
  <c r="F423" i="28"/>
  <c r="E422" i="28"/>
  <c r="H422" i="28" s="1"/>
  <c r="F417" i="28"/>
  <c r="F416" i="28"/>
  <c r="F415" i="28"/>
  <c r="E414" i="28"/>
  <c r="H414" i="28" s="1"/>
  <c r="F409" i="28"/>
  <c r="F408" i="28"/>
  <c r="F407" i="28"/>
  <c r="E406" i="28"/>
  <c r="H406" i="28" s="1"/>
  <c r="F401" i="28"/>
  <c r="F400" i="28"/>
  <c r="F399" i="28"/>
  <c r="E398" i="28"/>
  <c r="H398" i="28" s="1"/>
  <c r="F393" i="28"/>
  <c r="F392" i="28"/>
  <c r="F391" i="28"/>
  <c r="E390" i="28"/>
  <c r="H390" i="28" s="1"/>
  <c r="F385" i="28"/>
  <c r="F383" i="28"/>
  <c r="E382" i="28"/>
  <c r="H382" i="28" s="1"/>
  <c r="F377" i="28"/>
  <c r="F376" i="28"/>
  <c r="F375" i="28"/>
  <c r="E374" i="28"/>
  <c r="H374" i="28" s="1"/>
  <c r="F369" i="28"/>
  <c r="F368" i="28"/>
  <c r="F367" i="28"/>
  <c r="F361" i="28"/>
  <c r="F359" i="28"/>
  <c r="E358" i="28"/>
  <c r="H358" i="28" s="1"/>
  <c r="F353" i="28"/>
  <c r="F352" i="28"/>
  <c r="F351" i="28"/>
  <c r="E350" i="28"/>
  <c r="H350" i="28" s="1"/>
  <c r="G151" i="28"/>
  <c r="F288" i="28"/>
  <c r="F287" i="28"/>
  <c r="F286" i="28"/>
  <c r="E285" i="28"/>
  <c r="H285" i="28" s="1"/>
  <c r="F280" i="28"/>
  <c r="F279" i="28"/>
  <c r="F278" i="28"/>
  <c r="E277" i="28"/>
  <c r="F272" i="28"/>
  <c r="F270" i="28"/>
  <c r="F264" i="28"/>
  <c r="F263" i="28"/>
  <c r="F262" i="28"/>
  <c r="E261" i="28"/>
  <c r="F256" i="28"/>
  <c r="F255" i="28"/>
  <c r="F254" i="28"/>
  <c r="E253" i="28"/>
  <c r="F248" i="28"/>
  <c r="F247" i="28"/>
  <c r="F246" i="28"/>
  <c r="E245" i="28"/>
  <c r="F240" i="28"/>
  <c r="F239" i="28"/>
  <c r="F238" i="28"/>
  <c r="E237" i="28"/>
  <c r="F232" i="28"/>
  <c r="F231" i="28"/>
  <c r="F230" i="28"/>
  <c r="E229" i="28"/>
  <c r="F223" i="28"/>
  <c r="F222" i="28"/>
  <c r="E221" i="28"/>
  <c r="F216" i="28"/>
  <c r="F215" i="28"/>
  <c r="F214" i="28"/>
  <c r="E213" i="28"/>
  <c r="H213" i="28" s="1"/>
  <c r="F208" i="28"/>
  <c r="F207" i="28"/>
  <c r="F206" i="28"/>
  <c r="E205" i="28"/>
  <c r="H205" i="28" s="1"/>
  <c r="F200" i="28"/>
  <c r="F199" i="28"/>
  <c r="F198" i="28"/>
  <c r="E197" i="28"/>
  <c r="H197" i="28" s="1"/>
  <c r="F192" i="28"/>
  <c r="F191" i="28"/>
  <c r="F190" i="28"/>
  <c r="E189" i="28"/>
  <c r="H189" i="28" s="1"/>
  <c r="F184" i="28"/>
  <c r="F183" i="28"/>
  <c r="F182" i="28"/>
  <c r="E181" i="28"/>
  <c r="H181" i="28" s="1"/>
  <c r="F176" i="28"/>
  <c r="F175" i="28"/>
  <c r="F174" i="28"/>
  <c r="E173" i="28"/>
  <c r="H173" i="28" s="1"/>
  <c r="F168" i="28"/>
  <c r="F167" i="28"/>
  <c r="F166" i="28"/>
  <c r="E165" i="28"/>
  <c r="H165" i="28" s="1"/>
  <c r="F160" i="28"/>
  <c r="F159" i="28"/>
  <c r="F158" i="28"/>
  <c r="E157" i="28"/>
  <c r="H157" i="28" s="1"/>
  <c r="F152" i="28"/>
  <c r="F285" i="28"/>
  <c r="E283" i="28"/>
  <c r="H283" i="28" s="1"/>
  <c r="E282" i="28"/>
  <c r="H282" i="28" s="1"/>
  <c r="F277" i="28"/>
  <c r="E276" i="28"/>
  <c r="H276" i="28" s="1"/>
  <c r="E275" i="28"/>
  <c r="H275" i="28" s="1"/>
  <c r="E274" i="28"/>
  <c r="H274" i="28" s="1"/>
  <c r="E268" i="28"/>
  <c r="E267" i="28"/>
  <c r="H267" i="28" s="1"/>
  <c r="E266" i="28"/>
  <c r="H266" i="28" s="1"/>
  <c r="F261" i="28"/>
  <c r="E260" i="28"/>
  <c r="E259" i="28"/>
  <c r="H259" i="28" s="1"/>
  <c r="E258" i="28"/>
  <c r="H258" i="28" s="1"/>
  <c r="F253" i="28"/>
  <c r="E252" i="28"/>
  <c r="E251" i="28"/>
  <c r="H251" i="28" s="1"/>
  <c r="E250" i="28"/>
  <c r="H250" i="28" s="1"/>
  <c r="F245" i="28"/>
  <c r="E244" i="28"/>
  <c r="H244" i="28" s="1"/>
  <c r="E243" i="28"/>
  <c r="H243" i="28" s="1"/>
  <c r="E242" i="28"/>
  <c r="H242" i="28" s="1"/>
  <c r="F237" i="28"/>
  <c r="E236" i="28"/>
  <c r="H236" i="28" s="1"/>
  <c r="E235" i="28"/>
  <c r="H235" i="28" s="1"/>
  <c r="E234" i="28"/>
  <c r="H234" i="28" s="1"/>
  <c r="F229" i="28"/>
  <c r="E228" i="28"/>
  <c r="E227" i="28"/>
  <c r="H227" i="28" s="1"/>
  <c r="E226" i="28"/>
  <c r="F221" i="28"/>
  <c r="E220" i="28"/>
  <c r="H220" i="28" s="1"/>
  <c r="E219" i="28"/>
  <c r="H219" i="28" s="1"/>
  <c r="E218" i="28"/>
  <c r="F213" i="28"/>
  <c r="E212" i="28"/>
  <c r="H212" i="28" s="1"/>
  <c r="E211" i="28"/>
  <c r="H211" i="28" s="1"/>
  <c r="E210" i="28"/>
  <c r="F205" i="28"/>
  <c r="E204" i="28"/>
  <c r="H204" i="28" s="1"/>
  <c r="E203" i="28"/>
  <c r="H203" i="28" s="1"/>
  <c r="E202" i="28"/>
  <c r="F197" i="28"/>
  <c r="E196" i="28"/>
  <c r="E194" i="28"/>
  <c r="F189" i="28"/>
  <c r="E188" i="28"/>
  <c r="H188" i="28" s="1"/>
  <c r="E187" i="28"/>
  <c r="E186" i="28"/>
  <c r="H186" i="28" s="1"/>
  <c r="F181" i="28"/>
  <c r="E180" i="28"/>
  <c r="H180" i="28" s="1"/>
  <c r="E179" i="28"/>
  <c r="E178" i="28"/>
  <c r="H178" i="28" s="1"/>
  <c r="F173" i="28"/>
  <c r="E172" i="28"/>
  <c r="H172" i="28" s="1"/>
  <c r="E171" i="28"/>
  <c r="E170" i="28"/>
  <c r="H170" i="28" s="1"/>
  <c r="F165" i="28"/>
  <c r="E164" i="28"/>
  <c r="E163" i="28"/>
  <c r="H163" i="28" s="1"/>
  <c r="E162" i="28"/>
  <c r="H162" i="28" s="1"/>
  <c r="F157" i="28"/>
  <c r="E156" i="28"/>
  <c r="E155" i="28"/>
  <c r="E154" i="28"/>
  <c r="H154" i="28" s="1"/>
  <c r="E151" i="28"/>
  <c r="E152" i="28"/>
  <c r="H152" i="28" s="1"/>
  <c r="F283" i="28"/>
  <c r="F282" i="28"/>
  <c r="E281" i="28"/>
  <c r="F276" i="28"/>
  <c r="F275" i="28"/>
  <c r="F274" i="28"/>
  <c r="E273" i="28"/>
  <c r="F268" i="28"/>
  <c r="F267" i="28"/>
  <c r="F266" i="28"/>
  <c r="E265" i="28"/>
  <c r="H265" i="28" s="1"/>
  <c r="F260" i="28"/>
  <c r="F259" i="28"/>
  <c r="F258" i="28"/>
  <c r="E257" i="28"/>
  <c r="H257" i="28" s="1"/>
  <c r="F252" i="28"/>
  <c r="F251" i="28"/>
  <c r="F250" i="28"/>
  <c r="E249" i="28"/>
  <c r="H249" i="28" s="1"/>
  <c r="F244" i="28"/>
  <c r="F243" i="28"/>
  <c r="F242" i="28"/>
  <c r="E241" i="28"/>
  <c r="H241" i="28" s="1"/>
  <c r="F236" i="28"/>
  <c r="F235" i="28"/>
  <c r="F234" i="28"/>
  <c r="E233" i="28"/>
  <c r="F228" i="28"/>
  <c r="F226" i="28"/>
  <c r="F220" i="28"/>
  <c r="F219" i="28"/>
  <c r="F218" i="28"/>
  <c r="F212" i="28"/>
  <c r="F211" i="28"/>
  <c r="F210" i="28"/>
  <c r="E209" i="28"/>
  <c r="F204" i="28"/>
  <c r="F203" i="28"/>
  <c r="F202" i="28"/>
  <c r="E201" i="28"/>
  <c r="F196" i="28"/>
  <c r="F195" i="28"/>
  <c r="E193" i="28"/>
  <c r="H193" i="28" s="1"/>
  <c r="F188" i="28"/>
  <c r="F187" i="28"/>
  <c r="F186" i="28"/>
  <c r="E185" i="28"/>
  <c r="H185" i="28" s="1"/>
  <c r="F180" i="28"/>
  <c r="F179" i="28"/>
  <c r="F178" i="28"/>
  <c r="E177" i="28"/>
  <c r="H177" i="28" s="1"/>
  <c r="F172" i="28"/>
  <c r="F170" i="28"/>
  <c r="E169" i="28"/>
  <c r="H169" i="28" s="1"/>
  <c r="F164" i="28"/>
  <c r="F163" i="28"/>
  <c r="F162" i="28"/>
  <c r="E161" i="28"/>
  <c r="H161" i="28" s="1"/>
  <c r="F156" i="28"/>
  <c r="F155" i="28"/>
  <c r="F154" i="28"/>
  <c r="E153" i="28"/>
  <c r="H153" i="28" s="1"/>
  <c r="E288" i="28"/>
  <c r="H288" i="28" s="1"/>
  <c r="E287" i="28"/>
  <c r="E286" i="28"/>
  <c r="F281" i="28"/>
  <c r="E280" i="28"/>
  <c r="E278" i="28"/>
  <c r="H278" i="28" s="1"/>
  <c r="F273" i="28"/>
  <c r="E272" i="28"/>
  <c r="E270" i="28"/>
  <c r="H270" i="28" s="1"/>
  <c r="F265" i="28"/>
  <c r="E264" i="28"/>
  <c r="E263" i="28"/>
  <c r="H263" i="28" s="1"/>
  <c r="E262" i="28"/>
  <c r="H262" i="28" s="1"/>
  <c r="F257" i="28"/>
  <c r="E256" i="28"/>
  <c r="E255" i="28"/>
  <c r="H255" i="28" s="1"/>
  <c r="E254" i="28"/>
  <c r="H254" i="28" s="1"/>
  <c r="F249" i="28"/>
  <c r="E248" i="28"/>
  <c r="H248" i="28" s="1"/>
  <c r="E247" i="28"/>
  <c r="H247" i="28" s="1"/>
  <c r="E246" i="28"/>
  <c r="H246" i="28" s="1"/>
  <c r="F241" i="28"/>
  <c r="E240" i="28"/>
  <c r="E239" i="28"/>
  <c r="H239" i="28" s="1"/>
  <c r="E238" i="28"/>
  <c r="H238" i="28" s="1"/>
  <c r="F233" i="28"/>
  <c r="E232" i="28"/>
  <c r="H232" i="28" s="1"/>
  <c r="E231" i="28"/>
  <c r="H231" i="28" s="1"/>
  <c r="E230" i="28"/>
  <c r="H230" i="28" s="1"/>
  <c r="E223" i="28"/>
  <c r="H223" i="28" s="1"/>
  <c r="E222" i="28"/>
  <c r="H222" i="28" s="1"/>
  <c r="F217" i="28"/>
  <c r="E216" i="28"/>
  <c r="E215" i="28"/>
  <c r="H215" i="28"/>
  <c r="E214" i="28"/>
  <c r="F209" i="28"/>
  <c r="E208" i="28"/>
  <c r="H208" i="28" s="1"/>
  <c r="E207" i="28"/>
  <c r="H207" i="28" s="1"/>
  <c r="E206" i="28"/>
  <c r="H206" i="28" s="1"/>
  <c r="F201" i="28"/>
  <c r="E200" i="28"/>
  <c r="E199" i="28"/>
  <c r="H199" i="28" s="1"/>
  <c r="E198" i="28"/>
  <c r="F193" i="28"/>
  <c r="E192" i="28"/>
  <c r="H192" i="28" s="1"/>
  <c r="E191" i="28"/>
  <c r="H191" i="28" s="1"/>
  <c r="E190" i="28"/>
  <c r="H190" i="28" s="1"/>
  <c r="F185" i="28"/>
  <c r="E184" i="28"/>
  <c r="H184" i="28" s="1"/>
  <c r="E183" i="28"/>
  <c r="H183" i="28" s="1"/>
  <c r="E182" i="28"/>
  <c r="H182" i="28" s="1"/>
  <c r="F177" i="28"/>
  <c r="E176" i="28"/>
  <c r="H176" i="28" s="1"/>
  <c r="E175" i="28"/>
  <c r="E174" i="28"/>
  <c r="F169" i="28"/>
  <c r="E168" i="28"/>
  <c r="E167" i="28"/>
  <c r="E166" i="28"/>
  <c r="H166" i="28" s="1"/>
  <c r="F161" i="28"/>
  <c r="E160" i="28"/>
  <c r="E159" i="28"/>
  <c r="H159" i="28" s="1"/>
  <c r="F71" i="28"/>
  <c r="E145" i="28"/>
  <c r="H145" i="28" s="1"/>
  <c r="E144" i="28"/>
  <c r="H144" i="28" s="1"/>
  <c r="E143" i="28"/>
  <c r="F140" i="28"/>
  <c r="E137" i="28"/>
  <c r="H137" i="28" s="1"/>
  <c r="E136" i="28"/>
  <c r="H136" i="28" s="1"/>
  <c r="E135" i="28"/>
  <c r="F131" i="28"/>
  <c r="E129" i="28"/>
  <c r="H129" i="28" s="1"/>
  <c r="E128" i="28"/>
  <c r="H128" i="28" s="1"/>
  <c r="E127" i="28"/>
  <c r="H127" i="28" s="1"/>
  <c r="F123" i="28"/>
  <c r="F122" i="28"/>
  <c r="E121" i="28"/>
  <c r="H121" i="28" s="1"/>
  <c r="E120" i="28"/>
  <c r="H120" i="28" s="1"/>
  <c r="E119" i="28"/>
  <c r="H119" i="28" s="1"/>
  <c r="F114" i="28"/>
  <c r="F113" i="28"/>
  <c r="F109" i="28"/>
  <c r="F107" i="28"/>
  <c r="F103" i="28"/>
  <c r="F102" i="28"/>
  <c r="F98" i="28"/>
  <c r="F97" i="28"/>
  <c r="F93" i="28"/>
  <c r="F91" i="28"/>
  <c r="F87" i="28"/>
  <c r="F86" i="28"/>
  <c r="F82" i="28"/>
  <c r="F81" i="28"/>
  <c r="F79" i="28"/>
  <c r="F77" i="28"/>
  <c r="F75" i="28"/>
  <c r="F145" i="28"/>
  <c r="E142" i="28"/>
  <c r="H142" i="28" s="1"/>
  <c r="E134" i="28"/>
  <c r="H134" i="28" s="1"/>
  <c r="F129" i="28"/>
  <c r="E126" i="28"/>
  <c r="H126" i="28" s="1"/>
  <c r="E118" i="28"/>
  <c r="H118" i="28" s="1"/>
  <c r="E141" i="28"/>
  <c r="H141" i="28" s="1"/>
  <c r="E140" i="28"/>
  <c r="H140" i="28" s="1"/>
  <c r="E139" i="28"/>
  <c r="H139" i="28" s="1"/>
  <c r="F135" i="28"/>
  <c r="E133" i="28"/>
  <c r="H133" i="28" s="1"/>
  <c r="E132" i="28"/>
  <c r="H132" i="28" s="1"/>
  <c r="E131" i="28"/>
  <c r="E125" i="28"/>
  <c r="H125" i="28" s="1"/>
  <c r="E124" i="28"/>
  <c r="H124" i="28" s="1"/>
  <c r="E123" i="28"/>
  <c r="F120" i="28"/>
  <c r="F119" i="28"/>
  <c r="E117" i="28"/>
  <c r="H117" i="28" s="1"/>
  <c r="E116" i="28"/>
  <c r="H116" i="28" s="1"/>
  <c r="E115" i="28"/>
  <c r="E138" i="28"/>
  <c r="H138" i="28" s="1"/>
  <c r="E130" i="28"/>
  <c r="H130" i="28" s="1"/>
  <c r="F125" i="28"/>
  <c r="E122" i="28"/>
  <c r="H122" i="28" s="1"/>
  <c r="E114" i="28"/>
  <c r="H114" i="28" s="1"/>
  <c r="E113" i="28"/>
  <c r="H113" i="28" s="1"/>
  <c r="E112" i="28"/>
  <c r="H112" i="28" s="1"/>
  <c r="E111" i="28"/>
  <c r="H111" i="28" s="1"/>
  <c r="E110" i="28"/>
  <c r="H110" i="28" s="1"/>
  <c r="E109" i="28"/>
  <c r="H109" i="28" s="1"/>
  <c r="E108" i="28"/>
  <c r="H108" i="28" s="1"/>
  <c r="E107" i="28"/>
  <c r="E106" i="28"/>
  <c r="H106" i="28" s="1"/>
  <c r="E105" i="28"/>
  <c r="H105" i="28" s="1"/>
  <c r="E104" i="28"/>
  <c r="H104" i="28" s="1"/>
  <c r="E103" i="28"/>
  <c r="H103" i="28" s="1"/>
  <c r="E102" i="28"/>
  <c r="H102" i="28" s="1"/>
  <c r="E101" i="28"/>
  <c r="H101" i="28" s="1"/>
  <c r="E100" i="28"/>
  <c r="H100" i="28" s="1"/>
  <c r="E99" i="28"/>
  <c r="E98" i="28"/>
  <c r="H98" i="28" s="1"/>
  <c r="E97" i="28"/>
  <c r="H97" i="28" s="1"/>
  <c r="E96" i="28"/>
  <c r="H96" i="28" s="1"/>
  <c r="E95" i="28"/>
  <c r="H95" i="28" s="1"/>
  <c r="E94" i="28"/>
  <c r="H94" i="28" s="1"/>
  <c r="E93" i="28"/>
  <c r="H93" i="28" s="1"/>
  <c r="E92" i="28"/>
  <c r="H92" i="28" s="1"/>
  <c r="E91" i="28"/>
  <c r="E90" i="28"/>
  <c r="H90" i="28" s="1"/>
  <c r="E89" i="28"/>
  <c r="H89" i="28" s="1"/>
  <c r="E88" i="28"/>
  <c r="H88" i="28" s="1"/>
  <c r="E87" i="28"/>
  <c r="H87" i="28" s="1"/>
  <c r="E86" i="28"/>
  <c r="H86" i="28" s="1"/>
  <c r="E85" i="28"/>
  <c r="H85" i="28" s="1"/>
  <c r="E84" i="28"/>
  <c r="H84" i="28" s="1"/>
  <c r="E83" i="28"/>
  <c r="E82" i="28"/>
  <c r="H82" i="28" s="1"/>
  <c r="E81" i="28"/>
  <c r="H81" i="28" s="1"/>
  <c r="E80" i="28"/>
  <c r="H80" i="28" s="1"/>
  <c r="E79" i="28"/>
  <c r="H79" i="28" s="1"/>
  <c r="E78" i="28"/>
  <c r="H78" i="28" s="1"/>
  <c r="E77" i="28"/>
  <c r="H77" i="28" s="1"/>
  <c r="E76" i="28"/>
  <c r="H76" i="28" s="1"/>
  <c r="E75" i="28"/>
  <c r="E74" i="28"/>
  <c r="H74" i="28" s="1"/>
  <c r="E73" i="28"/>
  <c r="H73" i="28" s="1"/>
  <c r="F63" i="28"/>
  <c r="E62" i="28"/>
  <c r="H62" i="28" s="1"/>
  <c r="F59" i="28"/>
  <c r="E58" i="28"/>
  <c r="H58" i="28"/>
  <c r="F55" i="28"/>
  <c r="E54" i="28"/>
  <c r="F51" i="28"/>
  <c r="E50" i="28"/>
  <c r="H50" i="28" s="1"/>
  <c r="F47" i="28"/>
  <c r="E46" i="28"/>
  <c r="F43" i="28"/>
  <c r="E42" i="28"/>
  <c r="H42" i="28"/>
  <c r="F39" i="28"/>
  <c r="E38" i="28"/>
  <c r="H38" i="28" s="1"/>
  <c r="F35" i="28"/>
  <c r="E34" i="28"/>
  <c r="H34" i="28" s="1"/>
  <c r="F31" i="28"/>
  <c r="E30" i="28"/>
  <c r="H30" i="28" s="1"/>
  <c r="F27" i="28"/>
  <c r="E26" i="28"/>
  <c r="H26" i="28" s="1"/>
  <c r="F23" i="28"/>
  <c r="E22" i="28"/>
  <c r="H22" i="28" s="1"/>
  <c r="F62" i="28"/>
  <c r="E61" i="28"/>
  <c r="H61" i="28" s="1"/>
  <c r="F58" i="28"/>
  <c r="E57" i="28"/>
  <c r="H57" i="28" s="1"/>
  <c r="F54" i="28"/>
  <c r="E53" i="28"/>
  <c r="H53" i="28" s="1"/>
  <c r="F50" i="28"/>
  <c r="E49" i="28"/>
  <c r="H49" i="28" s="1"/>
  <c r="F46" i="28"/>
  <c r="E45" i="28"/>
  <c r="H45" i="28" s="1"/>
  <c r="F42" i="28"/>
  <c r="E41" i="28"/>
  <c r="F38" i="28"/>
  <c r="E37" i="28"/>
  <c r="F34" i="28"/>
  <c r="E33" i="28"/>
  <c r="H33" i="28"/>
  <c r="F30" i="28"/>
  <c r="E29" i="28"/>
  <c r="F26" i="28"/>
  <c r="E25" i="28"/>
  <c r="F22" i="28"/>
  <c r="E21" i="28"/>
  <c r="H21" i="28" s="1"/>
  <c r="E64" i="28"/>
  <c r="H64" i="28" s="1"/>
  <c r="F61" i="28"/>
  <c r="E60" i="28"/>
  <c r="H60" i="28" s="1"/>
  <c r="F57" i="28"/>
  <c r="E56" i="28"/>
  <c r="H56" i="28" s="1"/>
  <c r="F53" i="28"/>
  <c r="E52" i="28"/>
  <c r="H52" i="28" s="1"/>
  <c r="F49" i="28"/>
  <c r="E48" i="28"/>
  <c r="H48" i="28" s="1"/>
  <c r="F45" i="28"/>
  <c r="F41" i="28"/>
  <c r="E40" i="28"/>
  <c r="H40" i="28" s="1"/>
  <c r="F37" i="28"/>
  <c r="E36" i="28"/>
  <c r="H36" i="28" s="1"/>
  <c r="F33" i="28"/>
  <c r="E32" i="28"/>
  <c r="H32" i="28" s="1"/>
  <c r="F29" i="28"/>
  <c r="E28" i="28"/>
  <c r="H28" i="28" s="1"/>
  <c r="F25" i="28"/>
  <c r="E24" i="28"/>
  <c r="H24" i="28" s="1"/>
  <c r="F21" i="28"/>
  <c r="E20" i="28"/>
  <c r="H20" i="28" s="1"/>
  <c r="F64" i="28"/>
  <c r="E63" i="28"/>
  <c r="H63" i="28" s="1"/>
  <c r="F60" i="28"/>
  <c r="E59" i="28"/>
  <c r="H59" i="28" s="1"/>
  <c r="F56" i="28"/>
  <c r="E55" i="28"/>
  <c r="H55" i="28" s="1"/>
  <c r="F52" i="28"/>
  <c r="E51" i="28"/>
  <c r="H51" i="28" s="1"/>
  <c r="F48" i="28"/>
  <c r="E47" i="28"/>
  <c r="H47" i="28"/>
  <c r="E43" i="28"/>
  <c r="H43" i="28" s="1"/>
  <c r="F40" i="28"/>
  <c r="E39" i="28"/>
  <c r="H39" i="28" s="1"/>
  <c r="F36" i="28"/>
  <c r="E35" i="28"/>
  <c r="H35" i="28"/>
  <c r="F32" i="28"/>
  <c r="E31" i="28"/>
  <c r="H31" i="28" s="1"/>
  <c r="F28" i="28"/>
  <c r="E27" i="28"/>
  <c r="H27" i="28" s="1"/>
  <c r="F24" i="28"/>
  <c r="E23" i="28"/>
  <c r="H23" i="28" s="1"/>
  <c r="F20" i="28"/>
  <c r="E19" i="28"/>
  <c r="H19" i="28" s="1"/>
  <c r="E70" i="29"/>
  <c r="H114" i="29"/>
  <c r="F152" i="29"/>
  <c r="H287" i="29"/>
  <c r="D12" i="29"/>
  <c r="G12" i="29" s="1"/>
  <c r="F295" i="29"/>
  <c r="H440" i="29"/>
  <c r="H499" i="29"/>
  <c r="H470" i="29"/>
  <c r="E508" i="29"/>
  <c r="E507" i="29"/>
  <c r="H507" i="29" s="1"/>
  <c r="E521" i="29"/>
  <c r="H521" i="29" s="1"/>
  <c r="E530" i="29"/>
  <c r="F506" i="29"/>
  <c r="F527" i="29"/>
  <c r="F519" i="29"/>
  <c r="F511" i="29"/>
  <c r="F526" i="29"/>
  <c r="F525" i="29"/>
  <c r="F524" i="29"/>
  <c r="F518" i="29"/>
  <c r="F517" i="29"/>
  <c r="F516" i="29"/>
  <c r="F510" i="29"/>
  <c r="F509" i="29"/>
  <c r="F508" i="29"/>
  <c r="F523" i="29"/>
  <c r="E520" i="29"/>
  <c r="H520" i="29" s="1"/>
  <c r="F515" i="29"/>
  <c r="F507" i="29"/>
  <c r="F530" i="29"/>
  <c r="F529" i="29"/>
  <c r="F528" i="29"/>
  <c r="E526" i="29"/>
  <c r="H526" i="29" s="1"/>
  <c r="F522" i="29"/>
  <c r="F521" i="29"/>
  <c r="F520" i="29"/>
  <c r="E518" i="29"/>
  <c r="H518" i="29" s="1"/>
  <c r="F514" i="29"/>
  <c r="F513" i="29"/>
  <c r="E510" i="29"/>
  <c r="H510" i="29" s="1"/>
  <c r="F497" i="29"/>
  <c r="F495" i="29"/>
  <c r="F494" i="29"/>
  <c r="F493" i="29"/>
  <c r="F492" i="29"/>
  <c r="F491" i="29"/>
  <c r="F490" i="29"/>
  <c r="F489" i="29"/>
  <c r="F486" i="29"/>
  <c r="F485" i="29"/>
  <c r="F484" i="29"/>
  <c r="F483" i="29"/>
  <c r="F482" i="29"/>
  <c r="F478" i="29"/>
  <c r="F475" i="29"/>
  <c r="F474" i="29"/>
  <c r="F473" i="29"/>
  <c r="F471" i="29"/>
  <c r="F468" i="29"/>
  <c r="F467" i="29"/>
  <c r="F466" i="29"/>
  <c r="F464" i="29"/>
  <c r="F463" i="29"/>
  <c r="F462" i="29"/>
  <c r="F461" i="29"/>
  <c r="F460" i="29"/>
  <c r="F459" i="29"/>
  <c r="F458" i="29"/>
  <c r="F457" i="29"/>
  <c r="F456" i="29"/>
  <c r="F455" i="29"/>
  <c r="F452" i="29"/>
  <c r="F451" i="29"/>
  <c r="F450" i="29"/>
  <c r="F449" i="29"/>
  <c r="F448" i="29"/>
  <c r="F447" i="29"/>
  <c r="F444" i="29"/>
  <c r="F443" i="29"/>
  <c r="F442" i="29"/>
  <c r="F441" i="29"/>
  <c r="F439" i="29"/>
  <c r="F438" i="29"/>
  <c r="F437" i="29"/>
  <c r="F436" i="29"/>
  <c r="F435" i="29"/>
  <c r="F434" i="29"/>
  <c r="F433" i="29"/>
  <c r="F432" i="29"/>
  <c r="F431" i="29"/>
  <c r="F430" i="29"/>
  <c r="F429" i="29"/>
  <c r="F428" i="29"/>
  <c r="F426" i="29"/>
  <c r="F425" i="29"/>
  <c r="F424" i="29"/>
  <c r="F422" i="29"/>
  <c r="F421" i="29"/>
  <c r="F420" i="29"/>
  <c r="F419" i="29"/>
  <c r="F418" i="29"/>
  <c r="F417" i="29"/>
  <c r="F416" i="29"/>
  <c r="F415" i="29"/>
  <c r="F414" i="29"/>
  <c r="F413" i="29"/>
  <c r="F412" i="29"/>
  <c r="F411" i="29"/>
  <c r="F410" i="29"/>
  <c r="F409" i="29"/>
  <c r="F408" i="29"/>
  <c r="F407" i="29"/>
  <c r="F406" i="29"/>
  <c r="F405" i="29"/>
  <c r="F404" i="29"/>
  <c r="F403" i="29"/>
  <c r="F401" i="29"/>
  <c r="F400" i="29"/>
  <c r="F399" i="29"/>
  <c r="F398" i="29"/>
  <c r="F397" i="29"/>
  <c r="F396" i="29"/>
  <c r="F395" i="29"/>
  <c r="F393" i="29"/>
  <c r="F392" i="29"/>
  <c r="F391" i="29"/>
  <c r="F390" i="29"/>
  <c r="F389" i="29"/>
  <c r="F388" i="29"/>
  <c r="F387" i="29"/>
  <c r="F386" i="29"/>
  <c r="E385" i="29"/>
  <c r="H385" i="29" s="1"/>
  <c r="E384" i="29"/>
  <c r="H384" i="29" s="1"/>
  <c r="E383" i="29"/>
  <c r="H383" i="29" s="1"/>
  <c r="F380" i="29"/>
  <c r="F379" i="29"/>
  <c r="F378" i="29"/>
  <c r="E377" i="29"/>
  <c r="E375" i="29"/>
  <c r="H375" i="29" s="1"/>
  <c r="F372" i="29"/>
  <c r="F370" i="29"/>
  <c r="E369" i="29"/>
  <c r="H369" i="29" s="1"/>
  <c r="E367" i="29"/>
  <c r="H367" i="29" s="1"/>
  <c r="F364" i="29"/>
  <c r="F363" i="29"/>
  <c r="E361" i="29"/>
  <c r="H361" i="29"/>
  <c r="E360" i="29"/>
  <c r="H360" i="29" s="1"/>
  <c r="E359" i="29"/>
  <c r="H359" i="29" s="1"/>
  <c r="F356" i="29"/>
  <c r="F355" i="29"/>
  <c r="F354" i="29"/>
  <c r="E353" i="29"/>
  <c r="H353" i="29" s="1"/>
  <c r="E351" i="29"/>
  <c r="H351" i="29" s="1"/>
  <c r="F347" i="29"/>
  <c r="F346" i="29"/>
  <c r="E345" i="29"/>
  <c r="H345" i="29" s="1"/>
  <c r="E344" i="29"/>
  <c r="H344" i="29" s="1"/>
  <c r="E343" i="29"/>
  <c r="H343" i="29" s="1"/>
  <c r="F340" i="29"/>
  <c r="F339" i="29"/>
  <c r="F338" i="29"/>
  <c r="E337" i="29"/>
  <c r="H337" i="29" s="1"/>
  <c r="E336" i="29"/>
  <c r="H336" i="29" s="1"/>
  <c r="E335" i="29"/>
  <c r="H335" i="29" s="1"/>
  <c r="F332" i="29"/>
  <c r="F331" i="29"/>
  <c r="F330" i="29"/>
  <c r="E329" i="29"/>
  <c r="H329" i="29" s="1"/>
  <c r="E328" i="29"/>
  <c r="H328" i="29" s="1"/>
  <c r="E327" i="29"/>
  <c r="H327" i="29" s="1"/>
  <c r="F324" i="29"/>
  <c r="F323" i="29"/>
  <c r="F322" i="29"/>
  <c r="E321" i="29"/>
  <c r="H321" i="29" s="1"/>
  <c r="E320" i="29"/>
  <c r="H320" i="29"/>
  <c r="E319" i="29"/>
  <c r="H319" i="29" s="1"/>
  <c r="F315" i="29"/>
  <c r="F314" i="29"/>
  <c r="E312" i="29"/>
  <c r="H312" i="29" s="1"/>
  <c r="E311" i="29"/>
  <c r="H311" i="29" s="1"/>
  <c r="F308" i="29"/>
  <c r="F307" i="29"/>
  <c r="E305" i="29"/>
  <c r="H305" i="29" s="1"/>
  <c r="E304" i="29"/>
  <c r="H304" i="29" s="1"/>
  <c r="E303" i="29"/>
  <c r="H303" i="29" s="1"/>
  <c r="F300" i="29"/>
  <c r="F298" i="29"/>
  <c r="E297" i="29"/>
  <c r="H297" i="29" s="1"/>
  <c r="E296" i="29"/>
  <c r="H296" i="29" s="1"/>
  <c r="F385" i="29"/>
  <c r="E382" i="29"/>
  <c r="H382" i="29" s="1"/>
  <c r="F377" i="29"/>
  <c r="F369" i="29"/>
  <c r="F361" i="29"/>
  <c r="E358" i="29"/>
  <c r="H358" i="29" s="1"/>
  <c r="F353" i="29"/>
  <c r="E350" i="29"/>
  <c r="H350" i="29" s="1"/>
  <c r="F345" i="29"/>
  <c r="E342" i="29"/>
  <c r="H342" i="29" s="1"/>
  <c r="F337" i="29"/>
  <c r="E334" i="29"/>
  <c r="H334" i="29" s="1"/>
  <c r="F329" i="29"/>
  <c r="E326" i="29"/>
  <c r="H326" i="29" s="1"/>
  <c r="F321" i="29"/>
  <c r="E318" i="29"/>
  <c r="H318" i="29" s="1"/>
  <c r="E310" i="29"/>
  <c r="H310" i="29" s="1"/>
  <c r="F305" i="29"/>
  <c r="E302" i="29"/>
  <c r="H302" i="29" s="1"/>
  <c r="F297" i="29"/>
  <c r="E497" i="29"/>
  <c r="H497" i="29" s="1"/>
  <c r="E495" i="29"/>
  <c r="E493" i="29"/>
  <c r="H493" i="29" s="1"/>
  <c r="E491" i="29"/>
  <c r="H491" i="29" s="1"/>
  <c r="E490" i="29"/>
  <c r="H490" i="29" s="1"/>
  <c r="E489" i="29"/>
  <c r="H489" i="29" s="1"/>
  <c r="E488" i="29"/>
  <c r="H488" i="29" s="1"/>
  <c r="E486" i="29"/>
  <c r="E485" i="29"/>
  <c r="H485" i="29" s="1"/>
  <c r="E484" i="29"/>
  <c r="H484" i="29" s="1"/>
  <c r="E483" i="29"/>
  <c r="H483" i="29" s="1"/>
  <c r="E479" i="29"/>
  <c r="H479" i="29" s="1"/>
  <c r="E478" i="29"/>
  <c r="H478" i="29" s="1"/>
  <c r="E476" i="29"/>
  <c r="H476" i="29" s="1"/>
  <c r="E475" i="29"/>
  <c r="H475" i="29" s="1"/>
  <c r="E474" i="29"/>
  <c r="E473" i="29"/>
  <c r="H473" i="29" s="1"/>
  <c r="E469" i="29"/>
  <c r="H469" i="29" s="1"/>
  <c r="E468" i="29"/>
  <c r="H468" i="29" s="1"/>
  <c r="E467" i="29"/>
  <c r="H467" i="29" s="1"/>
  <c r="E466" i="29"/>
  <c r="H466" i="29" s="1"/>
  <c r="E465" i="29"/>
  <c r="H465" i="29" s="1"/>
  <c r="E464" i="29"/>
  <c r="H464" i="29" s="1"/>
  <c r="E463" i="29"/>
  <c r="H463" i="29" s="1"/>
  <c r="E460" i="29"/>
  <c r="E459" i="29"/>
  <c r="H459" i="29" s="1"/>
  <c r="E458" i="29"/>
  <c r="H458" i="29" s="1"/>
  <c r="E456" i="29"/>
  <c r="E455" i="29"/>
  <c r="H455" i="29" s="1"/>
  <c r="E450" i="29"/>
  <c r="E449" i="29"/>
  <c r="H449" i="29" s="1"/>
  <c r="E448" i="29"/>
  <c r="H448" i="29" s="1"/>
  <c r="E447" i="29"/>
  <c r="H447" i="29" s="1"/>
  <c r="E446" i="29"/>
  <c r="E444" i="29"/>
  <c r="H444" i="29" s="1"/>
  <c r="E443" i="29"/>
  <c r="H443" i="29" s="1"/>
  <c r="E442" i="29"/>
  <c r="H442" i="29" s="1"/>
  <c r="E441" i="29"/>
  <c r="E438" i="29"/>
  <c r="H438" i="29" s="1"/>
  <c r="E437" i="29"/>
  <c r="H437" i="29" s="1"/>
  <c r="E436" i="29"/>
  <c r="H436" i="29" s="1"/>
  <c r="E435" i="29"/>
  <c r="H435" i="29" s="1"/>
  <c r="E434" i="29"/>
  <c r="H434" i="29" s="1"/>
  <c r="E433" i="29"/>
  <c r="H433" i="29" s="1"/>
  <c r="E432" i="29"/>
  <c r="H432" i="29" s="1"/>
  <c r="E431" i="29"/>
  <c r="E430" i="29"/>
  <c r="H430" i="29" s="1"/>
  <c r="E429" i="29"/>
  <c r="H429" i="29" s="1"/>
  <c r="E428" i="29"/>
  <c r="H428" i="29" s="1"/>
  <c r="E426" i="29"/>
  <c r="H426" i="29" s="1"/>
  <c r="E422" i="29"/>
  <c r="H422" i="29" s="1"/>
  <c r="E420" i="29"/>
  <c r="H420" i="29" s="1"/>
  <c r="E419" i="29"/>
  <c r="E418" i="29"/>
  <c r="H418" i="29" s="1"/>
  <c r="E417" i="29"/>
  <c r="H417" i="29" s="1"/>
  <c r="E415" i="29"/>
  <c r="H415" i="29" s="1"/>
  <c r="E414" i="29"/>
  <c r="H414" i="29" s="1"/>
  <c r="E413" i="29"/>
  <c r="H413" i="29" s="1"/>
  <c r="E412" i="29"/>
  <c r="H412" i="29" s="1"/>
  <c r="E411" i="29"/>
  <c r="H411" i="29" s="1"/>
  <c r="E410" i="29"/>
  <c r="H410" i="29" s="1"/>
  <c r="E408" i="29"/>
  <c r="H408" i="29" s="1"/>
  <c r="E407" i="29"/>
  <c r="H407" i="29" s="1"/>
  <c r="E406" i="29"/>
  <c r="H406" i="29" s="1"/>
  <c r="E405" i="29"/>
  <c r="H405" i="29" s="1"/>
  <c r="E404" i="29"/>
  <c r="H404" i="29" s="1"/>
  <c r="E403" i="29"/>
  <c r="H403" i="29" s="1"/>
  <c r="E402" i="29"/>
  <c r="H402" i="29" s="1"/>
  <c r="E401" i="29"/>
  <c r="H401" i="29" s="1"/>
  <c r="E400" i="29"/>
  <c r="H400" i="29" s="1"/>
  <c r="E398" i="29"/>
  <c r="H398" i="29" s="1"/>
  <c r="E397" i="29"/>
  <c r="H397" i="29" s="1"/>
  <c r="E393" i="29"/>
  <c r="H393" i="29" s="1"/>
  <c r="E392" i="29"/>
  <c r="H392" i="29" s="1"/>
  <c r="E391" i="29"/>
  <c r="E390" i="29"/>
  <c r="H390" i="29" s="1"/>
  <c r="E389" i="29"/>
  <c r="H389" i="29" s="1"/>
  <c r="E388" i="29"/>
  <c r="H388" i="29" s="1"/>
  <c r="E387" i="29"/>
  <c r="F383" i="29"/>
  <c r="E381" i="29"/>
  <c r="E380" i="29"/>
  <c r="H380" i="29" s="1"/>
  <c r="E379" i="29"/>
  <c r="H379" i="29" s="1"/>
  <c r="F376" i="29"/>
  <c r="F375" i="29"/>
  <c r="E373" i="29"/>
  <c r="H373" i="29" s="1"/>
  <c r="E372" i="29"/>
  <c r="F367" i="29"/>
  <c r="E365" i="29"/>
  <c r="H365" i="29" s="1"/>
  <c r="E363" i="29"/>
  <c r="H363" i="29" s="1"/>
  <c r="F359" i="29"/>
  <c r="F358" i="29"/>
  <c r="E357" i="29"/>
  <c r="H357" i="29" s="1"/>
  <c r="E356" i="29"/>
  <c r="H356" i="29" s="1"/>
  <c r="E355" i="29"/>
  <c r="H355" i="29" s="1"/>
  <c r="F351" i="29"/>
  <c r="F350" i="29"/>
  <c r="E347" i="29"/>
  <c r="H347" i="29" s="1"/>
  <c r="F344" i="29"/>
  <c r="F343" i="29"/>
  <c r="F342" i="29"/>
  <c r="E341" i="29"/>
  <c r="H341" i="29" s="1"/>
  <c r="E340" i="29"/>
  <c r="H340" i="29" s="1"/>
  <c r="E339" i="29"/>
  <c r="H339" i="29" s="1"/>
  <c r="F336" i="29"/>
  <c r="F335" i="29"/>
  <c r="F334" i="29"/>
  <c r="E333" i="29"/>
  <c r="H333" i="29" s="1"/>
  <c r="E332" i="29"/>
  <c r="H332" i="29" s="1"/>
  <c r="E331" i="29"/>
  <c r="H331" i="29" s="1"/>
  <c r="F328" i="29"/>
  <c r="F327" i="29"/>
  <c r="F326" i="29"/>
  <c r="E324" i="29"/>
  <c r="H324" i="29" s="1"/>
  <c r="F320" i="29"/>
  <c r="F319" i="29"/>
  <c r="F318" i="29"/>
  <c r="E317" i="29"/>
  <c r="H317" i="29" s="1"/>
  <c r="E315" i="29"/>
  <c r="H315" i="29" s="1"/>
  <c r="F312" i="29"/>
  <c r="F311" i="29"/>
  <c r="F310" i="29"/>
  <c r="E309" i="29"/>
  <c r="H309" i="29" s="1"/>
  <c r="E308" i="29"/>
  <c r="H308" i="29" s="1"/>
  <c r="E307" i="29"/>
  <c r="H307" i="29" s="1"/>
  <c r="F304" i="29"/>
  <c r="F303" i="29"/>
  <c r="F302" i="29"/>
  <c r="E301" i="29"/>
  <c r="H301" i="29"/>
  <c r="E300" i="29"/>
  <c r="H300" i="29" s="1"/>
  <c r="E299" i="29"/>
  <c r="H299" i="29"/>
  <c r="F296" i="29"/>
  <c r="E294" i="29"/>
  <c r="E295" i="29"/>
  <c r="H295" i="29" s="1"/>
  <c r="E386" i="29"/>
  <c r="H386" i="29" s="1"/>
  <c r="F381" i="29"/>
  <c r="E378" i="29"/>
  <c r="H378" i="29" s="1"/>
  <c r="E370" i="29"/>
  <c r="H370" i="29" s="1"/>
  <c r="F365" i="29"/>
  <c r="F357" i="29"/>
  <c r="E354" i="29"/>
  <c r="H354" i="29" s="1"/>
  <c r="F349" i="29"/>
  <c r="E346" i="29"/>
  <c r="H346" i="29" s="1"/>
  <c r="F341" i="29"/>
  <c r="E338" i="29"/>
  <c r="H338" i="29" s="1"/>
  <c r="F333" i="29"/>
  <c r="E330" i="29"/>
  <c r="H330" i="29" s="1"/>
  <c r="F325" i="29"/>
  <c r="F317" i="29"/>
  <c r="E314" i="29"/>
  <c r="H314" i="29"/>
  <c r="F309" i="29"/>
  <c r="F285" i="29"/>
  <c r="E283" i="29"/>
  <c r="H283" i="29" s="1"/>
  <c r="E282" i="29"/>
  <c r="H282" i="29" s="1"/>
  <c r="F277" i="29"/>
  <c r="E276" i="29"/>
  <c r="H276" i="29" s="1"/>
  <c r="F269" i="29"/>
  <c r="E268" i="29"/>
  <c r="H268" i="29"/>
  <c r="E267" i="29"/>
  <c r="H267" i="29" s="1"/>
  <c r="E266" i="29"/>
  <c r="F261" i="29"/>
  <c r="E259" i="29"/>
  <c r="E258" i="29"/>
  <c r="H258" i="29" s="1"/>
  <c r="F253" i="29"/>
  <c r="E252" i="29"/>
  <c r="E251" i="29"/>
  <c r="H251" i="29" s="1"/>
  <c r="E250" i="29"/>
  <c r="F245" i="29"/>
  <c r="E244" i="29"/>
  <c r="H244" i="29" s="1"/>
  <c r="E243" i="29"/>
  <c r="H243" i="29" s="1"/>
  <c r="E242" i="29"/>
  <c r="F237" i="29"/>
  <c r="E235" i="29"/>
  <c r="H235" i="29" s="1"/>
  <c r="F229" i="29"/>
  <c r="E228" i="29"/>
  <c r="H228" i="29" s="1"/>
  <c r="E226" i="29"/>
  <c r="F221" i="29"/>
  <c r="E220" i="29"/>
  <c r="H220" i="29" s="1"/>
  <c r="E219" i="29"/>
  <c r="H219" i="29" s="1"/>
  <c r="E218" i="29"/>
  <c r="F213" i="29"/>
  <c r="E212" i="29"/>
  <c r="H212" i="29" s="1"/>
  <c r="E210" i="29"/>
  <c r="F205" i="29"/>
  <c r="E204" i="29"/>
  <c r="E203" i="29"/>
  <c r="E202" i="29"/>
  <c r="H202" i="29" s="1"/>
  <c r="F197" i="29"/>
  <c r="E196" i="29"/>
  <c r="E194" i="29"/>
  <c r="H194" i="29" s="1"/>
  <c r="F189" i="29"/>
  <c r="E187" i="29"/>
  <c r="H187" i="29" s="1"/>
  <c r="E186" i="29"/>
  <c r="F181" i="29"/>
  <c r="E180" i="29"/>
  <c r="E179" i="29"/>
  <c r="E178" i="29"/>
  <c r="H178" i="29" s="1"/>
  <c r="F173" i="29"/>
  <c r="E172" i="29"/>
  <c r="H172" i="29" s="1"/>
  <c r="F165" i="29"/>
  <c r="E164" i="29"/>
  <c r="H164" i="29" s="1"/>
  <c r="E163" i="29"/>
  <c r="E162" i="29"/>
  <c r="H162" i="29" s="1"/>
  <c r="F157" i="29"/>
  <c r="E156" i="29"/>
  <c r="H156" i="29" s="1"/>
  <c r="E154" i="29"/>
  <c r="H154" i="29" s="1"/>
  <c r="C11" i="29"/>
  <c r="F283" i="29"/>
  <c r="F282" i="29"/>
  <c r="E281" i="29"/>
  <c r="F276" i="29"/>
  <c r="F274" i="29"/>
  <c r="E273" i="29"/>
  <c r="F268" i="29"/>
  <c r="F267" i="29"/>
  <c r="F266" i="29"/>
  <c r="E265" i="29"/>
  <c r="F258" i="29"/>
  <c r="F252" i="29"/>
  <c r="F250" i="29"/>
  <c r="E249" i="29"/>
  <c r="F244" i="29"/>
  <c r="F243" i="29"/>
  <c r="F242" i="29"/>
  <c r="F235" i="29"/>
  <c r="F234" i="29"/>
  <c r="E233" i="29"/>
  <c r="H233" i="29" s="1"/>
  <c r="F228" i="29"/>
  <c r="F227" i="29"/>
  <c r="F226" i="29"/>
  <c r="F220" i="29"/>
  <c r="F219" i="29"/>
  <c r="F218" i="29"/>
  <c r="F212" i="29"/>
  <c r="F211" i="29"/>
  <c r="F210" i="29"/>
  <c r="E209" i="29"/>
  <c r="H209" i="29" s="1"/>
  <c r="F203" i="29"/>
  <c r="F202" i="29"/>
  <c r="E201" i="29"/>
  <c r="F196" i="29"/>
  <c r="F195" i="29"/>
  <c r="E193" i="29"/>
  <c r="F187" i="29"/>
  <c r="F186" i="29"/>
  <c r="E185" i="29"/>
  <c r="F180" i="29"/>
  <c r="F179" i="29"/>
  <c r="F178" i="29"/>
  <c r="E177" i="29"/>
  <c r="H177" i="29" s="1"/>
  <c r="F172" i="29"/>
  <c r="F170" i="29"/>
  <c r="E169" i="29"/>
  <c r="F164" i="29"/>
  <c r="F163" i="29"/>
  <c r="F162" i="29"/>
  <c r="E161" i="29"/>
  <c r="F156" i="29"/>
  <c r="F154" i="29"/>
  <c r="E153" i="29"/>
  <c r="H153" i="29" s="1"/>
  <c r="E152" i="29"/>
  <c r="H152" i="29" s="1"/>
  <c r="E286" i="29"/>
  <c r="H286" i="29" s="1"/>
  <c r="F281" i="29"/>
  <c r="E280" i="29"/>
  <c r="H280" i="29" s="1"/>
  <c r="E279" i="29"/>
  <c r="H279" i="29" s="1"/>
  <c r="E278" i="29"/>
  <c r="H278" i="29" s="1"/>
  <c r="F273" i="29"/>
  <c r="E272" i="29"/>
  <c r="H272" i="29"/>
  <c r="E271" i="29"/>
  <c r="H271" i="29" s="1"/>
  <c r="F265" i="29"/>
  <c r="E264" i="29"/>
  <c r="H264" i="29" s="1"/>
  <c r="E262" i="29"/>
  <c r="E256" i="29"/>
  <c r="H256" i="29" s="1"/>
  <c r="E254" i="29"/>
  <c r="F249" i="29"/>
  <c r="E248" i="29"/>
  <c r="H248" i="29" s="1"/>
  <c r="E247" i="29"/>
  <c r="E246" i="29"/>
  <c r="E240" i="29"/>
  <c r="E239" i="29"/>
  <c r="H239" i="29" s="1"/>
  <c r="E238" i="29"/>
  <c r="H238" i="29" s="1"/>
  <c r="F233" i="29"/>
  <c r="E232" i="29"/>
  <c r="H232" i="29" s="1"/>
  <c r="E231" i="29"/>
  <c r="H231" i="29" s="1"/>
  <c r="E230" i="29"/>
  <c r="E223" i="29"/>
  <c r="H223" i="29" s="1"/>
  <c r="E222" i="29"/>
  <c r="E216" i="29"/>
  <c r="E214" i="29"/>
  <c r="F209" i="29"/>
  <c r="E208" i="29"/>
  <c r="H208" i="29" s="1"/>
  <c r="E206" i="29"/>
  <c r="F201" i="29"/>
  <c r="E200" i="29"/>
  <c r="E199" i="29"/>
  <c r="H199" i="29" s="1"/>
  <c r="E192" i="29"/>
  <c r="H192" i="29" s="1"/>
  <c r="E191" i="29"/>
  <c r="H191" i="29" s="1"/>
  <c r="F185" i="29"/>
  <c r="E183" i="29"/>
  <c r="E182" i="29"/>
  <c r="H182" i="29" s="1"/>
  <c r="F177" i="29"/>
  <c r="E176" i="29"/>
  <c r="H176" i="29" s="1"/>
  <c r="E175" i="29"/>
  <c r="E174" i="29"/>
  <c r="H174" i="29" s="1"/>
  <c r="F169" i="29"/>
  <c r="E168" i="29"/>
  <c r="H168" i="29" s="1"/>
  <c r="E167" i="29"/>
  <c r="H167" i="29" s="1"/>
  <c r="E166" i="29"/>
  <c r="H166" i="29" s="1"/>
  <c r="F161" i="29"/>
  <c r="E160" i="29"/>
  <c r="H160" i="29" s="1"/>
  <c r="E159" i="29"/>
  <c r="H159" i="29" s="1"/>
  <c r="E158" i="29"/>
  <c r="H158" i="29" s="1"/>
  <c r="F153" i="29"/>
  <c r="G151" i="29"/>
  <c r="F286" i="29"/>
  <c r="E285" i="29"/>
  <c r="H285" i="29" s="1"/>
  <c r="F280" i="29"/>
  <c r="F278" i="29"/>
  <c r="F271" i="29"/>
  <c r="F270" i="29"/>
  <c r="F264" i="29"/>
  <c r="F263" i="29"/>
  <c r="F262" i="29"/>
  <c r="E261" i="29"/>
  <c r="H261" i="29" s="1"/>
  <c r="F256" i="29"/>
  <c r="F254" i="29"/>
  <c r="E253" i="29"/>
  <c r="F248" i="29"/>
  <c r="F247" i="29"/>
  <c r="F246" i="29"/>
  <c r="E245" i="29"/>
  <c r="H245" i="29" s="1"/>
  <c r="F240" i="29"/>
  <c r="F239" i="29"/>
  <c r="F238" i="29"/>
  <c r="E237" i="29"/>
  <c r="F232" i="29"/>
  <c r="F231" i="29"/>
  <c r="F230" i="29"/>
  <c r="E229" i="29"/>
  <c r="F223" i="29"/>
  <c r="F222" i="29"/>
  <c r="F216" i="29"/>
  <c r="F214" i="29"/>
  <c r="E213" i="29"/>
  <c r="F208" i="29"/>
  <c r="F206" i="29"/>
  <c r="E205" i="29"/>
  <c r="H205" i="29" s="1"/>
  <c r="F199" i="29"/>
  <c r="E197" i="29"/>
  <c r="H197" i="29" s="1"/>
  <c r="F192" i="29"/>
  <c r="F190" i="29"/>
  <c r="E189" i="29"/>
  <c r="H189" i="29" s="1"/>
  <c r="F183" i="29"/>
  <c r="F182" i="29"/>
  <c r="E181" i="29"/>
  <c r="H181" i="29" s="1"/>
  <c r="F176" i="29"/>
  <c r="F175" i="29"/>
  <c r="F174" i="29"/>
  <c r="E173" i="29"/>
  <c r="H173" i="29" s="1"/>
  <c r="F168" i="29"/>
  <c r="F167" i="29"/>
  <c r="F166" i="29"/>
  <c r="E165" i="29"/>
  <c r="F160" i="29"/>
  <c r="F159" i="29"/>
  <c r="F143" i="29"/>
  <c r="F138" i="29"/>
  <c r="F133" i="29"/>
  <c r="F129" i="29"/>
  <c r="F125" i="29"/>
  <c r="F121" i="29"/>
  <c r="F117" i="29"/>
  <c r="F112" i="29"/>
  <c r="F111" i="29"/>
  <c r="F108" i="29"/>
  <c r="F105" i="29"/>
  <c r="E104" i="29"/>
  <c r="F99" i="29"/>
  <c r="E88" i="29"/>
  <c r="H88" i="29" s="1"/>
  <c r="E80" i="29"/>
  <c r="H80" i="29" s="1"/>
  <c r="F75" i="29"/>
  <c r="E72" i="29"/>
  <c r="H72" i="29" s="1"/>
  <c r="F104" i="29"/>
  <c r="E103" i="29"/>
  <c r="E102" i="29"/>
  <c r="H102" i="29" s="1"/>
  <c r="E101" i="29"/>
  <c r="H101" i="29"/>
  <c r="E95" i="29"/>
  <c r="H95" i="29" s="1"/>
  <c r="E94" i="29"/>
  <c r="E93" i="29"/>
  <c r="H93" i="29" s="1"/>
  <c r="F88" i="29"/>
  <c r="E87" i="29"/>
  <c r="H87" i="29"/>
  <c r="E86" i="29"/>
  <c r="H86" i="29" s="1"/>
  <c r="E85" i="29"/>
  <c r="H85" i="29"/>
  <c r="E77" i="29"/>
  <c r="H77" i="29" s="1"/>
  <c r="F72" i="29"/>
  <c r="E71" i="29"/>
  <c r="F101" i="29"/>
  <c r="E100" i="29"/>
  <c r="H100" i="29" s="1"/>
  <c r="F93" i="29"/>
  <c r="E92" i="29"/>
  <c r="H92" i="29" s="1"/>
  <c r="F86" i="29"/>
  <c r="E84" i="29"/>
  <c r="F77" i="29"/>
  <c r="E145" i="29"/>
  <c r="H145" i="29" s="1"/>
  <c r="E144" i="29"/>
  <c r="H144" i="29" s="1"/>
  <c r="E143" i="29"/>
  <c r="H143" i="29" s="1"/>
  <c r="E142" i="29"/>
  <c r="H142" i="29" s="1"/>
  <c r="E141" i="29"/>
  <c r="E140" i="29"/>
  <c r="H140" i="29" s="1"/>
  <c r="E139" i="29"/>
  <c r="H139" i="29" s="1"/>
  <c r="E138" i="29"/>
  <c r="H138" i="29" s="1"/>
  <c r="E137" i="29"/>
  <c r="H137" i="29" s="1"/>
  <c r="E135" i="29"/>
  <c r="H135" i="29" s="1"/>
  <c r="E134" i="29"/>
  <c r="H134" i="29" s="1"/>
  <c r="E132" i="29"/>
  <c r="H132" i="29" s="1"/>
  <c r="E131" i="29"/>
  <c r="H131" i="29" s="1"/>
  <c r="E130" i="29"/>
  <c r="H130" i="29" s="1"/>
  <c r="E129" i="29"/>
  <c r="H129" i="29" s="1"/>
  <c r="E128" i="29"/>
  <c r="E127" i="29"/>
  <c r="H127" i="29" s="1"/>
  <c r="E126" i="29"/>
  <c r="H126" i="29" s="1"/>
  <c r="E125" i="29"/>
  <c r="H125" i="29" s="1"/>
  <c r="E124" i="29"/>
  <c r="H124" i="29" s="1"/>
  <c r="E123" i="29"/>
  <c r="E122" i="29"/>
  <c r="H122" i="29" s="1"/>
  <c r="E121" i="29"/>
  <c r="H121" i="29" s="1"/>
  <c r="E120" i="29"/>
  <c r="E119" i="29"/>
  <c r="E118" i="29"/>
  <c r="H118" i="29" s="1"/>
  <c r="E116" i="29"/>
  <c r="E115" i="29"/>
  <c r="H115" i="29" s="1"/>
  <c r="E113" i="29"/>
  <c r="H113" i="29" s="1"/>
  <c r="E112" i="29"/>
  <c r="H112" i="29" s="1"/>
  <c r="E111" i="29"/>
  <c r="H111" i="29" s="1"/>
  <c r="E110" i="29"/>
  <c r="E109" i="29"/>
  <c r="H109" i="29" s="1"/>
  <c r="E108" i="29"/>
  <c r="H108" i="29" s="1"/>
  <c r="E107" i="29"/>
  <c r="E106" i="29"/>
  <c r="H106" i="29" s="1"/>
  <c r="E105" i="29"/>
  <c r="H105" i="29" s="1"/>
  <c r="E99" i="29"/>
  <c r="E98" i="29"/>
  <c r="H98" i="29" s="1"/>
  <c r="E97" i="29"/>
  <c r="H97" i="29" s="1"/>
  <c r="E91" i="29"/>
  <c r="H91" i="29" s="1"/>
  <c r="E90" i="29"/>
  <c r="H90" i="29" s="1"/>
  <c r="E89" i="29"/>
  <c r="H89" i="29" s="1"/>
  <c r="E83" i="29"/>
  <c r="H83" i="29" s="1"/>
  <c r="E82" i="29"/>
  <c r="H82" i="29" s="1"/>
  <c r="E75" i="29"/>
  <c r="E74" i="29"/>
  <c r="H74" i="29" s="1"/>
  <c r="F63" i="29"/>
  <c r="E62" i="29"/>
  <c r="H62" i="29" s="1"/>
  <c r="E61" i="29"/>
  <c r="H61" i="29" s="1"/>
  <c r="E60" i="29"/>
  <c r="H60" i="29" s="1"/>
  <c r="E56" i="29"/>
  <c r="H56" i="29" s="1"/>
  <c r="F51" i="29"/>
  <c r="E50" i="29"/>
  <c r="H50" i="29" s="1"/>
  <c r="F47" i="29"/>
  <c r="E46" i="29"/>
  <c r="H46" i="29" s="1"/>
  <c r="E45" i="29"/>
  <c r="H45" i="29" s="1"/>
  <c r="F41" i="29"/>
  <c r="E40" i="29"/>
  <c r="H40" i="29" s="1"/>
  <c r="E34" i="29"/>
  <c r="H34" i="29" s="1"/>
  <c r="F31" i="29"/>
  <c r="E30" i="29"/>
  <c r="H30" i="29" s="1"/>
  <c r="E29" i="29"/>
  <c r="E28" i="29"/>
  <c r="H28" i="29" s="1"/>
  <c r="F25" i="29"/>
  <c r="E24" i="29"/>
  <c r="H24" i="29" s="1"/>
  <c r="F62" i="29"/>
  <c r="F61" i="29"/>
  <c r="F60" i="29"/>
  <c r="E59" i="29"/>
  <c r="H59" i="29" s="1"/>
  <c r="F56" i="29"/>
  <c r="E55" i="29"/>
  <c r="H55" i="29"/>
  <c r="F50" i="29"/>
  <c r="E49" i="29"/>
  <c r="H49" i="29" s="1"/>
  <c r="F46" i="29"/>
  <c r="F45" i="29"/>
  <c r="E43" i="29"/>
  <c r="H43" i="29" s="1"/>
  <c r="F40" i="29"/>
  <c r="E39" i="29"/>
  <c r="H39" i="29" s="1"/>
  <c r="F34" i="29"/>
  <c r="E33" i="29"/>
  <c r="H33" i="29" s="1"/>
  <c r="F30" i="29"/>
  <c r="F29" i="29"/>
  <c r="F28" i="29"/>
  <c r="E27" i="29"/>
  <c r="H27" i="29" s="1"/>
  <c r="F24" i="29"/>
  <c r="E23" i="29"/>
  <c r="H23" i="29" s="1"/>
  <c r="E64" i="29"/>
  <c r="H64" i="29" s="1"/>
  <c r="F59" i="29"/>
  <c r="E58" i="29"/>
  <c r="H58" i="29"/>
  <c r="E52" i="29"/>
  <c r="F49" i="29"/>
  <c r="E48" i="29"/>
  <c r="H48" i="29" s="1"/>
  <c r="F43" i="29"/>
  <c r="E42" i="29"/>
  <c r="F39" i="29"/>
  <c r="E38" i="29"/>
  <c r="H38" i="29" s="1"/>
  <c r="E37" i="29"/>
  <c r="H37" i="29" s="1"/>
  <c r="E36" i="29"/>
  <c r="H36" i="29" s="1"/>
  <c r="F33" i="29"/>
  <c r="F27" i="29"/>
  <c r="E26" i="29"/>
  <c r="H26" i="29" s="1"/>
  <c r="F23" i="29"/>
  <c r="E22" i="29"/>
  <c r="H22" i="29" s="1"/>
  <c r="E21" i="29"/>
  <c r="E20" i="29"/>
  <c r="H20" i="29" s="1"/>
  <c r="F64" i="29"/>
  <c r="E63" i="29"/>
  <c r="H63" i="29" s="1"/>
  <c r="F58" i="29"/>
  <c r="F53" i="29"/>
  <c r="F52" i="29"/>
  <c r="E51" i="29"/>
  <c r="H51" i="29" s="1"/>
  <c r="F48" i="29"/>
  <c r="E47" i="29"/>
  <c r="H47" i="29" s="1"/>
  <c r="F42" i="29"/>
  <c r="E41" i="29"/>
  <c r="H41" i="29" s="1"/>
  <c r="F38" i="29"/>
  <c r="F37" i="29"/>
  <c r="F36" i="29"/>
  <c r="E31" i="29"/>
  <c r="H31" i="29" s="1"/>
  <c r="F26" i="29"/>
  <c r="E25" i="29"/>
  <c r="F22" i="29"/>
  <c r="F21" i="29"/>
  <c r="F20" i="29"/>
  <c r="H19" i="29"/>
  <c r="C9" i="29"/>
  <c r="H57" i="30"/>
  <c r="H54" i="30"/>
  <c r="H38" i="30"/>
  <c r="H144" i="30"/>
  <c r="H107" i="30"/>
  <c r="H95" i="30"/>
  <c r="F71" i="30"/>
  <c r="H84" i="30"/>
  <c r="H76" i="30"/>
  <c r="H188" i="30"/>
  <c r="H184" i="30"/>
  <c r="H171" i="30"/>
  <c r="H168" i="30"/>
  <c r="H218" i="30"/>
  <c r="H202" i="30"/>
  <c r="H199" i="30"/>
  <c r="H190" i="30"/>
  <c r="H181" i="30"/>
  <c r="H221" i="30"/>
  <c r="H217" i="30"/>
  <c r="H207" i="30"/>
  <c r="H205" i="30"/>
  <c r="H198" i="30"/>
  <c r="H189" i="30"/>
  <c r="H185" i="30"/>
  <c r="H180" i="30"/>
  <c r="H286" i="30"/>
  <c r="H279" i="30"/>
  <c r="H230" i="30"/>
  <c r="H299" i="30"/>
  <c r="E294" i="30"/>
  <c r="H443" i="30"/>
  <c r="H435" i="30"/>
  <c r="H419" i="30"/>
  <c r="H396" i="30"/>
  <c r="H364" i="30"/>
  <c r="H348" i="30"/>
  <c r="H468" i="30"/>
  <c r="H427" i="30"/>
  <c r="H404" i="30"/>
  <c r="H395" i="30"/>
  <c r="H371" i="30"/>
  <c r="H355" i="30"/>
  <c r="F524" i="30"/>
  <c r="F508" i="30"/>
  <c r="F506" i="30"/>
  <c r="F518" i="30"/>
  <c r="F517" i="30"/>
  <c r="F530" i="30"/>
  <c r="E515" i="30"/>
  <c r="H515" i="30" s="1"/>
  <c r="E507" i="30"/>
  <c r="H507" i="30" s="1"/>
  <c r="E529" i="30"/>
  <c r="H529" i="30" s="1"/>
  <c r="E513" i="30"/>
  <c r="H513" i="30" s="1"/>
  <c r="E512" i="30"/>
  <c r="F522" i="30"/>
  <c r="E519" i="30"/>
  <c r="H519" i="30" s="1"/>
  <c r="F529" i="30"/>
  <c r="F527" i="30"/>
  <c r="F521" i="30"/>
  <c r="E517" i="30"/>
  <c r="H517" i="30" s="1"/>
  <c r="D12" i="30"/>
  <c r="G12" i="30" s="1"/>
  <c r="E450" i="30"/>
  <c r="H450" i="30" s="1"/>
  <c r="E378" i="30"/>
  <c r="H378" i="30" s="1"/>
  <c r="E370" i="30"/>
  <c r="H370" i="30" s="1"/>
  <c r="F365" i="30"/>
  <c r="F357" i="30"/>
  <c r="E354" i="30"/>
  <c r="H354" i="30" s="1"/>
  <c r="E346" i="30"/>
  <c r="H346" i="30" s="1"/>
  <c r="E330" i="30"/>
  <c r="H330" i="30" s="1"/>
  <c r="F317" i="30"/>
  <c r="E314" i="30"/>
  <c r="H314" i="30" s="1"/>
  <c r="F301" i="30"/>
  <c r="E298" i="30"/>
  <c r="H298" i="30" s="1"/>
  <c r="F467" i="30"/>
  <c r="E464" i="30"/>
  <c r="H464" i="30" s="1"/>
  <c r="E463" i="30"/>
  <c r="H463" i="30" s="1"/>
  <c r="F459" i="30"/>
  <c r="E441" i="30"/>
  <c r="H441" i="30" s="1"/>
  <c r="F434" i="30"/>
  <c r="E433" i="30"/>
  <c r="H433" i="30" s="1"/>
  <c r="E431" i="30"/>
  <c r="H431" i="30" s="1"/>
  <c r="E417" i="30"/>
  <c r="H417" i="30" s="1"/>
  <c r="E409" i="30"/>
  <c r="H409" i="30" s="1"/>
  <c r="E408" i="30"/>
  <c r="H408" i="30" s="1"/>
  <c r="F403" i="30"/>
  <c r="E401" i="30"/>
  <c r="H401" i="30" s="1"/>
  <c r="E393" i="30"/>
  <c r="H393" i="30" s="1"/>
  <c r="E392" i="30"/>
  <c r="H392" i="30" s="1"/>
  <c r="E391" i="30"/>
  <c r="H391" i="30" s="1"/>
  <c r="F387" i="30"/>
  <c r="E383" i="30"/>
  <c r="H383" i="30" s="1"/>
  <c r="F380" i="30"/>
  <c r="F379" i="30"/>
  <c r="E377" i="30"/>
  <c r="H377" i="30" s="1"/>
  <c r="F372" i="30"/>
  <c r="E359" i="30"/>
  <c r="H359" i="30" s="1"/>
  <c r="F347" i="30"/>
  <c r="F346" i="30"/>
  <c r="E345" i="30"/>
  <c r="H345" i="30" s="1"/>
  <c r="E344" i="30"/>
  <c r="H344" i="30" s="1"/>
  <c r="E343" i="30"/>
  <c r="H343" i="30" s="1"/>
  <c r="F339" i="30"/>
  <c r="E336" i="30"/>
  <c r="H336" i="30" s="1"/>
  <c r="E335" i="30"/>
  <c r="H335" i="30"/>
  <c r="F332" i="30"/>
  <c r="E328" i="30"/>
  <c r="H328" i="30"/>
  <c r="E327" i="30"/>
  <c r="H327" i="30" s="1"/>
  <c r="F314" i="30"/>
  <c r="E311" i="30"/>
  <c r="H311" i="30" s="1"/>
  <c r="F307" i="30"/>
  <c r="E304" i="30"/>
  <c r="H304" i="30" s="1"/>
  <c r="E303" i="30"/>
  <c r="H303" i="30" s="1"/>
  <c r="F298" i="30"/>
  <c r="E297" i="30"/>
  <c r="H297" i="30" s="1"/>
  <c r="E296" i="30"/>
  <c r="H296" i="30"/>
  <c r="E494" i="30"/>
  <c r="H494" i="30" s="1"/>
  <c r="E478" i="30"/>
  <c r="H478" i="30"/>
  <c r="E438" i="30"/>
  <c r="H438" i="30" s="1"/>
  <c r="E422" i="30"/>
  <c r="H422" i="30"/>
  <c r="E406" i="30"/>
  <c r="H406" i="30" s="1"/>
  <c r="F393" i="30"/>
  <c r="F377" i="30"/>
  <c r="E374" i="30"/>
  <c r="H374" i="30" s="1"/>
  <c r="F369" i="30"/>
  <c r="E358" i="30"/>
  <c r="H358" i="30" s="1"/>
  <c r="E334" i="30"/>
  <c r="H334" i="30" s="1"/>
  <c r="E326" i="30"/>
  <c r="H326" i="30"/>
  <c r="E318" i="30"/>
  <c r="H318" i="30" s="1"/>
  <c r="E310" i="30"/>
  <c r="H310" i="30"/>
  <c r="F305" i="30"/>
  <c r="E302" i="30"/>
  <c r="H302" i="30" s="1"/>
  <c r="E295" i="30"/>
  <c r="H295" i="30" s="1"/>
  <c r="E493" i="30"/>
  <c r="H493" i="30" s="1"/>
  <c r="E491" i="30"/>
  <c r="H491" i="30" s="1"/>
  <c r="E485" i="30"/>
  <c r="H485" i="30" s="1"/>
  <c r="E484" i="30"/>
  <c r="H484" i="30" s="1"/>
  <c r="E483" i="30"/>
  <c r="H483" i="30" s="1"/>
  <c r="F478" i="30"/>
  <c r="F471" i="30"/>
  <c r="E467" i="30"/>
  <c r="H467" i="30" s="1"/>
  <c r="F464" i="30"/>
  <c r="F463" i="30"/>
  <c r="E437" i="30"/>
  <c r="H437" i="30" s="1"/>
  <c r="E436" i="30"/>
  <c r="H436" i="30" s="1"/>
  <c r="E428" i="30"/>
  <c r="H428" i="30" s="1"/>
  <c r="E412" i="30"/>
  <c r="H412" i="30" s="1"/>
  <c r="E411" i="30"/>
  <c r="H411" i="30" s="1"/>
  <c r="F406" i="30"/>
  <c r="E403" i="30"/>
  <c r="H403" i="30" s="1"/>
  <c r="E387" i="30"/>
  <c r="H387" i="30" s="1"/>
  <c r="E380" i="30"/>
  <c r="H380" i="30" s="1"/>
  <c r="F375" i="30"/>
  <c r="E372" i="30"/>
  <c r="H372" i="30" s="1"/>
  <c r="E363" i="30"/>
  <c r="H363" i="30" s="1"/>
  <c r="E357" i="30"/>
  <c r="H357" i="30" s="1"/>
  <c r="E347" i="30"/>
  <c r="H347" i="30" s="1"/>
  <c r="F344" i="30"/>
  <c r="E341" i="30"/>
  <c r="H341" i="30" s="1"/>
  <c r="E339" i="30"/>
  <c r="H339" i="30" s="1"/>
  <c r="F335" i="30"/>
  <c r="E333" i="30"/>
  <c r="H333" i="30" s="1"/>
  <c r="E332" i="30"/>
  <c r="H332" i="30" s="1"/>
  <c r="F318" i="30"/>
  <c r="E317" i="30"/>
  <c r="H317" i="30" s="1"/>
  <c r="E315" i="30"/>
  <c r="H315" i="30" s="1"/>
  <c r="F311" i="30"/>
  <c r="E308" i="30"/>
  <c r="H308" i="30" s="1"/>
  <c r="E307" i="30"/>
  <c r="H307" i="30" s="1"/>
  <c r="F302" i="30"/>
  <c r="F268" i="30"/>
  <c r="F252" i="30"/>
  <c r="E249" i="30"/>
  <c r="H249" i="30" s="1"/>
  <c r="F244" i="30"/>
  <c r="F226" i="30"/>
  <c r="G151" i="30"/>
  <c r="E152" i="30"/>
  <c r="H152" i="30" s="1"/>
  <c r="E278" i="30"/>
  <c r="H278" i="30" s="1"/>
  <c r="E263" i="30"/>
  <c r="H263" i="30" s="1"/>
  <c r="F257" i="30"/>
  <c r="E256" i="30"/>
  <c r="H256" i="30" s="1"/>
  <c r="E248" i="30"/>
  <c r="H248" i="30" s="1"/>
  <c r="E247" i="30"/>
  <c r="H247" i="30" s="1"/>
  <c r="E246" i="30"/>
  <c r="H246" i="30" s="1"/>
  <c r="E239" i="30"/>
  <c r="H239" i="30" s="1"/>
  <c r="E238" i="30"/>
  <c r="H238" i="30" s="1"/>
  <c r="E232" i="30"/>
  <c r="H232" i="30" s="1"/>
  <c r="E216" i="30"/>
  <c r="H216" i="30" s="1"/>
  <c r="E214" i="30"/>
  <c r="H214" i="30" s="1"/>
  <c r="E211" i="30"/>
  <c r="H211" i="30" s="1"/>
  <c r="E208" i="30"/>
  <c r="H208" i="30" s="1"/>
  <c r="E206" i="30"/>
  <c r="E201" i="30"/>
  <c r="H201" i="30" s="1"/>
  <c r="E196" i="30"/>
  <c r="E193" i="30"/>
  <c r="H193" i="30" s="1"/>
  <c r="E187" i="30"/>
  <c r="E186" i="30"/>
  <c r="H186" i="30" s="1"/>
  <c r="E183" i="30"/>
  <c r="E182" i="30"/>
  <c r="H182" i="30" s="1"/>
  <c r="E178" i="30"/>
  <c r="E177" i="30"/>
  <c r="E176" i="30"/>
  <c r="H176" i="30" s="1"/>
  <c r="E175" i="30"/>
  <c r="H175" i="30" s="1"/>
  <c r="E174" i="30"/>
  <c r="E173" i="30"/>
  <c r="H173" i="30" s="1"/>
  <c r="E169" i="30"/>
  <c r="H169" i="30" s="1"/>
  <c r="E166" i="30"/>
  <c r="E165" i="30"/>
  <c r="H165" i="30" s="1"/>
  <c r="E164" i="30"/>
  <c r="E163" i="30"/>
  <c r="E162" i="30"/>
  <c r="H162" i="30" s="1"/>
  <c r="E161" i="30"/>
  <c r="E159" i="30"/>
  <c r="E157" i="30"/>
  <c r="H157" i="30" s="1"/>
  <c r="E156" i="30"/>
  <c r="E155" i="30"/>
  <c r="H155" i="30" s="1"/>
  <c r="F262" i="30"/>
  <c r="F256" i="30"/>
  <c r="F254" i="30"/>
  <c r="E245" i="30"/>
  <c r="H245" i="30" s="1"/>
  <c r="F238" i="30"/>
  <c r="E237" i="30"/>
  <c r="H237" i="30" s="1"/>
  <c r="F232" i="30"/>
  <c r="F231" i="30"/>
  <c r="E229" i="30"/>
  <c r="H229" i="30" s="1"/>
  <c r="F209" i="30"/>
  <c r="F208" i="30"/>
  <c r="F206" i="30"/>
  <c r="F196" i="30"/>
  <c r="F187" i="30"/>
  <c r="F186" i="30"/>
  <c r="F183" i="30"/>
  <c r="F178" i="30"/>
  <c r="F177" i="30"/>
  <c r="F176" i="30"/>
  <c r="F175" i="30"/>
  <c r="F174" i="30"/>
  <c r="F173" i="30"/>
  <c r="F172" i="30"/>
  <c r="F165" i="30"/>
  <c r="F164" i="30"/>
  <c r="F163" i="30"/>
  <c r="F158" i="30"/>
  <c r="F157" i="30"/>
  <c r="C11" i="30"/>
  <c r="E268" i="30"/>
  <c r="H268" i="30" s="1"/>
  <c r="E267" i="30"/>
  <c r="E266" i="30"/>
  <c r="H266" i="30" s="1"/>
  <c r="E252" i="30"/>
  <c r="H252" i="30" s="1"/>
  <c r="E250" i="30"/>
  <c r="H250" i="30" s="1"/>
  <c r="E244" i="30"/>
  <c r="H244" i="30" s="1"/>
  <c r="E235" i="30"/>
  <c r="H235" i="30" s="1"/>
  <c r="F137" i="30"/>
  <c r="E134" i="30"/>
  <c r="H134" i="30" s="1"/>
  <c r="F127" i="30"/>
  <c r="F121" i="30"/>
  <c r="F120" i="30"/>
  <c r="F119" i="30"/>
  <c r="E118" i="30"/>
  <c r="F113" i="30"/>
  <c r="F112" i="30"/>
  <c r="E110" i="30"/>
  <c r="H110" i="30"/>
  <c r="F104" i="30"/>
  <c r="E94" i="30"/>
  <c r="H94" i="30" s="1"/>
  <c r="F88" i="30"/>
  <c r="F80" i="30"/>
  <c r="F73" i="30"/>
  <c r="C10" i="30"/>
  <c r="G70" i="30"/>
  <c r="E71" i="30"/>
  <c r="F142" i="30"/>
  <c r="E139" i="30"/>
  <c r="H139" i="30" s="1"/>
  <c r="F134" i="30"/>
  <c r="E132" i="30"/>
  <c r="E123" i="30"/>
  <c r="H123" i="30" s="1"/>
  <c r="F118" i="30"/>
  <c r="E117" i="30"/>
  <c r="H117" i="30" s="1"/>
  <c r="E116" i="30"/>
  <c r="H116" i="30"/>
  <c r="E115" i="30"/>
  <c r="F110" i="30"/>
  <c r="E99" i="30"/>
  <c r="H99" i="30"/>
  <c r="E93" i="30"/>
  <c r="H93" i="30" s="1"/>
  <c r="E92" i="30"/>
  <c r="H92" i="30"/>
  <c r="F86" i="30"/>
  <c r="E83" i="30"/>
  <c r="H83" i="30"/>
  <c r="F141" i="30"/>
  <c r="F131" i="30"/>
  <c r="E130" i="30"/>
  <c r="H130" i="30" s="1"/>
  <c r="F116" i="30"/>
  <c r="F115" i="30"/>
  <c r="F109" i="30"/>
  <c r="F100" i="30"/>
  <c r="F99" i="30"/>
  <c r="E98" i="30"/>
  <c r="H98" i="30" s="1"/>
  <c r="F93" i="30"/>
  <c r="F92" i="30"/>
  <c r="F91" i="30"/>
  <c r="F83" i="30"/>
  <c r="E82" i="30"/>
  <c r="H82" i="30" s="1"/>
  <c r="F75" i="30"/>
  <c r="E74" i="30"/>
  <c r="E70" i="30"/>
  <c r="E145" i="30"/>
  <c r="E143" i="30"/>
  <c r="H143" i="30" s="1"/>
  <c r="E137" i="30"/>
  <c r="H137" i="30" s="1"/>
  <c r="E129" i="30"/>
  <c r="H129" i="30" s="1"/>
  <c r="E127" i="30"/>
  <c r="H127" i="30"/>
  <c r="E121" i="30"/>
  <c r="H121" i="30" s="1"/>
  <c r="E120" i="30"/>
  <c r="H120" i="30"/>
  <c r="E119" i="30"/>
  <c r="H119" i="30" s="1"/>
  <c r="E113" i="30"/>
  <c r="E112" i="30"/>
  <c r="H112" i="30" s="1"/>
  <c r="E104" i="30"/>
  <c r="H104" i="30" s="1"/>
  <c r="F98" i="30"/>
  <c r="E96" i="30"/>
  <c r="H96" i="30" s="1"/>
  <c r="E88" i="30"/>
  <c r="H88" i="30" s="1"/>
  <c r="E87" i="30"/>
  <c r="F82" i="30"/>
  <c r="E73" i="30"/>
  <c r="H73" i="30" s="1"/>
  <c r="E62" i="30"/>
  <c r="H62" i="30" s="1"/>
  <c r="E56" i="30"/>
  <c r="H56" i="30" s="1"/>
  <c r="E52" i="30"/>
  <c r="E36" i="30"/>
  <c r="H36" i="30" s="1"/>
  <c r="E30" i="30"/>
  <c r="H30" i="30" s="1"/>
  <c r="E24" i="30"/>
  <c r="H24" i="30" s="1"/>
  <c r="E20" i="30"/>
  <c r="H20" i="30" s="1"/>
  <c r="E50" i="30"/>
  <c r="H50" i="30" s="1"/>
  <c r="E49" i="30"/>
  <c r="H49" i="30" s="1"/>
  <c r="H45" i="30"/>
  <c r="E33" i="30"/>
  <c r="H33" i="30" s="1"/>
  <c r="H29" i="30"/>
  <c r="E23" i="30"/>
  <c r="H23" i="30" s="1"/>
  <c r="F20" i="30"/>
  <c r="E64" i="30"/>
  <c r="H64" i="30" s="1"/>
  <c r="E60" i="30"/>
  <c r="H60" i="30" s="1"/>
  <c r="E48" i="30"/>
  <c r="E32" i="30"/>
  <c r="H32" i="30" s="1"/>
  <c r="E28" i="30"/>
  <c r="H28" i="30" s="1"/>
  <c r="E59" i="30"/>
  <c r="H59" i="30" s="1"/>
  <c r="E58" i="30"/>
  <c r="H58" i="30" s="1"/>
  <c r="E47" i="30"/>
  <c r="H47" i="30" s="1"/>
  <c r="E37" i="30"/>
  <c r="H37" i="30" s="1"/>
  <c r="E26" i="30"/>
  <c r="H26" i="30" s="1"/>
  <c r="F152" i="31"/>
  <c r="C11" i="31"/>
  <c r="G294" i="31"/>
  <c r="H294" i="31" s="1"/>
  <c r="E295" i="31"/>
  <c r="F295" i="31"/>
  <c r="F497" i="31"/>
  <c r="E494" i="31"/>
  <c r="H494" i="31" s="1"/>
  <c r="H295" i="31"/>
  <c r="F489" i="31"/>
  <c r="F524" i="31"/>
  <c r="F522" i="31"/>
  <c r="E520" i="31"/>
  <c r="H520" i="31" s="1"/>
  <c r="F509" i="31"/>
  <c r="F507" i="31"/>
  <c r="E529" i="31"/>
  <c r="E527" i="31"/>
  <c r="H527" i="31" s="1"/>
  <c r="F516" i="31"/>
  <c r="F514" i="31"/>
  <c r="E512" i="31"/>
  <c r="H512" i="31" s="1"/>
  <c r="F525" i="31"/>
  <c r="F523" i="31"/>
  <c r="E521" i="31"/>
  <c r="H521" i="31" s="1"/>
  <c r="E519" i="31"/>
  <c r="H519" i="31" s="1"/>
  <c r="F508" i="31"/>
  <c r="F530" i="31"/>
  <c r="C13" i="31"/>
  <c r="F506" i="31"/>
  <c r="E528" i="31"/>
  <c r="H528" i="31" s="1"/>
  <c r="F517" i="31"/>
  <c r="F515" i="31"/>
  <c r="E513" i="31"/>
  <c r="E511" i="31"/>
  <c r="H511" i="31" s="1"/>
  <c r="E522" i="31"/>
  <c r="H522" i="31" s="1"/>
  <c r="E514" i="31"/>
  <c r="H514" i="31" s="1"/>
  <c r="E530" i="31"/>
  <c r="H530" i="31" s="1"/>
  <c r="E506" i="31"/>
  <c r="H506" i="31" s="1"/>
  <c r="F529" i="31"/>
  <c r="E526" i="31"/>
  <c r="H526" i="31" s="1"/>
  <c r="F521" i="31"/>
  <c r="E518" i="31"/>
  <c r="H518" i="31" s="1"/>
  <c r="F513" i="31"/>
  <c r="E510" i="31"/>
  <c r="H510" i="31" s="1"/>
  <c r="F528" i="31"/>
  <c r="F527" i="31"/>
  <c r="F526" i="31"/>
  <c r="E525" i="31"/>
  <c r="E524" i="31"/>
  <c r="H524" i="31" s="1"/>
  <c r="E523" i="31"/>
  <c r="H523" i="31" s="1"/>
  <c r="F520" i="31"/>
  <c r="F519" i="31"/>
  <c r="F518" i="31"/>
  <c r="E517" i="31"/>
  <c r="E516" i="31"/>
  <c r="H516" i="31" s="1"/>
  <c r="E515" i="31"/>
  <c r="H515" i="31" s="1"/>
  <c r="F512" i="31"/>
  <c r="F511" i="31"/>
  <c r="E509" i="31"/>
  <c r="E508" i="31"/>
  <c r="H508" i="31" s="1"/>
  <c r="E478" i="31"/>
  <c r="H478" i="31" s="1"/>
  <c r="F473" i="31"/>
  <c r="F465" i="31"/>
  <c r="E462" i="31"/>
  <c r="H462" i="31" s="1"/>
  <c r="F457" i="31"/>
  <c r="E454" i="31"/>
  <c r="H454" i="31" s="1"/>
  <c r="F449" i="31"/>
  <c r="E446" i="31"/>
  <c r="H446" i="31" s="1"/>
  <c r="F441" i="31"/>
  <c r="E438" i="31"/>
  <c r="H438" i="31" s="1"/>
  <c r="F433" i="31"/>
  <c r="E430" i="31"/>
  <c r="H430" i="31" s="1"/>
  <c r="F425" i="31"/>
  <c r="E422" i="31"/>
  <c r="H422" i="31" s="1"/>
  <c r="F417" i="31"/>
  <c r="E414" i="31"/>
  <c r="H414" i="31" s="1"/>
  <c r="F409" i="31"/>
  <c r="E406" i="31"/>
  <c r="H406" i="31" s="1"/>
  <c r="F401" i="31"/>
  <c r="E398" i="31"/>
  <c r="H398" i="31" s="1"/>
  <c r="F393" i="31"/>
  <c r="E390" i="31"/>
  <c r="H390" i="31" s="1"/>
  <c r="F385" i="31"/>
  <c r="E382" i="31"/>
  <c r="H382" i="31" s="1"/>
  <c r="F377" i="31"/>
  <c r="E374" i="31"/>
  <c r="H374" i="31" s="1"/>
  <c r="F369" i="31"/>
  <c r="F368" i="31"/>
  <c r="F367" i="31"/>
  <c r="F365" i="31"/>
  <c r="F364" i="31"/>
  <c r="F363" i="31"/>
  <c r="F362" i="31"/>
  <c r="F361" i="31"/>
  <c r="F360" i="31"/>
  <c r="F359" i="31"/>
  <c r="F358" i="31"/>
  <c r="F357" i="31"/>
  <c r="F356" i="31"/>
  <c r="F355" i="31"/>
  <c r="F354" i="31"/>
  <c r="F353" i="31"/>
  <c r="F351" i="31"/>
  <c r="F350" i="31"/>
  <c r="F347" i="31"/>
  <c r="F346" i="31"/>
  <c r="E345" i="31"/>
  <c r="H345" i="31" s="1"/>
  <c r="E344" i="31"/>
  <c r="E343" i="31"/>
  <c r="H343" i="31" s="1"/>
  <c r="F340" i="31"/>
  <c r="F339" i="31"/>
  <c r="F338" i="31"/>
  <c r="E337" i="31"/>
  <c r="H337" i="31" s="1"/>
  <c r="E336" i="31"/>
  <c r="E335" i="31"/>
  <c r="H335" i="31"/>
  <c r="F332" i="31"/>
  <c r="F331" i="31"/>
  <c r="F330" i="31"/>
  <c r="E329" i="31"/>
  <c r="H329" i="31" s="1"/>
  <c r="E328" i="31"/>
  <c r="H328" i="31" s="1"/>
  <c r="E327" i="31"/>
  <c r="H327" i="31" s="1"/>
  <c r="F324" i="31"/>
  <c r="F323" i="31"/>
  <c r="F322" i="31"/>
  <c r="E321" i="31"/>
  <c r="H321" i="31" s="1"/>
  <c r="E320" i="31"/>
  <c r="E319" i="31"/>
  <c r="H319" i="31" s="1"/>
  <c r="F316" i="31"/>
  <c r="F315" i="31"/>
  <c r="F314" i="31"/>
  <c r="E313" i="31"/>
  <c r="H313" i="31" s="1"/>
  <c r="E312" i="31"/>
  <c r="E311" i="31"/>
  <c r="H311" i="31" s="1"/>
  <c r="F308" i="31"/>
  <c r="F307" i="31"/>
  <c r="F306" i="31"/>
  <c r="E305" i="31"/>
  <c r="H305" i="31" s="1"/>
  <c r="E304" i="31"/>
  <c r="E303" i="31"/>
  <c r="H303" i="31" s="1"/>
  <c r="F300" i="31"/>
  <c r="F298" i="31"/>
  <c r="E297" i="31"/>
  <c r="E296" i="31"/>
  <c r="H296" i="31" s="1"/>
  <c r="E499" i="31"/>
  <c r="H499" i="31" s="1"/>
  <c r="F496" i="31"/>
  <c r="F495" i="31"/>
  <c r="F494" i="31"/>
  <c r="E493" i="31"/>
  <c r="H493" i="31" s="1"/>
  <c r="E492" i="31"/>
  <c r="H492" i="31" s="1"/>
  <c r="E491" i="31"/>
  <c r="H491" i="31" s="1"/>
  <c r="F487" i="31"/>
  <c r="F486" i="31"/>
  <c r="E485" i="31"/>
  <c r="H485" i="31" s="1"/>
  <c r="E484" i="31"/>
  <c r="H484" i="31" s="1"/>
  <c r="E483" i="31"/>
  <c r="H483" i="31" s="1"/>
  <c r="F480" i="31"/>
  <c r="F479" i="31"/>
  <c r="F478" i="31"/>
  <c r="E477" i="31"/>
  <c r="H477" i="31" s="1"/>
  <c r="E476" i="31"/>
  <c r="H476" i="31" s="1"/>
  <c r="E475" i="31"/>
  <c r="H475" i="31" s="1"/>
  <c r="F472" i="31"/>
  <c r="F471" i="31"/>
  <c r="F470" i="31"/>
  <c r="E469" i="31"/>
  <c r="H469" i="31" s="1"/>
  <c r="E468" i="31"/>
  <c r="H468" i="31" s="1"/>
  <c r="E467" i="31"/>
  <c r="H467" i="31" s="1"/>
  <c r="F464" i="31"/>
  <c r="F463" i="31"/>
  <c r="F462" i="31"/>
  <c r="E460" i="31"/>
  <c r="H460" i="31" s="1"/>
  <c r="E459" i="31"/>
  <c r="H459" i="31" s="1"/>
  <c r="F456" i="31"/>
  <c r="F455" i="31"/>
  <c r="F454" i="31"/>
  <c r="E452" i="31"/>
  <c r="H452" i="31" s="1"/>
  <c r="F448" i="31"/>
  <c r="F447" i="31"/>
  <c r="F446" i="31"/>
  <c r="E445" i="31"/>
  <c r="H445" i="31"/>
  <c r="E444" i="31"/>
  <c r="H444" i="31" s="1"/>
  <c r="E443" i="31"/>
  <c r="H443" i="31"/>
  <c r="F440" i="31"/>
  <c r="F439" i="31"/>
  <c r="F438" i="31"/>
  <c r="E437" i="31"/>
  <c r="H437" i="31" s="1"/>
  <c r="E436" i="31"/>
  <c r="H436" i="31" s="1"/>
  <c r="E435" i="31"/>
  <c r="H435" i="31" s="1"/>
  <c r="F432" i="31"/>
  <c r="F431" i="31"/>
  <c r="F430" i="31"/>
  <c r="E429" i="31"/>
  <c r="H429" i="31" s="1"/>
  <c r="E428" i="31"/>
  <c r="H428" i="31" s="1"/>
  <c r="F423" i="31"/>
  <c r="F422" i="31"/>
  <c r="E421" i="31"/>
  <c r="H421" i="31" s="1"/>
  <c r="E420" i="31"/>
  <c r="H420" i="31" s="1"/>
  <c r="E419" i="31"/>
  <c r="H419" i="31" s="1"/>
  <c r="F416" i="31"/>
  <c r="F415" i="31"/>
  <c r="F414" i="31"/>
  <c r="E413" i="31"/>
  <c r="H413" i="31" s="1"/>
  <c r="E412" i="31"/>
  <c r="H412" i="31" s="1"/>
  <c r="E411" i="31"/>
  <c r="H411" i="31" s="1"/>
  <c r="F408" i="31"/>
  <c r="F407" i="31"/>
  <c r="F406" i="31"/>
  <c r="E405" i="31"/>
  <c r="H405" i="31" s="1"/>
  <c r="E404" i="31"/>
  <c r="H404" i="31"/>
  <c r="E403" i="31"/>
  <c r="H403" i="31" s="1"/>
  <c r="F400" i="31"/>
  <c r="F399" i="31"/>
  <c r="F398" i="31"/>
  <c r="E396" i="31"/>
  <c r="H396" i="31" s="1"/>
  <c r="E395" i="31"/>
  <c r="H395" i="31" s="1"/>
  <c r="F392" i="31"/>
  <c r="F391" i="31"/>
  <c r="F390" i="31"/>
  <c r="E389" i="31"/>
  <c r="H389" i="31" s="1"/>
  <c r="E388" i="31"/>
  <c r="H388" i="31" s="1"/>
  <c r="E387" i="31"/>
  <c r="H387" i="31" s="1"/>
  <c r="F384" i="31"/>
  <c r="F383" i="31"/>
  <c r="F382" i="31"/>
  <c r="E381" i="31"/>
  <c r="H381" i="31" s="1"/>
  <c r="E380" i="31"/>
  <c r="H380" i="31" s="1"/>
  <c r="E379" i="31"/>
  <c r="H379" i="31" s="1"/>
  <c r="F376" i="31"/>
  <c r="F375" i="31"/>
  <c r="F374" i="31"/>
  <c r="E373" i="31"/>
  <c r="H373" i="31" s="1"/>
  <c r="E372" i="31"/>
  <c r="H372" i="31" s="1"/>
  <c r="E371" i="31"/>
  <c r="H371" i="31" s="1"/>
  <c r="F345" i="31"/>
  <c r="E342" i="31"/>
  <c r="H342" i="31"/>
  <c r="F337" i="31"/>
  <c r="E334" i="31"/>
  <c r="H334" i="31"/>
  <c r="F329" i="31"/>
  <c r="E326" i="31"/>
  <c r="H326" i="31" s="1"/>
  <c r="F321" i="31"/>
  <c r="E318" i="31"/>
  <c r="H318" i="31" s="1"/>
  <c r="F313" i="31"/>
  <c r="E310" i="31"/>
  <c r="H310" i="31" s="1"/>
  <c r="F305" i="31"/>
  <c r="E302" i="31"/>
  <c r="H302" i="31" s="1"/>
  <c r="F297" i="31"/>
  <c r="C12" i="31"/>
  <c r="E498" i="31"/>
  <c r="H498" i="31" s="1"/>
  <c r="F493" i="31"/>
  <c r="E490" i="31"/>
  <c r="H490" i="31" s="1"/>
  <c r="F485" i="31"/>
  <c r="F477" i="31"/>
  <c r="E474" i="31"/>
  <c r="H474" i="31" s="1"/>
  <c r="F469" i="31"/>
  <c r="E466" i="31"/>
  <c r="H466" i="31" s="1"/>
  <c r="F461" i="31"/>
  <c r="E458" i="31"/>
  <c r="H458" i="31" s="1"/>
  <c r="F453" i="31"/>
  <c r="E450" i="31"/>
  <c r="H450" i="31" s="1"/>
  <c r="F445" i="31"/>
  <c r="E442" i="31"/>
  <c r="H442" i="31" s="1"/>
  <c r="F437" i="31"/>
  <c r="E434" i="31"/>
  <c r="H434" i="31" s="1"/>
  <c r="F429" i="31"/>
  <c r="E426" i="31"/>
  <c r="H426" i="31" s="1"/>
  <c r="F421" i="31"/>
  <c r="E418" i="31"/>
  <c r="H418" i="31" s="1"/>
  <c r="F413" i="31"/>
  <c r="E410" i="31"/>
  <c r="H410" i="31" s="1"/>
  <c r="F405" i="31"/>
  <c r="E402" i="31"/>
  <c r="H402" i="31" s="1"/>
  <c r="F397" i="31"/>
  <c r="F389" i="31"/>
  <c r="E386" i="31"/>
  <c r="H386" i="31" s="1"/>
  <c r="F381" i="31"/>
  <c r="E378" i="31"/>
  <c r="H378" i="31" s="1"/>
  <c r="E370" i="31"/>
  <c r="H370" i="31" s="1"/>
  <c r="E369" i="31"/>
  <c r="H369" i="31" s="1"/>
  <c r="E368" i="31"/>
  <c r="H368" i="31" s="1"/>
  <c r="E367" i="31"/>
  <c r="H367" i="31" s="1"/>
  <c r="E365" i="31"/>
  <c r="H365" i="31" s="1"/>
  <c r="E364" i="31"/>
  <c r="H364" i="31" s="1"/>
  <c r="E363" i="31"/>
  <c r="E362" i="31"/>
  <c r="H362" i="31" s="1"/>
  <c r="E361" i="31"/>
  <c r="H361" i="31" s="1"/>
  <c r="E360" i="31"/>
  <c r="H360" i="31" s="1"/>
  <c r="E359" i="31"/>
  <c r="E358" i="31"/>
  <c r="H358" i="31" s="1"/>
  <c r="E357" i="31"/>
  <c r="H357" i="31" s="1"/>
  <c r="E356" i="31"/>
  <c r="H356" i="31" s="1"/>
  <c r="E355" i="31"/>
  <c r="E354" i="31"/>
  <c r="H354" i="31" s="1"/>
  <c r="E353" i="31"/>
  <c r="H353" i="31" s="1"/>
  <c r="E351" i="31"/>
  <c r="H351" i="31" s="1"/>
  <c r="E350" i="31"/>
  <c r="H350" i="31" s="1"/>
  <c r="E349" i="31"/>
  <c r="E347" i="31"/>
  <c r="H347" i="31" s="1"/>
  <c r="F344" i="31"/>
  <c r="F343" i="31"/>
  <c r="F342" i="31"/>
  <c r="E341" i="31"/>
  <c r="H341" i="31" s="1"/>
  <c r="E340" i="31"/>
  <c r="E339" i="31"/>
  <c r="H339" i="31" s="1"/>
  <c r="F336" i="31"/>
  <c r="F335" i="31"/>
  <c r="F334" i="31"/>
  <c r="E333" i="31"/>
  <c r="H333" i="31" s="1"/>
  <c r="E332" i="31"/>
  <c r="H332" i="31" s="1"/>
  <c r="E331" i="31"/>
  <c r="H331" i="31" s="1"/>
  <c r="F328" i="31"/>
  <c r="F327" i="31"/>
  <c r="F326" i="31"/>
  <c r="E324" i="31"/>
  <c r="F320" i="31"/>
  <c r="F319" i="31"/>
  <c r="F318" i="31"/>
  <c r="E317" i="31"/>
  <c r="H317" i="31"/>
  <c r="E316" i="31"/>
  <c r="E315" i="31"/>
  <c r="H315" i="31"/>
  <c r="F312" i="31"/>
  <c r="F311" i="31"/>
  <c r="F310" i="31"/>
  <c r="E309" i="31"/>
  <c r="H309" i="31" s="1"/>
  <c r="E308" i="31"/>
  <c r="E307" i="31"/>
  <c r="H307" i="31" s="1"/>
  <c r="F304" i="31"/>
  <c r="F303" i="31"/>
  <c r="F302" i="31"/>
  <c r="E301" i="31"/>
  <c r="H301" i="31" s="1"/>
  <c r="E300" i="31"/>
  <c r="E299" i="31"/>
  <c r="H299" i="31" s="1"/>
  <c r="F296" i="31"/>
  <c r="F499" i="31"/>
  <c r="E497" i="31"/>
  <c r="H497" i="31" s="1"/>
  <c r="E496" i="31"/>
  <c r="H496" i="31" s="1"/>
  <c r="E495" i="31"/>
  <c r="H495" i="31" s="1"/>
  <c r="F492" i="31"/>
  <c r="F491" i="31"/>
  <c r="F490" i="31"/>
  <c r="E489" i="31"/>
  <c r="H489" i="31" s="1"/>
  <c r="E487" i="31"/>
  <c r="H487" i="31" s="1"/>
  <c r="F484" i="31"/>
  <c r="F483" i="31"/>
  <c r="E480" i="31"/>
  <c r="H480" i="31" s="1"/>
  <c r="E479" i="31"/>
  <c r="H479" i="31" s="1"/>
  <c r="F476" i="31"/>
  <c r="F475" i="31"/>
  <c r="E473" i="31"/>
  <c r="H473" i="31" s="1"/>
  <c r="E471" i="31"/>
  <c r="H471" i="31" s="1"/>
  <c r="F468" i="31"/>
  <c r="F467" i="31"/>
  <c r="F466" i="31"/>
  <c r="E465" i="31"/>
  <c r="H465" i="31" s="1"/>
  <c r="E464" i="31"/>
  <c r="H464" i="31" s="1"/>
  <c r="E463" i="31"/>
  <c r="H463" i="31" s="1"/>
  <c r="F460" i="31"/>
  <c r="F459" i="31"/>
  <c r="F458" i="31"/>
  <c r="E457" i="31"/>
  <c r="H457" i="31" s="1"/>
  <c r="E456" i="31"/>
  <c r="H456" i="31" s="1"/>
  <c r="E455" i="31"/>
  <c r="H455" i="31" s="1"/>
  <c r="F452" i="31"/>
  <c r="F450" i="31"/>
  <c r="E449" i="31"/>
  <c r="H449" i="31" s="1"/>
  <c r="E448" i="31"/>
  <c r="H448" i="31" s="1"/>
  <c r="E447" i="31"/>
  <c r="H447" i="31" s="1"/>
  <c r="F444" i="31"/>
  <c r="F443" i="31"/>
  <c r="F442" i="31"/>
  <c r="E441" i="31"/>
  <c r="H441" i="31" s="1"/>
  <c r="E440" i="31"/>
  <c r="H440" i="31" s="1"/>
  <c r="E439" i="31"/>
  <c r="H439" i="31" s="1"/>
  <c r="F436" i="31"/>
  <c r="F435" i="31"/>
  <c r="F434" i="31"/>
  <c r="E433" i="31"/>
  <c r="H433" i="31" s="1"/>
  <c r="E432" i="31"/>
  <c r="H432" i="31" s="1"/>
  <c r="E431" i="31"/>
  <c r="H431" i="31" s="1"/>
  <c r="F428" i="31"/>
  <c r="F427" i="31"/>
  <c r="F426" i="31"/>
  <c r="E425" i="31"/>
  <c r="H425" i="31" s="1"/>
  <c r="E423" i="31"/>
  <c r="H423" i="31" s="1"/>
  <c r="F420" i="31"/>
  <c r="F419" i="31"/>
  <c r="F418" i="31"/>
  <c r="E417" i="31"/>
  <c r="H417" i="31" s="1"/>
  <c r="E416" i="31"/>
  <c r="H416" i="31" s="1"/>
  <c r="E415" i="31"/>
  <c r="H415" i="31" s="1"/>
  <c r="F412" i="31"/>
  <c r="F411" i="31"/>
  <c r="F410" i="31"/>
  <c r="E409" i="31"/>
  <c r="H409" i="31"/>
  <c r="E408" i="31"/>
  <c r="H408" i="31" s="1"/>
  <c r="E407" i="31"/>
  <c r="H407" i="31"/>
  <c r="F404" i="31"/>
  <c r="F403" i="31"/>
  <c r="F402" i="31"/>
  <c r="E401" i="31"/>
  <c r="H401" i="31" s="1"/>
  <c r="E400" i="31"/>
  <c r="H400" i="31" s="1"/>
  <c r="F395" i="31"/>
  <c r="F394" i="31"/>
  <c r="E393" i="31"/>
  <c r="H393" i="31" s="1"/>
  <c r="E392" i="31"/>
  <c r="H392" i="31" s="1"/>
  <c r="E391" i="31"/>
  <c r="H391" i="31" s="1"/>
  <c r="F388" i="31"/>
  <c r="F387" i="31"/>
  <c r="F386" i="31"/>
  <c r="E385" i="31"/>
  <c r="H385" i="31" s="1"/>
  <c r="E383" i="31"/>
  <c r="H383" i="31" s="1"/>
  <c r="F380" i="31"/>
  <c r="F379" i="31"/>
  <c r="F378" i="31"/>
  <c r="E377" i="31"/>
  <c r="H377" i="31" s="1"/>
  <c r="E376" i="31"/>
  <c r="H376" i="31" s="1"/>
  <c r="E375" i="31"/>
  <c r="H375" i="31" s="1"/>
  <c r="F372" i="31"/>
  <c r="F371" i="31"/>
  <c r="F370" i="31"/>
  <c r="E346" i="31"/>
  <c r="H346" i="31" s="1"/>
  <c r="F341" i="31"/>
  <c r="E338" i="31"/>
  <c r="H338" i="31" s="1"/>
  <c r="F333" i="31"/>
  <c r="E330" i="31"/>
  <c r="H330" i="31" s="1"/>
  <c r="F325" i="31"/>
  <c r="E322" i="31"/>
  <c r="H322" i="31" s="1"/>
  <c r="F317" i="31"/>
  <c r="E314" i="31"/>
  <c r="H314" i="31" s="1"/>
  <c r="F309" i="31"/>
  <c r="E152" i="31"/>
  <c r="H152" i="31" s="1"/>
  <c r="F288" i="31"/>
  <c r="F286" i="31"/>
  <c r="F285" i="31"/>
  <c r="F284" i="31"/>
  <c r="F283" i="31"/>
  <c r="F282" i="31"/>
  <c r="F281" i="31"/>
  <c r="F280" i="31"/>
  <c r="F279" i="31"/>
  <c r="F278" i="31"/>
  <c r="F277" i="31"/>
  <c r="F276" i="31"/>
  <c r="F274" i="31"/>
  <c r="F273" i="31"/>
  <c r="F272" i="31"/>
  <c r="E271" i="31"/>
  <c r="H271" i="31" s="1"/>
  <c r="F266" i="31"/>
  <c r="F265" i="31"/>
  <c r="F264" i="31"/>
  <c r="E263" i="31"/>
  <c r="H263" i="31" s="1"/>
  <c r="F258" i="31"/>
  <c r="F257" i="31"/>
  <c r="F256" i="31"/>
  <c r="F250" i="31"/>
  <c r="F249" i="31"/>
  <c r="F248" i="31"/>
  <c r="E247" i="31"/>
  <c r="H247" i="31" s="1"/>
  <c r="F242" i="31"/>
  <c r="F241" i="31"/>
  <c r="F240" i="31"/>
  <c r="E239" i="31"/>
  <c r="H239" i="31" s="1"/>
  <c r="F234" i="31"/>
  <c r="F233" i="31"/>
  <c r="F232" i="31"/>
  <c r="E231" i="31"/>
  <c r="H231" i="31"/>
  <c r="F226" i="31"/>
  <c r="E223" i="31"/>
  <c r="H223" i="31"/>
  <c r="F218" i="31"/>
  <c r="F217" i="31"/>
  <c r="F216" i="31"/>
  <c r="E215" i="31"/>
  <c r="H215" i="31" s="1"/>
  <c r="F210" i="31"/>
  <c r="F209" i="31"/>
  <c r="F208" i="31"/>
  <c r="F202" i="31"/>
  <c r="F201" i="31"/>
  <c r="F200" i="31"/>
  <c r="E199" i="31"/>
  <c r="F193" i="31"/>
  <c r="E191" i="31"/>
  <c r="H191" i="31" s="1"/>
  <c r="F186" i="31"/>
  <c r="F185" i="31"/>
  <c r="F184" i="31"/>
  <c r="E183" i="31"/>
  <c r="F178" i="31"/>
  <c r="F177" i="31"/>
  <c r="F176" i="31"/>
  <c r="E175" i="31"/>
  <c r="F170" i="31"/>
  <c r="F169" i="31"/>
  <c r="F168" i="31"/>
  <c r="E167" i="31"/>
  <c r="H167" i="31" s="1"/>
  <c r="F162" i="31"/>
  <c r="F161" i="31"/>
  <c r="F160" i="31"/>
  <c r="E159" i="31"/>
  <c r="H159" i="31" s="1"/>
  <c r="F154" i="31"/>
  <c r="F153" i="31"/>
  <c r="F271" i="31"/>
  <c r="E270" i="31"/>
  <c r="H270" i="31" s="1"/>
  <c r="E268" i="31"/>
  <c r="H268" i="31" s="1"/>
  <c r="F263" i="31"/>
  <c r="E262" i="31"/>
  <c r="H262" i="31" s="1"/>
  <c r="E261" i="31"/>
  <c r="H261" i="31" s="1"/>
  <c r="F255" i="31"/>
  <c r="E254" i="31"/>
  <c r="E253" i="31"/>
  <c r="E252" i="31"/>
  <c r="H252" i="31" s="1"/>
  <c r="F247" i="31"/>
  <c r="E246" i="31"/>
  <c r="E245" i="31"/>
  <c r="E244" i="31"/>
  <c r="H244" i="31" s="1"/>
  <c r="F239" i="31"/>
  <c r="E238" i="31"/>
  <c r="E237" i="31"/>
  <c r="E236" i="31"/>
  <c r="H236" i="31" s="1"/>
  <c r="F231" i="31"/>
  <c r="E230" i="31"/>
  <c r="E229" i="31"/>
  <c r="H229" i="31" s="1"/>
  <c r="E228" i="31"/>
  <c r="H228" i="31" s="1"/>
  <c r="F223" i="31"/>
  <c r="E222" i="31"/>
  <c r="H222" i="31" s="1"/>
  <c r="E220" i="31"/>
  <c r="H220" i="31" s="1"/>
  <c r="F215" i="31"/>
  <c r="E214" i="31"/>
  <c r="H214" i="31" s="1"/>
  <c r="E213" i="31"/>
  <c r="H213" i="31" s="1"/>
  <c r="E212" i="31"/>
  <c r="H212" i="31" s="1"/>
  <c r="E206" i="31"/>
  <c r="H206" i="31" s="1"/>
  <c r="E205" i="31"/>
  <c r="H205" i="31" s="1"/>
  <c r="E204" i="31"/>
  <c r="F199" i="31"/>
  <c r="E198" i="31"/>
  <c r="H198" i="31" s="1"/>
  <c r="E197" i="31"/>
  <c r="H197" i="31" s="1"/>
  <c r="E196" i="31"/>
  <c r="H196" i="31" s="1"/>
  <c r="E190" i="31"/>
  <c r="H190" i="31" s="1"/>
  <c r="E189" i="31"/>
  <c r="F183" i="31"/>
  <c r="E182" i="31"/>
  <c r="E181" i="31"/>
  <c r="H181" i="31" s="1"/>
  <c r="E180" i="31"/>
  <c r="H180" i="31" s="1"/>
  <c r="F175" i="31"/>
  <c r="E174" i="31"/>
  <c r="E173" i="31"/>
  <c r="H173" i="31" s="1"/>
  <c r="E172" i="31"/>
  <c r="H172" i="31" s="1"/>
  <c r="F167" i="31"/>
  <c r="E166" i="31"/>
  <c r="H166" i="31" s="1"/>
  <c r="E165" i="31"/>
  <c r="E164" i="31"/>
  <c r="H164" i="31" s="1"/>
  <c r="F159" i="31"/>
  <c r="E158" i="31"/>
  <c r="H158" i="31" s="1"/>
  <c r="E157" i="31"/>
  <c r="E156" i="31"/>
  <c r="F270" i="31"/>
  <c r="F268" i="31"/>
  <c r="E267" i="31"/>
  <c r="F262" i="31"/>
  <c r="F261" i="31"/>
  <c r="E259" i="31"/>
  <c r="H259" i="31" s="1"/>
  <c r="F254" i="31"/>
  <c r="F253" i="31"/>
  <c r="F252" i="31"/>
  <c r="E251" i="31"/>
  <c r="H251" i="31" s="1"/>
  <c r="F246" i="31"/>
  <c r="F245" i="31"/>
  <c r="F244" i="31"/>
  <c r="E243" i="31"/>
  <c r="H243" i="31" s="1"/>
  <c r="F238" i="31"/>
  <c r="F237" i="31"/>
  <c r="F236" i="31"/>
  <c r="E235" i="31"/>
  <c r="H235" i="31" s="1"/>
  <c r="F230" i="31"/>
  <c r="F229" i="31"/>
  <c r="F228" i="31"/>
  <c r="E227" i="31"/>
  <c r="H227" i="31" s="1"/>
  <c r="F222" i="31"/>
  <c r="F221" i="31"/>
  <c r="F220" i="31"/>
  <c r="E219" i="31"/>
  <c r="H219" i="31" s="1"/>
  <c r="F214" i="31"/>
  <c r="F213" i="31"/>
  <c r="F212" i="31"/>
  <c r="E211" i="31"/>
  <c r="H211" i="31" s="1"/>
  <c r="F206" i="31"/>
  <c r="F205" i="31"/>
  <c r="F204" i="31"/>
  <c r="E203" i="31"/>
  <c r="F198" i="31"/>
  <c r="F197" i="31"/>
  <c r="F196" i="31"/>
  <c r="F190" i="31"/>
  <c r="F189" i="31"/>
  <c r="E187" i="31"/>
  <c r="F182" i="31"/>
  <c r="F181" i="31"/>
  <c r="F180" i="31"/>
  <c r="E179" i="31"/>
  <c r="F174" i="31"/>
  <c r="F173" i="31"/>
  <c r="F172" i="31"/>
  <c r="F166" i="31"/>
  <c r="F165" i="31"/>
  <c r="F164" i="31"/>
  <c r="E163" i="31"/>
  <c r="H163" i="31" s="1"/>
  <c r="F158" i="31"/>
  <c r="F157" i="31"/>
  <c r="F156" i="31"/>
  <c r="E288" i="31"/>
  <c r="H288" i="31" s="1"/>
  <c r="E286" i="31"/>
  <c r="H286" i="31" s="1"/>
  <c r="E285" i="31"/>
  <c r="H285" i="31" s="1"/>
  <c r="E284" i="31"/>
  <c r="E283" i="31"/>
  <c r="E282" i="31"/>
  <c r="H282" i="31" s="1"/>
  <c r="E281" i="31"/>
  <c r="H281" i="31" s="1"/>
  <c r="E280" i="31"/>
  <c r="E278" i="31"/>
  <c r="H278" i="31" s="1"/>
  <c r="E277" i="31"/>
  <c r="H277" i="31" s="1"/>
  <c r="E276" i="31"/>
  <c r="E275" i="31"/>
  <c r="H275" i="31" s="1"/>
  <c r="E274" i="31"/>
  <c r="H274" i="31" s="1"/>
  <c r="E273" i="31"/>
  <c r="E272" i="31"/>
  <c r="E266" i="31"/>
  <c r="H266" i="31"/>
  <c r="E265" i="31"/>
  <c r="H265" i="31" s="1"/>
  <c r="E264" i="31"/>
  <c r="F259" i="31"/>
  <c r="E258" i="31"/>
  <c r="E257" i="31"/>
  <c r="E256" i="31"/>
  <c r="H256" i="31" s="1"/>
  <c r="F251" i="31"/>
  <c r="E250" i="31"/>
  <c r="E249" i="31"/>
  <c r="E248" i="31"/>
  <c r="H248" i="31" s="1"/>
  <c r="F243" i="31"/>
  <c r="E242" i="31"/>
  <c r="E241" i="31"/>
  <c r="H241" i="31" s="1"/>
  <c r="E240" i="31"/>
  <c r="H240" i="31" s="1"/>
  <c r="F235" i="31"/>
  <c r="E234" i="31"/>
  <c r="H234" i="31" s="1"/>
  <c r="E233" i="31"/>
  <c r="H233" i="31" s="1"/>
  <c r="E232" i="31"/>
  <c r="H232" i="31" s="1"/>
  <c r="F227" i="31"/>
  <c r="E226" i="31"/>
  <c r="F219" i="31"/>
  <c r="E218" i="31"/>
  <c r="E216" i="31"/>
  <c r="H216" i="31" s="1"/>
  <c r="F211" i="31"/>
  <c r="E210" i="31"/>
  <c r="E209" i="31"/>
  <c r="H209" i="31" s="1"/>
  <c r="E208" i="31"/>
  <c r="H208" i="31" s="1"/>
  <c r="F203" i="31"/>
  <c r="E202" i="31"/>
  <c r="H202" i="31" s="1"/>
  <c r="E201" i="31"/>
  <c r="H201" i="31" s="1"/>
  <c r="E200" i="31"/>
  <c r="F195" i="31"/>
  <c r="E193" i="31"/>
  <c r="F187" i="31"/>
  <c r="E186" i="31"/>
  <c r="E185" i="31"/>
  <c r="H185" i="31" s="1"/>
  <c r="F179" i="31"/>
  <c r="E178" i="31"/>
  <c r="E177" i="31"/>
  <c r="H177" i="31" s="1"/>
  <c r="E176" i="31"/>
  <c r="H176" i="31" s="1"/>
  <c r="E170" i="31"/>
  <c r="H170" i="31" s="1"/>
  <c r="E169" i="31"/>
  <c r="E168" i="31"/>
  <c r="H168" i="31" s="1"/>
  <c r="F163" i="31"/>
  <c r="E162" i="31"/>
  <c r="H162" i="31" s="1"/>
  <c r="E161" i="31"/>
  <c r="E160" i="31"/>
  <c r="H160" i="31" s="1"/>
  <c r="E154" i="31"/>
  <c r="H154" i="31" s="1"/>
  <c r="E71" i="31"/>
  <c r="H71" i="31" s="1"/>
  <c r="F143" i="31"/>
  <c r="E140" i="31"/>
  <c r="H140" i="31" s="1"/>
  <c r="F135" i="31"/>
  <c r="E132" i="31"/>
  <c r="H132" i="31" s="1"/>
  <c r="F126" i="31"/>
  <c r="E124" i="31"/>
  <c r="H124" i="31" s="1"/>
  <c r="F118" i="31"/>
  <c r="E116" i="31"/>
  <c r="H116" i="31" s="1"/>
  <c r="F110" i="31"/>
  <c r="E108" i="31"/>
  <c r="H108" i="31" s="1"/>
  <c r="F103" i="31"/>
  <c r="E100" i="31"/>
  <c r="F95" i="31"/>
  <c r="E92" i="31"/>
  <c r="F87" i="31"/>
  <c r="E84" i="31"/>
  <c r="F78" i="31"/>
  <c r="E76" i="31"/>
  <c r="H76" i="31" s="1"/>
  <c r="E70" i="31"/>
  <c r="E145" i="31"/>
  <c r="H145" i="31" s="1"/>
  <c r="E139" i="31"/>
  <c r="H139" i="31" s="1"/>
  <c r="E138" i="31"/>
  <c r="H138" i="31" s="1"/>
  <c r="E137" i="31"/>
  <c r="H137" i="31" s="1"/>
  <c r="E131" i="31"/>
  <c r="H131" i="31" s="1"/>
  <c r="E130" i="31"/>
  <c r="H130" i="31" s="1"/>
  <c r="E129" i="31"/>
  <c r="H129" i="31" s="1"/>
  <c r="F124" i="31"/>
  <c r="E123" i="31"/>
  <c r="H123" i="31" s="1"/>
  <c r="E122" i="31"/>
  <c r="E121" i="31"/>
  <c r="H121" i="31" s="1"/>
  <c r="F116" i="31"/>
  <c r="E115" i="31"/>
  <c r="H115" i="31"/>
  <c r="E114" i="31"/>
  <c r="E113" i="31"/>
  <c r="H113" i="31"/>
  <c r="E107" i="31"/>
  <c r="H107" i="31" s="1"/>
  <c r="E106" i="31"/>
  <c r="H106" i="31" s="1"/>
  <c r="E105" i="31"/>
  <c r="H105" i="31" s="1"/>
  <c r="E99" i="31"/>
  <c r="H99" i="31" s="1"/>
  <c r="E98" i="31"/>
  <c r="H98" i="31" s="1"/>
  <c r="E97" i="31"/>
  <c r="H97" i="31" s="1"/>
  <c r="F92" i="31"/>
  <c r="E90" i="31"/>
  <c r="H90" i="31" s="1"/>
  <c r="E89" i="31"/>
  <c r="H89" i="31" s="1"/>
  <c r="E83" i="31"/>
  <c r="H83" i="31" s="1"/>
  <c r="E82" i="31"/>
  <c r="H82" i="31" s="1"/>
  <c r="E81" i="31"/>
  <c r="H81" i="31" s="1"/>
  <c r="E75" i="31"/>
  <c r="H75" i="31" s="1"/>
  <c r="E74" i="31"/>
  <c r="H74" i="31" s="1"/>
  <c r="E73" i="31"/>
  <c r="H73" i="31" s="1"/>
  <c r="E144" i="31"/>
  <c r="H144" i="31" s="1"/>
  <c r="E136" i="31"/>
  <c r="H136" i="31" s="1"/>
  <c r="E128" i="31"/>
  <c r="H128" i="31" s="1"/>
  <c r="F122" i="31"/>
  <c r="E120" i="31"/>
  <c r="H120" i="31" s="1"/>
  <c r="E112" i="31"/>
  <c r="H112" i="31" s="1"/>
  <c r="F107" i="31"/>
  <c r="E104" i="31"/>
  <c r="F98" i="31"/>
  <c r="E96" i="31"/>
  <c r="F90" i="31"/>
  <c r="E88" i="31"/>
  <c r="F82" i="31"/>
  <c r="E80" i="31"/>
  <c r="H80" i="31" s="1"/>
  <c r="F75" i="31"/>
  <c r="E72" i="31"/>
  <c r="H72" i="31" s="1"/>
  <c r="G70" i="31"/>
  <c r="E143" i="31"/>
  <c r="H143" i="31" s="1"/>
  <c r="E142" i="31"/>
  <c r="H142" i="31" s="1"/>
  <c r="E141" i="31"/>
  <c r="E135" i="31"/>
  <c r="H135" i="31" s="1"/>
  <c r="E134" i="31"/>
  <c r="H134" i="31" s="1"/>
  <c r="E133" i="31"/>
  <c r="H133" i="31" s="1"/>
  <c r="E127" i="31"/>
  <c r="H127" i="31" s="1"/>
  <c r="E126" i="31"/>
  <c r="H126" i="31" s="1"/>
  <c r="E125" i="31"/>
  <c r="H125" i="31" s="1"/>
  <c r="F120" i="31"/>
  <c r="E119" i="31"/>
  <c r="H119" i="31" s="1"/>
  <c r="E118" i="31"/>
  <c r="H118" i="31" s="1"/>
  <c r="E117" i="31"/>
  <c r="H117" i="31" s="1"/>
  <c r="E111" i="31"/>
  <c r="E110" i="31"/>
  <c r="H110" i="31" s="1"/>
  <c r="E109" i="31"/>
  <c r="H109" i="31" s="1"/>
  <c r="E103" i="31"/>
  <c r="H103" i="31" s="1"/>
  <c r="E102" i="31"/>
  <c r="H102" i="31" s="1"/>
  <c r="E101" i="31"/>
  <c r="H101" i="31" s="1"/>
  <c r="E95" i="31"/>
  <c r="H95" i="31" s="1"/>
  <c r="E94" i="31"/>
  <c r="H94" i="31" s="1"/>
  <c r="E93" i="31"/>
  <c r="H93" i="31" s="1"/>
  <c r="E87" i="31"/>
  <c r="H87" i="31" s="1"/>
  <c r="E86" i="31"/>
  <c r="H86" i="31" s="1"/>
  <c r="E85" i="31"/>
  <c r="H85" i="31" s="1"/>
  <c r="E78" i="31"/>
  <c r="F63" i="31"/>
  <c r="E62" i="31"/>
  <c r="H62" i="31" s="1"/>
  <c r="F59" i="31"/>
  <c r="E58" i="31"/>
  <c r="H58" i="31" s="1"/>
  <c r="F55" i="31"/>
  <c r="E54" i="31"/>
  <c r="F51" i="31"/>
  <c r="E50" i="31"/>
  <c r="F47" i="31"/>
  <c r="E46" i="31"/>
  <c r="H46" i="31" s="1"/>
  <c r="F43" i="31"/>
  <c r="E42" i="31"/>
  <c r="F39" i="31"/>
  <c r="E38" i="31"/>
  <c r="H38" i="31" s="1"/>
  <c r="E34" i="31"/>
  <c r="H34" i="31" s="1"/>
  <c r="F31" i="31"/>
  <c r="E30" i="31"/>
  <c r="H30" i="31" s="1"/>
  <c r="F27" i="31"/>
  <c r="E26" i="31"/>
  <c r="H26" i="31" s="1"/>
  <c r="F23" i="31"/>
  <c r="E22" i="31"/>
  <c r="H22" i="31" s="1"/>
  <c r="E19" i="31"/>
  <c r="H19" i="31" s="1"/>
  <c r="F62" i="31"/>
  <c r="E61" i="31"/>
  <c r="H61" i="31" s="1"/>
  <c r="F58" i="31"/>
  <c r="F54" i="31"/>
  <c r="E53" i="31"/>
  <c r="H53" i="31" s="1"/>
  <c r="F50" i="31"/>
  <c r="E49" i="31"/>
  <c r="H49" i="31" s="1"/>
  <c r="F46" i="31"/>
  <c r="E45" i="31"/>
  <c r="H45" i="31" s="1"/>
  <c r="F42" i="31"/>
  <c r="E41" i="31"/>
  <c r="H41" i="31" s="1"/>
  <c r="F38" i="31"/>
  <c r="E37" i="31"/>
  <c r="H37" i="31" s="1"/>
  <c r="F34" i="31"/>
  <c r="E33" i="31"/>
  <c r="H33" i="31" s="1"/>
  <c r="F30" i="31"/>
  <c r="E29" i="31"/>
  <c r="H29" i="31" s="1"/>
  <c r="F26" i="31"/>
  <c r="E25" i="31"/>
  <c r="H25" i="31" s="1"/>
  <c r="F22" i="31"/>
  <c r="E21" i="31"/>
  <c r="H21" i="31"/>
  <c r="E64" i="31"/>
  <c r="H64" i="31" s="1"/>
  <c r="F61" i="31"/>
  <c r="E60" i="31"/>
  <c r="E56" i="31"/>
  <c r="H56" i="31" s="1"/>
  <c r="F53" i="31"/>
  <c r="E52" i="31"/>
  <c r="H52" i="31" s="1"/>
  <c r="F49" i="31"/>
  <c r="E48" i="31"/>
  <c r="H48" i="31" s="1"/>
  <c r="F45" i="31"/>
  <c r="E44" i="31"/>
  <c r="H44" i="31" s="1"/>
  <c r="F41" i="31"/>
  <c r="E40" i="31"/>
  <c r="H40" i="31" s="1"/>
  <c r="F37" i="31"/>
  <c r="E36" i="31"/>
  <c r="H36" i="31" s="1"/>
  <c r="F33" i="31"/>
  <c r="F29" i="31"/>
  <c r="E28" i="31"/>
  <c r="H28" i="31"/>
  <c r="F25" i="31"/>
  <c r="E24" i="31"/>
  <c r="H24" i="31" s="1"/>
  <c r="F21" i="31"/>
  <c r="E20" i="31"/>
  <c r="H20" i="31" s="1"/>
  <c r="F64" i="31"/>
  <c r="E63" i="31"/>
  <c r="H63" i="31" s="1"/>
  <c r="F60" i="31"/>
  <c r="E59" i="31"/>
  <c r="H59" i="31" s="1"/>
  <c r="F56" i="31"/>
  <c r="E55" i="31"/>
  <c r="H55" i="31" s="1"/>
  <c r="F52" i="31"/>
  <c r="E51" i="31"/>
  <c r="H51" i="31"/>
  <c r="F48" i="31"/>
  <c r="E47" i="31"/>
  <c r="H47" i="31"/>
  <c r="F44" i="31"/>
  <c r="E43" i="31"/>
  <c r="H43" i="31" s="1"/>
  <c r="F40" i="31"/>
  <c r="E39" i="31"/>
  <c r="H39" i="31" s="1"/>
  <c r="F36" i="31"/>
  <c r="E35" i="31"/>
  <c r="H35" i="31" s="1"/>
  <c r="F32" i="31"/>
  <c r="E31" i="31"/>
  <c r="F28" i="31"/>
  <c r="E27" i="31"/>
  <c r="F24" i="31"/>
  <c r="E23" i="31"/>
  <c r="H23" i="31" s="1"/>
  <c r="F20" i="31"/>
  <c r="H136" i="32"/>
  <c r="H107" i="32"/>
  <c r="H135" i="32"/>
  <c r="H132" i="32"/>
  <c r="H71" i="32"/>
  <c r="G12" i="2"/>
  <c r="E11" i="4"/>
  <c r="H524" i="12"/>
  <c r="H514" i="12"/>
  <c r="H522" i="12"/>
  <c r="E13" i="12"/>
  <c r="E20" i="14"/>
  <c r="E34" i="14"/>
  <c r="E42" i="14"/>
  <c r="H42" i="14" s="1"/>
  <c r="E22" i="14"/>
  <c r="H22" i="14" s="1"/>
  <c r="E56" i="14"/>
  <c r="H56" i="14" s="1"/>
  <c r="E40" i="14"/>
  <c r="H40" i="14" s="1"/>
  <c r="E19" i="14"/>
  <c r="H19" i="14" s="1"/>
  <c r="E23" i="14"/>
  <c r="H23" i="14" s="1"/>
  <c r="E27" i="14"/>
  <c r="H27" i="14" s="1"/>
  <c r="E43" i="14"/>
  <c r="H43" i="14" s="1"/>
  <c r="E59" i="14"/>
  <c r="H59" i="14" s="1"/>
  <c r="E18" i="14"/>
  <c r="E49" i="14"/>
  <c r="H49" i="14" s="1"/>
  <c r="E37" i="14"/>
  <c r="H37" i="14" s="1"/>
  <c r="G18" i="14"/>
  <c r="H18" i="14" s="1"/>
  <c r="E25" i="14"/>
  <c r="H25" i="14" s="1"/>
  <c r="C9" i="14"/>
  <c r="G9" i="14" s="1"/>
  <c r="E26" i="14"/>
  <c r="H26" i="14" s="1"/>
  <c r="E50" i="14"/>
  <c r="H50" i="14" s="1"/>
  <c r="E58" i="14"/>
  <c r="H58" i="14" s="1"/>
  <c r="E60" i="14"/>
  <c r="H60" i="14" s="1"/>
  <c r="E28" i="14"/>
  <c r="E30" i="14"/>
  <c r="E64" i="14"/>
  <c r="H64" i="14" s="1"/>
  <c r="E48" i="14"/>
  <c r="H48" i="14" s="1"/>
  <c r="E18" i="32"/>
  <c r="E295" i="21"/>
  <c r="E294" i="21"/>
  <c r="E25" i="32"/>
  <c r="E42" i="32"/>
  <c r="H42" i="32" s="1"/>
  <c r="G18" i="32"/>
  <c r="E20" i="32"/>
  <c r="E22" i="32"/>
  <c r="E41" i="32"/>
  <c r="E34" i="32"/>
  <c r="C8" i="32"/>
  <c r="E12" i="32" s="1"/>
  <c r="E13" i="24"/>
  <c r="E12" i="25"/>
  <c r="E9" i="25"/>
  <c r="E13" i="25"/>
  <c r="F158" i="8" l="1"/>
  <c r="F163" i="8"/>
  <c r="F173" i="8"/>
  <c r="F178" i="8"/>
  <c r="F209" i="8"/>
  <c r="F231" i="8"/>
  <c r="F239" i="8"/>
  <c r="F249" i="8"/>
  <c r="F152" i="8"/>
  <c r="F154" i="8"/>
  <c r="F159" i="8"/>
  <c r="F166" i="8"/>
  <c r="F174" i="8"/>
  <c r="F214" i="8"/>
  <c r="F232" i="8"/>
  <c r="F245" i="8"/>
  <c r="F266" i="8"/>
  <c r="F273" i="8"/>
  <c r="F480" i="2"/>
  <c r="F487" i="2"/>
  <c r="F308" i="33"/>
  <c r="F325" i="33"/>
  <c r="F344" i="33"/>
  <c r="F361" i="33"/>
  <c r="F380" i="33"/>
  <c r="F397" i="33"/>
  <c r="F416" i="33"/>
  <c r="F433" i="33"/>
  <c r="F452" i="33"/>
  <c r="F469" i="33"/>
  <c r="F488" i="33"/>
  <c r="F294" i="7"/>
  <c r="F294" i="27"/>
  <c r="F294" i="13"/>
  <c r="D12" i="13"/>
  <c r="D12" i="27"/>
  <c r="D12" i="32"/>
  <c r="H462" i="1"/>
  <c r="H427" i="3"/>
  <c r="F165" i="1"/>
  <c r="D11" i="1"/>
  <c r="F151" i="1"/>
  <c r="F156" i="4"/>
  <c r="F249" i="4"/>
  <c r="F258" i="4"/>
  <c r="F238" i="4"/>
  <c r="F273" i="4"/>
  <c r="F237" i="4"/>
  <c r="F223" i="4"/>
  <c r="F214" i="4"/>
  <c r="F209" i="4"/>
  <c r="F187" i="4"/>
  <c r="F178" i="4"/>
  <c r="F165" i="4"/>
  <c r="F158" i="4"/>
  <c r="F195" i="7"/>
  <c r="F152" i="7"/>
  <c r="F266" i="7"/>
  <c r="F259" i="7"/>
  <c r="F256" i="7"/>
  <c r="F250" i="7"/>
  <c r="F247" i="7"/>
  <c r="F244" i="7"/>
  <c r="F240" i="7"/>
  <c r="F237" i="7"/>
  <c r="D11" i="33"/>
  <c r="F279" i="33"/>
  <c r="F270" i="33"/>
  <c r="F258" i="33"/>
  <c r="F249" i="33"/>
  <c r="F241" i="33"/>
  <c r="F233" i="33"/>
  <c r="F226" i="33"/>
  <c r="F215" i="33"/>
  <c r="F208" i="33"/>
  <c r="F203" i="33"/>
  <c r="F193" i="33"/>
  <c r="F187" i="33"/>
  <c r="F177" i="33"/>
  <c r="F171" i="33"/>
  <c r="F161" i="33"/>
  <c r="F155" i="33"/>
  <c r="F159" i="34"/>
  <c r="F258" i="34"/>
  <c r="F232" i="34"/>
  <c r="F208" i="34"/>
  <c r="F186" i="34"/>
  <c r="F162" i="3"/>
  <c r="F273" i="3"/>
  <c r="F262" i="3"/>
  <c r="F266" i="3"/>
  <c r="F252" i="3"/>
  <c r="F247" i="3"/>
  <c r="F243" i="3"/>
  <c r="F238" i="3"/>
  <c r="F232" i="3"/>
  <c r="F228" i="3"/>
  <c r="F222" i="3"/>
  <c r="F216" i="3"/>
  <c r="F210" i="3"/>
  <c r="F205" i="3"/>
  <c r="F196" i="3"/>
  <c r="F187" i="3"/>
  <c r="F181" i="3"/>
  <c r="F176" i="3"/>
  <c r="F172" i="3"/>
  <c r="F167" i="3"/>
  <c r="F163" i="3"/>
  <c r="F158" i="3"/>
  <c r="F154" i="3"/>
  <c r="F213" i="6"/>
  <c r="F238" i="6"/>
  <c r="F174" i="6"/>
  <c r="F264" i="10"/>
  <c r="F151" i="10"/>
  <c r="F235" i="32"/>
  <c r="F173" i="32"/>
  <c r="F186" i="32"/>
  <c r="H178" i="1"/>
  <c r="H155" i="33"/>
  <c r="H194" i="33"/>
  <c r="H206" i="33"/>
  <c r="H212" i="33"/>
  <c r="H218" i="33"/>
  <c r="H235" i="33"/>
  <c r="H253" i="33"/>
  <c r="H280" i="34"/>
  <c r="H277" i="34"/>
  <c r="H260" i="34"/>
  <c r="H237" i="34"/>
  <c r="F77" i="2"/>
  <c r="F89" i="2"/>
  <c r="F94" i="2"/>
  <c r="F102" i="2"/>
  <c r="F110" i="2"/>
  <c r="F115" i="2"/>
  <c r="F123" i="2"/>
  <c r="F139" i="2"/>
  <c r="F118" i="1"/>
  <c r="F74" i="33"/>
  <c r="F85" i="33"/>
  <c r="F97" i="33"/>
  <c r="F107" i="33"/>
  <c r="F122" i="33"/>
  <c r="F133" i="33"/>
  <c r="F145" i="33"/>
  <c r="H101" i="34"/>
  <c r="F31" i="2"/>
  <c r="F47" i="2"/>
  <c r="F59" i="2"/>
  <c r="F20" i="2"/>
  <c r="F28" i="2"/>
  <c r="F36" i="2"/>
  <c r="F52" i="2"/>
  <c r="F64" i="2"/>
  <c r="F25" i="2"/>
  <c r="F33" i="2"/>
  <c r="F54" i="2"/>
  <c r="F32" i="33"/>
  <c r="F40" i="33"/>
  <c r="F56" i="33"/>
  <c r="F64" i="33"/>
  <c r="F25" i="33"/>
  <c r="F33" i="33"/>
  <c r="F41" i="33"/>
  <c r="F61" i="33"/>
  <c r="F22" i="33"/>
  <c r="F34" i="33"/>
  <c r="F62" i="33"/>
  <c r="F31" i="33"/>
  <c r="F39" i="33"/>
  <c r="F59" i="33"/>
  <c r="H61" i="33"/>
  <c r="F386" i="13"/>
  <c r="F386" i="14"/>
  <c r="F386" i="19"/>
  <c r="F386" i="21"/>
  <c r="F386" i="22"/>
  <c r="F386" i="26"/>
  <c r="F226" i="22"/>
  <c r="H151" i="18"/>
  <c r="H233" i="8"/>
  <c r="H224" i="8"/>
  <c r="H210" i="8"/>
  <c r="H280" i="10"/>
  <c r="H280" i="15"/>
  <c r="H279" i="15"/>
  <c r="H278" i="15"/>
  <c r="H277" i="15"/>
  <c r="H273" i="15"/>
  <c r="H287" i="16"/>
  <c r="H286" i="16"/>
  <c r="H262" i="16"/>
  <c r="H221" i="16"/>
  <c r="H204" i="17"/>
  <c r="H203" i="17"/>
  <c r="H188" i="17"/>
  <c r="H207" i="21"/>
  <c r="H206" i="21"/>
  <c r="H288" i="22"/>
  <c r="H287" i="22"/>
  <c r="H207" i="26"/>
  <c r="H251" i="32"/>
  <c r="H250" i="32"/>
  <c r="E156" i="4"/>
  <c r="E153" i="5"/>
  <c r="E153" i="10"/>
  <c r="E153" i="11"/>
  <c r="E152" i="12"/>
  <c r="E195" i="33"/>
  <c r="H219" i="4"/>
  <c r="H234" i="8"/>
  <c r="H179" i="9"/>
  <c r="H228" i="32"/>
  <c r="H227" i="32"/>
  <c r="H169" i="32"/>
  <c r="F223" i="1"/>
  <c r="F223" i="16"/>
  <c r="F223" i="23"/>
  <c r="F207" i="11"/>
  <c r="F93" i="1"/>
  <c r="F93" i="17"/>
  <c r="F513" i="34"/>
  <c r="F510" i="34"/>
  <c r="F413" i="34"/>
  <c r="F350" i="34"/>
  <c r="F330" i="34"/>
  <c r="F408" i="34"/>
  <c r="F406" i="34"/>
  <c r="H384" i="34"/>
  <c r="H373" i="34"/>
  <c r="F345" i="34"/>
  <c r="F308" i="34"/>
  <c r="F441" i="34"/>
  <c r="F433" i="34"/>
  <c r="F367" i="34"/>
  <c r="F340" i="34"/>
  <c r="F317" i="34"/>
  <c r="F249" i="34"/>
  <c r="F234" i="34"/>
  <c r="F231" i="34"/>
  <c r="H170" i="34"/>
  <c r="H166" i="34"/>
  <c r="H155" i="34"/>
  <c r="F143" i="34"/>
  <c r="F142" i="34"/>
  <c r="F139" i="34"/>
  <c r="H107" i="34"/>
  <c r="F115" i="34"/>
  <c r="F107" i="34"/>
  <c r="F72" i="34"/>
  <c r="F58" i="34"/>
  <c r="H57" i="34"/>
  <c r="F31" i="12"/>
  <c r="F48" i="11"/>
  <c r="F61" i="11"/>
  <c r="F24" i="10"/>
  <c r="H31" i="10"/>
  <c r="F48" i="10"/>
  <c r="H28" i="8"/>
  <c r="H26" i="7"/>
  <c r="F51" i="7"/>
  <c r="H110" i="6"/>
  <c r="H118" i="6"/>
  <c r="H295" i="6"/>
  <c r="H61" i="5"/>
  <c r="F73" i="5"/>
  <c r="F78" i="5"/>
  <c r="F85" i="5"/>
  <c r="F98" i="5"/>
  <c r="F104" i="5"/>
  <c r="F109" i="5"/>
  <c r="F117" i="5"/>
  <c r="F132" i="5"/>
  <c r="F84" i="4"/>
  <c r="F121" i="4"/>
  <c r="H86" i="4"/>
  <c r="F52" i="3"/>
  <c r="H91" i="3"/>
  <c r="H94" i="3"/>
  <c r="H129" i="3"/>
  <c r="F23" i="2"/>
  <c r="F45" i="2"/>
  <c r="F73" i="2"/>
  <c r="F81" i="2"/>
  <c r="F86" i="2"/>
  <c r="F98" i="2"/>
  <c r="F103" i="2"/>
  <c r="F107" i="2"/>
  <c r="F119" i="2"/>
  <c r="F126" i="2"/>
  <c r="F131" i="2"/>
  <c r="F135" i="2"/>
  <c r="F142" i="2"/>
  <c r="H93" i="2"/>
  <c r="H109" i="2"/>
  <c r="H117" i="2"/>
  <c r="H119" i="1"/>
  <c r="F80" i="1"/>
  <c r="F120" i="1"/>
  <c r="D11" i="5"/>
  <c r="G11" i="5" s="1"/>
  <c r="F157" i="1"/>
  <c r="H296" i="3"/>
  <c r="F507" i="1"/>
  <c r="F508" i="1"/>
  <c r="F522" i="1"/>
  <c r="F485" i="1"/>
  <c r="F404" i="1"/>
  <c r="F372" i="1"/>
  <c r="F333" i="1"/>
  <c r="F314" i="1"/>
  <c r="F379" i="1"/>
  <c r="F377" i="1"/>
  <c r="H258" i="1"/>
  <c r="H257" i="1"/>
  <c r="F177" i="1"/>
  <c r="F231" i="1"/>
  <c r="F174" i="1"/>
  <c r="F276" i="1"/>
  <c r="F257" i="1"/>
  <c r="F256" i="1"/>
  <c r="F211" i="1"/>
  <c r="F208" i="1"/>
  <c r="H180" i="1"/>
  <c r="F164" i="1"/>
  <c r="F131" i="1"/>
  <c r="F116" i="1"/>
  <c r="F112" i="1"/>
  <c r="F82" i="1"/>
  <c r="F128" i="1"/>
  <c r="F127" i="1"/>
  <c r="F100" i="1"/>
  <c r="F92" i="1"/>
  <c r="F83" i="1"/>
  <c r="F144" i="1"/>
  <c r="F129" i="1"/>
  <c r="F115" i="1"/>
  <c r="F101" i="1"/>
  <c r="F85" i="1"/>
  <c r="F74" i="1"/>
  <c r="H42" i="1"/>
  <c r="F20" i="1"/>
  <c r="F58" i="1"/>
  <c r="F53" i="1"/>
  <c r="F50" i="1"/>
  <c r="F43" i="1"/>
  <c r="F30" i="1"/>
  <c r="F39" i="1"/>
  <c r="F37" i="1"/>
  <c r="D9" i="1"/>
  <c r="H506" i="5"/>
  <c r="H39" i="3"/>
  <c r="F57" i="2"/>
  <c r="F58" i="2"/>
  <c r="F42" i="2"/>
  <c r="F22" i="2"/>
  <c r="F49" i="2"/>
  <c r="F37" i="2"/>
  <c r="F56" i="2"/>
  <c r="F48" i="2"/>
  <c r="F40" i="2"/>
  <c r="F51" i="2"/>
  <c r="F43" i="2"/>
  <c r="F27" i="2"/>
  <c r="D10" i="2"/>
  <c r="F145" i="2"/>
  <c r="F141" i="2"/>
  <c r="F137" i="2"/>
  <c r="F129" i="2"/>
  <c r="F125" i="2"/>
  <c r="F121" i="2"/>
  <c r="F117" i="2"/>
  <c r="F113" i="2"/>
  <c r="F109" i="2"/>
  <c r="F101" i="2"/>
  <c r="F97" i="2"/>
  <c r="F88" i="2"/>
  <c r="F84" i="2"/>
  <c r="F80" i="2"/>
  <c r="F75" i="2"/>
  <c r="F143" i="5"/>
  <c r="F137" i="5"/>
  <c r="F128" i="5"/>
  <c r="F123" i="5"/>
  <c r="F77" i="4"/>
  <c r="F110" i="4"/>
  <c r="F88" i="4"/>
  <c r="F25" i="5"/>
  <c r="F33" i="5"/>
  <c r="F41" i="5"/>
  <c r="F26" i="5"/>
  <c r="F34" i="5"/>
  <c r="F42" i="5"/>
  <c r="H26" i="5"/>
  <c r="F42" i="4"/>
  <c r="H36" i="3"/>
  <c r="H60" i="3"/>
  <c r="H49" i="3"/>
  <c r="H30" i="3"/>
  <c r="F39" i="2"/>
  <c r="H43" i="2"/>
  <c r="F41" i="2"/>
  <c r="F61" i="2"/>
  <c r="F50" i="2"/>
  <c r="H74" i="4"/>
  <c r="H97" i="4"/>
  <c r="H103" i="4"/>
  <c r="H107" i="4"/>
  <c r="H110" i="4"/>
  <c r="H115" i="4"/>
  <c r="H119" i="4"/>
  <c r="H73" i="3"/>
  <c r="H77" i="3"/>
  <c r="H82" i="3"/>
  <c r="H85" i="3"/>
  <c r="H88" i="3"/>
  <c r="H100" i="3"/>
  <c r="H103" i="3"/>
  <c r="H106" i="3"/>
  <c r="H118" i="3"/>
  <c r="H77" i="2"/>
  <c r="F154" i="2"/>
  <c r="F158" i="2"/>
  <c r="F162" i="2"/>
  <c r="F166" i="2"/>
  <c r="F170" i="2"/>
  <c r="F175" i="2"/>
  <c r="F179" i="2"/>
  <c r="F183" i="2"/>
  <c r="F187" i="2"/>
  <c r="F193" i="2"/>
  <c r="F197" i="2"/>
  <c r="F201" i="2"/>
  <c r="F205" i="2"/>
  <c r="F210" i="2"/>
  <c r="F213" i="2"/>
  <c r="F219" i="2"/>
  <c r="F229" i="2"/>
  <c r="F233" i="2"/>
  <c r="F237" i="2"/>
  <c r="F242" i="2"/>
  <c r="F246" i="2"/>
  <c r="F250" i="2"/>
  <c r="F254" i="2"/>
  <c r="F263" i="2"/>
  <c r="F267" i="2"/>
  <c r="F273" i="2"/>
  <c r="F281" i="2"/>
  <c r="H247" i="2"/>
  <c r="D11" i="13"/>
  <c r="F153" i="2"/>
  <c r="H284" i="2"/>
  <c r="F269" i="2"/>
  <c r="F471" i="2"/>
  <c r="F457" i="2"/>
  <c r="F498" i="2"/>
  <c r="F496" i="2"/>
  <c r="F488" i="2"/>
  <c r="F451" i="2"/>
  <c r="F382" i="2"/>
  <c r="H198" i="2"/>
  <c r="H267" i="2"/>
  <c r="F192" i="2"/>
  <c r="H281" i="2"/>
  <c r="F284" i="2"/>
  <c r="F90" i="2"/>
  <c r="F79" i="2"/>
  <c r="F46" i="2"/>
  <c r="F19" i="2"/>
  <c r="H51" i="6"/>
  <c r="F53" i="5"/>
  <c r="F61" i="5"/>
  <c r="F22" i="5"/>
  <c r="H39" i="5"/>
  <c r="F28" i="4"/>
  <c r="H20" i="4"/>
  <c r="F37" i="4"/>
  <c r="F61" i="4"/>
  <c r="F26" i="4"/>
  <c r="H24" i="3"/>
  <c r="H26" i="3"/>
  <c r="H42" i="3"/>
  <c r="H530" i="3"/>
  <c r="F48" i="6"/>
  <c r="F28" i="6"/>
  <c r="F77" i="3"/>
  <c r="F142" i="3"/>
  <c r="F132" i="3"/>
  <c r="F129" i="3"/>
  <c r="F126" i="3"/>
  <c r="F123" i="3"/>
  <c r="F120" i="3"/>
  <c r="F117" i="3"/>
  <c r="F110" i="3"/>
  <c r="F107" i="3"/>
  <c r="F103" i="3"/>
  <c r="F100" i="3"/>
  <c r="F97" i="3"/>
  <c r="F88" i="3"/>
  <c r="F85" i="3"/>
  <c r="F82" i="3"/>
  <c r="F74" i="3"/>
  <c r="F111" i="7"/>
  <c r="F110" i="7"/>
  <c r="F102" i="7"/>
  <c r="F86" i="7"/>
  <c r="G70" i="7"/>
  <c r="F43" i="4"/>
  <c r="F22" i="4"/>
  <c r="F20" i="4"/>
  <c r="F59" i="5"/>
  <c r="F60" i="5"/>
  <c r="F52" i="5"/>
  <c r="F36" i="5"/>
  <c r="F24" i="5"/>
  <c r="F63" i="5"/>
  <c r="F47" i="5"/>
  <c r="F27" i="5"/>
  <c r="F58" i="5"/>
  <c r="F50" i="5"/>
  <c r="F30" i="5"/>
  <c r="F57" i="5"/>
  <c r="F45" i="5"/>
  <c r="F21" i="5"/>
  <c r="F70" i="5"/>
  <c r="F145" i="5"/>
  <c r="F140" i="5"/>
  <c r="F136" i="5"/>
  <c r="F129" i="5"/>
  <c r="F120" i="5"/>
  <c r="F116" i="5"/>
  <c r="F110" i="5"/>
  <c r="F101" i="5"/>
  <c r="F97" i="5"/>
  <c r="F86" i="5"/>
  <c r="F82" i="5"/>
  <c r="F72" i="5"/>
  <c r="F94" i="6"/>
  <c r="F116" i="6"/>
  <c r="F84" i="6"/>
  <c r="F72" i="9"/>
  <c r="D10" i="9"/>
  <c r="H112" i="6"/>
  <c r="H142" i="6"/>
  <c r="H505" i="6"/>
  <c r="H80" i="5"/>
  <c r="H107" i="5"/>
  <c r="H110" i="5"/>
  <c r="H115" i="5"/>
  <c r="H50" i="4"/>
  <c r="H80" i="4"/>
  <c r="H84" i="4"/>
  <c r="H113" i="4"/>
  <c r="H121" i="4"/>
  <c r="H125" i="4"/>
  <c r="H137" i="4"/>
  <c r="H144" i="4"/>
  <c r="H53" i="3"/>
  <c r="H34" i="3"/>
  <c r="H50" i="3"/>
  <c r="H62" i="3"/>
  <c r="H72" i="3"/>
  <c r="H75" i="3"/>
  <c r="H81" i="3"/>
  <c r="H84" i="3"/>
  <c r="H99" i="3"/>
  <c r="H105" i="3"/>
  <c r="H114" i="3"/>
  <c r="H117" i="3"/>
  <c r="H506" i="3"/>
  <c r="H512" i="9"/>
  <c r="H526" i="6"/>
  <c r="F513" i="3"/>
  <c r="F296" i="3"/>
  <c r="F474" i="3"/>
  <c r="F466" i="3"/>
  <c r="F438" i="3"/>
  <c r="F418" i="3"/>
  <c r="F413" i="3"/>
  <c r="F316" i="3"/>
  <c r="F497" i="3"/>
  <c r="F449" i="3"/>
  <c r="F443" i="3"/>
  <c r="F402" i="3"/>
  <c r="F364" i="3"/>
  <c r="F320" i="3"/>
  <c r="F473" i="3"/>
  <c r="F454" i="3"/>
  <c r="F423" i="3"/>
  <c r="F153" i="3"/>
  <c r="F204" i="3"/>
  <c r="F193" i="3"/>
  <c r="F192" i="3"/>
  <c r="F284" i="3"/>
  <c r="H267" i="3"/>
  <c r="F264" i="3"/>
  <c r="F212" i="3"/>
  <c r="F202" i="3"/>
  <c r="F190" i="3"/>
  <c r="F106" i="3"/>
  <c r="F72" i="3"/>
  <c r="F145" i="3"/>
  <c r="F143" i="3"/>
  <c r="F136" i="3"/>
  <c r="F96" i="3"/>
  <c r="F24" i="12"/>
  <c r="F36" i="12"/>
  <c r="F50" i="12"/>
  <c r="F28" i="11"/>
  <c r="H43" i="11"/>
  <c r="F52" i="11"/>
  <c r="F49" i="11"/>
  <c r="H19" i="11"/>
  <c r="H63" i="10"/>
  <c r="F26" i="10"/>
  <c r="F42" i="10"/>
  <c r="D8" i="10"/>
  <c r="H48" i="9"/>
  <c r="H23" i="9"/>
  <c r="H21" i="8"/>
  <c r="H47" i="7"/>
  <c r="F61" i="7"/>
  <c r="H20" i="6"/>
  <c r="H94" i="6"/>
  <c r="H123" i="6"/>
  <c r="F113" i="6"/>
  <c r="F119" i="6"/>
  <c r="F137" i="6"/>
  <c r="H34" i="5"/>
  <c r="H42" i="5"/>
  <c r="H87" i="5"/>
  <c r="H91" i="5"/>
  <c r="H97" i="5"/>
  <c r="H103" i="5"/>
  <c r="H117" i="5"/>
  <c r="H120" i="5"/>
  <c r="H123" i="5"/>
  <c r="H126" i="5"/>
  <c r="H129" i="5"/>
  <c r="H132" i="5"/>
  <c r="H137" i="5"/>
  <c r="H140" i="5"/>
  <c r="H143" i="5"/>
  <c r="G70" i="5"/>
  <c r="F74" i="5"/>
  <c r="F77" i="5"/>
  <c r="F81" i="5"/>
  <c r="F84" i="5"/>
  <c r="F87" i="5"/>
  <c r="F96" i="5"/>
  <c r="F99" i="5"/>
  <c r="F102" i="5"/>
  <c r="F105" i="5"/>
  <c r="F108" i="5"/>
  <c r="F111" i="5"/>
  <c r="F115" i="5"/>
  <c r="F118" i="5"/>
  <c r="F121" i="5"/>
  <c r="F124" i="5"/>
  <c r="F127" i="5"/>
  <c r="F130" i="5"/>
  <c r="F134" i="5"/>
  <c r="F138" i="5"/>
  <c r="F141" i="5"/>
  <c r="F144" i="5"/>
  <c r="H21" i="4"/>
  <c r="F98" i="4"/>
  <c r="F108" i="4"/>
  <c r="F122" i="4"/>
  <c r="H77" i="4"/>
  <c r="H101" i="4"/>
  <c r="H104" i="4"/>
  <c r="H112" i="4"/>
  <c r="H134" i="4"/>
  <c r="F144" i="4"/>
  <c r="H156" i="4"/>
  <c r="H153" i="5"/>
  <c r="H153" i="10"/>
  <c r="F296" i="4"/>
  <c r="F527" i="4"/>
  <c r="F525" i="4"/>
  <c r="F444" i="4"/>
  <c r="F443" i="4"/>
  <c r="F405" i="4"/>
  <c r="F348" i="4"/>
  <c r="F499" i="4"/>
  <c r="F456" i="4"/>
  <c r="F455" i="4"/>
  <c r="F454" i="4"/>
  <c r="F426" i="4"/>
  <c r="F397" i="4"/>
  <c r="F373" i="4"/>
  <c r="F324" i="4"/>
  <c r="F494" i="4"/>
  <c r="F493" i="4"/>
  <c r="F439" i="4"/>
  <c r="F438" i="4"/>
  <c r="F416" i="4"/>
  <c r="F414" i="4"/>
  <c r="F376" i="4"/>
  <c r="F341" i="4"/>
  <c r="F339" i="4"/>
  <c r="F320" i="4"/>
  <c r="F272" i="4"/>
  <c r="F250" i="4"/>
  <c r="F202" i="4"/>
  <c r="F179" i="4"/>
  <c r="F175" i="4"/>
  <c r="F211" i="4"/>
  <c r="F189" i="4"/>
  <c r="F153" i="4"/>
  <c r="F284" i="4"/>
  <c r="F270" i="4"/>
  <c r="F228" i="4"/>
  <c r="F167" i="4"/>
  <c r="F135" i="4"/>
  <c r="F106" i="4"/>
  <c r="F78" i="4"/>
  <c r="F41" i="4"/>
  <c r="F24" i="4"/>
  <c r="F33" i="4"/>
  <c r="F25" i="4"/>
  <c r="F25" i="7"/>
  <c r="H56" i="7"/>
  <c r="F26" i="7"/>
  <c r="H33" i="7"/>
  <c r="H52" i="6"/>
  <c r="H64" i="5"/>
  <c r="H43" i="5"/>
  <c r="H278" i="5"/>
  <c r="F352" i="5"/>
  <c r="F496" i="5"/>
  <c r="F421" i="5"/>
  <c r="F278" i="5"/>
  <c r="F276" i="5"/>
  <c r="F270" i="5"/>
  <c r="F202" i="5"/>
  <c r="F269" i="5"/>
  <c r="F215" i="5"/>
  <c r="F114" i="5"/>
  <c r="F55" i="5"/>
  <c r="F44" i="5"/>
  <c r="F60" i="10"/>
  <c r="F38" i="10"/>
  <c r="F27" i="10"/>
  <c r="F43" i="10"/>
  <c r="F51" i="10"/>
  <c r="H27" i="8"/>
  <c r="H63" i="8"/>
  <c r="D8" i="7"/>
  <c r="H30" i="7"/>
  <c r="H54" i="7"/>
  <c r="F63" i="7"/>
  <c r="H43" i="7"/>
  <c r="H59" i="7"/>
  <c r="F21" i="7"/>
  <c r="H48" i="7"/>
  <c r="F34" i="7"/>
  <c r="F62" i="7"/>
  <c r="F70" i="12"/>
  <c r="H98" i="6"/>
  <c r="F513" i="6"/>
  <c r="F510" i="6"/>
  <c r="F526" i="6"/>
  <c r="F430" i="6"/>
  <c r="F411" i="6"/>
  <c r="F403" i="6"/>
  <c r="F388" i="6"/>
  <c r="F387" i="6"/>
  <c r="F379" i="6"/>
  <c r="F433" i="6"/>
  <c r="F308" i="6"/>
  <c r="F489" i="6"/>
  <c r="F486" i="6"/>
  <c r="F405" i="6"/>
  <c r="F372" i="6"/>
  <c r="F365" i="6"/>
  <c r="F344" i="6"/>
  <c r="F336" i="6"/>
  <c r="F250" i="6"/>
  <c r="F195" i="6"/>
  <c r="F244" i="6"/>
  <c r="F169" i="6"/>
  <c r="F260" i="6"/>
  <c r="F214" i="6"/>
  <c r="F131" i="6"/>
  <c r="F90" i="6"/>
  <c r="F123" i="6"/>
  <c r="F80" i="6"/>
  <c r="F141" i="6"/>
  <c r="F129" i="6"/>
  <c r="F128" i="6"/>
  <c r="F124" i="6"/>
  <c r="F105" i="6"/>
  <c r="F97" i="6"/>
  <c r="F95" i="6"/>
  <c r="F26" i="6"/>
  <c r="F30" i="6"/>
  <c r="F24" i="6"/>
  <c r="F38" i="6"/>
  <c r="D10" i="7"/>
  <c r="F507" i="7"/>
  <c r="H506" i="7"/>
  <c r="F296" i="7"/>
  <c r="F492" i="7"/>
  <c r="F486" i="7"/>
  <c r="F456" i="7"/>
  <c r="F453" i="7"/>
  <c r="F414" i="7"/>
  <c r="F389" i="7"/>
  <c r="F447" i="7"/>
  <c r="F286" i="7"/>
  <c r="F170" i="7"/>
  <c r="F279" i="7"/>
  <c r="F219" i="7"/>
  <c r="F261" i="7"/>
  <c r="F212" i="7"/>
  <c r="F109" i="7"/>
  <c r="F143" i="7"/>
  <c r="F57" i="7"/>
  <c r="F23" i="9"/>
  <c r="F25" i="8"/>
  <c r="F49" i="8"/>
  <c r="F61" i="8"/>
  <c r="F58" i="8"/>
  <c r="F39" i="8"/>
  <c r="F63" i="8"/>
  <c r="F36" i="8"/>
  <c r="F60" i="8"/>
  <c r="F18" i="8"/>
  <c r="F52" i="8"/>
  <c r="F28" i="8"/>
  <c r="F20" i="8"/>
  <c r="F59" i="8"/>
  <c r="F50" i="8"/>
  <c r="F34" i="8"/>
  <c r="F22" i="8"/>
  <c r="F27" i="9"/>
  <c r="F48" i="9"/>
  <c r="F20" i="9"/>
  <c r="F50" i="9"/>
  <c r="F125" i="10"/>
  <c r="F70" i="10"/>
  <c r="F75" i="10"/>
  <c r="F128" i="10"/>
  <c r="F112" i="10"/>
  <c r="F71" i="10"/>
  <c r="F127" i="10"/>
  <c r="F115" i="10"/>
  <c r="F110" i="10"/>
  <c r="F102" i="10"/>
  <c r="F98" i="10"/>
  <c r="F84" i="10"/>
  <c r="F80" i="10"/>
  <c r="F118" i="10"/>
  <c r="H26" i="12"/>
  <c r="H30" i="12"/>
  <c r="H36" i="12"/>
  <c r="H63" i="12"/>
  <c r="H132" i="12"/>
  <c r="H78" i="12"/>
  <c r="H126" i="12"/>
  <c r="H295" i="12"/>
  <c r="H26" i="11"/>
  <c r="H118" i="11"/>
  <c r="H141" i="11"/>
  <c r="H127" i="11"/>
  <c r="H121" i="11"/>
  <c r="H143" i="11"/>
  <c r="H23" i="10"/>
  <c r="H61" i="10"/>
  <c r="H125" i="10"/>
  <c r="H20" i="9"/>
  <c r="H21" i="9"/>
  <c r="H115" i="9"/>
  <c r="H127" i="9"/>
  <c r="F140" i="9"/>
  <c r="H72" i="9"/>
  <c r="F85" i="9"/>
  <c r="F101" i="9"/>
  <c r="F99" i="9"/>
  <c r="F115" i="9"/>
  <c r="F127" i="9"/>
  <c r="H56" i="8"/>
  <c r="H103" i="8"/>
  <c r="H71" i="8"/>
  <c r="H145" i="8"/>
  <c r="F157" i="8"/>
  <c r="F161" i="8"/>
  <c r="F164" i="8"/>
  <c r="F169" i="8"/>
  <c r="F175" i="8"/>
  <c r="F182" i="8"/>
  <c r="F187" i="8"/>
  <c r="F196" i="8"/>
  <c r="F213" i="8"/>
  <c r="F230" i="8"/>
  <c r="F237" i="8"/>
  <c r="F244" i="8"/>
  <c r="F248" i="8"/>
  <c r="F256" i="8"/>
  <c r="F262" i="8"/>
  <c r="F268" i="8"/>
  <c r="H237" i="8"/>
  <c r="H295" i="8"/>
  <c r="F151" i="30"/>
  <c r="F151" i="19"/>
  <c r="F151" i="9"/>
  <c r="D11" i="20"/>
  <c r="F462" i="8"/>
  <c r="F449" i="8"/>
  <c r="F371" i="8"/>
  <c r="F364" i="8"/>
  <c r="F309" i="8"/>
  <c r="F492" i="8"/>
  <c r="F454" i="8"/>
  <c r="F431" i="8"/>
  <c r="H397" i="8"/>
  <c r="F447" i="8"/>
  <c r="F428" i="8"/>
  <c r="F352" i="8"/>
  <c r="F276" i="8"/>
  <c r="F234" i="8"/>
  <c r="F210" i="8"/>
  <c r="F252" i="8"/>
  <c r="F181" i="8"/>
  <c r="F83" i="8"/>
  <c r="F109" i="8"/>
  <c r="F95" i="8"/>
  <c r="F76" i="8"/>
  <c r="F117" i="8"/>
  <c r="F91" i="8"/>
  <c r="F47" i="8"/>
  <c r="F30" i="8"/>
  <c r="F27" i="8"/>
  <c r="F19" i="8"/>
  <c r="H294" i="16"/>
  <c r="H36" i="13"/>
  <c r="H530" i="13"/>
  <c r="F20" i="12"/>
  <c r="F25" i="12"/>
  <c r="F34" i="12"/>
  <c r="F43" i="12"/>
  <c r="F20" i="11"/>
  <c r="F60" i="11"/>
  <c r="F37" i="11"/>
  <c r="F26" i="11"/>
  <c r="H45" i="11"/>
  <c r="F43" i="11"/>
  <c r="F20" i="10"/>
  <c r="H39" i="10"/>
  <c r="F52" i="10"/>
  <c r="F64" i="10"/>
  <c r="H24" i="10"/>
  <c r="H36" i="10"/>
  <c r="F49" i="10"/>
  <c r="F22" i="10"/>
  <c r="F34" i="10"/>
  <c r="F50" i="10"/>
  <c r="H42" i="10"/>
  <c r="F126" i="10"/>
  <c r="F72" i="10"/>
  <c r="F82" i="10"/>
  <c r="F85" i="10"/>
  <c r="F92" i="10"/>
  <c r="F100" i="10"/>
  <c r="F103" i="10"/>
  <c r="F109" i="10"/>
  <c r="F123" i="10"/>
  <c r="F131" i="10"/>
  <c r="F143" i="10"/>
  <c r="F73" i="10"/>
  <c r="F116" i="10"/>
  <c r="F124" i="10"/>
  <c r="F144" i="10"/>
  <c r="F113" i="10"/>
  <c r="F137" i="10"/>
  <c r="H295" i="10"/>
  <c r="D9" i="10"/>
  <c r="H24" i="9"/>
  <c r="H26" i="9"/>
  <c r="H119" i="9"/>
  <c r="H98" i="9"/>
  <c r="H446" i="9"/>
  <c r="H492" i="10"/>
  <c r="F525" i="9"/>
  <c r="F524" i="9"/>
  <c r="F442" i="9"/>
  <c r="F375" i="9"/>
  <c r="F372" i="9"/>
  <c r="F308" i="9"/>
  <c r="F471" i="9"/>
  <c r="F469" i="9"/>
  <c r="F391" i="9"/>
  <c r="F383" i="9"/>
  <c r="F381" i="9"/>
  <c r="F369" i="9"/>
  <c r="F339" i="9"/>
  <c r="F494" i="9"/>
  <c r="F455" i="9"/>
  <c r="F320" i="9"/>
  <c r="F305" i="9"/>
  <c r="F259" i="9"/>
  <c r="F213" i="9"/>
  <c r="F181" i="9"/>
  <c r="F179" i="9"/>
  <c r="F155" i="9"/>
  <c r="F153" i="9"/>
  <c r="F263" i="9"/>
  <c r="F262" i="9"/>
  <c r="F257" i="9"/>
  <c r="F201" i="9"/>
  <c r="F170" i="9"/>
  <c r="F169" i="9"/>
  <c r="F168" i="9"/>
  <c r="F162" i="9"/>
  <c r="F141" i="9"/>
  <c r="F96" i="9"/>
  <c r="F94" i="9"/>
  <c r="F77" i="9"/>
  <c r="F132" i="9"/>
  <c r="F91" i="9"/>
  <c r="F89" i="9"/>
  <c r="F80" i="9"/>
  <c r="F84" i="9"/>
  <c r="F59" i="9"/>
  <c r="F36" i="9"/>
  <c r="F39" i="9"/>
  <c r="F49" i="9"/>
  <c r="F30" i="9"/>
  <c r="H505" i="10"/>
  <c r="F18" i="10"/>
  <c r="D10" i="10"/>
  <c r="D10" i="11"/>
  <c r="D10" i="13"/>
  <c r="H263" i="11"/>
  <c r="H276" i="11"/>
  <c r="G13" i="10"/>
  <c r="F487" i="10"/>
  <c r="F474" i="10"/>
  <c r="F494" i="10"/>
  <c r="H440" i="10"/>
  <c r="F367" i="10"/>
  <c r="H306" i="10"/>
  <c r="F480" i="10"/>
  <c r="F461" i="10"/>
  <c r="F445" i="10"/>
  <c r="F373" i="10"/>
  <c r="F325" i="10"/>
  <c r="F236" i="10"/>
  <c r="F271" i="10"/>
  <c r="F255" i="10"/>
  <c r="F206" i="10"/>
  <c r="F198" i="10"/>
  <c r="F274" i="10"/>
  <c r="H190" i="10"/>
  <c r="F59" i="10"/>
  <c r="H60" i="13"/>
  <c r="H37" i="13"/>
  <c r="F62" i="13"/>
  <c r="H23" i="13"/>
  <c r="H43" i="13"/>
  <c r="H21" i="12"/>
  <c r="H31" i="12"/>
  <c r="H64" i="12"/>
  <c r="H27" i="11"/>
  <c r="F36" i="11"/>
  <c r="F56" i="11"/>
  <c r="F21" i="11"/>
  <c r="F41" i="11"/>
  <c r="F22" i="11"/>
  <c r="F23" i="11"/>
  <c r="F59" i="11"/>
  <c r="D9" i="20"/>
  <c r="F236" i="11"/>
  <c r="F230" i="11"/>
  <c r="F513" i="11"/>
  <c r="F450" i="11"/>
  <c r="H413" i="11"/>
  <c r="F367" i="11"/>
  <c r="F481" i="11"/>
  <c r="F448" i="11"/>
  <c r="F447" i="11"/>
  <c r="F439" i="11"/>
  <c r="F380" i="11"/>
  <c r="F423" i="11"/>
  <c r="F374" i="11"/>
  <c r="F255" i="11"/>
  <c r="F204" i="11"/>
  <c r="F287" i="11"/>
  <c r="F260" i="11"/>
  <c r="F189" i="11"/>
  <c r="F91" i="11"/>
  <c r="F87" i="11"/>
  <c r="F76" i="11"/>
  <c r="F77" i="11"/>
  <c r="F126" i="11"/>
  <c r="F140" i="11"/>
  <c r="F133" i="11"/>
  <c r="F117" i="11"/>
  <c r="F96" i="11"/>
  <c r="F46" i="11"/>
  <c r="F34" i="11"/>
  <c r="G18" i="19"/>
  <c r="F29" i="13"/>
  <c r="F58" i="13"/>
  <c r="F34" i="13"/>
  <c r="F41" i="16"/>
  <c r="F60" i="16"/>
  <c r="F61" i="12"/>
  <c r="F64" i="12"/>
  <c r="F58" i="12"/>
  <c r="F52" i="12"/>
  <c r="F47" i="12"/>
  <c r="F37" i="12"/>
  <c r="F33" i="12"/>
  <c r="F28" i="12"/>
  <c r="F23" i="12"/>
  <c r="D9" i="12"/>
  <c r="G9" i="12" s="1"/>
  <c r="F18" i="14"/>
  <c r="F50" i="14"/>
  <c r="F22" i="14"/>
  <c r="F58" i="14"/>
  <c r="F25" i="14"/>
  <c r="F64" i="14"/>
  <c r="F40" i="14"/>
  <c r="F24" i="14"/>
  <c r="F28" i="15"/>
  <c r="F48" i="15"/>
  <c r="F20" i="15"/>
  <c r="F43" i="15"/>
  <c r="F58" i="15"/>
  <c r="F49" i="15"/>
  <c r="H42" i="16"/>
  <c r="F108" i="16"/>
  <c r="F133" i="16"/>
  <c r="H505" i="16"/>
  <c r="H84" i="14"/>
  <c r="H109" i="14"/>
  <c r="H72" i="14"/>
  <c r="H87" i="14"/>
  <c r="H103" i="14"/>
  <c r="H134" i="14"/>
  <c r="H506" i="14"/>
  <c r="H28" i="13"/>
  <c r="H52" i="13"/>
  <c r="H25" i="13"/>
  <c r="H45" i="13"/>
  <c r="H22" i="13"/>
  <c r="H62" i="13"/>
  <c r="H27" i="13"/>
  <c r="H39" i="13"/>
  <c r="H84" i="13"/>
  <c r="H94" i="13"/>
  <c r="H101" i="13"/>
  <c r="H124" i="13"/>
  <c r="H104" i="13"/>
  <c r="H121" i="13"/>
  <c r="H25" i="12"/>
  <c r="H43" i="12"/>
  <c r="H48" i="12"/>
  <c r="H52" i="12"/>
  <c r="H83" i="12"/>
  <c r="H85" i="12"/>
  <c r="H101" i="12"/>
  <c r="H109" i="12"/>
  <c r="F142" i="12"/>
  <c r="H72" i="12"/>
  <c r="H86" i="12"/>
  <c r="H94" i="12"/>
  <c r="F97" i="12"/>
  <c r="H127" i="12"/>
  <c r="F145" i="12"/>
  <c r="F132" i="12"/>
  <c r="F71" i="12"/>
  <c r="H93" i="32"/>
  <c r="H118" i="32"/>
  <c r="F232" i="32"/>
  <c r="D11" i="23"/>
  <c r="H143" i="16"/>
  <c r="F527" i="12"/>
  <c r="F512" i="12"/>
  <c r="F457" i="12"/>
  <c r="F429" i="12"/>
  <c r="F421" i="12"/>
  <c r="F496" i="12"/>
  <c r="F474" i="12"/>
  <c r="F447" i="12"/>
  <c r="F449" i="12"/>
  <c r="F435" i="12"/>
  <c r="F376" i="12"/>
  <c r="F234" i="12"/>
  <c r="F281" i="12"/>
  <c r="F264" i="12"/>
  <c r="F263" i="12"/>
  <c r="F195" i="12"/>
  <c r="F227" i="12"/>
  <c r="F218" i="12"/>
  <c r="F78" i="12"/>
  <c r="F143" i="12"/>
  <c r="F141" i="12"/>
  <c r="F85" i="12"/>
  <c r="F135" i="12"/>
  <c r="F106" i="12"/>
  <c r="F77" i="12"/>
  <c r="F62" i="12"/>
  <c r="F54" i="12"/>
  <c r="F45" i="12"/>
  <c r="F27" i="12"/>
  <c r="F41" i="12"/>
  <c r="F37" i="13"/>
  <c r="H48" i="13"/>
  <c r="F61" i="13"/>
  <c r="F22" i="13"/>
  <c r="F30" i="13"/>
  <c r="H49" i="13"/>
  <c r="F23" i="13"/>
  <c r="F39" i="13"/>
  <c r="H46" i="13"/>
  <c r="F63" i="13"/>
  <c r="F24" i="13"/>
  <c r="F48" i="13"/>
  <c r="F60" i="13"/>
  <c r="H71" i="13"/>
  <c r="F18" i="19"/>
  <c r="H73" i="14"/>
  <c r="H498" i="15"/>
  <c r="H170" i="15"/>
  <c r="F528" i="13"/>
  <c r="F472" i="13"/>
  <c r="F436" i="13"/>
  <c r="F375" i="13"/>
  <c r="F349" i="13"/>
  <c r="F324" i="13"/>
  <c r="F418" i="13"/>
  <c r="F414" i="13"/>
  <c r="F385" i="13"/>
  <c r="F382" i="13"/>
  <c r="F342" i="13"/>
  <c r="F488" i="13"/>
  <c r="F448" i="13"/>
  <c r="F416" i="13"/>
  <c r="F415" i="13"/>
  <c r="F352" i="13"/>
  <c r="F309" i="13"/>
  <c r="F153" i="13"/>
  <c r="F250" i="13"/>
  <c r="F234" i="13"/>
  <c r="F171" i="13"/>
  <c r="F161" i="13"/>
  <c r="F275" i="13"/>
  <c r="F265" i="13"/>
  <c r="F172" i="13"/>
  <c r="F184" i="13"/>
  <c r="F170" i="13"/>
  <c r="F117" i="13"/>
  <c r="F104" i="13"/>
  <c r="F59" i="13"/>
  <c r="F56" i="13"/>
  <c r="F21" i="13"/>
  <c r="F51" i="13"/>
  <c r="F41" i="13"/>
  <c r="F25" i="13"/>
  <c r="F46" i="13"/>
  <c r="F35" i="13"/>
  <c r="F31" i="13"/>
  <c r="H28" i="16"/>
  <c r="F22" i="16"/>
  <c r="H33" i="16"/>
  <c r="H39" i="16"/>
  <c r="H506" i="16"/>
  <c r="H71" i="16"/>
  <c r="H37" i="15"/>
  <c r="F50" i="15"/>
  <c r="H58" i="15"/>
  <c r="F20" i="14"/>
  <c r="F48" i="14"/>
  <c r="F60" i="14"/>
  <c r="F42" i="14"/>
  <c r="F29" i="14"/>
  <c r="F61" i="14"/>
  <c r="F23" i="14"/>
  <c r="F43" i="14"/>
  <c r="F47" i="14"/>
  <c r="F30" i="14"/>
  <c r="F20" i="20"/>
  <c r="F62" i="14"/>
  <c r="F59" i="14"/>
  <c r="F296" i="15"/>
  <c r="F528" i="14"/>
  <c r="F525" i="14"/>
  <c r="F499" i="14"/>
  <c r="F431" i="14"/>
  <c r="F395" i="14"/>
  <c r="F342" i="14"/>
  <c r="F452" i="14"/>
  <c r="F436" i="14"/>
  <c r="F279" i="14"/>
  <c r="F233" i="14"/>
  <c r="F188" i="14"/>
  <c r="F122" i="14"/>
  <c r="F126" i="14"/>
  <c r="F45" i="14"/>
  <c r="H41" i="14"/>
  <c r="F19" i="14"/>
  <c r="F42" i="16"/>
  <c r="F52" i="16"/>
  <c r="H41" i="15"/>
  <c r="F18" i="20"/>
  <c r="F70" i="30"/>
  <c r="H420" i="15"/>
  <c r="H491" i="15"/>
  <c r="F454" i="15"/>
  <c r="H405" i="15"/>
  <c r="F363" i="15"/>
  <c r="F480" i="15"/>
  <c r="F441" i="15"/>
  <c r="F436" i="15"/>
  <c r="F387" i="15"/>
  <c r="F303" i="15"/>
  <c r="F157" i="15"/>
  <c r="F257" i="15"/>
  <c r="F170" i="15"/>
  <c r="F169" i="15"/>
  <c r="F255" i="15"/>
  <c r="F243" i="15"/>
  <c r="F154" i="15"/>
  <c r="F266" i="15"/>
  <c r="F182" i="15"/>
  <c r="F177" i="15"/>
  <c r="F175" i="15"/>
  <c r="F144" i="15"/>
  <c r="F85" i="15"/>
  <c r="F84" i="15"/>
  <c r="F72" i="15"/>
  <c r="F126" i="15"/>
  <c r="F110" i="15"/>
  <c r="F117" i="15"/>
  <c r="F112" i="15"/>
  <c r="F91" i="15"/>
  <c r="F88" i="15"/>
  <c r="F87" i="15"/>
  <c r="F81" i="15"/>
  <c r="F80" i="15"/>
  <c r="F78" i="15"/>
  <c r="F77" i="15"/>
  <c r="F76" i="15"/>
  <c r="F64" i="15"/>
  <c r="F42" i="15"/>
  <c r="F39" i="15"/>
  <c r="F26" i="15"/>
  <c r="F37" i="15"/>
  <c r="H40" i="16"/>
  <c r="F61" i="16"/>
  <c r="H57" i="16"/>
  <c r="H34" i="16"/>
  <c r="F48" i="16"/>
  <c r="G18" i="16"/>
  <c r="H18" i="16" s="1"/>
  <c r="F18" i="17"/>
  <c r="F511" i="16"/>
  <c r="F296" i="16"/>
  <c r="F413" i="16"/>
  <c r="F369" i="16"/>
  <c r="F313" i="16"/>
  <c r="F488" i="16"/>
  <c r="F439" i="16"/>
  <c r="F409" i="16"/>
  <c r="F389" i="16"/>
  <c r="F383" i="16"/>
  <c r="F350" i="16"/>
  <c r="F323" i="16"/>
  <c r="F321" i="16"/>
  <c r="F422" i="16"/>
  <c r="F400" i="16"/>
  <c r="F346" i="16"/>
  <c r="F167" i="16"/>
  <c r="F173" i="16"/>
  <c r="F176" i="16"/>
  <c r="F182" i="16"/>
  <c r="F196" i="16"/>
  <c r="F240" i="16"/>
  <c r="F248" i="16"/>
  <c r="F256" i="16"/>
  <c r="F268" i="16"/>
  <c r="H159" i="16"/>
  <c r="H197" i="16"/>
  <c r="F200" i="16"/>
  <c r="F161" i="16"/>
  <c r="F259" i="16"/>
  <c r="F193" i="16"/>
  <c r="F157" i="16"/>
  <c r="F163" i="16"/>
  <c r="F166" i="16"/>
  <c r="F175" i="16"/>
  <c r="F178" i="16"/>
  <c r="F186" i="16"/>
  <c r="F216" i="16"/>
  <c r="F229" i="16"/>
  <c r="F235" i="16"/>
  <c r="F239" i="16"/>
  <c r="F247" i="16"/>
  <c r="F253" i="16"/>
  <c r="F266" i="16"/>
  <c r="F152" i="16"/>
  <c r="H176" i="16"/>
  <c r="H254" i="16"/>
  <c r="F262" i="16"/>
  <c r="F220" i="16"/>
  <c r="F104" i="16"/>
  <c r="F36" i="16"/>
  <c r="H60" i="17"/>
  <c r="H104" i="17"/>
  <c r="H103" i="17"/>
  <c r="H526" i="17"/>
  <c r="F345" i="17"/>
  <c r="F319" i="17"/>
  <c r="F318" i="17"/>
  <c r="F485" i="17"/>
  <c r="F388" i="17"/>
  <c r="F363" i="17"/>
  <c r="F463" i="17"/>
  <c r="F437" i="17"/>
  <c r="F432" i="17"/>
  <c r="F347" i="17"/>
  <c r="F335" i="17"/>
  <c r="F247" i="17"/>
  <c r="F231" i="17"/>
  <c r="F157" i="17"/>
  <c r="F143" i="17"/>
  <c r="F126" i="17"/>
  <c r="F100" i="17"/>
  <c r="F86" i="17"/>
  <c r="F121" i="17"/>
  <c r="F83" i="17"/>
  <c r="F25" i="17"/>
  <c r="F56" i="17"/>
  <c r="F50" i="17"/>
  <c r="H152" i="19"/>
  <c r="F34" i="18"/>
  <c r="F51" i="18"/>
  <c r="F30" i="18"/>
  <c r="F52" i="18"/>
  <c r="F25" i="18"/>
  <c r="F37" i="18"/>
  <c r="F53" i="18"/>
  <c r="F59" i="18"/>
  <c r="F48" i="18"/>
  <c r="H58" i="18"/>
  <c r="F64" i="18"/>
  <c r="H75" i="19"/>
  <c r="F482" i="18"/>
  <c r="F445" i="18"/>
  <c r="F425" i="18"/>
  <c r="F236" i="18"/>
  <c r="F191" i="18"/>
  <c r="F153" i="18"/>
  <c r="F35" i="18"/>
  <c r="F32" i="18"/>
  <c r="F46" i="18"/>
  <c r="F41" i="18"/>
  <c r="F19" i="18"/>
  <c r="F70" i="20"/>
  <c r="D10" i="22"/>
  <c r="F355" i="19"/>
  <c r="F350" i="19"/>
  <c r="F341" i="19"/>
  <c r="F336" i="19"/>
  <c r="F486" i="19"/>
  <c r="F436" i="19"/>
  <c r="F300" i="19"/>
  <c r="F440" i="19"/>
  <c r="F430" i="19"/>
  <c r="F400" i="19"/>
  <c r="F362" i="19"/>
  <c r="F272" i="19"/>
  <c r="F245" i="19"/>
  <c r="F251" i="19"/>
  <c r="F243" i="19"/>
  <c r="F76" i="19"/>
  <c r="F143" i="19"/>
  <c r="F117" i="19"/>
  <c r="F78" i="19"/>
  <c r="F56" i="19"/>
  <c r="F55" i="19"/>
  <c r="F36" i="19"/>
  <c r="F29" i="19"/>
  <c r="F47" i="19"/>
  <c r="F42" i="19"/>
  <c r="F33" i="19"/>
  <c r="H29" i="19"/>
  <c r="F26" i="23"/>
  <c r="F64" i="23"/>
  <c r="F28" i="23"/>
  <c r="F50" i="23"/>
  <c r="F60" i="23"/>
  <c r="F63" i="23"/>
  <c r="H530" i="23"/>
  <c r="H45" i="22"/>
  <c r="H53" i="22"/>
  <c r="H62" i="22"/>
  <c r="H26" i="21"/>
  <c r="H34" i="21"/>
  <c r="F18" i="21"/>
  <c r="F70" i="24"/>
  <c r="D10" i="24"/>
  <c r="F459" i="20"/>
  <c r="F392" i="20"/>
  <c r="F363" i="20"/>
  <c r="F211" i="20"/>
  <c r="F253" i="20"/>
  <c r="F200" i="20"/>
  <c r="F169" i="20"/>
  <c r="F163" i="20"/>
  <c r="F254" i="20"/>
  <c r="F184" i="20"/>
  <c r="F167" i="20"/>
  <c r="F137" i="20"/>
  <c r="F126" i="20"/>
  <c r="F89" i="20"/>
  <c r="F110" i="20"/>
  <c r="F104" i="20"/>
  <c r="F97" i="20"/>
  <c r="F87" i="20"/>
  <c r="F84" i="20"/>
  <c r="F141" i="20"/>
  <c r="F128" i="20"/>
  <c r="F22" i="20"/>
  <c r="H58" i="20"/>
  <c r="F60" i="20"/>
  <c r="F48" i="20"/>
  <c r="F18" i="23"/>
  <c r="H20" i="24"/>
  <c r="F153" i="21"/>
  <c r="F246" i="21"/>
  <c r="F245" i="21"/>
  <c r="F212" i="21"/>
  <c r="H528" i="21"/>
  <c r="F512" i="21"/>
  <c r="F475" i="21"/>
  <c r="F457" i="21"/>
  <c r="F423" i="21"/>
  <c r="F416" i="21"/>
  <c r="F390" i="21"/>
  <c r="F389" i="21"/>
  <c r="F361" i="21"/>
  <c r="F469" i="21"/>
  <c r="F455" i="21"/>
  <c r="F446" i="21"/>
  <c r="F400" i="21"/>
  <c r="F384" i="21"/>
  <c r="F296" i="21"/>
  <c r="F477" i="21"/>
  <c r="F438" i="21"/>
  <c r="F385" i="21"/>
  <c r="F352" i="21"/>
  <c r="F270" i="21"/>
  <c r="F263" i="21"/>
  <c r="F227" i="21"/>
  <c r="F209" i="21"/>
  <c r="F206" i="21"/>
  <c r="F179" i="21"/>
  <c r="F222" i="21"/>
  <c r="F91" i="21"/>
  <c r="F63" i="21"/>
  <c r="F29" i="21"/>
  <c r="F23" i="21"/>
  <c r="F40" i="21"/>
  <c r="H31" i="33"/>
  <c r="F79" i="33"/>
  <c r="F86" i="33"/>
  <c r="F95" i="33"/>
  <c r="F102" i="33"/>
  <c r="F111" i="33"/>
  <c r="F118" i="33"/>
  <c r="F127" i="33"/>
  <c r="F134" i="33"/>
  <c r="H49" i="33"/>
  <c r="F70" i="25"/>
  <c r="F296" i="22"/>
  <c r="F425" i="22"/>
  <c r="F413" i="22"/>
  <c r="F391" i="22"/>
  <c r="F371" i="22"/>
  <c r="F367" i="22"/>
  <c r="F366" i="22"/>
  <c r="F352" i="22"/>
  <c r="F466" i="22"/>
  <c r="F397" i="22"/>
  <c r="F396" i="22"/>
  <c r="F395" i="22"/>
  <c r="F364" i="22"/>
  <c r="F281" i="22"/>
  <c r="F280" i="22"/>
  <c r="F230" i="22"/>
  <c r="F181" i="22"/>
  <c r="F233" i="22"/>
  <c r="F228" i="22"/>
  <c r="F210" i="22"/>
  <c r="F200" i="22"/>
  <c r="F272" i="22"/>
  <c r="F255" i="22"/>
  <c r="F117" i="22"/>
  <c r="F45" i="22"/>
  <c r="F46" i="22"/>
  <c r="F41" i="22"/>
  <c r="F31" i="22"/>
  <c r="F22" i="22"/>
  <c r="F52" i="22"/>
  <c r="H20" i="25"/>
  <c r="H399" i="26"/>
  <c r="H461" i="23"/>
  <c r="H454" i="23"/>
  <c r="F391" i="23"/>
  <c r="F480" i="23"/>
  <c r="F448" i="23"/>
  <c r="F417" i="23"/>
  <c r="F416" i="23"/>
  <c r="F398" i="23"/>
  <c r="F373" i="23"/>
  <c r="F449" i="23"/>
  <c r="F441" i="23"/>
  <c r="F413" i="23"/>
  <c r="F405" i="23"/>
  <c r="F382" i="23"/>
  <c r="F342" i="23"/>
  <c r="F324" i="23"/>
  <c r="F263" i="23"/>
  <c r="F230" i="23"/>
  <c r="F222" i="23"/>
  <c r="F211" i="23"/>
  <c r="F197" i="23"/>
  <c r="F164" i="23"/>
  <c r="F279" i="23"/>
  <c r="F228" i="23"/>
  <c r="F220" i="23"/>
  <c r="F218" i="23"/>
  <c r="F190" i="23"/>
  <c r="F111" i="23"/>
  <c r="F91" i="23"/>
  <c r="F126" i="23"/>
  <c r="F62" i="23"/>
  <c r="F51" i="23"/>
  <c r="F53" i="23"/>
  <c r="F45" i="23"/>
  <c r="F31" i="23"/>
  <c r="F19" i="23"/>
  <c r="D10" i="27"/>
  <c r="F525" i="24"/>
  <c r="F377" i="24"/>
  <c r="F355" i="24"/>
  <c r="F320" i="24"/>
  <c r="F452" i="24"/>
  <c r="F439" i="24"/>
  <c r="F410" i="24"/>
  <c r="F403" i="24"/>
  <c r="F324" i="24"/>
  <c r="F476" i="24"/>
  <c r="F441" i="24"/>
  <c r="F379" i="24"/>
  <c r="F371" i="24"/>
  <c r="F361" i="24"/>
  <c r="F266" i="24"/>
  <c r="F243" i="24"/>
  <c r="F213" i="24"/>
  <c r="F197" i="24"/>
  <c r="F187" i="24"/>
  <c r="F183" i="24"/>
  <c r="F234" i="24"/>
  <c r="F168" i="24"/>
  <c r="F139" i="24"/>
  <c r="F138" i="24"/>
  <c r="F128" i="24"/>
  <c r="F126" i="24"/>
  <c r="F96" i="24"/>
  <c r="F56" i="24"/>
  <c r="F475" i="25"/>
  <c r="F449" i="25"/>
  <c r="F371" i="25"/>
  <c r="F498" i="25"/>
  <c r="F425" i="25"/>
  <c r="F361" i="25"/>
  <c r="F486" i="25"/>
  <c r="F395" i="25"/>
  <c r="F251" i="25"/>
  <c r="F233" i="25"/>
  <c r="F193" i="25"/>
  <c r="F72" i="25"/>
  <c r="F133" i="25"/>
  <c r="H106" i="25"/>
  <c r="F38" i="25"/>
  <c r="F31" i="25"/>
  <c r="F519" i="26"/>
  <c r="F447" i="26"/>
  <c r="F439" i="26"/>
  <c r="F438" i="26"/>
  <c r="F461" i="26"/>
  <c r="F427" i="26"/>
  <c r="F397" i="26"/>
  <c r="F348" i="26"/>
  <c r="F197" i="26"/>
  <c r="F255" i="26"/>
  <c r="F204" i="26"/>
  <c r="F156" i="26"/>
  <c r="F278" i="26"/>
  <c r="F271" i="26"/>
  <c r="F259" i="26"/>
  <c r="F191" i="26"/>
  <c r="F172" i="26"/>
  <c r="F77" i="26"/>
  <c r="F96" i="26"/>
  <c r="F46" i="26"/>
  <c r="F41" i="26"/>
  <c r="F499" i="27"/>
  <c r="F410" i="27"/>
  <c r="F384" i="27"/>
  <c r="F376" i="27"/>
  <c r="F362" i="27"/>
  <c r="F316" i="27"/>
  <c r="F296" i="27"/>
  <c r="F461" i="27"/>
  <c r="F281" i="27"/>
  <c r="F125" i="27"/>
  <c r="F55" i="27"/>
  <c r="F51" i="27"/>
  <c r="F46" i="27"/>
  <c r="F19" i="27"/>
  <c r="F143" i="32"/>
  <c r="H131" i="32"/>
  <c r="D9" i="32"/>
  <c r="G9" i="32" s="1"/>
  <c r="F18" i="32"/>
  <c r="H125" i="30"/>
  <c r="F394" i="29"/>
  <c r="F368" i="29"/>
  <c r="F306" i="29"/>
  <c r="F488" i="29"/>
  <c r="F191" i="29"/>
  <c r="F287" i="29"/>
  <c r="F188" i="29"/>
  <c r="F194" i="29"/>
  <c r="F141" i="29"/>
  <c r="F81" i="29"/>
  <c r="F57" i="29"/>
  <c r="F54" i="29"/>
  <c r="F32" i="29"/>
  <c r="H21" i="32"/>
  <c r="F107" i="30"/>
  <c r="H101" i="30"/>
  <c r="H516" i="30"/>
  <c r="F513" i="30"/>
  <c r="F525" i="30"/>
  <c r="F519" i="30"/>
  <c r="F430" i="30"/>
  <c r="F312" i="30"/>
  <c r="F465" i="30"/>
  <c r="F442" i="30"/>
  <c r="F324" i="30"/>
  <c r="F473" i="30"/>
  <c r="F152" i="30"/>
  <c r="F214" i="30"/>
  <c r="F181" i="30"/>
  <c r="F179" i="30"/>
  <c r="F243" i="30"/>
  <c r="F222" i="30"/>
  <c r="F199" i="30"/>
  <c r="F138" i="30"/>
  <c r="F87" i="30"/>
  <c r="F140" i="30"/>
  <c r="F102" i="30"/>
  <c r="F101" i="30"/>
  <c r="F84" i="30"/>
  <c r="F49" i="30"/>
  <c r="F23" i="30"/>
  <c r="F39" i="30"/>
  <c r="F301" i="31"/>
  <c r="F352" i="31"/>
  <c r="F498" i="31"/>
  <c r="F424" i="31"/>
  <c r="F366" i="31"/>
  <c r="F57" i="31"/>
  <c r="H59" i="32"/>
  <c r="H181" i="32"/>
  <c r="H295" i="32"/>
  <c r="H88" i="32"/>
  <c r="F513" i="32"/>
  <c r="F512" i="32"/>
  <c r="F412" i="32"/>
  <c r="F363" i="32"/>
  <c r="F317" i="32"/>
  <c r="F308" i="32"/>
  <c r="F432" i="32"/>
  <c r="F395" i="32"/>
  <c r="F305" i="32"/>
  <c r="F473" i="32"/>
  <c r="F178" i="32"/>
  <c r="F259" i="32"/>
  <c r="F254" i="32"/>
  <c r="F222" i="32"/>
  <c r="F208" i="32"/>
  <c r="F172" i="32"/>
  <c r="F249" i="32"/>
  <c r="F176" i="32"/>
  <c r="F175" i="32"/>
  <c r="F168" i="32"/>
  <c r="F165" i="32"/>
  <c r="F163" i="32"/>
  <c r="F253" i="32"/>
  <c r="F119" i="32"/>
  <c r="F131" i="32"/>
  <c r="F48" i="32"/>
  <c r="F26" i="32"/>
  <c r="F61" i="32"/>
  <c r="F58" i="32"/>
  <c r="F59" i="32"/>
  <c r="F60" i="32"/>
  <c r="F25" i="32"/>
  <c r="F303" i="33"/>
  <c r="F309" i="33"/>
  <c r="F316" i="33"/>
  <c r="F321" i="33"/>
  <c r="F328" i="33"/>
  <c r="F333" i="33"/>
  <c r="F340" i="33"/>
  <c r="F345" i="33"/>
  <c r="F352" i="33"/>
  <c r="F357" i="33"/>
  <c r="F364" i="33"/>
  <c r="F369" i="33"/>
  <c r="F376" i="33"/>
  <c r="F381" i="33"/>
  <c r="F388" i="33"/>
  <c r="F393" i="33"/>
  <c r="F400" i="33"/>
  <c r="F405" i="33"/>
  <c r="F412" i="33"/>
  <c r="F417" i="33"/>
  <c r="F424" i="33"/>
  <c r="F429" i="33"/>
  <c r="F436" i="33"/>
  <c r="F441" i="33"/>
  <c r="F448" i="33"/>
  <c r="F453" i="33"/>
  <c r="F460" i="33"/>
  <c r="F465" i="33"/>
  <c r="F472" i="33"/>
  <c r="F477" i="33"/>
  <c r="F484" i="33"/>
  <c r="F489" i="33"/>
  <c r="F496" i="33"/>
  <c r="H462" i="33"/>
  <c r="F299" i="33"/>
  <c r="F304" i="33"/>
  <c r="F312" i="33"/>
  <c r="F317" i="33"/>
  <c r="F324" i="33"/>
  <c r="F329" i="33"/>
  <c r="F336" i="33"/>
  <c r="F341" i="33"/>
  <c r="F348" i="33"/>
  <c r="F353" i="33"/>
  <c r="F360" i="33"/>
  <c r="F365" i="33"/>
  <c r="F372" i="33"/>
  <c r="F377" i="33"/>
  <c r="F384" i="33"/>
  <c r="F389" i="33"/>
  <c r="F396" i="33"/>
  <c r="F401" i="33"/>
  <c r="F408" i="33"/>
  <c r="F413" i="33"/>
  <c r="F420" i="33"/>
  <c r="F425" i="33"/>
  <c r="F432" i="33"/>
  <c r="F437" i="33"/>
  <c r="F444" i="33"/>
  <c r="F449" i="33"/>
  <c r="F456" i="33"/>
  <c r="F461" i="33"/>
  <c r="F468" i="33"/>
  <c r="F473" i="33"/>
  <c r="F480" i="33"/>
  <c r="F485" i="33"/>
  <c r="F492" i="33"/>
  <c r="F497" i="33"/>
  <c r="H474" i="33"/>
  <c r="H483" i="33"/>
  <c r="F19" i="33"/>
  <c r="H525" i="34"/>
  <c r="H478" i="34"/>
  <c r="H477" i="34"/>
  <c r="H473" i="34"/>
  <c r="H472" i="34"/>
  <c r="H471" i="34"/>
  <c r="H418" i="34"/>
  <c r="H409" i="34"/>
  <c r="H406" i="34"/>
  <c r="H402" i="34"/>
  <c r="H401" i="34"/>
  <c r="H400" i="34"/>
  <c r="H399" i="34"/>
  <c r="H379" i="34"/>
  <c r="H309" i="34"/>
  <c r="H308" i="34"/>
  <c r="H306" i="34"/>
  <c r="H32" i="34"/>
  <c r="H516" i="1"/>
  <c r="H465" i="1"/>
  <c r="H309" i="1"/>
  <c r="H454" i="1"/>
  <c r="H451" i="1"/>
  <c r="H450" i="1"/>
  <c r="H212" i="1"/>
  <c r="H211" i="1"/>
  <c r="H209" i="1"/>
  <c r="H168" i="1"/>
  <c r="H86" i="1"/>
  <c r="H61" i="1"/>
  <c r="H60" i="1"/>
  <c r="H54" i="1"/>
  <c r="H53" i="1"/>
  <c r="H52" i="1"/>
  <c r="H40" i="3"/>
  <c r="H487" i="4"/>
  <c r="H476" i="4"/>
  <c r="H475" i="4"/>
  <c r="H275" i="4"/>
  <c r="H274" i="4"/>
  <c r="H427" i="5"/>
  <c r="H498" i="5"/>
  <c r="H425" i="5"/>
  <c r="H236" i="6"/>
  <c r="H231" i="6"/>
  <c r="H230" i="6"/>
  <c r="H224" i="6"/>
  <c r="H175" i="6"/>
  <c r="H472" i="7"/>
  <c r="H286" i="7"/>
  <c r="H79" i="8"/>
  <c r="H91" i="9"/>
  <c r="H51" i="9"/>
  <c r="H41" i="9"/>
  <c r="H39" i="9"/>
  <c r="H33" i="9"/>
  <c r="H470" i="10"/>
  <c r="H106" i="11"/>
  <c r="H508" i="12"/>
  <c r="H424" i="12"/>
  <c r="H331" i="12"/>
  <c r="H299" i="13"/>
  <c r="H155" i="13"/>
  <c r="H511" i="14"/>
  <c r="H445" i="14"/>
  <c r="H435" i="14"/>
  <c r="H426" i="14"/>
  <c r="H425" i="14"/>
  <c r="H402" i="14"/>
  <c r="H396" i="14"/>
  <c r="H516" i="15"/>
  <c r="H373" i="15"/>
  <c r="H366" i="15"/>
  <c r="H346" i="15"/>
  <c r="H329" i="15"/>
  <c r="H325" i="15"/>
  <c r="H324" i="15"/>
  <c r="H167" i="15"/>
  <c r="H482" i="16"/>
  <c r="H446" i="16"/>
  <c r="H427" i="16"/>
  <c r="H426" i="16"/>
  <c r="H217" i="16"/>
  <c r="H508" i="17"/>
  <c r="H303" i="17"/>
  <c r="H142" i="17"/>
  <c r="H138" i="17"/>
  <c r="H135" i="17"/>
  <c r="H134" i="17"/>
  <c r="H101" i="17"/>
  <c r="H224" i="18"/>
  <c r="H426" i="19"/>
  <c r="H275" i="19"/>
  <c r="H47" i="19"/>
  <c r="H195" i="20"/>
  <c r="H194" i="20"/>
  <c r="H193" i="20"/>
  <c r="H191" i="20"/>
  <c r="H169" i="20"/>
  <c r="H54" i="20"/>
  <c r="H194" i="21"/>
  <c r="H44" i="21"/>
  <c r="H233" i="22"/>
  <c r="H29" i="22"/>
  <c r="H445" i="23"/>
  <c r="H353" i="23"/>
  <c r="H279" i="23"/>
  <c r="H228" i="23"/>
  <c r="H164" i="23"/>
  <c r="H133" i="23"/>
  <c r="H525" i="24"/>
  <c r="H474" i="24"/>
  <c r="H360" i="24"/>
  <c r="H313" i="24"/>
  <c r="H185" i="24"/>
  <c r="H184" i="24"/>
  <c r="H31" i="24"/>
  <c r="H288" i="26"/>
  <c r="H190" i="27"/>
  <c r="H44" i="28"/>
  <c r="H188" i="29"/>
  <c r="H171" i="29"/>
  <c r="H155" i="29"/>
  <c r="H265" i="30"/>
  <c r="H261" i="30"/>
  <c r="H227" i="30"/>
  <c r="H215" i="30"/>
  <c r="H212" i="30"/>
  <c r="H114" i="30"/>
  <c r="H89" i="30"/>
  <c r="H497" i="32"/>
  <c r="H493" i="32"/>
  <c r="H445" i="32"/>
  <c r="H429" i="32"/>
  <c r="H396" i="32"/>
  <c r="H395" i="32"/>
  <c r="H389" i="32"/>
  <c r="H322" i="32"/>
  <c r="H304" i="32"/>
  <c r="H163" i="32"/>
  <c r="H162" i="32"/>
  <c r="H155" i="32"/>
  <c r="H80" i="32"/>
  <c r="H76" i="32"/>
  <c r="H32" i="32"/>
  <c r="H45" i="34"/>
  <c r="H44" i="34"/>
  <c r="H29" i="34"/>
  <c r="H22" i="34"/>
  <c r="H70" i="31"/>
  <c r="H294" i="9"/>
  <c r="G18" i="29"/>
  <c r="H18" i="29" s="1"/>
  <c r="H19" i="27"/>
  <c r="H19" i="19"/>
  <c r="H19" i="16"/>
  <c r="E19" i="7"/>
  <c r="H19" i="7" s="1"/>
  <c r="H30" i="9"/>
  <c r="C9" i="13"/>
  <c r="C9" i="31"/>
  <c r="H58" i="34"/>
  <c r="H55" i="34"/>
  <c r="H54" i="34"/>
  <c r="H41" i="1"/>
  <c r="H40" i="1"/>
  <c r="H38" i="1"/>
  <c r="H55" i="7"/>
  <c r="H38" i="8"/>
  <c r="H51" i="11"/>
  <c r="H40" i="11"/>
  <c r="H56" i="17"/>
  <c r="H34" i="20"/>
  <c r="H31" i="22"/>
  <c r="H40" i="23"/>
  <c r="H39" i="23"/>
  <c r="H57" i="24"/>
  <c r="H56" i="24"/>
  <c r="H55" i="24"/>
  <c r="H44" i="27"/>
  <c r="H40" i="27"/>
  <c r="H54" i="29"/>
  <c r="H42" i="30"/>
  <c r="H41" i="30"/>
  <c r="H31" i="30"/>
  <c r="H27" i="30"/>
  <c r="H57" i="31"/>
  <c r="H56" i="32"/>
  <c r="H133" i="34"/>
  <c r="H115" i="34"/>
  <c r="H78" i="34"/>
  <c r="H77" i="34"/>
  <c r="H76" i="34"/>
  <c r="H75" i="34"/>
  <c r="H141" i="1"/>
  <c r="H140" i="1"/>
  <c r="H138" i="1"/>
  <c r="H134" i="1"/>
  <c r="H131" i="1"/>
  <c r="H122" i="1"/>
  <c r="E102" i="1"/>
  <c r="E98" i="1"/>
  <c r="H98" i="1" s="1"/>
  <c r="H108" i="9"/>
  <c r="H141" i="13"/>
  <c r="H144" i="15"/>
  <c r="H139" i="15"/>
  <c r="H84" i="15"/>
  <c r="H83" i="17"/>
  <c r="H82" i="17"/>
  <c r="H81" i="17"/>
  <c r="H79" i="17"/>
  <c r="H78" i="17"/>
  <c r="H77" i="17"/>
  <c r="H133" i="24"/>
  <c r="H223" i="19"/>
  <c r="G18" i="24"/>
  <c r="E18" i="20"/>
  <c r="E13" i="9"/>
  <c r="H19" i="34"/>
  <c r="D9" i="13"/>
  <c r="G9" i="13" s="1"/>
  <c r="D9" i="17"/>
  <c r="H44" i="4"/>
  <c r="H63" i="16"/>
  <c r="H44" i="20"/>
  <c r="H21" i="20"/>
  <c r="H135" i="34"/>
  <c r="H125" i="34"/>
  <c r="H87" i="34"/>
  <c r="E145" i="1"/>
  <c r="H142" i="1"/>
  <c r="E129" i="1"/>
  <c r="E81" i="1"/>
  <c r="H77" i="1"/>
  <c r="H79" i="2"/>
  <c r="H79" i="5"/>
  <c r="H128" i="6"/>
  <c r="H109" i="6"/>
  <c r="H108" i="6"/>
  <c r="H105" i="6"/>
  <c r="H76" i="6"/>
  <c r="H75" i="6"/>
  <c r="H79" i="12"/>
  <c r="H111" i="13"/>
  <c r="H132" i="17"/>
  <c r="H96" i="19"/>
  <c r="H138" i="24"/>
  <c r="H79" i="25"/>
  <c r="H194" i="34"/>
  <c r="H193" i="34"/>
  <c r="H183" i="34"/>
  <c r="H182" i="34"/>
  <c r="H181" i="34"/>
  <c r="H180" i="34"/>
  <c r="H249" i="1"/>
  <c r="H227" i="1"/>
  <c r="H225" i="1"/>
  <c r="H224" i="1"/>
  <c r="H220" i="1"/>
  <c r="H217" i="1"/>
  <c r="H216" i="1"/>
  <c r="H263" i="4"/>
  <c r="H262" i="4"/>
  <c r="H172" i="4"/>
  <c r="H155" i="4"/>
  <c r="H194" i="5"/>
  <c r="H261" i="6"/>
  <c r="H218" i="6"/>
  <c r="H214" i="6"/>
  <c r="H213" i="6"/>
  <c r="H211" i="6"/>
  <c r="H185" i="6"/>
  <c r="H184" i="6"/>
  <c r="H188" i="7"/>
  <c r="H191" i="8"/>
  <c r="H190" i="8"/>
  <c r="H281" i="9"/>
  <c r="H280" i="9"/>
  <c r="H279" i="9"/>
  <c r="H277" i="9"/>
  <c r="H276" i="9"/>
  <c r="H275" i="9"/>
  <c r="H265" i="9"/>
  <c r="H264" i="9"/>
  <c r="H263" i="9"/>
  <c r="H241" i="9"/>
  <c r="H240" i="9"/>
  <c r="H227" i="9"/>
  <c r="H209" i="9"/>
  <c r="H194" i="9"/>
  <c r="H263" i="12"/>
  <c r="H194" i="14"/>
  <c r="H237" i="15"/>
  <c r="H236" i="15"/>
  <c r="H212" i="15"/>
  <c r="H192" i="15"/>
  <c r="H251" i="34"/>
  <c r="H250" i="34"/>
  <c r="H231" i="34"/>
  <c r="H215" i="34"/>
  <c r="H285" i="1"/>
  <c r="H281" i="1"/>
  <c r="H276" i="1"/>
  <c r="H237" i="1"/>
  <c r="H210" i="1"/>
  <c r="H207" i="1"/>
  <c r="H189" i="1"/>
  <c r="H181" i="1"/>
  <c r="H163" i="1"/>
  <c r="H159" i="1"/>
  <c r="H194" i="3"/>
  <c r="H255" i="4"/>
  <c r="H189" i="4"/>
  <c r="H277" i="5"/>
  <c r="H186" i="17"/>
  <c r="G294" i="17"/>
  <c r="E300" i="28"/>
  <c r="H479" i="33"/>
  <c r="H302" i="33"/>
  <c r="H451" i="34"/>
  <c r="H443" i="34"/>
  <c r="H429" i="34"/>
  <c r="H390" i="34"/>
  <c r="H461" i="1"/>
  <c r="H417" i="1"/>
  <c r="H414" i="1"/>
  <c r="H300" i="9"/>
  <c r="G12" i="19"/>
  <c r="H346" i="33"/>
  <c r="H309" i="13"/>
  <c r="H488" i="14"/>
  <c r="H454" i="14"/>
  <c r="H436" i="15"/>
  <c r="H435" i="15"/>
  <c r="H265" i="6"/>
  <c r="H254" i="6"/>
  <c r="H181" i="6"/>
  <c r="H155" i="6"/>
  <c r="H267" i="9"/>
  <c r="H212" i="9"/>
  <c r="H255" i="10"/>
  <c r="H233" i="11"/>
  <c r="H171" i="11"/>
  <c r="H198" i="12"/>
  <c r="H260" i="13"/>
  <c r="H187" i="17"/>
  <c r="H169" i="17"/>
  <c r="H154" i="17"/>
  <c r="H153" i="17"/>
  <c r="H221" i="18"/>
  <c r="H217" i="20"/>
  <c r="H155" i="20"/>
  <c r="H250" i="21"/>
  <c r="H246" i="21"/>
  <c r="H245" i="21"/>
  <c r="H241" i="21"/>
  <c r="H225" i="21"/>
  <c r="H221" i="23"/>
  <c r="H220" i="23"/>
  <c r="H283" i="24"/>
  <c r="H261" i="24"/>
  <c r="H227" i="24"/>
  <c r="H251" i="25"/>
  <c r="H225" i="25"/>
  <c r="H276" i="26"/>
  <c r="H236" i="27"/>
  <c r="H198" i="27"/>
  <c r="H192" i="30"/>
  <c r="H191" i="30"/>
  <c r="H282" i="32"/>
  <c r="H280" i="32"/>
  <c r="H278" i="32"/>
  <c r="H277" i="32"/>
  <c r="H267" i="32"/>
  <c r="H264" i="32"/>
  <c r="H263" i="32"/>
  <c r="H243" i="32"/>
  <c r="H239" i="32"/>
  <c r="G12" i="10"/>
  <c r="H489" i="34"/>
  <c r="H486" i="34"/>
  <c r="H322" i="34"/>
  <c r="H464" i="1"/>
  <c r="H463" i="1"/>
  <c r="H392" i="1"/>
  <c r="H391" i="1"/>
  <c r="H390" i="1"/>
  <c r="H389" i="1"/>
  <c r="H388" i="1"/>
  <c r="H384" i="1"/>
  <c r="H380" i="1"/>
  <c r="H374" i="1"/>
  <c r="H373" i="1"/>
  <c r="H336" i="1"/>
  <c r="H325" i="1"/>
  <c r="H324" i="1"/>
  <c r="H321" i="1"/>
  <c r="H320" i="1"/>
  <c r="H316" i="1"/>
  <c r="H299" i="2"/>
  <c r="H424" i="3"/>
  <c r="H473" i="4"/>
  <c r="H399" i="4"/>
  <c r="H439" i="5"/>
  <c r="H349" i="5"/>
  <c r="H443" i="6"/>
  <c r="H420" i="6"/>
  <c r="H419" i="6"/>
  <c r="H418" i="6"/>
  <c r="H417" i="6"/>
  <c r="H396" i="7"/>
  <c r="H496" i="8"/>
  <c r="H390" i="8"/>
  <c r="H352" i="8"/>
  <c r="H359" i="6"/>
  <c r="H342" i="6"/>
  <c r="H443" i="8"/>
  <c r="H440" i="8"/>
  <c r="H371" i="8"/>
  <c r="H308" i="9"/>
  <c r="H444" i="10"/>
  <c r="H404" i="10"/>
  <c r="H498" i="12"/>
  <c r="H394" i="12"/>
  <c r="H452" i="13"/>
  <c r="H316" i="13"/>
  <c r="H475" i="15"/>
  <c r="H474" i="15"/>
  <c r="H472" i="15"/>
  <c r="H457" i="15"/>
  <c r="H417" i="15"/>
  <c r="H416" i="15"/>
  <c r="H377" i="15"/>
  <c r="H348" i="15"/>
  <c r="H488" i="16"/>
  <c r="H487" i="16"/>
  <c r="H474" i="16"/>
  <c r="H473" i="16"/>
  <c r="H469" i="16"/>
  <c r="H383" i="16"/>
  <c r="H316" i="16"/>
  <c r="H499" i="17"/>
  <c r="H495" i="17"/>
  <c r="H491" i="17"/>
  <c r="H397" i="17"/>
  <c r="H390" i="17"/>
  <c r="H386" i="17"/>
  <c r="H382" i="17"/>
  <c r="H378" i="17"/>
  <c r="H367" i="17"/>
  <c r="H488" i="20"/>
  <c r="H394" i="20"/>
  <c r="H361" i="20"/>
  <c r="H359" i="20"/>
  <c r="H402" i="22"/>
  <c r="H367" i="22"/>
  <c r="H366" i="22"/>
  <c r="H424" i="23"/>
  <c r="H488" i="24"/>
  <c r="H482" i="24"/>
  <c r="H409" i="24"/>
  <c r="H403" i="24"/>
  <c r="H390" i="24"/>
  <c r="H368" i="24"/>
  <c r="H300" i="24"/>
  <c r="H445" i="25"/>
  <c r="H427" i="25"/>
  <c r="H472" i="26"/>
  <c r="H299" i="26"/>
  <c r="H316" i="27"/>
  <c r="H499" i="30"/>
  <c r="H472" i="30"/>
  <c r="H440" i="30"/>
  <c r="H439" i="30"/>
  <c r="H376" i="30"/>
  <c r="H365" i="32"/>
  <c r="H364" i="32"/>
  <c r="E509" i="9"/>
  <c r="E512" i="10"/>
  <c r="E509" i="28"/>
  <c r="H509" i="28" s="1"/>
  <c r="H526" i="1"/>
  <c r="H524" i="1"/>
  <c r="H523" i="1"/>
  <c r="H522" i="1"/>
  <c r="E518" i="1"/>
  <c r="H518" i="1" s="1"/>
  <c r="E528" i="4"/>
  <c r="H528" i="13"/>
  <c r="H514" i="14"/>
  <c r="H514" i="15"/>
  <c r="H516" i="17"/>
  <c r="H515" i="17"/>
  <c r="H512" i="17"/>
  <c r="H511" i="17"/>
  <c r="H510" i="17"/>
  <c r="H528" i="19"/>
  <c r="H528" i="24"/>
  <c r="H528" i="32"/>
  <c r="E509" i="13"/>
  <c r="E508" i="34"/>
  <c r="H528" i="4"/>
  <c r="H511" i="15"/>
  <c r="H444" i="17"/>
  <c r="H440" i="17"/>
  <c r="H436" i="17"/>
  <c r="H432" i="17"/>
  <c r="H428" i="17"/>
  <c r="H372" i="17"/>
  <c r="H351" i="17"/>
  <c r="H341" i="17"/>
  <c r="H337" i="17"/>
  <c r="H316" i="17"/>
  <c r="H309" i="17"/>
  <c r="H400" i="19"/>
  <c r="H453" i="21"/>
  <c r="H452" i="21"/>
  <c r="H447" i="21"/>
  <c r="H384" i="21"/>
  <c r="H331" i="22"/>
  <c r="H496" i="23"/>
  <c r="H465" i="23"/>
  <c r="H464" i="24"/>
  <c r="H458" i="24"/>
  <c r="H384" i="24"/>
  <c r="H340" i="24"/>
  <c r="H374" i="25"/>
  <c r="H424" i="26"/>
  <c r="H313" i="26"/>
  <c r="H446" i="27"/>
  <c r="H424" i="31"/>
  <c r="H366" i="31"/>
  <c r="H466" i="32"/>
  <c r="H464" i="32"/>
  <c r="H351" i="32"/>
  <c r="E529" i="34"/>
  <c r="H529" i="34" s="1"/>
  <c r="E524" i="34"/>
  <c r="H524" i="34" s="1"/>
  <c r="H507" i="3"/>
  <c r="H510" i="9"/>
  <c r="H524" i="32"/>
  <c r="H294" i="12"/>
  <c r="G294" i="4"/>
  <c r="H294" i="4" s="1"/>
  <c r="H333" i="34"/>
  <c r="H363" i="34"/>
  <c r="H371" i="34"/>
  <c r="H422" i="34"/>
  <c r="H314" i="33"/>
  <c r="H368" i="33"/>
  <c r="H407" i="33"/>
  <c r="H424" i="33"/>
  <c r="H440" i="33"/>
  <c r="H490" i="33"/>
  <c r="H494" i="33"/>
  <c r="H499" i="33"/>
  <c r="F294" i="24"/>
  <c r="D12" i="17"/>
  <c r="G12" i="17" s="1"/>
  <c r="F294" i="19"/>
  <c r="D12" i="24"/>
  <c r="G12" i="24" s="1"/>
  <c r="G12" i="27"/>
  <c r="H405" i="1"/>
  <c r="H404" i="1"/>
  <c r="H330" i="1"/>
  <c r="H329" i="1"/>
  <c r="H470" i="3"/>
  <c r="H352" i="4"/>
  <c r="H308" i="6"/>
  <c r="H299" i="9"/>
  <c r="H431" i="15"/>
  <c r="H367" i="15"/>
  <c r="H482" i="18"/>
  <c r="H445" i="20"/>
  <c r="H384" i="30"/>
  <c r="H462" i="21"/>
  <c r="H397" i="22"/>
  <c r="H436" i="23"/>
  <c r="H479" i="30"/>
  <c r="H444" i="30"/>
  <c r="H352" i="31"/>
  <c r="H198" i="6"/>
  <c r="H278" i="7"/>
  <c r="H260" i="11"/>
  <c r="H264" i="12"/>
  <c r="H224" i="14"/>
  <c r="H197" i="14"/>
  <c r="H155" i="14"/>
  <c r="H193" i="15"/>
  <c r="H220" i="16"/>
  <c r="H171" i="18"/>
  <c r="H287" i="19"/>
  <c r="H224" i="19"/>
  <c r="H215" i="19"/>
  <c r="H261" i="20"/>
  <c r="H188" i="25"/>
  <c r="H271" i="30"/>
  <c r="H152" i="11"/>
  <c r="H152" i="9"/>
  <c r="H152" i="7"/>
  <c r="H245" i="3"/>
  <c r="H157" i="2"/>
  <c r="H191" i="2"/>
  <c r="H211" i="2"/>
  <c r="H252" i="34"/>
  <c r="H221" i="33"/>
  <c r="H238" i="33"/>
  <c r="H246" i="33"/>
  <c r="H282" i="33"/>
  <c r="H174" i="33"/>
  <c r="H186" i="33"/>
  <c r="H192" i="33"/>
  <c r="H220" i="33"/>
  <c r="H247" i="33"/>
  <c r="H277" i="33"/>
  <c r="F151" i="20"/>
  <c r="D11" i="30"/>
  <c r="H267" i="34"/>
  <c r="H263" i="34"/>
  <c r="H265" i="1"/>
  <c r="H212" i="6"/>
  <c r="H192" i="6"/>
  <c r="H288" i="9"/>
  <c r="H284" i="9"/>
  <c r="H207" i="11"/>
  <c r="H285" i="15"/>
  <c r="H213" i="15"/>
  <c r="H199" i="15"/>
  <c r="H194" i="17"/>
  <c r="H287" i="20"/>
  <c r="H283" i="20"/>
  <c r="H185" i="32"/>
  <c r="H117" i="34"/>
  <c r="G70" i="2"/>
  <c r="H85" i="33"/>
  <c r="F70" i="8"/>
  <c r="D10" i="8"/>
  <c r="H117" i="4"/>
  <c r="G18" i="13"/>
  <c r="H18" i="13" s="1"/>
  <c r="D9" i="4"/>
  <c r="F18" i="27"/>
  <c r="F18" i="4"/>
  <c r="H57" i="33"/>
  <c r="H25" i="24"/>
  <c r="H505" i="12"/>
  <c r="H505" i="31"/>
  <c r="H505" i="18"/>
  <c r="H505" i="13"/>
  <c r="H506" i="8"/>
  <c r="H505" i="4"/>
  <c r="H505" i="9"/>
  <c r="H506" i="28"/>
  <c r="H506" i="22"/>
  <c r="H506" i="13"/>
  <c r="G505" i="11"/>
  <c r="G505" i="15"/>
  <c r="E512" i="19"/>
  <c r="H512" i="19" s="1"/>
  <c r="E528" i="25"/>
  <c r="E506" i="6"/>
  <c r="H506" i="6" s="1"/>
  <c r="H525" i="33"/>
  <c r="H507" i="33"/>
  <c r="H527" i="34"/>
  <c r="E519" i="34"/>
  <c r="H514" i="34"/>
  <c r="H513" i="34"/>
  <c r="H512" i="34"/>
  <c r="H511" i="34"/>
  <c r="H510" i="34"/>
  <c r="H514" i="1"/>
  <c r="H511" i="1"/>
  <c r="H510" i="1"/>
  <c r="H514" i="2"/>
  <c r="H525" i="4"/>
  <c r="E514" i="4"/>
  <c r="E511" i="4"/>
  <c r="H528" i="5"/>
  <c r="H528" i="6"/>
  <c r="H527" i="6"/>
  <c r="H518" i="6"/>
  <c r="H516" i="6"/>
  <c r="E513" i="6"/>
  <c r="H513" i="6" s="1"/>
  <c r="E528" i="7"/>
  <c r="E520" i="7"/>
  <c r="H514" i="7"/>
  <c r="E526" i="8"/>
  <c r="H518" i="8"/>
  <c r="H510" i="8"/>
  <c r="E523" i="9"/>
  <c r="E516" i="9"/>
  <c r="H516" i="9" s="1"/>
  <c r="H529" i="10"/>
  <c r="H521" i="10"/>
  <c r="E525" i="11"/>
  <c r="H525" i="11" s="1"/>
  <c r="H519" i="11"/>
  <c r="H508" i="11"/>
  <c r="H529" i="13"/>
  <c r="H517" i="13"/>
  <c r="H515" i="13"/>
  <c r="H528" i="14"/>
  <c r="H520" i="14"/>
  <c r="E528" i="15"/>
  <c r="H527" i="15"/>
  <c r="H525" i="15"/>
  <c r="E507" i="15"/>
  <c r="H507" i="15" s="1"/>
  <c r="H523" i="17"/>
  <c r="H515" i="18"/>
  <c r="H509" i="18"/>
  <c r="H511" i="19"/>
  <c r="H507" i="19"/>
  <c r="H526" i="20"/>
  <c r="H517" i="20"/>
  <c r="H513" i="20"/>
  <c r="E527" i="21"/>
  <c r="H527" i="21" s="1"/>
  <c r="H524" i="22"/>
  <c r="H518" i="22"/>
  <c r="E514" i="22"/>
  <c r="H514" i="22" s="1"/>
  <c r="E510" i="23"/>
  <c r="H510" i="23" s="1"/>
  <c r="E527" i="24"/>
  <c r="E511" i="24"/>
  <c r="E516" i="25"/>
  <c r="H516" i="25" s="1"/>
  <c r="E528" i="26"/>
  <c r="H517" i="27"/>
  <c r="H514" i="30"/>
  <c r="H512" i="30"/>
  <c r="H509" i="31"/>
  <c r="H527" i="32"/>
  <c r="H525" i="32"/>
  <c r="E522" i="32"/>
  <c r="H530" i="1"/>
  <c r="G13" i="34"/>
  <c r="G13" i="12"/>
  <c r="G13" i="22"/>
  <c r="E506" i="27"/>
  <c r="H506" i="27" s="1"/>
  <c r="H515" i="33"/>
  <c r="H509" i="33"/>
  <c r="H518" i="34"/>
  <c r="H521" i="3"/>
  <c r="H528" i="7"/>
  <c r="H519" i="7"/>
  <c r="H525" i="8"/>
  <c r="E520" i="8"/>
  <c r="H520" i="8" s="1"/>
  <c r="H517" i="9"/>
  <c r="H515" i="9"/>
  <c r="H525" i="10"/>
  <c r="H515" i="10"/>
  <c r="H515" i="11"/>
  <c r="H527" i="13"/>
  <c r="E525" i="13"/>
  <c r="H525" i="13" s="1"/>
  <c r="H522" i="13"/>
  <c r="H514" i="13"/>
  <c r="H508" i="14"/>
  <c r="H517" i="15"/>
  <c r="H509" i="17"/>
  <c r="H529" i="18"/>
  <c r="E519" i="19"/>
  <c r="E514" i="19"/>
  <c r="H514" i="19" s="1"/>
  <c r="H513" i="19"/>
  <c r="H515" i="20"/>
  <c r="E511" i="20"/>
  <c r="H511" i="20" s="1"/>
  <c r="E513" i="21"/>
  <c r="E512" i="21"/>
  <c r="H512" i="21" s="1"/>
  <c r="E510" i="21"/>
  <c r="H510" i="21" s="1"/>
  <c r="H517" i="22"/>
  <c r="E511" i="22"/>
  <c r="H511" i="22" s="1"/>
  <c r="H518" i="23"/>
  <c r="E511" i="23"/>
  <c r="H511" i="23" s="1"/>
  <c r="E514" i="24"/>
  <c r="H514" i="24" s="1"/>
  <c r="E512" i="24"/>
  <c r="H512" i="24" s="1"/>
  <c r="E520" i="25"/>
  <c r="H520" i="25" s="1"/>
  <c r="E528" i="27"/>
  <c r="H517" i="31"/>
  <c r="H517" i="32"/>
  <c r="E530" i="24"/>
  <c r="H518" i="12"/>
  <c r="H530" i="16"/>
  <c r="G13" i="31"/>
  <c r="H523" i="33"/>
  <c r="H520" i="1"/>
  <c r="H515" i="1"/>
  <c r="H512" i="2"/>
  <c r="E523" i="3"/>
  <c r="E513" i="3"/>
  <c r="E519" i="6"/>
  <c r="H519" i="6" s="1"/>
  <c r="H517" i="6"/>
  <c r="E515" i="6"/>
  <c r="H515" i="6" s="1"/>
  <c r="H510" i="6"/>
  <c r="H520" i="7"/>
  <c r="H512" i="7"/>
  <c r="H507" i="7"/>
  <c r="E511" i="8"/>
  <c r="H527" i="9"/>
  <c r="E511" i="9"/>
  <c r="H524" i="13"/>
  <c r="E516" i="13"/>
  <c r="H516" i="13" s="1"/>
  <c r="H509" i="13"/>
  <c r="H524" i="14"/>
  <c r="E526" i="16"/>
  <c r="H526" i="16" s="1"/>
  <c r="H521" i="16"/>
  <c r="E512" i="16"/>
  <c r="H528" i="17"/>
  <c r="H521" i="17"/>
  <c r="H525" i="18"/>
  <c r="H516" i="18"/>
  <c r="H513" i="18"/>
  <c r="H527" i="20"/>
  <c r="E524" i="20"/>
  <c r="H526" i="22"/>
  <c r="H521" i="23"/>
  <c r="H521" i="24"/>
  <c r="H511" i="24"/>
  <c r="H523" i="25"/>
  <c r="E513" i="25"/>
  <c r="H513" i="25" s="1"/>
  <c r="E511" i="27"/>
  <c r="H511" i="27" s="1"/>
  <c r="H513" i="28"/>
  <c r="H510" i="30"/>
  <c r="H525" i="31"/>
  <c r="H526" i="32"/>
  <c r="H510" i="12"/>
  <c r="E309" i="21"/>
  <c r="H309" i="21" s="1"/>
  <c r="E331" i="21"/>
  <c r="E374" i="21"/>
  <c r="H374" i="21" s="1"/>
  <c r="E376" i="21"/>
  <c r="H376" i="21" s="1"/>
  <c r="E493" i="21"/>
  <c r="H493" i="21" s="1"/>
  <c r="E337" i="21"/>
  <c r="E342" i="21"/>
  <c r="H342" i="21" s="1"/>
  <c r="E473" i="21"/>
  <c r="H473" i="21" s="1"/>
  <c r="E300" i="21"/>
  <c r="E348" i="21"/>
  <c r="H348" i="21" s="1"/>
  <c r="E470" i="21"/>
  <c r="E490" i="21"/>
  <c r="E495" i="21"/>
  <c r="E11" i="25"/>
  <c r="G12" i="25"/>
  <c r="E298" i="1"/>
  <c r="E310" i="1"/>
  <c r="E326" i="1"/>
  <c r="E335" i="1"/>
  <c r="E344" i="1"/>
  <c r="H344" i="1" s="1"/>
  <c r="E357" i="1"/>
  <c r="E369" i="1"/>
  <c r="E467" i="1"/>
  <c r="E332" i="1"/>
  <c r="E341" i="1"/>
  <c r="E368" i="1"/>
  <c r="H368" i="1" s="1"/>
  <c r="E398" i="1"/>
  <c r="E429" i="1"/>
  <c r="E417" i="7"/>
  <c r="H417" i="7" s="1"/>
  <c r="E324" i="7"/>
  <c r="H324" i="7" s="1"/>
  <c r="E348" i="7"/>
  <c r="E371" i="7"/>
  <c r="H371" i="7" s="1"/>
  <c r="E349" i="7"/>
  <c r="H349" i="7" s="1"/>
  <c r="E364" i="7"/>
  <c r="E375" i="7"/>
  <c r="H375" i="7" s="1"/>
  <c r="E413" i="7"/>
  <c r="H413" i="7" s="1"/>
  <c r="E465" i="7"/>
  <c r="H465" i="7" s="1"/>
  <c r="E320" i="7"/>
  <c r="E475" i="7"/>
  <c r="E487" i="7"/>
  <c r="H487" i="7" s="1"/>
  <c r="E450" i="7"/>
  <c r="E454" i="7"/>
  <c r="E479" i="7"/>
  <c r="E481" i="7"/>
  <c r="H481" i="7" s="1"/>
  <c r="E496" i="7"/>
  <c r="E384" i="7"/>
  <c r="E395" i="7"/>
  <c r="H395" i="7" s="1"/>
  <c r="E418" i="7"/>
  <c r="H418" i="7" s="1"/>
  <c r="E313" i="8"/>
  <c r="H313" i="8" s="1"/>
  <c r="E362" i="8"/>
  <c r="H362" i="8" s="1"/>
  <c r="E365" i="8"/>
  <c r="E373" i="8"/>
  <c r="E376" i="8"/>
  <c r="E427" i="8"/>
  <c r="E489" i="8"/>
  <c r="E495" i="8"/>
  <c r="H495" i="8" s="1"/>
  <c r="E336" i="8"/>
  <c r="H336" i="8" s="1"/>
  <c r="E355" i="8"/>
  <c r="H355" i="8" s="1"/>
  <c r="E436" i="8"/>
  <c r="E459" i="8"/>
  <c r="H459" i="8" s="1"/>
  <c r="E461" i="8"/>
  <c r="E465" i="8"/>
  <c r="E479" i="8"/>
  <c r="H479" i="8" s="1"/>
  <c r="E487" i="8"/>
  <c r="H487" i="8" s="1"/>
  <c r="E324" i="8"/>
  <c r="E342" i="8"/>
  <c r="H342" i="8" s="1"/>
  <c r="E366" i="8"/>
  <c r="H366" i="8" s="1"/>
  <c r="E404" i="8"/>
  <c r="E416" i="8"/>
  <c r="E446" i="8"/>
  <c r="E476" i="8"/>
  <c r="E481" i="8"/>
  <c r="E490" i="8"/>
  <c r="E324" i="14"/>
  <c r="H324" i="14" s="1"/>
  <c r="E352" i="14"/>
  <c r="E410" i="14"/>
  <c r="H410" i="14" s="1"/>
  <c r="E422" i="14"/>
  <c r="E424" i="14"/>
  <c r="H424" i="14" s="1"/>
  <c r="E459" i="14"/>
  <c r="H459" i="14" s="1"/>
  <c r="E487" i="14"/>
  <c r="E362" i="14"/>
  <c r="H362" i="14" s="1"/>
  <c r="E388" i="14"/>
  <c r="H388" i="14" s="1"/>
  <c r="E416" i="14"/>
  <c r="H416" i="14" s="1"/>
  <c r="E450" i="14"/>
  <c r="E477" i="14"/>
  <c r="E479" i="14"/>
  <c r="E346" i="14"/>
  <c r="E428" i="14"/>
  <c r="E316" i="14"/>
  <c r="H316" i="14" s="1"/>
  <c r="E420" i="14"/>
  <c r="E474" i="14"/>
  <c r="H474" i="14" s="1"/>
  <c r="E324" i="18"/>
  <c r="H324" i="18" s="1"/>
  <c r="E439" i="18"/>
  <c r="H439" i="18" s="1"/>
  <c r="E352" i="18"/>
  <c r="H352" i="18" s="1"/>
  <c r="E360" i="18"/>
  <c r="H360" i="18" s="1"/>
  <c r="E385" i="18"/>
  <c r="H385" i="18" s="1"/>
  <c r="E424" i="18"/>
  <c r="H424" i="18" s="1"/>
  <c r="E325" i="18"/>
  <c r="H325" i="18" s="1"/>
  <c r="E348" i="18"/>
  <c r="H348" i="18" s="1"/>
  <c r="E399" i="18"/>
  <c r="H399" i="18" s="1"/>
  <c r="E418" i="18"/>
  <c r="E423" i="18"/>
  <c r="H423" i="18" s="1"/>
  <c r="E477" i="18"/>
  <c r="H477" i="18" s="1"/>
  <c r="E479" i="18"/>
  <c r="E498" i="18"/>
  <c r="E380" i="23"/>
  <c r="H380" i="23" s="1"/>
  <c r="E438" i="23"/>
  <c r="H438" i="23" s="1"/>
  <c r="E474" i="23"/>
  <c r="H474" i="23" s="1"/>
  <c r="E309" i="23"/>
  <c r="E327" i="23"/>
  <c r="E340" i="23"/>
  <c r="E388" i="23"/>
  <c r="H388" i="23" s="1"/>
  <c r="E435" i="23"/>
  <c r="H435" i="23" s="1"/>
  <c r="E476" i="23"/>
  <c r="E479" i="23"/>
  <c r="E383" i="23"/>
  <c r="E407" i="23"/>
  <c r="E415" i="23"/>
  <c r="H415" i="23" s="1"/>
  <c r="E475" i="23"/>
  <c r="H475" i="23" s="1"/>
  <c r="E487" i="23"/>
  <c r="E309" i="27"/>
  <c r="H309" i="27" s="1"/>
  <c r="E465" i="27"/>
  <c r="H465" i="27" s="1"/>
  <c r="E498" i="27"/>
  <c r="H498" i="27" s="1"/>
  <c r="E382" i="27"/>
  <c r="H382" i="27" s="1"/>
  <c r="E299" i="27"/>
  <c r="E349" i="27"/>
  <c r="H349" i="27" s="1"/>
  <c r="E360" i="27"/>
  <c r="H360" i="27" s="1"/>
  <c r="E364" i="27"/>
  <c r="E402" i="27"/>
  <c r="E404" i="27"/>
  <c r="E438" i="27"/>
  <c r="H438" i="27" s="1"/>
  <c r="E440" i="27"/>
  <c r="H440" i="27" s="1"/>
  <c r="E453" i="27"/>
  <c r="E481" i="27"/>
  <c r="H481" i="27" s="1"/>
  <c r="E338" i="30"/>
  <c r="H338" i="30" s="1"/>
  <c r="E340" i="30"/>
  <c r="E350" i="30"/>
  <c r="H350" i="30" s="1"/>
  <c r="E367" i="30"/>
  <c r="E445" i="30"/>
  <c r="H445" i="30" s="1"/>
  <c r="E323" i="30"/>
  <c r="H323" i="30" s="1"/>
  <c r="E329" i="30"/>
  <c r="H329" i="30" s="1"/>
  <c r="E337" i="30"/>
  <c r="H337" i="30" s="1"/>
  <c r="E381" i="30"/>
  <c r="H381" i="30" s="1"/>
  <c r="E385" i="30"/>
  <c r="H385" i="30" s="1"/>
  <c r="E388" i="30"/>
  <c r="H388" i="30" s="1"/>
  <c r="E413" i="30"/>
  <c r="H413" i="30" s="1"/>
  <c r="E458" i="30"/>
  <c r="H458" i="30" s="1"/>
  <c r="E460" i="30"/>
  <c r="E451" i="31"/>
  <c r="H451" i="31" s="1"/>
  <c r="E348" i="31"/>
  <c r="H348" i="31" s="1"/>
  <c r="E397" i="31"/>
  <c r="E353" i="32"/>
  <c r="E302" i="32"/>
  <c r="H302" i="32" s="1"/>
  <c r="E341" i="32"/>
  <c r="E460" i="32"/>
  <c r="E468" i="32"/>
  <c r="E357" i="32"/>
  <c r="E380" i="32"/>
  <c r="H380" i="32" s="1"/>
  <c r="E469" i="32"/>
  <c r="H469" i="32" s="1"/>
  <c r="H445" i="33"/>
  <c r="H421" i="33"/>
  <c r="H409" i="33"/>
  <c r="H397" i="33"/>
  <c r="H373" i="33"/>
  <c r="H355" i="33"/>
  <c r="H349" i="33"/>
  <c r="H340" i="33"/>
  <c r="H337" i="33"/>
  <c r="H331" i="33"/>
  <c r="H328" i="33"/>
  <c r="H319" i="33"/>
  <c r="H307" i="33"/>
  <c r="E485" i="34"/>
  <c r="E483" i="34"/>
  <c r="E469" i="34"/>
  <c r="E437" i="34"/>
  <c r="E338" i="34"/>
  <c r="H338" i="34" s="1"/>
  <c r="E335" i="34"/>
  <c r="H335" i="34" s="1"/>
  <c r="H466" i="1"/>
  <c r="H341" i="1"/>
  <c r="E482" i="2"/>
  <c r="H482" i="2" s="1"/>
  <c r="E12" i="22"/>
  <c r="E312" i="34"/>
  <c r="H312" i="34" s="1"/>
  <c r="E334" i="34"/>
  <c r="E340" i="34"/>
  <c r="H340" i="34" s="1"/>
  <c r="E341" i="34"/>
  <c r="E370" i="34"/>
  <c r="H370" i="34" s="1"/>
  <c r="E298" i="34"/>
  <c r="E304" i="34"/>
  <c r="E439" i="34"/>
  <c r="E326" i="6"/>
  <c r="H326" i="6" s="1"/>
  <c r="E357" i="6"/>
  <c r="E392" i="6"/>
  <c r="E428" i="6"/>
  <c r="E491" i="6"/>
  <c r="H491" i="6" s="1"/>
  <c r="E311" i="6"/>
  <c r="E328" i="6"/>
  <c r="E340" i="6"/>
  <c r="H340" i="6" s="1"/>
  <c r="E416" i="6"/>
  <c r="E441" i="6"/>
  <c r="E447" i="6"/>
  <c r="H447" i="6" s="1"/>
  <c r="E319" i="6"/>
  <c r="E329" i="6"/>
  <c r="E351" i="6"/>
  <c r="E356" i="6"/>
  <c r="H356" i="6" s="1"/>
  <c r="E467" i="6"/>
  <c r="E492" i="6"/>
  <c r="E316" i="11"/>
  <c r="H316" i="11" s="1"/>
  <c r="E325" i="11"/>
  <c r="H325" i="11" s="1"/>
  <c r="E312" i="11"/>
  <c r="E384" i="11"/>
  <c r="E396" i="11"/>
  <c r="H396" i="11" s="1"/>
  <c r="E400" i="11"/>
  <c r="E402" i="11"/>
  <c r="H402" i="11" s="1"/>
  <c r="E418" i="11"/>
  <c r="E438" i="11"/>
  <c r="E394" i="11"/>
  <c r="E417" i="11"/>
  <c r="H417" i="11" s="1"/>
  <c r="E424" i="11"/>
  <c r="H424" i="11" s="1"/>
  <c r="E449" i="11"/>
  <c r="H449" i="11" s="1"/>
  <c r="E456" i="11"/>
  <c r="H456" i="11" s="1"/>
  <c r="E459" i="11"/>
  <c r="E461" i="11"/>
  <c r="E465" i="11"/>
  <c r="H465" i="11" s="1"/>
  <c r="E376" i="11"/>
  <c r="E390" i="11"/>
  <c r="H390" i="11" s="1"/>
  <c r="E410" i="11"/>
  <c r="H410" i="11" s="1"/>
  <c r="E416" i="11"/>
  <c r="H416" i="11" s="1"/>
  <c r="E487" i="11"/>
  <c r="E355" i="12"/>
  <c r="E360" i="12"/>
  <c r="E362" i="12"/>
  <c r="E419" i="12"/>
  <c r="E422" i="12"/>
  <c r="H422" i="12" s="1"/>
  <c r="E489" i="12"/>
  <c r="H489" i="12" s="1"/>
  <c r="E497" i="12"/>
  <c r="E415" i="12"/>
  <c r="E325" i="12"/>
  <c r="E373" i="12"/>
  <c r="E450" i="12"/>
  <c r="E456" i="12"/>
  <c r="E471" i="12"/>
  <c r="E324" i="12"/>
  <c r="H324" i="12" s="1"/>
  <c r="E397" i="12"/>
  <c r="E413" i="12"/>
  <c r="H413" i="12" s="1"/>
  <c r="E443" i="12"/>
  <c r="E320" i="13"/>
  <c r="H320" i="13" s="1"/>
  <c r="E300" i="13"/>
  <c r="H300" i="13" s="1"/>
  <c r="E325" i="13"/>
  <c r="E395" i="13"/>
  <c r="H395" i="13" s="1"/>
  <c r="E397" i="13"/>
  <c r="H397" i="13" s="1"/>
  <c r="E465" i="13"/>
  <c r="E493" i="13"/>
  <c r="E322" i="13"/>
  <c r="H322" i="13" s="1"/>
  <c r="E389" i="13"/>
  <c r="H389" i="13" s="1"/>
  <c r="E430" i="13"/>
  <c r="H430" i="13" s="1"/>
  <c r="E409" i="13"/>
  <c r="E438" i="13"/>
  <c r="H438" i="13" s="1"/>
  <c r="E462" i="13"/>
  <c r="E390" i="13"/>
  <c r="E379" i="20"/>
  <c r="E413" i="20"/>
  <c r="E418" i="20"/>
  <c r="E309" i="20"/>
  <c r="E323" i="20"/>
  <c r="H323" i="20" s="1"/>
  <c r="E351" i="20"/>
  <c r="E387" i="20"/>
  <c r="H387" i="20" s="1"/>
  <c r="E398" i="20"/>
  <c r="E460" i="20"/>
  <c r="H460" i="20" s="1"/>
  <c r="E478" i="20"/>
  <c r="E339" i="20"/>
  <c r="E343" i="20"/>
  <c r="H343" i="20" s="1"/>
  <c r="E383" i="20"/>
  <c r="E395" i="20"/>
  <c r="H395" i="20" s="1"/>
  <c r="E306" i="26"/>
  <c r="H306" i="26" s="1"/>
  <c r="E376" i="26"/>
  <c r="H376" i="26" s="1"/>
  <c r="E405" i="26"/>
  <c r="H405" i="26" s="1"/>
  <c r="E325" i="26"/>
  <c r="H325" i="26" s="1"/>
  <c r="E457" i="26"/>
  <c r="H457" i="26" s="1"/>
  <c r="E352" i="26"/>
  <c r="E360" i="26"/>
  <c r="H360" i="26" s="1"/>
  <c r="E367" i="26"/>
  <c r="H367" i="26" s="1"/>
  <c r="E362" i="29"/>
  <c r="H362" i="29" s="1"/>
  <c r="E374" i="29"/>
  <c r="E423" i="29"/>
  <c r="H423" i="29" s="1"/>
  <c r="E445" i="29"/>
  <c r="E454" i="29"/>
  <c r="E480" i="29"/>
  <c r="E371" i="29"/>
  <c r="H371" i="29" s="1"/>
  <c r="E487" i="29"/>
  <c r="H487" i="29" s="1"/>
  <c r="E498" i="29"/>
  <c r="H432" i="33"/>
  <c r="H420" i="33"/>
  <c r="H405" i="33"/>
  <c r="H393" i="33"/>
  <c r="H381" i="33"/>
  <c r="H363" i="33"/>
  <c r="H351" i="33"/>
  <c r="H339" i="33"/>
  <c r="H315" i="33"/>
  <c r="E491" i="34"/>
  <c r="H481" i="34"/>
  <c r="H479" i="34"/>
  <c r="H475" i="34"/>
  <c r="E463" i="34"/>
  <c r="E348" i="1"/>
  <c r="H294" i="6"/>
  <c r="H12" i="4"/>
  <c r="H294" i="7"/>
  <c r="G12" i="12"/>
  <c r="H12" i="12" s="1"/>
  <c r="G12" i="32"/>
  <c r="E402" i="2"/>
  <c r="E384" i="2"/>
  <c r="E399" i="2"/>
  <c r="E472" i="2"/>
  <c r="E498" i="2"/>
  <c r="E309" i="3"/>
  <c r="H309" i="3" s="1"/>
  <c r="E353" i="3"/>
  <c r="E355" i="3"/>
  <c r="H355" i="3" s="1"/>
  <c r="E418" i="3"/>
  <c r="H418" i="3" s="1"/>
  <c r="E492" i="3"/>
  <c r="E361" i="3"/>
  <c r="E414" i="3"/>
  <c r="H414" i="3" s="1"/>
  <c r="E428" i="3"/>
  <c r="E451" i="3"/>
  <c r="E454" i="3"/>
  <c r="H454" i="3" s="1"/>
  <c r="E373" i="3"/>
  <c r="E386" i="3"/>
  <c r="E312" i="3"/>
  <c r="E323" i="3"/>
  <c r="H323" i="3" s="1"/>
  <c r="E331" i="3"/>
  <c r="E338" i="3"/>
  <c r="H338" i="3" s="1"/>
  <c r="E435" i="3"/>
  <c r="E461" i="3"/>
  <c r="E489" i="3"/>
  <c r="E496" i="3"/>
  <c r="E322" i="4"/>
  <c r="E340" i="4"/>
  <c r="E374" i="4"/>
  <c r="E429" i="4"/>
  <c r="E466" i="4"/>
  <c r="E490" i="4"/>
  <c r="E324" i="4"/>
  <c r="E398" i="4"/>
  <c r="E407" i="4"/>
  <c r="E430" i="4"/>
  <c r="E323" i="4"/>
  <c r="E368" i="4"/>
  <c r="E375" i="4"/>
  <c r="E388" i="4"/>
  <c r="E389" i="4"/>
  <c r="E417" i="4"/>
  <c r="E486" i="4"/>
  <c r="E361" i="4"/>
  <c r="E431" i="4"/>
  <c r="E436" i="4"/>
  <c r="H436" i="4" s="1"/>
  <c r="E447" i="4"/>
  <c r="E449" i="4"/>
  <c r="E477" i="4"/>
  <c r="H477" i="4" s="1"/>
  <c r="E479" i="4"/>
  <c r="E295" i="5"/>
  <c r="H295" i="5" s="1"/>
  <c r="E440" i="5"/>
  <c r="E456" i="5"/>
  <c r="H456" i="5" s="1"/>
  <c r="E494" i="5"/>
  <c r="E448" i="5"/>
  <c r="H448" i="5" s="1"/>
  <c r="E466" i="5"/>
  <c r="E481" i="5"/>
  <c r="E488" i="5"/>
  <c r="H488" i="5" s="1"/>
  <c r="E313" i="5"/>
  <c r="E324" i="5"/>
  <c r="E366" i="5"/>
  <c r="H366" i="5" s="1"/>
  <c r="E402" i="5"/>
  <c r="E447" i="5"/>
  <c r="H447" i="5" s="1"/>
  <c r="E453" i="5"/>
  <c r="H453" i="5" s="1"/>
  <c r="E396" i="5"/>
  <c r="E470" i="5"/>
  <c r="H470" i="5" s="1"/>
  <c r="E486" i="5"/>
  <c r="H486" i="5" s="1"/>
  <c r="E367" i="9"/>
  <c r="H367" i="9" s="1"/>
  <c r="E411" i="9"/>
  <c r="E459" i="9"/>
  <c r="E477" i="9"/>
  <c r="H477" i="9" s="1"/>
  <c r="E313" i="9"/>
  <c r="H313" i="9" s="1"/>
  <c r="E373" i="9"/>
  <c r="E458" i="9"/>
  <c r="H458" i="9" s="1"/>
  <c r="E306" i="9"/>
  <c r="E313" i="10"/>
  <c r="H313" i="10" s="1"/>
  <c r="E323" i="10"/>
  <c r="H323" i="10" s="1"/>
  <c r="E368" i="10"/>
  <c r="E374" i="10"/>
  <c r="H374" i="10" s="1"/>
  <c r="E421" i="10"/>
  <c r="E423" i="10"/>
  <c r="E475" i="10"/>
  <c r="E312" i="10"/>
  <c r="E352" i="10"/>
  <c r="E414" i="10"/>
  <c r="H414" i="10" s="1"/>
  <c r="E420" i="10"/>
  <c r="E431" i="10"/>
  <c r="H431" i="10" s="1"/>
  <c r="E450" i="10"/>
  <c r="E456" i="10"/>
  <c r="H456" i="10" s="1"/>
  <c r="E324" i="10"/>
  <c r="E396" i="10"/>
  <c r="E426" i="10"/>
  <c r="H426" i="10" s="1"/>
  <c r="E476" i="10"/>
  <c r="E341" i="15"/>
  <c r="H341" i="15" s="1"/>
  <c r="E356" i="15"/>
  <c r="E360" i="15"/>
  <c r="E463" i="15"/>
  <c r="H463" i="15" s="1"/>
  <c r="E484" i="15"/>
  <c r="E486" i="15"/>
  <c r="H486" i="15" s="1"/>
  <c r="E494" i="15"/>
  <c r="E308" i="15"/>
  <c r="E316" i="15"/>
  <c r="H316" i="15" s="1"/>
  <c r="E455" i="15"/>
  <c r="E492" i="15"/>
  <c r="H492" i="15" s="1"/>
  <c r="E359" i="15"/>
  <c r="E362" i="15"/>
  <c r="H362" i="15" s="1"/>
  <c r="E393" i="15"/>
  <c r="E418" i="15"/>
  <c r="E467" i="15"/>
  <c r="H467" i="15" s="1"/>
  <c r="E470" i="15"/>
  <c r="H470" i="15" s="1"/>
  <c r="E483" i="15"/>
  <c r="H483" i="15" s="1"/>
  <c r="E448" i="16"/>
  <c r="H448" i="16" s="1"/>
  <c r="E395" i="16"/>
  <c r="E331" i="16"/>
  <c r="H331" i="16" s="1"/>
  <c r="E397" i="16"/>
  <c r="H397" i="16" s="1"/>
  <c r="E466" i="16"/>
  <c r="H466" i="16" s="1"/>
  <c r="E480" i="16"/>
  <c r="H480" i="16" s="1"/>
  <c r="E499" i="16"/>
  <c r="E427" i="17"/>
  <c r="H427" i="17" s="1"/>
  <c r="E354" i="17"/>
  <c r="H354" i="17" s="1"/>
  <c r="E304" i="17"/>
  <c r="H304" i="17" s="1"/>
  <c r="E353" i="17"/>
  <c r="H353" i="17" s="1"/>
  <c r="E358" i="17"/>
  <c r="E374" i="17"/>
  <c r="H374" i="17" s="1"/>
  <c r="E467" i="17"/>
  <c r="H467" i="17" s="1"/>
  <c r="E412" i="17"/>
  <c r="E296" i="18"/>
  <c r="H296" i="18" s="1"/>
  <c r="E349" i="19"/>
  <c r="H349" i="19" s="1"/>
  <c r="E316" i="19"/>
  <c r="H316" i="19" s="1"/>
  <c r="E366" i="19"/>
  <c r="E321" i="19"/>
  <c r="H321" i="19" s="1"/>
  <c r="E329" i="19"/>
  <c r="E361" i="19"/>
  <c r="H361" i="19" s="1"/>
  <c r="E409" i="19"/>
  <c r="E416" i="19"/>
  <c r="H416" i="19" s="1"/>
  <c r="E473" i="19"/>
  <c r="H473" i="19" s="1"/>
  <c r="E479" i="19"/>
  <c r="E324" i="19"/>
  <c r="E352" i="19"/>
  <c r="E389" i="19"/>
  <c r="E465" i="19"/>
  <c r="H465" i="19" s="1"/>
  <c r="E476" i="19"/>
  <c r="H476" i="19" s="1"/>
  <c r="E324" i="22"/>
  <c r="H324" i="22" s="1"/>
  <c r="E351" i="22"/>
  <c r="H351" i="22" s="1"/>
  <c r="E390" i="22"/>
  <c r="H390" i="22" s="1"/>
  <c r="E405" i="22"/>
  <c r="E410" i="22"/>
  <c r="E416" i="22"/>
  <c r="E439" i="22"/>
  <c r="E465" i="22"/>
  <c r="E476" i="22"/>
  <c r="E375" i="22"/>
  <c r="E414" i="22"/>
  <c r="E454" i="22"/>
  <c r="E474" i="22"/>
  <c r="E300" i="22"/>
  <c r="H300" i="22" s="1"/>
  <c r="E309" i="22"/>
  <c r="H309" i="22" s="1"/>
  <c r="E400" i="22"/>
  <c r="E303" i="23"/>
  <c r="H303" i="23" s="1"/>
  <c r="E341" i="24"/>
  <c r="H341" i="24" s="1"/>
  <c r="E362" i="24"/>
  <c r="H362" i="24" s="1"/>
  <c r="E364" i="24"/>
  <c r="H364" i="24" s="1"/>
  <c r="E386" i="24"/>
  <c r="E395" i="24"/>
  <c r="E436" i="24"/>
  <c r="H436" i="24" s="1"/>
  <c r="E446" i="24"/>
  <c r="H446" i="24" s="1"/>
  <c r="E389" i="24"/>
  <c r="H389" i="24" s="1"/>
  <c r="E398" i="24"/>
  <c r="H398" i="24" s="1"/>
  <c r="E429" i="24"/>
  <c r="H429" i="24" s="1"/>
  <c r="E455" i="24"/>
  <c r="H455" i="24" s="1"/>
  <c r="E473" i="24"/>
  <c r="H473" i="24" s="1"/>
  <c r="E478" i="24"/>
  <c r="H478" i="24" s="1"/>
  <c r="E480" i="24"/>
  <c r="H480" i="24" s="1"/>
  <c r="E309" i="24"/>
  <c r="H309" i="24" s="1"/>
  <c r="E353" i="24"/>
  <c r="H353" i="24" s="1"/>
  <c r="E443" i="24"/>
  <c r="H443" i="24" s="1"/>
  <c r="E448" i="24"/>
  <c r="H448" i="24" s="1"/>
  <c r="E470" i="24"/>
  <c r="E492" i="24"/>
  <c r="E322" i="24"/>
  <c r="H322" i="24" s="1"/>
  <c r="E380" i="24"/>
  <c r="H380" i="24" s="1"/>
  <c r="E401" i="24"/>
  <c r="H401" i="24" s="1"/>
  <c r="E430" i="24"/>
  <c r="H430" i="24" s="1"/>
  <c r="E435" i="24"/>
  <c r="H435" i="24" s="1"/>
  <c r="E415" i="25"/>
  <c r="E352" i="25"/>
  <c r="E384" i="25"/>
  <c r="H384" i="25" s="1"/>
  <c r="E438" i="25"/>
  <c r="H438" i="25" s="1"/>
  <c r="E416" i="25"/>
  <c r="E364" i="25"/>
  <c r="H364" i="25" s="1"/>
  <c r="E390" i="25"/>
  <c r="H390" i="25" s="1"/>
  <c r="E400" i="25"/>
  <c r="E402" i="25"/>
  <c r="E413" i="25"/>
  <c r="H413" i="25" s="1"/>
  <c r="E426" i="25"/>
  <c r="H426" i="25" s="1"/>
  <c r="E440" i="25"/>
  <c r="H440" i="25" s="1"/>
  <c r="E471" i="25"/>
  <c r="E298" i="31"/>
  <c r="H298" i="31" s="1"/>
  <c r="E295" i="4"/>
  <c r="H497" i="33"/>
  <c r="H461" i="33"/>
  <c r="H416" i="33"/>
  <c r="H413" i="33"/>
  <c r="H377" i="33"/>
  <c r="H347" i="33"/>
  <c r="H335" i="33"/>
  <c r="H323" i="33"/>
  <c r="H299" i="33"/>
  <c r="E467" i="34"/>
  <c r="H362" i="34"/>
  <c r="E314" i="34"/>
  <c r="E297" i="34"/>
  <c r="E486" i="1"/>
  <c r="E485" i="1"/>
  <c r="H398" i="1"/>
  <c r="E452" i="2"/>
  <c r="H436" i="34"/>
  <c r="H435" i="34"/>
  <c r="H432" i="34"/>
  <c r="H431" i="34"/>
  <c r="H423" i="34"/>
  <c r="H388" i="34"/>
  <c r="H358" i="34"/>
  <c r="H346" i="34"/>
  <c r="H343" i="34"/>
  <c r="H342" i="34"/>
  <c r="H341" i="34"/>
  <c r="H334" i="34"/>
  <c r="H316" i="34"/>
  <c r="H313" i="34"/>
  <c r="H310" i="34"/>
  <c r="H467" i="1"/>
  <c r="H451" i="2"/>
  <c r="H391" i="2"/>
  <c r="H343" i="3"/>
  <c r="H333" i="3"/>
  <c r="H325" i="3"/>
  <c r="H486" i="4"/>
  <c r="H429" i="4"/>
  <c r="H477" i="5"/>
  <c r="H402" i="5"/>
  <c r="H369" i="5"/>
  <c r="H324" i="5"/>
  <c r="H476" i="6"/>
  <c r="H475" i="6"/>
  <c r="H474" i="6"/>
  <c r="H473" i="6"/>
  <c r="H458" i="6"/>
  <c r="H457" i="6"/>
  <c r="H456" i="6"/>
  <c r="H430" i="6"/>
  <c r="H336" i="6"/>
  <c r="H464" i="7"/>
  <c r="H378" i="7"/>
  <c r="H365" i="7"/>
  <c r="H453" i="34"/>
  <c r="H448" i="34"/>
  <c r="H445" i="34"/>
  <c r="H442" i="34"/>
  <c r="H441" i="34"/>
  <c r="H438" i="34"/>
  <c r="H437" i="34"/>
  <c r="H397" i="34"/>
  <c r="H386" i="34"/>
  <c r="H382" i="34"/>
  <c r="H376" i="34"/>
  <c r="H314" i="34"/>
  <c r="H300" i="34"/>
  <c r="H299" i="34"/>
  <c r="H298" i="34"/>
  <c r="H447" i="1"/>
  <c r="H446" i="1"/>
  <c r="H443" i="1"/>
  <c r="H442" i="1"/>
  <c r="H439" i="1"/>
  <c r="H438" i="1"/>
  <c r="H435" i="1"/>
  <c r="H434" i="1"/>
  <c r="H431" i="1"/>
  <c r="H430" i="1"/>
  <c r="H427" i="1"/>
  <c r="H426" i="1"/>
  <c r="H423" i="1"/>
  <c r="H422" i="1"/>
  <c r="H419" i="1"/>
  <c r="H397" i="1"/>
  <c r="H394" i="1"/>
  <c r="H386" i="1"/>
  <c r="H365" i="1"/>
  <c r="H361" i="1"/>
  <c r="H352" i="1"/>
  <c r="H348" i="1"/>
  <c r="H346" i="1"/>
  <c r="H494" i="5"/>
  <c r="H430" i="5"/>
  <c r="H362" i="6"/>
  <c r="H357" i="6"/>
  <c r="H311" i="6"/>
  <c r="H493" i="7"/>
  <c r="H460" i="7"/>
  <c r="H424" i="7"/>
  <c r="H423" i="7"/>
  <c r="H414" i="7"/>
  <c r="H373" i="7"/>
  <c r="H407" i="3"/>
  <c r="H331" i="3"/>
  <c r="H490" i="4"/>
  <c r="H431" i="4"/>
  <c r="H388" i="4"/>
  <c r="H322" i="4"/>
  <c r="H463" i="5"/>
  <c r="H440" i="5"/>
  <c r="H489" i="6"/>
  <c r="H329" i="6"/>
  <c r="H315" i="6"/>
  <c r="H384" i="7"/>
  <c r="H399" i="2"/>
  <c r="H482" i="3"/>
  <c r="H481" i="3"/>
  <c r="H457" i="3"/>
  <c r="H451" i="3"/>
  <c r="H423" i="3"/>
  <c r="H386" i="3"/>
  <c r="H374" i="3"/>
  <c r="H306" i="3"/>
  <c r="H299" i="3"/>
  <c r="H480" i="4"/>
  <c r="H479" i="4"/>
  <c r="H430" i="4"/>
  <c r="H396" i="4"/>
  <c r="H395" i="4"/>
  <c r="H389" i="4"/>
  <c r="H386" i="4"/>
  <c r="H362" i="4"/>
  <c r="H348" i="4"/>
  <c r="H325" i="4"/>
  <c r="H324" i="4"/>
  <c r="H323" i="4"/>
  <c r="H313" i="4"/>
  <c r="H312" i="4"/>
  <c r="H309" i="4"/>
  <c r="H306" i="4"/>
  <c r="H473" i="5"/>
  <c r="H471" i="5"/>
  <c r="H466" i="5"/>
  <c r="H396" i="5"/>
  <c r="H373" i="5"/>
  <c r="H299" i="5"/>
  <c r="H498" i="6"/>
  <c r="H497" i="6"/>
  <c r="H496" i="6"/>
  <c r="H449" i="6"/>
  <c r="H445" i="6"/>
  <c r="H434" i="6"/>
  <c r="H433" i="6"/>
  <c r="H385" i="6"/>
  <c r="H384" i="6"/>
  <c r="H382" i="6"/>
  <c r="H381" i="6"/>
  <c r="H313" i="6"/>
  <c r="H482" i="7"/>
  <c r="H479" i="7"/>
  <c r="H477" i="7"/>
  <c r="H427" i="7"/>
  <c r="H366" i="7"/>
  <c r="H320" i="7"/>
  <c r="H498" i="8"/>
  <c r="H488" i="8"/>
  <c r="H474" i="8"/>
  <c r="H463" i="8"/>
  <c r="H450" i="8"/>
  <c r="H449" i="8"/>
  <c r="H436" i="8"/>
  <c r="H434" i="8"/>
  <c r="H429" i="8"/>
  <c r="H428" i="8"/>
  <c r="H423" i="8"/>
  <c r="H413" i="8"/>
  <c r="H406" i="8"/>
  <c r="H394" i="8"/>
  <c r="H331" i="8"/>
  <c r="H462" i="9"/>
  <c r="H461" i="9"/>
  <c r="H433" i="9"/>
  <c r="H373" i="9"/>
  <c r="H338" i="9"/>
  <c r="H331" i="9"/>
  <c r="H498" i="10"/>
  <c r="H474" i="10"/>
  <c r="H454" i="10"/>
  <c r="H411" i="10"/>
  <c r="H372" i="10"/>
  <c r="H352" i="10"/>
  <c r="H343" i="10"/>
  <c r="H322" i="10"/>
  <c r="H499" i="11"/>
  <c r="H496" i="11"/>
  <c r="H473" i="11"/>
  <c r="H452" i="11"/>
  <c r="H451" i="11"/>
  <c r="H420" i="11"/>
  <c r="H471" i="12"/>
  <c r="H456" i="12"/>
  <c r="H427" i="12"/>
  <c r="H325" i="12"/>
  <c r="H488" i="13"/>
  <c r="H465" i="13"/>
  <c r="H325" i="13"/>
  <c r="H481" i="14"/>
  <c r="H471" i="14"/>
  <c r="H318" i="14"/>
  <c r="H421" i="15"/>
  <c r="H337" i="16"/>
  <c r="H379" i="8"/>
  <c r="H376" i="8"/>
  <c r="H307" i="9"/>
  <c r="H460" i="10"/>
  <c r="H441" i="10"/>
  <c r="H423" i="10"/>
  <c r="H421" i="10"/>
  <c r="H368" i="10"/>
  <c r="H356" i="10"/>
  <c r="H326" i="10"/>
  <c r="H302" i="10"/>
  <c r="H400" i="11"/>
  <c r="H384" i="11"/>
  <c r="H426" i="12"/>
  <c r="H450" i="14"/>
  <c r="H484" i="15"/>
  <c r="H438" i="15"/>
  <c r="H308" i="7"/>
  <c r="H299" i="7"/>
  <c r="H432" i="8"/>
  <c r="H401" i="8"/>
  <c r="H395" i="8"/>
  <c r="H435" i="9"/>
  <c r="H431" i="9"/>
  <c r="H429" i="9"/>
  <c r="H428" i="9"/>
  <c r="H420" i="9"/>
  <c r="H364" i="9"/>
  <c r="H360" i="9"/>
  <c r="H356" i="9"/>
  <c r="H352" i="9"/>
  <c r="H333" i="9"/>
  <c r="H321" i="9"/>
  <c r="H320" i="9"/>
  <c r="H303" i="9"/>
  <c r="H301" i="9"/>
  <c r="H476" i="10"/>
  <c r="H439" i="10"/>
  <c r="H427" i="10"/>
  <c r="H413" i="10"/>
  <c r="H402" i="10"/>
  <c r="H393" i="10"/>
  <c r="H376" i="10"/>
  <c r="H353" i="10"/>
  <c r="H347" i="10"/>
  <c r="H324" i="10"/>
  <c r="H487" i="11"/>
  <c r="H475" i="11"/>
  <c r="H440" i="11"/>
  <c r="H376" i="11"/>
  <c r="H437" i="13"/>
  <c r="H413" i="13"/>
  <c r="H331" i="13"/>
  <c r="H460" i="14"/>
  <c r="H433" i="14"/>
  <c r="H425" i="15"/>
  <c r="H339" i="15"/>
  <c r="H333" i="15"/>
  <c r="H312" i="11"/>
  <c r="H397" i="12"/>
  <c r="H376" i="13"/>
  <c r="H358" i="13"/>
  <c r="H477" i="14"/>
  <c r="H451" i="14"/>
  <c r="H431" i="14"/>
  <c r="H354" i="14"/>
  <c r="H489" i="15"/>
  <c r="H482" i="15"/>
  <c r="H466" i="15"/>
  <c r="H459" i="15"/>
  <c r="H453" i="15"/>
  <c r="H452" i="15"/>
  <c r="H451" i="15"/>
  <c r="H450" i="15"/>
  <c r="H448" i="15"/>
  <c r="H447" i="15"/>
  <c r="H446" i="15"/>
  <c r="H444" i="15"/>
  <c r="H429" i="15"/>
  <c r="H428" i="15"/>
  <c r="H407" i="15"/>
  <c r="H365" i="15"/>
  <c r="H310" i="15"/>
  <c r="H459" i="16"/>
  <c r="H443" i="16"/>
  <c r="H410" i="16"/>
  <c r="H368" i="16"/>
  <c r="H349" i="16"/>
  <c r="H348" i="16"/>
  <c r="H328" i="16"/>
  <c r="H424" i="17"/>
  <c r="H420" i="17"/>
  <c r="H412" i="17"/>
  <c r="H394" i="17"/>
  <c r="H370" i="17"/>
  <c r="H365" i="17"/>
  <c r="H355" i="17"/>
  <c r="H349" i="17"/>
  <c r="H343" i="17"/>
  <c r="H339" i="17"/>
  <c r="H335" i="17"/>
  <c r="H425" i="18"/>
  <c r="H453" i="19"/>
  <c r="H450" i="19"/>
  <c r="H384" i="19"/>
  <c r="H336" i="19"/>
  <c r="H497" i="20"/>
  <c r="H478" i="20"/>
  <c r="H469" i="20"/>
  <c r="H465" i="20"/>
  <c r="H489" i="21"/>
  <c r="H482" i="21"/>
  <c r="H474" i="21"/>
  <c r="H425" i="21"/>
  <c r="H481" i="22"/>
  <c r="H475" i="22"/>
  <c r="H454" i="22"/>
  <c r="H479" i="23"/>
  <c r="H477" i="23"/>
  <c r="H469" i="23"/>
  <c r="H466" i="23"/>
  <c r="H448" i="23"/>
  <c r="H397" i="23"/>
  <c r="H394" i="23"/>
  <c r="H362" i="23"/>
  <c r="H349" i="23"/>
  <c r="H340" i="23"/>
  <c r="H327" i="23"/>
  <c r="H309" i="23"/>
  <c r="H307" i="23"/>
  <c r="H298" i="23"/>
  <c r="H428" i="24"/>
  <c r="H424" i="24"/>
  <c r="H395" i="24"/>
  <c r="H417" i="25"/>
  <c r="H415" i="25"/>
  <c r="H335" i="25"/>
  <c r="H468" i="27"/>
  <c r="H471" i="18"/>
  <c r="H329" i="18"/>
  <c r="H476" i="22"/>
  <c r="H335" i="24"/>
  <c r="H350" i="25"/>
  <c r="H373" i="16"/>
  <c r="H314" i="16"/>
  <c r="H484" i="17"/>
  <c r="H476" i="17"/>
  <c r="H472" i="17"/>
  <c r="H468" i="17"/>
  <c r="H408" i="17"/>
  <c r="H404" i="17"/>
  <c r="H388" i="17"/>
  <c r="H384" i="17"/>
  <c r="H376" i="17"/>
  <c r="H362" i="17"/>
  <c r="H358" i="17"/>
  <c r="H323" i="17"/>
  <c r="H319" i="17"/>
  <c r="H313" i="17"/>
  <c r="H337" i="18"/>
  <c r="H482" i="19"/>
  <c r="H472" i="19"/>
  <c r="H430" i="19"/>
  <c r="H352" i="19"/>
  <c r="H396" i="20"/>
  <c r="H392" i="20"/>
  <c r="H384" i="20"/>
  <c r="H383" i="20"/>
  <c r="H339" i="20"/>
  <c r="H321" i="20"/>
  <c r="H439" i="21"/>
  <c r="H414" i="21"/>
  <c r="H386" i="21"/>
  <c r="H306" i="21"/>
  <c r="H494" i="22"/>
  <c r="H453" i="22"/>
  <c r="H362" i="22"/>
  <c r="H499" i="23"/>
  <c r="H498" i="23"/>
  <c r="H450" i="23"/>
  <c r="H416" i="23"/>
  <c r="H407" i="23"/>
  <c r="H405" i="23"/>
  <c r="H402" i="23"/>
  <c r="H383" i="23"/>
  <c r="H364" i="23"/>
  <c r="H333" i="23"/>
  <c r="H321" i="23"/>
  <c r="H462" i="24"/>
  <c r="H386" i="24"/>
  <c r="H402" i="25"/>
  <c r="H496" i="24"/>
  <c r="H492" i="24"/>
  <c r="H490" i="24"/>
  <c r="H470" i="24"/>
  <c r="H454" i="24"/>
  <c r="H450" i="24"/>
  <c r="H431" i="24"/>
  <c r="H415" i="24"/>
  <c r="H399" i="24"/>
  <c r="H382" i="24"/>
  <c r="H376" i="24"/>
  <c r="H331" i="24"/>
  <c r="H304" i="24"/>
  <c r="H296" i="24"/>
  <c r="H490" i="25"/>
  <c r="H472" i="25"/>
  <c r="H471" i="25"/>
  <c r="H435" i="25"/>
  <c r="H425" i="25"/>
  <c r="H416" i="25"/>
  <c r="H310" i="25"/>
  <c r="H361" i="26"/>
  <c r="H499" i="27"/>
  <c r="H460" i="27"/>
  <c r="H411" i="27"/>
  <c r="H396" i="27"/>
  <c r="H342" i="27"/>
  <c r="H480" i="29"/>
  <c r="H453" i="29"/>
  <c r="H446" i="29"/>
  <c r="H441" i="29"/>
  <c r="H431" i="29"/>
  <c r="H352" i="29"/>
  <c r="H488" i="30"/>
  <c r="H487" i="30"/>
  <c r="H481" i="30"/>
  <c r="H455" i="30"/>
  <c r="H447" i="30"/>
  <c r="H351" i="30"/>
  <c r="H349" i="30"/>
  <c r="H342" i="30"/>
  <c r="H312" i="30"/>
  <c r="H300" i="30"/>
  <c r="H440" i="32"/>
  <c r="H428" i="32"/>
  <c r="H416" i="32"/>
  <c r="H415" i="32"/>
  <c r="H362" i="32"/>
  <c r="H353" i="32"/>
  <c r="H324" i="32"/>
  <c r="H300" i="21"/>
  <c r="H350" i="27"/>
  <c r="H493" i="28"/>
  <c r="H435" i="28"/>
  <c r="H423" i="28"/>
  <c r="H360" i="28"/>
  <c r="H454" i="29"/>
  <c r="H374" i="29"/>
  <c r="H349" i="31"/>
  <c r="H468" i="32"/>
  <c r="H460" i="32"/>
  <c r="H347" i="32"/>
  <c r="H341" i="32"/>
  <c r="H339" i="32"/>
  <c r="H453" i="27"/>
  <c r="H451" i="27"/>
  <c r="H427" i="27"/>
  <c r="H424" i="27"/>
  <c r="H402" i="27"/>
  <c r="H407" i="28"/>
  <c r="H496" i="29"/>
  <c r="H495" i="29"/>
  <c r="H450" i="29"/>
  <c r="H496" i="30"/>
  <c r="H320" i="30"/>
  <c r="H487" i="32"/>
  <c r="H480" i="32"/>
  <c r="H476" i="32"/>
  <c r="H472" i="32"/>
  <c r="H457" i="32"/>
  <c r="H453" i="32"/>
  <c r="H451" i="32"/>
  <c r="H448" i="32"/>
  <c r="H447" i="32"/>
  <c r="H419" i="32"/>
  <c r="H373" i="32"/>
  <c r="H368" i="32"/>
  <c r="H357" i="32"/>
  <c r="H355" i="32"/>
  <c r="H151" i="19"/>
  <c r="H151" i="28"/>
  <c r="E156" i="34"/>
  <c r="H156" i="34" s="1"/>
  <c r="E153" i="34"/>
  <c r="E178" i="34"/>
  <c r="H178" i="34" s="1"/>
  <c r="E210" i="34"/>
  <c r="E273" i="34"/>
  <c r="H273" i="34" s="1"/>
  <c r="E164" i="34"/>
  <c r="H164" i="34" s="1"/>
  <c r="E248" i="34"/>
  <c r="H248" i="34" s="1"/>
  <c r="E160" i="34"/>
  <c r="E163" i="34"/>
  <c r="E229" i="1"/>
  <c r="E242" i="1"/>
  <c r="H242" i="1" s="1"/>
  <c r="E191" i="1"/>
  <c r="E164" i="1"/>
  <c r="E173" i="1"/>
  <c r="E174" i="1"/>
  <c r="E176" i="1"/>
  <c r="H176" i="1" s="1"/>
  <c r="E253" i="1"/>
  <c r="H253" i="1" s="1"/>
  <c r="E271" i="2"/>
  <c r="E277" i="2"/>
  <c r="E285" i="2"/>
  <c r="E278" i="3"/>
  <c r="H278" i="3" s="1"/>
  <c r="E191" i="3"/>
  <c r="E250" i="3"/>
  <c r="E276" i="3"/>
  <c r="E197" i="3"/>
  <c r="E246" i="3"/>
  <c r="E261" i="3"/>
  <c r="E263" i="3"/>
  <c r="E280" i="3"/>
  <c r="E282" i="3"/>
  <c r="E158" i="6"/>
  <c r="E162" i="6"/>
  <c r="E174" i="6"/>
  <c r="E190" i="6"/>
  <c r="E206" i="6"/>
  <c r="E229" i="6"/>
  <c r="E234" i="6"/>
  <c r="E243" i="6"/>
  <c r="H243" i="6" s="1"/>
  <c r="E248" i="6"/>
  <c r="E268" i="6"/>
  <c r="E177" i="6"/>
  <c r="E187" i="6"/>
  <c r="H187" i="6" s="1"/>
  <c r="E194" i="6"/>
  <c r="E202" i="6"/>
  <c r="H202" i="6" s="1"/>
  <c r="E228" i="6"/>
  <c r="E256" i="6"/>
  <c r="H256" i="6" s="1"/>
  <c r="E263" i="6"/>
  <c r="E176" i="6"/>
  <c r="E191" i="6"/>
  <c r="H191" i="6" s="1"/>
  <c r="E262" i="6"/>
  <c r="H262" i="6" s="1"/>
  <c r="E270" i="6"/>
  <c r="H270" i="6" s="1"/>
  <c r="E210" i="9"/>
  <c r="E226" i="9"/>
  <c r="E242" i="9"/>
  <c r="H242" i="9" s="1"/>
  <c r="E257" i="9"/>
  <c r="H257" i="9" s="1"/>
  <c r="E192" i="9"/>
  <c r="H192" i="9" s="1"/>
  <c r="E214" i="9"/>
  <c r="E217" i="9"/>
  <c r="H217" i="9" s="1"/>
  <c r="E248" i="9"/>
  <c r="H248" i="9" s="1"/>
  <c r="E223" i="9"/>
  <c r="E237" i="9"/>
  <c r="E152" i="13"/>
  <c r="E181" i="13"/>
  <c r="H181" i="13" s="1"/>
  <c r="E236" i="13"/>
  <c r="H236" i="13" s="1"/>
  <c r="E252" i="13"/>
  <c r="H252" i="13" s="1"/>
  <c r="E272" i="13"/>
  <c r="E282" i="13"/>
  <c r="H282" i="13" s="1"/>
  <c r="E283" i="13"/>
  <c r="E285" i="13"/>
  <c r="H285" i="13" s="1"/>
  <c r="E180" i="13"/>
  <c r="H180" i="13" s="1"/>
  <c r="E243" i="13"/>
  <c r="E246" i="13"/>
  <c r="H246" i="13" s="1"/>
  <c r="E274" i="13"/>
  <c r="E160" i="13"/>
  <c r="E179" i="13"/>
  <c r="H179" i="13" s="1"/>
  <c r="E271" i="13"/>
  <c r="E286" i="13"/>
  <c r="E190" i="13"/>
  <c r="E192" i="13"/>
  <c r="H192" i="13" s="1"/>
  <c r="E269" i="13"/>
  <c r="H269" i="13" s="1"/>
  <c r="E270" i="13"/>
  <c r="E236" i="14"/>
  <c r="H236" i="14" s="1"/>
  <c r="E255" i="14"/>
  <c r="E261" i="14"/>
  <c r="E282" i="14"/>
  <c r="E167" i="14"/>
  <c r="H167" i="14" s="1"/>
  <c r="E281" i="14"/>
  <c r="H281" i="14" s="1"/>
  <c r="E201" i="14"/>
  <c r="H201" i="14" s="1"/>
  <c r="E283" i="14"/>
  <c r="H283" i="14" s="1"/>
  <c r="E156" i="15"/>
  <c r="H156" i="15" s="1"/>
  <c r="E244" i="15"/>
  <c r="H244" i="15" s="1"/>
  <c r="E202" i="15"/>
  <c r="E239" i="15"/>
  <c r="E160" i="15"/>
  <c r="H160" i="15" s="1"/>
  <c r="E268" i="16"/>
  <c r="H268" i="16" s="1"/>
  <c r="E179" i="16"/>
  <c r="H179" i="16" s="1"/>
  <c r="E245" i="16"/>
  <c r="E257" i="16"/>
  <c r="E267" i="16"/>
  <c r="E282" i="16"/>
  <c r="E222" i="16"/>
  <c r="H222" i="16" s="1"/>
  <c r="E230" i="16"/>
  <c r="E242" i="16"/>
  <c r="E169" i="16"/>
  <c r="E187" i="16"/>
  <c r="H187" i="16" s="1"/>
  <c r="E201" i="16"/>
  <c r="E255" i="16"/>
  <c r="H255" i="16" s="1"/>
  <c r="E216" i="23"/>
  <c r="H216" i="23" s="1"/>
  <c r="E222" i="23"/>
  <c r="E226" i="23"/>
  <c r="H226" i="23" s="1"/>
  <c r="E233" i="23"/>
  <c r="H233" i="23" s="1"/>
  <c r="E243" i="23"/>
  <c r="H243" i="23" s="1"/>
  <c r="E161" i="23"/>
  <c r="E257" i="23"/>
  <c r="E282" i="23"/>
  <c r="E167" i="23"/>
  <c r="H167" i="23" s="1"/>
  <c r="E210" i="23"/>
  <c r="H210" i="23" s="1"/>
  <c r="E263" i="23"/>
  <c r="E267" i="23"/>
  <c r="E270" i="23"/>
  <c r="C11" i="23"/>
  <c r="H229" i="33"/>
  <c r="H265" i="34"/>
  <c r="E239" i="34"/>
  <c r="E287" i="31"/>
  <c r="E260" i="31"/>
  <c r="H260" i="31" s="1"/>
  <c r="E188" i="31"/>
  <c r="E269" i="31"/>
  <c r="E153" i="31"/>
  <c r="E154" i="32"/>
  <c r="E159" i="32"/>
  <c r="E231" i="32"/>
  <c r="H231" i="32" s="1"/>
  <c r="E246" i="32"/>
  <c r="H246" i="32" s="1"/>
  <c r="C11" i="32"/>
  <c r="E157" i="32"/>
  <c r="H157" i="32" s="1"/>
  <c r="H264" i="33"/>
  <c r="H223" i="33"/>
  <c r="H285" i="34"/>
  <c r="H282" i="34"/>
  <c r="H278" i="34"/>
  <c r="H276" i="34"/>
  <c r="H275" i="34"/>
  <c r="E161" i="7"/>
  <c r="E184" i="7"/>
  <c r="H184" i="7" s="1"/>
  <c r="E200" i="7"/>
  <c r="H200" i="7" s="1"/>
  <c r="E202" i="7"/>
  <c r="H202" i="7" s="1"/>
  <c r="E221" i="7"/>
  <c r="E199" i="7"/>
  <c r="E242" i="7"/>
  <c r="E276" i="7"/>
  <c r="E162" i="7"/>
  <c r="E251" i="7"/>
  <c r="H251" i="7" s="1"/>
  <c r="E269" i="7"/>
  <c r="E237" i="17"/>
  <c r="E242" i="17"/>
  <c r="H242" i="17" s="1"/>
  <c r="E271" i="18"/>
  <c r="E285" i="18"/>
  <c r="E287" i="18"/>
  <c r="E194" i="18"/>
  <c r="H194" i="18" s="1"/>
  <c r="E284" i="18"/>
  <c r="E197" i="18"/>
  <c r="E215" i="18"/>
  <c r="H215" i="18" s="1"/>
  <c r="E272" i="18"/>
  <c r="E168" i="19"/>
  <c r="H168" i="19" s="1"/>
  <c r="E184" i="19"/>
  <c r="E279" i="19"/>
  <c r="H279" i="19" s="1"/>
  <c r="E219" i="19"/>
  <c r="H219" i="19" s="1"/>
  <c r="E195" i="19"/>
  <c r="E233" i="19"/>
  <c r="H233" i="19" s="1"/>
  <c r="E242" i="19"/>
  <c r="H242" i="19" s="1"/>
  <c r="E282" i="19"/>
  <c r="E229" i="24"/>
  <c r="E258" i="24"/>
  <c r="H258" i="24" s="1"/>
  <c r="E262" i="24"/>
  <c r="E164" i="24"/>
  <c r="H164" i="24" s="1"/>
  <c r="E220" i="24"/>
  <c r="H220" i="24" s="1"/>
  <c r="E263" i="24"/>
  <c r="H263" i="24" s="1"/>
  <c r="E215" i="24"/>
  <c r="E253" i="24"/>
  <c r="E252" i="25"/>
  <c r="H252" i="25" s="1"/>
  <c r="E277" i="25"/>
  <c r="H277" i="25" s="1"/>
  <c r="E280" i="25"/>
  <c r="E282" i="25"/>
  <c r="E284" i="25"/>
  <c r="E286" i="25"/>
  <c r="E190" i="25"/>
  <c r="H190" i="25" s="1"/>
  <c r="E212" i="25"/>
  <c r="H212" i="25" s="1"/>
  <c r="E220" i="25"/>
  <c r="H220" i="25" s="1"/>
  <c r="E276" i="25"/>
  <c r="E180" i="25"/>
  <c r="E191" i="25"/>
  <c r="H191" i="25" s="1"/>
  <c r="E195" i="25"/>
  <c r="E197" i="25"/>
  <c r="E217" i="25"/>
  <c r="E263" i="25"/>
  <c r="H263" i="25" s="1"/>
  <c r="E270" i="25"/>
  <c r="H270" i="25" s="1"/>
  <c r="E257" i="29"/>
  <c r="E284" i="29"/>
  <c r="E217" i="29"/>
  <c r="E236" i="29"/>
  <c r="E151" i="29"/>
  <c r="H151" i="29" s="1"/>
  <c r="H272" i="33"/>
  <c r="H191" i="3"/>
  <c r="H185" i="3"/>
  <c r="E286" i="4"/>
  <c r="E216" i="4"/>
  <c r="H216" i="4" s="1"/>
  <c r="E213" i="4"/>
  <c r="E163" i="4"/>
  <c r="H163" i="4" s="1"/>
  <c r="E288" i="5"/>
  <c r="E282" i="5"/>
  <c r="E280" i="5"/>
  <c r="H280" i="5" s="1"/>
  <c r="H266" i="5"/>
  <c r="E264" i="5"/>
  <c r="H264" i="5" s="1"/>
  <c r="H256" i="5"/>
  <c r="H226" i="5"/>
  <c r="E222" i="5"/>
  <c r="E200" i="5"/>
  <c r="E195" i="5"/>
  <c r="H195" i="5" s="1"/>
  <c r="H228" i="6"/>
  <c r="H220" i="6"/>
  <c r="H207" i="6"/>
  <c r="H199" i="6"/>
  <c r="H194" i="6"/>
  <c r="H288" i="7"/>
  <c r="H276" i="7"/>
  <c r="H199" i="7"/>
  <c r="E258" i="8"/>
  <c r="E242" i="8"/>
  <c r="E199" i="8"/>
  <c r="E192" i="8"/>
  <c r="E168" i="8"/>
  <c r="E197" i="10"/>
  <c r="H197" i="10" s="1"/>
  <c r="E195" i="10"/>
  <c r="H195" i="10" s="1"/>
  <c r="E184" i="10"/>
  <c r="E162" i="10"/>
  <c r="E282" i="11"/>
  <c r="H282" i="11" s="1"/>
  <c r="E251" i="11"/>
  <c r="H235" i="11"/>
  <c r="H219" i="11"/>
  <c r="H217" i="11"/>
  <c r="E282" i="12"/>
  <c r="H213" i="12"/>
  <c r="H271" i="13"/>
  <c r="H157" i="14"/>
  <c r="H171" i="34"/>
  <c r="H168" i="34"/>
  <c r="H167" i="34"/>
  <c r="H266" i="1"/>
  <c r="H263" i="1"/>
  <c r="H259" i="1"/>
  <c r="H244" i="1"/>
  <c r="H183" i="1"/>
  <c r="H182" i="1"/>
  <c r="H162" i="1"/>
  <c r="H241" i="2"/>
  <c r="H284" i="3"/>
  <c r="H232" i="3"/>
  <c r="H215" i="3"/>
  <c r="E288" i="4"/>
  <c r="H283" i="4"/>
  <c r="H278" i="4"/>
  <c r="E273" i="4"/>
  <c r="H270" i="4"/>
  <c r="H269" i="4"/>
  <c r="H265" i="4"/>
  <c r="E259" i="4"/>
  <c r="E257" i="4"/>
  <c r="H257" i="4" s="1"/>
  <c r="E231" i="4"/>
  <c r="H231" i="4" s="1"/>
  <c r="E226" i="4"/>
  <c r="H226" i="4" s="1"/>
  <c r="E217" i="4"/>
  <c r="H217" i="4" s="1"/>
  <c r="H215" i="4"/>
  <c r="E199" i="4"/>
  <c r="H199" i="4" s="1"/>
  <c r="H162" i="4"/>
  <c r="E160" i="4"/>
  <c r="H160" i="4" s="1"/>
  <c r="E154" i="4"/>
  <c r="H154" i="4" s="1"/>
  <c r="H273" i="5"/>
  <c r="E271" i="5"/>
  <c r="E251" i="5"/>
  <c r="H242" i="5"/>
  <c r="E188" i="5"/>
  <c r="H188" i="5" s="1"/>
  <c r="H269" i="6"/>
  <c r="H268" i="6"/>
  <c r="H260" i="6"/>
  <c r="H259" i="6"/>
  <c r="H190" i="6"/>
  <c r="H162" i="6"/>
  <c r="E282" i="8"/>
  <c r="E243" i="8"/>
  <c r="H243" i="8" s="1"/>
  <c r="H194" i="10"/>
  <c r="E270" i="11"/>
  <c r="H178" i="12"/>
  <c r="H272" i="13"/>
  <c r="H152" i="4"/>
  <c r="H152" i="1"/>
  <c r="G11" i="30"/>
  <c r="E266" i="8"/>
  <c r="H266" i="8" s="1"/>
  <c r="E189" i="8"/>
  <c r="H189" i="8" s="1"/>
  <c r="E270" i="8"/>
  <c r="E168" i="11"/>
  <c r="H168" i="11" s="1"/>
  <c r="E184" i="11"/>
  <c r="E197" i="12"/>
  <c r="H197" i="12" s="1"/>
  <c r="E212" i="12"/>
  <c r="E230" i="12"/>
  <c r="E280" i="12"/>
  <c r="E218" i="20"/>
  <c r="E226" i="20"/>
  <c r="H226" i="20" s="1"/>
  <c r="E182" i="20"/>
  <c r="H182" i="20" s="1"/>
  <c r="E197" i="20"/>
  <c r="E210" i="20"/>
  <c r="E160" i="20"/>
  <c r="E181" i="20"/>
  <c r="H181" i="20" s="1"/>
  <c r="E184" i="21"/>
  <c r="H184" i="21" s="1"/>
  <c r="E190" i="21"/>
  <c r="H190" i="21" s="1"/>
  <c r="E195" i="21"/>
  <c r="H195" i="21" s="1"/>
  <c r="E200" i="21"/>
  <c r="E285" i="21"/>
  <c r="E198" i="21"/>
  <c r="E205" i="21"/>
  <c r="H205" i="21" s="1"/>
  <c r="E216" i="21"/>
  <c r="E272" i="21"/>
  <c r="H272" i="21" s="1"/>
  <c r="E286" i="21"/>
  <c r="E195" i="22"/>
  <c r="E212" i="22"/>
  <c r="H212" i="22" s="1"/>
  <c r="E158" i="22"/>
  <c r="E162" i="22"/>
  <c r="H162" i="22" s="1"/>
  <c r="E240" i="22"/>
  <c r="E185" i="26"/>
  <c r="E272" i="26"/>
  <c r="H272" i="26" s="1"/>
  <c r="E284" i="26"/>
  <c r="H284" i="26" s="1"/>
  <c r="E171" i="26"/>
  <c r="E217" i="26"/>
  <c r="E245" i="26"/>
  <c r="H245" i="26" s="1"/>
  <c r="E250" i="26"/>
  <c r="E199" i="26"/>
  <c r="H199" i="26" s="1"/>
  <c r="C11" i="27"/>
  <c r="E194" i="27"/>
  <c r="E200" i="27"/>
  <c r="E282" i="27"/>
  <c r="H282" i="27" s="1"/>
  <c r="E284" i="27"/>
  <c r="H284" i="27" s="1"/>
  <c r="E180" i="27"/>
  <c r="H180" i="27" s="1"/>
  <c r="E201" i="27"/>
  <c r="E276" i="27"/>
  <c r="E277" i="27"/>
  <c r="E202" i="27"/>
  <c r="H202" i="27" s="1"/>
  <c r="E215" i="27"/>
  <c r="H215" i="27" s="1"/>
  <c r="E251" i="27"/>
  <c r="E257" i="27"/>
  <c r="H257" i="27" s="1"/>
  <c r="E269" i="27"/>
  <c r="E272" i="27"/>
  <c r="E160" i="30"/>
  <c r="H160" i="30" s="1"/>
  <c r="E210" i="30"/>
  <c r="E253" i="30"/>
  <c r="H253" i="30" s="1"/>
  <c r="E273" i="30"/>
  <c r="E213" i="30"/>
  <c r="E282" i="30"/>
  <c r="H282" i="30" s="1"/>
  <c r="H271" i="33"/>
  <c r="H260" i="33"/>
  <c r="H248" i="33"/>
  <c r="H187" i="33"/>
  <c r="H178" i="33"/>
  <c r="H166" i="33"/>
  <c r="H272" i="34"/>
  <c r="H269" i="34"/>
  <c r="H261" i="34"/>
  <c r="H241" i="34"/>
  <c r="H229" i="34"/>
  <c r="H226" i="34"/>
  <c r="H222" i="34"/>
  <c r="H221" i="34"/>
  <c r="H218" i="34"/>
  <c r="H214" i="34"/>
  <c r="H206" i="34"/>
  <c r="H202" i="34"/>
  <c r="H201" i="34"/>
  <c r="H200" i="34"/>
  <c r="H199" i="34"/>
  <c r="H188" i="34"/>
  <c r="H163" i="34"/>
  <c r="H161" i="34"/>
  <c r="H160" i="34"/>
  <c r="H280" i="1"/>
  <c r="H279" i="1"/>
  <c r="H273" i="1"/>
  <c r="H269" i="1"/>
  <c r="H239" i="1"/>
  <c r="H238" i="1"/>
  <c r="H230" i="1"/>
  <c r="H222" i="1"/>
  <c r="H214" i="1"/>
  <c r="H206" i="1"/>
  <c r="H205" i="1"/>
  <c r="H195" i="1"/>
  <c r="H192" i="1"/>
  <c r="H191" i="1"/>
  <c r="H170" i="1"/>
  <c r="H169" i="1"/>
  <c r="H155" i="1"/>
  <c r="H154" i="1"/>
  <c r="H153" i="1"/>
  <c r="H285" i="2"/>
  <c r="H279" i="2"/>
  <c r="H258" i="2"/>
  <c r="H207" i="2"/>
  <c r="H288" i="3"/>
  <c r="H287" i="3"/>
  <c r="H277" i="3"/>
  <c r="H269" i="3"/>
  <c r="H263" i="3"/>
  <c r="H261" i="3"/>
  <c r="H246" i="3"/>
  <c r="H225" i="3"/>
  <c r="H190" i="3"/>
  <c r="E282" i="4"/>
  <c r="H282" i="4" s="1"/>
  <c r="E281" i="4"/>
  <c r="E264" i="4"/>
  <c r="E242" i="4"/>
  <c r="H242" i="4" s="1"/>
  <c r="H230" i="4"/>
  <c r="E206" i="4"/>
  <c r="H206" i="4" s="1"/>
  <c r="E190" i="4"/>
  <c r="H190" i="4" s="1"/>
  <c r="H185" i="4"/>
  <c r="H184" i="4"/>
  <c r="H181" i="4"/>
  <c r="E176" i="4"/>
  <c r="E168" i="4"/>
  <c r="H168" i="4" s="1"/>
  <c r="H153" i="4"/>
  <c r="H288" i="5"/>
  <c r="H284" i="5"/>
  <c r="H272" i="5"/>
  <c r="E255" i="5"/>
  <c r="H229" i="5"/>
  <c r="E227" i="5"/>
  <c r="H222" i="5"/>
  <c r="H217" i="5"/>
  <c r="H215" i="5"/>
  <c r="H184" i="5"/>
  <c r="E172" i="5"/>
  <c r="H288" i="6"/>
  <c r="H286" i="6"/>
  <c r="H285" i="6"/>
  <c r="H284" i="6"/>
  <c r="H282" i="6"/>
  <c r="H281" i="6"/>
  <c r="H277" i="6"/>
  <c r="H276" i="6"/>
  <c r="H275" i="6"/>
  <c r="H272" i="6"/>
  <c r="H271" i="6"/>
  <c r="H227" i="6"/>
  <c r="H203" i="6"/>
  <c r="H188" i="6"/>
  <c r="H176" i="6"/>
  <c r="H267" i="7"/>
  <c r="H260" i="7"/>
  <c r="H225" i="7"/>
  <c r="H195" i="7"/>
  <c r="H223" i="9"/>
  <c r="H211" i="9"/>
  <c r="E278" i="10"/>
  <c r="H278" i="10" s="1"/>
  <c r="E228" i="10"/>
  <c r="H228" i="10" s="1"/>
  <c r="E221" i="10"/>
  <c r="H261" i="11"/>
  <c r="E243" i="11"/>
  <c r="E240" i="11"/>
  <c r="H240" i="11" s="1"/>
  <c r="E234" i="11"/>
  <c r="H234" i="11" s="1"/>
  <c r="H198" i="11"/>
  <c r="E191" i="11"/>
  <c r="H191" i="11" s="1"/>
  <c r="E274" i="12"/>
  <c r="H235" i="12"/>
  <c r="E199" i="12"/>
  <c r="E188" i="12"/>
  <c r="H171" i="12"/>
  <c r="H153" i="12"/>
  <c r="H286" i="13"/>
  <c r="H286" i="18"/>
  <c r="H284" i="18"/>
  <c r="H282" i="18"/>
  <c r="H247" i="18"/>
  <c r="H232" i="18"/>
  <c r="H166" i="18"/>
  <c r="H164" i="19"/>
  <c r="H159" i="19"/>
  <c r="H197" i="20"/>
  <c r="H282" i="21"/>
  <c r="H213" i="21"/>
  <c r="H198" i="21"/>
  <c r="H228" i="22"/>
  <c r="H282" i="23"/>
  <c r="H165" i="24"/>
  <c r="H157" i="24"/>
  <c r="H280" i="25"/>
  <c r="H170" i="25"/>
  <c r="H164" i="25"/>
  <c r="H250" i="26"/>
  <c r="H217" i="26"/>
  <c r="H215" i="26"/>
  <c r="H176" i="26"/>
  <c r="H220" i="13"/>
  <c r="H282" i="14"/>
  <c r="H255" i="14"/>
  <c r="H253" i="14"/>
  <c r="H243" i="14"/>
  <c r="H200" i="14"/>
  <c r="H192" i="14"/>
  <c r="H250" i="15"/>
  <c r="H246" i="15"/>
  <c r="H200" i="16"/>
  <c r="H239" i="17"/>
  <c r="H285" i="18"/>
  <c r="H243" i="18"/>
  <c r="H234" i="18"/>
  <c r="H211" i="18"/>
  <c r="H281" i="19"/>
  <c r="H280" i="19"/>
  <c r="H277" i="19"/>
  <c r="H276" i="19"/>
  <c r="H271" i="19"/>
  <c r="H270" i="19"/>
  <c r="H184" i="19"/>
  <c r="H182" i="19"/>
  <c r="H175" i="19"/>
  <c r="H286" i="20"/>
  <c r="H285" i="20"/>
  <c r="H282" i="20"/>
  <c r="H281" i="20"/>
  <c r="H280" i="20"/>
  <c r="H279" i="20"/>
  <c r="H270" i="20"/>
  <c r="H269" i="20"/>
  <c r="H218" i="20"/>
  <c r="H207" i="20"/>
  <c r="H171" i="20"/>
  <c r="H166" i="20"/>
  <c r="H221" i="21"/>
  <c r="H220" i="21"/>
  <c r="H219" i="21"/>
  <c r="H212" i="21"/>
  <c r="H192" i="21"/>
  <c r="H281" i="22"/>
  <c r="H280" i="22"/>
  <c r="H275" i="22"/>
  <c r="H217" i="22"/>
  <c r="H204" i="22"/>
  <c r="H159" i="22"/>
  <c r="H202" i="23"/>
  <c r="H193" i="23"/>
  <c r="H192" i="23"/>
  <c r="H190" i="23"/>
  <c r="H188" i="23"/>
  <c r="H232" i="24"/>
  <c r="H283" i="26"/>
  <c r="H212" i="26"/>
  <c r="H193" i="26"/>
  <c r="H192" i="26"/>
  <c r="H159" i="7"/>
  <c r="H287" i="8"/>
  <c r="H283" i="8"/>
  <c r="H282" i="8"/>
  <c r="H277" i="8"/>
  <c r="H236" i="8"/>
  <c r="H192" i="8"/>
  <c r="H171" i="8"/>
  <c r="H170" i="8"/>
  <c r="H287" i="9"/>
  <c r="H272" i="9"/>
  <c r="H222" i="9"/>
  <c r="H219" i="9"/>
  <c r="H218" i="9"/>
  <c r="H197" i="9"/>
  <c r="H164" i="9"/>
  <c r="H277" i="10"/>
  <c r="H260" i="10"/>
  <c r="H184" i="10"/>
  <c r="H212" i="11"/>
  <c r="H170" i="11"/>
  <c r="H241" i="12"/>
  <c r="H218" i="12"/>
  <c r="H217" i="12"/>
  <c r="H180" i="12"/>
  <c r="H169" i="12"/>
  <c r="H277" i="13"/>
  <c r="H274" i="13"/>
  <c r="H270" i="13"/>
  <c r="H184" i="13"/>
  <c r="H160" i="13"/>
  <c r="H280" i="14"/>
  <c r="H271" i="14"/>
  <c r="H270" i="14"/>
  <c r="H229" i="14"/>
  <c r="H171" i="14"/>
  <c r="H231" i="15"/>
  <c r="H203" i="15"/>
  <c r="H163" i="15"/>
  <c r="H162" i="15"/>
  <c r="H224" i="16"/>
  <c r="H201" i="16"/>
  <c r="H195" i="16"/>
  <c r="H275" i="17"/>
  <c r="H274" i="17"/>
  <c r="H243" i="17"/>
  <c r="H236" i="17"/>
  <c r="H225" i="17"/>
  <c r="H162" i="17"/>
  <c r="H260" i="18"/>
  <c r="H238" i="18"/>
  <c r="H218" i="18"/>
  <c r="H206" i="18"/>
  <c r="H180" i="18"/>
  <c r="H170" i="18"/>
  <c r="H158" i="18"/>
  <c r="H285" i="19"/>
  <c r="H264" i="19"/>
  <c r="H255" i="19"/>
  <c r="H207" i="19"/>
  <c r="H200" i="19"/>
  <c r="H192" i="19"/>
  <c r="H191" i="19"/>
  <c r="H267" i="20"/>
  <c r="H264" i="20"/>
  <c r="H263" i="20"/>
  <c r="H240" i="20"/>
  <c r="H225" i="20"/>
  <c r="H188" i="20"/>
  <c r="H280" i="21"/>
  <c r="H279" i="21"/>
  <c r="H278" i="21"/>
  <c r="H276" i="21"/>
  <c r="H260" i="21"/>
  <c r="H227" i="21"/>
  <c r="H199" i="21"/>
  <c r="H269" i="22"/>
  <c r="H260" i="22"/>
  <c r="H252" i="22"/>
  <c r="H177" i="22"/>
  <c r="H158" i="22"/>
  <c r="H270" i="23"/>
  <c r="H267" i="23"/>
  <c r="H265" i="23"/>
  <c r="H236" i="23"/>
  <c r="H230" i="23"/>
  <c r="H270" i="24"/>
  <c r="H269" i="24"/>
  <c r="H284" i="25"/>
  <c r="H278" i="25"/>
  <c r="H287" i="28"/>
  <c r="H168" i="26"/>
  <c r="H156" i="26"/>
  <c r="H155" i="26"/>
  <c r="H277" i="27"/>
  <c r="H272" i="27"/>
  <c r="H260" i="27"/>
  <c r="H155" i="27"/>
  <c r="H280" i="28"/>
  <c r="H233" i="28"/>
  <c r="H210" i="28"/>
  <c r="H198" i="28"/>
  <c r="H171" i="28"/>
  <c r="H160" i="28"/>
  <c r="H265" i="29"/>
  <c r="H262" i="29"/>
  <c r="H252" i="29"/>
  <c r="H236" i="29"/>
  <c r="H217" i="29"/>
  <c r="H273" i="30"/>
  <c r="H159" i="30"/>
  <c r="H156" i="30"/>
  <c r="H280" i="31"/>
  <c r="H182" i="31"/>
  <c r="H169" i="31"/>
  <c r="H157" i="31"/>
  <c r="H159" i="32"/>
  <c r="H273" i="28"/>
  <c r="H268" i="28"/>
  <c r="H229" i="28"/>
  <c r="H221" i="28"/>
  <c r="H218" i="28"/>
  <c r="H209" i="28"/>
  <c r="H200" i="28"/>
  <c r="H168" i="28"/>
  <c r="H284" i="29"/>
  <c r="H257" i="29"/>
  <c r="H201" i="29"/>
  <c r="H169" i="29"/>
  <c r="H257" i="31"/>
  <c r="H254" i="31"/>
  <c r="H230" i="31"/>
  <c r="H210" i="31"/>
  <c r="H193" i="31"/>
  <c r="H189" i="31"/>
  <c r="H187" i="31"/>
  <c r="H178" i="31"/>
  <c r="H165" i="31"/>
  <c r="H156" i="31"/>
  <c r="H154" i="32"/>
  <c r="H253" i="24"/>
  <c r="H221" i="24"/>
  <c r="H217" i="24"/>
  <c r="H205" i="24"/>
  <c r="H204" i="24"/>
  <c r="H194" i="24"/>
  <c r="H190" i="24"/>
  <c r="H264" i="25"/>
  <c r="H187" i="25"/>
  <c r="H278" i="26"/>
  <c r="H274" i="26"/>
  <c r="H221" i="26"/>
  <c r="H203" i="26"/>
  <c r="H172" i="26"/>
  <c r="H281" i="27"/>
  <c r="H276" i="27"/>
  <c r="H271" i="27"/>
  <c r="H240" i="28"/>
  <c r="H237" i="28"/>
  <c r="H224" i="28"/>
  <c r="H187" i="28"/>
  <c r="H175" i="28"/>
  <c r="H164" i="28"/>
  <c r="H155" i="28"/>
  <c r="H288" i="29"/>
  <c r="H241" i="29"/>
  <c r="H240" i="29"/>
  <c r="H229" i="29"/>
  <c r="H226" i="29"/>
  <c r="H216" i="29"/>
  <c r="H200" i="29"/>
  <c r="H196" i="29"/>
  <c r="H184" i="29"/>
  <c r="H175" i="29"/>
  <c r="H165" i="29"/>
  <c r="H285" i="30"/>
  <c r="H275" i="30"/>
  <c r="H270" i="30"/>
  <c r="H269" i="30"/>
  <c r="H223" i="30"/>
  <c r="H222" i="30"/>
  <c r="H195" i="30"/>
  <c r="H194" i="30"/>
  <c r="H179" i="30"/>
  <c r="H166" i="30"/>
  <c r="H284" i="31"/>
  <c r="H269" i="31"/>
  <c r="H267" i="31"/>
  <c r="H199" i="31"/>
  <c r="H186" i="31"/>
  <c r="H183" i="31"/>
  <c r="H174" i="31"/>
  <c r="H288" i="32"/>
  <c r="H287" i="32"/>
  <c r="H284" i="32"/>
  <c r="H230" i="32"/>
  <c r="H225" i="32"/>
  <c r="H203" i="32"/>
  <c r="H199" i="32"/>
  <c r="H183" i="32"/>
  <c r="H179" i="32"/>
  <c r="H160" i="32"/>
  <c r="H158" i="32"/>
  <c r="H123" i="32"/>
  <c r="H73" i="32"/>
  <c r="H121" i="32"/>
  <c r="H79" i="32"/>
  <c r="H71" i="6"/>
  <c r="H92" i="32"/>
  <c r="H74" i="32"/>
  <c r="H70" i="20"/>
  <c r="E80" i="34"/>
  <c r="C10" i="34"/>
  <c r="E76" i="3"/>
  <c r="H76" i="3" s="1"/>
  <c r="E90" i="3"/>
  <c r="H90" i="3" s="1"/>
  <c r="E145" i="3"/>
  <c r="E78" i="3"/>
  <c r="E111" i="3"/>
  <c r="E125" i="3"/>
  <c r="E133" i="3"/>
  <c r="E129" i="4"/>
  <c r="E111" i="4"/>
  <c r="H111" i="4" s="1"/>
  <c r="E142" i="4"/>
  <c r="H142" i="4" s="1"/>
  <c r="E122" i="4"/>
  <c r="E138" i="4"/>
  <c r="E76" i="8"/>
  <c r="H76" i="8" s="1"/>
  <c r="E140" i="8"/>
  <c r="E78" i="9"/>
  <c r="E84" i="9"/>
  <c r="H84" i="9" s="1"/>
  <c r="E94" i="9"/>
  <c r="E114" i="9"/>
  <c r="H114" i="9" s="1"/>
  <c r="E141" i="9"/>
  <c r="E142" i="9"/>
  <c r="H142" i="9" s="1"/>
  <c r="E87" i="9"/>
  <c r="H87" i="9" s="1"/>
  <c r="E124" i="9"/>
  <c r="E91" i="10"/>
  <c r="E78" i="10"/>
  <c r="E87" i="10"/>
  <c r="E130" i="10"/>
  <c r="E73" i="24"/>
  <c r="H73" i="24" s="1"/>
  <c r="E75" i="24"/>
  <c r="E84" i="24"/>
  <c r="H84" i="24" s="1"/>
  <c r="E123" i="24"/>
  <c r="H123" i="24" s="1"/>
  <c r="E127" i="24"/>
  <c r="H127" i="24" s="1"/>
  <c r="E141" i="24"/>
  <c r="E137" i="24"/>
  <c r="H137" i="24" s="1"/>
  <c r="E76" i="24"/>
  <c r="E87" i="24"/>
  <c r="E94" i="24"/>
  <c r="H94" i="24" s="1"/>
  <c r="E114" i="24"/>
  <c r="H114" i="24" s="1"/>
  <c r="E130" i="24"/>
  <c r="C10" i="24"/>
  <c r="G10" i="24" s="1"/>
  <c r="E117" i="29"/>
  <c r="H117" i="29" s="1"/>
  <c r="C10" i="29"/>
  <c r="E128" i="30"/>
  <c r="H128" i="30" s="1"/>
  <c r="E103" i="30"/>
  <c r="E108" i="30"/>
  <c r="E85" i="30"/>
  <c r="H85" i="30" s="1"/>
  <c r="E97" i="30"/>
  <c r="E111" i="30"/>
  <c r="H111" i="30" s="1"/>
  <c r="E122" i="30"/>
  <c r="H122" i="30" s="1"/>
  <c r="E108" i="34"/>
  <c r="H70" i="14"/>
  <c r="E74" i="7"/>
  <c r="E111" i="7"/>
  <c r="H111" i="7" s="1"/>
  <c r="E143" i="7"/>
  <c r="E106" i="7"/>
  <c r="H106" i="7" s="1"/>
  <c r="E108" i="7"/>
  <c r="E114" i="7"/>
  <c r="H114" i="7" s="1"/>
  <c r="E122" i="7"/>
  <c r="E133" i="7"/>
  <c r="E89" i="7"/>
  <c r="C10" i="7"/>
  <c r="E103" i="15"/>
  <c r="H103" i="15" s="1"/>
  <c r="E113" i="15"/>
  <c r="H113" i="15" s="1"/>
  <c r="E129" i="15"/>
  <c r="H129" i="15" s="1"/>
  <c r="E145" i="15"/>
  <c r="H145" i="15" s="1"/>
  <c r="E128" i="15"/>
  <c r="H128" i="15" s="1"/>
  <c r="E124" i="15"/>
  <c r="E102" i="15"/>
  <c r="E91" i="16"/>
  <c r="E140" i="16"/>
  <c r="E136" i="16"/>
  <c r="H136" i="16" s="1"/>
  <c r="E95" i="16"/>
  <c r="H95" i="16" s="1"/>
  <c r="E106" i="16"/>
  <c r="H106" i="16" s="1"/>
  <c r="E111" i="16"/>
  <c r="H111" i="16" s="1"/>
  <c r="E144" i="16"/>
  <c r="E84" i="17"/>
  <c r="H84" i="17" s="1"/>
  <c r="E94" i="17"/>
  <c r="E102" i="17"/>
  <c r="H102" i="17" s="1"/>
  <c r="E119" i="17"/>
  <c r="E77" i="23"/>
  <c r="E135" i="23"/>
  <c r="H135" i="23" s="1"/>
  <c r="E96" i="23"/>
  <c r="H96" i="23" s="1"/>
  <c r="E107" i="23"/>
  <c r="E130" i="23"/>
  <c r="H130" i="23" s="1"/>
  <c r="E95" i="23"/>
  <c r="C10" i="23"/>
  <c r="E95" i="32"/>
  <c r="E104" i="32"/>
  <c r="H104" i="32" s="1"/>
  <c r="H144" i="34"/>
  <c r="H143" i="34"/>
  <c r="H142" i="34"/>
  <c r="H137" i="34"/>
  <c r="H128" i="34"/>
  <c r="H71" i="26"/>
  <c r="H71" i="25"/>
  <c r="E138" i="12"/>
  <c r="E140" i="12"/>
  <c r="E89" i="18"/>
  <c r="E133" i="18"/>
  <c r="H133" i="18" s="1"/>
  <c r="E71" i="19"/>
  <c r="E126" i="19"/>
  <c r="E109" i="19"/>
  <c r="H109" i="19" s="1"/>
  <c r="E105" i="19"/>
  <c r="E125" i="20"/>
  <c r="E132" i="20"/>
  <c r="E133" i="20"/>
  <c r="E85" i="20"/>
  <c r="H85" i="20" s="1"/>
  <c r="E114" i="22"/>
  <c r="H114" i="22" s="1"/>
  <c r="E133" i="22"/>
  <c r="H133" i="22" s="1"/>
  <c r="E138" i="22"/>
  <c r="E95" i="25"/>
  <c r="E138" i="25"/>
  <c r="H138" i="25" s="1"/>
  <c r="E81" i="26"/>
  <c r="E117" i="26"/>
  <c r="H117" i="26" s="1"/>
  <c r="E125" i="26"/>
  <c r="H125" i="26" s="1"/>
  <c r="E78" i="27"/>
  <c r="E81" i="27"/>
  <c r="E89" i="27"/>
  <c r="H89" i="27" s="1"/>
  <c r="E135" i="27"/>
  <c r="H100" i="34"/>
  <c r="H89" i="34"/>
  <c r="H85" i="34"/>
  <c r="H79" i="34"/>
  <c r="H145" i="1"/>
  <c r="H128" i="1"/>
  <c r="E111" i="1"/>
  <c r="H92" i="1"/>
  <c r="E84" i="1"/>
  <c r="H79" i="1"/>
  <c r="H75" i="1"/>
  <c r="H123" i="2"/>
  <c r="H99" i="2"/>
  <c r="H73" i="2"/>
  <c r="H135" i="3"/>
  <c r="H87" i="3"/>
  <c r="H124" i="4"/>
  <c r="H90" i="4"/>
  <c r="H88" i="4"/>
  <c r="H79" i="4"/>
  <c r="H78" i="4"/>
  <c r="H128" i="5"/>
  <c r="H122" i="5"/>
  <c r="H94" i="5"/>
  <c r="E143" i="6"/>
  <c r="E140" i="6"/>
  <c r="H140" i="6" s="1"/>
  <c r="E131" i="6"/>
  <c r="H125" i="6"/>
  <c r="E122" i="6"/>
  <c r="E120" i="6"/>
  <c r="H100" i="6"/>
  <c r="H81" i="6"/>
  <c r="H78" i="6"/>
  <c r="H143" i="7"/>
  <c r="H139" i="7"/>
  <c r="H108" i="7"/>
  <c r="H80" i="7"/>
  <c r="H114" i="8"/>
  <c r="H87" i="8"/>
  <c r="H83" i="8"/>
  <c r="H75" i="8"/>
  <c r="H136" i="9"/>
  <c r="H89" i="9"/>
  <c r="H76" i="9"/>
  <c r="H136" i="10"/>
  <c r="H130" i="10"/>
  <c r="H142" i="11"/>
  <c r="H120" i="11"/>
  <c r="H117" i="11"/>
  <c r="H107" i="11"/>
  <c r="H87" i="11"/>
  <c r="H78" i="11"/>
  <c r="H145" i="12"/>
  <c r="H138" i="12"/>
  <c r="H113" i="14"/>
  <c r="H130" i="1"/>
  <c r="H84" i="1"/>
  <c r="H140" i="2"/>
  <c r="H131" i="2"/>
  <c r="H95" i="2"/>
  <c r="H75" i="2"/>
  <c r="H133" i="3"/>
  <c r="H126" i="3"/>
  <c r="H108" i="4"/>
  <c r="E135" i="5"/>
  <c r="H135" i="5" s="1"/>
  <c r="E133" i="5"/>
  <c r="H133" i="5" s="1"/>
  <c r="H130" i="5"/>
  <c r="H124" i="5"/>
  <c r="H119" i="6"/>
  <c r="E117" i="6"/>
  <c r="H117" i="6" s="1"/>
  <c r="E102" i="6"/>
  <c r="H102" i="6" s="1"/>
  <c r="E85" i="6"/>
  <c r="H85" i="6" s="1"/>
  <c r="E83" i="6"/>
  <c r="H83" i="6" s="1"/>
  <c r="E73" i="6"/>
  <c r="H73" i="6" s="1"/>
  <c r="H141" i="7"/>
  <c r="H103" i="7"/>
  <c r="H142" i="8"/>
  <c r="H134" i="8"/>
  <c r="H112" i="8"/>
  <c r="E133" i="11"/>
  <c r="H112" i="11"/>
  <c r="H109" i="11"/>
  <c r="H99" i="11"/>
  <c r="E91" i="11"/>
  <c r="H142" i="12"/>
  <c r="H125" i="12"/>
  <c r="H114" i="12"/>
  <c r="H104" i="12"/>
  <c r="H137" i="13"/>
  <c r="H130" i="13"/>
  <c r="H98" i="13"/>
  <c r="H131" i="14"/>
  <c r="H114" i="14"/>
  <c r="E90" i="14"/>
  <c r="H111" i="34"/>
  <c r="H110" i="34"/>
  <c r="H106" i="34"/>
  <c r="H112" i="1"/>
  <c r="H81" i="1"/>
  <c r="H115" i="2"/>
  <c r="H106" i="2"/>
  <c r="H91" i="2"/>
  <c r="H84" i="2"/>
  <c r="H137" i="3"/>
  <c r="H98" i="3"/>
  <c r="H79" i="3"/>
  <c r="H94" i="4"/>
  <c r="H81" i="4"/>
  <c r="H142" i="5"/>
  <c r="H104" i="5"/>
  <c r="E81" i="5"/>
  <c r="H77" i="5"/>
  <c r="E103" i="6"/>
  <c r="E88" i="6"/>
  <c r="E86" i="6"/>
  <c r="E80" i="6"/>
  <c r="H80" i="6" s="1"/>
  <c r="H72" i="6"/>
  <c r="H129" i="7"/>
  <c r="H90" i="7"/>
  <c r="H74" i="7"/>
  <c r="H133" i="8"/>
  <c r="H111" i="8"/>
  <c r="H110" i="8"/>
  <c r="H91" i="8"/>
  <c r="H89" i="8"/>
  <c r="H141" i="9"/>
  <c r="H124" i="9"/>
  <c r="H106" i="9"/>
  <c r="H96" i="9"/>
  <c r="H95" i="9"/>
  <c r="H81" i="9"/>
  <c r="H121" i="10"/>
  <c r="H140" i="11"/>
  <c r="H136" i="11"/>
  <c r="H133" i="11"/>
  <c r="H124" i="11"/>
  <c r="H108" i="11"/>
  <c r="H136" i="12"/>
  <c r="E122" i="12"/>
  <c r="H111" i="12"/>
  <c r="H88" i="12"/>
  <c r="H139" i="13"/>
  <c r="H132" i="13"/>
  <c r="H115" i="13"/>
  <c r="H110" i="13"/>
  <c r="H73" i="13"/>
  <c r="E126" i="14"/>
  <c r="H126" i="14" s="1"/>
  <c r="E122" i="14"/>
  <c r="H72" i="21"/>
  <c r="H135" i="27"/>
  <c r="H127" i="27"/>
  <c r="H135" i="28"/>
  <c r="H123" i="28"/>
  <c r="H145" i="30"/>
  <c r="H113" i="30"/>
  <c r="H103" i="30"/>
  <c r="H141" i="31"/>
  <c r="H111" i="31"/>
  <c r="H96" i="31"/>
  <c r="H108" i="17"/>
  <c r="H90" i="17"/>
  <c r="H89" i="17"/>
  <c r="H88" i="17"/>
  <c r="H86" i="17"/>
  <c r="H88" i="18"/>
  <c r="H78" i="18"/>
  <c r="H126" i="19"/>
  <c r="H111" i="20"/>
  <c r="H74" i="21"/>
  <c r="H100" i="22"/>
  <c r="H80" i="22"/>
  <c r="H127" i="23"/>
  <c r="H141" i="24"/>
  <c r="H81" i="26"/>
  <c r="H143" i="28"/>
  <c r="H119" i="29"/>
  <c r="H107" i="29"/>
  <c r="H118" i="30"/>
  <c r="H77" i="30"/>
  <c r="H122" i="31"/>
  <c r="H120" i="32"/>
  <c r="H106" i="32"/>
  <c r="H96" i="32"/>
  <c r="H90" i="11"/>
  <c r="H89" i="11"/>
  <c r="H83" i="11"/>
  <c r="H121" i="12"/>
  <c r="H90" i="12"/>
  <c r="H142" i="13"/>
  <c r="H135" i="13"/>
  <c r="H113" i="13"/>
  <c r="H109" i="13"/>
  <c r="H102" i="13"/>
  <c r="H88" i="13"/>
  <c r="H118" i="14"/>
  <c r="H82" i="14"/>
  <c r="H79" i="14"/>
  <c r="H141" i="15"/>
  <c r="H117" i="15"/>
  <c r="H110" i="15"/>
  <c r="H109" i="15"/>
  <c r="H108" i="15"/>
  <c r="H90" i="15"/>
  <c r="H87" i="15"/>
  <c r="H79" i="15"/>
  <c r="H75" i="15"/>
  <c r="H136" i="17"/>
  <c r="H130" i="17"/>
  <c r="H120" i="17"/>
  <c r="H114" i="17"/>
  <c r="H72" i="17"/>
  <c r="H89" i="18"/>
  <c r="H111" i="19"/>
  <c r="H109" i="20"/>
  <c r="H90" i="20"/>
  <c r="H89" i="20"/>
  <c r="H101" i="21"/>
  <c r="H96" i="21"/>
  <c r="H131" i="23"/>
  <c r="H114" i="23"/>
  <c r="H95" i="23"/>
  <c r="H93" i="23"/>
  <c r="H139" i="24"/>
  <c r="H130" i="24"/>
  <c r="H126" i="24"/>
  <c r="H96" i="24"/>
  <c r="H135" i="26"/>
  <c r="H95" i="27"/>
  <c r="H115" i="28"/>
  <c r="H116" i="29"/>
  <c r="H94" i="29"/>
  <c r="H106" i="30"/>
  <c r="H102" i="30"/>
  <c r="H87" i="30"/>
  <c r="H74" i="30"/>
  <c r="H100" i="31"/>
  <c r="H78" i="31"/>
  <c r="H126" i="32"/>
  <c r="H114" i="32"/>
  <c r="H18" i="32"/>
  <c r="H55" i="32"/>
  <c r="H27" i="32"/>
  <c r="H20" i="14"/>
  <c r="E52" i="14"/>
  <c r="E37" i="33"/>
  <c r="H37" i="33" s="1"/>
  <c r="E45" i="33"/>
  <c r="E18" i="9"/>
  <c r="C9" i="9"/>
  <c r="E28" i="6"/>
  <c r="E23" i="6"/>
  <c r="C9" i="17"/>
  <c r="E9" i="17" s="1"/>
  <c r="E36" i="17"/>
  <c r="E46" i="26"/>
  <c r="E56" i="26"/>
  <c r="E29" i="26"/>
  <c r="E63" i="30"/>
  <c r="E43" i="30"/>
  <c r="H52" i="33"/>
  <c r="H46" i="33"/>
  <c r="E59" i="34"/>
  <c r="H59" i="34" s="1"/>
  <c r="H53" i="34"/>
  <c r="E42" i="34"/>
  <c r="H42" i="34" s="1"/>
  <c r="H36" i="34"/>
  <c r="E30" i="34"/>
  <c r="H30" i="34" s="1"/>
  <c r="H25" i="34"/>
  <c r="H44" i="1"/>
  <c r="H36" i="1"/>
  <c r="H24" i="1"/>
  <c r="H23" i="1"/>
  <c r="E21" i="1"/>
  <c r="H55" i="2"/>
  <c r="H30" i="2"/>
  <c r="H63" i="3"/>
  <c r="E38" i="3"/>
  <c r="H35" i="3"/>
  <c r="E62" i="4"/>
  <c r="H59" i="4"/>
  <c r="H55" i="4"/>
  <c r="H46" i="4"/>
  <c r="H45" i="4"/>
  <c r="E40" i="4"/>
  <c r="H40" i="4" s="1"/>
  <c r="E38" i="4"/>
  <c r="H38" i="4" s="1"/>
  <c r="H29" i="4"/>
  <c r="H54" i="5"/>
  <c r="H22" i="5"/>
  <c r="E49" i="6"/>
  <c r="H47" i="6"/>
  <c r="H46" i="6"/>
  <c r="H44" i="6"/>
  <c r="H42" i="6"/>
  <c r="H41" i="6"/>
  <c r="E34" i="6"/>
  <c r="H28" i="6"/>
  <c r="H24" i="6"/>
  <c r="E51" i="8"/>
  <c r="H51" i="8" s="1"/>
  <c r="H33" i="8"/>
  <c r="H63" i="9"/>
  <c r="H62" i="9"/>
  <c r="H61" i="9"/>
  <c r="H59" i="9"/>
  <c r="E57" i="9"/>
  <c r="H49" i="9"/>
  <c r="H37" i="9"/>
  <c r="H29" i="9"/>
  <c r="E33" i="10"/>
  <c r="H34" i="11"/>
  <c r="H62" i="12"/>
  <c r="H49" i="12"/>
  <c r="H46" i="12"/>
  <c r="E41" i="12"/>
  <c r="H41" i="12" s="1"/>
  <c r="H55" i="13"/>
  <c r="H53" i="13"/>
  <c r="H31" i="13"/>
  <c r="E10" i="25"/>
  <c r="H49" i="32"/>
  <c r="C8" i="14"/>
  <c r="E12" i="14" s="1"/>
  <c r="E54" i="14"/>
  <c r="H54" i="14" s="1"/>
  <c r="H19" i="18"/>
  <c r="E38" i="16"/>
  <c r="E31" i="16"/>
  <c r="H31" i="16" s="1"/>
  <c r="E45" i="16"/>
  <c r="H45" i="16" s="1"/>
  <c r="E62" i="16"/>
  <c r="H62" i="16" s="1"/>
  <c r="E27" i="21"/>
  <c r="E36" i="21"/>
  <c r="E51" i="21"/>
  <c r="E64" i="22"/>
  <c r="H64" i="22" s="1"/>
  <c r="E22" i="22"/>
  <c r="H22" i="22" s="1"/>
  <c r="E54" i="22"/>
  <c r="E30" i="23"/>
  <c r="H30" i="23" s="1"/>
  <c r="E58" i="23"/>
  <c r="E57" i="23"/>
  <c r="E21" i="23"/>
  <c r="E49" i="23"/>
  <c r="E48" i="24"/>
  <c r="E30" i="24"/>
  <c r="H30" i="24" s="1"/>
  <c r="E45" i="24"/>
  <c r="E27" i="24"/>
  <c r="E29" i="24"/>
  <c r="E50" i="24"/>
  <c r="E52" i="24"/>
  <c r="H52" i="24" s="1"/>
  <c r="E59" i="24"/>
  <c r="E24" i="25"/>
  <c r="E46" i="25"/>
  <c r="E51" i="25"/>
  <c r="E45" i="25"/>
  <c r="E44" i="29"/>
  <c r="E35" i="29"/>
  <c r="E53" i="29"/>
  <c r="H53" i="29" s="1"/>
  <c r="E19" i="21"/>
  <c r="H19" i="21" s="1"/>
  <c r="H47" i="34"/>
  <c r="H47" i="1"/>
  <c r="E28" i="1"/>
  <c r="E57" i="2"/>
  <c r="E56" i="3"/>
  <c r="H56" i="3" s="1"/>
  <c r="E31" i="3"/>
  <c r="E58" i="4"/>
  <c r="H58" i="4" s="1"/>
  <c r="E51" i="4"/>
  <c r="H51" i="4" s="1"/>
  <c r="E49" i="4"/>
  <c r="H49" i="4" s="1"/>
  <c r="H41" i="4"/>
  <c r="E36" i="4"/>
  <c r="H59" i="5"/>
  <c r="E57" i="5"/>
  <c r="H50" i="5"/>
  <c r="E41" i="5"/>
  <c r="H24" i="5"/>
  <c r="H58" i="6"/>
  <c r="H55" i="6"/>
  <c r="H54" i="6"/>
  <c r="E50" i="6"/>
  <c r="H50" i="6" s="1"/>
  <c r="E37" i="6"/>
  <c r="H37" i="6" s="1"/>
  <c r="H27" i="6"/>
  <c r="H26" i="6"/>
  <c r="H64" i="7"/>
  <c r="H53" i="7"/>
  <c r="H45" i="7"/>
  <c r="E40" i="7"/>
  <c r="H40" i="7" s="1"/>
  <c r="H36" i="7"/>
  <c r="H35" i="7"/>
  <c r="H27" i="7"/>
  <c r="H47" i="8"/>
  <c r="H46" i="8"/>
  <c r="H32" i="8"/>
  <c r="H25" i="10"/>
  <c r="E55" i="11"/>
  <c r="H55" i="11" s="1"/>
  <c r="H32" i="11"/>
  <c r="H51" i="12"/>
  <c r="C9" i="32"/>
  <c r="E46" i="32"/>
  <c r="H46" i="32" s="1"/>
  <c r="E58" i="32"/>
  <c r="H58" i="32" s="1"/>
  <c r="E26" i="32"/>
  <c r="H26" i="32" s="1"/>
  <c r="E50" i="32"/>
  <c r="H50" i="32" s="1"/>
  <c r="H20" i="32"/>
  <c r="E55" i="14"/>
  <c r="H55" i="14" s="1"/>
  <c r="E32" i="14"/>
  <c r="H32" i="14" s="1"/>
  <c r="E39" i="14"/>
  <c r="H39" i="14" s="1"/>
  <c r="E31" i="8"/>
  <c r="H31" i="8" s="1"/>
  <c r="E54" i="8"/>
  <c r="E35" i="19"/>
  <c r="H35" i="19" s="1"/>
  <c r="E41" i="19"/>
  <c r="H41" i="19" s="1"/>
  <c r="E62" i="19"/>
  <c r="E33" i="19"/>
  <c r="H33" i="19" s="1"/>
  <c r="E34" i="19"/>
  <c r="H34" i="19" s="1"/>
  <c r="E51" i="19"/>
  <c r="H51" i="19" s="1"/>
  <c r="E32" i="19"/>
  <c r="E22" i="27"/>
  <c r="H22" i="27" s="1"/>
  <c r="E57" i="27"/>
  <c r="H57" i="27" s="1"/>
  <c r="E35" i="27"/>
  <c r="E19" i="1"/>
  <c r="E19" i="15"/>
  <c r="H50" i="33"/>
  <c r="H47" i="33"/>
  <c r="H32" i="33"/>
  <c r="H20" i="33"/>
  <c r="H40" i="2"/>
  <c r="H51" i="3"/>
  <c r="H43" i="3"/>
  <c r="H38" i="3"/>
  <c r="H62" i="4"/>
  <c r="H43" i="4"/>
  <c r="H29" i="5"/>
  <c r="E61" i="6"/>
  <c r="H61" i="6" s="1"/>
  <c r="E48" i="6"/>
  <c r="H48" i="6" s="1"/>
  <c r="E29" i="6"/>
  <c r="H29" i="6" s="1"/>
  <c r="E25" i="6"/>
  <c r="H25" i="6" s="1"/>
  <c r="H46" i="7"/>
  <c r="H23" i="7"/>
  <c r="E59" i="10"/>
  <c r="E32" i="10"/>
  <c r="H32" i="10" s="1"/>
  <c r="E29" i="13"/>
  <c r="H37" i="7"/>
  <c r="H25" i="7"/>
  <c r="H40" i="8"/>
  <c r="H35" i="8"/>
  <c r="H29" i="8"/>
  <c r="H57" i="9"/>
  <c r="H55" i="9"/>
  <c r="H47" i="9"/>
  <c r="H46" i="9"/>
  <c r="H45" i="9"/>
  <c r="H48" i="10"/>
  <c r="H45" i="10"/>
  <c r="H35" i="10"/>
  <c r="H33" i="11"/>
  <c r="H40" i="12"/>
  <c r="H38" i="12"/>
  <c r="H37" i="12"/>
  <c r="H56" i="13"/>
  <c r="H42" i="13"/>
  <c r="H64" i="15"/>
  <c r="H59" i="15"/>
  <c r="H31" i="15"/>
  <c r="H26" i="15"/>
  <c r="H60" i="16"/>
  <c r="H50" i="16"/>
  <c r="H30" i="16"/>
  <c r="H44" i="17"/>
  <c r="H42" i="17"/>
  <c r="H41" i="17"/>
  <c r="H23" i="17"/>
  <c r="H44" i="18"/>
  <c r="H56" i="19"/>
  <c r="H40" i="19"/>
  <c r="H27" i="19"/>
  <c r="H45" i="20"/>
  <c r="H35" i="20"/>
  <c r="H24" i="20"/>
  <c r="H60" i="21"/>
  <c r="H55" i="21"/>
  <c r="H41" i="21"/>
  <c r="H33" i="22"/>
  <c r="H27" i="22"/>
  <c r="H26" i="22"/>
  <c r="H64" i="23"/>
  <c r="H44" i="23"/>
  <c r="H35" i="23"/>
  <c r="H31" i="23"/>
  <c r="H63" i="24"/>
  <c r="H21" i="24"/>
  <c r="H37" i="25"/>
  <c r="H56" i="26"/>
  <c r="H35" i="26"/>
  <c r="H63" i="27"/>
  <c r="H55" i="27"/>
  <c r="H54" i="28"/>
  <c r="H29" i="28"/>
  <c r="H32" i="29"/>
  <c r="H54" i="31"/>
  <c r="H40" i="32"/>
  <c r="H57" i="15"/>
  <c r="H35" i="15"/>
  <c r="H23" i="16"/>
  <c r="H62" i="19"/>
  <c r="H53" i="21"/>
  <c r="H51" i="21"/>
  <c r="H46" i="21"/>
  <c r="H38" i="21"/>
  <c r="H62" i="23"/>
  <c r="H45" i="23"/>
  <c r="H36" i="25"/>
  <c r="H27" i="25"/>
  <c r="H58" i="26"/>
  <c r="H33" i="26"/>
  <c r="H59" i="27"/>
  <c r="H49" i="27"/>
  <c r="H37" i="28"/>
  <c r="H52" i="29"/>
  <c r="H21" i="29"/>
  <c r="H48" i="30"/>
  <c r="H50" i="31"/>
  <c r="H27" i="31"/>
  <c r="H38" i="32"/>
  <c r="H34" i="14"/>
  <c r="H56" i="15"/>
  <c r="H55" i="15"/>
  <c r="H47" i="15"/>
  <c r="H36" i="15"/>
  <c r="H61" i="16"/>
  <c r="H58" i="16"/>
  <c r="H52" i="16"/>
  <c r="H53" i="18"/>
  <c r="H32" i="19"/>
  <c r="H64" i="20"/>
  <c r="H54" i="22"/>
  <c r="H48" i="24"/>
  <c r="H58" i="25"/>
  <c r="H55" i="26"/>
  <c r="H54" i="26"/>
  <c r="H43" i="26"/>
  <c r="H29" i="26"/>
  <c r="H21" i="26"/>
  <c r="H58" i="27"/>
  <c r="H42" i="27"/>
  <c r="H35" i="29"/>
  <c r="H63" i="30"/>
  <c r="H55" i="30"/>
  <c r="H53" i="30"/>
  <c r="H46" i="30"/>
  <c r="H43" i="30"/>
  <c r="H30" i="14"/>
  <c r="F297" i="33"/>
  <c r="F301" i="33"/>
  <c r="F305" i="33"/>
  <c r="F310" i="33"/>
  <c r="F314" i="33"/>
  <c r="F318" i="33"/>
  <c r="F322" i="33"/>
  <c r="F326" i="33"/>
  <c r="F330" i="33"/>
  <c r="F334" i="33"/>
  <c r="F338" i="33"/>
  <c r="F342" i="33"/>
  <c r="F346" i="33"/>
  <c r="F350" i="33"/>
  <c r="F354" i="33"/>
  <c r="F358" i="33"/>
  <c r="F362" i="33"/>
  <c r="F366" i="33"/>
  <c r="F370" i="33"/>
  <c r="F374" i="33"/>
  <c r="F378" i="33"/>
  <c r="F382" i="33"/>
  <c r="F386" i="33"/>
  <c r="F390" i="33"/>
  <c r="F394" i="33"/>
  <c r="F398" i="33"/>
  <c r="F402" i="33"/>
  <c r="F406" i="33"/>
  <c r="F410" i="33"/>
  <c r="F414" i="33"/>
  <c r="F418" i="33"/>
  <c r="F422" i="33"/>
  <c r="F426" i="33"/>
  <c r="F430" i="33"/>
  <c r="F434" i="33"/>
  <c r="F438" i="33"/>
  <c r="F442" i="33"/>
  <c r="F446" i="33"/>
  <c r="F450" i="33"/>
  <c r="F454" i="33"/>
  <c r="F458" i="33"/>
  <c r="F462" i="33"/>
  <c r="F466" i="33"/>
  <c r="F470" i="33"/>
  <c r="F474" i="33"/>
  <c r="F478" i="33"/>
  <c r="F482" i="33"/>
  <c r="F486" i="33"/>
  <c r="F490" i="33"/>
  <c r="F494" i="33"/>
  <c r="F498" i="33"/>
  <c r="H318" i="33"/>
  <c r="F298" i="33"/>
  <c r="F302" i="33"/>
  <c r="F307" i="33"/>
  <c r="F311" i="33"/>
  <c r="F315" i="33"/>
  <c r="F319" i="33"/>
  <c r="F323" i="33"/>
  <c r="F327" i="33"/>
  <c r="F331" i="33"/>
  <c r="F335" i="33"/>
  <c r="F339" i="33"/>
  <c r="F343" i="33"/>
  <c r="F347" i="33"/>
  <c r="F351" i="33"/>
  <c r="F355" i="33"/>
  <c r="F359" i="33"/>
  <c r="F363" i="33"/>
  <c r="F367" i="33"/>
  <c r="F371" i="33"/>
  <c r="F375" i="33"/>
  <c r="F379" i="33"/>
  <c r="F383" i="33"/>
  <c r="F387" i="33"/>
  <c r="F391" i="33"/>
  <c r="F395" i="33"/>
  <c r="F399" i="33"/>
  <c r="F403" i="33"/>
  <c r="F407" i="33"/>
  <c r="F411" i="33"/>
  <c r="F415" i="33"/>
  <c r="F419" i="33"/>
  <c r="F423" i="33"/>
  <c r="F427" i="33"/>
  <c r="F431" i="33"/>
  <c r="F435" i="33"/>
  <c r="F439" i="33"/>
  <c r="F443" i="33"/>
  <c r="F447" i="33"/>
  <c r="F451" i="33"/>
  <c r="F455" i="33"/>
  <c r="F459" i="33"/>
  <c r="F463" i="33"/>
  <c r="F467" i="33"/>
  <c r="F471" i="33"/>
  <c r="F475" i="33"/>
  <c r="F479" i="33"/>
  <c r="F483" i="33"/>
  <c r="F487" i="33"/>
  <c r="F491" i="33"/>
  <c r="F495" i="33"/>
  <c r="F499" i="33"/>
  <c r="F508" i="2"/>
  <c r="F528" i="2"/>
  <c r="D13" i="2"/>
  <c r="F529" i="2"/>
  <c r="F524" i="2"/>
  <c r="F520" i="2"/>
  <c r="F513" i="2"/>
  <c r="F530" i="2"/>
  <c r="F516" i="2"/>
  <c r="F527" i="2"/>
  <c r="F523" i="2"/>
  <c r="F512" i="2"/>
  <c r="F513" i="8"/>
  <c r="F529" i="8"/>
  <c r="F509" i="8"/>
  <c r="F522" i="8"/>
  <c r="F511" i="8"/>
  <c r="F520" i="8"/>
  <c r="G505" i="8"/>
  <c r="H505" i="8" s="1"/>
  <c r="F505" i="8"/>
  <c r="F530" i="8"/>
  <c r="F526" i="8"/>
  <c r="F508" i="8"/>
  <c r="D13" i="17"/>
  <c r="G13" i="17" s="1"/>
  <c r="F505" i="17"/>
  <c r="F525" i="20"/>
  <c r="F527" i="20"/>
  <c r="G505" i="20"/>
  <c r="F511" i="20"/>
  <c r="F515" i="20"/>
  <c r="F505" i="20"/>
  <c r="F507" i="23"/>
  <c r="F530" i="23"/>
  <c r="F510" i="23"/>
  <c r="F519" i="23"/>
  <c r="F506" i="23"/>
  <c r="F511" i="23"/>
  <c r="F527" i="24"/>
  <c r="F519" i="24"/>
  <c r="F516" i="24"/>
  <c r="H530" i="29"/>
  <c r="H508" i="29"/>
  <c r="H525" i="28"/>
  <c r="H530" i="25"/>
  <c r="F510" i="24"/>
  <c r="F518" i="24"/>
  <c r="F522" i="23"/>
  <c r="H522" i="23"/>
  <c r="G13" i="23"/>
  <c r="F513" i="23"/>
  <c r="F508" i="20"/>
  <c r="H505" i="20"/>
  <c r="F529" i="20"/>
  <c r="H511" i="18"/>
  <c r="H519" i="18"/>
  <c r="H527" i="18"/>
  <c r="F521" i="17"/>
  <c r="H507" i="16"/>
  <c r="H508" i="15"/>
  <c r="H517" i="11"/>
  <c r="H510" i="11"/>
  <c r="H518" i="10"/>
  <c r="H530" i="10"/>
  <c r="F523" i="8"/>
  <c r="F517" i="8"/>
  <c r="F519" i="8"/>
  <c r="F519" i="2"/>
  <c r="F526" i="2"/>
  <c r="F515" i="2"/>
  <c r="H13" i="9"/>
  <c r="G505" i="33"/>
  <c r="H505" i="33" s="1"/>
  <c r="F528" i="33"/>
  <c r="F520" i="33"/>
  <c r="F512" i="33"/>
  <c r="F527" i="33"/>
  <c r="F519" i="33"/>
  <c r="F511" i="33"/>
  <c r="D13" i="33"/>
  <c r="F505" i="33"/>
  <c r="F526" i="33"/>
  <c r="F518" i="33"/>
  <c r="F510" i="33"/>
  <c r="F525" i="33"/>
  <c r="F517" i="33"/>
  <c r="F509" i="33"/>
  <c r="F512" i="8"/>
  <c r="F524" i="20"/>
  <c r="F518" i="23"/>
  <c r="G505" i="24"/>
  <c r="F511" i="24"/>
  <c r="F509" i="24"/>
  <c r="F525" i="8"/>
  <c r="H520" i="26"/>
  <c r="H508" i="26"/>
  <c r="H524" i="26"/>
  <c r="H522" i="25"/>
  <c r="F522" i="24"/>
  <c r="F524" i="23"/>
  <c r="F509" i="23"/>
  <c r="F529" i="23"/>
  <c r="F521" i="23"/>
  <c r="H516" i="20"/>
  <c r="F521" i="20"/>
  <c r="H521" i="4"/>
  <c r="F509" i="2"/>
  <c r="F518" i="2"/>
  <c r="F514" i="2"/>
  <c r="F522" i="2"/>
  <c r="F505" i="24"/>
  <c r="G13" i="6"/>
  <c r="D13" i="20"/>
  <c r="G13" i="20" s="1"/>
  <c r="F507" i="5"/>
  <c r="F519" i="5"/>
  <c r="F527" i="5"/>
  <c r="F510" i="5"/>
  <c r="F508" i="5"/>
  <c r="F529" i="5"/>
  <c r="F521" i="5"/>
  <c r="D13" i="5"/>
  <c r="F517" i="5"/>
  <c r="F525" i="5"/>
  <c r="F526" i="5"/>
  <c r="F516" i="5"/>
  <c r="F515" i="5"/>
  <c r="F507" i="8"/>
  <c r="F512" i="9"/>
  <c r="F516" i="9"/>
  <c r="F517" i="9"/>
  <c r="F521" i="9"/>
  <c r="F507" i="9"/>
  <c r="F520" i="9"/>
  <c r="F526" i="9"/>
  <c r="F509" i="9"/>
  <c r="F529" i="9"/>
  <c r="F509" i="17"/>
  <c r="F507" i="26"/>
  <c r="F513" i="26"/>
  <c r="F505" i="26"/>
  <c r="F520" i="26"/>
  <c r="F528" i="26"/>
  <c r="D13" i="26"/>
  <c r="G505" i="32"/>
  <c r="H505" i="32" s="1"/>
  <c r="F505" i="32"/>
  <c r="F508" i="32"/>
  <c r="F511" i="9"/>
  <c r="F514" i="24"/>
  <c r="F512" i="24"/>
  <c r="F522" i="32"/>
  <c r="H530" i="17"/>
  <c r="H516" i="12"/>
  <c r="H521" i="12"/>
  <c r="H507" i="11"/>
  <c r="H521" i="11"/>
  <c r="H513" i="11"/>
  <c r="H520" i="9"/>
  <c r="H530" i="8"/>
  <c r="H522" i="6"/>
  <c r="H507" i="5"/>
  <c r="G13" i="2"/>
  <c r="H509" i="9"/>
  <c r="H528" i="10"/>
  <c r="F506" i="6"/>
  <c r="F520" i="1"/>
  <c r="F515" i="1"/>
  <c r="F526" i="4"/>
  <c r="F514" i="4"/>
  <c r="H512" i="4"/>
  <c r="F520" i="7"/>
  <c r="H523" i="9"/>
  <c r="F510" i="11"/>
  <c r="F514" i="12"/>
  <c r="F516" i="13"/>
  <c r="F520" i="15"/>
  <c r="F512" i="16"/>
  <c r="H524" i="20"/>
  <c r="F514" i="22"/>
  <c r="H527" i="23"/>
  <c r="H525" i="23"/>
  <c r="H527" i="24"/>
  <c r="F515" i="30"/>
  <c r="F510" i="30"/>
  <c r="H515" i="12"/>
  <c r="H506" i="10"/>
  <c r="H515" i="7"/>
  <c r="H523" i="5"/>
  <c r="H518" i="2"/>
  <c r="H527" i="2"/>
  <c r="F506" i="13"/>
  <c r="F518" i="1"/>
  <c r="F529" i="6"/>
  <c r="H525" i="6"/>
  <c r="F519" i="6"/>
  <c r="F512" i="6"/>
  <c r="H528" i="8"/>
  <c r="H511" i="8"/>
  <c r="H528" i="9"/>
  <c r="F525" i="12"/>
  <c r="F525" i="13"/>
  <c r="H525" i="14"/>
  <c r="H520" i="15"/>
  <c r="H510" i="15"/>
  <c r="H512" i="16"/>
  <c r="H524" i="17"/>
  <c r="H519" i="17"/>
  <c r="H517" i="17"/>
  <c r="F528" i="25"/>
  <c r="F507" i="30"/>
  <c r="H322" i="3"/>
  <c r="D12" i="6"/>
  <c r="F329" i="6"/>
  <c r="F391" i="6"/>
  <c r="F467" i="6"/>
  <c r="F326" i="6"/>
  <c r="F428" i="6"/>
  <c r="F441" i="6"/>
  <c r="F296" i="6"/>
  <c r="F351" i="6"/>
  <c r="F357" i="6"/>
  <c r="F416" i="6"/>
  <c r="F447" i="6"/>
  <c r="F450" i="6"/>
  <c r="F478" i="6"/>
  <c r="F492" i="6"/>
  <c r="F311" i="6"/>
  <c r="F328" i="6"/>
  <c r="F343" i="6"/>
  <c r="F356" i="6"/>
  <c r="F378" i="6"/>
  <c r="F392" i="6"/>
  <c r="F319" i="6"/>
  <c r="F375" i="6"/>
  <c r="F354" i="6"/>
  <c r="F341" i="6"/>
  <c r="F337" i="6"/>
  <c r="F332" i="6"/>
  <c r="F318" i="6"/>
  <c r="F301" i="6"/>
  <c r="F325" i="11"/>
  <c r="F346" i="11"/>
  <c r="F360" i="11"/>
  <c r="F389" i="11"/>
  <c r="F401" i="11"/>
  <c r="F410" i="11"/>
  <c r="F417" i="11"/>
  <c r="F449" i="11"/>
  <c r="F305" i="11"/>
  <c r="F353" i="11"/>
  <c r="F363" i="11"/>
  <c r="F400" i="11"/>
  <c r="F438" i="11"/>
  <c r="F459" i="11"/>
  <c r="F461" i="11"/>
  <c r="F486" i="11"/>
  <c r="F376" i="11"/>
  <c r="F390" i="11"/>
  <c r="F396" i="11"/>
  <c r="F418" i="11"/>
  <c r="F431" i="11"/>
  <c r="F487" i="11"/>
  <c r="F394" i="11"/>
  <c r="F402" i="11"/>
  <c r="F407" i="11"/>
  <c r="F424" i="11"/>
  <c r="F456" i="11"/>
  <c r="F465" i="11"/>
  <c r="F473" i="11"/>
  <c r="F312" i="11"/>
  <c r="F316" i="11"/>
  <c r="F384" i="11"/>
  <c r="F416" i="11"/>
  <c r="F490" i="11"/>
  <c r="F295" i="11"/>
  <c r="F492" i="11"/>
  <c r="F484" i="11"/>
  <c r="F479" i="11"/>
  <c r="F468" i="11"/>
  <c r="F460" i="11"/>
  <c r="F324" i="14"/>
  <c r="F362" i="14"/>
  <c r="F410" i="14"/>
  <c r="F416" i="14"/>
  <c r="F423" i="14"/>
  <c r="F450" i="14"/>
  <c r="F477" i="14"/>
  <c r="F479" i="14"/>
  <c r="F321" i="14"/>
  <c r="F420" i="14"/>
  <c r="F459" i="14"/>
  <c r="F313" i="14"/>
  <c r="F352" i="14"/>
  <c r="F388" i="14"/>
  <c r="F446" i="14"/>
  <c r="F316" i="14"/>
  <c r="F382" i="14"/>
  <c r="F474" i="14"/>
  <c r="F338" i="14"/>
  <c r="F490" i="14"/>
  <c r="F424" i="14"/>
  <c r="F342" i="18"/>
  <c r="F348" i="18"/>
  <c r="F423" i="18"/>
  <c r="F439" i="18"/>
  <c r="F488" i="18"/>
  <c r="F498" i="18"/>
  <c r="F325" i="18"/>
  <c r="F465" i="18"/>
  <c r="F418" i="18"/>
  <c r="F475" i="18"/>
  <c r="F477" i="18"/>
  <c r="F349" i="18"/>
  <c r="F360" i="18"/>
  <c r="F385" i="18"/>
  <c r="F424" i="18"/>
  <c r="F395" i="18"/>
  <c r="F399" i="18"/>
  <c r="F352" i="18"/>
  <c r="F355" i="18"/>
  <c r="F309" i="20"/>
  <c r="F398" i="20"/>
  <c r="F413" i="20"/>
  <c r="F478" i="20"/>
  <c r="F323" i="20"/>
  <c r="F339" i="20"/>
  <c r="F418" i="20"/>
  <c r="F460" i="20"/>
  <c r="F490" i="20"/>
  <c r="F303" i="20"/>
  <c r="F311" i="20"/>
  <c r="F297" i="20"/>
  <c r="F351" i="20"/>
  <c r="F379" i="20"/>
  <c r="F383" i="20"/>
  <c r="F476" i="20"/>
  <c r="F329" i="20"/>
  <c r="F343" i="20"/>
  <c r="F387" i="20"/>
  <c r="F395" i="20"/>
  <c r="F303" i="23"/>
  <c r="F328" i="23"/>
  <c r="F341" i="23"/>
  <c r="F375" i="23"/>
  <c r="F388" i="23"/>
  <c r="F435" i="23"/>
  <c r="F438" i="23"/>
  <c r="F474" i="23"/>
  <c r="F319" i="23"/>
  <c r="F380" i="23"/>
  <c r="F403" i="23"/>
  <c r="F479" i="23"/>
  <c r="F407" i="23"/>
  <c r="F487" i="23"/>
  <c r="F340" i="23"/>
  <c r="F415" i="23"/>
  <c r="F476" i="23"/>
  <c r="F327" i="23"/>
  <c r="F383" i="23"/>
  <c r="F475" i="23"/>
  <c r="F309" i="23"/>
  <c r="F385" i="23"/>
  <c r="F294" i="23"/>
  <c r="F294" i="29"/>
  <c r="F299" i="29"/>
  <c r="F362" i="29"/>
  <c r="F479" i="29"/>
  <c r="F374" i="29"/>
  <c r="F423" i="29"/>
  <c r="F445" i="29"/>
  <c r="F454" i="29"/>
  <c r="F373" i="29"/>
  <c r="F402" i="29"/>
  <c r="F469" i="29"/>
  <c r="F476" i="29"/>
  <c r="F487" i="29"/>
  <c r="F498" i="29"/>
  <c r="F446" i="29"/>
  <c r="F371" i="29"/>
  <c r="F480" i="29"/>
  <c r="G294" i="32"/>
  <c r="H294" i="32" s="1"/>
  <c r="F302" i="32"/>
  <c r="F318" i="32"/>
  <c r="F335" i="32"/>
  <c r="F359" i="32"/>
  <c r="F442" i="32"/>
  <c r="F469" i="32"/>
  <c r="F484" i="32"/>
  <c r="F341" i="32"/>
  <c r="F357" i="32"/>
  <c r="F468" i="32"/>
  <c r="F460" i="32"/>
  <c r="F298" i="32"/>
  <c r="F356" i="32"/>
  <c r="F296" i="32"/>
  <c r="F330" i="32"/>
  <c r="F333" i="32"/>
  <c r="F380" i="32"/>
  <c r="F344" i="32"/>
  <c r="F332" i="32"/>
  <c r="F491" i="32"/>
  <c r="F327" i="32"/>
  <c r="F358" i="32"/>
  <c r="F334" i="32"/>
  <c r="F485" i="32"/>
  <c r="H314" i="3"/>
  <c r="H326" i="3"/>
  <c r="H330" i="3"/>
  <c r="G12" i="3"/>
  <c r="H463" i="2"/>
  <c r="H343" i="6"/>
  <c r="H483" i="6"/>
  <c r="F298" i="5"/>
  <c r="F303" i="5"/>
  <c r="F308" i="5"/>
  <c r="F314" i="5"/>
  <c r="F319" i="5"/>
  <c r="F325" i="5"/>
  <c r="F329" i="5"/>
  <c r="F334" i="5"/>
  <c r="F338" i="5"/>
  <c r="F342" i="5"/>
  <c r="F346" i="5"/>
  <c r="F351" i="5"/>
  <c r="F356" i="5"/>
  <c r="F362" i="5"/>
  <c r="F367" i="5"/>
  <c r="F371" i="5"/>
  <c r="F375" i="5"/>
  <c r="F379" i="5"/>
  <c r="F383" i="5"/>
  <c r="F387" i="5"/>
  <c r="F391" i="5"/>
  <c r="F397" i="5"/>
  <c r="F402" i="5"/>
  <c r="F406" i="5"/>
  <c r="F410" i="5"/>
  <c r="F414" i="5"/>
  <c r="F418" i="5"/>
  <c r="F423" i="5"/>
  <c r="F429" i="5"/>
  <c r="F433" i="5"/>
  <c r="F437" i="5"/>
  <c r="F442" i="5"/>
  <c r="F447" i="5"/>
  <c r="F456" i="5"/>
  <c r="F460" i="5"/>
  <c r="F464" i="5"/>
  <c r="F468" i="5"/>
  <c r="F474" i="5"/>
  <c r="F479" i="5"/>
  <c r="F484" i="5"/>
  <c r="F490" i="5"/>
  <c r="F494" i="5"/>
  <c r="H484" i="3"/>
  <c r="F307" i="1"/>
  <c r="F295" i="1"/>
  <c r="H301" i="34"/>
  <c r="H309" i="33"/>
  <c r="H325" i="33"/>
  <c r="G12" i="13"/>
  <c r="D12" i="1"/>
  <c r="F324" i="8"/>
  <c r="F343" i="8"/>
  <c r="F367" i="8"/>
  <c r="F446" i="8"/>
  <c r="F458" i="8"/>
  <c r="F479" i="8"/>
  <c r="F495" i="8"/>
  <c r="F319" i="8"/>
  <c r="F336" i="8"/>
  <c r="F342" i="8"/>
  <c r="F366" i="8"/>
  <c r="F375" i="8"/>
  <c r="F403" i="8"/>
  <c r="F408" i="8"/>
  <c r="F420" i="8"/>
  <c r="F476" i="8"/>
  <c r="F489" i="8"/>
  <c r="F427" i="8"/>
  <c r="F434" i="8"/>
  <c r="F436" i="8"/>
  <c r="F459" i="8"/>
  <c r="F470" i="8"/>
  <c r="F481" i="8"/>
  <c r="F377" i="8"/>
  <c r="F383" i="8"/>
  <c r="F416" i="8"/>
  <c r="F353" i="8"/>
  <c r="F355" i="8"/>
  <c r="F362" i="8"/>
  <c r="F404" i="8"/>
  <c r="F433" i="8"/>
  <c r="F465" i="8"/>
  <c r="F499" i="8"/>
  <c r="F294" i="17"/>
  <c r="F412" i="17"/>
  <c r="F358" i="17"/>
  <c r="F393" i="17"/>
  <c r="F427" i="17"/>
  <c r="F467" i="17"/>
  <c r="F354" i="17"/>
  <c r="F298" i="17"/>
  <c r="F304" i="17"/>
  <c r="F353" i="17"/>
  <c r="F374" i="17"/>
  <c r="F300" i="22"/>
  <c r="F308" i="22"/>
  <c r="F351" i="22"/>
  <c r="F389" i="22"/>
  <c r="F400" i="22"/>
  <c r="F410" i="22"/>
  <c r="F414" i="22"/>
  <c r="F419" i="22"/>
  <c r="F438" i="22"/>
  <c r="F450" i="22"/>
  <c r="F459" i="22"/>
  <c r="F474" i="22"/>
  <c r="F336" i="22"/>
  <c r="F375" i="22"/>
  <c r="F409" i="22"/>
  <c r="F430" i="22"/>
  <c r="F471" i="22"/>
  <c r="F439" i="22"/>
  <c r="F407" i="22"/>
  <c r="F422" i="22"/>
  <c r="F465" i="22"/>
  <c r="F324" i="22"/>
  <c r="F405" i="22"/>
  <c r="F416" i="22"/>
  <c r="F429" i="22"/>
  <c r="F454" i="22"/>
  <c r="F390" i="22"/>
  <c r="F476" i="22"/>
  <c r="F305" i="22"/>
  <c r="F309" i="22"/>
  <c r="F323" i="25"/>
  <c r="F353" i="25"/>
  <c r="F379" i="25"/>
  <c r="F413" i="25"/>
  <c r="F470" i="25"/>
  <c r="F309" i="25"/>
  <c r="F364" i="25"/>
  <c r="F404" i="25"/>
  <c r="F416" i="25"/>
  <c r="F426" i="25"/>
  <c r="F440" i="25"/>
  <c r="F474" i="25"/>
  <c r="F477" i="25"/>
  <c r="F480" i="25"/>
  <c r="F322" i="25"/>
  <c r="F352" i="25"/>
  <c r="F400" i="25"/>
  <c r="F402" i="25"/>
  <c r="F421" i="25"/>
  <c r="F419" i="25"/>
  <c r="F458" i="25"/>
  <c r="F469" i="25"/>
  <c r="F471" i="25"/>
  <c r="F384" i="25"/>
  <c r="F390" i="25"/>
  <c r="F438" i="25"/>
  <c r="F320" i="25"/>
  <c r="F348" i="28"/>
  <c r="F445" i="28"/>
  <c r="F360" i="28"/>
  <c r="F474" i="28"/>
  <c r="F482" i="28"/>
  <c r="F453" i="28"/>
  <c r="F384" i="28"/>
  <c r="F497" i="34"/>
  <c r="F491" i="34"/>
  <c r="F327" i="34"/>
  <c r="F486" i="1"/>
  <c r="G294" i="1"/>
  <c r="H294" i="1" s="1"/>
  <c r="F326" i="1"/>
  <c r="F335" i="1"/>
  <c r="F345" i="1"/>
  <c r="F348" i="1"/>
  <c r="F354" i="1"/>
  <c r="F357" i="1"/>
  <c r="F411" i="1"/>
  <c r="F332" i="1"/>
  <c r="F334" i="1"/>
  <c r="F344" i="1"/>
  <c r="F358" i="1"/>
  <c r="F368" i="1"/>
  <c r="F398" i="1"/>
  <c r="F401" i="1"/>
  <c r="F317" i="1"/>
  <c r="F393" i="1"/>
  <c r="F313" i="5"/>
  <c r="F316" i="5"/>
  <c r="F322" i="5"/>
  <c r="F360" i="5"/>
  <c r="F395" i="5"/>
  <c r="F366" i="5"/>
  <c r="F440" i="5"/>
  <c r="F443" i="5"/>
  <c r="F470" i="5"/>
  <c r="F309" i="5"/>
  <c r="F348" i="5"/>
  <c r="F361" i="5"/>
  <c r="F394" i="5"/>
  <c r="F477" i="5"/>
  <c r="F487" i="5"/>
  <c r="F296" i="10"/>
  <c r="F342" i="10"/>
  <c r="F352" i="10"/>
  <c r="F382" i="10"/>
  <c r="F396" i="10"/>
  <c r="F410" i="10"/>
  <c r="F414" i="10"/>
  <c r="F459" i="10"/>
  <c r="F496" i="10"/>
  <c r="F313" i="10"/>
  <c r="F323" i="10"/>
  <c r="F390" i="10"/>
  <c r="F415" i="10"/>
  <c r="F426" i="10"/>
  <c r="F348" i="10"/>
  <c r="F431" i="10"/>
  <c r="F448" i="10"/>
  <c r="F450" i="10"/>
  <c r="F456" i="10"/>
  <c r="F362" i="10"/>
  <c r="F368" i="10"/>
  <c r="F312" i="10"/>
  <c r="F324" i="10"/>
  <c r="F374" i="10"/>
  <c r="F341" i="1"/>
  <c r="F453" i="5"/>
  <c r="F475" i="10"/>
  <c r="F471" i="10"/>
  <c r="F423" i="10"/>
  <c r="F421" i="10"/>
  <c r="H345" i="1"/>
  <c r="F301" i="1"/>
  <c r="H354" i="34"/>
  <c r="F302" i="34"/>
  <c r="F312" i="34"/>
  <c r="F319" i="34"/>
  <c r="F334" i="34"/>
  <c r="F362" i="34"/>
  <c r="F335" i="34"/>
  <c r="F354" i="34"/>
  <c r="F437" i="34"/>
  <c r="F469" i="34"/>
  <c r="F480" i="34"/>
  <c r="F340" i="4"/>
  <c r="F353" i="4"/>
  <c r="F368" i="4"/>
  <c r="F374" i="4"/>
  <c r="F377" i="4"/>
  <c r="F432" i="4"/>
  <c r="F319" i="4"/>
  <c r="F323" i="4"/>
  <c r="F343" i="4"/>
  <c r="F379" i="4"/>
  <c r="F398" i="4"/>
  <c r="F407" i="4"/>
  <c r="F322" i="4"/>
  <c r="F367" i="4"/>
  <c r="F375" i="4"/>
  <c r="F466" i="4"/>
  <c r="F477" i="4"/>
  <c r="F389" i="4"/>
  <c r="F429" i="4"/>
  <c r="F430" i="4"/>
  <c r="F431" i="4"/>
  <c r="F447" i="4"/>
  <c r="F449" i="4"/>
  <c r="F479" i="4"/>
  <c r="F484" i="4"/>
  <c r="F486" i="4"/>
  <c r="F490" i="4"/>
  <c r="F341" i="34"/>
  <c r="H335" i="1"/>
  <c r="F298" i="1"/>
  <c r="F391" i="4"/>
  <c r="F490" i="8"/>
  <c r="F417" i="8"/>
  <c r="F376" i="8"/>
  <c r="F331" i="5"/>
  <c r="F321" i="5"/>
  <c r="F313" i="8"/>
  <c r="F489" i="12"/>
  <c r="F450" i="12"/>
  <c r="F360" i="12"/>
  <c r="F484" i="15"/>
  <c r="F381" i="16"/>
  <c r="F442" i="21"/>
  <c r="F480" i="3"/>
  <c r="F461" i="3"/>
  <c r="F355" i="3"/>
  <c r="F309" i="3"/>
  <c r="H380" i="6"/>
  <c r="H457" i="7"/>
  <c r="F413" i="7"/>
  <c r="F395" i="7"/>
  <c r="F391" i="7"/>
  <c r="F349" i="7"/>
  <c r="F320" i="7"/>
  <c r="F458" i="9"/>
  <c r="F422" i="9"/>
  <c r="F411" i="9"/>
  <c r="F302" i="9"/>
  <c r="H438" i="11"/>
  <c r="F442" i="12"/>
  <c r="F416" i="12"/>
  <c r="F477" i="13"/>
  <c r="F492" i="15"/>
  <c r="F473" i="24"/>
  <c r="F386" i="24"/>
  <c r="F296" i="13"/>
  <c r="F409" i="13"/>
  <c r="F432" i="13"/>
  <c r="F473" i="13"/>
  <c r="F300" i="13"/>
  <c r="F322" i="13"/>
  <c r="F336" i="13"/>
  <c r="F351" i="13"/>
  <c r="F359" i="13"/>
  <c r="F367" i="13"/>
  <c r="F389" i="13"/>
  <c r="F395" i="13"/>
  <c r="F397" i="13"/>
  <c r="F462" i="13"/>
  <c r="F481" i="13"/>
  <c r="F493" i="13"/>
  <c r="F303" i="16"/>
  <c r="F397" i="16"/>
  <c r="F420" i="16"/>
  <c r="F479" i="16"/>
  <c r="F331" i="16"/>
  <c r="F432" i="16"/>
  <c r="F377" i="16"/>
  <c r="F395" i="16"/>
  <c r="F458" i="16"/>
  <c r="F296" i="19"/>
  <c r="F389" i="19"/>
  <c r="F415" i="19"/>
  <c r="F465" i="19"/>
  <c r="F361" i="19"/>
  <c r="F383" i="19"/>
  <c r="F467" i="19"/>
  <c r="F479" i="19"/>
  <c r="F316" i="19"/>
  <c r="F321" i="19"/>
  <c r="F366" i="19"/>
  <c r="F473" i="19"/>
  <c r="F476" i="19"/>
  <c r="F490" i="19"/>
  <c r="F352" i="19"/>
  <c r="F331" i="21"/>
  <c r="F337" i="21"/>
  <c r="F357" i="21"/>
  <c r="F436" i="21"/>
  <c r="F473" i="21"/>
  <c r="F493" i="21"/>
  <c r="F342" i="21"/>
  <c r="F348" i="21"/>
  <c r="F418" i="21"/>
  <c r="F468" i="21"/>
  <c r="F479" i="21"/>
  <c r="F308" i="21"/>
  <c r="F476" i="21"/>
  <c r="F495" i="21"/>
  <c r="F338" i="21"/>
  <c r="F341" i="21"/>
  <c r="F428" i="21"/>
  <c r="F470" i="21"/>
  <c r="F367" i="21"/>
  <c r="F490" i="21"/>
  <c r="F296" i="24"/>
  <c r="F362" i="24"/>
  <c r="F364" i="24"/>
  <c r="F380" i="24"/>
  <c r="F401" i="24"/>
  <c r="F430" i="24"/>
  <c r="F435" i="24"/>
  <c r="F448" i="24"/>
  <c r="F478" i="24"/>
  <c r="F480" i="24"/>
  <c r="F337" i="24"/>
  <c r="F341" i="24"/>
  <c r="F417" i="24"/>
  <c r="F429" i="24"/>
  <c r="F443" i="24"/>
  <c r="F455" i="24"/>
  <c r="F468" i="24"/>
  <c r="F389" i="24"/>
  <c r="F398" i="24"/>
  <c r="F492" i="24"/>
  <c r="F309" i="24"/>
  <c r="F312" i="24"/>
  <c r="F322" i="24"/>
  <c r="F446" i="24"/>
  <c r="F347" i="24"/>
  <c r="F470" i="24"/>
  <c r="F309" i="27"/>
  <c r="F436" i="27"/>
  <c r="F479" i="27"/>
  <c r="F481" i="27"/>
  <c r="F313" i="27"/>
  <c r="F349" i="27"/>
  <c r="F364" i="27"/>
  <c r="F498" i="27"/>
  <c r="F299" i="27"/>
  <c r="F360" i="27"/>
  <c r="F368" i="27"/>
  <c r="F402" i="27"/>
  <c r="F404" i="27"/>
  <c r="F427" i="27"/>
  <c r="F453" i="27"/>
  <c r="F465" i="27"/>
  <c r="F382" i="27"/>
  <c r="F440" i="27"/>
  <c r="F329" i="30"/>
  <c r="F338" i="30"/>
  <c r="F340" i="30"/>
  <c r="F350" i="30"/>
  <c r="F450" i="30"/>
  <c r="F458" i="30"/>
  <c r="F460" i="30"/>
  <c r="F494" i="30"/>
  <c r="F337" i="30"/>
  <c r="F367" i="30"/>
  <c r="F388" i="30"/>
  <c r="F323" i="30"/>
  <c r="F341" i="30"/>
  <c r="F385" i="30"/>
  <c r="F411" i="30"/>
  <c r="F413" i="30"/>
  <c r="F445" i="30"/>
  <c r="F493" i="30"/>
  <c r="F327" i="30"/>
  <c r="F304" i="30"/>
  <c r="F381" i="30"/>
  <c r="F484" i="30"/>
  <c r="F373" i="31"/>
  <c r="F396" i="31"/>
  <c r="F348" i="31"/>
  <c r="F451" i="31"/>
  <c r="F474" i="31"/>
  <c r="H452" i="34"/>
  <c r="H444" i="34"/>
  <c r="H383" i="1"/>
  <c r="H379" i="1"/>
  <c r="H339" i="1"/>
  <c r="F414" i="3"/>
  <c r="F368" i="3"/>
  <c r="H499" i="4"/>
  <c r="H465" i="4"/>
  <c r="H455" i="4"/>
  <c r="H451" i="4"/>
  <c r="H449" i="4"/>
  <c r="H499" i="6"/>
  <c r="H376" i="6"/>
  <c r="F487" i="7"/>
  <c r="F481" i="7"/>
  <c r="F479" i="7"/>
  <c r="F475" i="7"/>
  <c r="F466" i="7"/>
  <c r="F454" i="7"/>
  <c r="F428" i="7"/>
  <c r="F490" i="9"/>
  <c r="H384" i="9"/>
  <c r="H376" i="9"/>
  <c r="H419" i="10"/>
  <c r="H396" i="10"/>
  <c r="H325" i="10"/>
  <c r="F497" i="12"/>
  <c r="F494" i="12"/>
  <c r="F487" i="12"/>
  <c r="F455" i="12"/>
  <c r="F465" i="13"/>
  <c r="F430" i="13"/>
  <c r="F325" i="13"/>
  <c r="F480" i="16"/>
  <c r="F359" i="21"/>
  <c r="F353" i="21"/>
  <c r="F395" i="24"/>
  <c r="F296" i="2"/>
  <c r="F381" i="2"/>
  <c r="F399" i="2"/>
  <c r="F427" i="2"/>
  <c r="F466" i="2"/>
  <c r="F294" i="3"/>
  <c r="F351" i="3"/>
  <c r="F396" i="3"/>
  <c r="F447" i="3"/>
  <c r="F455" i="3"/>
  <c r="F348" i="7"/>
  <c r="F362" i="7"/>
  <c r="F364" i="7"/>
  <c r="F465" i="7"/>
  <c r="F476" i="7"/>
  <c r="F489" i="7"/>
  <c r="F336" i="7"/>
  <c r="F353" i="7"/>
  <c r="F306" i="9"/>
  <c r="F356" i="9"/>
  <c r="F367" i="9"/>
  <c r="F373" i="9"/>
  <c r="F459" i="9"/>
  <c r="F477" i="9"/>
  <c r="F385" i="9"/>
  <c r="F464" i="9"/>
  <c r="F296" i="12"/>
  <c r="F325" i="12"/>
  <c r="F328" i="12"/>
  <c r="F355" i="12"/>
  <c r="F362" i="12"/>
  <c r="F397" i="12"/>
  <c r="F413" i="12"/>
  <c r="F443" i="12"/>
  <c r="F456" i="12"/>
  <c r="F461" i="12"/>
  <c r="F476" i="12"/>
  <c r="F499" i="12"/>
  <c r="F368" i="12"/>
  <c r="F373" i="12"/>
  <c r="F431" i="12"/>
  <c r="F440" i="12"/>
  <c r="F462" i="12"/>
  <c r="F475" i="12"/>
  <c r="F477" i="12"/>
  <c r="F392" i="15"/>
  <c r="F418" i="15"/>
  <c r="F463" i="15"/>
  <c r="F467" i="15"/>
  <c r="F483" i="15"/>
  <c r="F486" i="15"/>
  <c r="F304" i="15"/>
  <c r="F308" i="15"/>
  <c r="F316" i="15"/>
  <c r="F356" i="15"/>
  <c r="F360" i="15"/>
  <c r="F371" i="15"/>
  <c r="F494" i="15"/>
  <c r="F353" i="15"/>
  <c r="F359" i="15"/>
  <c r="F455" i="15"/>
  <c r="F306" i="26"/>
  <c r="F309" i="26"/>
  <c r="F325" i="26"/>
  <c r="F367" i="26"/>
  <c r="F376" i="26"/>
  <c r="F405" i="26"/>
  <c r="F408" i="26"/>
  <c r="F431" i="26"/>
  <c r="F457" i="26"/>
  <c r="F487" i="26"/>
  <c r="F495" i="26"/>
  <c r="F336" i="26"/>
  <c r="F352" i="26"/>
  <c r="F371" i="26"/>
  <c r="F446" i="26"/>
  <c r="F415" i="26"/>
  <c r="F480" i="26"/>
  <c r="F360" i="26"/>
  <c r="H361" i="34"/>
  <c r="H352" i="34"/>
  <c r="F451" i="3"/>
  <c r="F446" i="3"/>
  <c r="F375" i="3"/>
  <c r="F360" i="3"/>
  <c r="H427" i="6"/>
  <c r="H416" i="6"/>
  <c r="H410" i="6"/>
  <c r="H395" i="6"/>
  <c r="H364" i="7"/>
  <c r="F324" i="7"/>
  <c r="H324" i="8"/>
  <c r="F441" i="9"/>
  <c r="F423" i="9"/>
  <c r="F407" i="9"/>
  <c r="H405" i="9"/>
  <c r="H481" i="11"/>
  <c r="F471" i="12"/>
  <c r="F466" i="12"/>
  <c r="F459" i="12"/>
  <c r="F426" i="12"/>
  <c r="F419" i="12"/>
  <c r="F417" i="12"/>
  <c r="F415" i="12"/>
  <c r="F386" i="12"/>
  <c r="F497" i="13"/>
  <c r="F438" i="13"/>
  <c r="F390" i="13"/>
  <c r="F470" i="15"/>
  <c r="F339" i="16"/>
  <c r="F455" i="19"/>
  <c r="F435" i="19"/>
  <c r="F416" i="19"/>
  <c r="F392" i="19"/>
  <c r="F376" i="21"/>
  <c r="F374" i="21"/>
  <c r="F300" i="21"/>
  <c r="F436" i="24"/>
  <c r="F431" i="24"/>
  <c r="H420" i="10"/>
  <c r="H428" i="14"/>
  <c r="H346" i="14"/>
  <c r="H479" i="19"/>
  <c r="H397" i="15"/>
  <c r="H355" i="15"/>
  <c r="H395" i="16"/>
  <c r="H364" i="34"/>
  <c r="H315" i="1"/>
  <c r="H452" i="2"/>
  <c r="H466" i="4"/>
  <c r="H462" i="4"/>
  <c r="H456" i="4"/>
  <c r="H452" i="4"/>
  <c r="H404" i="4"/>
  <c r="H373" i="4"/>
  <c r="H371" i="4"/>
  <c r="H462" i="6"/>
  <c r="H428" i="6"/>
  <c r="H346" i="6"/>
  <c r="H299" i="8"/>
  <c r="H497" i="9"/>
  <c r="H383" i="9"/>
  <c r="H394" i="11"/>
  <c r="H364" i="11"/>
  <c r="H448" i="13"/>
  <c r="H386" i="13"/>
  <c r="H499" i="16"/>
  <c r="H423" i="16"/>
  <c r="H498" i="18"/>
  <c r="H477" i="19"/>
  <c r="H444" i="19"/>
  <c r="H440" i="19"/>
  <c r="H396" i="19"/>
  <c r="H394" i="19"/>
  <c r="H366" i="19"/>
  <c r="H299" i="19"/>
  <c r="H482" i="20"/>
  <c r="H453" i="20"/>
  <c r="H449" i="20"/>
  <c r="H360" i="21"/>
  <c r="H366" i="29"/>
  <c r="H325" i="20"/>
  <c r="H367" i="32"/>
  <c r="H151" i="11"/>
  <c r="F234" i="3"/>
  <c r="F246" i="3"/>
  <c r="F261" i="3"/>
  <c r="F263" i="3"/>
  <c r="F282" i="3"/>
  <c r="F197" i="3"/>
  <c r="F176" i="6"/>
  <c r="F228" i="6"/>
  <c r="F234" i="6"/>
  <c r="F243" i="6"/>
  <c r="F268" i="6"/>
  <c r="F158" i="6"/>
  <c r="F165" i="6"/>
  <c r="F187" i="6"/>
  <c r="F191" i="6"/>
  <c r="F202" i="6"/>
  <c r="F206" i="6"/>
  <c r="D11" i="8"/>
  <c r="F192" i="8"/>
  <c r="F211" i="8"/>
  <c r="F223" i="8"/>
  <c r="F226" i="8"/>
  <c r="F242" i="8"/>
  <c r="F243" i="8"/>
  <c r="F250" i="8"/>
  <c r="F258" i="8"/>
  <c r="F282" i="8"/>
  <c r="F168" i="8"/>
  <c r="F189" i="8"/>
  <c r="F216" i="8"/>
  <c r="F203" i="12"/>
  <c r="F274" i="12"/>
  <c r="F202" i="12"/>
  <c r="F228" i="12"/>
  <c r="F162" i="12"/>
  <c r="F188" i="12"/>
  <c r="F231" i="12"/>
  <c r="F257" i="12"/>
  <c r="F282" i="12"/>
  <c r="F153" i="12"/>
  <c r="D11" i="12"/>
  <c r="F151" i="12"/>
  <c r="F210" i="12"/>
  <c r="F212" i="12"/>
  <c r="F161" i="12"/>
  <c r="F167" i="12"/>
  <c r="F170" i="12"/>
  <c r="F197" i="12"/>
  <c r="F280" i="12"/>
  <c r="F195" i="22"/>
  <c r="F245" i="22"/>
  <c r="F254" i="22"/>
  <c r="F212" i="22"/>
  <c r="F240" i="22"/>
  <c r="F243" i="22"/>
  <c r="F251" i="22"/>
  <c r="F162" i="22"/>
  <c r="F201" i="22"/>
  <c r="F166" i="25"/>
  <c r="F190" i="25"/>
  <c r="F212" i="25"/>
  <c r="F245" i="25"/>
  <c r="F252" i="25"/>
  <c r="F280" i="25"/>
  <c r="F180" i="25"/>
  <c r="F195" i="25"/>
  <c r="F197" i="25"/>
  <c r="F211" i="25"/>
  <c r="F217" i="25"/>
  <c r="F243" i="25"/>
  <c r="F261" i="25"/>
  <c r="F277" i="25"/>
  <c r="F282" i="25"/>
  <c r="F284" i="25"/>
  <c r="F286" i="25"/>
  <c r="F167" i="25"/>
  <c r="F172" i="25"/>
  <c r="F179" i="25"/>
  <c r="F185" i="25"/>
  <c r="F162" i="25"/>
  <c r="F262" i="25"/>
  <c r="F191" i="25"/>
  <c r="F246" i="25"/>
  <c r="F258" i="25"/>
  <c r="F263" i="25"/>
  <c r="F270" i="25"/>
  <c r="F276" i="25"/>
  <c r="F198" i="25"/>
  <c r="F205" i="25"/>
  <c r="F210" i="25"/>
  <c r="F220" i="25"/>
  <c r="F151" i="28"/>
  <c r="F194" i="28"/>
  <c r="F284" i="28"/>
  <c r="F188" i="31"/>
  <c r="F191" i="31"/>
  <c r="F275" i="31"/>
  <c r="F260" i="31"/>
  <c r="F267" i="31"/>
  <c r="F269" i="31"/>
  <c r="F287" i="31"/>
  <c r="F159" i="32"/>
  <c r="F247" i="32"/>
  <c r="F154" i="32"/>
  <c r="F231" i="32"/>
  <c r="F246" i="32"/>
  <c r="F277" i="2"/>
  <c r="F271" i="2"/>
  <c r="F215" i="2"/>
  <c r="F233" i="3"/>
  <c r="F217" i="4"/>
  <c r="F194" i="6"/>
  <c r="F270" i="8"/>
  <c r="F212" i="8"/>
  <c r="F197" i="8"/>
  <c r="F227" i="28"/>
  <c r="D11" i="11"/>
  <c r="G11" i="11" s="1"/>
  <c r="F179" i="11"/>
  <c r="F210" i="11"/>
  <c r="F240" i="11"/>
  <c r="F266" i="11"/>
  <c r="F270" i="11"/>
  <c r="F282" i="11"/>
  <c r="F160" i="11"/>
  <c r="F234" i="11"/>
  <c r="F251" i="11"/>
  <c r="F262" i="11"/>
  <c r="F191" i="11"/>
  <c r="F153" i="11"/>
  <c r="F217" i="11"/>
  <c r="F219" i="11"/>
  <c r="F264" i="11"/>
  <c r="F154" i="11"/>
  <c r="F151" i="15"/>
  <c r="F156" i="15"/>
  <c r="F202" i="15"/>
  <c r="F160" i="15"/>
  <c r="F244" i="15"/>
  <c r="F239" i="15"/>
  <c r="D11" i="18"/>
  <c r="G11" i="18" s="1"/>
  <c r="F263" i="18"/>
  <c r="F270" i="18"/>
  <c r="F285" i="18"/>
  <c r="F287" i="18"/>
  <c r="F202" i="18"/>
  <c r="F284" i="18"/>
  <c r="F271" i="18"/>
  <c r="F194" i="18"/>
  <c r="F233" i="18"/>
  <c r="F197" i="18"/>
  <c r="F190" i="18"/>
  <c r="F195" i="21"/>
  <c r="F216" i="21"/>
  <c r="F234" i="21"/>
  <c r="F160" i="21"/>
  <c r="F184" i="21"/>
  <c r="F198" i="21"/>
  <c r="F230" i="21"/>
  <c r="F267" i="21"/>
  <c r="F286" i="21"/>
  <c r="F190" i="21"/>
  <c r="F272" i="21"/>
  <c r="F285" i="21"/>
  <c r="F200" i="21"/>
  <c r="F266" i="21"/>
  <c r="F205" i="21"/>
  <c r="F252" i="21"/>
  <c r="F158" i="21"/>
  <c r="F174" i="24"/>
  <c r="F215" i="24"/>
  <c r="F258" i="24"/>
  <c r="F273" i="24"/>
  <c r="F229" i="24"/>
  <c r="F253" i="24"/>
  <c r="F262" i="24"/>
  <c r="F164" i="24"/>
  <c r="F246" i="24"/>
  <c r="F263" i="24"/>
  <c r="F194" i="27"/>
  <c r="F197" i="27"/>
  <c r="F269" i="27"/>
  <c r="F272" i="27"/>
  <c r="F276" i="27"/>
  <c r="F202" i="27"/>
  <c r="F215" i="27"/>
  <c r="F251" i="27"/>
  <c r="F201" i="27"/>
  <c r="F270" i="27"/>
  <c r="F180" i="27"/>
  <c r="F189" i="27"/>
  <c r="F257" i="27"/>
  <c r="F191" i="27"/>
  <c r="F265" i="27"/>
  <c r="F277" i="27"/>
  <c r="F282" i="27"/>
  <c r="F284" i="27"/>
  <c r="F200" i="27"/>
  <c r="F258" i="2"/>
  <c r="F281" i="3"/>
  <c r="F278" i="3"/>
  <c r="F262" i="6"/>
  <c r="F242" i="6"/>
  <c r="F183" i="6"/>
  <c r="F177" i="6"/>
  <c r="F162" i="6"/>
  <c r="F160" i="8"/>
  <c r="F153" i="8"/>
  <c r="F164" i="11"/>
  <c r="F157" i="33"/>
  <c r="F163" i="33"/>
  <c r="F168" i="33"/>
  <c r="F173" i="33"/>
  <c r="F179" i="33"/>
  <c r="F184" i="33"/>
  <c r="F189" i="33"/>
  <c r="F195" i="33"/>
  <c r="F200" i="33"/>
  <c r="F205" i="33"/>
  <c r="F211" i="33"/>
  <c r="F216" i="33"/>
  <c r="F221" i="33"/>
  <c r="F229" i="33"/>
  <c r="F234" i="33"/>
  <c r="F239" i="33"/>
  <c r="F246" i="33"/>
  <c r="F253" i="33"/>
  <c r="F259" i="33"/>
  <c r="F267" i="33"/>
  <c r="F274" i="33"/>
  <c r="F281" i="33"/>
  <c r="F152" i="33"/>
  <c r="H165" i="33"/>
  <c r="H173" i="33"/>
  <c r="H193" i="33"/>
  <c r="H240" i="33"/>
  <c r="H252" i="33"/>
  <c r="F151" i="3"/>
  <c r="D11" i="3"/>
  <c r="G11" i="12"/>
  <c r="D11" i="7"/>
  <c r="F11" i="7" s="1"/>
  <c r="F198" i="7"/>
  <c r="F251" i="7"/>
  <c r="F282" i="7"/>
  <c r="F184" i="7"/>
  <c r="F280" i="7"/>
  <c r="F283" i="7"/>
  <c r="F153" i="7"/>
  <c r="F252" i="7"/>
  <c r="F262" i="7"/>
  <c r="F269" i="7"/>
  <c r="F172" i="10"/>
  <c r="F251" i="10"/>
  <c r="F286" i="10"/>
  <c r="F167" i="10"/>
  <c r="F183" i="10"/>
  <c r="F195" i="10"/>
  <c r="F199" i="10"/>
  <c r="F272" i="10"/>
  <c r="F160" i="10"/>
  <c r="F221" i="10"/>
  <c r="F170" i="10"/>
  <c r="F184" i="10"/>
  <c r="F187" i="10"/>
  <c r="F189" i="10"/>
  <c r="F201" i="10"/>
  <c r="F200" i="14"/>
  <c r="F255" i="14"/>
  <c r="F167" i="14"/>
  <c r="F281" i="14"/>
  <c r="F154" i="14"/>
  <c r="F283" i="14"/>
  <c r="F172" i="14"/>
  <c r="F201" i="14"/>
  <c r="F236" i="14"/>
  <c r="F282" i="14"/>
  <c r="F261" i="14"/>
  <c r="F242" i="17"/>
  <c r="F249" i="17"/>
  <c r="F237" i="17"/>
  <c r="F200" i="29"/>
  <c r="F217" i="29"/>
  <c r="F259" i="29"/>
  <c r="F193" i="29"/>
  <c r="F236" i="29"/>
  <c r="F257" i="29"/>
  <c r="F284" i="29"/>
  <c r="F279" i="29"/>
  <c r="F251" i="29"/>
  <c r="F158" i="29"/>
  <c r="F151" i="29"/>
  <c r="H188" i="1"/>
  <c r="F285" i="2"/>
  <c r="F250" i="3"/>
  <c r="F191" i="3"/>
  <c r="F288" i="4"/>
  <c r="F243" i="4"/>
  <c r="F270" i="6"/>
  <c r="F263" i="6"/>
  <c r="F256" i="6"/>
  <c r="F248" i="6"/>
  <c r="F229" i="6"/>
  <c r="F208" i="6"/>
  <c r="F278" i="10"/>
  <c r="F226" i="10"/>
  <c r="F169" i="10"/>
  <c r="F158" i="22"/>
  <c r="F210" i="27"/>
  <c r="F156" i="12"/>
  <c r="F160" i="12"/>
  <c r="F166" i="12"/>
  <c r="F173" i="12"/>
  <c r="F177" i="12"/>
  <c r="F182" i="12"/>
  <c r="F189" i="12"/>
  <c r="F200" i="12"/>
  <c r="F208" i="12"/>
  <c r="F214" i="12"/>
  <c r="F226" i="12"/>
  <c r="F233" i="12"/>
  <c r="F238" i="12"/>
  <c r="F243" i="12"/>
  <c r="F247" i="12"/>
  <c r="F252" i="12"/>
  <c r="F256" i="12"/>
  <c r="F262" i="12"/>
  <c r="F272" i="12"/>
  <c r="F157" i="11"/>
  <c r="F162" i="11"/>
  <c r="F167" i="11"/>
  <c r="F173" i="11"/>
  <c r="F177" i="11"/>
  <c r="F182" i="11"/>
  <c r="F187" i="11"/>
  <c r="F208" i="11"/>
  <c r="F214" i="11"/>
  <c r="F226" i="11"/>
  <c r="F232" i="11"/>
  <c r="F238" i="11"/>
  <c r="F244" i="11"/>
  <c r="F248" i="11"/>
  <c r="F254" i="11"/>
  <c r="F259" i="11"/>
  <c r="H157" i="9"/>
  <c r="F156" i="8"/>
  <c r="F165" i="8"/>
  <c r="F172" i="8"/>
  <c r="F176" i="8"/>
  <c r="F183" i="8"/>
  <c r="F203" i="8"/>
  <c r="F218" i="8"/>
  <c r="F229" i="8"/>
  <c r="F235" i="8"/>
  <c r="F240" i="8"/>
  <c r="F247" i="8"/>
  <c r="F254" i="8"/>
  <c r="H157" i="7"/>
  <c r="H172" i="7"/>
  <c r="H183" i="7"/>
  <c r="F157" i="6"/>
  <c r="F196" i="6"/>
  <c r="F232" i="6"/>
  <c r="F249" i="6"/>
  <c r="H166" i="5"/>
  <c r="H170" i="5"/>
  <c r="H186" i="5"/>
  <c r="H251" i="4"/>
  <c r="F156" i="3"/>
  <c r="F160" i="3"/>
  <c r="F165" i="3"/>
  <c r="F169" i="3"/>
  <c r="F174" i="3"/>
  <c r="F178" i="3"/>
  <c r="F183" i="3"/>
  <c r="F189" i="3"/>
  <c r="F199" i="3"/>
  <c r="F208" i="3"/>
  <c r="F213" i="3"/>
  <c r="F218" i="3"/>
  <c r="F226" i="3"/>
  <c r="F230" i="3"/>
  <c r="F236" i="3"/>
  <c r="F240" i="3"/>
  <c r="F251" i="3"/>
  <c r="H235" i="3"/>
  <c r="H254" i="3"/>
  <c r="F256" i="3"/>
  <c r="F156" i="2"/>
  <c r="F160" i="2"/>
  <c r="F164" i="2"/>
  <c r="F168" i="2"/>
  <c r="F173" i="2"/>
  <c r="F177" i="2"/>
  <c r="F181" i="2"/>
  <c r="F185" i="2"/>
  <c r="F189" i="2"/>
  <c r="F195" i="2"/>
  <c r="F199" i="2"/>
  <c r="F203" i="2"/>
  <c r="F208" i="2"/>
  <c r="F218" i="2"/>
  <c r="F222" i="2"/>
  <c r="F228" i="2"/>
  <c r="F232" i="2"/>
  <c r="F236" i="2"/>
  <c r="F240" i="2"/>
  <c r="F245" i="2"/>
  <c r="F249" i="2"/>
  <c r="F253" i="2"/>
  <c r="F257" i="2"/>
  <c r="F262" i="2"/>
  <c r="F266" i="2"/>
  <c r="F272" i="2"/>
  <c r="F282" i="2"/>
  <c r="F159" i="33"/>
  <c r="F164" i="33"/>
  <c r="F169" i="33"/>
  <c r="F175" i="33"/>
  <c r="F180" i="33"/>
  <c r="F185" i="33"/>
  <c r="F191" i="33"/>
  <c r="F196" i="33"/>
  <c r="F201" i="33"/>
  <c r="F212" i="33"/>
  <c r="F217" i="33"/>
  <c r="F223" i="33"/>
  <c r="F230" i="33"/>
  <c r="F235" i="33"/>
  <c r="F247" i="33"/>
  <c r="F254" i="33"/>
  <c r="F262" i="33"/>
  <c r="F269" i="33"/>
  <c r="F275" i="33"/>
  <c r="F283" i="33"/>
  <c r="F256" i="32"/>
  <c r="F152" i="32"/>
  <c r="F196" i="32"/>
  <c r="F238" i="32"/>
  <c r="F151" i="18"/>
  <c r="F151" i="8"/>
  <c r="D11" i="15"/>
  <c r="G11" i="15" s="1"/>
  <c r="D11" i="22"/>
  <c r="F160" i="34"/>
  <c r="F210" i="34"/>
  <c r="D11" i="34"/>
  <c r="F151" i="34"/>
  <c r="F154" i="4"/>
  <c r="F160" i="4"/>
  <c r="F162" i="4"/>
  <c r="F199" i="4"/>
  <c r="F201" i="4"/>
  <c r="F242" i="4"/>
  <c r="F257" i="4"/>
  <c r="D11" i="4"/>
  <c r="G11" i="4" s="1"/>
  <c r="H11" i="4" s="1"/>
  <c r="F168" i="4"/>
  <c r="F177" i="4"/>
  <c r="F282" i="4"/>
  <c r="F286" i="4"/>
  <c r="D11" i="9"/>
  <c r="G11" i="9" s="1"/>
  <c r="F192" i="9"/>
  <c r="F211" i="9"/>
  <c r="F214" i="9"/>
  <c r="F210" i="9"/>
  <c r="F242" i="9"/>
  <c r="F217" i="9"/>
  <c r="F229" i="9"/>
  <c r="F237" i="9"/>
  <c r="F248" i="9"/>
  <c r="D11" i="19"/>
  <c r="F161" i="19"/>
  <c r="F167" i="19"/>
  <c r="F210" i="19"/>
  <c r="F282" i="19"/>
  <c r="F184" i="19"/>
  <c r="F195" i="19"/>
  <c r="F219" i="19"/>
  <c r="F233" i="19"/>
  <c r="F242" i="19"/>
  <c r="F273" i="19"/>
  <c r="F152" i="19"/>
  <c r="F168" i="19"/>
  <c r="F211" i="19"/>
  <c r="F154" i="22"/>
  <c r="F159" i="25"/>
  <c r="D11" i="26"/>
  <c r="G11" i="26" s="1"/>
  <c r="F199" i="26"/>
  <c r="F245" i="26"/>
  <c r="F284" i="26"/>
  <c r="F217" i="26"/>
  <c r="F257" i="26"/>
  <c r="F220" i="26"/>
  <c r="F250" i="26"/>
  <c r="F171" i="26"/>
  <c r="F185" i="26"/>
  <c r="F226" i="26"/>
  <c r="F242" i="26"/>
  <c r="F272" i="26"/>
  <c r="F153" i="28"/>
  <c r="H269" i="33"/>
  <c r="F273" i="34"/>
  <c r="F248" i="34"/>
  <c r="F239" i="34"/>
  <c r="H190" i="34"/>
  <c r="F163" i="34"/>
  <c r="F158" i="34"/>
  <c r="F280" i="3"/>
  <c r="F276" i="3"/>
  <c r="F161" i="4"/>
  <c r="F190" i="6"/>
  <c r="F199" i="8"/>
  <c r="F223" i="9"/>
  <c r="F272" i="18"/>
  <c r="F223" i="18"/>
  <c r="F215" i="18"/>
  <c r="F281" i="25"/>
  <c r="F253" i="30"/>
  <c r="H192" i="3"/>
  <c r="H171" i="3"/>
  <c r="H281" i="4"/>
  <c r="H273" i="4"/>
  <c r="H260" i="4"/>
  <c r="H234" i="4"/>
  <c r="H224" i="4"/>
  <c r="H218" i="4"/>
  <c r="H213" i="4"/>
  <c r="H209" i="4"/>
  <c r="H207" i="4"/>
  <c r="H205" i="4"/>
  <c r="H197" i="4"/>
  <c r="H195" i="4"/>
  <c r="H191" i="4"/>
  <c r="F271" i="5"/>
  <c r="F251" i="5"/>
  <c r="H242" i="7"/>
  <c r="H179" i="8"/>
  <c r="H214" i="9"/>
  <c r="H153" i="9"/>
  <c r="F252" i="13"/>
  <c r="F249" i="16"/>
  <c r="F206" i="16"/>
  <c r="F226" i="20"/>
  <c r="H214" i="33"/>
  <c r="H222" i="33"/>
  <c r="F153" i="5"/>
  <c r="F197" i="5"/>
  <c r="F200" i="5"/>
  <c r="F280" i="5"/>
  <c r="F282" i="5"/>
  <c r="F160" i="13"/>
  <c r="F179" i="13"/>
  <c r="F192" i="13"/>
  <c r="F205" i="13"/>
  <c r="F243" i="13"/>
  <c r="F270" i="13"/>
  <c r="F215" i="13"/>
  <c r="F283" i="13"/>
  <c r="F285" i="13"/>
  <c r="F180" i="13"/>
  <c r="F210" i="13"/>
  <c r="F222" i="13"/>
  <c r="F236" i="13"/>
  <c r="F271" i="13"/>
  <c r="F169" i="16"/>
  <c r="F187" i="16"/>
  <c r="F254" i="16"/>
  <c r="F162" i="16"/>
  <c r="F230" i="16"/>
  <c r="F245" i="16"/>
  <c r="F252" i="16"/>
  <c r="F282" i="16"/>
  <c r="F179" i="16"/>
  <c r="F197" i="16"/>
  <c r="F222" i="16"/>
  <c r="F242" i="16"/>
  <c r="F186" i="20"/>
  <c r="F197" i="20"/>
  <c r="F218" i="20"/>
  <c r="F160" i="20"/>
  <c r="F181" i="20"/>
  <c r="F182" i="20"/>
  <c r="F237" i="20"/>
  <c r="F187" i="20"/>
  <c r="F158" i="23"/>
  <c r="F160" i="23"/>
  <c r="F257" i="23"/>
  <c r="F267" i="23"/>
  <c r="F167" i="23"/>
  <c r="F266" i="23"/>
  <c r="F282" i="23"/>
  <c r="F161" i="23"/>
  <c r="F270" i="23"/>
  <c r="F205" i="23"/>
  <c r="F233" i="23"/>
  <c r="F243" i="23"/>
  <c r="F159" i="30"/>
  <c r="F182" i="30"/>
  <c r="F210" i="30"/>
  <c r="F213" i="30"/>
  <c r="F237" i="30"/>
  <c r="F248" i="30"/>
  <c r="F266" i="30"/>
  <c r="F282" i="30"/>
  <c r="F234" i="30"/>
  <c r="F160" i="30"/>
  <c r="F162" i="30"/>
  <c r="F216" i="30"/>
  <c r="F229" i="30"/>
  <c r="F249" i="30"/>
  <c r="F239" i="30"/>
  <c r="H185" i="34"/>
  <c r="H179" i="34"/>
  <c r="F176" i="1"/>
  <c r="H192" i="2"/>
  <c r="H193" i="3"/>
  <c r="H286" i="4"/>
  <c r="H261" i="4"/>
  <c r="H179" i="4"/>
  <c r="H175" i="4"/>
  <c r="F288" i="5"/>
  <c r="H194" i="7"/>
  <c r="H170" i="7"/>
  <c r="H155" i="11"/>
  <c r="F181" i="13"/>
  <c r="F273" i="30"/>
  <c r="H215" i="6"/>
  <c r="H209" i="6"/>
  <c r="H206" i="6"/>
  <c r="H270" i="8"/>
  <c r="H264" i="8"/>
  <c r="H154" i="9"/>
  <c r="H221" i="10"/>
  <c r="H215" i="10"/>
  <c r="H162" i="10"/>
  <c r="H274" i="12"/>
  <c r="H270" i="12"/>
  <c r="H230" i="12"/>
  <c r="H155" i="16"/>
  <c r="H252" i="17"/>
  <c r="H267" i="18"/>
  <c r="H272" i="20"/>
  <c r="H266" i="20"/>
  <c r="H262" i="20"/>
  <c r="H285" i="21"/>
  <c r="H276" i="25"/>
  <c r="H220" i="32"/>
  <c r="H153" i="32"/>
  <c r="H288" i="16"/>
  <c r="H284" i="16"/>
  <c r="H274" i="16"/>
  <c r="H245" i="16"/>
  <c r="H194" i="16"/>
  <c r="H190" i="16"/>
  <c r="H282" i="17"/>
  <c r="H278" i="17"/>
  <c r="H193" i="17"/>
  <c r="H182" i="17"/>
  <c r="H197" i="19"/>
  <c r="H195" i="19"/>
  <c r="H285" i="22"/>
  <c r="H240" i="22"/>
  <c r="H285" i="24"/>
  <c r="H277" i="24"/>
  <c r="H260" i="24"/>
  <c r="H234" i="24"/>
  <c r="H230" i="24"/>
  <c r="H222" i="24"/>
  <c r="H198" i="24"/>
  <c r="H286" i="25"/>
  <c r="F102" i="17"/>
  <c r="F119" i="17"/>
  <c r="F84" i="17"/>
  <c r="F94" i="17"/>
  <c r="F123" i="17"/>
  <c r="F118" i="17"/>
  <c r="F112" i="17"/>
  <c r="G70" i="29"/>
  <c r="F89" i="29"/>
  <c r="F135" i="29"/>
  <c r="F83" i="31"/>
  <c r="F129" i="31"/>
  <c r="F100" i="31"/>
  <c r="F87" i="29"/>
  <c r="F94" i="29"/>
  <c r="F102" i="29"/>
  <c r="F91" i="29"/>
  <c r="F113" i="29"/>
  <c r="F122" i="29"/>
  <c r="F130" i="29"/>
  <c r="F144" i="29"/>
  <c r="F74" i="17"/>
  <c r="D10" i="16"/>
  <c r="F95" i="16"/>
  <c r="F106" i="16"/>
  <c r="F111" i="16"/>
  <c r="F142" i="16"/>
  <c r="F145" i="16"/>
  <c r="F100" i="16"/>
  <c r="F107" i="16"/>
  <c r="F91" i="16"/>
  <c r="F136" i="16"/>
  <c r="F72" i="16"/>
  <c r="F129" i="16"/>
  <c r="G70" i="16"/>
  <c r="H70" i="16" s="1"/>
  <c r="F109" i="16"/>
  <c r="F101" i="16"/>
  <c r="F123" i="16"/>
  <c r="F115" i="16"/>
  <c r="F99" i="16"/>
  <c r="F90" i="16"/>
  <c r="F74" i="16"/>
  <c r="F97" i="16"/>
  <c r="F73" i="16"/>
  <c r="F134" i="16"/>
  <c r="F103" i="16"/>
  <c r="F94" i="16"/>
  <c r="F86" i="16"/>
  <c r="F138" i="16"/>
  <c r="F140" i="16"/>
  <c r="F144" i="16"/>
  <c r="F121" i="16"/>
  <c r="F71" i="16"/>
  <c r="F125" i="16"/>
  <c r="F139" i="16"/>
  <c r="F131" i="16"/>
  <c r="F98" i="16"/>
  <c r="F84" i="16"/>
  <c r="F128" i="16"/>
  <c r="F120" i="16"/>
  <c r="F112" i="16"/>
  <c r="F102" i="16"/>
  <c r="F124" i="16"/>
  <c r="F72" i="31"/>
  <c r="F105" i="31"/>
  <c r="F114" i="31"/>
  <c r="F133" i="31"/>
  <c r="D10" i="31"/>
  <c r="F128" i="31"/>
  <c r="F91" i="31"/>
  <c r="F99" i="31"/>
  <c r="F121" i="31"/>
  <c r="F137" i="31"/>
  <c r="F84" i="31"/>
  <c r="F111" i="31"/>
  <c r="F127" i="31"/>
  <c r="F71" i="31"/>
  <c r="F78" i="29"/>
  <c r="F109" i="29"/>
  <c r="F118" i="29"/>
  <c r="F126" i="29"/>
  <c r="F134" i="29"/>
  <c r="F139" i="29"/>
  <c r="F96" i="16"/>
  <c r="F83" i="16"/>
  <c r="F93" i="16"/>
  <c r="H125" i="15"/>
  <c r="H135" i="2"/>
  <c r="H143" i="2"/>
  <c r="H82" i="1"/>
  <c r="F95" i="32"/>
  <c r="F104" i="32"/>
  <c r="F100" i="32"/>
  <c r="F118" i="32"/>
  <c r="F74" i="32"/>
  <c r="F116" i="32"/>
  <c r="F70" i="16"/>
  <c r="F72" i="4"/>
  <c r="F138" i="4"/>
  <c r="F73" i="4"/>
  <c r="D10" i="4"/>
  <c r="G10" i="4" s="1"/>
  <c r="F137" i="4"/>
  <c r="F142" i="4"/>
  <c r="F71" i="4"/>
  <c r="F123" i="4"/>
  <c r="F119" i="4"/>
  <c r="F113" i="4"/>
  <c r="F109" i="4"/>
  <c r="F103" i="4"/>
  <c r="F124" i="4"/>
  <c r="F125" i="4"/>
  <c r="F129" i="4"/>
  <c r="F131" i="4"/>
  <c r="F127" i="4"/>
  <c r="F120" i="4"/>
  <c r="F112" i="4"/>
  <c r="F107" i="4"/>
  <c r="F100" i="4"/>
  <c r="F94" i="4"/>
  <c r="F86" i="4"/>
  <c r="F82" i="4"/>
  <c r="F91" i="4"/>
  <c r="F143" i="4"/>
  <c r="G70" i="4"/>
  <c r="H70" i="4" s="1"/>
  <c r="F118" i="4"/>
  <c r="F111" i="4"/>
  <c r="F99" i="4"/>
  <c r="F93" i="4"/>
  <c r="F85" i="4"/>
  <c r="F80" i="4"/>
  <c r="F81" i="21"/>
  <c r="F145" i="21"/>
  <c r="F108" i="21"/>
  <c r="F97" i="21"/>
  <c r="F144" i="21"/>
  <c r="F139" i="21"/>
  <c r="F131" i="21"/>
  <c r="F127" i="21"/>
  <c r="F121" i="21"/>
  <c r="F116" i="21"/>
  <c r="F112" i="21"/>
  <c r="F107" i="21"/>
  <c r="F102" i="21"/>
  <c r="F98" i="21"/>
  <c r="F92" i="21"/>
  <c r="F86" i="21"/>
  <c r="F82" i="21"/>
  <c r="F70" i="21"/>
  <c r="F117" i="21"/>
  <c r="F138" i="21"/>
  <c r="F141" i="21"/>
  <c r="F75" i="23"/>
  <c r="F77" i="23"/>
  <c r="F135" i="23"/>
  <c r="F96" i="23"/>
  <c r="F107" i="23"/>
  <c r="F141" i="23"/>
  <c r="F95" i="23"/>
  <c r="F130" i="23"/>
  <c r="F98" i="23"/>
  <c r="F88" i="23"/>
  <c r="F74" i="23"/>
  <c r="F103" i="23"/>
  <c r="F87" i="23"/>
  <c r="F132" i="23"/>
  <c r="F127" i="23"/>
  <c r="F118" i="23"/>
  <c r="F112" i="23"/>
  <c r="F101" i="23"/>
  <c r="F86" i="23"/>
  <c r="F81" i="26"/>
  <c r="F125" i="26"/>
  <c r="D10" i="26"/>
  <c r="F117" i="26"/>
  <c r="F142" i="26"/>
  <c r="F70" i="26"/>
  <c r="F139" i="26"/>
  <c r="F131" i="26"/>
  <c r="F122" i="26"/>
  <c r="F100" i="26"/>
  <c r="F83" i="26"/>
  <c r="F75" i="26"/>
  <c r="F121" i="26"/>
  <c r="F127" i="26"/>
  <c r="F112" i="26"/>
  <c r="F103" i="26"/>
  <c r="F86" i="26"/>
  <c r="F141" i="26"/>
  <c r="F93" i="26"/>
  <c r="F117" i="28"/>
  <c r="F139" i="28"/>
  <c r="F130" i="28"/>
  <c r="F124" i="28"/>
  <c r="F116" i="28"/>
  <c r="F112" i="28"/>
  <c r="F108" i="28"/>
  <c r="F104" i="28"/>
  <c r="F100" i="28"/>
  <c r="F96" i="28"/>
  <c r="F92" i="28"/>
  <c r="F88" i="28"/>
  <c r="F84" i="28"/>
  <c r="F80" i="28"/>
  <c r="F76" i="28"/>
  <c r="F72" i="28"/>
  <c r="F137" i="28"/>
  <c r="F144" i="28"/>
  <c r="F136" i="28"/>
  <c r="F126" i="28"/>
  <c r="F70" i="28"/>
  <c r="H111" i="1"/>
  <c r="F88" i="31"/>
  <c r="F104" i="31"/>
  <c r="F112" i="31"/>
  <c r="F73" i="31"/>
  <c r="F113" i="31"/>
  <c r="F130" i="31"/>
  <c r="F138" i="31"/>
  <c r="F145" i="31"/>
  <c r="F108" i="31"/>
  <c r="F132" i="31"/>
  <c r="F140" i="31"/>
  <c r="F85" i="31"/>
  <c r="F93" i="31"/>
  <c r="F101" i="31"/>
  <c r="F141" i="31"/>
  <c r="D10" i="32"/>
  <c r="G10" i="32" s="1"/>
  <c r="F84" i="29"/>
  <c r="F92" i="29"/>
  <c r="F95" i="29"/>
  <c r="F103" i="29"/>
  <c r="F80" i="29"/>
  <c r="F73" i="29"/>
  <c r="F82" i="29"/>
  <c r="F97" i="29"/>
  <c r="F110" i="29"/>
  <c r="F115" i="29"/>
  <c r="F119" i="29"/>
  <c r="F123" i="29"/>
  <c r="F127" i="29"/>
  <c r="F131" i="29"/>
  <c r="F136" i="29"/>
  <c r="F140" i="29"/>
  <c r="F145" i="29"/>
  <c r="F141" i="28"/>
  <c r="F127" i="28"/>
  <c r="F142" i="28"/>
  <c r="F121" i="28"/>
  <c r="F73" i="28"/>
  <c r="F78" i="28"/>
  <c r="F83" i="28"/>
  <c r="F89" i="28"/>
  <c r="F94" i="28"/>
  <c r="F99" i="28"/>
  <c r="F105" i="28"/>
  <c r="F110" i="28"/>
  <c r="F115" i="28"/>
  <c r="F132" i="28"/>
  <c r="F85" i="26"/>
  <c r="F101" i="26"/>
  <c r="F80" i="26"/>
  <c r="F104" i="26"/>
  <c r="F119" i="26"/>
  <c r="F73" i="26"/>
  <c r="F89" i="26"/>
  <c r="F76" i="26"/>
  <c r="F91" i="26"/>
  <c r="F98" i="26"/>
  <c r="F116" i="26"/>
  <c r="F132" i="26"/>
  <c r="F83" i="23"/>
  <c r="F78" i="23"/>
  <c r="F85" i="23"/>
  <c r="F102" i="23"/>
  <c r="F115" i="23"/>
  <c r="F121" i="23"/>
  <c r="F125" i="23"/>
  <c r="F134" i="23"/>
  <c r="F139" i="23"/>
  <c r="F73" i="23"/>
  <c r="F105" i="23"/>
  <c r="G70" i="23"/>
  <c r="H70" i="23" s="1"/>
  <c r="F74" i="21"/>
  <c r="F78" i="21"/>
  <c r="F85" i="21"/>
  <c r="F93" i="21"/>
  <c r="F100" i="21"/>
  <c r="F113" i="21"/>
  <c r="F119" i="21"/>
  <c r="F132" i="21"/>
  <c r="F142" i="21"/>
  <c r="F87" i="16"/>
  <c r="F118" i="16"/>
  <c r="F127" i="16"/>
  <c r="F92" i="16"/>
  <c r="F113" i="16"/>
  <c r="H125" i="14"/>
  <c r="H140" i="7"/>
  <c r="F74" i="4"/>
  <c r="F92" i="4"/>
  <c r="F102" i="4"/>
  <c r="F115" i="4"/>
  <c r="F139" i="4"/>
  <c r="F138" i="32"/>
  <c r="H92" i="3"/>
  <c r="H120" i="3"/>
  <c r="H124" i="3"/>
  <c r="H131" i="3"/>
  <c r="H143" i="3"/>
  <c r="H78" i="2"/>
  <c r="D10" i="21"/>
  <c r="D10" i="28"/>
  <c r="F92" i="6"/>
  <c r="F121" i="6"/>
  <c r="F73" i="6"/>
  <c r="F86" i="6"/>
  <c r="F88" i="6"/>
  <c r="F102" i="6"/>
  <c r="F120" i="6"/>
  <c r="F122" i="6"/>
  <c r="F103" i="6"/>
  <c r="F117" i="6"/>
  <c r="F140" i="6"/>
  <c r="F118" i="6"/>
  <c r="F112" i="6"/>
  <c r="F74" i="6"/>
  <c r="F83" i="6"/>
  <c r="F85" i="6"/>
  <c r="F143" i="6"/>
  <c r="F110" i="6"/>
  <c r="G70" i="6"/>
  <c r="H70" i="6" s="1"/>
  <c r="F78" i="9"/>
  <c r="F100" i="9"/>
  <c r="F114" i="9"/>
  <c r="F139" i="9"/>
  <c r="F142" i="9"/>
  <c r="F87" i="9"/>
  <c r="F70" i="9"/>
  <c r="F71" i="9"/>
  <c r="F121" i="9"/>
  <c r="F119" i="9"/>
  <c r="F107" i="9"/>
  <c r="F134" i="9"/>
  <c r="F102" i="9"/>
  <c r="F74" i="9"/>
  <c r="F73" i="9"/>
  <c r="F120" i="9"/>
  <c r="F112" i="9"/>
  <c r="F124" i="9"/>
  <c r="F145" i="9"/>
  <c r="F131" i="9"/>
  <c r="F83" i="9"/>
  <c r="F118" i="9"/>
  <c r="F104" i="9"/>
  <c r="F81" i="12"/>
  <c r="F84" i="12"/>
  <c r="F96" i="12"/>
  <c r="F117" i="12"/>
  <c r="D10" i="12"/>
  <c r="F131" i="12"/>
  <c r="F124" i="12"/>
  <c r="F116" i="12"/>
  <c r="F100" i="12"/>
  <c r="F92" i="12"/>
  <c r="F82" i="12"/>
  <c r="F74" i="12"/>
  <c r="F129" i="12"/>
  <c r="F73" i="12"/>
  <c r="F134" i="12"/>
  <c r="F102" i="12"/>
  <c r="F72" i="12"/>
  <c r="F128" i="12"/>
  <c r="F136" i="12"/>
  <c r="F138" i="12"/>
  <c r="F140" i="12"/>
  <c r="F139" i="12"/>
  <c r="F130" i="12"/>
  <c r="F123" i="12"/>
  <c r="F115" i="12"/>
  <c r="F107" i="12"/>
  <c r="F99" i="12"/>
  <c r="F91" i="12"/>
  <c r="F121" i="12"/>
  <c r="F113" i="12"/>
  <c r="F144" i="12"/>
  <c r="F127" i="12"/>
  <c r="F120" i="12"/>
  <c r="F112" i="12"/>
  <c r="F88" i="12"/>
  <c r="F80" i="12"/>
  <c r="F103" i="15"/>
  <c r="F128" i="15"/>
  <c r="F142" i="15"/>
  <c r="F102" i="15"/>
  <c r="F113" i="15"/>
  <c r="F101" i="15"/>
  <c r="F132" i="15"/>
  <c r="F145" i="15"/>
  <c r="F99" i="15"/>
  <c r="F124" i="15"/>
  <c r="F118" i="15"/>
  <c r="F123" i="15"/>
  <c r="F129" i="15"/>
  <c r="F98" i="15"/>
  <c r="F73" i="15"/>
  <c r="F127" i="15"/>
  <c r="F116" i="15"/>
  <c r="F93" i="15"/>
  <c r="G70" i="15"/>
  <c r="H70" i="15" s="1"/>
  <c r="F121" i="15"/>
  <c r="F80" i="31"/>
  <c r="F96" i="31"/>
  <c r="F136" i="31"/>
  <c r="F144" i="31"/>
  <c r="F74" i="31"/>
  <c r="F81" i="31"/>
  <c r="F89" i="31"/>
  <c r="F97" i="31"/>
  <c r="F106" i="31"/>
  <c r="F115" i="31"/>
  <c r="F123" i="31"/>
  <c r="F131" i="31"/>
  <c r="F139" i="31"/>
  <c r="F76" i="31"/>
  <c r="F77" i="31"/>
  <c r="F86" i="31"/>
  <c r="F94" i="31"/>
  <c r="F102" i="31"/>
  <c r="F109" i="31"/>
  <c r="F117" i="31"/>
  <c r="F125" i="31"/>
  <c r="F134" i="31"/>
  <c r="F142" i="31"/>
  <c r="F100" i="29"/>
  <c r="F85" i="29"/>
  <c r="F74" i="29"/>
  <c r="F83" i="29"/>
  <c r="F98" i="29"/>
  <c r="F107" i="29"/>
  <c r="F116" i="29"/>
  <c r="F120" i="29"/>
  <c r="F124" i="29"/>
  <c r="F128" i="29"/>
  <c r="F132" i="29"/>
  <c r="F137" i="29"/>
  <c r="F142" i="29"/>
  <c r="F71" i="29"/>
  <c r="F133" i="28"/>
  <c r="G70" i="28"/>
  <c r="H70" i="28" s="1"/>
  <c r="F118" i="28"/>
  <c r="F128" i="28"/>
  <c r="F134" i="28"/>
  <c r="F143" i="28"/>
  <c r="F74" i="28"/>
  <c r="F85" i="28"/>
  <c r="F90" i="28"/>
  <c r="F95" i="28"/>
  <c r="F101" i="28"/>
  <c r="F106" i="28"/>
  <c r="F111" i="28"/>
  <c r="F138" i="28"/>
  <c r="F99" i="32"/>
  <c r="F109" i="26"/>
  <c r="F87" i="26"/>
  <c r="F94" i="26"/>
  <c r="F110" i="26"/>
  <c r="F120" i="26"/>
  <c r="F126" i="26"/>
  <c r="F129" i="26"/>
  <c r="F145" i="26"/>
  <c r="F92" i="26"/>
  <c r="F99" i="26"/>
  <c r="F123" i="26"/>
  <c r="F92" i="23"/>
  <c r="F108" i="23"/>
  <c r="F116" i="23"/>
  <c r="F142" i="23"/>
  <c r="F80" i="23"/>
  <c r="F71" i="23"/>
  <c r="F75" i="21"/>
  <c r="F80" i="21"/>
  <c r="F87" i="21"/>
  <c r="F94" i="21"/>
  <c r="F101" i="21"/>
  <c r="F109" i="21"/>
  <c r="F120" i="21"/>
  <c r="F128" i="21"/>
  <c r="F134" i="21"/>
  <c r="F143" i="21"/>
  <c r="F78" i="16"/>
  <c r="F88" i="16"/>
  <c r="F119" i="16"/>
  <c r="F116" i="16"/>
  <c r="F130" i="16"/>
  <c r="F137" i="16"/>
  <c r="H109" i="9"/>
  <c r="F83" i="4"/>
  <c r="F95" i="4"/>
  <c r="F116" i="4"/>
  <c r="F92" i="32"/>
  <c r="F70" i="31"/>
  <c r="F70" i="23"/>
  <c r="D10" i="23"/>
  <c r="G10" i="23" s="1"/>
  <c r="F97" i="4"/>
  <c r="H144" i="19"/>
  <c r="H70" i="18"/>
  <c r="H112" i="17"/>
  <c r="H101" i="15"/>
  <c r="H71" i="14"/>
  <c r="H118" i="13"/>
  <c r="H133" i="13"/>
  <c r="H128" i="12"/>
  <c r="H103" i="11"/>
  <c r="H106" i="10"/>
  <c r="H139" i="9"/>
  <c r="H101" i="9"/>
  <c r="H82" i="8"/>
  <c r="H73" i="5"/>
  <c r="H95" i="4"/>
  <c r="H123" i="4"/>
  <c r="H102" i="3"/>
  <c r="H115" i="3"/>
  <c r="H102" i="2"/>
  <c r="H118" i="1"/>
  <c r="H144" i="1"/>
  <c r="H94" i="33"/>
  <c r="H70" i="25"/>
  <c r="H120" i="22"/>
  <c r="H132" i="22"/>
  <c r="H117" i="16"/>
  <c r="H132" i="15"/>
  <c r="H137" i="14"/>
  <c r="H126" i="13"/>
  <c r="H122" i="13"/>
  <c r="H75" i="12"/>
  <c r="H118" i="12"/>
  <c r="H93" i="11"/>
  <c r="H72" i="11"/>
  <c r="H80" i="11"/>
  <c r="H113" i="11"/>
  <c r="H145" i="11"/>
  <c r="H110" i="10"/>
  <c r="H117" i="8"/>
  <c r="H129" i="8"/>
  <c r="H105" i="7"/>
  <c r="H77" i="6"/>
  <c r="H100" i="4"/>
  <c r="H126" i="2"/>
  <c r="H134" i="2"/>
  <c r="H76" i="1"/>
  <c r="H99" i="1"/>
  <c r="F72" i="2"/>
  <c r="F144" i="2"/>
  <c r="F140" i="2"/>
  <c r="F136" i="2"/>
  <c r="F132" i="2"/>
  <c r="F128" i="2"/>
  <c r="F124" i="2"/>
  <c r="F120" i="2"/>
  <c r="F116" i="2"/>
  <c r="F112" i="2"/>
  <c r="F108" i="2"/>
  <c r="F104" i="2"/>
  <c r="F100" i="2"/>
  <c r="F96" i="2"/>
  <c r="F92" i="2"/>
  <c r="F87" i="2"/>
  <c r="F83" i="2"/>
  <c r="F78" i="2"/>
  <c r="F74" i="2"/>
  <c r="F133" i="7"/>
  <c r="F76" i="7"/>
  <c r="F106" i="7"/>
  <c r="F108" i="7"/>
  <c r="F78" i="7"/>
  <c r="F103" i="7"/>
  <c r="F114" i="7"/>
  <c r="F135" i="7"/>
  <c r="F77" i="10"/>
  <c r="F87" i="10"/>
  <c r="F96" i="10"/>
  <c r="F135" i="10"/>
  <c r="F130" i="10"/>
  <c r="F76" i="10"/>
  <c r="F78" i="10"/>
  <c r="F76" i="13"/>
  <c r="F109" i="13"/>
  <c r="F70" i="13"/>
  <c r="F89" i="18"/>
  <c r="F135" i="18"/>
  <c r="F90" i="18"/>
  <c r="F133" i="18"/>
  <c r="F90" i="19"/>
  <c r="F105" i="19"/>
  <c r="F128" i="19"/>
  <c r="F144" i="19"/>
  <c r="F109" i="19"/>
  <c r="F126" i="19"/>
  <c r="F101" i="19"/>
  <c r="F75" i="19"/>
  <c r="F105" i="22"/>
  <c r="F138" i="22"/>
  <c r="F133" i="22"/>
  <c r="F111" i="22"/>
  <c r="F76" i="22"/>
  <c r="F70" i="22"/>
  <c r="F74" i="24"/>
  <c r="F84" i="24"/>
  <c r="F88" i="24"/>
  <c r="F91" i="24"/>
  <c r="F114" i="24"/>
  <c r="F117" i="24"/>
  <c r="F76" i="24"/>
  <c r="F83" i="24"/>
  <c r="F94" i="24"/>
  <c r="F121" i="24"/>
  <c r="F123" i="24"/>
  <c r="F130" i="24"/>
  <c r="F75" i="24"/>
  <c r="F87" i="24"/>
  <c r="F107" i="24"/>
  <c r="F127" i="24"/>
  <c r="F135" i="27"/>
  <c r="F81" i="27"/>
  <c r="F76" i="27"/>
  <c r="F78" i="27"/>
  <c r="F111" i="27"/>
  <c r="F136" i="27"/>
  <c r="F89" i="27"/>
  <c r="F117" i="27"/>
  <c r="F89" i="7"/>
  <c r="F141" i="24"/>
  <c r="F90" i="3"/>
  <c r="H109" i="8"/>
  <c r="H91" i="4"/>
  <c r="H120" i="4"/>
  <c r="H112" i="3"/>
  <c r="H116" i="3"/>
  <c r="H119" i="3"/>
  <c r="H123" i="3"/>
  <c r="H127" i="3"/>
  <c r="H130" i="3"/>
  <c r="H74" i="2"/>
  <c r="H98" i="2"/>
  <c r="H111" i="2"/>
  <c r="H118" i="2"/>
  <c r="H116" i="1"/>
  <c r="F75" i="3"/>
  <c r="F78" i="3"/>
  <c r="F111" i="3"/>
  <c r="F71" i="5"/>
  <c r="F133" i="5"/>
  <c r="F135" i="5"/>
  <c r="D10" i="30"/>
  <c r="G10" i="30" s="1"/>
  <c r="F72" i="30"/>
  <c r="F111" i="30"/>
  <c r="F122" i="30"/>
  <c r="F129" i="30"/>
  <c r="F74" i="30"/>
  <c r="F94" i="30"/>
  <c r="F97" i="30"/>
  <c r="F103" i="30"/>
  <c r="F123" i="30"/>
  <c r="F85" i="30"/>
  <c r="F108" i="30"/>
  <c r="F128" i="30"/>
  <c r="H114" i="1"/>
  <c r="H141" i="4"/>
  <c r="H133" i="7"/>
  <c r="F126" i="25"/>
  <c r="F77" i="25"/>
  <c r="F111" i="1"/>
  <c r="H106" i="1"/>
  <c r="H129" i="4"/>
  <c r="H122" i="4"/>
  <c r="H114" i="4"/>
  <c r="H81" i="5"/>
  <c r="H103" i="6"/>
  <c r="H88" i="6"/>
  <c r="H86" i="6"/>
  <c r="H89" i="7"/>
  <c r="F110" i="8"/>
  <c r="H94" i="9"/>
  <c r="H90" i="9"/>
  <c r="H91" i="10"/>
  <c r="F130" i="11"/>
  <c r="F124" i="11"/>
  <c r="F114" i="11"/>
  <c r="H79" i="13"/>
  <c r="H133" i="20"/>
  <c r="F125" i="20"/>
  <c r="H104" i="20"/>
  <c r="H75" i="20"/>
  <c r="H75" i="24"/>
  <c r="F138" i="25"/>
  <c r="F132" i="25"/>
  <c r="H114" i="26"/>
  <c r="F117" i="25"/>
  <c r="H34" i="7"/>
  <c r="F26" i="3"/>
  <c r="F45" i="16"/>
  <c r="D9" i="16"/>
  <c r="F34" i="16"/>
  <c r="F37" i="16"/>
  <c r="F62" i="16"/>
  <c r="F23" i="16"/>
  <c r="F31" i="16"/>
  <c r="F28" i="16"/>
  <c r="F20" i="16"/>
  <c r="D9" i="22"/>
  <c r="F32" i="22"/>
  <c r="F39" i="22"/>
  <c r="F54" i="22"/>
  <c r="F18" i="22"/>
  <c r="F51" i="22"/>
  <c r="F53" i="22"/>
  <c r="F56" i="22"/>
  <c r="F62" i="22"/>
  <c r="F64" i="22"/>
  <c r="H52" i="30"/>
  <c r="H25" i="29"/>
  <c r="H62" i="27"/>
  <c r="H64" i="26"/>
  <c r="H27" i="26"/>
  <c r="H31" i="25"/>
  <c r="F60" i="22"/>
  <c r="F26" i="22"/>
  <c r="F48" i="22"/>
  <c r="H61" i="22"/>
  <c r="F26" i="16"/>
  <c r="F58" i="16"/>
  <c r="F39" i="16"/>
  <c r="H58" i="13"/>
  <c r="H47" i="13"/>
  <c r="H61" i="12"/>
  <c r="F20" i="6"/>
  <c r="H36" i="5"/>
  <c r="F24" i="3"/>
  <c r="F49" i="23"/>
  <c r="F33" i="3"/>
  <c r="F56" i="3"/>
  <c r="D9" i="3"/>
  <c r="F38" i="3"/>
  <c r="F47" i="3"/>
  <c r="F39" i="3"/>
  <c r="F27" i="3"/>
  <c r="F62" i="3"/>
  <c r="F54" i="3"/>
  <c r="F34" i="3"/>
  <c r="F21" i="3"/>
  <c r="F60" i="3"/>
  <c r="F28" i="3"/>
  <c r="F19" i="3"/>
  <c r="F63" i="3"/>
  <c r="F51" i="3"/>
  <c r="F43" i="3"/>
  <c r="F31" i="3"/>
  <c r="F23" i="3"/>
  <c r="F58" i="3"/>
  <c r="F50" i="3"/>
  <c r="F30" i="3"/>
  <c r="F37" i="3"/>
  <c r="F25" i="3"/>
  <c r="F64" i="3"/>
  <c r="F36" i="3"/>
  <c r="F20" i="3"/>
  <c r="D9" i="6"/>
  <c r="G9" i="6" s="1"/>
  <c r="F23" i="6"/>
  <c r="F29" i="6"/>
  <c r="F37" i="6"/>
  <c r="F50" i="6"/>
  <c r="F49" i="6"/>
  <c r="F62" i="6"/>
  <c r="G18" i="6"/>
  <c r="H18" i="6" s="1"/>
  <c r="F61" i="6"/>
  <c r="F52" i="6"/>
  <c r="F34" i="6"/>
  <c r="F25" i="6"/>
  <c r="H29" i="29"/>
  <c r="H60" i="26"/>
  <c r="H24" i="26"/>
  <c r="H26" i="25"/>
  <c r="H28" i="24"/>
  <c r="H38" i="20"/>
  <c r="H61" i="13"/>
  <c r="H29" i="12"/>
  <c r="H47" i="12"/>
  <c r="F60" i="6"/>
  <c r="F49" i="3"/>
  <c r="F61" i="3"/>
  <c r="F42" i="3"/>
  <c r="H34" i="32"/>
  <c r="H18" i="27"/>
  <c r="H36" i="27"/>
  <c r="H31" i="26"/>
  <c r="H37" i="26"/>
  <c r="H42" i="25"/>
  <c r="F43" i="22"/>
  <c r="H57" i="22"/>
  <c r="F61" i="22"/>
  <c r="F50" i="22"/>
  <c r="H33" i="21"/>
  <c r="F49" i="16"/>
  <c r="F50" i="16"/>
  <c r="H52" i="14"/>
  <c r="H40" i="13"/>
  <c r="H53" i="11"/>
  <c r="H62" i="10"/>
  <c r="H31" i="7"/>
  <c r="H58" i="5"/>
  <c r="H48" i="4"/>
  <c r="F45" i="3"/>
  <c r="F53" i="3"/>
  <c r="F22" i="3"/>
  <c r="H37" i="3"/>
  <c r="H22" i="3"/>
  <c r="F18" i="3"/>
  <c r="F18" i="7"/>
  <c r="F22" i="7"/>
  <c r="F40" i="7"/>
  <c r="F47" i="7"/>
  <c r="F54" i="7"/>
  <c r="F49" i="7"/>
  <c r="F41" i="7"/>
  <c r="F60" i="7"/>
  <c r="F48" i="7"/>
  <c r="F36" i="7"/>
  <c r="F20" i="7"/>
  <c r="F59" i="7"/>
  <c r="F39" i="7"/>
  <c r="F27" i="7"/>
  <c r="D9" i="7"/>
  <c r="F9" i="7" s="1"/>
  <c r="F19" i="7"/>
  <c r="F58" i="7"/>
  <c r="F53" i="7"/>
  <c r="F45" i="7"/>
  <c r="F37" i="7"/>
  <c r="F64" i="7"/>
  <c r="F56" i="7"/>
  <c r="F28" i="7"/>
  <c r="F43" i="7"/>
  <c r="F31" i="7"/>
  <c r="F23" i="7"/>
  <c r="G18" i="7"/>
  <c r="H18" i="7" s="1"/>
  <c r="F18" i="12"/>
  <c r="F59" i="12"/>
  <c r="F53" i="12"/>
  <c r="F48" i="12"/>
  <c r="F39" i="12"/>
  <c r="F26" i="12"/>
  <c r="F22" i="12"/>
  <c r="G18" i="12"/>
  <c r="H18" i="12" s="1"/>
  <c r="F51" i="12"/>
  <c r="F41" i="15"/>
  <c r="F53" i="15"/>
  <c r="F36" i="15"/>
  <c r="F19" i="15"/>
  <c r="F30" i="23"/>
  <c r="F58" i="23"/>
  <c r="F20" i="23"/>
  <c r="F25" i="23"/>
  <c r="F57" i="23"/>
  <c r="D9" i="23"/>
  <c r="F30" i="26"/>
  <c r="F53" i="26"/>
  <c r="F40" i="26"/>
  <c r="F47" i="26"/>
  <c r="F56" i="26"/>
  <c r="F27" i="26"/>
  <c r="F29" i="26"/>
  <c r="H37" i="10"/>
  <c r="H26" i="10"/>
  <c r="H21" i="6"/>
  <c r="H39" i="6"/>
  <c r="H25" i="5"/>
  <c r="H49" i="5"/>
  <c r="H52" i="4"/>
  <c r="H42" i="2"/>
  <c r="H25" i="1"/>
  <c r="D9" i="34"/>
  <c r="F42" i="34"/>
  <c r="F60" i="34"/>
  <c r="F26" i="34"/>
  <c r="F59" i="34"/>
  <c r="F19" i="10"/>
  <c r="F32" i="10"/>
  <c r="F45" i="10"/>
  <c r="F36" i="10"/>
  <c r="F33" i="10"/>
  <c r="D8" i="23"/>
  <c r="F13" i="23" s="1"/>
  <c r="H48" i="21"/>
  <c r="H20" i="18"/>
  <c r="H48" i="16"/>
  <c r="H20" i="12"/>
  <c r="H24" i="12"/>
  <c r="H39" i="12"/>
  <c r="H45" i="12"/>
  <c r="H58" i="12"/>
  <c r="F56" i="10"/>
  <c r="F30" i="10"/>
  <c r="F58" i="10"/>
  <c r="H22" i="10"/>
  <c r="F39" i="10"/>
  <c r="H50" i="10"/>
  <c r="F63" i="10"/>
  <c r="G18" i="10"/>
  <c r="H30" i="8"/>
  <c r="H20" i="5"/>
  <c r="H28" i="5"/>
  <c r="H21" i="5"/>
  <c r="H45" i="5"/>
  <c r="H53" i="5"/>
  <c r="F50" i="34"/>
  <c r="F18" i="34"/>
  <c r="G18" i="33"/>
  <c r="F35" i="33"/>
  <c r="F27" i="33"/>
  <c r="F58" i="33"/>
  <c r="F42" i="33"/>
  <c r="F30" i="33"/>
  <c r="F57" i="33"/>
  <c r="F49" i="33"/>
  <c r="F52" i="33"/>
  <c r="F18" i="33"/>
  <c r="F51" i="33"/>
  <c r="F43" i="33"/>
  <c r="F23" i="33"/>
  <c r="F54" i="33"/>
  <c r="F38" i="33"/>
  <c r="F26" i="33"/>
  <c r="F37" i="33"/>
  <c r="F21" i="33"/>
  <c r="F60" i="33"/>
  <c r="D9" i="19"/>
  <c r="G9" i="19" s="1"/>
  <c r="F32" i="19"/>
  <c r="F35" i="19"/>
  <c r="F22" i="19"/>
  <c r="F41" i="19"/>
  <c r="F43" i="19"/>
  <c r="F18" i="30"/>
  <c r="F43" i="30"/>
  <c r="H38" i="24"/>
  <c r="H33" i="24"/>
  <c r="F37" i="30"/>
  <c r="H48" i="33"/>
  <c r="H38" i="16"/>
  <c r="H34" i="1"/>
  <c r="F22" i="1"/>
  <c r="H44" i="3"/>
  <c r="H29" i="3"/>
  <c r="F48" i="4"/>
  <c r="H24" i="4"/>
  <c r="H57" i="5"/>
  <c r="H55" i="5"/>
  <c r="F56" i="8"/>
  <c r="F54" i="8"/>
  <c r="F33" i="8"/>
  <c r="H60" i="9"/>
  <c r="H54" i="9"/>
  <c r="H52" i="9"/>
  <c r="H44" i="9"/>
  <c r="H55" i="10"/>
  <c r="H44" i="10"/>
  <c r="F54" i="11"/>
  <c r="F45" i="11"/>
  <c r="F55" i="14"/>
  <c r="F33" i="21"/>
  <c r="F27" i="21"/>
  <c r="F59" i="24"/>
  <c r="F51" i="24"/>
  <c r="H46" i="24"/>
  <c r="H57" i="25"/>
  <c r="F45" i="25"/>
  <c r="F57" i="27"/>
  <c r="H57" i="29"/>
  <c r="F50" i="32"/>
  <c r="H63" i="33"/>
  <c r="H62" i="6"/>
  <c r="H19" i="15"/>
  <c r="H19" i="20"/>
  <c r="F19" i="1"/>
  <c r="F47" i="1"/>
  <c r="H46" i="1"/>
  <c r="H35" i="1"/>
  <c r="F62" i="4"/>
  <c r="F58" i="4"/>
  <c r="F51" i="4"/>
  <c r="F49" i="4"/>
  <c r="H57" i="6"/>
  <c r="H49" i="6"/>
  <c r="H45" i="6"/>
  <c r="F51" i="8"/>
  <c r="F31" i="8"/>
  <c r="H35" i="9"/>
  <c r="F39" i="14"/>
  <c r="F32" i="14"/>
  <c r="F36" i="17"/>
  <c r="F50" i="20"/>
  <c r="F61" i="24"/>
  <c r="F52" i="24"/>
  <c r="H49" i="24"/>
  <c r="F29" i="24"/>
  <c r="F46" i="25"/>
  <c r="H39" i="30"/>
  <c r="F530" i="19"/>
  <c r="G505" i="19"/>
  <c r="H505" i="19" s="1"/>
  <c r="H522" i="3"/>
  <c r="G505" i="22"/>
  <c r="F530" i="14"/>
  <c r="F505" i="14"/>
  <c r="F530" i="18"/>
  <c r="F505" i="18"/>
  <c r="D13" i="18"/>
  <c r="G13" i="18" s="1"/>
  <c r="F507" i="21"/>
  <c r="F505" i="21"/>
  <c r="H508" i="34"/>
  <c r="H519" i="19"/>
  <c r="H513" i="31"/>
  <c r="H529" i="31"/>
  <c r="H523" i="20"/>
  <c r="H530" i="20"/>
  <c r="H530" i="18"/>
  <c r="H515" i="15"/>
  <c r="H505" i="15"/>
  <c r="H517" i="14"/>
  <c r="H526" i="14"/>
  <c r="H513" i="5"/>
  <c r="H509" i="4"/>
  <c r="H509" i="3"/>
  <c r="H511" i="3"/>
  <c r="H512" i="3"/>
  <c r="F505" i="27"/>
  <c r="F505" i="15"/>
  <c r="G505" i="21"/>
  <c r="H505" i="21" s="1"/>
  <c r="H505" i="24"/>
  <c r="D13" i="21"/>
  <c r="G13" i="21" s="1"/>
  <c r="D13" i="30"/>
  <c r="F510" i="8"/>
  <c r="D13" i="8"/>
  <c r="G13" i="8" s="1"/>
  <c r="H512" i="10"/>
  <c r="H512" i="26"/>
  <c r="H528" i="27"/>
  <c r="F507" i="22"/>
  <c r="F505" i="22"/>
  <c r="F507" i="25"/>
  <c r="G505" i="25"/>
  <c r="H505" i="25" s="1"/>
  <c r="F505" i="25"/>
  <c r="H529" i="19"/>
  <c r="H517" i="18"/>
  <c r="H521" i="14"/>
  <c r="H517" i="7"/>
  <c r="H530" i="7"/>
  <c r="H526" i="7"/>
  <c r="H518" i="28"/>
  <c r="H516" i="16"/>
  <c r="H511" i="16"/>
  <c r="H522" i="15"/>
  <c r="H523" i="12"/>
  <c r="H517" i="12"/>
  <c r="H522" i="11"/>
  <c r="H512" i="11"/>
  <c r="H516" i="10"/>
  <c r="H519" i="10"/>
  <c r="H526" i="9"/>
  <c r="H521" i="9"/>
  <c r="H530" i="9"/>
  <c r="H521" i="8"/>
  <c r="H529" i="8"/>
  <c r="H522" i="8"/>
  <c r="H507" i="6"/>
  <c r="H522" i="4"/>
  <c r="H521" i="1"/>
  <c r="H527" i="33"/>
  <c r="H509" i="32"/>
  <c r="F505" i="19"/>
  <c r="G505" i="14"/>
  <c r="H505" i="14" s="1"/>
  <c r="D13" i="14"/>
  <c r="G13" i="14" s="1"/>
  <c r="D13" i="19"/>
  <c r="D13" i="24"/>
  <c r="G13" i="24" s="1"/>
  <c r="H13" i="24" s="1"/>
  <c r="D13" i="25"/>
  <c r="G13" i="25" s="1"/>
  <c r="H13" i="25" s="1"/>
  <c r="D13" i="27"/>
  <c r="G13" i="27" s="1"/>
  <c r="F521" i="1"/>
  <c r="D13" i="1"/>
  <c r="F505" i="1"/>
  <c r="F521" i="7"/>
  <c r="D13" i="7"/>
  <c r="F13" i="7" s="1"/>
  <c r="G505" i="7"/>
  <c r="H505" i="7" s="1"/>
  <c r="H521" i="28"/>
  <c r="H529" i="26"/>
  <c r="H515" i="26"/>
  <c r="H530" i="26"/>
  <c r="H529" i="25"/>
  <c r="H510" i="25"/>
  <c r="H515" i="21"/>
  <c r="H529" i="21"/>
  <c r="H529" i="20"/>
  <c r="H521" i="18"/>
  <c r="H522" i="17"/>
  <c r="H515" i="16"/>
  <c r="H523" i="16"/>
  <c r="H509" i="15"/>
  <c r="H530" i="14"/>
  <c r="H513" i="13"/>
  <c r="H530" i="12"/>
  <c r="H505" i="11"/>
  <c r="H509" i="11"/>
  <c r="H518" i="11"/>
  <c r="H507" i="9"/>
  <c r="H529" i="9"/>
  <c r="H507" i="8"/>
  <c r="H515" i="8"/>
  <c r="H519" i="8"/>
  <c r="H524" i="5"/>
  <c r="H517" i="5"/>
  <c r="H515" i="4"/>
  <c r="H508" i="4"/>
  <c r="H518" i="3"/>
  <c r="H524" i="2"/>
  <c r="H523" i="34"/>
  <c r="H508" i="33"/>
  <c r="H512" i="33"/>
  <c r="H519" i="33"/>
  <c r="H518" i="32"/>
  <c r="H507" i="1"/>
  <c r="H512" i="18"/>
  <c r="H512" i="22"/>
  <c r="H507" i="24"/>
  <c r="H527" i="25"/>
  <c r="H528" i="34"/>
  <c r="H519" i="34"/>
  <c r="H513" i="3"/>
  <c r="H511" i="6"/>
  <c r="H523" i="32"/>
  <c r="H512" i="32"/>
  <c r="H514" i="28"/>
  <c r="H521" i="27"/>
  <c r="H507" i="27"/>
  <c r="H505" i="27"/>
  <c r="H509" i="25"/>
  <c r="H517" i="25"/>
  <c r="H522" i="24"/>
  <c r="H528" i="22"/>
  <c r="H509" i="22"/>
  <c r="H523" i="21"/>
  <c r="H524" i="21"/>
  <c r="H510" i="19"/>
  <c r="H520" i="18"/>
  <c r="H528" i="18"/>
  <c r="H510" i="18"/>
  <c r="H513" i="16"/>
  <c r="H519" i="16"/>
  <c r="H521" i="15"/>
  <c r="H509" i="14"/>
  <c r="H513" i="14"/>
  <c r="H510" i="13"/>
  <c r="H518" i="13"/>
  <c r="H521" i="13"/>
  <c r="H527" i="12"/>
  <c r="H507" i="12"/>
  <c r="H530" i="11"/>
  <c r="H522" i="7"/>
  <c r="H511" i="7"/>
  <c r="H508" i="5"/>
  <c r="H519" i="4"/>
  <c r="H524" i="3"/>
  <c r="H514" i="3"/>
  <c r="H515" i="2"/>
  <c r="H505" i="1"/>
  <c r="H517" i="34"/>
  <c r="H511" i="33"/>
  <c r="G13" i="16"/>
  <c r="H511" i="9"/>
  <c r="H516" i="19"/>
  <c r="H527" i="26"/>
  <c r="H511" i="32"/>
  <c r="E520" i="30"/>
  <c r="H520" i="30" s="1"/>
  <c r="E523" i="30"/>
  <c r="H523" i="30" s="1"/>
  <c r="E506" i="30"/>
  <c r="H506" i="30" s="1"/>
  <c r="C13" i="30"/>
  <c r="E527" i="30"/>
  <c r="H527" i="30" s="1"/>
  <c r="E508" i="30"/>
  <c r="H508" i="30" s="1"/>
  <c r="E505" i="30"/>
  <c r="G505" i="30"/>
  <c r="H526" i="25"/>
  <c r="E514" i="29"/>
  <c r="H514" i="29" s="1"/>
  <c r="E511" i="29"/>
  <c r="H511" i="29" s="1"/>
  <c r="E506" i="29"/>
  <c r="H506" i="29" s="1"/>
  <c r="C13" i="29"/>
  <c r="G13" i="29" s="1"/>
  <c r="H512" i="25"/>
  <c r="E528" i="29"/>
  <c r="H528" i="29" s="1"/>
  <c r="E9" i="12"/>
  <c r="H9" i="12" s="1"/>
  <c r="E518" i="30"/>
  <c r="H518" i="30" s="1"/>
  <c r="E522" i="30"/>
  <c r="H522" i="30" s="1"/>
  <c r="C8" i="29"/>
  <c r="E519" i="29"/>
  <c r="H519" i="29" s="1"/>
  <c r="E513" i="29"/>
  <c r="H513" i="29" s="1"/>
  <c r="E523" i="29"/>
  <c r="H523" i="29" s="1"/>
  <c r="H518" i="26"/>
  <c r="H519" i="25"/>
  <c r="H515" i="24"/>
  <c r="H515" i="22"/>
  <c r="H510" i="3"/>
  <c r="H505" i="3"/>
  <c r="H513" i="33"/>
  <c r="H529" i="33"/>
  <c r="G505" i="29"/>
  <c r="E522" i="20"/>
  <c r="H522" i="20" s="1"/>
  <c r="E519" i="20"/>
  <c r="H519" i="20" s="1"/>
  <c r="E525" i="20"/>
  <c r="H525" i="20" s="1"/>
  <c r="E519" i="23"/>
  <c r="H519" i="23" s="1"/>
  <c r="E524" i="23"/>
  <c r="H524" i="23" s="1"/>
  <c r="E513" i="23"/>
  <c r="H513" i="23" s="1"/>
  <c r="E526" i="23"/>
  <c r="H526" i="23" s="1"/>
  <c r="G505" i="23"/>
  <c r="H505" i="23" s="1"/>
  <c r="E513" i="26"/>
  <c r="H513" i="26" s="1"/>
  <c r="C13" i="26"/>
  <c r="G13" i="26" s="1"/>
  <c r="E511" i="26"/>
  <c r="H511" i="26" s="1"/>
  <c r="E506" i="26"/>
  <c r="H506" i="26" s="1"/>
  <c r="G505" i="26"/>
  <c r="H505" i="26" s="1"/>
  <c r="E523" i="23"/>
  <c r="H523" i="23" s="1"/>
  <c r="H506" i="15"/>
  <c r="E11" i="12"/>
  <c r="E524" i="30"/>
  <c r="H524" i="30" s="1"/>
  <c r="E521" i="30"/>
  <c r="H521" i="30" s="1"/>
  <c r="H518" i="24"/>
  <c r="E530" i="30"/>
  <c r="H530" i="30" s="1"/>
  <c r="E509" i="30"/>
  <c r="H509" i="30" s="1"/>
  <c r="E526" i="30"/>
  <c r="H526" i="30" s="1"/>
  <c r="E517" i="29"/>
  <c r="H517" i="29" s="1"/>
  <c r="E525" i="29"/>
  <c r="H525" i="29" s="1"/>
  <c r="E527" i="29"/>
  <c r="H527" i="29" s="1"/>
  <c r="E505" i="29"/>
  <c r="E512" i="29"/>
  <c r="H512" i="29" s="1"/>
  <c r="E515" i="29"/>
  <c r="H515" i="29" s="1"/>
  <c r="E529" i="29"/>
  <c r="H529" i="29" s="1"/>
  <c r="H506" i="24"/>
  <c r="H517" i="21"/>
  <c r="H508" i="20"/>
  <c r="H524" i="4"/>
  <c r="H515" i="3"/>
  <c r="H519" i="3"/>
  <c r="E507" i="2"/>
  <c r="H507" i="2" s="1"/>
  <c r="E526" i="2"/>
  <c r="H526" i="2" s="1"/>
  <c r="E523" i="2"/>
  <c r="H523" i="2" s="1"/>
  <c r="E520" i="2"/>
  <c r="H520" i="2" s="1"/>
  <c r="E513" i="2"/>
  <c r="H513" i="2" s="1"/>
  <c r="E530" i="2"/>
  <c r="H530" i="2" s="1"/>
  <c r="E509" i="2"/>
  <c r="H509" i="2" s="1"/>
  <c r="E505" i="2"/>
  <c r="G505" i="2"/>
  <c r="E529" i="2"/>
  <c r="H529" i="2" s="1"/>
  <c r="E525" i="2"/>
  <c r="H525" i="2" s="1"/>
  <c r="E522" i="2"/>
  <c r="H522" i="2" s="1"/>
  <c r="E516" i="2"/>
  <c r="H516" i="2" s="1"/>
  <c r="E508" i="2"/>
  <c r="H508" i="2" s="1"/>
  <c r="E512" i="5"/>
  <c r="C13" i="5"/>
  <c r="G505" i="5"/>
  <c r="H505" i="5" s="1"/>
  <c r="E527" i="5"/>
  <c r="H527" i="5" s="1"/>
  <c r="E525" i="5"/>
  <c r="H525" i="5" s="1"/>
  <c r="E518" i="5"/>
  <c r="H518" i="5" s="1"/>
  <c r="E511" i="5"/>
  <c r="H511" i="5" s="1"/>
  <c r="E509" i="5"/>
  <c r="H509" i="5" s="1"/>
  <c r="E522" i="5"/>
  <c r="H522" i="5" s="1"/>
  <c r="E515" i="5"/>
  <c r="H515" i="5" s="1"/>
  <c r="E516" i="5"/>
  <c r="H516" i="5" s="1"/>
  <c r="E530" i="5"/>
  <c r="H530" i="5" s="1"/>
  <c r="E521" i="5"/>
  <c r="H521" i="5" s="1"/>
  <c r="E520" i="5"/>
  <c r="H520" i="5" s="1"/>
  <c r="H528" i="11"/>
  <c r="H511" i="10"/>
  <c r="H524" i="6"/>
  <c r="H530" i="4"/>
  <c r="H507" i="4"/>
  <c r="H506" i="34"/>
  <c r="E518" i="15"/>
  <c r="H518" i="15" s="1"/>
  <c r="E513" i="15"/>
  <c r="H513" i="15" s="1"/>
  <c r="E519" i="15"/>
  <c r="H519" i="15" s="1"/>
  <c r="E526" i="15"/>
  <c r="H526" i="15" s="1"/>
  <c r="C13" i="15"/>
  <c r="H528" i="25"/>
  <c r="H525" i="3"/>
  <c r="H513" i="9"/>
  <c r="H528" i="15"/>
  <c r="H513" i="21"/>
  <c r="H528" i="30"/>
  <c r="H508" i="10"/>
  <c r="H526" i="10"/>
  <c r="H512" i="8"/>
  <c r="H508" i="6"/>
  <c r="H526" i="34"/>
  <c r="H505" i="34"/>
  <c r="H530" i="6"/>
  <c r="E506" i="33"/>
  <c r="C13" i="33"/>
  <c r="G13" i="33" s="1"/>
  <c r="E514" i="11"/>
  <c r="H514" i="11" s="1"/>
  <c r="E511" i="11"/>
  <c r="H511" i="11" s="1"/>
  <c r="E527" i="11"/>
  <c r="H527" i="11" s="1"/>
  <c r="C13" i="19"/>
  <c r="E527" i="19"/>
  <c r="H527" i="19" s="1"/>
  <c r="H526" i="8"/>
  <c r="H525" i="9"/>
  <c r="H525" i="21"/>
  <c r="H516" i="23"/>
  <c r="H525" i="30"/>
  <c r="H506" i="32"/>
  <c r="H506" i="23"/>
  <c r="H530" i="19"/>
  <c r="H518" i="4"/>
  <c r="E512" i="27"/>
  <c r="H512" i="27" s="1"/>
  <c r="H507" i="32"/>
  <c r="H516" i="34"/>
  <c r="E527" i="3"/>
  <c r="H527" i="3" s="1"/>
  <c r="E513" i="4"/>
  <c r="H513" i="4" s="1"/>
  <c r="E510" i="4"/>
  <c r="H510" i="4" s="1"/>
  <c r="E514" i="8"/>
  <c r="E516" i="14"/>
  <c r="H516" i="14" s="1"/>
  <c r="H512" i="15"/>
  <c r="E523" i="24"/>
  <c r="H523" i="24" s="1"/>
  <c r="E520" i="24"/>
  <c r="H520" i="24" s="1"/>
  <c r="E513" i="24"/>
  <c r="H513" i="24" s="1"/>
  <c r="H528" i="26"/>
  <c r="E522" i="28"/>
  <c r="H522" i="28" s="1"/>
  <c r="E520" i="32"/>
  <c r="H520" i="32" s="1"/>
  <c r="E510" i="32"/>
  <c r="H510" i="32" s="1"/>
  <c r="E530" i="34"/>
  <c r="H530" i="34" s="1"/>
  <c r="H506" i="33"/>
  <c r="H530" i="24"/>
  <c r="G13" i="15"/>
  <c r="H509" i="16"/>
  <c r="H507" i="31"/>
  <c r="E520" i="34"/>
  <c r="H520" i="34" s="1"/>
  <c r="H527" i="1"/>
  <c r="H508" i="1"/>
  <c r="H523" i="3"/>
  <c r="E523" i="4"/>
  <c r="H523" i="4" s="1"/>
  <c r="E520" i="4"/>
  <c r="H520" i="4" s="1"/>
  <c r="E527" i="8"/>
  <c r="H527" i="8" s="1"/>
  <c r="E516" i="8"/>
  <c r="H516" i="8" s="1"/>
  <c r="E527" i="14"/>
  <c r="H527" i="14" s="1"/>
  <c r="E526" i="21"/>
  <c r="H526" i="21" s="1"/>
  <c r="E520" i="22"/>
  <c r="H520" i="22" s="1"/>
  <c r="E526" i="24"/>
  <c r="H526" i="24" s="1"/>
  <c r="E510" i="24"/>
  <c r="H510" i="24" s="1"/>
  <c r="E529" i="32"/>
  <c r="H529" i="32" s="1"/>
  <c r="H519" i="32"/>
  <c r="H514" i="32"/>
  <c r="H363" i="31"/>
  <c r="H320" i="31"/>
  <c r="H474" i="29"/>
  <c r="H456" i="3"/>
  <c r="F296" i="11"/>
  <c r="D12" i="11"/>
  <c r="F294" i="11"/>
  <c r="G294" i="11"/>
  <c r="H294" i="11" s="1"/>
  <c r="D8" i="11"/>
  <c r="F13" i="11" s="1"/>
  <c r="D12" i="20"/>
  <c r="F294" i="20"/>
  <c r="F12" i="7"/>
  <c r="H460" i="29"/>
  <c r="H446" i="28"/>
  <c r="H478" i="28"/>
  <c r="H376" i="28"/>
  <c r="H399" i="28"/>
  <c r="H489" i="28"/>
  <c r="H497" i="28"/>
  <c r="H304" i="28"/>
  <c r="H314" i="28"/>
  <c r="H322" i="28"/>
  <c r="H330" i="28"/>
  <c r="H338" i="28"/>
  <c r="H346" i="28"/>
  <c r="H372" i="28"/>
  <c r="H460" i="28"/>
  <c r="H468" i="28"/>
  <c r="H297" i="27"/>
  <c r="H368" i="27"/>
  <c r="H392" i="27"/>
  <c r="H379" i="27"/>
  <c r="H388" i="27"/>
  <c r="H491" i="27"/>
  <c r="H431" i="27"/>
  <c r="H459" i="26"/>
  <c r="H430" i="26"/>
  <c r="H494" i="25"/>
  <c r="H305" i="25"/>
  <c r="H356" i="23"/>
  <c r="H317" i="23"/>
  <c r="G294" i="20"/>
  <c r="H294" i="20" s="1"/>
  <c r="H304" i="15"/>
  <c r="H468" i="15"/>
  <c r="H296" i="10"/>
  <c r="H463" i="10"/>
  <c r="D8" i="6"/>
  <c r="H341" i="6"/>
  <c r="H392" i="34"/>
  <c r="H465" i="33"/>
  <c r="F294" i="32"/>
  <c r="D12" i="5"/>
  <c r="F294" i="5"/>
  <c r="D8" i="5"/>
  <c r="F10" i="5" s="1"/>
  <c r="G294" i="5"/>
  <c r="H294" i="5" s="1"/>
  <c r="F296" i="8"/>
  <c r="D12" i="8"/>
  <c r="G12" i="8" s="1"/>
  <c r="G294" i="8"/>
  <c r="H294" i="8" s="1"/>
  <c r="F294" i="22"/>
  <c r="G294" i="22"/>
  <c r="H294" i="22" s="1"/>
  <c r="F300" i="25"/>
  <c r="F294" i="25"/>
  <c r="F303" i="28"/>
  <c r="D12" i="28"/>
  <c r="G12" i="28" s="1"/>
  <c r="F294" i="28"/>
  <c r="H377" i="34"/>
  <c r="H316" i="31"/>
  <c r="H355" i="31"/>
  <c r="F294" i="33"/>
  <c r="D12" i="33"/>
  <c r="F296" i="14"/>
  <c r="D12" i="14"/>
  <c r="G12" i="14" s="1"/>
  <c r="H12" i="14" s="1"/>
  <c r="F294" i="14"/>
  <c r="G294" i="14"/>
  <c r="H294" i="14" s="1"/>
  <c r="F296" i="18"/>
  <c r="F294" i="18"/>
  <c r="G294" i="18"/>
  <c r="F296" i="23"/>
  <c r="D12" i="23"/>
  <c r="G12" i="23" s="1"/>
  <c r="H12" i="32"/>
  <c r="H456" i="29"/>
  <c r="H314" i="27"/>
  <c r="H12" i="25"/>
  <c r="H295" i="21"/>
  <c r="H300" i="31"/>
  <c r="H340" i="31"/>
  <c r="H359" i="31"/>
  <c r="H297" i="31"/>
  <c r="H304" i="31"/>
  <c r="H336" i="31"/>
  <c r="H344" i="31"/>
  <c r="H419" i="29"/>
  <c r="H486" i="29"/>
  <c r="H464" i="28"/>
  <c r="H474" i="28"/>
  <c r="H387" i="28"/>
  <c r="H395" i="28"/>
  <c r="H419" i="28"/>
  <c r="H358" i="27"/>
  <c r="H408" i="27"/>
  <c r="H354" i="27"/>
  <c r="H297" i="26"/>
  <c r="H478" i="25"/>
  <c r="H409" i="25"/>
  <c r="H301" i="25"/>
  <c r="H407" i="24"/>
  <c r="H358" i="24"/>
  <c r="H378" i="24"/>
  <c r="H458" i="23"/>
  <c r="H294" i="23"/>
  <c r="H345" i="23"/>
  <c r="H389" i="23"/>
  <c r="H338" i="23"/>
  <c r="H478" i="15"/>
  <c r="H434" i="12"/>
  <c r="H448" i="12"/>
  <c r="H362" i="10"/>
  <c r="H397" i="10"/>
  <c r="H408" i="10"/>
  <c r="H418" i="10"/>
  <c r="H304" i="7"/>
  <c r="H310" i="7"/>
  <c r="H332" i="7"/>
  <c r="H367" i="7"/>
  <c r="H485" i="7"/>
  <c r="H301" i="6"/>
  <c r="H322" i="2"/>
  <c r="H338" i="2"/>
  <c r="H342" i="2"/>
  <c r="H354" i="2"/>
  <c r="H358" i="2"/>
  <c r="H422" i="2"/>
  <c r="H432" i="2"/>
  <c r="H460" i="2"/>
  <c r="H464" i="2"/>
  <c r="H356" i="1"/>
  <c r="G12" i="1"/>
  <c r="H353" i="34"/>
  <c r="H497" i="34"/>
  <c r="H353" i="33"/>
  <c r="G294" i="33"/>
  <c r="H295" i="22"/>
  <c r="H486" i="16"/>
  <c r="H371" i="15"/>
  <c r="H422" i="15"/>
  <c r="H337" i="14"/>
  <c r="H340" i="14"/>
  <c r="H391" i="14"/>
  <c r="H444" i="14"/>
  <c r="H350" i="13"/>
  <c r="H363" i="12"/>
  <c r="H375" i="12"/>
  <c r="H398" i="12"/>
  <c r="H405" i="12"/>
  <c r="H409" i="12"/>
  <c r="H428" i="12"/>
  <c r="H444" i="12"/>
  <c r="H464" i="12"/>
  <c r="H308" i="10"/>
  <c r="H319" i="10"/>
  <c r="H340" i="10"/>
  <c r="H499" i="10"/>
  <c r="H363" i="9"/>
  <c r="H499" i="8"/>
  <c r="H328" i="7"/>
  <c r="H343" i="7"/>
  <c r="H363" i="7"/>
  <c r="H382" i="7"/>
  <c r="H436" i="7"/>
  <c r="H490" i="7"/>
  <c r="H304" i="6"/>
  <c r="H332" i="6"/>
  <c r="H377" i="6"/>
  <c r="H460" i="6"/>
  <c r="H393" i="5"/>
  <c r="H436" i="5"/>
  <c r="H363" i="5"/>
  <c r="H403" i="5"/>
  <c r="H411" i="5"/>
  <c r="H419" i="5"/>
  <c r="H458" i="5"/>
  <c r="H475" i="5"/>
  <c r="H329" i="5"/>
  <c r="H450" i="5"/>
  <c r="H316" i="5"/>
  <c r="H442" i="5"/>
  <c r="H483" i="5"/>
  <c r="H301" i="4"/>
  <c r="H305" i="4"/>
  <c r="H328" i="4"/>
  <c r="H380" i="4"/>
  <c r="H392" i="4"/>
  <c r="H406" i="4"/>
  <c r="H458" i="4"/>
  <c r="H483" i="4"/>
  <c r="H310" i="3"/>
  <c r="H317" i="3"/>
  <c r="H321" i="3"/>
  <c r="H328" i="3"/>
  <c r="H336" i="3"/>
  <c r="H362" i="3"/>
  <c r="H370" i="3"/>
  <c r="H398" i="3"/>
  <c r="H403" i="3"/>
  <c r="H480" i="3"/>
  <c r="H326" i="2"/>
  <c r="H398" i="2"/>
  <c r="H440" i="2"/>
  <c r="H467" i="2"/>
  <c r="H347" i="1"/>
  <c r="H406" i="1"/>
  <c r="H418" i="1"/>
  <c r="H326" i="34"/>
  <c r="H374" i="34"/>
  <c r="H297" i="33"/>
  <c r="H312" i="33"/>
  <c r="H317" i="33"/>
  <c r="H332" i="33"/>
  <c r="H338" i="1"/>
  <c r="H332" i="1"/>
  <c r="H472" i="2"/>
  <c r="H499" i="3"/>
  <c r="H496" i="3"/>
  <c r="H487" i="3"/>
  <c r="H461" i="3"/>
  <c r="H439" i="3"/>
  <c r="H413" i="3"/>
  <c r="H376" i="3"/>
  <c r="H453" i="4"/>
  <c r="H382" i="4"/>
  <c r="H340" i="4"/>
  <c r="H338" i="4"/>
  <c r="H331" i="4"/>
  <c r="H467" i="6"/>
  <c r="H452" i="6"/>
  <c r="H448" i="6"/>
  <c r="H316" i="25"/>
  <c r="H421" i="25"/>
  <c r="H387" i="25"/>
  <c r="H442" i="24"/>
  <c r="H411" i="23"/>
  <c r="H483" i="23"/>
  <c r="H464" i="16"/>
  <c r="H296" i="15"/>
  <c r="H314" i="15"/>
  <c r="H458" i="15"/>
  <c r="H333" i="14"/>
  <c r="H369" i="14"/>
  <c r="H469" i="14"/>
  <c r="H302" i="13"/>
  <c r="H310" i="13"/>
  <c r="H393" i="13"/>
  <c r="H403" i="13"/>
  <c r="H392" i="12"/>
  <c r="H437" i="12"/>
  <c r="H461" i="12"/>
  <c r="H480" i="11"/>
  <c r="H437" i="10"/>
  <c r="H457" i="10"/>
  <c r="H467" i="10"/>
  <c r="H484" i="10"/>
  <c r="H310" i="9"/>
  <c r="H455" i="9"/>
  <c r="H483" i="8"/>
  <c r="H300" i="7"/>
  <c r="H318" i="7"/>
  <c r="H347" i="7"/>
  <c r="H356" i="7"/>
  <c r="H403" i="7"/>
  <c r="H407" i="7"/>
  <c r="H420" i="7"/>
  <c r="H442" i="7"/>
  <c r="H449" i="7"/>
  <c r="H469" i="7"/>
  <c r="H484" i="6"/>
  <c r="H328" i="5"/>
  <c r="H381" i="5"/>
  <c r="H398" i="5"/>
  <c r="H432" i="5"/>
  <c r="H297" i="5"/>
  <c r="H331" i="5"/>
  <c r="H368" i="5"/>
  <c r="H437" i="5"/>
  <c r="H487" i="5"/>
  <c r="H307" i="5"/>
  <c r="H357" i="5"/>
  <c r="H404" i="5"/>
  <c r="H412" i="5"/>
  <c r="H455" i="5"/>
  <c r="H469" i="5"/>
  <c r="H298" i="4"/>
  <c r="H302" i="4"/>
  <c r="H314" i="4"/>
  <c r="H319" i="4"/>
  <c r="H329" i="4"/>
  <c r="H355" i="4"/>
  <c r="H363" i="4"/>
  <c r="H377" i="4"/>
  <c r="H385" i="4"/>
  <c r="H393" i="4"/>
  <c r="H408" i="4"/>
  <c r="H468" i="4"/>
  <c r="H311" i="3"/>
  <c r="H318" i="3"/>
  <c r="H339" i="3"/>
  <c r="H351" i="3"/>
  <c r="H367" i="3"/>
  <c r="H400" i="3"/>
  <c r="H411" i="3"/>
  <c r="H450" i="3"/>
  <c r="H471" i="3"/>
  <c r="H483" i="3"/>
  <c r="H346" i="2"/>
  <c r="H379" i="2"/>
  <c r="H394" i="2"/>
  <c r="H400" i="2"/>
  <c r="H453" i="2"/>
  <c r="H334" i="1"/>
  <c r="H345" i="34"/>
  <c r="H357" i="34"/>
  <c r="H387" i="34"/>
  <c r="H308" i="33"/>
  <c r="H356" i="33"/>
  <c r="H360" i="33"/>
  <c r="H365" i="33"/>
  <c r="H400" i="33"/>
  <c r="H391" i="32"/>
  <c r="H301" i="33"/>
  <c r="H316" i="33"/>
  <c r="H321" i="33"/>
  <c r="H344" i="33"/>
  <c r="H348" i="33"/>
  <c r="H357" i="33"/>
  <c r="H372" i="33"/>
  <c r="H376" i="33"/>
  <c r="H388" i="33"/>
  <c r="H392" i="33"/>
  <c r="D8" i="22"/>
  <c r="G8" i="22" s="1"/>
  <c r="F296" i="9"/>
  <c r="F294" i="9"/>
  <c r="D12" i="9"/>
  <c r="F298" i="26"/>
  <c r="G294" i="26"/>
  <c r="H300" i="28"/>
  <c r="H492" i="34"/>
  <c r="H488" i="34"/>
  <c r="H469" i="34"/>
  <c r="H466" i="34"/>
  <c r="H463" i="34"/>
  <c r="H420" i="34"/>
  <c r="H417" i="34"/>
  <c r="H411" i="34"/>
  <c r="H407" i="34"/>
  <c r="H348" i="34"/>
  <c r="H324" i="34"/>
  <c r="H320" i="34"/>
  <c r="H416" i="1"/>
  <c r="H384" i="8"/>
  <c r="H373" i="8"/>
  <c r="H449" i="9"/>
  <c r="H447" i="9"/>
  <c r="H440" i="9"/>
  <c r="H399" i="10"/>
  <c r="H444" i="11"/>
  <c r="H331" i="21"/>
  <c r="H466" i="22"/>
  <c r="H371" i="22"/>
  <c r="H481" i="23"/>
  <c r="H404" i="27"/>
  <c r="H306" i="28"/>
  <c r="H498" i="29"/>
  <c r="H424" i="6"/>
  <c r="H415" i="6"/>
  <c r="H394" i="6"/>
  <c r="H389" i="6"/>
  <c r="H370" i="6"/>
  <c r="H355" i="6"/>
  <c r="H351" i="6"/>
  <c r="H344" i="6"/>
  <c r="H499" i="7"/>
  <c r="H462" i="14"/>
  <c r="H456" i="14"/>
  <c r="H490" i="15"/>
  <c r="H411" i="15"/>
  <c r="H387" i="15"/>
  <c r="H375" i="15"/>
  <c r="H356" i="15"/>
  <c r="H320" i="15"/>
  <c r="H308" i="15"/>
  <c r="H306" i="15"/>
  <c r="H302" i="15"/>
  <c r="H300" i="15"/>
  <c r="H422" i="16"/>
  <c r="H419" i="16"/>
  <c r="H416" i="16"/>
  <c r="H479" i="18"/>
  <c r="H329" i="19"/>
  <c r="H397" i="31"/>
  <c r="H324" i="33"/>
  <c r="H333" i="33"/>
  <c r="H341" i="33"/>
  <c r="H364" i="33"/>
  <c r="H374" i="33"/>
  <c r="H384" i="33"/>
  <c r="H390" i="33"/>
  <c r="H404" i="33"/>
  <c r="H408" i="33"/>
  <c r="H438" i="33"/>
  <c r="H448" i="33"/>
  <c r="H454" i="33"/>
  <c r="H486" i="33"/>
  <c r="H294" i="10"/>
  <c r="H345" i="32"/>
  <c r="H485" i="32"/>
  <c r="D8" i="1"/>
  <c r="F12" i="1" s="1"/>
  <c r="H495" i="34"/>
  <c r="H491" i="34"/>
  <c r="H483" i="34"/>
  <c r="H470" i="34"/>
  <c r="H421" i="34"/>
  <c r="H408" i="34"/>
  <c r="H398" i="34"/>
  <c r="H415" i="1"/>
  <c r="H353" i="1"/>
  <c r="H337" i="1"/>
  <c r="H331" i="1"/>
  <c r="H498" i="2"/>
  <c r="H384" i="2"/>
  <c r="H486" i="3"/>
  <c r="H435" i="3"/>
  <c r="H394" i="3"/>
  <c r="H373" i="3"/>
  <c r="H312" i="3"/>
  <c r="H496" i="4"/>
  <c r="H454" i="4"/>
  <c r="H428" i="4"/>
  <c r="H413" i="4"/>
  <c r="H411" i="4"/>
  <c r="H424" i="5"/>
  <c r="H494" i="6"/>
  <c r="H488" i="6"/>
  <c r="H486" i="6"/>
  <c r="H480" i="6"/>
  <c r="H438" i="6"/>
  <c r="H436" i="6"/>
  <c r="H429" i="6"/>
  <c r="H327" i="6"/>
  <c r="H319" i="6"/>
  <c r="H309" i="6"/>
  <c r="H498" i="7"/>
  <c r="H488" i="7"/>
  <c r="H450" i="7"/>
  <c r="H306" i="7"/>
  <c r="H490" i="8"/>
  <c r="H461" i="8"/>
  <c r="H457" i="8"/>
  <c r="H453" i="8"/>
  <c r="H416" i="8"/>
  <c r="H404" i="8"/>
  <c r="H316" i="8"/>
  <c r="H496" i="9"/>
  <c r="H475" i="9"/>
  <c r="H472" i="9"/>
  <c r="H452" i="9"/>
  <c r="H337" i="9"/>
  <c r="H451" i="10"/>
  <c r="H367" i="10"/>
  <c r="H461" i="11"/>
  <c r="H457" i="11"/>
  <c r="H373" i="12"/>
  <c r="H493" i="13"/>
  <c r="H462" i="13"/>
  <c r="H423" i="13"/>
  <c r="H400" i="13"/>
  <c r="H482" i="14"/>
  <c r="H343" i="16"/>
  <c r="H299" i="16"/>
  <c r="H497" i="17"/>
  <c r="H489" i="17"/>
  <c r="H329" i="17"/>
  <c r="H325" i="17"/>
  <c r="H321" i="17"/>
  <c r="H394" i="18"/>
  <c r="H494" i="19"/>
  <c r="H443" i="19"/>
  <c r="H439" i="19"/>
  <c r="H421" i="19"/>
  <c r="H399" i="19"/>
  <c r="H495" i="20"/>
  <c r="H419" i="20"/>
  <c r="H416" i="20"/>
  <c r="H398" i="20"/>
  <c r="H389" i="20"/>
  <c r="H495" i="21"/>
  <c r="H417" i="23"/>
  <c r="H394" i="29"/>
  <c r="H348" i="29"/>
  <c r="H456" i="30"/>
  <c r="H420" i="30"/>
  <c r="H352" i="30"/>
  <c r="H360" i="12"/>
  <c r="H349" i="12"/>
  <c r="H456" i="13"/>
  <c r="H418" i="13"/>
  <c r="H409" i="13"/>
  <c r="H479" i="14"/>
  <c r="H366" i="14"/>
  <c r="H352" i="14"/>
  <c r="H306" i="14"/>
  <c r="H449" i="15"/>
  <c r="H445" i="15"/>
  <c r="H439" i="15"/>
  <c r="H434" i="15"/>
  <c r="H430" i="15"/>
  <c r="H418" i="15"/>
  <c r="H414" i="15"/>
  <c r="H384" i="15"/>
  <c r="H380" i="15"/>
  <c r="H440" i="16"/>
  <c r="H486" i="17"/>
  <c r="H482" i="17"/>
  <c r="H478" i="17"/>
  <c r="H474" i="17"/>
  <c r="H470" i="17"/>
  <c r="H466" i="17"/>
  <c r="H458" i="17"/>
  <c r="H454" i="17"/>
  <c r="H450" i="17"/>
  <c r="H446" i="17"/>
  <c r="H442" i="17"/>
  <c r="H438" i="17"/>
  <c r="H434" i="17"/>
  <c r="H426" i="17"/>
  <c r="H422" i="17"/>
  <c r="H418" i="17"/>
  <c r="H414" i="17"/>
  <c r="H410" i="17"/>
  <c r="H406" i="17"/>
  <c r="H402" i="17"/>
  <c r="H305" i="17"/>
  <c r="H299" i="17"/>
  <c r="H396" i="18"/>
  <c r="H374" i="19"/>
  <c r="H454" i="20"/>
  <c r="H450" i="20"/>
  <c r="H435" i="20"/>
  <c r="H422" i="20"/>
  <c r="H415" i="20"/>
  <c r="H377" i="20"/>
  <c r="H494" i="21"/>
  <c r="H490" i="21"/>
  <c r="H498" i="22"/>
  <c r="H465" i="22"/>
  <c r="H447" i="22"/>
  <c r="H431" i="22"/>
  <c r="H376" i="22"/>
  <c r="H488" i="23"/>
  <c r="H482" i="23"/>
  <c r="H470" i="23"/>
  <c r="H427" i="23"/>
  <c r="H421" i="23"/>
  <c r="H399" i="23"/>
  <c r="H391" i="23"/>
  <c r="H499" i="26"/>
  <c r="H476" i="30"/>
  <c r="H488" i="31"/>
  <c r="H299" i="32"/>
  <c r="H381" i="29"/>
  <c r="H391" i="29"/>
  <c r="H377" i="29"/>
  <c r="H387" i="29"/>
  <c r="H443" i="27"/>
  <c r="H368" i="14"/>
  <c r="H334" i="16"/>
  <c r="E307" i="21"/>
  <c r="H307" i="21" s="1"/>
  <c r="E323" i="21"/>
  <c r="H323" i="21" s="1"/>
  <c r="E336" i="21"/>
  <c r="H336" i="21" s="1"/>
  <c r="E368" i="21"/>
  <c r="H368" i="21" s="1"/>
  <c r="E346" i="21"/>
  <c r="H346" i="21" s="1"/>
  <c r="E397" i="21"/>
  <c r="H397" i="21" s="1"/>
  <c r="E435" i="21"/>
  <c r="H435" i="21" s="1"/>
  <c r="E440" i="21"/>
  <c r="H440" i="21" s="1"/>
  <c r="E459" i="21"/>
  <c r="H459" i="21" s="1"/>
  <c r="E486" i="21"/>
  <c r="H486" i="21" s="1"/>
  <c r="E312" i="21"/>
  <c r="H312" i="21" s="1"/>
  <c r="E409" i="21"/>
  <c r="H409" i="21" s="1"/>
  <c r="E465" i="21"/>
  <c r="H465" i="21" s="1"/>
  <c r="E324" i="21"/>
  <c r="H324" i="21" s="1"/>
  <c r="E417" i="21"/>
  <c r="H417" i="21" s="1"/>
  <c r="E426" i="21"/>
  <c r="H426" i="21" s="1"/>
  <c r="E430" i="21"/>
  <c r="H430" i="21" s="1"/>
  <c r="E383" i="21"/>
  <c r="E404" i="21"/>
  <c r="H404" i="21" s="1"/>
  <c r="E443" i="21"/>
  <c r="H443" i="21" s="1"/>
  <c r="E460" i="21"/>
  <c r="H460" i="21" s="1"/>
  <c r="E492" i="21"/>
  <c r="E351" i="21"/>
  <c r="H351" i="21" s="1"/>
  <c r="C8" i="21"/>
  <c r="H441" i="33"/>
  <c r="H437" i="33"/>
  <c r="H429" i="33"/>
  <c r="H425" i="33"/>
  <c r="H389" i="33"/>
  <c r="H443" i="15"/>
  <c r="H357" i="4"/>
  <c r="H12" i="22"/>
  <c r="H484" i="18"/>
  <c r="H324" i="31"/>
  <c r="H435" i="27"/>
  <c r="H294" i="25"/>
  <c r="H314" i="18"/>
  <c r="H497" i="16"/>
  <c r="H467" i="14"/>
  <c r="H411" i="13"/>
  <c r="H334" i="6"/>
  <c r="H387" i="6"/>
  <c r="H478" i="6"/>
  <c r="H334" i="4"/>
  <c r="H341" i="4"/>
  <c r="H467" i="4"/>
  <c r="H369" i="34"/>
  <c r="H469" i="33"/>
  <c r="H493" i="33"/>
  <c r="H474" i="2"/>
  <c r="H455" i="2"/>
  <c r="H459" i="4"/>
  <c r="H308" i="31"/>
  <c r="H312" i="31"/>
  <c r="H372" i="29"/>
  <c r="H294" i="27"/>
  <c r="H349" i="18"/>
  <c r="H358" i="18"/>
  <c r="H412" i="15"/>
  <c r="H329" i="14"/>
  <c r="H458" i="14"/>
  <c r="H322" i="11"/>
  <c r="H302" i="7"/>
  <c r="H421" i="5"/>
  <c r="H410" i="5"/>
  <c r="H461" i="5"/>
  <c r="H300" i="4"/>
  <c r="H304" i="4"/>
  <c r="H317" i="1"/>
  <c r="H477" i="33"/>
  <c r="H481" i="33"/>
  <c r="H485" i="33"/>
  <c r="H467" i="34"/>
  <c r="H477" i="2"/>
  <c r="H475" i="16"/>
  <c r="H446" i="14"/>
  <c r="H356" i="11"/>
  <c r="H356" i="5"/>
  <c r="H493" i="5"/>
  <c r="H311" i="5"/>
  <c r="H380" i="5"/>
  <c r="H332" i="5"/>
  <c r="H344" i="5"/>
  <c r="H362" i="5"/>
  <c r="H406" i="5"/>
  <c r="H311" i="4"/>
  <c r="H345" i="4"/>
  <c r="H354" i="4"/>
  <c r="H401" i="4"/>
  <c r="H442" i="4"/>
  <c r="H484" i="4"/>
  <c r="H304" i="3"/>
  <c r="H329" i="3"/>
  <c r="H369" i="3"/>
  <c r="H379" i="3"/>
  <c r="H383" i="3"/>
  <c r="H390" i="3"/>
  <c r="H476" i="3"/>
  <c r="H490" i="3"/>
  <c r="H359" i="2"/>
  <c r="H449" i="2"/>
  <c r="H461" i="2"/>
  <c r="H295" i="16"/>
  <c r="C12" i="33"/>
  <c r="E306" i="33"/>
  <c r="H306" i="33" s="1"/>
  <c r="E451" i="33"/>
  <c r="H451" i="33" s="1"/>
  <c r="E294" i="33"/>
  <c r="E295" i="33"/>
  <c r="H295" i="33" s="1"/>
  <c r="E498" i="33"/>
  <c r="H498" i="33" s="1"/>
  <c r="E496" i="33"/>
  <c r="E491" i="33"/>
  <c r="H491" i="33" s="1"/>
  <c r="E489" i="33"/>
  <c r="H489" i="33" s="1"/>
  <c r="E482" i="33"/>
  <c r="H482" i="33" s="1"/>
  <c r="E480" i="33"/>
  <c r="E475" i="33"/>
  <c r="H475" i="33" s="1"/>
  <c r="E473" i="33"/>
  <c r="H473" i="33" s="1"/>
  <c r="E466" i="33"/>
  <c r="H466" i="33" s="1"/>
  <c r="E464" i="33"/>
  <c r="E459" i="33"/>
  <c r="H459" i="33" s="1"/>
  <c r="E457" i="33"/>
  <c r="H457" i="33" s="1"/>
  <c r="E449" i="33"/>
  <c r="H449" i="33" s="1"/>
  <c r="E444" i="33"/>
  <c r="H444" i="33" s="1"/>
  <c r="E442" i="33"/>
  <c r="H442" i="33" s="1"/>
  <c r="E435" i="33"/>
  <c r="H435" i="33" s="1"/>
  <c r="E433" i="33"/>
  <c r="H433" i="33" s="1"/>
  <c r="E428" i="33"/>
  <c r="H428" i="33" s="1"/>
  <c r="E426" i="33"/>
  <c r="H426" i="33" s="1"/>
  <c r="E419" i="33"/>
  <c r="H419" i="33" s="1"/>
  <c r="E417" i="33"/>
  <c r="H417" i="33" s="1"/>
  <c r="E412" i="33"/>
  <c r="H412" i="33" s="1"/>
  <c r="E410" i="33"/>
  <c r="H410" i="33" s="1"/>
  <c r="E403" i="33"/>
  <c r="H403" i="33" s="1"/>
  <c r="E401" i="33"/>
  <c r="H401" i="33" s="1"/>
  <c r="E396" i="33"/>
  <c r="H396" i="33" s="1"/>
  <c r="E394" i="33"/>
  <c r="H394" i="33" s="1"/>
  <c r="E387" i="33"/>
  <c r="H387" i="33" s="1"/>
  <c r="E385" i="33"/>
  <c r="H385" i="33" s="1"/>
  <c r="E380" i="33"/>
  <c r="H380" i="33" s="1"/>
  <c r="E378" i="33"/>
  <c r="H378" i="33" s="1"/>
  <c r="E371" i="33"/>
  <c r="H371" i="33" s="1"/>
  <c r="E369" i="33"/>
  <c r="H369" i="33" s="1"/>
  <c r="E361" i="33"/>
  <c r="H361" i="33" s="1"/>
  <c r="E359" i="33"/>
  <c r="H359" i="33" s="1"/>
  <c r="E354" i="33"/>
  <c r="H354" i="33" s="1"/>
  <c r="E352" i="33"/>
  <c r="H352" i="33" s="1"/>
  <c r="E345" i="33"/>
  <c r="H345" i="33" s="1"/>
  <c r="E343" i="33"/>
  <c r="H343" i="33" s="1"/>
  <c r="E338" i="33"/>
  <c r="H338" i="33" s="1"/>
  <c r="E336" i="33"/>
  <c r="H336" i="33" s="1"/>
  <c r="E329" i="33"/>
  <c r="H329" i="33" s="1"/>
  <c r="E327" i="33"/>
  <c r="H327" i="33" s="1"/>
  <c r="E322" i="33"/>
  <c r="H322" i="33" s="1"/>
  <c r="E320" i="33"/>
  <c r="H320" i="33" s="1"/>
  <c r="E313" i="33"/>
  <c r="H313" i="33" s="1"/>
  <c r="E311" i="33"/>
  <c r="H311" i="33" s="1"/>
  <c r="E305" i="33"/>
  <c r="H305" i="33" s="1"/>
  <c r="E298" i="33"/>
  <c r="H298" i="33" s="1"/>
  <c r="E296" i="33"/>
  <c r="E296" i="2"/>
  <c r="E324" i="2"/>
  <c r="H324" i="2" s="1"/>
  <c r="E423" i="2"/>
  <c r="H423" i="2" s="1"/>
  <c r="E476" i="2"/>
  <c r="H476" i="2" s="1"/>
  <c r="E481" i="2"/>
  <c r="E418" i="2"/>
  <c r="H418" i="2" s="1"/>
  <c r="E295" i="2"/>
  <c r="H295" i="2" s="1"/>
  <c r="E495" i="2"/>
  <c r="H495" i="2" s="1"/>
  <c r="E491" i="2"/>
  <c r="H491" i="2" s="1"/>
  <c r="E485" i="2"/>
  <c r="H485" i="2" s="1"/>
  <c r="E480" i="2"/>
  <c r="H480" i="2" s="1"/>
  <c r="E473" i="2"/>
  <c r="H473" i="2" s="1"/>
  <c r="E469" i="2"/>
  <c r="E465" i="2"/>
  <c r="H465" i="2" s="1"/>
  <c r="E459" i="2"/>
  <c r="H459" i="2" s="1"/>
  <c r="E456" i="2"/>
  <c r="H456" i="2" s="1"/>
  <c r="E450" i="2"/>
  <c r="E444" i="2"/>
  <c r="H444" i="2" s="1"/>
  <c r="E441" i="2"/>
  <c r="H441" i="2" s="1"/>
  <c r="E436" i="2"/>
  <c r="H436" i="2" s="1"/>
  <c r="E433" i="2"/>
  <c r="H433" i="2" s="1"/>
  <c r="E428" i="2"/>
  <c r="H428" i="2" s="1"/>
  <c r="E425" i="2"/>
  <c r="H425" i="2" s="1"/>
  <c r="E419" i="2"/>
  <c r="H419" i="2" s="1"/>
  <c r="E415" i="2"/>
  <c r="H415" i="2" s="1"/>
  <c r="E410" i="2"/>
  <c r="E407" i="2"/>
  <c r="H407" i="2" s="1"/>
  <c r="E401" i="2"/>
  <c r="H401" i="2" s="1"/>
  <c r="E397" i="2"/>
  <c r="H397" i="2" s="1"/>
  <c r="E392" i="2"/>
  <c r="H392" i="2" s="1"/>
  <c r="E389" i="2"/>
  <c r="H389" i="2" s="1"/>
  <c r="E383" i="2"/>
  <c r="H383" i="2" s="1"/>
  <c r="E380" i="2"/>
  <c r="H380" i="2" s="1"/>
  <c r="E375" i="2"/>
  <c r="H375" i="2" s="1"/>
  <c r="E371" i="2"/>
  <c r="H371" i="2" s="1"/>
  <c r="E365" i="2"/>
  <c r="H365" i="2" s="1"/>
  <c r="E361" i="2"/>
  <c r="H361" i="2" s="1"/>
  <c r="E356" i="2"/>
  <c r="H356" i="2" s="1"/>
  <c r="E353" i="2"/>
  <c r="H353" i="2" s="1"/>
  <c r="E347" i="2"/>
  <c r="H347" i="2" s="1"/>
  <c r="E344" i="2"/>
  <c r="H344" i="2" s="1"/>
  <c r="E339" i="2"/>
  <c r="H339" i="2" s="1"/>
  <c r="E336" i="2"/>
  <c r="H336" i="2" s="1"/>
  <c r="E331" i="2"/>
  <c r="H331" i="2" s="1"/>
  <c r="E328" i="2"/>
  <c r="H328" i="2" s="1"/>
  <c r="E321" i="2"/>
  <c r="H321" i="2" s="1"/>
  <c r="E318" i="2"/>
  <c r="H318" i="2" s="1"/>
  <c r="E313" i="2"/>
  <c r="H313" i="2" s="1"/>
  <c r="E310" i="2"/>
  <c r="H310" i="2" s="1"/>
  <c r="E303" i="2"/>
  <c r="H303" i="2" s="1"/>
  <c r="E300" i="2"/>
  <c r="H300" i="2" s="1"/>
  <c r="E323" i="2"/>
  <c r="H323" i="2" s="1"/>
  <c r="E364" i="2"/>
  <c r="H364" i="2" s="1"/>
  <c r="E373" i="2"/>
  <c r="H373" i="2" s="1"/>
  <c r="E479" i="2"/>
  <c r="E296" i="6"/>
  <c r="H296" i="6" s="1"/>
  <c r="E302" i="6"/>
  <c r="H302" i="6" s="1"/>
  <c r="E320" i="6"/>
  <c r="H320" i="6" s="1"/>
  <c r="E323" i="6"/>
  <c r="H323" i="6" s="1"/>
  <c r="E426" i="6"/>
  <c r="H426" i="6" s="1"/>
  <c r="E487" i="6"/>
  <c r="H487" i="6" s="1"/>
  <c r="E299" i="6"/>
  <c r="E338" i="6"/>
  <c r="H338" i="6" s="1"/>
  <c r="E303" i="6"/>
  <c r="H303" i="6" s="1"/>
  <c r="E375" i="6"/>
  <c r="H375" i="6" s="1"/>
  <c r="E404" i="6"/>
  <c r="H404" i="6" s="1"/>
  <c r="E446" i="6"/>
  <c r="C12" i="6"/>
  <c r="E408" i="6"/>
  <c r="H408" i="6" s="1"/>
  <c r="E437" i="6"/>
  <c r="H437" i="6" s="1"/>
  <c r="E463" i="6"/>
  <c r="H463" i="6" s="1"/>
  <c r="E295" i="9"/>
  <c r="H295" i="9" s="1"/>
  <c r="E348" i="9"/>
  <c r="H348" i="9" s="1"/>
  <c r="E368" i="9"/>
  <c r="H368" i="9" s="1"/>
  <c r="E296" i="9"/>
  <c r="E328" i="9"/>
  <c r="H328" i="9" s="1"/>
  <c r="E398" i="9"/>
  <c r="H398" i="9" s="1"/>
  <c r="E450" i="9"/>
  <c r="H450" i="9" s="1"/>
  <c r="E340" i="9"/>
  <c r="H340" i="9" s="1"/>
  <c r="E351" i="9"/>
  <c r="H351" i="9" s="1"/>
  <c r="E366" i="9"/>
  <c r="H366" i="9" s="1"/>
  <c r="E418" i="9"/>
  <c r="H418" i="9" s="1"/>
  <c r="E448" i="9"/>
  <c r="H448" i="9" s="1"/>
  <c r="E486" i="9"/>
  <c r="E371" i="9"/>
  <c r="H371" i="9" s="1"/>
  <c r="E463" i="9"/>
  <c r="H463" i="9" s="1"/>
  <c r="C12" i="9"/>
  <c r="E311" i="9"/>
  <c r="H311" i="9" s="1"/>
  <c r="E353" i="9"/>
  <c r="H353" i="9" s="1"/>
  <c r="E365" i="9"/>
  <c r="H365" i="9" s="1"/>
  <c r="E323" i="24"/>
  <c r="H323" i="24" s="1"/>
  <c r="E329" i="24"/>
  <c r="H329" i="24" s="1"/>
  <c r="E373" i="24"/>
  <c r="H373" i="24" s="1"/>
  <c r="E419" i="24"/>
  <c r="H419" i="24" s="1"/>
  <c r="E422" i="24"/>
  <c r="H422" i="24" s="1"/>
  <c r="E305" i="24"/>
  <c r="H305" i="24" s="1"/>
  <c r="E369" i="24"/>
  <c r="H369" i="24" s="1"/>
  <c r="E388" i="24"/>
  <c r="H388" i="24" s="1"/>
  <c r="E416" i="24"/>
  <c r="H416" i="24" s="1"/>
  <c r="E460" i="24"/>
  <c r="H460" i="24" s="1"/>
  <c r="E434" i="24"/>
  <c r="H434" i="24" s="1"/>
  <c r="E461" i="24"/>
  <c r="H461" i="24" s="1"/>
  <c r="E466" i="24"/>
  <c r="H466" i="24" s="1"/>
  <c r="E479" i="24"/>
  <c r="H479" i="24" s="1"/>
  <c r="E303" i="24"/>
  <c r="H303" i="24" s="1"/>
  <c r="E308" i="24"/>
  <c r="H308" i="24" s="1"/>
  <c r="E385" i="24"/>
  <c r="H385" i="24" s="1"/>
  <c r="E438" i="24"/>
  <c r="H438" i="24" s="1"/>
  <c r="E489" i="24"/>
  <c r="H489" i="24" s="1"/>
  <c r="E336" i="24"/>
  <c r="H336" i="24" s="1"/>
  <c r="E338" i="24"/>
  <c r="H338" i="24" s="1"/>
  <c r="E351" i="24"/>
  <c r="H351" i="24" s="1"/>
  <c r="E328" i="24"/>
  <c r="H328" i="24" s="1"/>
  <c r="E307" i="24"/>
  <c r="H307" i="24" s="1"/>
  <c r="E301" i="30"/>
  <c r="H301" i="30" s="1"/>
  <c r="E305" i="30"/>
  <c r="H305" i="30" s="1"/>
  <c r="E356" i="30"/>
  <c r="H356" i="30" s="1"/>
  <c r="E379" i="30"/>
  <c r="H379" i="30" s="1"/>
  <c r="E432" i="30"/>
  <c r="H432" i="30" s="1"/>
  <c r="E448" i="30"/>
  <c r="H448" i="30" s="1"/>
  <c r="E471" i="30"/>
  <c r="H471" i="30" s="1"/>
  <c r="E365" i="30"/>
  <c r="H365" i="30" s="1"/>
  <c r="E407" i="30"/>
  <c r="E398" i="30"/>
  <c r="H398" i="30" s="1"/>
  <c r="E405" i="30"/>
  <c r="H405" i="30" s="1"/>
  <c r="E369" i="30"/>
  <c r="H369" i="30" s="1"/>
  <c r="E375" i="30"/>
  <c r="H375" i="30" s="1"/>
  <c r="E434" i="30"/>
  <c r="H434" i="30" s="1"/>
  <c r="E449" i="30"/>
  <c r="H449" i="30" s="1"/>
  <c r="E459" i="30"/>
  <c r="H459" i="30" s="1"/>
  <c r="H295" i="4"/>
  <c r="H496" i="33"/>
  <c r="H492" i="33"/>
  <c r="H488" i="33"/>
  <c r="H484" i="33"/>
  <c r="H480" i="33"/>
  <c r="H476" i="33"/>
  <c r="H472" i="33"/>
  <c r="H468" i="33"/>
  <c r="H464" i="33"/>
  <c r="H460" i="33"/>
  <c r="H456" i="33"/>
  <c r="H452" i="33"/>
  <c r="E366" i="33"/>
  <c r="H366" i="33" s="1"/>
  <c r="H485" i="34"/>
  <c r="H408" i="1"/>
  <c r="H402" i="1"/>
  <c r="H381" i="1"/>
  <c r="H371" i="1"/>
  <c r="E492" i="2"/>
  <c r="H479" i="2"/>
  <c r="H361" i="3"/>
  <c r="H353" i="3"/>
  <c r="H417" i="5"/>
  <c r="H413" i="5"/>
  <c r="H409" i="5"/>
  <c r="H405" i="5"/>
  <c r="H339" i="16"/>
  <c r="H485" i="16"/>
  <c r="H325" i="14"/>
  <c r="H322" i="5"/>
  <c r="H325" i="5"/>
  <c r="H388" i="5"/>
  <c r="H397" i="5"/>
  <c r="H340" i="5"/>
  <c r="H400" i="5"/>
  <c r="H418" i="5"/>
  <c r="H465" i="5"/>
  <c r="H308" i="4"/>
  <c r="H318" i="4"/>
  <c r="H346" i="4"/>
  <c r="H432" i="4"/>
  <c r="H472" i="4"/>
  <c r="H430" i="3"/>
  <c r="H437" i="3"/>
  <c r="H449" i="3"/>
  <c r="H458" i="3"/>
  <c r="H497" i="3"/>
  <c r="H297" i="2"/>
  <c r="H302" i="2"/>
  <c r="H327" i="2"/>
  <c r="H377" i="1"/>
  <c r="H411" i="1"/>
  <c r="H303" i="33"/>
  <c r="H453" i="33"/>
  <c r="H294" i="2"/>
  <c r="E321" i="11"/>
  <c r="H321" i="11" s="1"/>
  <c r="E323" i="11"/>
  <c r="H323" i="11" s="1"/>
  <c r="E342" i="11"/>
  <c r="E445" i="11"/>
  <c r="H445" i="11" s="1"/>
  <c r="E308" i="11"/>
  <c r="H308" i="11" s="1"/>
  <c r="E382" i="11"/>
  <c r="H382" i="11" s="1"/>
  <c r="E324" i="11"/>
  <c r="H324" i="11" s="1"/>
  <c r="E338" i="11"/>
  <c r="H338" i="11" s="1"/>
  <c r="E341" i="11"/>
  <c r="E351" i="11"/>
  <c r="H351" i="11" s="1"/>
  <c r="E474" i="11"/>
  <c r="H474" i="11" s="1"/>
  <c r="E482" i="11"/>
  <c r="H482" i="11" s="1"/>
  <c r="E495" i="11"/>
  <c r="H495" i="11" s="1"/>
  <c r="E383" i="11"/>
  <c r="H383" i="11" s="1"/>
  <c r="E494" i="11"/>
  <c r="H494" i="11" s="1"/>
  <c r="E295" i="11"/>
  <c r="H295" i="11" s="1"/>
  <c r="E336" i="11"/>
  <c r="H336" i="11" s="1"/>
  <c r="E468" i="11"/>
  <c r="H468" i="11" s="1"/>
  <c r="C12" i="11"/>
  <c r="E478" i="26"/>
  <c r="H478" i="26" s="1"/>
  <c r="E324" i="26"/>
  <c r="H324" i="26" s="1"/>
  <c r="E329" i="26"/>
  <c r="H329" i="26" s="1"/>
  <c r="E404" i="26"/>
  <c r="H404" i="26" s="1"/>
  <c r="E416" i="26"/>
  <c r="E419" i="26"/>
  <c r="H419" i="26" s="1"/>
  <c r="E423" i="26"/>
  <c r="H423" i="26" s="1"/>
  <c r="E440" i="26"/>
  <c r="H440" i="26" s="1"/>
  <c r="E450" i="26"/>
  <c r="H450" i="26" s="1"/>
  <c r="E455" i="26"/>
  <c r="H455" i="26" s="1"/>
  <c r="E476" i="26"/>
  <c r="H476" i="26" s="1"/>
  <c r="E492" i="26"/>
  <c r="H492" i="26" s="1"/>
  <c r="E300" i="26"/>
  <c r="H300" i="26" s="1"/>
  <c r="E382" i="26"/>
  <c r="H382" i="26" s="1"/>
  <c r="E402" i="26"/>
  <c r="H402" i="26" s="1"/>
  <c r="E421" i="26"/>
  <c r="H421" i="26" s="1"/>
  <c r="E434" i="26"/>
  <c r="H434" i="26" s="1"/>
  <c r="E452" i="26"/>
  <c r="E475" i="26"/>
  <c r="H475" i="26" s="1"/>
  <c r="E490" i="26"/>
  <c r="H490" i="26" s="1"/>
  <c r="E323" i="26"/>
  <c r="H323" i="26" s="1"/>
  <c r="E395" i="26"/>
  <c r="H395" i="26" s="1"/>
  <c r="E400" i="26"/>
  <c r="H400" i="26" s="1"/>
  <c r="E337" i="26"/>
  <c r="H337" i="26" s="1"/>
  <c r="E350" i="26"/>
  <c r="H350" i="26" s="1"/>
  <c r="E494" i="26"/>
  <c r="H494" i="26" s="1"/>
  <c r="E466" i="26"/>
  <c r="H466" i="26" s="1"/>
  <c r="E410" i="26"/>
  <c r="H410" i="26" s="1"/>
  <c r="H409" i="1"/>
  <c r="H403" i="1"/>
  <c r="H382" i="1"/>
  <c r="H378" i="1"/>
  <c r="H428" i="3"/>
  <c r="E464" i="6"/>
  <c r="H464" i="6" s="1"/>
  <c r="E330" i="6"/>
  <c r="H330" i="6" s="1"/>
  <c r="E413" i="9"/>
  <c r="H413" i="9" s="1"/>
  <c r="H350" i="9"/>
  <c r="E492" i="11"/>
  <c r="H492" i="11" s="1"/>
  <c r="E488" i="11"/>
  <c r="H488" i="11" s="1"/>
  <c r="H320" i="11"/>
  <c r="H452" i="18"/>
  <c r="H410" i="19"/>
  <c r="H405" i="19"/>
  <c r="H403" i="19"/>
  <c r="E296" i="4"/>
  <c r="H296" i="4" s="1"/>
  <c r="E337" i="4"/>
  <c r="H337" i="4" s="1"/>
  <c r="E347" i="4"/>
  <c r="H347" i="4" s="1"/>
  <c r="E365" i="4"/>
  <c r="H365" i="4" s="1"/>
  <c r="E372" i="4"/>
  <c r="H372" i="4" s="1"/>
  <c r="E381" i="4"/>
  <c r="H381" i="4" s="1"/>
  <c r="E400" i="4"/>
  <c r="H400" i="4" s="1"/>
  <c r="E402" i="4"/>
  <c r="H402" i="4" s="1"/>
  <c r="E450" i="4"/>
  <c r="H450" i="4" s="1"/>
  <c r="E460" i="4"/>
  <c r="H460" i="4" s="1"/>
  <c r="E296" i="8"/>
  <c r="H296" i="8" s="1"/>
  <c r="E323" i="8"/>
  <c r="H323" i="8" s="1"/>
  <c r="E329" i="8"/>
  <c r="E405" i="8"/>
  <c r="H405" i="8" s="1"/>
  <c r="E456" i="8"/>
  <c r="H456" i="8" s="1"/>
  <c r="E312" i="8"/>
  <c r="H312" i="8" s="1"/>
  <c r="E368" i="8"/>
  <c r="H368" i="8" s="1"/>
  <c r="E381" i="8"/>
  <c r="H381" i="8" s="1"/>
  <c r="E388" i="8"/>
  <c r="H388" i="8" s="1"/>
  <c r="E300" i="8"/>
  <c r="H300" i="8" s="1"/>
  <c r="E320" i="8"/>
  <c r="H320" i="8" s="1"/>
  <c r="E399" i="8"/>
  <c r="H399" i="8" s="1"/>
  <c r="E438" i="8"/>
  <c r="E455" i="8"/>
  <c r="H455" i="8" s="1"/>
  <c r="E296" i="14"/>
  <c r="H296" i="14" s="1"/>
  <c r="E305" i="14"/>
  <c r="H305" i="14" s="1"/>
  <c r="E309" i="14"/>
  <c r="H309" i="14" s="1"/>
  <c r="E355" i="14"/>
  <c r="H355" i="14" s="1"/>
  <c r="E374" i="14"/>
  <c r="H374" i="14" s="1"/>
  <c r="E379" i="14"/>
  <c r="H379" i="14" s="1"/>
  <c r="E381" i="14"/>
  <c r="H381" i="14" s="1"/>
  <c r="E390" i="14"/>
  <c r="H390" i="14" s="1"/>
  <c r="E434" i="14"/>
  <c r="H434" i="14" s="1"/>
  <c r="E438" i="14"/>
  <c r="H438" i="14" s="1"/>
  <c r="E442" i="14"/>
  <c r="H442" i="14" s="1"/>
  <c r="E455" i="14"/>
  <c r="H455" i="14" s="1"/>
  <c r="E472" i="14"/>
  <c r="H472" i="14" s="1"/>
  <c r="E486" i="14"/>
  <c r="H486" i="14" s="1"/>
  <c r="E492" i="14"/>
  <c r="H492" i="14" s="1"/>
  <c r="E300" i="14"/>
  <c r="H300" i="14" s="1"/>
  <c r="E303" i="14"/>
  <c r="H303" i="14" s="1"/>
  <c r="E331" i="14"/>
  <c r="E351" i="14"/>
  <c r="H351" i="14" s="1"/>
  <c r="E361" i="14"/>
  <c r="H361" i="14" s="1"/>
  <c r="E371" i="14"/>
  <c r="H371" i="14" s="1"/>
  <c r="E404" i="14"/>
  <c r="H404" i="14" s="1"/>
  <c r="E430" i="14"/>
  <c r="H430" i="14" s="1"/>
  <c r="E440" i="14"/>
  <c r="H440" i="14" s="1"/>
  <c r="E466" i="14"/>
  <c r="H466" i="14" s="1"/>
  <c r="E480" i="14"/>
  <c r="H480" i="14" s="1"/>
  <c r="E495" i="14"/>
  <c r="H495" i="14" s="1"/>
  <c r="E323" i="14"/>
  <c r="H323" i="14" s="1"/>
  <c r="E336" i="14"/>
  <c r="E415" i="14"/>
  <c r="H415" i="14" s="1"/>
  <c r="E489" i="14"/>
  <c r="H489" i="14" s="1"/>
  <c r="E417" i="14"/>
  <c r="E443" i="14"/>
  <c r="H443" i="14" s="1"/>
  <c r="E449" i="14"/>
  <c r="H449" i="14" s="1"/>
  <c r="E320" i="14"/>
  <c r="H320" i="14" s="1"/>
  <c r="E364" i="14"/>
  <c r="H364" i="14" s="1"/>
  <c r="E380" i="14"/>
  <c r="H380" i="14" s="1"/>
  <c r="E497" i="14"/>
  <c r="E294" i="17"/>
  <c r="H294" i="17" s="1"/>
  <c r="E334" i="17"/>
  <c r="H334" i="17" s="1"/>
  <c r="E488" i="17"/>
  <c r="H488" i="17" s="1"/>
  <c r="E391" i="17"/>
  <c r="E346" i="17"/>
  <c r="H346" i="17" s="1"/>
  <c r="E296" i="17"/>
  <c r="H296" i="17" s="1"/>
  <c r="E314" i="17"/>
  <c r="H314" i="17" s="1"/>
  <c r="E451" i="18"/>
  <c r="H451" i="18" s="1"/>
  <c r="E323" i="18"/>
  <c r="H323" i="18" s="1"/>
  <c r="E362" i="18"/>
  <c r="E462" i="18"/>
  <c r="H462" i="18" s="1"/>
  <c r="E476" i="18"/>
  <c r="H476" i="18" s="1"/>
  <c r="E499" i="18"/>
  <c r="H499" i="18" s="1"/>
  <c r="E300" i="18"/>
  <c r="H300" i="18" s="1"/>
  <c r="E309" i="18"/>
  <c r="H309" i="18" s="1"/>
  <c r="E450" i="18"/>
  <c r="H450" i="18" s="1"/>
  <c r="E487" i="18"/>
  <c r="H487" i="18" s="1"/>
  <c r="E496" i="18"/>
  <c r="H496" i="18" s="1"/>
  <c r="E313" i="18"/>
  <c r="H313" i="18" s="1"/>
  <c r="E366" i="18"/>
  <c r="H366" i="18" s="1"/>
  <c r="E397" i="18"/>
  <c r="H397" i="18" s="1"/>
  <c r="E481" i="18"/>
  <c r="H481" i="18" s="1"/>
  <c r="E492" i="18"/>
  <c r="H492" i="18" s="1"/>
  <c r="E296" i="20"/>
  <c r="H296" i="20" s="1"/>
  <c r="E356" i="20"/>
  <c r="E324" i="20"/>
  <c r="H324" i="20" s="1"/>
  <c r="E337" i="20"/>
  <c r="H337" i="20" s="1"/>
  <c r="E340" i="20"/>
  <c r="H340" i="20" s="1"/>
  <c r="E344" i="20"/>
  <c r="H344" i="20" s="1"/>
  <c r="E319" i="20"/>
  <c r="H319" i="20" s="1"/>
  <c r="E370" i="20"/>
  <c r="H370" i="20" s="1"/>
  <c r="E491" i="20"/>
  <c r="H491" i="20" s="1"/>
  <c r="E494" i="20"/>
  <c r="E386" i="20"/>
  <c r="H386" i="20" s="1"/>
  <c r="E365" i="20"/>
  <c r="H365" i="20" s="1"/>
  <c r="E374" i="20"/>
  <c r="E347" i="20"/>
  <c r="H347" i="20" s="1"/>
  <c r="E439" i="20"/>
  <c r="E438" i="20"/>
  <c r="H438" i="20" s="1"/>
  <c r="E329" i="22"/>
  <c r="H329" i="22" s="1"/>
  <c r="E299" i="22"/>
  <c r="H299" i="22" s="1"/>
  <c r="E382" i="22"/>
  <c r="H382" i="22" s="1"/>
  <c r="E436" i="22"/>
  <c r="E449" i="22"/>
  <c r="H449" i="22" s="1"/>
  <c r="E457" i="22"/>
  <c r="H457" i="22" s="1"/>
  <c r="E497" i="22"/>
  <c r="H497" i="22" s="1"/>
  <c r="E323" i="22"/>
  <c r="H323" i="22" s="1"/>
  <c r="E374" i="22"/>
  <c r="E384" i="22"/>
  <c r="H384" i="22" s="1"/>
  <c r="E398" i="22"/>
  <c r="E435" i="22"/>
  <c r="H435" i="22" s="1"/>
  <c r="E446" i="22"/>
  <c r="E492" i="22"/>
  <c r="E313" i="22"/>
  <c r="E399" i="22"/>
  <c r="E496" i="22"/>
  <c r="E325" i="22"/>
  <c r="H325" i="22" s="1"/>
  <c r="E337" i="22"/>
  <c r="H337" i="22" s="1"/>
  <c r="E360" i="22"/>
  <c r="H360" i="22" s="1"/>
  <c r="E379" i="22"/>
  <c r="H379" i="22" s="1"/>
  <c r="E461" i="22"/>
  <c r="H461" i="22" s="1"/>
  <c r="E365" i="22"/>
  <c r="E499" i="22"/>
  <c r="H499" i="22" s="1"/>
  <c r="E448" i="22"/>
  <c r="H448" i="22" s="1"/>
  <c r="E452" i="22"/>
  <c r="H452" i="22" s="1"/>
  <c r="E456" i="22"/>
  <c r="H456" i="22" s="1"/>
  <c r="E479" i="22"/>
  <c r="H479" i="22" s="1"/>
  <c r="E489" i="22"/>
  <c r="H489" i="22" s="1"/>
  <c r="E323" i="23"/>
  <c r="H323" i="23" s="1"/>
  <c r="E379" i="23"/>
  <c r="H379" i="23" s="1"/>
  <c r="E325" i="23"/>
  <c r="H325" i="23" s="1"/>
  <c r="E331" i="23"/>
  <c r="H331" i="23" s="1"/>
  <c r="E351" i="23"/>
  <c r="H351" i="23" s="1"/>
  <c r="E372" i="23"/>
  <c r="H372" i="23" s="1"/>
  <c r="E337" i="23"/>
  <c r="H337" i="23" s="1"/>
  <c r="E368" i="23"/>
  <c r="H368" i="23" s="1"/>
  <c r="E371" i="23"/>
  <c r="H371" i="23" s="1"/>
  <c r="E410" i="23"/>
  <c r="H410" i="23" s="1"/>
  <c r="E494" i="23"/>
  <c r="H494" i="23" s="1"/>
  <c r="E343" i="23"/>
  <c r="H343" i="23" s="1"/>
  <c r="E350" i="23"/>
  <c r="H350" i="23" s="1"/>
  <c r="E433" i="23"/>
  <c r="E443" i="23"/>
  <c r="H443" i="23" s="1"/>
  <c r="E467" i="23"/>
  <c r="E305" i="23"/>
  <c r="H305" i="23" s="1"/>
  <c r="E312" i="23"/>
  <c r="H312" i="23" s="1"/>
  <c r="E409" i="23"/>
  <c r="H409" i="23" s="1"/>
  <c r="E366" i="23"/>
  <c r="H366" i="23" s="1"/>
  <c r="E430" i="23"/>
  <c r="E462" i="23"/>
  <c r="E386" i="23"/>
  <c r="H386" i="23" s="1"/>
  <c r="E400" i="23"/>
  <c r="H400" i="23" s="1"/>
  <c r="E418" i="23"/>
  <c r="H418" i="23" s="1"/>
  <c r="E432" i="23"/>
  <c r="H432" i="23" s="1"/>
  <c r="E459" i="23"/>
  <c r="E473" i="23"/>
  <c r="H473" i="23" s="1"/>
  <c r="E323" i="29"/>
  <c r="H323" i="29" s="1"/>
  <c r="E409" i="29"/>
  <c r="H409" i="29" s="1"/>
  <c r="E416" i="29"/>
  <c r="H416" i="29" s="1"/>
  <c r="E424" i="29"/>
  <c r="H424" i="29" s="1"/>
  <c r="E439" i="29"/>
  <c r="H439" i="29" s="1"/>
  <c r="E452" i="29"/>
  <c r="H452" i="29" s="1"/>
  <c r="E457" i="29"/>
  <c r="H457" i="29" s="1"/>
  <c r="E482" i="29"/>
  <c r="H482" i="29" s="1"/>
  <c r="E376" i="29"/>
  <c r="H376" i="29" s="1"/>
  <c r="E395" i="29"/>
  <c r="H395" i="29" s="1"/>
  <c r="E461" i="29"/>
  <c r="H461" i="29" s="1"/>
  <c r="E471" i="29"/>
  <c r="H471" i="29" s="1"/>
  <c r="E322" i="29"/>
  <c r="H322" i="29" s="1"/>
  <c r="E325" i="29"/>
  <c r="H325" i="29" s="1"/>
  <c r="E364" i="29"/>
  <c r="H364" i="29" s="1"/>
  <c r="E425" i="29"/>
  <c r="H425" i="29" s="1"/>
  <c r="E462" i="29"/>
  <c r="H462" i="29" s="1"/>
  <c r="E492" i="29"/>
  <c r="H492" i="29" s="1"/>
  <c r="E494" i="29"/>
  <c r="H494" i="29" s="1"/>
  <c r="E349" i="29"/>
  <c r="H349" i="29" s="1"/>
  <c r="E396" i="29"/>
  <c r="E399" i="29"/>
  <c r="H399" i="29" s="1"/>
  <c r="E421" i="29"/>
  <c r="H421" i="29" s="1"/>
  <c r="E451" i="29"/>
  <c r="H459" i="34"/>
  <c r="H447" i="34"/>
  <c r="H439" i="34"/>
  <c r="H427" i="34"/>
  <c r="H395" i="34"/>
  <c r="H360" i="34"/>
  <c r="H325" i="34"/>
  <c r="H297" i="34"/>
  <c r="H499" i="1"/>
  <c r="H495" i="1"/>
  <c r="H491" i="1"/>
  <c r="H487" i="1"/>
  <c r="H483" i="1"/>
  <c r="H479" i="1"/>
  <c r="H475" i="1"/>
  <c r="H471" i="1"/>
  <c r="H458" i="1"/>
  <c r="H452" i="1"/>
  <c r="H448" i="1"/>
  <c r="H444" i="1"/>
  <c r="H440" i="1"/>
  <c r="H436" i="1"/>
  <c r="H432" i="1"/>
  <c r="H428" i="1"/>
  <c r="H424" i="1"/>
  <c r="H420" i="1"/>
  <c r="H364" i="1"/>
  <c r="H360" i="1"/>
  <c r="H357" i="1"/>
  <c r="H351" i="1"/>
  <c r="H343" i="1"/>
  <c r="H328" i="1"/>
  <c r="H323" i="1"/>
  <c r="H319" i="1"/>
  <c r="H312" i="1"/>
  <c r="H308" i="1"/>
  <c r="H304" i="1"/>
  <c r="H302" i="1"/>
  <c r="H300" i="1"/>
  <c r="H297" i="1"/>
  <c r="H305" i="2"/>
  <c r="H301" i="2"/>
  <c r="H492" i="3"/>
  <c r="E497" i="4"/>
  <c r="H497" i="4" s="1"/>
  <c r="H440" i="4"/>
  <c r="H426" i="4"/>
  <c r="H422" i="4"/>
  <c r="H418" i="4"/>
  <c r="H414" i="4"/>
  <c r="E410" i="4"/>
  <c r="H410" i="4" s="1"/>
  <c r="E403" i="4"/>
  <c r="H403" i="4" s="1"/>
  <c r="H397" i="4"/>
  <c r="H390" i="4"/>
  <c r="H383" i="4"/>
  <c r="H368" i="4"/>
  <c r="H353" i="4"/>
  <c r="H313" i="5"/>
  <c r="H306" i="5"/>
  <c r="H481" i="6"/>
  <c r="H450" i="6"/>
  <c r="H446" i="6"/>
  <c r="H435" i="6"/>
  <c r="H398" i="6"/>
  <c r="H396" i="6"/>
  <c r="H392" i="6"/>
  <c r="H383" i="6"/>
  <c r="H328" i="6"/>
  <c r="H474" i="7"/>
  <c r="E389" i="8"/>
  <c r="H389" i="8" s="1"/>
  <c r="E386" i="8"/>
  <c r="H386" i="8" s="1"/>
  <c r="H296" i="9"/>
  <c r="H341" i="11"/>
  <c r="E494" i="14"/>
  <c r="H494" i="14" s="1"/>
  <c r="E476" i="14"/>
  <c r="H476" i="14" s="1"/>
  <c r="H344" i="15"/>
  <c r="H488" i="2"/>
  <c r="H354" i="1"/>
  <c r="H370" i="1"/>
  <c r="H307" i="34"/>
  <c r="H372" i="34"/>
  <c r="H295" i="17"/>
  <c r="E295" i="34"/>
  <c r="H295" i="34" s="1"/>
  <c r="E296" i="34"/>
  <c r="E332" i="34"/>
  <c r="H332" i="34" s="1"/>
  <c r="E337" i="34"/>
  <c r="H337" i="34" s="1"/>
  <c r="E347" i="34"/>
  <c r="H347" i="34" s="1"/>
  <c r="E368" i="34"/>
  <c r="H368" i="34" s="1"/>
  <c r="E378" i="34"/>
  <c r="E381" i="34"/>
  <c r="H381" i="34" s="1"/>
  <c r="E391" i="34"/>
  <c r="H391" i="34" s="1"/>
  <c r="E393" i="34"/>
  <c r="H393" i="34" s="1"/>
  <c r="E484" i="34"/>
  <c r="H484" i="34" s="1"/>
  <c r="E300" i="3"/>
  <c r="H300" i="3" s="1"/>
  <c r="E337" i="3"/>
  <c r="H337" i="3" s="1"/>
  <c r="E352" i="3"/>
  <c r="H352" i="3" s="1"/>
  <c r="E416" i="3"/>
  <c r="H416" i="3" s="1"/>
  <c r="E448" i="3"/>
  <c r="H448" i="3" s="1"/>
  <c r="E459" i="3"/>
  <c r="E469" i="3"/>
  <c r="H469" i="3" s="1"/>
  <c r="E479" i="3"/>
  <c r="H479" i="3" s="1"/>
  <c r="E494" i="3"/>
  <c r="H494" i="3" s="1"/>
  <c r="E295" i="7"/>
  <c r="H295" i="7" s="1"/>
  <c r="E309" i="7"/>
  <c r="H309" i="7" s="1"/>
  <c r="E321" i="7"/>
  <c r="H321" i="7" s="1"/>
  <c r="E390" i="7"/>
  <c r="H390" i="7" s="1"/>
  <c r="E419" i="7"/>
  <c r="H419" i="7" s="1"/>
  <c r="E323" i="7"/>
  <c r="H323" i="7" s="1"/>
  <c r="E360" i="7"/>
  <c r="H360" i="7" s="1"/>
  <c r="E376" i="7"/>
  <c r="H376" i="7" s="1"/>
  <c r="E399" i="7"/>
  <c r="H399" i="7" s="1"/>
  <c r="E426" i="7"/>
  <c r="H426" i="7" s="1"/>
  <c r="E440" i="7"/>
  <c r="H440" i="7" s="1"/>
  <c r="E462" i="7"/>
  <c r="H462" i="7" s="1"/>
  <c r="E480" i="7"/>
  <c r="H480" i="7" s="1"/>
  <c r="E329" i="7"/>
  <c r="H329" i="7" s="1"/>
  <c r="E388" i="7"/>
  <c r="H388" i="7" s="1"/>
  <c r="E416" i="7"/>
  <c r="H416" i="7" s="1"/>
  <c r="E300" i="10"/>
  <c r="H300" i="10" s="1"/>
  <c r="E309" i="10"/>
  <c r="H309" i="10" s="1"/>
  <c r="E337" i="10"/>
  <c r="H337" i="10" s="1"/>
  <c r="E400" i="10"/>
  <c r="H400" i="10" s="1"/>
  <c r="E465" i="10"/>
  <c r="H465" i="10" s="1"/>
  <c r="E360" i="10"/>
  <c r="H360" i="10" s="1"/>
  <c r="E388" i="10"/>
  <c r="H388" i="10" s="1"/>
  <c r="E469" i="10"/>
  <c r="H469" i="10" s="1"/>
  <c r="E395" i="10"/>
  <c r="H395" i="10" s="1"/>
  <c r="E438" i="10"/>
  <c r="H438" i="10" s="1"/>
  <c r="E466" i="10"/>
  <c r="H466" i="10" s="1"/>
  <c r="E329" i="13"/>
  <c r="H329" i="13" s="1"/>
  <c r="E399" i="13"/>
  <c r="H399" i="13" s="1"/>
  <c r="E466" i="13"/>
  <c r="H466" i="13" s="1"/>
  <c r="E469" i="13"/>
  <c r="H469" i="13" s="1"/>
  <c r="E489" i="13"/>
  <c r="H489" i="13" s="1"/>
  <c r="E492" i="13"/>
  <c r="H492" i="13" s="1"/>
  <c r="E323" i="13"/>
  <c r="H323" i="13" s="1"/>
  <c r="E396" i="13"/>
  <c r="H396" i="13" s="1"/>
  <c r="E417" i="13"/>
  <c r="H417" i="13" s="1"/>
  <c r="E431" i="13"/>
  <c r="H431" i="13" s="1"/>
  <c r="E445" i="13"/>
  <c r="H445" i="13" s="1"/>
  <c r="E461" i="13"/>
  <c r="E312" i="13"/>
  <c r="H312" i="13" s="1"/>
  <c r="E407" i="13"/>
  <c r="H407" i="13" s="1"/>
  <c r="E482" i="13"/>
  <c r="H482" i="13" s="1"/>
  <c r="E337" i="13"/>
  <c r="H337" i="13" s="1"/>
  <c r="E388" i="13"/>
  <c r="H388" i="13" s="1"/>
  <c r="E446" i="13"/>
  <c r="H446" i="13" s="1"/>
  <c r="E365" i="13"/>
  <c r="E380" i="13"/>
  <c r="E404" i="13"/>
  <c r="H404" i="13" s="1"/>
  <c r="E449" i="13"/>
  <c r="H449" i="13" s="1"/>
  <c r="E341" i="16"/>
  <c r="H341" i="16" s="1"/>
  <c r="E353" i="16"/>
  <c r="H353" i="16" s="1"/>
  <c r="E405" i="16"/>
  <c r="H405" i="16" s="1"/>
  <c r="E442" i="16"/>
  <c r="H442" i="16" s="1"/>
  <c r="E449" i="16"/>
  <c r="H449" i="16" s="1"/>
  <c r="E305" i="16"/>
  <c r="H305" i="16" s="1"/>
  <c r="E380" i="16"/>
  <c r="E388" i="16"/>
  <c r="H388" i="16" s="1"/>
  <c r="E398" i="16"/>
  <c r="H398" i="16" s="1"/>
  <c r="E414" i="16"/>
  <c r="H414" i="16" s="1"/>
  <c r="E433" i="16"/>
  <c r="H433" i="16" s="1"/>
  <c r="E456" i="16"/>
  <c r="H456" i="16" s="1"/>
  <c r="E493" i="16"/>
  <c r="H493" i="16" s="1"/>
  <c r="E404" i="16"/>
  <c r="H404" i="16" s="1"/>
  <c r="E407" i="16"/>
  <c r="H407" i="16" s="1"/>
  <c r="E430" i="16"/>
  <c r="H430" i="16" s="1"/>
  <c r="E467" i="16"/>
  <c r="E342" i="16"/>
  <c r="H342" i="16" s="1"/>
  <c r="E371" i="16"/>
  <c r="E428" i="16"/>
  <c r="H428" i="16" s="1"/>
  <c r="E441" i="16"/>
  <c r="H441" i="16" s="1"/>
  <c r="E329" i="27"/>
  <c r="H329" i="27" s="1"/>
  <c r="E373" i="27"/>
  <c r="H373" i="27" s="1"/>
  <c r="E429" i="27"/>
  <c r="H429" i="27" s="1"/>
  <c r="E455" i="27"/>
  <c r="H455" i="27" s="1"/>
  <c r="E476" i="27"/>
  <c r="H476" i="27" s="1"/>
  <c r="E482" i="27"/>
  <c r="H482" i="27" s="1"/>
  <c r="E489" i="27"/>
  <c r="H489" i="27" s="1"/>
  <c r="E366" i="27"/>
  <c r="H366" i="27" s="1"/>
  <c r="E371" i="27"/>
  <c r="H371" i="27" s="1"/>
  <c r="E447" i="27"/>
  <c r="H447" i="27" s="1"/>
  <c r="E426" i="27"/>
  <c r="H426" i="27" s="1"/>
  <c r="E462" i="27"/>
  <c r="H462" i="27" s="1"/>
  <c r="E471" i="27"/>
  <c r="H471" i="27" s="1"/>
  <c r="E367" i="27"/>
  <c r="H367" i="27" s="1"/>
  <c r="E324" i="27"/>
  <c r="H324" i="27" s="1"/>
  <c r="E302" i="27"/>
  <c r="H302" i="27" s="1"/>
  <c r="E427" i="28"/>
  <c r="H427" i="28" s="1"/>
  <c r="E366" i="28"/>
  <c r="H366" i="28" s="1"/>
  <c r="E349" i="28"/>
  <c r="H349" i="28" s="1"/>
  <c r="E451" i="28"/>
  <c r="H304" i="33"/>
  <c r="H300" i="33"/>
  <c r="H296" i="33"/>
  <c r="H482" i="34"/>
  <c r="H468" i="34"/>
  <c r="H465" i="34"/>
  <c r="H428" i="34"/>
  <c r="H380" i="34"/>
  <c r="H378" i="34"/>
  <c r="E344" i="34"/>
  <c r="H344" i="34" s="1"/>
  <c r="E339" i="34"/>
  <c r="H339" i="34" s="1"/>
  <c r="H305" i="34"/>
  <c r="H303" i="34"/>
  <c r="H400" i="1"/>
  <c r="H396" i="1"/>
  <c r="H376" i="1"/>
  <c r="H369" i="1"/>
  <c r="H350" i="1"/>
  <c r="H481" i="2"/>
  <c r="H489" i="3"/>
  <c r="H459" i="3"/>
  <c r="H445" i="3"/>
  <c r="E429" i="3"/>
  <c r="H429" i="3" s="1"/>
  <c r="E426" i="3"/>
  <c r="H426" i="3" s="1"/>
  <c r="E415" i="3"/>
  <c r="H415" i="3" s="1"/>
  <c r="H324" i="3"/>
  <c r="H494" i="4"/>
  <c r="E492" i="4"/>
  <c r="H492" i="4" s="1"/>
  <c r="H488" i="4"/>
  <c r="H481" i="4"/>
  <c r="H469" i="4"/>
  <c r="H447" i="4"/>
  <c r="E446" i="4"/>
  <c r="H446" i="4" s="1"/>
  <c r="E441" i="4"/>
  <c r="H441" i="4" s="1"/>
  <c r="H376" i="4"/>
  <c r="E369" i="4"/>
  <c r="H369" i="4" s="1"/>
  <c r="H364" i="4"/>
  <c r="E359" i="4"/>
  <c r="H359" i="4" s="1"/>
  <c r="H481" i="5"/>
  <c r="H451" i="5"/>
  <c r="H446" i="5"/>
  <c r="H477" i="6"/>
  <c r="H466" i="6"/>
  <c r="H453" i="6"/>
  <c r="H414" i="6"/>
  <c r="H366" i="6"/>
  <c r="E461" i="7"/>
  <c r="H461" i="7" s="1"/>
  <c r="E452" i="7"/>
  <c r="H452" i="7" s="1"/>
  <c r="E448" i="7"/>
  <c r="H448" i="7" s="1"/>
  <c r="E331" i="7"/>
  <c r="H331" i="7" s="1"/>
  <c r="H365" i="8"/>
  <c r="H329" i="8"/>
  <c r="H422" i="14"/>
  <c r="E413" i="14"/>
  <c r="H413" i="14" s="1"/>
  <c r="E409" i="14"/>
  <c r="H409" i="14" s="1"/>
  <c r="E400" i="14"/>
  <c r="H400" i="14" s="1"/>
  <c r="E338" i="16"/>
  <c r="E324" i="16"/>
  <c r="H324" i="16" s="1"/>
  <c r="E308" i="16"/>
  <c r="H308" i="16" s="1"/>
  <c r="H330" i="17"/>
  <c r="H480" i="20"/>
  <c r="E471" i="20"/>
  <c r="H471" i="20" s="1"/>
  <c r="H439" i="20"/>
  <c r="E330" i="23"/>
  <c r="H330" i="23" s="1"/>
  <c r="H312" i="6"/>
  <c r="H305" i="6"/>
  <c r="H451" i="7"/>
  <c r="H486" i="8"/>
  <c r="H476" i="8"/>
  <c r="H427" i="8"/>
  <c r="H414" i="8"/>
  <c r="H348" i="8"/>
  <c r="H309" i="8"/>
  <c r="H474" i="9"/>
  <c r="H471" i="9"/>
  <c r="H459" i="9"/>
  <c r="H439" i="9"/>
  <c r="H419" i="9"/>
  <c r="H402" i="9"/>
  <c r="H394" i="9"/>
  <c r="H488" i="10"/>
  <c r="H450" i="10"/>
  <c r="H425" i="10"/>
  <c r="H497" i="11"/>
  <c r="H435" i="13"/>
  <c r="H471" i="15"/>
  <c r="H390" i="15"/>
  <c r="E378" i="15"/>
  <c r="E351" i="15"/>
  <c r="H351" i="15" s="1"/>
  <c r="E349" i="15"/>
  <c r="H349" i="15" s="1"/>
  <c r="H335" i="15"/>
  <c r="H371" i="16"/>
  <c r="E491" i="32"/>
  <c r="H491" i="32" s="1"/>
  <c r="E437" i="32"/>
  <c r="H437" i="32" s="1"/>
  <c r="H298" i="1"/>
  <c r="E300" i="12"/>
  <c r="H300" i="12" s="1"/>
  <c r="E323" i="12"/>
  <c r="E329" i="12"/>
  <c r="H329" i="12" s="1"/>
  <c r="E388" i="12"/>
  <c r="H388" i="12" s="1"/>
  <c r="E390" i="12"/>
  <c r="H390" i="12" s="1"/>
  <c r="E395" i="12"/>
  <c r="H395" i="12" s="1"/>
  <c r="E364" i="12"/>
  <c r="H364" i="12" s="1"/>
  <c r="E384" i="12"/>
  <c r="H384" i="12" s="1"/>
  <c r="E420" i="12"/>
  <c r="H420" i="12" s="1"/>
  <c r="E446" i="12"/>
  <c r="H446" i="12" s="1"/>
  <c r="E490" i="12"/>
  <c r="H490" i="12" s="1"/>
  <c r="E295" i="15"/>
  <c r="H295" i="15" s="1"/>
  <c r="E374" i="15"/>
  <c r="H374" i="15" s="1"/>
  <c r="E383" i="15"/>
  <c r="H383" i="15" s="1"/>
  <c r="E433" i="15"/>
  <c r="H433" i="15" s="1"/>
  <c r="E297" i="15"/>
  <c r="H297" i="15" s="1"/>
  <c r="E318" i="15"/>
  <c r="E328" i="15"/>
  <c r="H328" i="15" s="1"/>
  <c r="E340" i="15"/>
  <c r="H340" i="15" s="1"/>
  <c r="E368" i="15"/>
  <c r="H368" i="15" s="1"/>
  <c r="E379" i="15"/>
  <c r="H379" i="15" s="1"/>
  <c r="E461" i="15"/>
  <c r="H461" i="15" s="1"/>
  <c r="E464" i="15"/>
  <c r="H464" i="15" s="1"/>
  <c r="E323" i="15"/>
  <c r="H323" i="15" s="1"/>
  <c r="E381" i="15"/>
  <c r="H381" i="15" s="1"/>
  <c r="E408" i="15"/>
  <c r="H408" i="15" s="1"/>
  <c r="E460" i="15"/>
  <c r="H460" i="15" s="1"/>
  <c r="E311" i="15"/>
  <c r="H311" i="15" s="1"/>
  <c r="E295" i="19"/>
  <c r="H295" i="19" s="1"/>
  <c r="E309" i="19"/>
  <c r="H309" i="19" s="1"/>
  <c r="E364" i="19"/>
  <c r="E381" i="19"/>
  <c r="H381" i="19" s="1"/>
  <c r="E402" i="19"/>
  <c r="H402" i="19" s="1"/>
  <c r="E414" i="19"/>
  <c r="E420" i="19"/>
  <c r="H420" i="19" s="1"/>
  <c r="E423" i="19"/>
  <c r="H423" i="19" s="1"/>
  <c r="E458" i="19"/>
  <c r="H458" i="19" s="1"/>
  <c r="E469" i="19"/>
  <c r="H469" i="19" s="1"/>
  <c r="E493" i="19"/>
  <c r="H493" i="19" s="1"/>
  <c r="E323" i="19"/>
  <c r="H323" i="19" s="1"/>
  <c r="E343" i="19"/>
  <c r="E413" i="19"/>
  <c r="H413" i="19" s="1"/>
  <c r="E438" i="19"/>
  <c r="H438" i="19" s="1"/>
  <c r="E492" i="19"/>
  <c r="H492" i="19" s="1"/>
  <c r="E495" i="19"/>
  <c r="H495" i="19" s="1"/>
  <c r="E331" i="19"/>
  <c r="H331" i="19" s="1"/>
  <c r="E340" i="19"/>
  <c r="H340" i="19" s="1"/>
  <c r="E342" i="19"/>
  <c r="H342" i="19" s="1"/>
  <c r="E480" i="19"/>
  <c r="H480" i="19" s="1"/>
  <c r="E324" i="25"/>
  <c r="E362" i="25"/>
  <c r="H362" i="25" s="1"/>
  <c r="E367" i="25"/>
  <c r="H367" i="25" s="1"/>
  <c r="E380" i="25"/>
  <c r="H380" i="25" s="1"/>
  <c r="E389" i="25"/>
  <c r="H389" i="25" s="1"/>
  <c r="E394" i="25"/>
  <c r="H394" i="25" s="1"/>
  <c r="E450" i="25"/>
  <c r="H450" i="25" s="1"/>
  <c r="E455" i="25"/>
  <c r="H455" i="25" s="1"/>
  <c r="E459" i="25"/>
  <c r="H459" i="25" s="1"/>
  <c r="E333" i="25"/>
  <c r="H333" i="25" s="1"/>
  <c r="E348" i="25"/>
  <c r="H348" i="25" s="1"/>
  <c r="E359" i="25"/>
  <c r="H359" i="25" s="1"/>
  <c r="E382" i="25"/>
  <c r="H382" i="25" s="1"/>
  <c r="E399" i="25"/>
  <c r="H399" i="25" s="1"/>
  <c r="E414" i="25"/>
  <c r="H414" i="25" s="1"/>
  <c r="E452" i="25"/>
  <c r="H452" i="25" s="1"/>
  <c r="E466" i="25"/>
  <c r="H466" i="25" s="1"/>
  <c r="E473" i="25"/>
  <c r="H473" i="25" s="1"/>
  <c r="E492" i="25"/>
  <c r="H492" i="25" s="1"/>
  <c r="E495" i="25"/>
  <c r="H495" i="25" s="1"/>
  <c r="E499" i="25"/>
  <c r="H499" i="25" s="1"/>
  <c r="E331" i="25"/>
  <c r="H331" i="25" s="1"/>
  <c r="E343" i="25"/>
  <c r="H343" i="25" s="1"/>
  <c r="E363" i="25"/>
  <c r="H363" i="25" s="1"/>
  <c r="E454" i="25"/>
  <c r="H454" i="25" s="1"/>
  <c r="E479" i="25"/>
  <c r="H479" i="25" s="1"/>
  <c r="E321" i="25"/>
  <c r="H321" i="25" s="1"/>
  <c r="E365" i="25"/>
  <c r="H365" i="25" s="1"/>
  <c r="E489" i="25"/>
  <c r="H489" i="25" s="1"/>
  <c r="E496" i="25"/>
  <c r="H496" i="25" s="1"/>
  <c r="E357" i="25"/>
  <c r="H357" i="25" s="1"/>
  <c r="E381" i="25"/>
  <c r="H381" i="25" s="1"/>
  <c r="E441" i="25"/>
  <c r="H441" i="25" s="1"/>
  <c r="E461" i="25"/>
  <c r="H461" i="25" s="1"/>
  <c r="E325" i="31"/>
  <c r="H325" i="31" s="1"/>
  <c r="E453" i="31"/>
  <c r="H453" i="31" s="1"/>
  <c r="E323" i="31"/>
  <c r="H323" i="31" s="1"/>
  <c r="E461" i="31"/>
  <c r="H461" i="31" s="1"/>
  <c r="E306" i="31"/>
  <c r="H306" i="31" s="1"/>
  <c r="E470" i="31"/>
  <c r="H470" i="31" s="1"/>
  <c r="E486" i="31"/>
  <c r="H486" i="31" s="1"/>
  <c r="E384" i="31"/>
  <c r="H384" i="31" s="1"/>
  <c r="E394" i="31"/>
  <c r="H394" i="31" s="1"/>
  <c r="E399" i="31"/>
  <c r="H399" i="31" s="1"/>
  <c r="E427" i="31"/>
  <c r="H427" i="31" s="1"/>
  <c r="E472" i="31"/>
  <c r="H472" i="31" s="1"/>
  <c r="E320" i="32"/>
  <c r="H320" i="32" s="1"/>
  <c r="E296" i="32"/>
  <c r="H296" i="32" s="1"/>
  <c r="E327" i="32"/>
  <c r="E344" i="32"/>
  <c r="H344" i="32" s="1"/>
  <c r="E374" i="32"/>
  <c r="H374" i="32" s="1"/>
  <c r="E433" i="32"/>
  <c r="H433" i="32" s="1"/>
  <c r="E463" i="32"/>
  <c r="H463" i="32" s="1"/>
  <c r="E486" i="32"/>
  <c r="H486" i="32" s="1"/>
  <c r="E337" i="32"/>
  <c r="H337" i="32" s="1"/>
  <c r="E358" i="32"/>
  <c r="H358" i="32" s="1"/>
  <c r="E392" i="32"/>
  <c r="H392" i="32" s="1"/>
  <c r="E406" i="32"/>
  <c r="H406" i="32" s="1"/>
  <c r="E417" i="32"/>
  <c r="H417" i="32" s="1"/>
  <c r="E441" i="32"/>
  <c r="H441" i="32" s="1"/>
  <c r="E328" i="32"/>
  <c r="H328" i="32" s="1"/>
  <c r="E334" i="32"/>
  <c r="H334" i="32" s="1"/>
  <c r="E338" i="32"/>
  <c r="H338" i="32" s="1"/>
  <c r="E372" i="32"/>
  <c r="E297" i="32"/>
  <c r="H297" i="32" s="1"/>
  <c r="E323" i="32"/>
  <c r="H323" i="32" s="1"/>
  <c r="E326" i="32"/>
  <c r="H326" i="32" s="1"/>
  <c r="E330" i="32"/>
  <c r="H330" i="32" s="1"/>
  <c r="H464" i="34"/>
  <c r="H461" i="34"/>
  <c r="H456" i="34"/>
  <c r="H440" i="34"/>
  <c r="H424" i="34"/>
  <c r="H414" i="34"/>
  <c r="H396" i="34"/>
  <c r="H365" i="34"/>
  <c r="H351" i="34"/>
  <c r="H330" i="34"/>
  <c r="H302" i="34"/>
  <c r="H496" i="1"/>
  <c r="H492" i="1"/>
  <c r="H488" i="1"/>
  <c r="H484" i="1"/>
  <c r="H480" i="1"/>
  <c r="H476" i="1"/>
  <c r="H472" i="1"/>
  <c r="H468" i="1"/>
  <c r="H459" i="1"/>
  <c r="H455" i="1"/>
  <c r="H453" i="1"/>
  <c r="H449" i="1"/>
  <c r="H445" i="1"/>
  <c r="H441" i="1"/>
  <c r="H437" i="1"/>
  <c r="H433" i="1"/>
  <c r="H429" i="1"/>
  <c r="H425" i="1"/>
  <c r="H421" i="1"/>
  <c r="E413" i="1"/>
  <c r="H413" i="1" s="1"/>
  <c r="H399" i="1"/>
  <c r="H395" i="1"/>
  <c r="H375" i="1"/>
  <c r="E367" i="1"/>
  <c r="H367" i="1" s="1"/>
  <c r="H349" i="1"/>
  <c r="H342" i="1"/>
  <c r="H326" i="1"/>
  <c r="H322" i="1"/>
  <c r="H318" i="1"/>
  <c r="H310" i="1"/>
  <c r="H299" i="1"/>
  <c r="H296" i="1"/>
  <c r="H492" i="2"/>
  <c r="H462" i="3"/>
  <c r="H316" i="3"/>
  <c r="H498" i="4"/>
  <c r="H495" i="4"/>
  <c r="H489" i="4"/>
  <c r="H482" i="4"/>
  <c r="H445" i="4"/>
  <c r="H439" i="4"/>
  <c r="H425" i="4"/>
  <c r="H421" i="4"/>
  <c r="H417" i="4"/>
  <c r="H409" i="4"/>
  <c r="H398" i="4"/>
  <c r="H394" i="4"/>
  <c r="H384" i="4"/>
  <c r="H366" i="4"/>
  <c r="H361" i="4"/>
  <c r="H342" i="4"/>
  <c r="H482" i="5"/>
  <c r="E452" i="5"/>
  <c r="H452" i="5" s="1"/>
  <c r="E445" i="5"/>
  <c r="H445" i="5" s="1"/>
  <c r="E431" i="5"/>
  <c r="H431" i="5" s="1"/>
  <c r="H411" i="6"/>
  <c r="H390" i="6"/>
  <c r="H374" i="6"/>
  <c r="H369" i="6"/>
  <c r="H349" i="6"/>
  <c r="H331" i="6"/>
  <c r="H324" i="6"/>
  <c r="H299" i="6"/>
  <c r="H496" i="7"/>
  <c r="H494" i="8"/>
  <c r="H438" i="8"/>
  <c r="H486" i="9"/>
  <c r="H453" i="9"/>
  <c r="H409" i="9"/>
  <c r="H305" i="9"/>
  <c r="H487" i="10"/>
  <c r="H459" i="11"/>
  <c r="H347" i="12"/>
  <c r="H343" i="12"/>
  <c r="H339" i="12"/>
  <c r="H335" i="12"/>
  <c r="H380" i="13"/>
  <c r="H365" i="13"/>
  <c r="H497" i="14"/>
  <c r="H419" i="14"/>
  <c r="H335" i="14"/>
  <c r="H331" i="14"/>
  <c r="E465" i="15"/>
  <c r="H363" i="15"/>
  <c r="E315" i="15"/>
  <c r="H315" i="15" s="1"/>
  <c r="H495" i="18"/>
  <c r="H455" i="19"/>
  <c r="H446" i="22"/>
  <c r="H494" i="16"/>
  <c r="H417" i="18"/>
  <c r="H413" i="18"/>
  <c r="H409" i="18"/>
  <c r="H405" i="18"/>
  <c r="H384" i="18"/>
  <c r="H380" i="18"/>
  <c r="H376" i="18"/>
  <c r="H362" i="18"/>
  <c r="H466" i="20"/>
  <c r="H430" i="20"/>
  <c r="H423" i="20"/>
  <c r="H379" i="20"/>
  <c r="H374" i="20"/>
  <c r="H367" i="20"/>
  <c r="H383" i="21"/>
  <c r="H462" i="23"/>
  <c r="H430" i="23"/>
  <c r="H475" i="7"/>
  <c r="H454" i="7"/>
  <c r="H374" i="7"/>
  <c r="H348" i="7"/>
  <c r="H489" i="8"/>
  <c r="H465" i="8"/>
  <c r="H424" i="8"/>
  <c r="H382" i="8"/>
  <c r="H360" i="8"/>
  <c r="H456" i="9"/>
  <c r="H443" i="9"/>
  <c r="H414" i="9"/>
  <c r="H411" i="9"/>
  <c r="H404" i="9"/>
  <c r="H395" i="9"/>
  <c r="H369" i="9"/>
  <c r="H306" i="9"/>
  <c r="H497" i="10"/>
  <c r="H493" i="10"/>
  <c r="H490" i="10"/>
  <c r="H486" i="10"/>
  <c r="H481" i="10"/>
  <c r="H478" i="10"/>
  <c r="H475" i="10"/>
  <c r="H453" i="10"/>
  <c r="H445" i="10"/>
  <c r="H424" i="10"/>
  <c r="H312" i="10"/>
  <c r="H303" i="10"/>
  <c r="H298" i="10"/>
  <c r="H498" i="11"/>
  <c r="H471" i="11"/>
  <c r="H462" i="11"/>
  <c r="H355" i="11"/>
  <c r="H327" i="12"/>
  <c r="H323" i="12"/>
  <c r="H463" i="13"/>
  <c r="H461" i="13"/>
  <c r="H390" i="13"/>
  <c r="H487" i="14"/>
  <c r="H420" i="14"/>
  <c r="H375" i="14"/>
  <c r="H349" i="14"/>
  <c r="H342" i="14"/>
  <c r="H328" i="14"/>
  <c r="H497" i="15"/>
  <c r="H494" i="15"/>
  <c r="H413" i="15"/>
  <c r="H389" i="15"/>
  <c r="H321" i="15"/>
  <c r="H318" i="15"/>
  <c r="H495" i="16"/>
  <c r="H472" i="16"/>
  <c r="H394" i="16"/>
  <c r="H380" i="16"/>
  <c r="H367" i="16"/>
  <c r="H391" i="17"/>
  <c r="H480" i="18"/>
  <c r="H438" i="18"/>
  <c r="H434" i="18"/>
  <c r="H430" i="18"/>
  <c r="H397" i="19"/>
  <c r="H391" i="19"/>
  <c r="H387" i="19"/>
  <c r="H455" i="20"/>
  <c r="H380" i="20"/>
  <c r="H368" i="20"/>
  <c r="H398" i="22"/>
  <c r="H448" i="11"/>
  <c r="H446" i="11"/>
  <c r="H443" i="11"/>
  <c r="H421" i="11"/>
  <c r="H349" i="11"/>
  <c r="H342" i="11"/>
  <c r="H337" i="11"/>
  <c r="H481" i="12"/>
  <c r="H449" i="12"/>
  <c r="H419" i="12"/>
  <c r="H362" i="12"/>
  <c r="H359" i="12"/>
  <c r="H355" i="12"/>
  <c r="H350" i="12"/>
  <c r="H494" i="13"/>
  <c r="H453" i="13"/>
  <c r="H443" i="13"/>
  <c r="H426" i="13"/>
  <c r="H361" i="13"/>
  <c r="H306" i="13"/>
  <c r="H384" i="14"/>
  <c r="H480" i="15"/>
  <c r="H454" i="15"/>
  <c r="H440" i="15"/>
  <c r="H423" i="15"/>
  <c r="H398" i="15"/>
  <c r="H394" i="15"/>
  <c r="H359" i="15"/>
  <c r="H336" i="15"/>
  <c r="H490" i="16"/>
  <c r="H477" i="16"/>
  <c r="H452" i="16"/>
  <c r="H447" i="16"/>
  <c r="H389" i="16"/>
  <c r="H427" i="18"/>
  <c r="H418" i="18"/>
  <c r="H475" i="19"/>
  <c r="H456" i="19"/>
  <c r="H414" i="19"/>
  <c r="H313" i="19"/>
  <c r="H498" i="20"/>
  <c r="H477" i="20"/>
  <c r="H468" i="20"/>
  <c r="H456" i="20"/>
  <c r="H436" i="20"/>
  <c r="H426" i="20"/>
  <c r="H410" i="20"/>
  <c r="H390" i="20"/>
  <c r="H361" i="21"/>
  <c r="H322" i="21"/>
  <c r="H496" i="22"/>
  <c r="H482" i="22"/>
  <c r="H467" i="23"/>
  <c r="H455" i="23"/>
  <c r="H433" i="23"/>
  <c r="H419" i="23"/>
  <c r="H452" i="26"/>
  <c r="H426" i="11"/>
  <c r="H366" i="11"/>
  <c r="H299" i="11"/>
  <c r="H482" i="12"/>
  <c r="H450" i="12"/>
  <c r="H443" i="12"/>
  <c r="H366" i="12"/>
  <c r="H309" i="12"/>
  <c r="H454" i="13"/>
  <c r="H444" i="13"/>
  <c r="H427" i="13"/>
  <c r="H402" i="13"/>
  <c r="H417" i="14"/>
  <c r="H336" i="14"/>
  <c r="H299" i="14"/>
  <c r="H481" i="15"/>
  <c r="H465" i="15"/>
  <c r="H455" i="15"/>
  <c r="H441" i="15"/>
  <c r="H424" i="15"/>
  <c r="H410" i="15"/>
  <c r="H393" i="15"/>
  <c r="H378" i="15"/>
  <c r="H337" i="15"/>
  <c r="H299" i="15"/>
  <c r="H316" i="18"/>
  <c r="H471" i="19"/>
  <c r="H425" i="19"/>
  <c r="H448" i="20"/>
  <c r="H411" i="20"/>
  <c r="H404" i="20"/>
  <c r="H355" i="20"/>
  <c r="H349" i="20"/>
  <c r="H492" i="21"/>
  <c r="H492" i="22"/>
  <c r="H488" i="22"/>
  <c r="H418" i="22"/>
  <c r="H374" i="22"/>
  <c r="H316" i="22"/>
  <c r="H487" i="23"/>
  <c r="H356" i="20"/>
  <c r="H322" i="20"/>
  <c r="H299" i="20"/>
  <c r="H495" i="22"/>
  <c r="H477" i="22"/>
  <c r="H439" i="22"/>
  <c r="H436" i="22"/>
  <c r="H425" i="22"/>
  <c r="H414" i="22"/>
  <c r="H410" i="22"/>
  <c r="H404" i="22"/>
  <c r="H400" i="22"/>
  <c r="H394" i="22"/>
  <c r="H451" i="23"/>
  <c r="H444" i="23"/>
  <c r="H428" i="23"/>
  <c r="H400" i="25"/>
  <c r="H415" i="30"/>
  <c r="H407" i="30"/>
  <c r="H367" i="30"/>
  <c r="H407" i="32"/>
  <c r="H309" i="20"/>
  <c r="H446" i="21"/>
  <c r="H420" i="21"/>
  <c r="H396" i="21"/>
  <c r="H337" i="21"/>
  <c r="H486" i="22"/>
  <c r="H474" i="22"/>
  <c r="H462" i="22"/>
  <c r="H445" i="22"/>
  <c r="H415" i="22"/>
  <c r="H405" i="22"/>
  <c r="H399" i="22"/>
  <c r="H373" i="22"/>
  <c r="H365" i="22"/>
  <c r="H313" i="22"/>
  <c r="H476" i="23"/>
  <c r="H459" i="23"/>
  <c r="H447" i="23"/>
  <c r="H423" i="23"/>
  <c r="H414" i="23"/>
  <c r="H398" i="23"/>
  <c r="H451" i="28"/>
  <c r="H477" i="29"/>
  <c r="H451" i="29"/>
  <c r="H416" i="30"/>
  <c r="H368" i="30"/>
  <c r="H408" i="32"/>
  <c r="H395" i="23"/>
  <c r="H324" i="25"/>
  <c r="H439" i="26"/>
  <c r="H416" i="26"/>
  <c r="H472" i="29"/>
  <c r="H445" i="29"/>
  <c r="H492" i="30"/>
  <c r="H460" i="30"/>
  <c r="H451" i="30"/>
  <c r="H399" i="30"/>
  <c r="H360" i="30"/>
  <c r="H316" i="30"/>
  <c r="H432" i="32"/>
  <c r="H411" i="32"/>
  <c r="H396" i="23"/>
  <c r="H443" i="26"/>
  <c r="H352" i="26"/>
  <c r="H396" i="29"/>
  <c r="H368" i="29"/>
  <c r="H495" i="30"/>
  <c r="H475" i="30"/>
  <c r="H452" i="30"/>
  <c r="H400" i="30"/>
  <c r="H340" i="30"/>
  <c r="H331" i="30"/>
  <c r="H319" i="30"/>
  <c r="H444" i="32"/>
  <c r="H424" i="32"/>
  <c r="H412" i="32"/>
  <c r="H372" i="32"/>
  <c r="D11" i="21"/>
  <c r="G11" i="21" s="1"/>
  <c r="F151" i="21"/>
  <c r="G151" i="21"/>
  <c r="H151" i="21" s="1"/>
  <c r="F151" i="24"/>
  <c r="D11" i="24"/>
  <c r="G11" i="24" s="1"/>
  <c r="G151" i="24"/>
  <c r="H151" i="24" s="1"/>
  <c r="F155" i="31"/>
  <c r="F151" i="31"/>
  <c r="H200" i="31"/>
  <c r="H179" i="31"/>
  <c r="H178" i="30"/>
  <c r="H214" i="29"/>
  <c r="H242" i="29"/>
  <c r="H160" i="26"/>
  <c r="H213" i="25"/>
  <c r="H243" i="25"/>
  <c r="H167" i="18"/>
  <c r="H246" i="5"/>
  <c r="D11" i="31"/>
  <c r="G11" i="31" s="1"/>
  <c r="H258" i="31"/>
  <c r="G151" i="31"/>
  <c r="H238" i="31"/>
  <c r="H246" i="31"/>
  <c r="H161" i="30"/>
  <c r="H164" i="30"/>
  <c r="H196" i="30"/>
  <c r="H253" i="29"/>
  <c r="H246" i="29"/>
  <c r="H250" i="29"/>
  <c r="H175" i="25"/>
  <c r="H209" i="25"/>
  <c r="H229" i="25"/>
  <c r="H196" i="21"/>
  <c r="H237" i="21"/>
  <c r="H158" i="20"/>
  <c r="H235" i="18"/>
  <c r="H207" i="14"/>
  <c r="H247" i="14"/>
  <c r="F9" i="10"/>
  <c r="F13" i="10"/>
  <c r="F12" i="10"/>
  <c r="H253" i="8"/>
  <c r="H174" i="2"/>
  <c r="D11" i="2"/>
  <c r="F151" i="2"/>
  <c r="F151" i="14"/>
  <c r="G151" i="14"/>
  <c r="H151" i="14" s="1"/>
  <c r="D11" i="14"/>
  <c r="F151" i="17"/>
  <c r="D11" i="17"/>
  <c r="G151" i="17"/>
  <c r="F157" i="27"/>
  <c r="D11" i="27"/>
  <c r="F151" i="27"/>
  <c r="F151" i="32"/>
  <c r="D11" i="32"/>
  <c r="G11" i="32" s="1"/>
  <c r="H156" i="28"/>
  <c r="H202" i="28"/>
  <c r="H257" i="26"/>
  <c r="H235" i="21"/>
  <c r="H173" i="18"/>
  <c r="H250" i="5"/>
  <c r="H259" i="5"/>
  <c r="H265" i="5"/>
  <c r="D8" i="24"/>
  <c r="F11" i="24" s="1"/>
  <c r="H157" i="33"/>
  <c r="H226" i="31"/>
  <c r="H222" i="29"/>
  <c r="H210" i="29"/>
  <c r="H218" i="29"/>
  <c r="H214" i="28"/>
  <c r="H245" i="28"/>
  <c r="H253" i="28"/>
  <c r="H261" i="28"/>
  <c r="H239" i="26"/>
  <c r="H154" i="26"/>
  <c r="H165" i="19"/>
  <c r="H159" i="18"/>
  <c r="H181" i="18"/>
  <c r="H189" i="18"/>
  <c r="D8" i="14"/>
  <c r="H164" i="14"/>
  <c r="H220" i="8"/>
  <c r="H283" i="7"/>
  <c r="H238" i="32"/>
  <c r="H262" i="32"/>
  <c r="H161" i="31"/>
  <c r="H218" i="31"/>
  <c r="H249" i="31"/>
  <c r="H264" i="31"/>
  <c r="H272" i="31"/>
  <c r="H204" i="31"/>
  <c r="H187" i="30"/>
  <c r="H213" i="29"/>
  <c r="H183" i="29"/>
  <c r="H161" i="29"/>
  <c r="H249" i="29"/>
  <c r="H281" i="29"/>
  <c r="H179" i="29"/>
  <c r="H256" i="28"/>
  <c r="H286" i="28"/>
  <c r="H201" i="28"/>
  <c r="H179" i="28"/>
  <c r="H194" i="28"/>
  <c r="H228" i="28"/>
  <c r="H277" i="28"/>
  <c r="H187" i="27"/>
  <c r="H197" i="27"/>
  <c r="H232" i="26"/>
  <c r="H189" i="25"/>
  <c r="H237" i="25"/>
  <c r="H245" i="25"/>
  <c r="H257" i="25"/>
  <c r="H268" i="25"/>
  <c r="H213" i="24"/>
  <c r="H167" i="22"/>
  <c r="H256" i="22"/>
  <c r="H164" i="22"/>
  <c r="H249" i="21"/>
  <c r="H254" i="21"/>
  <c r="H257" i="21"/>
  <c r="H183" i="20"/>
  <c r="H235" i="20"/>
  <c r="H259" i="20"/>
  <c r="H186" i="19"/>
  <c r="H273" i="19"/>
  <c r="H163" i="18"/>
  <c r="H198" i="18"/>
  <c r="H208" i="18"/>
  <c r="H252" i="18"/>
  <c r="H263" i="18"/>
  <c r="H278" i="18"/>
  <c r="H160" i="16"/>
  <c r="H253" i="15"/>
  <c r="H178" i="14"/>
  <c r="H186" i="14"/>
  <c r="H259" i="14"/>
  <c r="H258" i="13"/>
  <c r="H191" i="12"/>
  <c r="H200" i="12"/>
  <c r="H244" i="11"/>
  <c r="H252" i="11"/>
  <c r="H232" i="7"/>
  <c r="H255" i="7"/>
  <c r="H262" i="7"/>
  <c r="H235" i="6"/>
  <c r="H237" i="3"/>
  <c r="H256" i="3"/>
  <c r="H200" i="33"/>
  <c r="H208" i="33"/>
  <c r="H277" i="4"/>
  <c r="H242" i="31"/>
  <c r="H250" i="31"/>
  <c r="H273" i="31"/>
  <c r="H276" i="31"/>
  <c r="H283" i="31"/>
  <c r="H203" i="31"/>
  <c r="H237" i="31"/>
  <c r="H245" i="31"/>
  <c r="H253" i="31"/>
  <c r="H175" i="31"/>
  <c r="H163" i="30"/>
  <c r="H174" i="30"/>
  <c r="H177" i="30"/>
  <c r="H183" i="30"/>
  <c r="H206" i="30"/>
  <c r="H230" i="29"/>
  <c r="H185" i="29"/>
  <c r="H273" i="29"/>
  <c r="H204" i="29"/>
  <c r="H259" i="29"/>
  <c r="H167" i="28"/>
  <c r="H174" i="28"/>
  <c r="H264" i="28"/>
  <c r="H272" i="28"/>
  <c r="H281" i="28"/>
  <c r="H226" i="28"/>
  <c r="H252" i="28"/>
  <c r="H260" i="28"/>
  <c r="H156" i="27"/>
  <c r="H157" i="27"/>
  <c r="H280" i="27"/>
  <c r="H168" i="27"/>
  <c r="H252" i="26"/>
  <c r="H182" i="26"/>
  <c r="H246" i="26"/>
  <c r="H266" i="26"/>
  <c r="H157" i="25"/>
  <c r="H202" i="25"/>
  <c r="H211" i="25"/>
  <c r="H238" i="25"/>
  <c r="H249" i="25"/>
  <c r="H174" i="24"/>
  <c r="H160" i="23"/>
  <c r="H212" i="23"/>
  <c r="H208" i="21"/>
  <c r="H230" i="21"/>
  <c r="H234" i="21"/>
  <c r="H251" i="21"/>
  <c r="H258" i="21"/>
  <c r="H267" i="21"/>
  <c r="H186" i="20"/>
  <c r="H172" i="19"/>
  <c r="H179" i="19"/>
  <c r="H155" i="18"/>
  <c r="H177" i="18"/>
  <c r="H222" i="18"/>
  <c r="H228" i="18"/>
  <c r="H231" i="18"/>
  <c r="H237" i="18"/>
  <c r="H244" i="18"/>
  <c r="H257" i="18"/>
  <c r="H264" i="18"/>
  <c r="H237" i="14"/>
  <c r="H156" i="12"/>
  <c r="H160" i="12"/>
  <c r="H166" i="12"/>
  <c r="H174" i="12"/>
  <c r="H208" i="12"/>
  <c r="H211" i="12"/>
  <c r="H230" i="11"/>
  <c r="H159" i="10"/>
  <c r="H165" i="10"/>
  <c r="H168" i="10"/>
  <c r="H181" i="10"/>
  <c r="H152" i="10"/>
  <c r="H233" i="5"/>
  <c r="H158" i="4"/>
  <c r="H244" i="4"/>
  <c r="H272" i="4"/>
  <c r="H163" i="3"/>
  <c r="H164" i="2"/>
  <c r="H264" i="2"/>
  <c r="D8" i="32"/>
  <c r="F13" i="32" s="1"/>
  <c r="D11" i="6"/>
  <c r="F151" i="6"/>
  <c r="H153" i="11"/>
  <c r="H152" i="12"/>
  <c r="H152" i="13"/>
  <c r="D11" i="25"/>
  <c r="G11" i="25" s="1"/>
  <c r="H11" i="25" s="1"/>
  <c r="F151" i="25"/>
  <c r="H191" i="18"/>
  <c r="H205" i="18"/>
  <c r="H226" i="18"/>
  <c r="H270" i="18"/>
  <c r="H281" i="18"/>
  <c r="H256" i="17"/>
  <c r="H235" i="14"/>
  <c r="H272" i="14"/>
  <c r="H287" i="13"/>
  <c r="H186" i="12"/>
  <c r="H216" i="12"/>
  <c r="H232" i="12"/>
  <c r="H239" i="12"/>
  <c r="H251" i="12"/>
  <c r="H258" i="12"/>
  <c r="H266" i="12"/>
  <c r="H248" i="11"/>
  <c r="H258" i="11"/>
  <c r="H264" i="11"/>
  <c r="H273" i="11"/>
  <c r="H155" i="10"/>
  <c r="H170" i="10"/>
  <c r="H222" i="8"/>
  <c r="H246" i="8"/>
  <c r="H210" i="7"/>
  <c r="H238" i="7"/>
  <c r="H243" i="7"/>
  <c r="H247" i="7"/>
  <c r="H252" i="7"/>
  <c r="H264" i="7"/>
  <c r="H226" i="6"/>
  <c r="H242" i="6"/>
  <c r="H158" i="5"/>
  <c r="H162" i="5"/>
  <c r="H189" i="5"/>
  <c r="H193" i="5"/>
  <c r="H208" i="5"/>
  <c r="H212" i="5"/>
  <c r="H252" i="5"/>
  <c r="H270" i="5"/>
  <c r="H238" i="4"/>
  <c r="H247" i="4"/>
  <c r="H252" i="4"/>
  <c r="H170" i="3"/>
  <c r="H212" i="3"/>
  <c r="H223" i="3"/>
  <c r="H234" i="3"/>
  <c r="H268" i="3"/>
  <c r="H208" i="2"/>
  <c r="H226" i="2"/>
  <c r="H157" i="34"/>
  <c r="H177" i="33"/>
  <c r="H189" i="33"/>
  <c r="H201" i="33"/>
  <c r="H213" i="33"/>
  <c r="H236" i="33"/>
  <c r="H284" i="33"/>
  <c r="H182" i="33"/>
  <c r="H190" i="33"/>
  <c r="H196" i="33"/>
  <c r="H216" i="33"/>
  <c r="H257" i="33"/>
  <c r="H275" i="33"/>
  <c r="H287" i="33"/>
  <c r="H247" i="32"/>
  <c r="H170" i="32"/>
  <c r="H240" i="32"/>
  <c r="H187" i="32"/>
  <c r="F151" i="11"/>
  <c r="F151" i="7"/>
  <c r="H277" i="1"/>
  <c r="H240" i="1"/>
  <c r="H233" i="1"/>
  <c r="H231" i="1"/>
  <c r="H223" i="1"/>
  <c r="H219" i="1"/>
  <c r="H215" i="1"/>
  <c r="H201" i="1"/>
  <c r="H194" i="1"/>
  <c r="H174" i="1"/>
  <c r="H171" i="1"/>
  <c r="H164" i="1"/>
  <c r="H160" i="1"/>
  <c r="H198" i="5"/>
  <c r="H251" i="6"/>
  <c r="H168" i="6"/>
  <c r="H154" i="6"/>
  <c r="H275" i="7"/>
  <c r="H269" i="7"/>
  <c r="H269" i="8"/>
  <c r="H263" i="8"/>
  <c r="H261" i="8"/>
  <c r="H251" i="8"/>
  <c r="H225" i="8"/>
  <c r="H162" i="12"/>
  <c r="H248" i="12"/>
  <c r="H268" i="12"/>
  <c r="H237" i="11"/>
  <c r="H179" i="10"/>
  <c r="H151" i="9"/>
  <c r="H212" i="8"/>
  <c r="H236" i="5"/>
  <c r="H240" i="5"/>
  <c r="H262" i="5"/>
  <c r="H248" i="4"/>
  <c r="H253" i="4"/>
  <c r="H156" i="3"/>
  <c r="H173" i="3"/>
  <c r="H187" i="3"/>
  <c r="H213" i="3"/>
  <c r="H270" i="3"/>
  <c r="H159" i="2"/>
  <c r="H231" i="2"/>
  <c r="H288" i="2"/>
  <c r="H161" i="33"/>
  <c r="H181" i="33"/>
  <c r="H228" i="33"/>
  <c r="H276" i="33"/>
  <c r="H158" i="33"/>
  <c r="H170" i="33"/>
  <c r="H204" i="33"/>
  <c r="H241" i="33"/>
  <c r="H237" i="32"/>
  <c r="H191" i="32"/>
  <c r="H186" i="32"/>
  <c r="D8" i="2"/>
  <c r="F10" i="2" s="1"/>
  <c r="H153" i="31"/>
  <c r="H287" i="34"/>
  <c r="H279" i="34"/>
  <c r="H259" i="34"/>
  <c r="H228" i="34"/>
  <c r="H197" i="34"/>
  <c r="H172" i="34"/>
  <c r="H277" i="2"/>
  <c r="H271" i="2"/>
  <c r="H269" i="2"/>
  <c r="H224" i="2"/>
  <c r="H280" i="3"/>
  <c r="H276" i="3"/>
  <c r="H162" i="3"/>
  <c r="H280" i="4"/>
  <c r="H180" i="4"/>
  <c r="H171" i="4"/>
  <c r="H227" i="12"/>
  <c r="H286" i="19"/>
  <c r="H282" i="19"/>
  <c r="H274" i="19"/>
  <c r="H269" i="19"/>
  <c r="H241" i="19"/>
  <c r="H194" i="19"/>
  <c r="H190" i="19"/>
  <c r="H236" i="21"/>
  <c r="H155" i="21"/>
  <c r="H255" i="22"/>
  <c r="H246" i="22"/>
  <c r="H192" i="22"/>
  <c r="H284" i="23"/>
  <c r="H222" i="23"/>
  <c r="H171" i="23"/>
  <c r="H269" i="25"/>
  <c r="H267" i="25"/>
  <c r="G11" i="23"/>
  <c r="H156" i="32"/>
  <c r="H225" i="33"/>
  <c r="H274" i="34"/>
  <c r="H249" i="34"/>
  <c r="H233" i="34"/>
  <c r="H227" i="34"/>
  <c r="H198" i="34"/>
  <c r="H169" i="34"/>
  <c r="H278" i="1"/>
  <c r="H271" i="1"/>
  <c r="H264" i="1"/>
  <c r="H248" i="1"/>
  <c r="H241" i="1"/>
  <c r="H202" i="1"/>
  <c r="H187" i="1"/>
  <c r="H175" i="1"/>
  <c r="H275" i="3"/>
  <c r="H202" i="3"/>
  <c r="H250" i="4"/>
  <c r="H241" i="4"/>
  <c r="H225" i="4"/>
  <c r="H192" i="4"/>
  <c r="H172" i="5"/>
  <c r="H191" i="9"/>
  <c r="H207" i="10"/>
  <c r="H251" i="11"/>
  <c r="H236" i="11"/>
  <c r="H190" i="11"/>
  <c r="H285" i="12"/>
  <c r="H279" i="12"/>
  <c r="H162" i="13"/>
  <c r="H191" i="14"/>
  <c r="H257" i="15"/>
  <c r="H255" i="15"/>
  <c r="H239" i="15"/>
  <c r="H233" i="15"/>
  <c r="H218" i="15"/>
  <c r="H267" i="16"/>
  <c r="H227" i="16"/>
  <c r="H251" i="17"/>
  <c r="H244" i="17"/>
  <c r="H240" i="17"/>
  <c r="H237" i="17"/>
  <c r="H227" i="17"/>
  <c r="H215" i="17"/>
  <c r="H170" i="17"/>
  <c r="H166" i="17"/>
  <c r="H163" i="17"/>
  <c r="H224" i="20"/>
  <c r="H286" i="21"/>
  <c r="H204" i="25"/>
  <c r="H197" i="25"/>
  <c r="H195" i="25"/>
  <c r="H180" i="25"/>
  <c r="H280" i="26"/>
  <c r="H241" i="26"/>
  <c r="H225" i="26"/>
  <c r="H275" i="27"/>
  <c r="H259" i="30"/>
  <c r="H221" i="32"/>
  <c r="H210" i="32"/>
  <c r="H206" i="32"/>
  <c r="H202" i="32"/>
  <c r="H198" i="32"/>
  <c r="H194" i="32"/>
  <c r="H167" i="32"/>
  <c r="H275" i="5"/>
  <c r="H271" i="5"/>
  <c r="H260" i="5"/>
  <c r="H251" i="5"/>
  <c r="H241" i="5"/>
  <c r="H225" i="5"/>
  <c r="H267" i="6"/>
  <c r="H263" i="6"/>
  <c r="H248" i="6"/>
  <c r="H245" i="6"/>
  <c r="H229" i="6"/>
  <c r="H223" i="6"/>
  <c r="H221" i="6"/>
  <c r="H189" i="6"/>
  <c r="H180" i="6"/>
  <c r="H177" i="6"/>
  <c r="H174" i="6"/>
  <c r="H170" i="6"/>
  <c r="H158" i="6"/>
  <c r="H153" i="6"/>
  <c r="H221" i="7"/>
  <c r="H258" i="8"/>
  <c r="H185" i="8"/>
  <c r="H269" i="9"/>
  <c r="H250" i="9"/>
  <c r="H168" i="9"/>
  <c r="H277" i="11"/>
  <c r="H250" i="11"/>
  <c r="H241" i="11"/>
  <c r="H189" i="11"/>
  <c r="H184" i="11"/>
  <c r="H282" i="12"/>
  <c r="H278" i="12"/>
  <c r="H243" i="12"/>
  <c r="H192" i="12"/>
  <c r="H190" i="13"/>
  <c r="H204" i="14"/>
  <c r="H188" i="14"/>
  <c r="H271" i="15"/>
  <c r="H219" i="15"/>
  <c r="H169" i="16"/>
  <c r="H267" i="17"/>
  <c r="H260" i="17"/>
  <c r="H287" i="18"/>
  <c r="H273" i="20"/>
  <c r="H206" i="20"/>
  <c r="H163" i="20"/>
  <c r="H241" i="22"/>
  <c r="H191" i="22"/>
  <c r="H225" i="24"/>
  <c r="H215" i="24"/>
  <c r="H224" i="25"/>
  <c r="H194" i="25"/>
  <c r="H191" i="26"/>
  <c r="H185" i="26"/>
  <c r="H171" i="26"/>
  <c r="H200" i="27"/>
  <c r="H225" i="28"/>
  <c r="H215" i="29"/>
  <c r="H244" i="32"/>
  <c r="H241" i="32"/>
  <c r="E13" i="29"/>
  <c r="G11" i="29"/>
  <c r="E11" i="29"/>
  <c r="E163" i="27"/>
  <c r="H163" i="27" s="1"/>
  <c r="E170" i="27"/>
  <c r="H170" i="27" s="1"/>
  <c r="G151" i="27"/>
  <c r="E166" i="27"/>
  <c r="H166" i="27" s="1"/>
  <c r="E174" i="27"/>
  <c r="H174" i="27" s="1"/>
  <c r="E196" i="27"/>
  <c r="H196" i="27" s="1"/>
  <c r="E203" i="27"/>
  <c r="H203" i="27" s="1"/>
  <c r="E209" i="27"/>
  <c r="H209" i="27" s="1"/>
  <c r="E212" i="27"/>
  <c r="H212" i="27" s="1"/>
  <c r="E232" i="27"/>
  <c r="H232" i="27" s="1"/>
  <c r="E238" i="27"/>
  <c r="H238" i="27" s="1"/>
  <c r="E250" i="27"/>
  <c r="H250" i="27" s="1"/>
  <c r="E259" i="27"/>
  <c r="H259" i="27" s="1"/>
  <c r="H187" i="24"/>
  <c r="E177" i="23"/>
  <c r="H177" i="23" s="1"/>
  <c r="E176" i="23"/>
  <c r="H176" i="23" s="1"/>
  <c r="E196" i="23"/>
  <c r="H196" i="23" s="1"/>
  <c r="E240" i="23"/>
  <c r="H240" i="23" s="1"/>
  <c r="E256" i="23"/>
  <c r="H256" i="23" s="1"/>
  <c r="E156" i="16"/>
  <c r="H156" i="16" s="1"/>
  <c r="E175" i="16"/>
  <c r="H175" i="16" s="1"/>
  <c r="E183" i="16"/>
  <c r="H183" i="16" s="1"/>
  <c r="E165" i="16"/>
  <c r="H165" i="16" s="1"/>
  <c r="C8" i="13"/>
  <c r="E9" i="13" s="1"/>
  <c r="H9" i="13" s="1"/>
  <c r="E167" i="13"/>
  <c r="H167" i="13" s="1"/>
  <c r="E175" i="13"/>
  <c r="H175" i="13" s="1"/>
  <c r="E201" i="13"/>
  <c r="H201" i="13" s="1"/>
  <c r="E235" i="13"/>
  <c r="H235" i="13" s="1"/>
  <c r="E242" i="13"/>
  <c r="H242" i="13" s="1"/>
  <c r="E259" i="13"/>
  <c r="H259" i="13" s="1"/>
  <c r="H216" i="28"/>
  <c r="H196" i="28"/>
  <c r="E164" i="27"/>
  <c r="H164" i="27" s="1"/>
  <c r="E152" i="27"/>
  <c r="H152" i="27" s="1"/>
  <c r="E160" i="27"/>
  <c r="H160" i="27" s="1"/>
  <c r="E167" i="27"/>
  <c r="H167" i="27" s="1"/>
  <c r="E175" i="27"/>
  <c r="H175" i="27" s="1"/>
  <c r="E169" i="27"/>
  <c r="H169" i="27" s="1"/>
  <c r="E177" i="27"/>
  <c r="H177" i="27" s="1"/>
  <c r="E182" i="27"/>
  <c r="H182" i="27" s="1"/>
  <c r="E186" i="27"/>
  <c r="H186" i="27" s="1"/>
  <c r="E205" i="27"/>
  <c r="H205" i="27" s="1"/>
  <c r="E213" i="27"/>
  <c r="H213" i="27" s="1"/>
  <c r="E223" i="27"/>
  <c r="H223" i="27" s="1"/>
  <c r="E229" i="27"/>
  <c r="H229" i="27" s="1"/>
  <c r="E240" i="27"/>
  <c r="H240" i="27" s="1"/>
  <c r="E253" i="27"/>
  <c r="H253" i="27" s="1"/>
  <c r="E262" i="27"/>
  <c r="H262" i="27" s="1"/>
  <c r="E151" i="27"/>
  <c r="E178" i="23"/>
  <c r="H178" i="23" s="1"/>
  <c r="E159" i="23"/>
  <c r="H159" i="23" s="1"/>
  <c r="E235" i="23"/>
  <c r="H235" i="23" s="1"/>
  <c r="E247" i="23"/>
  <c r="H247" i="23" s="1"/>
  <c r="E156" i="23"/>
  <c r="H156" i="23" s="1"/>
  <c r="H266" i="19"/>
  <c r="E208" i="16"/>
  <c r="H208" i="16" s="1"/>
  <c r="E256" i="16"/>
  <c r="H256" i="16" s="1"/>
  <c r="E232" i="16"/>
  <c r="H232" i="16" s="1"/>
  <c r="E157" i="16"/>
  <c r="H157" i="16" s="1"/>
  <c r="E156" i="13"/>
  <c r="H156" i="13" s="1"/>
  <c r="E168" i="13"/>
  <c r="H168" i="13" s="1"/>
  <c r="E176" i="13"/>
  <c r="H176" i="13" s="1"/>
  <c r="E186" i="13"/>
  <c r="H186" i="13" s="1"/>
  <c r="E209" i="13"/>
  <c r="H209" i="13" s="1"/>
  <c r="E223" i="13"/>
  <c r="H223" i="13" s="1"/>
  <c r="E238" i="13"/>
  <c r="H238" i="13" s="1"/>
  <c r="E245" i="13"/>
  <c r="H245" i="13" s="1"/>
  <c r="E156" i="8"/>
  <c r="H156" i="8" s="1"/>
  <c r="E169" i="8"/>
  <c r="H169" i="8" s="1"/>
  <c r="E177" i="8"/>
  <c r="H177" i="8" s="1"/>
  <c r="E209" i="8"/>
  <c r="H209" i="8" s="1"/>
  <c r="E228" i="8"/>
  <c r="H228" i="8" s="1"/>
  <c r="E235" i="8"/>
  <c r="H235" i="8" s="1"/>
  <c r="E257" i="8"/>
  <c r="H257" i="8" s="1"/>
  <c r="H234" i="5"/>
  <c r="H263" i="5"/>
  <c r="H256" i="2"/>
  <c r="E9" i="24"/>
  <c r="E12" i="24"/>
  <c r="H12" i="24" s="1"/>
  <c r="E155" i="2"/>
  <c r="H155" i="2" s="1"/>
  <c r="E193" i="2"/>
  <c r="H193" i="2" s="1"/>
  <c r="E199" i="2"/>
  <c r="H199" i="2" s="1"/>
  <c r="E255" i="2"/>
  <c r="H255" i="2" s="1"/>
  <c r="E275" i="2"/>
  <c r="H275" i="2" s="1"/>
  <c r="E152" i="2"/>
  <c r="H152" i="2" s="1"/>
  <c r="E283" i="2"/>
  <c r="H283" i="2" s="1"/>
  <c r="E273" i="2"/>
  <c r="H273" i="2" s="1"/>
  <c r="E268" i="2"/>
  <c r="H268" i="2" s="1"/>
  <c r="E263" i="2"/>
  <c r="H263" i="2" s="1"/>
  <c r="E252" i="2"/>
  <c r="H252" i="2" s="1"/>
  <c r="E248" i="2"/>
  <c r="H248" i="2" s="1"/>
  <c r="E243" i="2"/>
  <c r="H243" i="2" s="1"/>
  <c r="E239" i="2"/>
  <c r="H239" i="2" s="1"/>
  <c r="E233" i="2"/>
  <c r="H233" i="2" s="1"/>
  <c r="E230" i="2"/>
  <c r="H230" i="2" s="1"/>
  <c r="E223" i="2"/>
  <c r="H223" i="2" s="1"/>
  <c r="E220" i="2"/>
  <c r="H220" i="2" s="1"/>
  <c r="E212" i="2"/>
  <c r="H212" i="2" s="1"/>
  <c r="E206" i="2"/>
  <c r="H206" i="2" s="1"/>
  <c r="E202" i="2"/>
  <c r="H202" i="2" s="1"/>
  <c r="E196" i="2"/>
  <c r="H196" i="2" s="1"/>
  <c r="E190" i="2"/>
  <c r="H190" i="2" s="1"/>
  <c r="E184" i="2"/>
  <c r="H184" i="2" s="1"/>
  <c r="E181" i="2"/>
  <c r="H181" i="2" s="1"/>
  <c r="E175" i="2"/>
  <c r="H175" i="2" s="1"/>
  <c r="E172" i="2"/>
  <c r="H172" i="2" s="1"/>
  <c r="E166" i="2"/>
  <c r="H166" i="2" s="1"/>
  <c r="E163" i="2"/>
  <c r="H163" i="2" s="1"/>
  <c r="E185" i="2"/>
  <c r="H185" i="2" s="1"/>
  <c r="E251" i="2"/>
  <c r="H251" i="2" s="1"/>
  <c r="E280" i="2"/>
  <c r="H280" i="2" s="1"/>
  <c r="E260" i="2"/>
  <c r="H260" i="2" s="1"/>
  <c r="E195" i="2"/>
  <c r="H195" i="2" s="1"/>
  <c r="E261" i="2"/>
  <c r="H261" i="2" s="1"/>
  <c r="E278" i="2"/>
  <c r="H278" i="2" s="1"/>
  <c r="C8" i="2"/>
  <c r="E151" i="2"/>
  <c r="E274" i="2"/>
  <c r="H274" i="2" s="1"/>
  <c r="E270" i="2"/>
  <c r="H270" i="2" s="1"/>
  <c r="E265" i="2"/>
  <c r="H265" i="2" s="1"/>
  <c r="E257" i="2"/>
  <c r="H257" i="2" s="1"/>
  <c r="E244" i="2"/>
  <c r="H244" i="2" s="1"/>
  <c r="E240" i="2"/>
  <c r="H240" i="2" s="1"/>
  <c r="E235" i="2"/>
  <c r="H235" i="2" s="1"/>
  <c r="E228" i="2"/>
  <c r="H228" i="2" s="1"/>
  <c r="E222" i="2"/>
  <c r="H222" i="2" s="1"/>
  <c r="E219" i="2"/>
  <c r="H219" i="2" s="1"/>
  <c r="E213" i="2"/>
  <c r="H213" i="2" s="1"/>
  <c r="E209" i="2"/>
  <c r="H209" i="2" s="1"/>
  <c r="E200" i="2"/>
  <c r="H200" i="2" s="1"/>
  <c r="E194" i="2"/>
  <c r="H194" i="2" s="1"/>
  <c r="E189" i="2"/>
  <c r="H189" i="2" s="1"/>
  <c r="E176" i="2"/>
  <c r="H176" i="2" s="1"/>
  <c r="E173" i="2"/>
  <c r="H173" i="2" s="1"/>
  <c r="E168" i="2"/>
  <c r="H168" i="2" s="1"/>
  <c r="E161" i="2"/>
  <c r="H161" i="2" s="1"/>
  <c r="E158" i="2"/>
  <c r="H158" i="2" s="1"/>
  <c r="E154" i="2"/>
  <c r="H154" i="2" s="1"/>
  <c r="E236" i="2"/>
  <c r="H236" i="2" s="1"/>
  <c r="E287" i="2"/>
  <c r="H287" i="2" s="1"/>
  <c r="G151" i="2"/>
  <c r="E286" i="2"/>
  <c r="H286" i="2" s="1"/>
  <c r="E276" i="2"/>
  <c r="H276" i="2" s="1"/>
  <c r="E266" i="2"/>
  <c r="H266" i="2" s="1"/>
  <c r="E262" i="2"/>
  <c r="H262" i="2" s="1"/>
  <c r="E253" i="2"/>
  <c r="H253" i="2" s="1"/>
  <c r="E249" i="2"/>
  <c r="H249" i="2" s="1"/>
  <c r="E245" i="2"/>
  <c r="H245" i="2" s="1"/>
  <c r="E237" i="2"/>
  <c r="H237" i="2" s="1"/>
  <c r="E232" i="2"/>
  <c r="H232" i="2" s="1"/>
  <c r="E229" i="2"/>
  <c r="H229" i="2" s="1"/>
  <c r="E216" i="2"/>
  <c r="H216" i="2" s="1"/>
  <c r="E210" i="2"/>
  <c r="H210" i="2" s="1"/>
  <c r="E205" i="2"/>
  <c r="H205" i="2" s="1"/>
  <c r="E201" i="2"/>
  <c r="H201" i="2" s="1"/>
  <c r="E186" i="2"/>
  <c r="H186" i="2" s="1"/>
  <c r="E182" i="2"/>
  <c r="H182" i="2" s="1"/>
  <c r="E177" i="2"/>
  <c r="H177" i="2" s="1"/>
  <c r="E169" i="2"/>
  <c r="H169" i="2" s="1"/>
  <c r="E165" i="2"/>
  <c r="H165" i="2" s="1"/>
  <c r="E162" i="2"/>
  <c r="H162" i="2" s="1"/>
  <c r="E156" i="2"/>
  <c r="H156" i="2" s="1"/>
  <c r="E282" i="2"/>
  <c r="H282" i="2" s="1"/>
  <c r="E259" i="2"/>
  <c r="H259" i="2" s="1"/>
  <c r="E250" i="2"/>
  <c r="H250" i="2" s="1"/>
  <c r="E234" i="2"/>
  <c r="H234" i="2" s="1"/>
  <c r="E227" i="2"/>
  <c r="H227" i="2" s="1"/>
  <c r="E218" i="2"/>
  <c r="H218" i="2" s="1"/>
  <c r="E203" i="2"/>
  <c r="H203" i="2" s="1"/>
  <c r="E183" i="2"/>
  <c r="H183" i="2" s="1"/>
  <c r="E167" i="2"/>
  <c r="H167" i="2" s="1"/>
  <c r="E160" i="2"/>
  <c r="H160" i="2" s="1"/>
  <c r="C11" i="2"/>
  <c r="E272" i="2"/>
  <c r="H272" i="2" s="1"/>
  <c r="E254" i="2"/>
  <c r="H254" i="2" s="1"/>
  <c r="E246" i="2"/>
  <c r="H246" i="2" s="1"/>
  <c r="E238" i="2"/>
  <c r="H238" i="2" s="1"/>
  <c r="E221" i="2"/>
  <c r="H221" i="2" s="1"/>
  <c r="E214" i="2"/>
  <c r="H214" i="2" s="1"/>
  <c r="E197" i="2"/>
  <c r="H197" i="2" s="1"/>
  <c r="E187" i="2"/>
  <c r="H187" i="2" s="1"/>
  <c r="E178" i="2"/>
  <c r="H178" i="2" s="1"/>
  <c r="E170" i="2"/>
  <c r="H170" i="2" s="1"/>
  <c r="E213" i="34"/>
  <c r="H213" i="34" s="1"/>
  <c r="E204" i="2"/>
  <c r="H204" i="2" s="1"/>
  <c r="E180" i="2"/>
  <c r="H180" i="2" s="1"/>
  <c r="E151" i="1"/>
  <c r="E232" i="1"/>
  <c r="H232" i="1" s="1"/>
  <c r="C8" i="1"/>
  <c r="E157" i="1"/>
  <c r="H157" i="1" s="1"/>
  <c r="E153" i="13"/>
  <c r="E195" i="13"/>
  <c r="E199" i="13"/>
  <c r="H199" i="13" s="1"/>
  <c r="E284" i="13"/>
  <c r="H284" i="13" s="1"/>
  <c r="E189" i="13"/>
  <c r="H189" i="13" s="1"/>
  <c r="E202" i="13"/>
  <c r="H202" i="13" s="1"/>
  <c r="E226" i="13"/>
  <c r="H226" i="13" s="1"/>
  <c r="E257" i="13"/>
  <c r="H257" i="13" s="1"/>
  <c r="E280" i="13"/>
  <c r="H280" i="13" s="1"/>
  <c r="E197" i="13"/>
  <c r="H197" i="13" s="1"/>
  <c r="E219" i="13"/>
  <c r="H219" i="13" s="1"/>
  <c r="E281" i="13"/>
  <c r="H281" i="13" s="1"/>
  <c r="E166" i="13"/>
  <c r="H166" i="13" s="1"/>
  <c r="E187" i="13"/>
  <c r="H187" i="13" s="1"/>
  <c r="E212" i="13"/>
  <c r="H212" i="13" s="1"/>
  <c r="C11" i="13"/>
  <c r="E268" i="13"/>
  <c r="H268" i="13" s="1"/>
  <c r="E256" i="13"/>
  <c r="H256" i="13" s="1"/>
  <c r="E251" i="13"/>
  <c r="H251" i="13" s="1"/>
  <c r="E244" i="13"/>
  <c r="H244" i="13" s="1"/>
  <c r="E239" i="13"/>
  <c r="H239" i="13" s="1"/>
  <c r="E233" i="13"/>
  <c r="H233" i="13" s="1"/>
  <c r="E230" i="13"/>
  <c r="H230" i="13" s="1"/>
  <c r="E218" i="13"/>
  <c r="H218" i="13" s="1"/>
  <c r="E214" i="13"/>
  <c r="H214" i="13" s="1"/>
  <c r="E208" i="13"/>
  <c r="H208" i="13" s="1"/>
  <c r="E203" i="13"/>
  <c r="H203" i="13" s="1"/>
  <c r="E188" i="13"/>
  <c r="H188" i="13" s="1"/>
  <c r="E182" i="13"/>
  <c r="H182" i="13" s="1"/>
  <c r="E174" i="13"/>
  <c r="H174" i="13" s="1"/>
  <c r="E165" i="13"/>
  <c r="H165" i="13" s="1"/>
  <c r="E154" i="13"/>
  <c r="H154" i="13" s="1"/>
  <c r="G151" i="13"/>
  <c r="E151" i="13"/>
  <c r="E266" i="13"/>
  <c r="H266" i="13" s="1"/>
  <c r="E253" i="13"/>
  <c r="H253" i="13" s="1"/>
  <c r="E248" i="13"/>
  <c r="H248" i="13" s="1"/>
  <c r="E240" i="13"/>
  <c r="H240" i="13" s="1"/>
  <c r="E237" i="13"/>
  <c r="H237" i="13" s="1"/>
  <c r="E231" i="13"/>
  <c r="H231" i="13" s="1"/>
  <c r="E211" i="13"/>
  <c r="H211" i="13" s="1"/>
  <c r="E200" i="13"/>
  <c r="H200" i="13" s="1"/>
  <c r="E183" i="13"/>
  <c r="H183" i="13" s="1"/>
  <c r="E177" i="13"/>
  <c r="H177" i="13" s="1"/>
  <c r="E169" i="13"/>
  <c r="H169" i="13" s="1"/>
  <c r="E163" i="13"/>
  <c r="H163" i="13" s="1"/>
  <c r="E158" i="13"/>
  <c r="H158" i="13" s="1"/>
  <c r="E283" i="27"/>
  <c r="H283" i="27" s="1"/>
  <c r="E165" i="27"/>
  <c r="H165" i="27" s="1"/>
  <c r="E159" i="27"/>
  <c r="H159" i="27" s="1"/>
  <c r="E179" i="27"/>
  <c r="H179" i="27" s="1"/>
  <c r="E183" i="27"/>
  <c r="H183" i="27" s="1"/>
  <c r="E199" i="27"/>
  <c r="H199" i="27" s="1"/>
  <c r="E216" i="27"/>
  <c r="H216" i="27" s="1"/>
  <c r="E226" i="27"/>
  <c r="H226" i="27" s="1"/>
  <c r="E231" i="27"/>
  <c r="H231" i="27" s="1"/>
  <c r="E244" i="27"/>
  <c r="H244" i="27" s="1"/>
  <c r="E249" i="27"/>
  <c r="H249" i="27" s="1"/>
  <c r="E159" i="13"/>
  <c r="H159" i="13" s="1"/>
  <c r="E173" i="13"/>
  <c r="H173" i="13" s="1"/>
  <c r="E196" i="13"/>
  <c r="H196" i="13" s="1"/>
  <c r="E213" i="13"/>
  <c r="H213" i="13" s="1"/>
  <c r="E216" i="13"/>
  <c r="H216" i="13" s="1"/>
  <c r="E229" i="13"/>
  <c r="H229" i="13" s="1"/>
  <c r="E249" i="13"/>
  <c r="H249" i="13" s="1"/>
  <c r="E273" i="13"/>
  <c r="H273" i="13" s="1"/>
  <c r="E165" i="8"/>
  <c r="H165" i="8" s="1"/>
  <c r="E196" i="8"/>
  <c r="H196" i="8" s="1"/>
  <c r="E239" i="8"/>
  <c r="H239" i="8" s="1"/>
  <c r="E248" i="8"/>
  <c r="H248" i="8" s="1"/>
  <c r="H178" i="6"/>
  <c r="H223" i="5"/>
  <c r="H253" i="5"/>
  <c r="H178" i="4"/>
  <c r="C11" i="1"/>
  <c r="E173" i="34"/>
  <c r="H173" i="34" s="1"/>
  <c r="E243" i="34"/>
  <c r="E247" i="34"/>
  <c r="E258" i="34"/>
  <c r="H258" i="34" s="1"/>
  <c r="E165" i="34"/>
  <c r="H165" i="34" s="1"/>
  <c r="E235" i="34"/>
  <c r="H235" i="34" s="1"/>
  <c r="E162" i="34"/>
  <c r="H162" i="34" s="1"/>
  <c r="E176" i="34"/>
  <c r="H176" i="34" s="1"/>
  <c r="C11" i="34"/>
  <c r="G11" i="34" s="1"/>
  <c r="E238" i="34"/>
  <c r="H238" i="34" s="1"/>
  <c r="E174" i="34"/>
  <c r="H174" i="34" s="1"/>
  <c r="E209" i="34"/>
  <c r="E232" i="34"/>
  <c r="H232" i="34" s="1"/>
  <c r="E262" i="34"/>
  <c r="H262" i="34" s="1"/>
  <c r="E151" i="34"/>
  <c r="E203" i="34"/>
  <c r="H203" i="34" s="1"/>
  <c r="E256" i="34"/>
  <c r="H256" i="34" s="1"/>
  <c r="E254" i="34"/>
  <c r="E152" i="34"/>
  <c r="H152" i="34" s="1"/>
  <c r="E208" i="34"/>
  <c r="H208" i="34" s="1"/>
  <c r="E182" i="16"/>
  <c r="H182" i="16" s="1"/>
  <c r="E205" i="16"/>
  <c r="H205" i="16" s="1"/>
  <c r="E209" i="16"/>
  <c r="H209" i="16" s="1"/>
  <c r="E248" i="16"/>
  <c r="H248" i="16" s="1"/>
  <c r="E283" i="16"/>
  <c r="H283" i="16" s="1"/>
  <c r="E166" i="16"/>
  <c r="E202" i="16"/>
  <c r="H202" i="16" s="1"/>
  <c r="E214" i="16"/>
  <c r="H214" i="16" s="1"/>
  <c r="E218" i="16"/>
  <c r="H218" i="16" s="1"/>
  <c r="E229" i="16"/>
  <c r="H229" i="16" s="1"/>
  <c r="E164" i="16"/>
  <c r="E216" i="16"/>
  <c r="H216" i="16" s="1"/>
  <c r="E172" i="16"/>
  <c r="H172" i="16" s="1"/>
  <c r="E263" i="16"/>
  <c r="H263" i="16" s="1"/>
  <c r="E266" i="16"/>
  <c r="H266" i="16" s="1"/>
  <c r="E203" i="16"/>
  <c r="H203" i="16" s="1"/>
  <c r="E237" i="16"/>
  <c r="H237" i="16" s="1"/>
  <c r="E240" i="16"/>
  <c r="H240" i="16" s="1"/>
  <c r="E153" i="16"/>
  <c r="H153" i="16" s="1"/>
  <c r="E231" i="16"/>
  <c r="H231" i="16" s="1"/>
  <c r="E178" i="16"/>
  <c r="H178" i="16" s="1"/>
  <c r="E174" i="16"/>
  <c r="H174" i="16" s="1"/>
  <c r="G151" i="16"/>
  <c r="E235" i="16"/>
  <c r="H235" i="16" s="1"/>
  <c r="E253" i="16"/>
  <c r="H253" i="16" s="1"/>
  <c r="E151" i="16"/>
  <c r="C11" i="16"/>
  <c r="E247" i="16"/>
  <c r="H247" i="16" s="1"/>
  <c r="E213" i="16"/>
  <c r="H213" i="16" s="1"/>
  <c r="E167" i="16"/>
  <c r="H167" i="16" s="1"/>
  <c r="E163" i="16"/>
  <c r="H163" i="16" s="1"/>
  <c r="E251" i="16"/>
  <c r="H251" i="16" s="1"/>
  <c r="E186" i="16"/>
  <c r="H186" i="16" s="1"/>
  <c r="E239" i="16"/>
  <c r="H239" i="16" s="1"/>
  <c r="E226" i="16"/>
  <c r="H226" i="16" s="1"/>
  <c r="E177" i="16"/>
  <c r="H177" i="16" s="1"/>
  <c r="E173" i="16"/>
  <c r="H173" i="16" s="1"/>
  <c r="E158" i="16"/>
  <c r="H158" i="16" s="1"/>
  <c r="E158" i="23"/>
  <c r="E180" i="23"/>
  <c r="H180" i="23" s="1"/>
  <c r="E213" i="23"/>
  <c r="H213" i="23" s="1"/>
  <c r="E234" i="23"/>
  <c r="H234" i="23" s="1"/>
  <c r="E239" i="23"/>
  <c r="H239" i="23" s="1"/>
  <c r="E231" i="23"/>
  <c r="H231" i="23" s="1"/>
  <c r="E286" i="23"/>
  <c r="E181" i="23"/>
  <c r="H181" i="23" s="1"/>
  <c r="E201" i="23"/>
  <c r="H201" i="23" s="1"/>
  <c r="E262" i="23"/>
  <c r="H262" i="23" s="1"/>
  <c r="E203" i="23"/>
  <c r="H203" i="23" s="1"/>
  <c r="E248" i="23"/>
  <c r="H248" i="23" s="1"/>
  <c r="E195" i="23"/>
  <c r="H195" i="23" s="1"/>
  <c r="E258" i="23"/>
  <c r="H258" i="23" s="1"/>
  <c r="E242" i="23"/>
  <c r="H242" i="23" s="1"/>
  <c r="E168" i="23"/>
  <c r="H168" i="23" s="1"/>
  <c r="E166" i="23"/>
  <c r="H166" i="23" s="1"/>
  <c r="E157" i="23"/>
  <c r="H157" i="23" s="1"/>
  <c r="G151" i="23"/>
  <c r="E252" i="23"/>
  <c r="H252" i="23" s="1"/>
  <c r="E179" i="23"/>
  <c r="H179" i="23" s="1"/>
  <c r="E151" i="23"/>
  <c r="E254" i="23"/>
  <c r="H254" i="23" s="1"/>
  <c r="E186" i="23"/>
  <c r="H186" i="23" s="1"/>
  <c r="E174" i="23"/>
  <c r="H174" i="23" s="1"/>
  <c r="E249" i="23"/>
  <c r="H249" i="23" s="1"/>
  <c r="E237" i="23"/>
  <c r="H237" i="23" s="1"/>
  <c r="E268" i="23"/>
  <c r="H268" i="23" s="1"/>
  <c r="E244" i="23"/>
  <c r="H244" i="23" s="1"/>
  <c r="E232" i="23"/>
  <c r="H232" i="23" s="1"/>
  <c r="E187" i="23"/>
  <c r="H187" i="23" s="1"/>
  <c r="E238" i="23"/>
  <c r="H238" i="23" s="1"/>
  <c r="E214" i="23"/>
  <c r="H214" i="23" s="1"/>
  <c r="E182" i="23"/>
  <c r="H182" i="23" s="1"/>
  <c r="E253" i="23"/>
  <c r="H253" i="23" s="1"/>
  <c r="E229" i="23"/>
  <c r="H229" i="23" s="1"/>
  <c r="E169" i="23"/>
  <c r="H169" i="23" s="1"/>
  <c r="C8" i="23"/>
  <c r="E11" i="23" s="1"/>
  <c r="E281" i="23"/>
  <c r="H281" i="23" s="1"/>
  <c r="E272" i="23"/>
  <c r="H272" i="23" s="1"/>
  <c r="E152" i="8"/>
  <c r="H152" i="8" s="1"/>
  <c r="E184" i="8"/>
  <c r="E193" i="8"/>
  <c r="H193" i="8" s="1"/>
  <c r="E155" i="8"/>
  <c r="H155" i="8" s="1"/>
  <c r="E161" i="8"/>
  <c r="E175" i="8"/>
  <c r="E272" i="8"/>
  <c r="G151" i="8"/>
  <c r="E245" i="8"/>
  <c r="H245" i="8" s="1"/>
  <c r="E267" i="8"/>
  <c r="H267" i="8" s="1"/>
  <c r="E219" i="8"/>
  <c r="H219" i="8" s="1"/>
  <c r="C11" i="8"/>
  <c r="G11" i="8" s="1"/>
  <c r="E151" i="8"/>
  <c r="E195" i="8"/>
  <c r="H195" i="8" s="1"/>
  <c r="E202" i="8"/>
  <c r="H202" i="8" s="1"/>
  <c r="E259" i="8"/>
  <c r="H259" i="8" s="1"/>
  <c r="E254" i="8"/>
  <c r="H254" i="8" s="1"/>
  <c r="E247" i="8"/>
  <c r="H247" i="8" s="1"/>
  <c r="E240" i="8"/>
  <c r="H240" i="8" s="1"/>
  <c r="E232" i="8"/>
  <c r="H232" i="8" s="1"/>
  <c r="E229" i="8"/>
  <c r="H229" i="8" s="1"/>
  <c r="E214" i="8"/>
  <c r="H214" i="8" s="1"/>
  <c r="E208" i="8"/>
  <c r="H208" i="8" s="1"/>
  <c r="E203" i="8"/>
  <c r="H203" i="8" s="1"/>
  <c r="E183" i="8"/>
  <c r="H183" i="8" s="1"/>
  <c r="E176" i="8"/>
  <c r="H176" i="8" s="1"/>
  <c r="E172" i="8"/>
  <c r="H172" i="8" s="1"/>
  <c r="E164" i="8"/>
  <c r="H164" i="8" s="1"/>
  <c r="E159" i="8"/>
  <c r="H159" i="8" s="1"/>
  <c r="E162" i="8"/>
  <c r="E217" i="8"/>
  <c r="H217" i="8" s="1"/>
  <c r="E281" i="8"/>
  <c r="H281" i="8" s="1"/>
  <c r="E268" i="8"/>
  <c r="H268" i="8" s="1"/>
  <c r="E256" i="8"/>
  <c r="H256" i="8" s="1"/>
  <c r="E244" i="8"/>
  <c r="H244" i="8" s="1"/>
  <c r="E238" i="8"/>
  <c r="H238" i="8" s="1"/>
  <c r="E230" i="8"/>
  <c r="H230" i="8" s="1"/>
  <c r="E205" i="8"/>
  <c r="H205" i="8" s="1"/>
  <c r="E186" i="8"/>
  <c r="H186" i="8" s="1"/>
  <c r="E173" i="8"/>
  <c r="H173" i="8" s="1"/>
  <c r="E167" i="8"/>
  <c r="H167" i="8" s="1"/>
  <c r="E157" i="8"/>
  <c r="H157" i="8" s="1"/>
  <c r="E161" i="27"/>
  <c r="H161" i="27" s="1"/>
  <c r="E195" i="27"/>
  <c r="H195" i="27" s="1"/>
  <c r="E254" i="27"/>
  <c r="H254" i="27" s="1"/>
  <c r="E274" i="27"/>
  <c r="H274" i="27" s="1"/>
  <c r="E285" i="27"/>
  <c r="H285" i="27" s="1"/>
  <c r="E267" i="27"/>
  <c r="E288" i="27"/>
  <c r="E171" i="27"/>
  <c r="H171" i="27" s="1"/>
  <c r="E184" i="27"/>
  <c r="E220" i="27"/>
  <c r="H220" i="27" s="1"/>
  <c r="E234" i="27"/>
  <c r="H234" i="27" s="1"/>
  <c r="E237" i="27"/>
  <c r="H237" i="27" s="1"/>
  <c r="E218" i="27"/>
  <c r="H218" i="27" s="1"/>
  <c r="E287" i="27"/>
  <c r="H287" i="27" s="1"/>
  <c r="E154" i="27"/>
  <c r="H154" i="27" s="1"/>
  <c r="E222" i="27"/>
  <c r="H222" i="27" s="1"/>
  <c r="E278" i="27"/>
  <c r="H278" i="27" s="1"/>
  <c r="E266" i="27"/>
  <c r="H266" i="27" s="1"/>
  <c r="E261" i="27"/>
  <c r="H261" i="27" s="1"/>
  <c r="E256" i="27"/>
  <c r="H256" i="27" s="1"/>
  <c r="E248" i="27"/>
  <c r="H248" i="27" s="1"/>
  <c r="E245" i="27"/>
  <c r="H245" i="27" s="1"/>
  <c r="E239" i="27"/>
  <c r="H239" i="27" s="1"/>
  <c r="E233" i="27"/>
  <c r="H233" i="27" s="1"/>
  <c r="E228" i="27"/>
  <c r="H228" i="27" s="1"/>
  <c r="E219" i="27"/>
  <c r="H219" i="27" s="1"/>
  <c r="E211" i="27"/>
  <c r="H211" i="27" s="1"/>
  <c r="E208" i="27"/>
  <c r="H208" i="27" s="1"/>
  <c r="E192" i="27"/>
  <c r="H192" i="27" s="1"/>
  <c r="E185" i="27"/>
  <c r="H185" i="27" s="1"/>
  <c r="E181" i="27"/>
  <c r="H181" i="27" s="1"/>
  <c r="E153" i="27"/>
  <c r="H153" i="27" s="1"/>
  <c r="E273" i="27"/>
  <c r="H273" i="27" s="1"/>
  <c r="E158" i="27"/>
  <c r="H158" i="27" s="1"/>
  <c r="E173" i="27"/>
  <c r="H173" i="27" s="1"/>
  <c r="E172" i="27"/>
  <c r="H172" i="27" s="1"/>
  <c r="E162" i="27"/>
  <c r="H162" i="27" s="1"/>
  <c r="E286" i="27"/>
  <c r="H286" i="27" s="1"/>
  <c r="E268" i="27"/>
  <c r="H268" i="27" s="1"/>
  <c r="E264" i="27"/>
  <c r="H264" i="27" s="1"/>
  <c r="E258" i="27"/>
  <c r="H258" i="27" s="1"/>
  <c r="E252" i="27"/>
  <c r="H252" i="27" s="1"/>
  <c r="E246" i="27"/>
  <c r="H246" i="27" s="1"/>
  <c r="E243" i="27"/>
  <c r="H243" i="27" s="1"/>
  <c r="H238" i="6"/>
  <c r="E154" i="8"/>
  <c r="H154" i="8" s="1"/>
  <c r="E166" i="8"/>
  <c r="H166" i="8" s="1"/>
  <c r="E174" i="8"/>
  <c r="H174" i="8" s="1"/>
  <c r="E182" i="8"/>
  <c r="E206" i="8"/>
  <c r="H206" i="8" s="1"/>
  <c r="E213" i="8"/>
  <c r="H213" i="8" s="1"/>
  <c r="E218" i="8"/>
  <c r="H218" i="8" s="1"/>
  <c r="H226" i="8"/>
  <c r="E231" i="8"/>
  <c r="H231" i="8" s="1"/>
  <c r="E249" i="8"/>
  <c r="H249" i="8" s="1"/>
  <c r="E273" i="8"/>
  <c r="H273" i="8" s="1"/>
  <c r="H237" i="5"/>
  <c r="H164" i="3"/>
  <c r="E196" i="1"/>
  <c r="H196" i="1" s="1"/>
  <c r="E151" i="3"/>
  <c r="E172" i="3"/>
  <c r="H172" i="3" s="1"/>
  <c r="E198" i="3"/>
  <c r="E285" i="3"/>
  <c r="H285" i="3" s="1"/>
  <c r="E286" i="3"/>
  <c r="E195" i="3"/>
  <c r="H195" i="3" s="1"/>
  <c r="E210" i="3"/>
  <c r="H210" i="3" s="1"/>
  <c r="E242" i="3"/>
  <c r="E259" i="3"/>
  <c r="H259" i="3" s="1"/>
  <c r="E217" i="3"/>
  <c r="H217" i="3" s="1"/>
  <c r="E272" i="3"/>
  <c r="H272" i="3" s="1"/>
  <c r="E257" i="3"/>
  <c r="H257" i="3" s="1"/>
  <c r="E253" i="3"/>
  <c r="H253" i="3" s="1"/>
  <c r="E248" i="3"/>
  <c r="H248" i="3" s="1"/>
  <c r="E243" i="3"/>
  <c r="H243" i="3" s="1"/>
  <c r="E238" i="3"/>
  <c r="H238" i="3" s="1"/>
  <c r="E230" i="3"/>
  <c r="H230" i="3" s="1"/>
  <c r="E226" i="3"/>
  <c r="H226" i="3" s="1"/>
  <c r="E219" i="3"/>
  <c r="H219" i="3" s="1"/>
  <c r="E214" i="3"/>
  <c r="H214" i="3" s="1"/>
  <c r="E209" i="3"/>
  <c r="H209" i="3" s="1"/>
  <c r="E196" i="3"/>
  <c r="H196" i="3" s="1"/>
  <c r="E181" i="3"/>
  <c r="H181" i="3" s="1"/>
  <c r="E174" i="3"/>
  <c r="H174" i="3" s="1"/>
  <c r="E168" i="3"/>
  <c r="H168" i="3" s="1"/>
  <c r="E160" i="3"/>
  <c r="H160" i="3" s="1"/>
  <c r="E157" i="3"/>
  <c r="H157" i="3" s="1"/>
  <c r="E153" i="3"/>
  <c r="H153" i="3" s="1"/>
  <c r="E228" i="3"/>
  <c r="H228" i="3" s="1"/>
  <c r="E236" i="3"/>
  <c r="H236" i="3" s="1"/>
  <c r="E255" i="3"/>
  <c r="C11" i="3"/>
  <c r="E273" i="3"/>
  <c r="H273" i="3" s="1"/>
  <c r="E266" i="3"/>
  <c r="H266" i="3" s="1"/>
  <c r="E258" i="3"/>
  <c r="H258" i="3" s="1"/>
  <c r="E249" i="3"/>
  <c r="H249" i="3" s="1"/>
  <c r="E244" i="3"/>
  <c r="H244" i="3" s="1"/>
  <c r="E231" i="3"/>
  <c r="H231" i="3" s="1"/>
  <c r="E227" i="3"/>
  <c r="H227" i="3" s="1"/>
  <c r="E216" i="3"/>
  <c r="H216" i="3" s="1"/>
  <c r="E211" i="3"/>
  <c r="H211" i="3" s="1"/>
  <c r="E206" i="3"/>
  <c r="H206" i="3" s="1"/>
  <c r="E199" i="3"/>
  <c r="H199" i="3" s="1"/>
  <c r="E186" i="3"/>
  <c r="H186" i="3" s="1"/>
  <c r="E182" i="3"/>
  <c r="H182" i="3" s="1"/>
  <c r="E177" i="3"/>
  <c r="H177" i="3" s="1"/>
  <c r="E169" i="3"/>
  <c r="H169" i="3" s="1"/>
  <c r="E165" i="3"/>
  <c r="H165" i="3" s="1"/>
  <c r="E161" i="3"/>
  <c r="H161" i="3" s="1"/>
  <c r="E154" i="3"/>
  <c r="H154" i="3" s="1"/>
  <c r="E155" i="3"/>
  <c r="H155" i="3" s="1"/>
  <c r="E188" i="3"/>
  <c r="E251" i="3"/>
  <c r="H251" i="3" s="1"/>
  <c r="E239" i="3"/>
  <c r="H239" i="3" s="1"/>
  <c r="E229" i="3"/>
  <c r="H229" i="3" s="1"/>
  <c r="E218" i="3"/>
  <c r="H218" i="3" s="1"/>
  <c r="E189" i="3"/>
  <c r="H189" i="3" s="1"/>
  <c r="E183" i="3"/>
  <c r="H183" i="3" s="1"/>
  <c r="E175" i="3"/>
  <c r="H175" i="3" s="1"/>
  <c r="E166" i="3"/>
  <c r="H166" i="3" s="1"/>
  <c r="E158" i="3"/>
  <c r="H158" i="3" s="1"/>
  <c r="E271" i="3"/>
  <c r="H271" i="3" s="1"/>
  <c r="E283" i="3"/>
  <c r="E152" i="3"/>
  <c r="H152" i="3" s="1"/>
  <c r="G151" i="3"/>
  <c r="E262" i="3"/>
  <c r="H262" i="3" s="1"/>
  <c r="E252" i="3"/>
  <c r="H252" i="3" s="1"/>
  <c r="E240" i="3"/>
  <c r="H240" i="3" s="1"/>
  <c r="E203" i="3"/>
  <c r="H203" i="3" s="1"/>
  <c r="E176" i="3"/>
  <c r="H176" i="3" s="1"/>
  <c r="E167" i="3"/>
  <c r="H167" i="3" s="1"/>
  <c r="E159" i="3"/>
  <c r="H159" i="3" s="1"/>
  <c r="H188" i="3"/>
  <c r="E13" i="22"/>
  <c r="H181" i="7"/>
  <c r="H197" i="7"/>
  <c r="H196" i="6"/>
  <c r="H243" i="5"/>
  <c r="H286" i="5"/>
  <c r="H203" i="4"/>
  <c r="H207" i="33"/>
  <c r="H156" i="33"/>
  <c r="H176" i="33"/>
  <c r="H188" i="33"/>
  <c r="H152" i="15"/>
  <c r="E171" i="6"/>
  <c r="H171" i="6" s="1"/>
  <c r="E186" i="6"/>
  <c r="H186" i="6" s="1"/>
  <c r="E201" i="6"/>
  <c r="H201" i="6" s="1"/>
  <c r="E152" i="6"/>
  <c r="H152" i="6" s="1"/>
  <c r="E151" i="6"/>
  <c r="E166" i="6"/>
  <c r="H166" i="6" s="1"/>
  <c r="E255" i="6"/>
  <c r="H255" i="6" s="1"/>
  <c r="E254" i="17"/>
  <c r="H254" i="17" s="1"/>
  <c r="E183" i="17"/>
  <c r="H183" i="17" s="1"/>
  <c r="E229" i="17"/>
  <c r="H229" i="17" s="1"/>
  <c r="E232" i="17"/>
  <c r="H232" i="17" s="1"/>
  <c r="E253" i="17"/>
  <c r="H253" i="17" s="1"/>
  <c r="E151" i="17"/>
  <c r="E157" i="17"/>
  <c r="H157" i="17" s="1"/>
  <c r="C11" i="17"/>
  <c r="E11" i="17" s="1"/>
  <c r="E158" i="24"/>
  <c r="H158" i="24" s="1"/>
  <c r="E167" i="24"/>
  <c r="E206" i="24"/>
  <c r="H206" i="24" s="1"/>
  <c r="E240" i="24"/>
  <c r="H240" i="24" s="1"/>
  <c r="E254" i="24"/>
  <c r="H254" i="24" s="1"/>
  <c r="E169" i="24"/>
  <c r="H169" i="24" s="1"/>
  <c r="E172" i="24"/>
  <c r="H172" i="24" s="1"/>
  <c r="E208" i="24"/>
  <c r="H208" i="24" s="1"/>
  <c r="E210" i="24"/>
  <c r="E245" i="24"/>
  <c r="H245" i="24" s="1"/>
  <c r="E250" i="24"/>
  <c r="H250" i="24" s="1"/>
  <c r="E259" i="24"/>
  <c r="H259" i="24" s="1"/>
  <c r="E266" i="24"/>
  <c r="H266" i="24" s="1"/>
  <c r="E272" i="24"/>
  <c r="H272" i="24" s="1"/>
  <c r="E268" i="24"/>
  <c r="H268" i="24" s="1"/>
  <c r="E216" i="24"/>
  <c r="H216" i="24" s="1"/>
  <c r="E223" i="24"/>
  <c r="H223" i="24" s="1"/>
  <c r="E226" i="24"/>
  <c r="E252" i="24"/>
  <c r="H252" i="24" s="1"/>
  <c r="E159" i="24"/>
  <c r="H159" i="24" s="1"/>
  <c r="E186" i="24"/>
  <c r="E248" i="24"/>
  <c r="H248" i="24" s="1"/>
  <c r="E203" i="24"/>
  <c r="H203" i="24" s="1"/>
  <c r="E211" i="24"/>
  <c r="H211" i="24" s="1"/>
  <c r="E199" i="24"/>
  <c r="H199" i="24" s="1"/>
  <c r="E219" i="24"/>
  <c r="H219" i="24" s="1"/>
  <c r="E154" i="24"/>
  <c r="H154" i="24" s="1"/>
  <c r="E152" i="24"/>
  <c r="H152" i="24" s="1"/>
  <c r="H247" i="34"/>
  <c r="H153" i="7"/>
  <c r="H174" i="7"/>
  <c r="E164" i="6"/>
  <c r="H164" i="6" s="1"/>
  <c r="H208" i="6"/>
  <c r="E240" i="6"/>
  <c r="H230" i="5"/>
  <c r="H174" i="4"/>
  <c r="H201" i="4"/>
  <c r="H232" i="4"/>
  <c r="H260" i="3"/>
  <c r="H281" i="3"/>
  <c r="E205" i="9"/>
  <c r="H205" i="9" s="1"/>
  <c r="E216" i="9"/>
  <c r="H216" i="9" s="1"/>
  <c r="E228" i="9"/>
  <c r="H228" i="9" s="1"/>
  <c r="E243" i="9"/>
  <c r="H243" i="9" s="1"/>
  <c r="E252" i="9"/>
  <c r="H252" i="9" s="1"/>
  <c r="E254" i="9"/>
  <c r="H254" i="9" s="1"/>
  <c r="E271" i="9"/>
  <c r="H271" i="9" s="1"/>
  <c r="E159" i="9"/>
  <c r="H159" i="9" s="1"/>
  <c r="E282" i="9"/>
  <c r="H282" i="9" s="1"/>
  <c r="E203" i="9"/>
  <c r="H203" i="9" s="1"/>
  <c r="E161" i="9"/>
  <c r="H161" i="9" s="1"/>
  <c r="E166" i="9"/>
  <c r="H166" i="9" s="1"/>
  <c r="E182" i="9"/>
  <c r="H182" i="9" s="1"/>
  <c r="E233" i="9"/>
  <c r="H233" i="9" s="1"/>
  <c r="E156" i="9"/>
  <c r="H156" i="9" s="1"/>
  <c r="E185" i="18"/>
  <c r="E188" i="18"/>
  <c r="H188" i="18" s="1"/>
  <c r="E199" i="18"/>
  <c r="H199" i="18" s="1"/>
  <c r="E212" i="18"/>
  <c r="H212" i="18" s="1"/>
  <c r="E217" i="18"/>
  <c r="H217" i="18" s="1"/>
  <c r="E277" i="18"/>
  <c r="H277" i="18" s="1"/>
  <c r="E195" i="18"/>
  <c r="H195" i="18" s="1"/>
  <c r="E204" i="18"/>
  <c r="H204" i="18" s="1"/>
  <c r="E275" i="18"/>
  <c r="H275" i="18" s="1"/>
  <c r="E280" i="18"/>
  <c r="E200" i="18"/>
  <c r="E261" i="18"/>
  <c r="E288" i="18"/>
  <c r="H288" i="18" s="1"/>
  <c r="E172" i="18"/>
  <c r="H172" i="18" s="1"/>
  <c r="E152" i="18"/>
  <c r="H152" i="18" s="1"/>
  <c r="E153" i="22"/>
  <c r="H153" i="22" s="1"/>
  <c r="E172" i="22"/>
  <c r="E184" i="22"/>
  <c r="H184" i="22" s="1"/>
  <c r="E188" i="22"/>
  <c r="H188" i="22" s="1"/>
  <c r="E190" i="22"/>
  <c r="H190" i="22" s="1"/>
  <c r="E263" i="22"/>
  <c r="H263" i="22" s="1"/>
  <c r="E265" i="22"/>
  <c r="H265" i="22" s="1"/>
  <c r="E273" i="22"/>
  <c r="E278" i="22"/>
  <c r="H278" i="22" s="1"/>
  <c r="E219" i="22"/>
  <c r="H219" i="22" s="1"/>
  <c r="E234" i="22"/>
  <c r="H234" i="22" s="1"/>
  <c r="E258" i="22"/>
  <c r="E267" i="22"/>
  <c r="H267" i="22" s="1"/>
  <c r="E282" i="22"/>
  <c r="H282" i="22" s="1"/>
  <c r="E163" i="22"/>
  <c r="H163" i="22" s="1"/>
  <c r="E189" i="22"/>
  <c r="E259" i="22"/>
  <c r="H259" i="22" s="1"/>
  <c r="E170" i="22"/>
  <c r="H170" i="22" s="1"/>
  <c r="E187" i="22"/>
  <c r="H187" i="22" s="1"/>
  <c r="E257" i="22"/>
  <c r="E266" i="22"/>
  <c r="H266" i="22" s="1"/>
  <c r="E279" i="22"/>
  <c r="H279" i="22" s="1"/>
  <c r="E264" i="22"/>
  <c r="H264" i="22" s="1"/>
  <c r="E151" i="22"/>
  <c r="H151" i="22" s="1"/>
  <c r="E274" i="22"/>
  <c r="H274" i="22" s="1"/>
  <c r="E202" i="22"/>
  <c r="H202" i="22" s="1"/>
  <c r="E216" i="22"/>
  <c r="H216" i="22" s="1"/>
  <c r="E276" i="22"/>
  <c r="H276" i="22" s="1"/>
  <c r="E195" i="28"/>
  <c r="E217" i="28"/>
  <c r="H217" i="28" s="1"/>
  <c r="E279" i="28"/>
  <c r="H279" i="28" s="1"/>
  <c r="E158" i="28"/>
  <c r="H158" i="28" s="1"/>
  <c r="C11" i="28"/>
  <c r="G11" i="28" s="1"/>
  <c r="H195" i="33"/>
  <c r="H254" i="34"/>
  <c r="H243" i="34"/>
  <c r="H191" i="34"/>
  <c r="H187" i="8"/>
  <c r="H159" i="33"/>
  <c r="H215" i="33"/>
  <c r="H234" i="33"/>
  <c r="H242" i="33"/>
  <c r="H258" i="33"/>
  <c r="H164" i="33"/>
  <c r="H180" i="33"/>
  <c r="H233" i="33"/>
  <c r="H265" i="33"/>
  <c r="H273" i="33"/>
  <c r="H281" i="33"/>
  <c r="H211" i="32"/>
  <c r="C11" i="33"/>
  <c r="G11" i="33" s="1"/>
  <c r="E152" i="33"/>
  <c r="H152" i="33" s="1"/>
  <c r="E285" i="33"/>
  <c r="H285" i="33" s="1"/>
  <c r="E279" i="33"/>
  <c r="H279" i="33" s="1"/>
  <c r="E261" i="33"/>
  <c r="H261" i="33" s="1"/>
  <c r="E255" i="33"/>
  <c r="H255" i="33" s="1"/>
  <c r="E249" i="33"/>
  <c r="H249" i="33" s="1"/>
  <c r="E243" i="33"/>
  <c r="H243" i="33" s="1"/>
  <c r="E237" i="33"/>
  <c r="H237" i="33" s="1"/>
  <c r="E231" i="33"/>
  <c r="H231" i="33" s="1"/>
  <c r="E280" i="33"/>
  <c r="H280" i="33" s="1"/>
  <c r="E274" i="33"/>
  <c r="H274" i="33" s="1"/>
  <c r="E268" i="33"/>
  <c r="H268" i="33" s="1"/>
  <c r="E262" i="33"/>
  <c r="H262" i="33" s="1"/>
  <c r="E256" i="33"/>
  <c r="H256" i="33" s="1"/>
  <c r="E250" i="33"/>
  <c r="H250" i="33" s="1"/>
  <c r="E244" i="33"/>
  <c r="H244" i="33" s="1"/>
  <c r="E232" i="33"/>
  <c r="H232" i="33" s="1"/>
  <c r="E226" i="33"/>
  <c r="H226" i="33" s="1"/>
  <c r="E219" i="33"/>
  <c r="H219" i="33" s="1"/>
  <c r="E211" i="33"/>
  <c r="H211" i="33" s="1"/>
  <c r="E205" i="33"/>
  <c r="H205" i="33" s="1"/>
  <c r="E197" i="33"/>
  <c r="H197" i="33" s="1"/>
  <c r="E185" i="33"/>
  <c r="H185" i="33" s="1"/>
  <c r="E179" i="33"/>
  <c r="H179" i="33" s="1"/>
  <c r="E169" i="33"/>
  <c r="H169" i="33" s="1"/>
  <c r="E163" i="33"/>
  <c r="H163" i="33" s="1"/>
  <c r="E153" i="33"/>
  <c r="H153" i="33" s="1"/>
  <c r="G151" i="33"/>
  <c r="H151" i="33" s="1"/>
  <c r="E152" i="14"/>
  <c r="H152" i="14" s="1"/>
  <c r="E170" i="14"/>
  <c r="H170" i="14" s="1"/>
  <c r="E183" i="14"/>
  <c r="H183" i="14" s="1"/>
  <c r="E202" i="14"/>
  <c r="E219" i="14"/>
  <c r="H219" i="14" s="1"/>
  <c r="E230" i="14"/>
  <c r="H230" i="14" s="1"/>
  <c r="E242" i="14"/>
  <c r="H242" i="14" s="1"/>
  <c r="E263" i="14"/>
  <c r="H263" i="14" s="1"/>
  <c r="E265" i="14"/>
  <c r="H265" i="14" s="1"/>
  <c r="E284" i="14"/>
  <c r="H284" i="14" s="1"/>
  <c r="E163" i="14"/>
  <c r="H163" i="14" s="1"/>
  <c r="E181" i="14"/>
  <c r="H181" i="14" s="1"/>
  <c r="E190" i="14"/>
  <c r="E195" i="14"/>
  <c r="H195" i="14" s="1"/>
  <c r="E198" i="14"/>
  <c r="H198" i="14" s="1"/>
  <c r="E210" i="14"/>
  <c r="H210" i="14" s="1"/>
  <c r="E212" i="14"/>
  <c r="H212" i="14" s="1"/>
  <c r="E216" i="14"/>
  <c r="H216" i="14" s="1"/>
  <c r="E222" i="14"/>
  <c r="H222" i="14" s="1"/>
  <c r="E228" i="14"/>
  <c r="H228" i="14" s="1"/>
  <c r="E246" i="14"/>
  <c r="H246" i="14" s="1"/>
  <c r="E278" i="14"/>
  <c r="H278" i="14" s="1"/>
  <c r="E211" i="14"/>
  <c r="H211" i="14" s="1"/>
  <c r="E234" i="14"/>
  <c r="E264" i="14"/>
  <c r="H264" i="14" s="1"/>
  <c r="C11" i="14"/>
  <c r="E223" i="14"/>
  <c r="H223" i="14" s="1"/>
  <c r="E285" i="14"/>
  <c r="H285" i="14" s="1"/>
  <c r="E189" i="14"/>
  <c r="H189" i="14" s="1"/>
  <c r="E166" i="15"/>
  <c r="H166" i="15" s="1"/>
  <c r="E176" i="15"/>
  <c r="H176" i="15" s="1"/>
  <c r="E178" i="15"/>
  <c r="H178" i="15" s="1"/>
  <c r="E209" i="15"/>
  <c r="H209" i="15" s="1"/>
  <c r="E235" i="15"/>
  <c r="H235" i="15" s="1"/>
  <c r="E254" i="15"/>
  <c r="H254" i="15" s="1"/>
  <c r="E281" i="15"/>
  <c r="H281" i="15" s="1"/>
  <c r="E164" i="15"/>
  <c r="H164" i="15" s="1"/>
  <c r="E217" i="15"/>
  <c r="H217" i="15" s="1"/>
  <c r="E222" i="15"/>
  <c r="H222" i="15" s="1"/>
  <c r="E247" i="15"/>
  <c r="H247" i="15" s="1"/>
  <c r="E258" i="15"/>
  <c r="H258" i="15" s="1"/>
  <c r="E216" i="15"/>
  <c r="E210" i="15"/>
  <c r="H210" i="15" s="1"/>
  <c r="E153" i="19"/>
  <c r="H153" i="19" s="1"/>
  <c r="E160" i="19"/>
  <c r="H160" i="19" s="1"/>
  <c r="E170" i="19"/>
  <c r="H170" i="19" s="1"/>
  <c r="E183" i="19"/>
  <c r="E189" i="19"/>
  <c r="H189" i="19" s="1"/>
  <c r="E199" i="19"/>
  <c r="H199" i="19" s="1"/>
  <c r="E252" i="19"/>
  <c r="E278" i="19"/>
  <c r="H278" i="19" s="1"/>
  <c r="E176" i="19"/>
  <c r="H176" i="19" s="1"/>
  <c r="E181" i="19"/>
  <c r="H181" i="19" s="1"/>
  <c r="E193" i="19"/>
  <c r="H193" i="19" s="1"/>
  <c r="E257" i="19"/>
  <c r="H257" i="19" s="1"/>
  <c r="E239" i="19"/>
  <c r="H239" i="19" s="1"/>
  <c r="E155" i="19"/>
  <c r="E216" i="19"/>
  <c r="H216" i="19" s="1"/>
  <c r="E212" i="19"/>
  <c r="E228" i="19"/>
  <c r="H228" i="19" s="1"/>
  <c r="C11" i="19"/>
  <c r="G11" i="19" s="1"/>
  <c r="E160" i="25"/>
  <c r="H160" i="25" s="1"/>
  <c r="E184" i="25"/>
  <c r="H184" i="25" s="1"/>
  <c r="E254" i="25"/>
  <c r="H254" i="25" s="1"/>
  <c r="E272" i="25"/>
  <c r="H272" i="25" s="1"/>
  <c r="E279" i="25"/>
  <c r="H279" i="25" s="1"/>
  <c r="E285" i="25"/>
  <c r="H285" i="25" s="1"/>
  <c r="E163" i="25"/>
  <c r="H163" i="25" s="1"/>
  <c r="E199" i="25"/>
  <c r="H199" i="25" s="1"/>
  <c r="E255" i="25"/>
  <c r="H255" i="25" s="1"/>
  <c r="E227" i="25"/>
  <c r="H227" i="25" s="1"/>
  <c r="E250" i="25"/>
  <c r="E253" i="25"/>
  <c r="E216" i="25"/>
  <c r="H216" i="25" s="1"/>
  <c r="E192" i="25"/>
  <c r="H192" i="25" s="1"/>
  <c r="H224" i="33"/>
  <c r="H283" i="34"/>
  <c r="H281" i="34"/>
  <c r="H271" i="34"/>
  <c r="H255" i="34"/>
  <c r="H220" i="34"/>
  <c r="H216" i="34"/>
  <c r="H212" i="34"/>
  <c r="H210" i="34"/>
  <c r="H204" i="34"/>
  <c r="H187" i="34"/>
  <c r="H285" i="4"/>
  <c r="H219" i="6"/>
  <c r="H271" i="7"/>
  <c r="H272" i="8"/>
  <c r="E218" i="14"/>
  <c r="H218" i="14" s="1"/>
  <c r="E162" i="14"/>
  <c r="H162" i="14" s="1"/>
  <c r="E160" i="14"/>
  <c r="H160" i="14" s="1"/>
  <c r="H203" i="33"/>
  <c r="H288" i="33"/>
  <c r="H168" i="33"/>
  <c r="H184" i="33"/>
  <c r="H173" i="32"/>
  <c r="H169" i="4"/>
  <c r="E157" i="15"/>
  <c r="H157" i="15" s="1"/>
  <c r="E154" i="20"/>
  <c r="H154" i="20" s="1"/>
  <c r="E199" i="20"/>
  <c r="H199" i="20" s="1"/>
  <c r="E213" i="20"/>
  <c r="H213" i="20" s="1"/>
  <c r="E258" i="20"/>
  <c r="H258" i="20" s="1"/>
  <c r="E161" i="20"/>
  <c r="H161" i="20" s="1"/>
  <c r="E172" i="20"/>
  <c r="H172" i="20" s="1"/>
  <c r="E177" i="20"/>
  <c r="H177" i="20" s="1"/>
  <c r="E201" i="20"/>
  <c r="H201" i="20" s="1"/>
  <c r="E205" i="20"/>
  <c r="H205" i="20" s="1"/>
  <c r="E244" i="20"/>
  <c r="H244" i="20" s="1"/>
  <c r="E250" i="20"/>
  <c r="H250" i="20" s="1"/>
  <c r="E164" i="20"/>
  <c r="H164" i="20" s="1"/>
  <c r="E173" i="20"/>
  <c r="H173" i="20" s="1"/>
  <c r="E202" i="20"/>
  <c r="H202" i="20" s="1"/>
  <c r="E220" i="20"/>
  <c r="H220" i="20" s="1"/>
  <c r="E229" i="20"/>
  <c r="E257" i="20"/>
  <c r="H257" i="20" s="1"/>
  <c r="E168" i="20"/>
  <c r="H168" i="20" s="1"/>
  <c r="E214" i="20"/>
  <c r="H214" i="20" s="1"/>
  <c r="E216" i="20"/>
  <c r="H216" i="20" s="1"/>
  <c r="E176" i="20"/>
  <c r="H176" i="20" s="1"/>
  <c r="E234" i="20"/>
  <c r="H234" i="20" s="1"/>
  <c r="E209" i="20"/>
  <c r="H209" i="20" s="1"/>
  <c r="E212" i="20"/>
  <c r="H212" i="20" s="1"/>
  <c r="E159" i="26"/>
  <c r="H159" i="26" s="1"/>
  <c r="E198" i="26"/>
  <c r="H198" i="26" s="1"/>
  <c r="E201" i="26"/>
  <c r="H201" i="26" s="1"/>
  <c r="E279" i="26"/>
  <c r="H279" i="26" s="1"/>
  <c r="E167" i="26"/>
  <c r="H167" i="26" s="1"/>
  <c r="E223" i="26"/>
  <c r="H223" i="26" s="1"/>
  <c r="E264" i="26"/>
  <c r="H264" i="26" s="1"/>
  <c r="E277" i="26"/>
  <c r="H277" i="26" s="1"/>
  <c r="E153" i="26"/>
  <c r="H153" i="26" s="1"/>
  <c r="E162" i="26"/>
  <c r="H162" i="26" s="1"/>
  <c r="E205" i="26"/>
  <c r="H205" i="26" s="1"/>
  <c r="E263" i="26"/>
  <c r="H263" i="26" s="1"/>
  <c r="E195" i="26"/>
  <c r="H195" i="26" s="1"/>
  <c r="E282" i="26"/>
  <c r="H282" i="26" s="1"/>
  <c r="E231" i="30"/>
  <c r="H231" i="30" s="1"/>
  <c r="E257" i="30"/>
  <c r="H257" i="30" s="1"/>
  <c r="E158" i="30"/>
  <c r="H158" i="30" s="1"/>
  <c r="E254" i="30"/>
  <c r="E262" i="30"/>
  <c r="H262" i="30" s="1"/>
  <c r="E209" i="30"/>
  <c r="H209" i="30" s="1"/>
  <c r="E226" i="30"/>
  <c r="H226" i="30" s="1"/>
  <c r="E172" i="30"/>
  <c r="H172" i="30" s="1"/>
  <c r="E155" i="31"/>
  <c r="H155" i="31" s="1"/>
  <c r="E184" i="31"/>
  <c r="E217" i="31"/>
  <c r="H217" i="31" s="1"/>
  <c r="E279" i="31"/>
  <c r="H279" i="31" s="1"/>
  <c r="E255" i="31"/>
  <c r="H255" i="31" s="1"/>
  <c r="E195" i="31"/>
  <c r="H195" i="31" s="1"/>
  <c r="E221" i="31"/>
  <c r="H221" i="31" s="1"/>
  <c r="E151" i="31"/>
  <c r="E174" i="32"/>
  <c r="H174" i="32" s="1"/>
  <c r="E256" i="32"/>
  <c r="H256" i="32" s="1"/>
  <c r="E273" i="32"/>
  <c r="H273" i="32" s="1"/>
  <c r="E197" i="32"/>
  <c r="H197" i="32" s="1"/>
  <c r="E214" i="32"/>
  <c r="H214" i="32" s="1"/>
  <c r="E261" i="32"/>
  <c r="H261" i="32" s="1"/>
  <c r="E283" i="32"/>
  <c r="H283" i="32" s="1"/>
  <c r="E266" i="32"/>
  <c r="H266" i="32" s="1"/>
  <c r="E272" i="32"/>
  <c r="H272" i="32" s="1"/>
  <c r="E178" i="32"/>
  <c r="H178" i="32" s="1"/>
  <c r="E268" i="32"/>
  <c r="H268" i="32" s="1"/>
  <c r="E229" i="32"/>
  <c r="E232" i="32"/>
  <c r="H232" i="32" s="1"/>
  <c r="G151" i="32"/>
  <c r="H151" i="32" s="1"/>
  <c r="E152" i="32"/>
  <c r="H152" i="32" s="1"/>
  <c r="E196" i="32"/>
  <c r="H196" i="32" s="1"/>
  <c r="E164" i="32"/>
  <c r="H164" i="32" s="1"/>
  <c r="H288" i="34"/>
  <c r="H204" i="1"/>
  <c r="H286" i="3"/>
  <c r="H198" i="3"/>
  <c r="H284" i="4"/>
  <c r="E258" i="14"/>
  <c r="H258" i="14" s="1"/>
  <c r="E180" i="14"/>
  <c r="H180" i="14" s="1"/>
  <c r="E153" i="14"/>
  <c r="H153" i="14" s="1"/>
  <c r="E282" i="15"/>
  <c r="H282" i="15" s="1"/>
  <c r="E259" i="15"/>
  <c r="H259" i="15" s="1"/>
  <c r="E174" i="20"/>
  <c r="E162" i="20"/>
  <c r="H162" i="20" s="1"/>
  <c r="H287" i="1"/>
  <c r="H251" i="1"/>
  <c r="H229" i="1"/>
  <c r="H221" i="1"/>
  <c r="H190" i="1"/>
  <c r="H185" i="1"/>
  <c r="H282" i="3"/>
  <c r="H279" i="3"/>
  <c r="H265" i="3"/>
  <c r="H255" i="3"/>
  <c r="H224" i="3"/>
  <c r="H259" i="4"/>
  <c r="H176" i="4"/>
  <c r="H274" i="5"/>
  <c r="H248" i="5"/>
  <c r="H244" i="5"/>
  <c r="H235" i="5"/>
  <c r="H227" i="5"/>
  <c r="H257" i="6"/>
  <c r="H250" i="6"/>
  <c r="H205" i="6"/>
  <c r="H179" i="6"/>
  <c r="H160" i="6"/>
  <c r="H279" i="7"/>
  <c r="H161" i="7"/>
  <c r="H275" i="8"/>
  <c r="H227" i="8"/>
  <c r="H207" i="8"/>
  <c r="H200" i="8"/>
  <c r="H175" i="8"/>
  <c r="H269" i="10"/>
  <c r="H243" i="11"/>
  <c r="H202" i="15"/>
  <c r="H282" i="16"/>
  <c r="H230" i="16"/>
  <c r="H223" i="16"/>
  <c r="H214" i="17"/>
  <c r="H267" i="27"/>
  <c r="H240" i="34"/>
  <c r="H159" i="34"/>
  <c r="H288" i="1"/>
  <c r="H286" i="1"/>
  <c r="H262" i="1"/>
  <c r="H254" i="1"/>
  <c r="H252" i="1"/>
  <c r="H250" i="1"/>
  <c r="H234" i="1"/>
  <c r="H177" i="1"/>
  <c r="H173" i="1"/>
  <c r="H161" i="1"/>
  <c r="H197" i="3"/>
  <c r="H184" i="3"/>
  <c r="H221" i="4"/>
  <c r="H193" i="4"/>
  <c r="H200" i="5"/>
  <c r="H171" i="5"/>
  <c r="H273" i="6"/>
  <c r="H263" i="7"/>
  <c r="H253" i="7"/>
  <c r="H248" i="7"/>
  <c r="H244" i="7"/>
  <c r="H224" i="7"/>
  <c r="H192" i="7"/>
  <c r="H162" i="7"/>
  <c r="H286" i="8"/>
  <c r="H278" i="8"/>
  <c r="H274" i="8"/>
  <c r="H285" i="10"/>
  <c r="H280" i="12"/>
  <c r="H276" i="12"/>
  <c r="H212" i="16"/>
  <c r="H179" i="17"/>
  <c r="H269" i="18"/>
  <c r="H186" i="29"/>
  <c r="H180" i="29"/>
  <c r="H163" i="29"/>
  <c r="H215" i="2"/>
  <c r="E220" i="10"/>
  <c r="H220" i="10" s="1"/>
  <c r="E227" i="10"/>
  <c r="H227" i="10" s="1"/>
  <c r="E233" i="10"/>
  <c r="H233" i="10" s="1"/>
  <c r="E267" i="10"/>
  <c r="H267" i="10" s="1"/>
  <c r="E282" i="10"/>
  <c r="E161" i="10"/>
  <c r="H161" i="10" s="1"/>
  <c r="E185" i="10"/>
  <c r="H185" i="10" s="1"/>
  <c r="E200" i="10"/>
  <c r="H200" i="10" s="1"/>
  <c r="E222" i="10"/>
  <c r="H222" i="10" s="1"/>
  <c r="E265" i="10"/>
  <c r="H265" i="10" s="1"/>
  <c r="E193" i="11"/>
  <c r="H193" i="11" s="1"/>
  <c r="E180" i="11"/>
  <c r="H180" i="11" s="1"/>
  <c r="E195" i="11"/>
  <c r="H195" i="11" s="1"/>
  <c r="E199" i="11"/>
  <c r="H199" i="11" s="1"/>
  <c r="E257" i="11"/>
  <c r="H257" i="11" s="1"/>
  <c r="E267" i="11"/>
  <c r="H267" i="11" s="1"/>
  <c r="E288" i="11"/>
  <c r="H288" i="11" s="1"/>
  <c r="E236" i="12"/>
  <c r="H236" i="12" s="1"/>
  <c r="E201" i="12"/>
  <c r="E255" i="12"/>
  <c r="H255" i="12" s="1"/>
  <c r="E152" i="21"/>
  <c r="H152" i="21" s="1"/>
  <c r="E164" i="21"/>
  <c r="H164" i="21" s="1"/>
  <c r="E181" i="21"/>
  <c r="H181" i="21" s="1"/>
  <c r="E262" i="21"/>
  <c r="H262" i="21" s="1"/>
  <c r="E162" i="21"/>
  <c r="H162" i="21" s="1"/>
  <c r="E187" i="21"/>
  <c r="H187" i="21" s="1"/>
  <c r="E193" i="21"/>
  <c r="H193" i="21" s="1"/>
  <c r="E211" i="21"/>
  <c r="H211" i="21" s="1"/>
  <c r="E240" i="21"/>
  <c r="H240" i="21" s="1"/>
  <c r="E242" i="21"/>
  <c r="H242" i="21" s="1"/>
  <c r="E197" i="21"/>
  <c r="H197" i="21" s="1"/>
  <c r="E157" i="29"/>
  <c r="H157" i="29" s="1"/>
  <c r="E227" i="29"/>
  <c r="H227" i="29" s="1"/>
  <c r="E270" i="29"/>
  <c r="H270" i="29" s="1"/>
  <c r="E277" i="29"/>
  <c r="H277" i="29" s="1"/>
  <c r="E190" i="29"/>
  <c r="H190" i="29" s="1"/>
  <c r="E221" i="29"/>
  <c r="H221" i="29" s="1"/>
  <c r="E234" i="29"/>
  <c r="H234" i="29" s="1"/>
  <c r="E274" i="29"/>
  <c r="H274" i="29" s="1"/>
  <c r="E195" i="29"/>
  <c r="H195" i="29" s="1"/>
  <c r="E211" i="29"/>
  <c r="H211" i="29" s="1"/>
  <c r="E269" i="29"/>
  <c r="E263" i="29"/>
  <c r="H263" i="29" s="1"/>
  <c r="H284" i="34"/>
  <c r="H266" i="34"/>
  <c r="H239" i="34"/>
  <c r="H236" i="34"/>
  <c r="H225" i="34"/>
  <c r="H219" i="34"/>
  <c r="H209" i="34"/>
  <c r="H195" i="34"/>
  <c r="H175" i="34"/>
  <c r="H153" i="34"/>
  <c r="H272" i="1"/>
  <c r="H267" i="1"/>
  <c r="H255" i="1"/>
  <c r="H236" i="1"/>
  <c r="H228" i="1"/>
  <c r="H226" i="1"/>
  <c r="H218" i="1"/>
  <c r="H184" i="1"/>
  <c r="H225" i="2"/>
  <c r="H283" i="3"/>
  <c r="H264" i="3"/>
  <c r="H250" i="3"/>
  <c r="H242" i="3"/>
  <c r="E279" i="4"/>
  <c r="H279" i="4" s="1"/>
  <c r="H267" i="4"/>
  <c r="H264" i="4"/>
  <c r="E245" i="4"/>
  <c r="H245" i="4" s="1"/>
  <c r="E240" i="4"/>
  <c r="H240" i="4" s="1"/>
  <c r="H228" i="4"/>
  <c r="H222" i="4"/>
  <c r="H198" i="4"/>
  <c r="H188" i="4"/>
  <c r="E187" i="4"/>
  <c r="H187" i="4" s="1"/>
  <c r="E182" i="4"/>
  <c r="H182" i="4" s="1"/>
  <c r="E287" i="5"/>
  <c r="H287" i="5" s="1"/>
  <c r="H282" i="5"/>
  <c r="E279" i="5"/>
  <c r="H279" i="5" s="1"/>
  <c r="H255" i="5"/>
  <c r="H280" i="6"/>
  <c r="H264" i="6"/>
  <c r="H161" i="6"/>
  <c r="H285" i="7"/>
  <c r="E277" i="7"/>
  <c r="H277" i="7" s="1"/>
  <c r="E270" i="7"/>
  <c r="H270" i="7" s="1"/>
  <c r="E258" i="7"/>
  <c r="H258" i="7" s="1"/>
  <c r="H241" i="7"/>
  <c r="E228" i="7"/>
  <c r="H228" i="7" s="1"/>
  <c r="E211" i="7"/>
  <c r="H211" i="7" s="1"/>
  <c r="E193" i="7"/>
  <c r="H193" i="7" s="1"/>
  <c r="H191" i="7"/>
  <c r="E189" i="7"/>
  <c r="H189" i="7" s="1"/>
  <c r="H155" i="7"/>
  <c r="H260" i="8"/>
  <c r="H242" i="8"/>
  <c r="H199" i="8"/>
  <c r="H161" i="8"/>
  <c r="H234" i="9"/>
  <c r="H288" i="10"/>
  <c r="E283" i="10"/>
  <c r="H283" i="10" s="1"/>
  <c r="E257" i="10"/>
  <c r="H257" i="10" s="1"/>
  <c r="E242" i="10"/>
  <c r="H242" i="10" s="1"/>
  <c r="E193" i="10"/>
  <c r="H193" i="10" s="1"/>
  <c r="E173" i="10"/>
  <c r="H173" i="10" s="1"/>
  <c r="E228" i="11"/>
  <c r="H228" i="11" s="1"/>
  <c r="H281" i="12"/>
  <c r="H277" i="12"/>
  <c r="H241" i="13"/>
  <c r="H227" i="13"/>
  <c r="H288" i="15"/>
  <c r="H281" i="16"/>
  <c r="H211" i="16"/>
  <c r="H171" i="16"/>
  <c r="H213" i="17"/>
  <c r="H180" i="17"/>
  <c r="H192" i="18"/>
  <c r="E218" i="21"/>
  <c r="H218" i="21" s="1"/>
  <c r="H269" i="29"/>
  <c r="H193" i="29"/>
  <c r="E170" i="29"/>
  <c r="H170" i="29" s="1"/>
  <c r="H267" i="30"/>
  <c r="H188" i="8"/>
  <c r="H184" i="8"/>
  <c r="H210" i="9"/>
  <c r="H198" i="9"/>
  <c r="H184" i="9"/>
  <c r="H169" i="9"/>
  <c r="H282" i="10"/>
  <c r="H191" i="10"/>
  <c r="H279" i="11"/>
  <c r="H270" i="11"/>
  <c r="H224" i="11"/>
  <c r="H215" i="11"/>
  <c r="H278" i="13"/>
  <c r="H255" i="13"/>
  <c r="H243" i="13"/>
  <c r="H195" i="13"/>
  <c r="H274" i="14"/>
  <c r="H202" i="14"/>
  <c r="H274" i="15"/>
  <c r="H242" i="15"/>
  <c r="H234" i="15"/>
  <c r="H225" i="15"/>
  <c r="H206" i="15"/>
  <c r="H188" i="15"/>
  <c r="H181" i="15"/>
  <c r="H153" i="15"/>
  <c r="H285" i="16"/>
  <c r="H269" i="16"/>
  <c r="H261" i="16"/>
  <c r="H283" i="17"/>
  <c r="H279" i="17"/>
  <c r="H245" i="17"/>
  <c r="H241" i="17"/>
  <c r="H221" i="17"/>
  <c r="H217" i="17"/>
  <c r="H199" i="17"/>
  <c r="H271" i="18"/>
  <c r="H207" i="18"/>
  <c r="H185" i="18"/>
  <c r="H200" i="21"/>
  <c r="H253" i="25"/>
  <c r="H203" i="25"/>
  <c r="H206" i="29"/>
  <c r="H203" i="29"/>
  <c r="H194" i="8"/>
  <c r="H168" i="8"/>
  <c r="H162" i="8"/>
  <c r="H226" i="9"/>
  <c r="H195" i="9"/>
  <c r="H285" i="11"/>
  <c r="H280" i="11"/>
  <c r="H271" i="11"/>
  <c r="H225" i="11"/>
  <c r="H269" i="12"/>
  <c r="H267" i="12"/>
  <c r="H188" i="12"/>
  <c r="H263" i="13"/>
  <c r="H250" i="13"/>
  <c r="H204" i="13"/>
  <c r="H275" i="14"/>
  <c r="H261" i="14"/>
  <c r="H233" i="14"/>
  <c r="H154" i="15"/>
  <c r="H270" i="16"/>
  <c r="H264" i="16"/>
  <c r="H193" i="16"/>
  <c r="H189" i="16"/>
  <c r="H168" i="16"/>
  <c r="H154" i="16"/>
  <c r="H266" i="17"/>
  <c r="H259" i="17"/>
  <c r="H222" i="17"/>
  <c r="H218" i="17"/>
  <c r="H200" i="17"/>
  <c r="H272" i="18"/>
  <c r="H197" i="18"/>
  <c r="H233" i="20"/>
  <c r="H158" i="25"/>
  <c r="H187" i="26"/>
  <c r="H179" i="26"/>
  <c r="H175" i="26"/>
  <c r="H266" i="29"/>
  <c r="H254" i="29"/>
  <c r="H247" i="29"/>
  <c r="H237" i="29"/>
  <c r="H246" i="19"/>
  <c r="H221" i="19"/>
  <c r="H183" i="19"/>
  <c r="H288" i="20"/>
  <c r="H284" i="20"/>
  <c r="H221" i="20"/>
  <c r="H274" i="21"/>
  <c r="H264" i="21"/>
  <c r="H215" i="21"/>
  <c r="H180" i="22"/>
  <c r="H172" i="22"/>
  <c r="H171" i="22"/>
  <c r="H155" i="22"/>
  <c r="H288" i="23"/>
  <c r="H286" i="23"/>
  <c r="H285" i="23"/>
  <c r="H283" i="23"/>
  <c r="H280" i="23"/>
  <c r="H278" i="23"/>
  <c r="H276" i="23"/>
  <c r="H274" i="23"/>
  <c r="H271" i="23"/>
  <c r="H269" i="23"/>
  <c r="H263" i="23"/>
  <c r="H260" i="23"/>
  <c r="H257" i="23"/>
  <c r="H255" i="23"/>
  <c r="H246" i="23"/>
  <c r="H241" i="23"/>
  <c r="H210" i="24"/>
  <c r="H274" i="25"/>
  <c r="H194" i="27"/>
  <c r="H283" i="30"/>
  <c r="H170" i="30"/>
  <c r="H224" i="32"/>
  <c r="H192" i="32"/>
  <c r="H212" i="19"/>
  <c r="H271" i="20"/>
  <c r="H265" i="20"/>
  <c r="H239" i="20"/>
  <c r="H228" i="20"/>
  <c r="H179" i="20"/>
  <c r="H175" i="20"/>
  <c r="H167" i="20"/>
  <c r="H275" i="21"/>
  <c r="H269" i="21"/>
  <c r="H265" i="21"/>
  <c r="H216" i="21"/>
  <c r="H257" i="22"/>
  <c r="H230" i="22"/>
  <c r="H195" i="22"/>
  <c r="H238" i="24"/>
  <c r="H231" i="24"/>
  <c r="H282" i="25"/>
  <c r="H215" i="25"/>
  <c r="H177" i="25"/>
  <c r="H168" i="25"/>
  <c r="H248" i="26"/>
  <c r="H164" i="26"/>
  <c r="H288" i="27"/>
  <c r="H284" i="30"/>
  <c r="H258" i="30"/>
  <c r="H210" i="30"/>
  <c r="H200" i="30"/>
  <c r="H229" i="32"/>
  <c r="H212" i="32"/>
  <c r="H211" i="23"/>
  <c r="H209" i="23"/>
  <c r="H207" i="23"/>
  <c r="H204" i="23"/>
  <c r="H200" i="23"/>
  <c r="H198" i="23"/>
  <c r="H191" i="23"/>
  <c r="H189" i="23"/>
  <c r="H185" i="23"/>
  <c r="H163" i="23"/>
  <c r="H161" i="23"/>
  <c r="H158" i="23"/>
  <c r="H155" i="23"/>
  <c r="H288" i="24"/>
  <c r="H286" i="24"/>
  <c r="H280" i="24"/>
  <c r="H278" i="24"/>
  <c r="H276" i="24"/>
  <c r="H274" i="24"/>
  <c r="H267" i="24"/>
  <c r="H264" i="24"/>
  <c r="H262" i="24"/>
  <c r="H257" i="24"/>
  <c r="H193" i="24"/>
  <c r="H167" i="24"/>
  <c r="H162" i="24"/>
  <c r="H160" i="24"/>
  <c r="H287" i="25"/>
  <c r="H236" i="25"/>
  <c r="H227" i="27"/>
  <c r="H225" i="27"/>
  <c r="H207" i="27"/>
  <c r="H201" i="27"/>
  <c r="H271" i="28"/>
  <c r="H195" i="28"/>
  <c r="H213" i="30"/>
  <c r="H153" i="30"/>
  <c r="H287" i="31"/>
  <c r="H225" i="31"/>
  <c r="H188" i="31"/>
  <c r="H258" i="32"/>
  <c r="H208" i="32"/>
  <c r="H204" i="32"/>
  <c r="H226" i="24"/>
  <c r="H201" i="24"/>
  <c r="H179" i="24"/>
  <c r="H251" i="30"/>
  <c r="H243" i="30"/>
  <c r="H220" i="30"/>
  <c r="H203" i="30"/>
  <c r="H154" i="30"/>
  <c r="H276" i="32"/>
  <c r="H274" i="32"/>
  <c r="H270" i="32"/>
  <c r="H205" i="32"/>
  <c r="H201" i="32"/>
  <c r="H188" i="32"/>
  <c r="H184" i="32"/>
  <c r="H177" i="32"/>
  <c r="D8" i="17"/>
  <c r="F12" i="17" s="1"/>
  <c r="F70" i="17"/>
  <c r="D10" i="17"/>
  <c r="F12" i="22"/>
  <c r="H88" i="31"/>
  <c r="H114" i="31"/>
  <c r="H132" i="30"/>
  <c r="H71" i="30"/>
  <c r="H75" i="29"/>
  <c r="H99" i="29"/>
  <c r="H110" i="29"/>
  <c r="H71" i="29"/>
  <c r="H103" i="29"/>
  <c r="H75" i="28"/>
  <c r="H83" i="28"/>
  <c r="H91" i="28"/>
  <c r="H99" i="28"/>
  <c r="H107" i="28"/>
  <c r="H131" i="28"/>
  <c r="H71" i="27"/>
  <c r="H80" i="27"/>
  <c r="H120" i="27"/>
  <c r="H82" i="27"/>
  <c r="H98" i="27"/>
  <c r="H108" i="27"/>
  <c r="H124" i="27"/>
  <c r="H70" i="27"/>
  <c r="H112" i="32"/>
  <c r="H116" i="24"/>
  <c r="H70" i="24"/>
  <c r="H83" i="23"/>
  <c r="H78" i="22"/>
  <c r="H94" i="22"/>
  <c r="H134" i="22"/>
  <c r="H140" i="22"/>
  <c r="H71" i="18"/>
  <c r="H71" i="15"/>
  <c r="D10" i="3"/>
  <c r="G10" i="3" s="1"/>
  <c r="D8" i="3"/>
  <c r="F70" i="3"/>
  <c r="G70" i="3"/>
  <c r="H70" i="3" s="1"/>
  <c r="D10" i="29"/>
  <c r="G10" i="29" s="1"/>
  <c r="F70" i="29"/>
  <c r="G70" i="32"/>
  <c r="H70" i="32" s="1"/>
  <c r="H71" i="24"/>
  <c r="G70" i="17"/>
  <c r="H70" i="17" s="1"/>
  <c r="H104" i="31"/>
  <c r="H84" i="31"/>
  <c r="H92" i="31"/>
  <c r="H115" i="30"/>
  <c r="H123" i="29"/>
  <c r="H141" i="29"/>
  <c r="H111" i="27"/>
  <c r="H119" i="24"/>
  <c r="H131" i="24"/>
  <c r="H112" i="23"/>
  <c r="H72" i="22"/>
  <c r="H111" i="22"/>
  <c r="H144" i="22"/>
  <c r="H87" i="21"/>
  <c r="H71" i="20"/>
  <c r="H127" i="34"/>
  <c r="F70" i="34"/>
  <c r="H124" i="14"/>
  <c r="H110" i="14"/>
  <c r="H125" i="13"/>
  <c r="H72" i="13"/>
  <c r="H144" i="13"/>
  <c r="H84" i="12"/>
  <c r="H100" i="12"/>
  <c r="H107" i="12"/>
  <c r="H123" i="12"/>
  <c r="H131" i="12"/>
  <c r="H93" i="12"/>
  <c r="H117" i="12"/>
  <c r="H71" i="12"/>
  <c r="H96" i="12"/>
  <c r="H103" i="12"/>
  <c r="H110" i="12"/>
  <c r="H70" i="11"/>
  <c r="H95" i="11"/>
  <c r="H138" i="10"/>
  <c r="H101" i="10"/>
  <c r="H104" i="9"/>
  <c r="H125" i="9"/>
  <c r="H78" i="7"/>
  <c r="H126" i="7"/>
  <c r="H135" i="7"/>
  <c r="H145" i="7"/>
  <c r="H88" i="7"/>
  <c r="H100" i="7"/>
  <c r="H112" i="7"/>
  <c r="H73" i="7"/>
  <c r="H85" i="7"/>
  <c r="H97" i="7"/>
  <c r="H137" i="6"/>
  <c r="H112" i="5"/>
  <c r="H70" i="5"/>
  <c r="H97" i="3"/>
  <c r="H142" i="3"/>
  <c r="H88" i="1"/>
  <c r="H123" i="1"/>
  <c r="D8" i="4"/>
  <c r="F11" i="4" s="1"/>
  <c r="F70" i="4"/>
  <c r="F72" i="27"/>
  <c r="F70" i="27"/>
  <c r="H71" i="17"/>
  <c r="H89" i="13"/>
  <c r="H79" i="18"/>
  <c r="H105" i="19"/>
  <c r="H125" i="20"/>
  <c r="H117" i="20"/>
  <c r="H109" i="32"/>
  <c r="H105" i="32"/>
  <c r="H103" i="32"/>
  <c r="H97" i="32"/>
  <c r="H85" i="32"/>
  <c r="H95" i="32"/>
  <c r="H98" i="14"/>
  <c r="H115" i="14"/>
  <c r="H86" i="14"/>
  <c r="H83" i="13"/>
  <c r="H92" i="12"/>
  <c r="H130" i="12"/>
  <c r="H120" i="12"/>
  <c r="H135" i="12"/>
  <c r="H77" i="11"/>
  <c r="H126" i="11"/>
  <c r="H82" i="11"/>
  <c r="H98" i="11"/>
  <c r="H130" i="11"/>
  <c r="H137" i="10"/>
  <c r="H135" i="10"/>
  <c r="H97" i="10"/>
  <c r="H143" i="9"/>
  <c r="H80" i="9"/>
  <c r="H143" i="8"/>
  <c r="H80" i="8"/>
  <c r="H120" i="8"/>
  <c r="H119" i="7"/>
  <c r="H138" i="7"/>
  <c r="H72" i="7"/>
  <c r="H101" i="6"/>
  <c r="H108" i="5"/>
  <c r="H118" i="5"/>
  <c r="H83" i="3"/>
  <c r="H95" i="3"/>
  <c r="H87" i="2"/>
  <c r="H120" i="2"/>
  <c r="H74" i="34"/>
  <c r="G10" i="34"/>
  <c r="H145" i="34"/>
  <c r="H124" i="34"/>
  <c r="H109" i="34"/>
  <c r="H94" i="34"/>
  <c r="H139" i="1"/>
  <c r="H135" i="1"/>
  <c r="H95" i="1"/>
  <c r="H114" i="5"/>
  <c r="H140" i="8"/>
  <c r="H140" i="9"/>
  <c r="H135" i="9"/>
  <c r="H133" i="9"/>
  <c r="H77" i="9"/>
  <c r="H117" i="17"/>
  <c r="H106" i="17"/>
  <c r="H89" i="21"/>
  <c r="H108" i="22"/>
  <c r="H109" i="24"/>
  <c r="H114" i="25"/>
  <c r="H79" i="30"/>
  <c r="H119" i="32"/>
  <c r="H101" i="2"/>
  <c r="H108" i="2"/>
  <c r="H128" i="2"/>
  <c r="H142" i="2"/>
  <c r="H83" i="1"/>
  <c r="H93" i="1"/>
  <c r="H104" i="1"/>
  <c r="H121" i="1"/>
  <c r="H98" i="34"/>
  <c r="H118" i="34"/>
  <c r="H71" i="34"/>
  <c r="H108" i="32"/>
  <c r="H74" i="1"/>
  <c r="H72" i="18"/>
  <c r="H140" i="34"/>
  <c r="H136" i="34"/>
  <c r="H108" i="34"/>
  <c r="H104" i="34"/>
  <c r="H92" i="34"/>
  <c r="H136" i="1"/>
  <c r="H105" i="1"/>
  <c r="H136" i="3"/>
  <c r="H125" i="3"/>
  <c r="H111" i="3"/>
  <c r="H76" i="4"/>
  <c r="H114" i="6"/>
  <c r="H78" i="9"/>
  <c r="H87" i="10"/>
  <c r="H114" i="11"/>
  <c r="H105" i="13"/>
  <c r="H96" i="13"/>
  <c r="H76" i="15"/>
  <c r="H105" i="17"/>
  <c r="H85" i="17"/>
  <c r="H126" i="20"/>
  <c r="H108" i="20"/>
  <c r="H95" i="20"/>
  <c r="H87" i="20"/>
  <c r="H84" i="20"/>
  <c r="H89" i="23"/>
  <c r="H96" i="25"/>
  <c r="H91" i="32"/>
  <c r="H127" i="32"/>
  <c r="E144" i="33"/>
  <c r="H144" i="33" s="1"/>
  <c r="E137" i="33"/>
  <c r="H137" i="33" s="1"/>
  <c r="E135" i="33"/>
  <c r="E130" i="33"/>
  <c r="H130" i="33" s="1"/>
  <c r="E128" i="33"/>
  <c r="H128" i="33" s="1"/>
  <c r="E121" i="33"/>
  <c r="H121" i="33" s="1"/>
  <c r="E119" i="33"/>
  <c r="E114" i="33"/>
  <c r="H114" i="33" s="1"/>
  <c r="E112" i="33"/>
  <c r="H112" i="33" s="1"/>
  <c r="E105" i="33"/>
  <c r="H105" i="33" s="1"/>
  <c r="E103" i="33"/>
  <c r="E98" i="33"/>
  <c r="H98" i="33" s="1"/>
  <c r="E96" i="33"/>
  <c r="H96" i="33" s="1"/>
  <c r="E89" i="33"/>
  <c r="H89" i="33" s="1"/>
  <c r="E87" i="33"/>
  <c r="H87" i="33" s="1"/>
  <c r="E82" i="33"/>
  <c r="H82" i="33" s="1"/>
  <c r="E80" i="33"/>
  <c r="H80" i="33" s="1"/>
  <c r="E73" i="33"/>
  <c r="H73" i="33" s="1"/>
  <c r="G70" i="33"/>
  <c r="E141" i="33"/>
  <c r="H141" i="33" s="1"/>
  <c r="E139" i="33"/>
  <c r="H139" i="33" s="1"/>
  <c r="E134" i="33"/>
  <c r="H134" i="33" s="1"/>
  <c r="E132" i="33"/>
  <c r="H132" i="33" s="1"/>
  <c r="E125" i="33"/>
  <c r="H125" i="33" s="1"/>
  <c r="E123" i="33"/>
  <c r="H123" i="33" s="1"/>
  <c r="E118" i="33"/>
  <c r="H118" i="33" s="1"/>
  <c r="E116" i="33"/>
  <c r="H116" i="33" s="1"/>
  <c r="E109" i="33"/>
  <c r="H109" i="33" s="1"/>
  <c r="E107" i="33"/>
  <c r="H107" i="33" s="1"/>
  <c r="E102" i="33"/>
  <c r="H102" i="33" s="1"/>
  <c r="E100" i="33"/>
  <c r="H100" i="33" s="1"/>
  <c r="E93" i="33"/>
  <c r="H93" i="33" s="1"/>
  <c r="E91" i="33"/>
  <c r="H91" i="33" s="1"/>
  <c r="E86" i="33"/>
  <c r="H86" i="33" s="1"/>
  <c r="E84" i="33"/>
  <c r="H84" i="33" s="1"/>
  <c r="E77" i="33"/>
  <c r="H77" i="33" s="1"/>
  <c r="E75" i="33"/>
  <c r="H75" i="33" s="1"/>
  <c r="E143" i="33"/>
  <c r="H143" i="33" s="1"/>
  <c r="E138" i="33"/>
  <c r="H138" i="33" s="1"/>
  <c r="E129" i="33"/>
  <c r="H129" i="33" s="1"/>
  <c r="E120" i="33"/>
  <c r="H120" i="33" s="1"/>
  <c r="E111" i="33"/>
  <c r="H111" i="33" s="1"/>
  <c r="E106" i="33"/>
  <c r="H106" i="33" s="1"/>
  <c r="E97" i="33"/>
  <c r="H97" i="33" s="1"/>
  <c r="E88" i="33"/>
  <c r="H88" i="33" s="1"/>
  <c r="E79" i="33"/>
  <c r="E74" i="33"/>
  <c r="H74" i="33" s="1"/>
  <c r="E71" i="33"/>
  <c r="H71" i="33" s="1"/>
  <c r="E142" i="33"/>
  <c r="H142" i="33" s="1"/>
  <c r="E133" i="33"/>
  <c r="H133" i="33" s="1"/>
  <c r="E124" i="33"/>
  <c r="H124" i="33" s="1"/>
  <c r="E115" i="33"/>
  <c r="E110" i="33"/>
  <c r="H110" i="33" s="1"/>
  <c r="E101" i="33"/>
  <c r="H101" i="33" s="1"/>
  <c r="E92" i="33"/>
  <c r="H92" i="33" s="1"/>
  <c r="E83" i="33"/>
  <c r="E78" i="33"/>
  <c r="H78" i="33" s="1"/>
  <c r="H70" i="30"/>
  <c r="H84" i="29"/>
  <c r="H104" i="29"/>
  <c r="E77" i="19"/>
  <c r="H77" i="19" s="1"/>
  <c r="E85" i="19"/>
  <c r="H85" i="19" s="1"/>
  <c r="E92" i="19"/>
  <c r="H92" i="19" s="1"/>
  <c r="E94" i="19"/>
  <c r="H94" i="19" s="1"/>
  <c r="E108" i="19"/>
  <c r="H108" i="19" s="1"/>
  <c r="E116" i="19"/>
  <c r="H116" i="19" s="1"/>
  <c r="E118" i="19"/>
  <c r="H118" i="19" s="1"/>
  <c r="E125" i="19"/>
  <c r="H125" i="19" s="1"/>
  <c r="E74" i="19"/>
  <c r="H74" i="19" s="1"/>
  <c r="E82" i="19"/>
  <c r="H82" i="19" s="1"/>
  <c r="E104" i="19"/>
  <c r="H104" i="19" s="1"/>
  <c r="E122" i="19"/>
  <c r="H122" i="19" s="1"/>
  <c r="E130" i="19"/>
  <c r="H130" i="19" s="1"/>
  <c r="H76" i="5"/>
  <c r="H84" i="5"/>
  <c r="H98" i="4"/>
  <c r="H131" i="4"/>
  <c r="E95" i="33"/>
  <c r="H95" i="33" s="1"/>
  <c r="E104" i="33"/>
  <c r="H104" i="33" s="1"/>
  <c r="E113" i="33"/>
  <c r="H113" i="33" s="1"/>
  <c r="E122" i="33"/>
  <c r="H122" i="33" s="1"/>
  <c r="E70" i="33"/>
  <c r="E105" i="10"/>
  <c r="H105" i="10" s="1"/>
  <c r="E75" i="10"/>
  <c r="E140" i="10"/>
  <c r="H140" i="10" s="1"/>
  <c r="E117" i="10"/>
  <c r="H117" i="10" s="1"/>
  <c r="E133" i="10"/>
  <c r="H133" i="10" s="1"/>
  <c r="E141" i="10"/>
  <c r="H141" i="10" s="1"/>
  <c r="C8" i="10"/>
  <c r="E74" i="10"/>
  <c r="H74" i="10" s="1"/>
  <c r="E70" i="10"/>
  <c r="H70" i="10" s="1"/>
  <c r="E116" i="10"/>
  <c r="H116" i="10" s="1"/>
  <c r="E111" i="10"/>
  <c r="H111" i="10" s="1"/>
  <c r="E109" i="10"/>
  <c r="H109" i="10" s="1"/>
  <c r="E107" i="10"/>
  <c r="H107" i="10" s="1"/>
  <c r="E104" i="10"/>
  <c r="H104" i="10" s="1"/>
  <c r="E102" i="10"/>
  <c r="H102" i="10" s="1"/>
  <c r="E100" i="10"/>
  <c r="H100" i="10" s="1"/>
  <c r="E98" i="10"/>
  <c r="H98" i="10" s="1"/>
  <c r="E94" i="10"/>
  <c r="H94" i="10" s="1"/>
  <c r="E92" i="10"/>
  <c r="H92" i="10" s="1"/>
  <c r="E88" i="10"/>
  <c r="H88" i="10" s="1"/>
  <c r="E85" i="10"/>
  <c r="H85" i="10" s="1"/>
  <c r="E83" i="10"/>
  <c r="H83" i="10" s="1"/>
  <c r="E81" i="10"/>
  <c r="H81" i="10" s="1"/>
  <c r="E73" i="10"/>
  <c r="H73" i="10" s="1"/>
  <c r="E127" i="10"/>
  <c r="H127" i="10" s="1"/>
  <c r="E71" i="10"/>
  <c r="H71" i="10" s="1"/>
  <c r="C10" i="10"/>
  <c r="E128" i="10"/>
  <c r="H128" i="10" s="1"/>
  <c r="E120" i="10"/>
  <c r="H120" i="10" s="1"/>
  <c r="E139" i="10"/>
  <c r="H139" i="10" s="1"/>
  <c r="E115" i="10"/>
  <c r="H115" i="10" s="1"/>
  <c r="E72" i="10"/>
  <c r="H72" i="10" s="1"/>
  <c r="E129" i="10"/>
  <c r="H129" i="10" s="1"/>
  <c r="E113" i="10"/>
  <c r="H113" i="10" s="1"/>
  <c r="H82" i="32"/>
  <c r="E13" i="14"/>
  <c r="E9" i="29"/>
  <c r="H120" i="29"/>
  <c r="H128" i="29"/>
  <c r="H71" i="23"/>
  <c r="H130" i="22"/>
  <c r="H142" i="22"/>
  <c r="E102" i="19"/>
  <c r="H102" i="19" s="1"/>
  <c r="E134" i="19"/>
  <c r="H134" i="19" s="1"/>
  <c r="E142" i="19"/>
  <c r="H142" i="19" s="1"/>
  <c r="E95" i="19"/>
  <c r="H95" i="19" s="1"/>
  <c r="E103" i="19"/>
  <c r="H103" i="19" s="1"/>
  <c r="E72" i="19"/>
  <c r="H72" i="19" s="1"/>
  <c r="E80" i="19"/>
  <c r="H80" i="19" s="1"/>
  <c r="E98" i="19"/>
  <c r="H98" i="19" s="1"/>
  <c r="E112" i="19"/>
  <c r="H112" i="19" s="1"/>
  <c r="E120" i="19"/>
  <c r="H120" i="19" s="1"/>
  <c r="E138" i="19"/>
  <c r="H138" i="19" s="1"/>
  <c r="E122" i="10"/>
  <c r="H122" i="10" s="1"/>
  <c r="E142" i="10"/>
  <c r="H142" i="10" s="1"/>
  <c r="E123" i="10"/>
  <c r="H123" i="10" s="1"/>
  <c r="E143" i="10"/>
  <c r="H143" i="10" s="1"/>
  <c r="H96" i="10"/>
  <c r="E99" i="10"/>
  <c r="H99" i="10" s="1"/>
  <c r="E103" i="10"/>
  <c r="H103" i="10" s="1"/>
  <c r="E108" i="10"/>
  <c r="H108" i="10" s="1"/>
  <c r="E112" i="10"/>
  <c r="H112" i="10" s="1"/>
  <c r="H100" i="5"/>
  <c r="H116" i="4"/>
  <c r="H127" i="4"/>
  <c r="H121" i="3"/>
  <c r="H132" i="3"/>
  <c r="H89" i="2"/>
  <c r="E99" i="33"/>
  <c r="E108" i="33"/>
  <c r="H108" i="33" s="1"/>
  <c r="E117" i="33"/>
  <c r="H117" i="33" s="1"/>
  <c r="E126" i="33"/>
  <c r="H126" i="33" s="1"/>
  <c r="H71" i="19"/>
  <c r="C10" i="33"/>
  <c r="H80" i="34"/>
  <c r="C10" i="9"/>
  <c r="E105" i="9"/>
  <c r="H105" i="9" s="1"/>
  <c r="E111" i="9"/>
  <c r="H111" i="9" s="1"/>
  <c r="E122" i="9"/>
  <c r="H122" i="9" s="1"/>
  <c r="E126" i="9"/>
  <c r="H126" i="9" s="1"/>
  <c r="E86" i="9"/>
  <c r="H86" i="9" s="1"/>
  <c r="E130" i="9"/>
  <c r="H130" i="9" s="1"/>
  <c r="E144" i="9"/>
  <c r="H144" i="9" s="1"/>
  <c r="E85" i="9"/>
  <c r="H85" i="9" s="1"/>
  <c r="E83" i="9"/>
  <c r="H83" i="9" s="1"/>
  <c r="G70" i="9"/>
  <c r="H70" i="9" s="1"/>
  <c r="E112" i="9"/>
  <c r="H112" i="9" s="1"/>
  <c r="E134" i="9"/>
  <c r="H134" i="9" s="1"/>
  <c r="E102" i="9"/>
  <c r="H102" i="9" s="1"/>
  <c r="E137" i="9"/>
  <c r="H137" i="9" s="1"/>
  <c r="E129" i="9"/>
  <c r="H129" i="9" s="1"/>
  <c r="E113" i="9"/>
  <c r="H113" i="9" s="1"/>
  <c r="E97" i="9"/>
  <c r="H97" i="9" s="1"/>
  <c r="E131" i="9"/>
  <c r="H131" i="9" s="1"/>
  <c r="E103" i="9"/>
  <c r="H103" i="9" s="1"/>
  <c r="E128" i="9"/>
  <c r="H128" i="9" s="1"/>
  <c r="E110" i="9"/>
  <c r="H110" i="9" s="1"/>
  <c r="E82" i="9"/>
  <c r="H82" i="9" s="1"/>
  <c r="E71" i="9"/>
  <c r="H71" i="9" s="1"/>
  <c r="E121" i="9"/>
  <c r="H121" i="9" s="1"/>
  <c r="E73" i="9"/>
  <c r="H73" i="9" s="1"/>
  <c r="E92" i="9"/>
  <c r="H92" i="9" s="1"/>
  <c r="E123" i="9"/>
  <c r="H123" i="9" s="1"/>
  <c r="E107" i="9"/>
  <c r="H107" i="9" s="1"/>
  <c r="E99" i="9"/>
  <c r="H99" i="9" s="1"/>
  <c r="E76" i="19"/>
  <c r="E140" i="19"/>
  <c r="H140" i="19" s="1"/>
  <c r="E145" i="19"/>
  <c r="H145" i="19" s="1"/>
  <c r="E91" i="19"/>
  <c r="H91" i="19" s="1"/>
  <c r="E129" i="19"/>
  <c r="H129" i="19" s="1"/>
  <c r="C10" i="19"/>
  <c r="C8" i="19"/>
  <c r="E13" i="19" s="1"/>
  <c r="H75" i="10"/>
  <c r="H70" i="29"/>
  <c r="H70" i="26"/>
  <c r="H81" i="20"/>
  <c r="E83" i="19"/>
  <c r="H83" i="19" s="1"/>
  <c r="E99" i="19"/>
  <c r="H99" i="19" s="1"/>
  <c r="E107" i="19"/>
  <c r="H107" i="19" s="1"/>
  <c r="E115" i="19"/>
  <c r="H115" i="19" s="1"/>
  <c r="E123" i="19"/>
  <c r="H123" i="19" s="1"/>
  <c r="E131" i="19"/>
  <c r="H131" i="19" s="1"/>
  <c r="E139" i="19"/>
  <c r="H139" i="19" s="1"/>
  <c r="G70" i="19"/>
  <c r="H70" i="19" s="1"/>
  <c r="E84" i="19"/>
  <c r="H84" i="19" s="1"/>
  <c r="E86" i="19"/>
  <c r="H86" i="19" s="1"/>
  <c r="E93" i="19"/>
  <c r="H93" i="19" s="1"/>
  <c r="E100" i="19"/>
  <c r="H100" i="19" s="1"/>
  <c r="E110" i="19"/>
  <c r="H110" i="19" s="1"/>
  <c r="E73" i="19"/>
  <c r="H73" i="19" s="1"/>
  <c r="E106" i="19"/>
  <c r="H106" i="19" s="1"/>
  <c r="E113" i="19"/>
  <c r="H113" i="19" s="1"/>
  <c r="E121" i="19"/>
  <c r="H121" i="19" s="1"/>
  <c r="E77" i="10"/>
  <c r="H77" i="10" s="1"/>
  <c r="E118" i="10"/>
  <c r="H118" i="10" s="1"/>
  <c r="E134" i="10"/>
  <c r="H134" i="10" s="1"/>
  <c r="E82" i="10"/>
  <c r="H82" i="10" s="1"/>
  <c r="E86" i="10"/>
  <c r="H86" i="10" s="1"/>
  <c r="E93" i="10"/>
  <c r="H93" i="10" s="1"/>
  <c r="E132" i="10"/>
  <c r="H132" i="10" s="1"/>
  <c r="E144" i="10"/>
  <c r="H144" i="10" s="1"/>
  <c r="H92" i="5"/>
  <c r="H118" i="4"/>
  <c r="H134" i="3"/>
  <c r="E81" i="33"/>
  <c r="H81" i="33" s="1"/>
  <c r="E90" i="33"/>
  <c r="H90" i="33" s="1"/>
  <c r="E127" i="33"/>
  <c r="E136" i="33"/>
  <c r="H136" i="33" s="1"/>
  <c r="E145" i="33"/>
  <c r="H145" i="33" s="1"/>
  <c r="E72" i="33"/>
  <c r="E136" i="8"/>
  <c r="H136" i="8" s="1"/>
  <c r="E78" i="8"/>
  <c r="H78" i="8" s="1"/>
  <c r="E85" i="8"/>
  <c r="H85" i="8" s="1"/>
  <c r="E126" i="8"/>
  <c r="H126" i="8" s="1"/>
  <c r="E141" i="8"/>
  <c r="H141" i="8" s="1"/>
  <c r="E81" i="8"/>
  <c r="H81" i="8" s="1"/>
  <c r="E130" i="8"/>
  <c r="H130" i="8" s="1"/>
  <c r="E135" i="8"/>
  <c r="E138" i="8"/>
  <c r="H138" i="8" s="1"/>
  <c r="E137" i="8"/>
  <c r="H137" i="8" s="1"/>
  <c r="E121" i="8"/>
  <c r="H121" i="8" s="1"/>
  <c r="E101" i="8"/>
  <c r="H101" i="8" s="1"/>
  <c r="E93" i="8"/>
  <c r="H93" i="8" s="1"/>
  <c r="E73" i="8"/>
  <c r="H73" i="8" s="1"/>
  <c r="E128" i="8"/>
  <c r="H128" i="8" s="1"/>
  <c r="E108" i="8"/>
  <c r="H108" i="8" s="1"/>
  <c r="E100" i="8"/>
  <c r="H100" i="8" s="1"/>
  <c r="E88" i="8"/>
  <c r="H88" i="8" s="1"/>
  <c r="E127" i="8"/>
  <c r="H127" i="8" s="1"/>
  <c r="G70" i="8"/>
  <c r="H70" i="8" s="1"/>
  <c r="E86" i="8"/>
  <c r="H86" i="8" s="1"/>
  <c r="E97" i="8"/>
  <c r="H97" i="8" s="1"/>
  <c r="E125" i="8"/>
  <c r="H125" i="8" s="1"/>
  <c r="E113" i="8"/>
  <c r="H113" i="8" s="1"/>
  <c r="E77" i="8"/>
  <c r="H77" i="8" s="1"/>
  <c r="E144" i="8"/>
  <c r="H144" i="8" s="1"/>
  <c r="E132" i="8"/>
  <c r="H132" i="8" s="1"/>
  <c r="E104" i="8"/>
  <c r="H104" i="8" s="1"/>
  <c r="E72" i="8"/>
  <c r="H72" i="8" s="1"/>
  <c r="E139" i="8"/>
  <c r="H139" i="8" s="1"/>
  <c r="E131" i="8"/>
  <c r="H131" i="8" s="1"/>
  <c r="E119" i="8"/>
  <c r="H119" i="8" s="1"/>
  <c r="E99" i="8"/>
  <c r="H99" i="8" s="1"/>
  <c r="E98" i="8"/>
  <c r="H98" i="8" s="1"/>
  <c r="E141" i="20"/>
  <c r="H141" i="20" s="1"/>
  <c r="E78" i="20"/>
  <c r="H78" i="20" s="1"/>
  <c r="E82" i="20"/>
  <c r="H82" i="20" s="1"/>
  <c r="E127" i="20"/>
  <c r="H127" i="20" s="1"/>
  <c r="E99" i="20"/>
  <c r="H99" i="20" s="1"/>
  <c r="E102" i="20"/>
  <c r="H102" i="20" s="1"/>
  <c r="E107" i="20"/>
  <c r="H107" i="20" s="1"/>
  <c r="E73" i="20"/>
  <c r="H73" i="20" s="1"/>
  <c r="E88" i="20"/>
  <c r="H88" i="20" s="1"/>
  <c r="E129" i="20"/>
  <c r="H129" i="20" s="1"/>
  <c r="E131" i="20"/>
  <c r="E145" i="20"/>
  <c r="H145" i="20" s="1"/>
  <c r="E138" i="20"/>
  <c r="H138" i="20" s="1"/>
  <c r="C10" i="20"/>
  <c r="G10" i="20" s="1"/>
  <c r="E80" i="23"/>
  <c r="H80" i="23" s="1"/>
  <c r="E85" i="23"/>
  <c r="H85" i="23" s="1"/>
  <c r="E102" i="23"/>
  <c r="H102" i="23" s="1"/>
  <c r="E104" i="23"/>
  <c r="H104" i="23" s="1"/>
  <c r="E128" i="23"/>
  <c r="H128" i="23" s="1"/>
  <c r="E145" i="23"/>
  <c r="H145" i="23" s="1"/>
  <c r="E76" i="23"/>
  <c r="H76" i="23" s="1"/>
  <c r="E101" i="23"/>
  <c r="H101" i="23" s="1"/>
  <c r="E138" i="23"/>
  <c r="H138" i="23" s="1"/>
  <c r="E142" i="23"/>
  <c r="H142" i="23" s="1"/>
  <c r="E144" i="23"/>
  <c r="H144" i="23" s="1"/>
  <c r="E136" i="23"/>
  <c r="H136" i="23" s="1"/>
  <c r="E72" i="23"/>
  <c r="H72" i="23" s="1"/>
  <c r="E75" i="23"/>
  <c r="H75" i="23" s="1"/>
  <c r="E87" i="23"/>
  <c r="H87" i="23" s="1"/>
  <c r="E105" i="23"/>
  <c r="H105" i="23" s="1"/>
  <c r="E108" i="23"/>
  <c r="H108" i="23" s="1"/>
  <c r="E122" i="23"/>
  <c r="H122" i="23" s="1"/>
  <c r="E125" i="23"/>
  <c r="H125" i="23" s="1"/>
  <c r="E78" i="23"/>
  <c r="H78" i="23" s="1"/>
  <c r="E137" i="23"/>
  <c r="H137" i="23" s="1"/>
  <c r="E103" i="23"/>
  <c r="H103" i="23" s="1"/>
  <c r="E77" i="25"/>
  <c r="H77" i="25" s="1"/>
  <c r="E90" i="25"/>
  <c r="H90" i="25" s="1"/>
  <c r="E81" i="25"/>
  <c r="E143" i="25"/>
  <c r="H143" i="25" s="1"/>
  <c r="E136" i="25"/>
  <c r="E97" i="25"/>
  <c r="H97" i="25" s="1"/>
  <c r="E89" i="25"/>
  <c r="H89" i="25" s="1"/>
  <c r="E72" i="28"/>
  <c r="H72" i="28" s="1"/>
  <c r="C10" i="28"/>
  <c r="G10" i="28" s="1"/>
  <c r="E89" i="10"/>
  <c r="H89" i="10" s="1"/>
  <c r="E122" i="25"/>
  <c r="H122" i="25" s="1"/>
  <c r="E91" i="25"/>
  <c r="H91" i="25" s="1"/>
  <c r="H70" i="7"/>
  <c r="H140" i="4"/>
  <c r="H141" i="3"/>
  <c r="H81" i="2"/>
  <c r="H71" i="1"/>
  <c r="G10" i="7"/>
  <c r="E71" i="3"/>
  <c r="H71" i="3" s="1"/>
  <c r="E140" i="3"/>
  <c r="H140" i="3" s="1"/>
  <c r="E108" i="3"/>
  <c r="H108" i="3" s="1"/>
  <c r="E75" i="11"/>
  <c r="H75" i="11" s="1"/>
  <c r="E101" i="11"/>
  <c r="E135" i="11"/>
  <c r="H135" i="11" s="1"/>
  <c r="E138" i="11"/>
  <c r="H138" i="11" s="1"/>
  <c r="E105" i="11"/>
  <c r="H105" i="11" s="1"/>
  <c r="C10" i="11"/>
  <c r="G10" i="11" s="1"/>
  <c r="E77" i="16"/>
  <c r="H77" i="16" s="1"/>
  <c r="E133" i="16"/>
  <c r="H133" i="16" s="1"/>
  <c r="E96" i="16"/>
  <c r="H96" i="16" s="1"/>
  <c r="E102" i="16"/>
  <c r="H102" i="16" s="1"/>
  <c r="E78" i="16"/>
  <c r="H78" i="16" s="1"/>
  <c r="E132" i="16"/>
  <c r="H132" i="16" s="1"/>
  <c r="C10" i="16"/>
  <c r="E73" i="17"/>
  <c r="H73" i="17" s="1"/>
  <c r="E113" i="17"/>
  <c r="H113" i="17" s="1"/>
  <c r="E129" i="17"/>
  <c r="H129" i="17" s="1"/>
  <c r="E131" i="17"/>
  <c r="H131" i="17" s="1"/>
  <c r="E139" i="17"/>
  <c r="H139" i="17" s="1"/>
  <c r="C10" i="17"/>
  <c r="E132" i="27"/>
  <c r="H132" i="27" s="1"/>
  <c r="E133" i="27"/>
  <c r="H133" i="27" s="1"/>
  <c r="E77" i="27"/>
  <c r="H77" i="27" s="1"/>
  <c r="C8" i="27"/>
  <c r="C10" i="27"/>
  <c r="G10" i="27" s="1"/>
  <c r="E102" i="32"/>
  <c r="H102" i="32" s="1"/>
  <c r="E125" i="32"/>
  <c r="H125" i="32" s="1"/>
  <c r="E94" i="32"/>
  <c r="H94" i="32" s="1"/>
  <c r="E100" i="32"/>
  <c r="H100" i="32" s="1"/>
  <c r="E110" i="32"/>
  <c r="H110" i="32" s="1"/>
  <c r="E101" i="32"/>
  <c r="H101" i="32" s="1"/>
  <c r="E145" i="32"/>
  <c r="H145" i="32" s="1"/>
  <c r="E83" i="32"/>
  <c r="H83" i="32" s="1"/>
  <c r="E72" i="32"/>
  <c r="H72" i="32" s="1"/>
  <c r="E129" i="32"/>
  <c r="H129" i="32" s="1"/>
  <c r="E138" i="32"/>
  <c r="H138" i="32" s="1"/>
  <c r="E119" i="34"/>
  <c r="H119" i="34" s="1"/>
  <c r="H90" i="34"/>
  <c r="E83" i="34"/>
  <c r="H83" i="34" s="1"/>
  <c r="H132" i="1"/>
  <c r="H124" i="6"/>
  <c r="H88" i="5"/>
  <c r="H83" i="4"/>
  <c r="H93" i="4"/>
  <c r="H102" i="4"/>
  <c r="H71" i="4"/>
  <c r="H138" i="3"/>
  <c r="H76" i="2"/>
  <c r="H113" i="34"/>
  <c r="E10" i="24"/>
  <c r="H10" i="24" s="1"/>
  <c r="E81" i="34"/>
  <c r="H81" i="34" s="1"/>
  <c r="E99" i="34"/>
  <c r="E120" i="34"/>
  <c r="H120" i="34" s="1"/>
  <c r="E70" i="34"/>
  <c r="G70" i="34"/>
  <c r="E93" i="34"/>
  <c r="H93" i="34" s="1"/>
  <c r="E102" i="34"/>
  <c r="E116" i="34"/>
  <c r="E130" i="34"/>
  <c r="H130" i="34" s="1"/>
  <c r="E123" i="34"/>
  <c r="H123" i="34" s="1"/>
  <c r="E112" i="34"/>
  <c r="H112" i="34" s="1"/>
  <c r="E82" i="34"/>
  <c r="H82" i="34" s="1"/>
  <c r="E73" i="34"/>
  <c r="H73" i="34" s="1"/>
  <c r="E70" i="2"/>
  <c r="H70" i="2" s="1"/>
  <c r="E105" i="2"/>
  <c r="H105" i="2" s="1"/>
  <c r="E144" i="2"/>
  <c r="H144" i="2" s="1"/>
  <c r="E139" i="2"/>
  <c r="H139" i="2" s="1"/>
  <c r="E136" i="2"/>
  <c r="H136" i="2" s="1"/>
  <c r="E130" i="2"/>
  <c r="H130" i="2" s="1"/>
  <c r="E127" i="2"/>
  <c r="H127" i="2" s="1"/>
  <c r="E122" i="2"/>
  <c r="H122" i="2" s="1"/>
  <c r="E119" i="2"/>
  <c r="H119" i="2" s="1"/>
  <c r="E113" i="2"/>
  <c r="H113" i="2" s="1"/>
  <c r="E110" i="2"/>
  <c r="H110" i="2" s="1"/>
  <c r="E104" i="2"/>
  <c r="H104" i="2" s="1"/>
  <c r="E97" i="2"/>
  <c r="H97" i="2" s="1"/>
  <c r="E94" i="2"/>
  <c r="H94" i="2" s="1"/>
  <c r="E92" i="2"/>
  <c r="H92" i="2" s="1"/>
  <c r="E88" i="2"/>
  <c r="H88" i="2" s="1"/>
  <c r="E83" i="2"/>
  <c r="H83" i="2" s="1"/>
  <c r="E80" i="2"/>
  <c r="H80" i="2" s="1"/>
  <c r="E114" i="2"/>
  <c r="H114" i="2" s="1"/>
  <c r="E133" i="2"/>
  <c r="H133" i="2" s="1"/>
  <c r="C10" i="2"/>
  <c r="G10" i="2" s="1"/>
  <c r="E71" i="2"/>
  <c r="H71" i="2" s="1"/>
  <c r="E141" i="2"/>
  <c r="H141" i="2" s="1"/>
  <c r="E138" i="2"/>
  <c r="H138" i="2" s="1"/>
  <c r="E132" i="2"/>
  <c r="H132" i="2" s="1"/>
  <c r="E129" i="2"/>
  <c r="H129" i="2" s="1"/>
  <c r="E124" i="2"/>
  <c r="H124" i="2" s="1"/>
  <c r="E121" i="2"/>
  <c r="H121" i="2" s="1"/>
  <c r="E116" i="2"/>
  <c r="H116" i="2" s="1"/>
  <c r="E112" i="2"/>
  <c r="H112" i="2" s="1"/>
  <c r="E107" i="2"/>
  <c r="H107" i="2" s="1"/>
  <c r="E103" i="2"/>
  <c r="H103" i="2" s="1"/>
  <c r="E100" i="2"/>
  <c r="H100" i="2" s="1"/>
  <c r="E85" i="2"/>
  <c r="H85" i="2" s="1"/>
  <c r="E82" i="2"/>
  <c r="H82" i="2" s="1"/>
  <c r="E119" i="15"/>
  <c r="H119" i="15" s="1"/>
  <c r="E121" i="15"/>
  <c r="H121" i="15" s="1"/>
  <c r="E123" i="15"/>
  <c r="H123" i="15" s="1"/>
  <c r="E93" i="15"/>
  <c r="H93" i="15" s="1"/>
  <c r="E115" i="15"/>
  <c r="H115" i="15" s="1"/>
  <c r="E130" i="15"/>
  <c r="H130" i="15" s="1"/>
  <c r="E72" i="15"/>
  <c r="H72" i="15" s="1"/>
  <c r="E97" i="15"/>
  <c r="H97" i="15" s="1"/>
  <c r="E116" i="15"/>
  <c r="H116" i="15" s="1"/>
  <c r="E86" i="15"/>
  <c r="H86" i="15" s="1"/>
  <c r="E107" i="15"/>
  <c r="H107" i="15" s="1"/>
  <c r="E127" i="15"/>
  <c r="H127" i="15" s="1"/>
  <c r="E74" i="26"/>
  <c r="H74" i="26" s="1"/>
  <c r="E138" i="26"/>
  <c r="H138" i="26" s="1"/>
  <c r="E141" i="26"/>
  <c r="H141" i="26" s="1"/>
  <c r="E106" i="26"/>
  <c r="H106" i="26" s="1"/>
  <c r="E126" i="26"/>
  <c r="H126" i="26" s="1"/>
  <c r="E133" i="26"/>
  <c r="H133" i="26" s="1"/>
  <c r="E76" i="26"/>
  <c r="H76" i="26" s="1"/>
  <c r="E91" i="26"/>
  <c r="H91" i="26" s="1"/>
  <c r="E111" i="26"/>
  <c r="H111" i="26" s="1"/>
  <c r="E145" i="26"/>
  <c r="H145" i="26" s="1"/>
  <c r="C10" i="26"/>
  <c r="E105" i="26"/>
  <c r="H105" i="26" s="1"/>
  <c r="H72" i="33"/>
  <c r="E134" i="34"/>
  <c r="H134" i="34" s="1"/>
  <c r="E131" i="34"/>
  <c r="E121" i="34"/>
  <c r="H121" i="34" s="1"/>
  <c r="H114" i="34"/>
  <c r="H91" i="34"/>
  <c r="H133" i="1"/>
  <c r="E109" i="3"/>
  <c r="H109" i="3" s="1"/>
  <c r="H143" i="6"/>
  <c r="E144" i="27"/>
  <c r="H144" i="27" s="1"/>
  <c r="H115" i="1"/>
  <c r="G10" i="10"/>
  <c r="E76" i="13"/>
  <c r="H76" i="13" s="1"/>
  <c r="E91" i="13"/>
  <c r="H91" i="13" s="1"/>
  <c r="E77" i="13"/>
  <c r="H77" i="13" s="1"/>
  <c r="E90" i="13"/>
  <c r="E136" i="13"/>
  <c r="H136" i="13" s="1"/>
  <c r="E87" i="13"/>
  <c r="H87" i="13" s="1"/>
  <c r="E128" i="13"/>
  <c r="E85" i="14"/>
  <c r="H85" i="14" s="1"/>
  <c r="E132" i="14"/>
  <c r="H132" i="14" s="1"/>
  <c r="E136" i="14"/>
  <c r="H136" i="14" s="1"/>
  <c r="E77" i="14"/>
  <c r="H77" i="14" s="1"/>
  <c r="E96" i="14"/>
  <c r="H96" i="14" s="1"/>
  <c r="E106" i="14"/>
  <c r="H106" i="14" s="1"/>
  <c r="E105" i="14"/>
  <c r="H105" i="14" s="1"/>
  <c r="E143" i="14"/>
  <c r="H143" i="14" s="1"/>
  <c r="E145" i="14"/>
  <c r="H145" i="14" s="1"/>
  <c r="G70" i="22"/>
  <c r="H70" i="22" s="1"/>
  <c r="E104" i="22"/>
  <c r="H104" i="22" s="1"/>
  <c r="E96" i="22"/>
  <c r="H96" i="22" s="1"/>
  <c r="E122" i="22"/>
  <c r="H122" i="22" s="1"/>
  <c r="E80" i="24"/>
  <c r="H80" i="24" s="1"/>
  <c r="E75" i="30"/>
  <c r="H75" i="30" s="1"/>
  <c r="E131" i="30"/>
  <c r="H131" i="30" s="1"/>
  <c r="E141" i="30"/>
  <c r="H141" i="30" s="1"/>
  <c r="E80" i="30"/>
  <c r="H80" i="30" s="1"/>
  <c r="E91" i="30"/>
  <c r="H91" i="30" s="1"/>
  <c r="E100" i="30"/>
  <c r="H100" i="30" s="1"/>
  <c r="E86" i="30"/>
  <c r="H86" i="30" s="1"/>
  <c r="E109" i="30"/>
  <c r="H109" i="30" s="1"/>
  <c r="E142" i="30"/>
  <c r="H142" i="30" s="1"/>
  <c r="H135" i="33"/>
  <c r="H131" i="33"/>
  <c r="H127" i="33"/>
  <c r="H119" i="33"/>
  <c r="H115" i="33"/>
  <c r="H103" i="33"/>
  <c r="H99" i="33"/>
  <c r="H83" i="33"/>
  <c r="H79" i="33"/>
  <c r="H141" i="34"/>
  <c r="H132" i="34"/>
  <c r="H129" i="34"/>
  <c r="H105" i="34"/>
  <c r="H99" i="34"/>
  <c r="H96" i="34"/>
  <c r="H88" i="34"/>
  <c r="H100" i="1"/>
  <c r="H89" i="1"/>
  <c r="E80" i="1"/>
  <c r="H78" i="3"/>
  <c r="H138" i="4"/>
  <c r="E96" i="7"/>
  <c r="H96" i="7" s="1"/>
  <c r="E81" i="7"/>
  <c r="H81" i="7" s="1"/>
  <c r="H101" i="11"/>
  <c r="E133" i="14"/>
  <c r="H133" i="14" s="1"/>
  <c r="E101" i="24"/>
  <c r="H101" i="24" s="1"/>
  <c r="H120" i="1"/>
  <c r="E72" i="4"/>
  <c r="H72" i="4" s="1"/>
  <c r="E132" i="4"/>
  <c r="H132" i="4" s="1"/>
  <c r="E136" i="4"/>
  <c r="H136" i="4" s="1"/>
  <c r="E143" i="4"/>
  <c r="H143" i="4" s="1"/>
  <c r="E71" i="5"/>
  <c r="H71" i="5" s="1"/>
  <c r="E90" i="5"/>
  <c r="H90" i="5" s="1"/>
  <c r="E105" i="5"/>
  <c r="H105" i="5" s="1"/>
  <c r="E82" i="6"/>
  <c r="H82" i="6" s="1"/>
  <c r="E113" i="6"/>
  <c r="H113" i="6" s="1"/>
  <c r="E84" i="6"/>
  <c r="H84" i="6" s="1"/>
  <c r="E87" i="6"/>
  <c r="H87" i="6" s="1"/>
  <c r="E93" i="6"/>
  <c r="H93" i="6" s="1"/>
  <c r="E127" i="6"/>
  <c r="H127" i="6" s="1"/>
  <c r="E134" i="6"/>
  <c r="H134" i="6" s="1"/>
  <c r="E139" i="6"/>
  <c r="H139" i="6" s="1"/>
  <c r="H123" i="17"/>
  <c r="E109" i="21"/>
  <c r="H109" i="21" s="1"/>
  <c r="E128" i="21"/>
  <c r="E140" i="21"/>
  <c r="H140" i="21" s="1"/>
  <c r="E78" i="21"/>
  <c r="H78" i="21" s="1"/>
  <c r="E103" i="21"/>
  <c r="H103" i="21" s="1"/>
  <c r="E111" i="21"/>
  <c r="H111" i="21" s="1"/>
  <c r="E114" i="21"/>
  <c r="H114" i="21" s="1"/>
  <c r="E144" i="21"/>
  <c r="H144" i="21" s="1"/>
  <c r="E106" i="21"/>
  <c r="H106" i="21" s="1"/>
  <c r="E77" i="24"/>
  <c r="H77" i="24" s="1"/>
  <c r="E100" i="24"/>
  <c r="H100" i="24" s="1"/>
  <c r="E102" i="24"/>
  <c r="H102" i="24" s="1"/>
  <c r="E122" i="24"/>
  <c r="H122" i="24" s="1"/>
  <c r="E72" i="24"/>
  <c r="H72" i="24" s="1"/>
  <c r="E81" i="24"/>
  <c r="H81" i="24" s="1"/>
  <c r="E124" i="24"/>
  <c r="H124" i="24" s="1"/>
  <c r="E132" i="24"/>
  <c r="H132" i="24" s="1"/>
  <c r="E143" i="24"/>
  <c r="H143" i="24" s="1"/>
  <c r="E145" i="24"/>
  <c r="H145" i="24" s="1"/>
  <c r="E129" i="24"/>
  <c r="H129" i="24" s="1"/>
  <c r="E103" i="24"/>
  <c r="H103" i="24" s="1"/>
  <c r="E73" i="29"/>
  <c r="H73" i="29" s="1"/>
  <c r="E76" i="29"/>
  <c r="H76" i="29" s="1"/>
  <c r="E136" i="29"/>
  <c r="E78" i="29"/>
  <c r="H78" i="29" s="1"/>
  <c r="E133" i="29"/>
  <c r="H133" i="29" s="1"/>
  <c r="H124" i="1"/>
  <c r="E78" i="1"/>
  <c r="H78" i="1" s="1"/>
  <c r="H135" i="4"/>
  <c r="H133" i="4"/>
  <c r="H122" i="6"/>
  <c r="E116" i="6"/>
  <c r="H116" i="6" s="1"/>
  <c r="H99" i="6"/>
  <c r="E136" i="7"/>
  <c r="H136" i="7" s="1"/>
  <c r="E138" i="13"/>
  <c r="H138" i="13" s="1"/>
  <c r="H128" i="13"/>
  <c r="H131" i="20"/>
  <c r="H76" i="21"/>
  <c r="E128" i="22"/>
  <c r="H128" i="22" s="1"/>
  <c r="E89" i="22"/>
  <c r="H89" i="22" s="1"/>
  <c r="H81" i="25"/>
  <c r="H117" i="1"/>
  <c r="H103" i="1"/>
  <c r="H96" i="1"/>
  <c r="H72" i="1"/>
  <c r="H130" i="6"/>
  <c r="H104" i="6"/>
  <c r="H79" i="6"/>
  <c r="H91" i="11"/>
  <c r="H140" i="12"/>
  <c r="H90" i="13"/>
  <c r="H145" i="17"/>
  <c r="H135" i="30"/>
  <c r="H109" i="1"/>
  <c r="H107" i="1"/>
  <c r="H97" i="1"/>
  <c r="H91" i="1"/>
  <c r="H80" i="1"/>
  <c r="H90" i="2"/>
  <c r="H145" i="3"/>
  <c r="H131" i="6"/>
  <c r="H107" i="6"/>
  <c r="H91" i="6"/>
  <c r="H122" i="7"/>
  <c r="H105" i="8"/>
  <c r="H96" i="8"/>
  <c r="H96" i="11"/>
  <c r="H79" i="11"/>
  <c r="H133" i="12"/>
  <c r="H122" i="12"/>
  <c r="H114" i="13"/>
  <c r="H106" i="13"/>
  <c r="H90" i="14"/>
  <c r="H91" i="16"/>
  <c r="H76" i="19"/>
  <c r="H77" i="23"/>
  <c r="H86" i="24"/>
  <c r="H136" i="30"/>
  <c r="H143" i="17"/>
  <c r="H141" i="17"/>
  <c r="H109" i="17"/>
  <c r="H136" i="19"/>
  <c r="H105" i="20"/>
  <c r="H79" i="20"/>
  <c r="H136" i="21"/>
  <c r="H128" i="21"/>
  <c r="H107" i="23"/>
  <c r="H90" i="23"/>
  <c r="H76" i="24"/>
  <c r="H78" i="27"/>
  <c r="H136" i="29"/>
  <c r="H81" i="29"/>
  <c r="H79" i="29"/>
  <c r="H126" i="30"/>
  <c r="H97" i="30"/>
  <c r="H90" i="30"/>
  <c r="H141" i="14"/>
  <c r="H140" i="15"/>
  <c r="H106" i="15"/>
  <c r="H102" i="15"/>
  <c r="H80" i="15"/>
  <c r="H78" i="15"/>
  <c r="H144" i="16"/>
  <c r="H140" i="16"/>
  <c r="H105" i="16"/>
  <c r="H121" i="17"/>
  <c r="H119" i="17"/>
  <c r="H115" i="17"/>
  <c r="H110" i="17"/>
  <c r="H100" i="17"/>
  <c r="H94" i="17"/>
  <c r="H105" i="18"/>
  <c r="H136" i="20"/>
  <c r="H132" i="20"/>
  <c r="H126" i="21"/>
  <c r="H138" i="22"/>
  <c r="H136" i="22"/>
  <c r="H140" i="23"/>
  <c r="H109" i="23"/>
  <c r="H87" i="24"/>
  <c r="H78" i="24"/>
  <c r="H136" i="25"/>
  <c r="H135" i="25"/>
  <c r="H133" i="25"/>
  <c r="H95" i="25"/>
  <c r="H96" i="26"/>
  <c r="H81" i="27"/>
  <c r="H79" i="27"/>
  <c r="H96" i="29"/>
  <c r="H108" i="30"/>
  <c r="H142" i="32"/>
  <c r="H86" i="32"/>
  <c r="H41" i="32"/>
  <c r="H28" i="14"/>
  <c r="H31" i="31"/>
  <c r="H41" i="28"/>
  <c r="H46" i="28"/>
  <c r="H63" i="32"/>
  <c r="H60" i="12"/>
  <c r="H38" i="10"/>
  <c r="H47" i="5"/>
  <c r="H20" i="2"/>
  <c r="D9" i="5"/>
  <c r="F18" i="5"/>
  <c r="F13" i="17"/>
  <c r="H41" i="7"/>
  <c r="H28" i="1"/>
  <c r="H44" i="2"/>
  <c r="H41" i="5"/>
  <c r="H51" i="32"/>
  <c r="H22" i="32"/>
  <c r="H60" i="31"/>
  <c r="H42" i="31"/>
  <c r="H42" i="29"/>
  <c r="H52" i="27"/>
  <c r="H22" i="12"/>
  <c r="H42" i="12"/>
  <c r="H30" i="11"/>
  <c r="H52" i="10"/>
  <c r="H49" i="7"/>
  <c r="H30" i="4"/>
  <c r="H18" i="24"/>
  <c r="D9" i="21"/>
  <c r="G18" i="21"/>
  <c r="H18" i="21" s="1"/>
  <c r="D8" i="21"/>
  <c r="H49" i="26"/>
  <c r="H28" i="26"/>
  <c r="H62" i="26"/>
  <c r="H21" i="25"/>
  <c r="H60" i="25"/>
  <c r="H28" i="23"/>
  <c r="H30" i="21"/>
  <c r="H28" i="21"/>
  <c r="H25" i="20"/>
  <c r="H59" i="19"/>
  <c r="H48" i="19"/>
  <c r="H62" i="14"/>
  <c r="H30" i="13"/>
  <c r="H63" i="13"/>
  <c r="H56" i="12"/>
  <c r="H27" i="10"/>
  <c r="H60" i="10"/>
  <c r="H58" i="10"/>
  <c r="H55" i="8"/>
  <c r="H24" i="7"/>
  <c r="H32" i="7"/>
  <c r="H64" i="6"/>
  <c r="H20" i="3"/>
  <c r="H28" i="3"/>
  <c r="H33" i="3"/>
  <c r="H61" i="3"/>
  <c r="H28" i="2"/>
  <c r="H33" i="2"/>
  <c r="H38" i="34"/>
  <c r="H59" i="1"/>
  <c r="H47" i="4"/>
  <c r="H36" i="4"/>
  <c r="H38" i="19"/>
  <c r="H27" i="20"/>
  <c r="H40" i="21"/>
  <c r="H25" i="28"/>
  <c r="H21" i="27"/>
  <c r="H45" i="32"/>
  <c r="H25" i="26"/>
  <c r="H56" i="25"/>
  <c r="H22" i="24"/>
  <c r="H26" i="23"/>
  <c r="H25" i="22"/>
  <c r="H42" i="21"/>
  <c r="H64" i="18"/>
  <c r="H25" i="18"/>
  <c r="H49" i="18"/>
  <c r="H49" i="16"/>
  <c r="H50" i="15"/>
  <c r="H33" i="13"/>
  <c r="H28" i="12"/>
  <c r="H33" i="12"/>
  <c r="H54" i="12"/>
  <c r="H25" i="9"/>
  <c r="H63" i="7"/>
  <c r="H52" i="7"/>
  <c r="H30" i="5"/>
  <c r="H27" i="5"/>
  <c r="H39" i="4"/>
  <c r="H52" i="3"/>
  <c r="H21" i="3"/>
  <c r="H26" i="1"/>
  <c r="H50" i="1"/>
  <c r="H43" i="33"/>
  <c r="H59" i="33"/>
  <c r="F18" i="2"/>
  <c r="F10" i="23"/>
  <c r="H54" i="10"/>
  <c r="H40" i="10"/>
  <c r="H33" i="10"/>
  <c r="H29" i="10"/>
  <c r="H42" i="7"/>
  <c r="H50" i="7"/>
  <c r="H28" i="7"/>
  <c r="H60" i="7"/>
  <c r="H21" i="7"/>
  <c r="H29" i="7"/>
  <c r="H60" i="6"/>
  <c r="H53" i="6"/>
  <c r="H52" i="5"/>
  <c r="H60" i="5"/>
  <c r="H38" i="5"/>
  <c r="H46" i="5"/>
  <c r="H62" i="5"/>
  <c r="H28" i="4"/>
  <c r="H37" i="4"/>
  <c r="H48" i="3"/>
  <c r="H25" i="3"/>
  <c r="H45" i="3"/>
  <c r="H58" i="3"/>
  <c r="H19" i="3"/>
  <c r="H62" i="2"/>
  <c r="H43" i="1"/>
  <c r="H26" i="34"/>
  <c r="H50" i="34"/>
  <c r="H27" i="33"/>
  <c r="H35" i="33"/>
  <c r="H51" i="33"/>
  <c r="H33" i="33"/>
  <c r="H45" i="33"/>
  <c r="H19" i="25"/>
  <c r="H63" i="34"/>
  <c r="H31" i="34"/>
  <c r="H58" i="1"/>
  <c r="H33" i="4"/>
  <c r="H54" i="16"/>
  <c r="H24" i="17"/>
  <c r="H61" i="20"/>
  <c r="H35" i="21"/>
  <c r="H29" i="21"/>
  <c r="H59" i="24"/>
  <c r="H54" i="24"/>
  <c r="H46" i="25"/>
  <c r="H24" i="25"/>
  <c r="H41" i="26"/>
  <c r="H35" i="27"/>
  <c r="H40" i="30"/>
  <c r="H29" i="25"/>
  <c r="H46" i="26"/>
  <c r="H44" i="29"/>
  <c r="H21" i="30"/>
  <c r="H24" i="32"/>
  <c r="E9" i="32"/>
  <c r="E11" i="32"/>
  <c r="E13" i="17"/>
  <c r="E10" i="14"/>
  <c r="H61" i="21"/>
  <c r="E59" i="11"/>
  <c r="H59" i="11" s="1"/>
  <c r="E62" i="11"/>
  <c r="H62" i="11" s="1"/>
  <c r="E31" i="11"/>
  <c r="H31" i="11" s="1"/>
  <c r="E47" i="11"/>
  <c r="H47" i="11" s="1"/>
  <c r="C8" i="11"/>
  <c r="E23" i="11"/>
  <c r="H23" i="11" s="1"/>
  <c r="E41" i="11"/>
  <c r="H41" i="11" s="1"/>
  <c r="E44" i="11"/>
  <c r="H44" i="11" s="1"/>
  <c r="E18" i="11"/>
  <c r="C9" i="11"/>
  <c r="E58" i="11"/>
  <c r="H58" i="11" s="1"/>
  <c r="E42" i="11"/>
  <c r="H42" i="11" s="1"/>
  <c r="E22" i="11"/>
  <c r="H22" i="11" s="1"/>
  <c r="E25" i="11"/>
  <c r="H25" i="11" s="1"/>
  <c r="E64" i="11"/>
  <c r="H64" i="11" s="1"/>
  <c r="E28" i="11"/>
  <c r="H28" i="11" s="1"/>
  <c r="E20" i="11"/>
  <c r="H20" i="11" s="1"/>
  <c r="G18" i="11"/>
  <c r="E50" i="11"/>
  <c r="H50" i="11" s="1"/>
  <c r="E37" i="11"/>
  <c r="H37" i="11" s="1"/>
  <c r="E21" i="11"/>
  <c r="H21" i="11" s="1"/>
  <c r="E60" i="11"/>
  <c r="H60" i="11" s="1"/>
  <c r="E52" i="11"/>
  <c r="H52" i="11" s="1"/>
  <c r="E63" i="11"/>
  <c r="H63" i="11" s="1"/>
  <c r="E10" i="32"/>
  <c r="E13" i="32"/>
  <c r="H13" i="32" s="1"/>
  <c r="E12" i="17"/>
  <c r="E9" i="14"/>
  <c r="H62" i="15"/>
  <c r="E33" i="14"/>
  <c r="H33" i="14" s="1"/>
  <c r="E53" i="14"/>
  <c r="H53" i="14" s="1"/>
  <c r="E31" i="14"/>
  <c r="H31" i="14" s="1"/>
  <c r="E63" i="14"/>
  <c r="H63" i="14" s="1"/>
  <c r="E47" i="14"/>
  <c r="H47" i="14" s="1"/>
  <c r="E36" i="14"/>
  <c r="H36" i="14" s="1"/>
  <c r="E21" i="14"/>
  <c r="H21" i="14" s="1"/>
  <c r="E57" i="14"/>
  <c r="H57" i="14" s="1"/>
  <c r="E61" i="14"/>
  <c r="H61" i="14" s="1"/>
  <c r="E29" i="14"/>
  <c r="H29" i="14" s="1"/>
  <c r="E24" i="14"/>
  <c r="H24" i="14" s="1"/>
  <c r="E56" i="11"/>
  <c r="H56" i="11" s="1"/>
  <c r="E49" i="11"/>
  <c r="H49" i="11" s="1"/>
  <c r="E37" i="8"/>
  <c r="H37" i="8" s="1"/>
  <c r="E59" i="8"/>
  <c r="H59" i="8" s="1"/>
  <c r="E61" i="8"/>
  <c r="H61" i="8" s="1"/>
  <c r="C9" i="8"/>
  <c r="G9" i="8" s="1"/>
  <c r="E50" i="8"/>
  <c r="H50" i="8" s="1"/>
  <c r="E26" i="8"/>
  <c r="H26" i="8" s="1"/>
  <c r="E49" i="8"/>
  <c r="H49" i="8" s="1"/>
  <c r="E25" i="8"/>
  <c r="H25" i="8" s="1"/>
  <c r="E64" i="8"/>
  <c r="H64" i="8" s="1"/>
  <c r="E52" i="8"/>
  <c r="H52" i="8" s="1"/>
  <c r="E36" i="8"/>
  <c r="H36" i="8" s="1"/>
  <c r="E18" i="8"/>
  <c r="E39" i="8"/>
  <c r="H39" i="8" s="1"/>
  <c r="E23" i="8"/>
  <c r="H23" i="8" s="1"/>
  <c r="E34" i="8"/>
  <c r="H34" i="8" s="1"/>
  <c r="E53" i="8"/>
  <c r="H53" i="8" s="1"/>
  <c r="G18" i="8"/>
  <c r="E43" i="8"/>
  <c r="H43" i="8" s="1"/>
  <c r="E58" i="8"/>
  <c r="H58" i="8" s="1"/>
  <c r="E22" i="8"/>
  <c r="H22" i="8" s="1"/>
  <c r="E48" i="8"/>
  <c r="H48" i="8" s="1"/>
  <c r="E20" i="8"/>
  <c r="H20" i="8" s="1"/>
  <c r="E42" i="8"/>
  <c r="H42" i="8" s="1"/>
  <c r="E60" i="8"/>
  <c r="H60" i="8" s="1"/>
  <c r="E24" i="8"/>
  <c r="H24" i="8" s="1"/>
  <c r="E8" i="25"/>
  <c r="G9" i="23"/>
  <c r="H25" i="32"/>
  <c r="E10" i="4"/>
  <c r="E28" i="32"/>
  <c r="H28" i="32" s="1"/>
  <c r="E52" i="32"/>
  <c r="H52" i="32" s="1"/>
  <c r="E37" i="32"/>
  <c r="H37" i="32" s="1"/>
  <c r="E64" i="32"/>
  <c r="H64" i="32" s="1"/>
  <c r="H28" i="22"/>
  <c r="H39" i="21"/>
  <c r="E11" i="19"/>
  <c r="E36" i="11"/>
  <c r="H36" i="11" s="1"/>
  <c r="E48" i="11"/>
  <c r="H48" i="11" s="1"/>
  <c r="H60" i="15"/>
  <c r="H50" i="12"/>
  <c r="H34" i="10"/>
  <c r="H23" i="5"/>
  <c r="H31" i="5"/>
  <c r="E13" i="4"/>
  <c r="E34" i="34"/>
  <c r="H34" i="34" s="1"/>
  <c r="E28" i="34"/>
  <c r="H28" i="34" s="1"/>
  <c r="E62" i="34"/>
  <c r="H62" i="34" s="1"/>
  <c r="C8" i="34"/>
  <c r="E10" i="34" s="1"/>
  <c r="E18" i="34"/>
  <c r="E56" i="4"/>
  <c r="H56" i="4" s="1"/>
  <c r="E64" i="4"/>
  <c r="H64" i="4" s="1"/>
  <c r="E34" i="4"/>
  <c r="H34" i="4" s="1"/>
  <c r="E26" i="4"/>
  <c r="H26" i="4" s="1"/>
  <c r="E18" i="4"/>
  <c r="E63" i="4"/>
  <c r="H63" i="4" s="1"/>
  <c r="E27" i="4"/>
  <c r="E32" i="4"/>
  <c r="H32" i="4" s="1"/>
  <c r="G18" i="4"/>
  <c r="E42" i="4"/>
  <c r="H42" i="4" s="1"/>
  <c r="E22" i="4"/>
  <c r="H22" i="4" s="1"/>
  <c r="E61" i="4"/>
  <c r="H61" i="4" s="1"/>
  <c r="E60" i="4"/>
  <c r="H60" i="4" s="1"/>
  <c r="E31" i="4"/>
  <c r="H31" i="4" s="1"/>
  <c r="E53" i="12"/>
  <c r="H53" i="12" s="1"/>
  <c r="E57" i="12"/>
  <c r="H57" i="12" s="1"/>
  <c r="E34" i="12"/>
  <c r="H34" i="12" s="1"/>
  <c r="E19" i="12"/>
  <c r="H19" i="12" s="1"/>
  <c r="E59" i="12"/>
  <c r="H59" i="12" s="1"/>
  <c r="E20" i="15"/>
  <c r="H20" i="15" s="1"/>
  <c r="E29" i="15"/>
  <c r="H29" i="15" s="1"/>
  <c r="E33" i="15"/>
  <c r="H33" i="15" s="1"/>
  <c r="E43" i="15"/>
  <c r="H43" i="15" s="1"/>
  <c r="E48" i="15"/>
  <c r="H48" i="15" s="1"/>
  <c r="E52" i="15"/>
  <c r="H52" i="15" s="1"/>
  <c r="E25" i="15"/>
  <c r="H25" i="15" s="1"/>
  <c r="E49" i="15"/>
  <c r="H49" i="15" s="1"/>
  <c r="C9" i="15"/>
  <c r="E38" i="15"/>
  <c r="H38" i="15" s="1"/>
  <c r="E18" i="15"/>
  <c r="C8" i="15"/>
  <c r="E11" i="15" s="1"/>
  <c r="E29" i="18"/>
  <c r="H29" i="18" s="1"/>
  <c r="E57" i="18"/>
  <c r="H57" i="18" s="1"/>
  <c r="E40" i="18"/>
  <c r="H40" i="18" s="1"/>
  <c r="E31" i="18"/>
  <c r="H31" i="18" s="1"/>
  <c r="E51" i="18"/>
  <c r="H51" i="18" s="1"/>
  <c r="E54" i="18"/>
  <c r="H54" i="18" s="1"/>
  <c r="E56" i="18"/>
  <c r="H56" i="18" s="1"/>
  <c r="E59" i="18"/>
  <c r="H59" i="18" s="1"/>
  <c r="E18" i="18"/>
  <c r="C9" i="18"/>
  <c r="G18" i="18"/>
  <c r="C8" i="18"/>
  <c r="E43" i="22"/>
  <c r="H43" i="22" s="1"/>
  <c r="E59" i="22"/>
  <c r="H59" i="22" s="1"/>
  <c r="E42" i="22"/>
  <c r="H42" i="22" s="1"/>
  <c r="C9" i="22"/>
  <c r="E18" i="22"/>
  <c r="G18" i="22"/>
  <c r="E24" i="22"/>
  <c r="E36" i="22"/>
  <c r="E38" i="22"/>
  <c r="H38" i="22" s="1"/>
  <c r="E57" i="26"/>
  <c r="H57" i="26" s="1"/>
  <c r="C9" i="26"/>
  <c r="E36" i="26"/>
  <c r="H36" i="26" s="1"/>
  <c r="E39" i="26"/>
  <c r="H39" i="26" s="1"/>
  <c r="E51" i="26"/>
  <c r="H51" i="26" s="1"/>
  <c r="E59" i="26"/>
  <c r="H59" i="26" s="1"/>
  <c r="E18" i="26"/>
  <c r="E44" i="26"/>
  <c r="H44" i="26" s="1"/>
  <c r="H19" i="8"/>
  <c r="E23" i="34"/>
  <c r="H23" i="34" s="1"/>
  <c r="E20" i="34"/>
  <c r="H20" i="34" s="1"/>
  <c r="E32" i="26"/>
  <c r="H32" i="26" s="1"/>
  <c r="H63" i="5"/>
  <c r="H50" i="2"/>
  <c r="E33" i="23"/>
  <c r="E36" i="23"/>
  <c r="H36" i="23" s="1"/>
  <c r="E42" i="23"/>
  <c r="H42" i="23" s="1"/>
  <c r="E56" i="23"/>
  <c r="H56" i="23" s="1"/>
  <c r="E61" i="23"/>
  <c r="H61" i="23" s="1"/>
  <c r="E63" i="23"/>
  <c r="H63" i="23" s="1"/>
  <c r="E18" i="23"/>
  <c r="H18" i="23" s="1"/>
  <c r="H19" i="17"/>
  <c r="E38" i="18"/>
  <c r="H38" i="18" s="1"/>
  <c r="H58" i="9"/>
  <c r="H39" i="7"/>
  <c r="H25" i="4"/>
  <c r="H30" i="33"/>
  <c r="H19" i="23"/>
  <c r="E51" i="7"/>
  <c r="H51" i="7" s="1"/>
  <c r="C9" i="7"/>
  <c r="G9" i="7" s="1"/>
  <c r="E21" i="10"/>
  <c r="E47" i="10"/>
  <c r="H47" i="10" s="1"/>
  <c r="E53" i="10"/>
  <c r="H53" i="10" s="1"/>
  <c r="E51" i="10"/>
  <c r="C9" i="10"/>
  <c r="E18" i="10"/>
  <c r="H18" i="10" s="1"/>
  <c r="E46" i="10"/>
  <c r="H46" i="10" s="1"/>
  <c r="E19" i="10"/>
  <c r="H19" i="10" s="1"/>
  <c r="E59" i="21"/>
  <c r="H59" i="21" s="1"/>
  <c r="E62" i="21"/>
  <c r="H62" i="21" s="1"/>
  <c r="E45" i="21"/>
  <c r="H45" i="21" s="1"/>
  <c r="E22" i="21"/>
  <c r="H22" i="21" s="1"/>
  <c r="C9" i="21"/>
  <c r="E9" i="21" s="1"/>
  <c r="E21" i="21"/>
  <c r="H21" i="21" s="1"/>
  <c r="C8" i="28"/>
  <c r="C9" i="28"/>
  <c r="E56" i="10"/>
  <c r="H56" i="10" s="1"/>
  <c r="E64" i="16"/>
  <c r="H64" i="16" s="1"/>
  <c r="H36" i="17"/>
  <c r="E20" i="17"/>
  <c r="H20" i="17" s="1"/>
  <c r="H57" i="21"/>
  <c r="H36" i="21"/>
  <c r="H62" i="8"/>
  <c r="H37" i="5"/>
  <c r="E21" i="16"/>
  <c r="H21" i="16" s="1"/>
  <c r="E24" i="16"/>
  <c r="H24" i="16" s="1"/>
  <c r="C9" i="16"/>
  <c r="G9" i="16" s="1"/>
  <c r="E43" i="16"/>
  <c r="H43" i="16" s="1"/>
  <c r="E46" i="16"/>
  <c r="H46" i="16" s="1"/>
  <c r="E59" i="16"/>
  <c r="H59" i="16" s="1"/>
  <c r="E20" i="16"/>
  <c r="H20" i="16" s="1"/>
  <c r="E42" i="20"/>
  <c r="H42" i="20" s="1"/>
  <c r="E36" i="20"/>
  <c r="H36" i="20" s="1"/>
  <c r="E52" i="20"/>
  <c r="H52" i="20" s="1"/>
  <c r="E29" i="20"/>
  <c r="E34" i="30"/>
  <c r="H34" i="30" s="1"/>
  <c r="E61" i="30"/>
  <c r="H61" i="30" s="1"/>
  <c r="E18" i="30"/>
  <c r="E35" i="30"/>
  <c r="H35" i="30" s="1"/>
  <c r="H51" i="34"/>
  <c r="H43" i="34"/>
  <c r="H41" i="34"/>
  <c r="H27" i="34"/>
  <c r="H24" i="34"/>
  <c r="H21" i="34"/>
  <c r="H57" i="1"/>
  <c r="H55" i="1"/>
  <c r="H51" i="1"/>
  <c r="H33" i="1"/>
  <c r="H31" i="1"/>
  <c r="H29" i="1"/>
  <c r="H21" i="1"/>
  <c r="H43" i="6"/>
  <c r="H51" i="10"/>
  <c r="E31" i="20"/>
  <c r="H31" i="20" s="1"/>
  <c r="H29" i="20"/>
  <c r="H37" i="1"/>
  <c r="H24" i="33"/>
  <c r="H40" i="33"/>
  <c r="H56" i="33"/>
  <c r="H22" i="33"/>
  <c r="E40" i="5"/>
  <c r="H40" i="5" s="1"/>
  <c r="E51" i="5"/>
  <c r="H51" i="5" s="1"/>
  <c r="H28" i="15"/>
  <c r="E44" i="19"/>
  <c r="H44" i="19" s="1"/>
  <c r="E63" i="19"/>
  <c r="H63" i="19" s="1"/>
  <c r="E53" i="19"/>
  <c r="H53" i="19" s="1"/>
  <c r="E41" i="25"/>
  <c r="E54" i="25"/>
  <c r="H54" i="25" s="1"/>
  <c r="E32" i="25"/>
  <c r="E52" i="25"/>
  <c r="H52" i="25" s="1"/>
  <c r="G18" i="30"/>
  <c r="E64" i="3"/>
  <c r="H64" i="3" s="1"/>
  <c r="H31" i="3"/>
  <c r="E27" i="3"/>
  <c r="H27" i="3" s="1"/>
  <c r="E32" i="5"/>
  <c r="E63" i="6"/>
  <c r="H63" i="6" s="1"/>
  <c r="E49" i="19"/>
  <c r="H49" i="19" s="1"/>
  <c r="H23" i="23"/>
  <c r="E64" i="24"/>
  <c r="H64" i="24" s="1"/>
  <c r="H50" i="24"/>
  <c r="E42" i="24"/>
  <c r="H42" i="24" s="1"/>
  <c r="E32" i="27"/>
  <c r="H32" i="27" s="1"/>
  <c r="H36" i="33"/>
  <c r="E31" i="9"/>
  <c r="H31" i="9" s="1"/>
  <c r="E34" i="9"/>
  <c r="H34" i="9" s="1"/>
  <c r="E38" i="9"/>
  <c r="H38" i="9" s="1"/>
  <c r="E42" i="9"/>
  <c r="H42" i="9" s="1"/>
  <c r="E53" i="9"/>
  <c r="H53" i="9" s="1"/>
  <c r="E64" i="9"/>
  <c r="H64" i="9" s="1"/>
  <c r="E38" i="27"/>
  <c r="H38" i="27" s="1"/>
  <c r="E47" i="27"/>
  <c r="E53" i="27"/>
  <c r="H53" i="27" s="1"/>
  <c r="E19" i="13"/>
  <c r="E19" i="24"/>
  <c r="H19" i="24" s="1"/>
  <c r="H64" i="34"/>
  <c r="H60" i="34"/>
  <c r="H37" i="34"/>
  <c r="H56" i="1"/>
  <c r="H49" i="1"/>
  <c r="E59" i="3"/>
  <c r="H59" i="3" s="1"/>
  <c r="H55" i="3"/>
  <c r="E54" i="3"/>
  <c r="H54" i="3" s="1"/>
  <c r="E47" i="3"/>
  <c r="H47" i="3" s="1"/>
  <c r="H35" i="4"/>
  <c r="E22" i="9"/>
  <c r="H22" i="9" s="1"/>
  <c r="H64" i="10"/>
  <c r="H37" i="17"/>
  <c r="E24" i="19"/>
  <c r="H24" i="19" s="1"/>
  <c r="E21" i="19"/>
  <c r="H21" i="19" s="1"/>
  <c r="H27" i="24"/>
  <c r="E49" i="25"/>
  <c r="H49" i="25" s="1"/>
  <c r="E41" i="27"/>
  <c r="H41" i="27" s="1"/>
  <c r="H22" i="6"/>
  <c r="H38" i="7"/>
  <c r="H54" i="8"/>
  <c r="H41" i="8"/>
  <c r="H32" i="12"/>
  <c r="H27" i="12"/>
  <c r="H57" i="13"/>
  <c r="H32" i="13"/>
  <c r="H45" i="14"/>
  <c r="H32" i="15"/>
  <c r="H48" i="17"/>
  <c r="H46" i="17"/>
  <c r="H30" i="17"/>
  <c r="H27" i="17"/>
  <c r="H32" i="18"/>
  <c r="H54" i="19"/>
  <c r="H53" i="23"/>
  <c r="H49" i="23"/>
  <c r="H46" i="23"/>
  <c r="H41" i="23"/>
  <c r="H38" i="23"/>
  <c r="H33" i="23"/>
  <c r="H32" i="23"/>
  <c r="H41" i="24"/>
  <c r="H34" i="24"/>
  <c r="H32" i="1"/>
  <c r="H57" i="2"/>
  <c r="H27" i="4"/>
  <c r="H23" i="6"/>
  <c r="H40" i="15"/>
  <c r="H55" i="19"/>
  <c r="H60" i="20"/>
  <c r="H51" i="20"/>
  <c r="H48" i="20"/>
  <c r="H46" i="20"/>
  <c r="H27" i="21"/>
  <c r="H41" i="22"/>
  <c r="H36" i="22"/>
  <c r="H35" i="22"/>
  <c r="H24" i="22"/>
  <c r="H57" i="23"/>
  <c r="H54" i="23"/>
  <c r="H21" i="23"/>
  <c r="H45" i="24"/>
  <c r="H29" i="24"/>
  <c r="H59" i="25"/>
  <c r="H55" i="25"/>
  <c r="H51" i="25"/>
  <c r="H25" i="30"/>
  <c r="G11" i="3"/>
  <c r="D8" i="26"/>
  <c r="G18" i="26"/>
  <c r="H18" i="26" s="1"/>
  <c r="F18" i="26"/>
  <c r="F19" i="26"/>
  <c r="F60" i="26"/>
  <c r="F22" i="26"/>
  <c r="F37" i="26"/>
  <c r="F25" i="26"/>
  <c r="F58" i="26"/>
  <c r="F28" i="26"/>
  <c r="F45" i="26"/>
  <c r="D9" i="26"/>
  <c r="F48" i="26"/>
  <c r="F38" i="26"/>
  <c r="F63" i="26"/>
  <c r="F36" i="26"/>
  <c r="F24" i="26"/>
  <c r="F23" i="26"/>
  <c r="E296" i="21"/>
  <c r="H296" i="21" s="1"/>
  <c r="G294" i="21"/>
  <c r="H294" i="21" s="1"/>
  <c r="E485" i="21"/>
  <c r="H485" i="21" s="1"/>
  <c r="E479" i="21"/>
  <c r="H479" i="21" s="1"/>
  <c r="E468" i="21"/>
  <c r="H468" i="21" s="1"/>
  <c r="E458" i="21"/>
  <c r="H458" i="21" s="1"/>
  <c r="E448" i="21"/>
  <c r="H448" i="21" s="1"/>
  <c r="E437" i="21"/>
  <c r="H437" i="21" s="1"/>
  <c r="E432" i="21"/>
  <c r="H432" i="21" s="1"/>
  <c r="E422" i="21"/>
  <c r="H422" i="21" s="1"/>
  <c r="E416" i="21"/>
  <c r="H416" i="21" s="1"/>
  <c r="E408" i="21"/>
  <c r="H408" i="21" s="1"/>
  <c r="E403" i="21"/>
  <c r="H403" i="21" s="1"/>
  <c r="E392" i="21"/>
  <c r="H392" i="21" s="1"/>
  <c r="E385" i="21"/>
  <c r="H385" i="21" s="1"/>
  <c r="E378" i="21"/>
  <c r="H378" i="21" s="1"/>
  <c r="E372" i="21"/>
  <c r="H372" i="21" s="1"/>
  <c r="E367" i="21"/>
  <c r="H367" i="21" s="1"/>
  <c r="E362" i="21"/>
  <c r="H362" i="21" s="1"/>
  <c r="E356" i="21"/>
  <c r="H356" i="21" s="1"/>
  <c r="E352" i="21"/>
  <c r="H352" i="21" s="1"/>
  <c r="E344" i="21"/>
  <c r="H344" i="21" s="1"/>
  <c r="E339" i="21"/>
  <c r="H339" i="21" s="1"/>
  <c r="E333" i="21"/>
  <c r="H333" i="21" s="1"/>
  <c r="E328" i="21"/>
  <c r="H328" i="21" s="1"/>
  <c r="E319" i="21"/>
  <c r="H319" i="21" s="1"/>
  <c r="E314" i="21"/>
  <c r="H314" i="21" s="1"/>
  <c r="E310" i="21"/>
  <c r="H310" i="21" s="1"/>
  <c r="E298" i="21"/>
  <c r="H298" i="21" s="1"/>
  <c r="F10" i="7"/>
  <c r="F61" i="30"/>
  <c r="F49" i="26"/>
  <c r="H373" i="18"/>
  <c r="H478" i="18"/>
  <c r="H332" i="17"/>
  <c r="H400" i="17"/>
  <c r="H363" i="14"/>
  <c r="H377" i="14"/>
  <c r="H70" i="12"/>
  <c r="G13" i="1"/>
  <c r="G13" i="13"/>
  <c r="F296" i="30"/>
  <c r="G294" i="30"/>
  <c r="H294" i="30" s="1"/>
  <c r="F294" i="30"/>
  <c r="E13" i="23"/>
  <c r="H13" i="23" s="1"/>
  <c r="E303" i="21"/>
  <c r="H303" i="21" s="1"/>
  <c r="E301" i="21"/>
  <c r="H301" i="21" s="1"/>
  <c r="E302" i="21"/>
  <c r="H302" i="21" s="1"/>
  <c r="E305" i="21"/>
  <c r="H305" i="21" s="1"/>
  <c r="C12" i="21"/>
  <c r="E11" i="21"/>
  <c r="H11" i="21" s="1"/>
  <c r="E497" i="21"/>
  <c r="H497" i="21" s="1"/>
  <c r="E487" i="21"/>
  <c r="H487" i="21" s="1"/>
  <c r="E484" i="21"/>
  <c r="H484" i="21" s="1"/>
  <c r="E480" i="21"/>
  <c r="H480" i="21" s="1"/>
  <c r="E478" i="21"/>
  <c r="H478" i="21" s="1"/>
  <c r="E475" i="21"/>
  <c r="H475" i="21" s="1"/>
  <c r="E467" i="21"/>
  <c r="H467" i="21" s="1"/>
  <c r="E463" i="21"/>
  <c r="H463" i="21" s="1"/>
  <c r="E456" i="21"/>
  <c r="H456" i="21" s="1"/>
  <c r="E449" i="21"/>
  <c r="H449" i="21" s="1"/>
  <c r="E442" i="21"/>
  <c r="H442" i="21" s="1"/>
  <c r="E438" i="21"/>
  <c r="H438" i="21" s="1"/>
  <c r="E436" i="21"/>
  <c r="H436" i="21" s="1"/>
  <c r="E433" i="21"/>
  <c r="H433" i="21" s="1"/>
  <c r="E431" i="21"/>
  <c r="H431" i="21" s="1"/>
  <c r="E428" i="21"/>
  <c r="H428" i="21" s="1"/>
  <c r="E421" i="21"/>
  <c r="H421" i="21" s="1"/>
  <c r="E418" i="21"/>
  <c r="H418" i="21" s="1"/>
  <c r="E413" i="21"/>
  <c r="H413" i="21" s="1"/>
  <c r="E411" i="21"/>
  <c r="H411" i="21" s="1"/>
  <c r="E407" i="21"/>
  <c r="H407" i="21" s="1"/>
  <c r="E405" i="21"/>
  <c r="H405" i="21" s="1"/>
  <c r="E401" i="21"/>
  <c r="H401" i="21" s="1"/>
  <c r="E393" i="21"/>
  <c r="H393" i="21" s="1"/>
  <c r="E391" i="21"/>
  <c r="H391" i="21" s="1"/>
  <c r="E387" i="21"/>
  <c r="H387" i="21" s="1"/>
  <c r="E381" i="21"/>
  <c r="H381" i="21" s="1"/>
  <c r="E379" i="21"/>
  <c r="H379" i="21" s="1"/>
  <c r="E377" i="21"/>
  <c r="H377" i="21" s="1"/>
  <c r="E373" i="21"/>
  <c r="H373" i="21" s="1"/>
  <c r="E371" i="21"/>
  <c r="H371" i="21" s="1"/>
  <c r="E369" i="21"/>
  <c r="H369" i="21" s="1"/>
  <c r="E365" i="21"/>
  <c r="H365" i="21" s="1"/>
  <c r="E363" i="21"/>
  <c r="H363" i="21" s="1"/>
  <c r="E359" i="21"/>
  <c r="H359" i="21" s="1"/>
  <c r="E357" i="21"/>
  <c r="H357" i="21" s="1"/>
  <c r="E355" i="21"/>
  <c r="H355" i="21" s="1"/>
  <c r="E353" i="21"/>
  <c r="H353" i="21" s="1"/>
  <c r="E350" i="21"/>
  <c r="H350" i="21" s="1"/>
  <c r="E345" i="21"/>
  <c r="H345" i="21" s="1"/>
  <c r="E343" i="21"/>
  <c r="H343" i="21" s="1"/>
  <c r="E340" i="21"/>
  <c r="H340" i="21" s="1"/>
  <c r="E338" i="21"/>
  <c r="H338" i="21" s="1"/>
  <c r="E334" i="21"/>
  <c r="H334" i="21" s="1"/>
  <c r="E332" i="21"/>
  <c r="H332" i="21" s="1"/>
  <c r="E329" i="21"/>
  <c r="H329" i="21" s="1"/>
  <c r="E327" i="21"/>
  <c r="H327" i="21" s="1"/>
  <c r="E320" i="21"/>
  <c r="H320" i="21" s="1"/>
  <c r="E318" i="21"/>
  <c r="H318" i="21" s="1"/>
  <c r="E315" i="21"/>
  <c r="H315" i="21" s="1"/>
  <c r="E311" i="21"/>
  <c r="H311" i="21" s="1"/>
  <c r="E308" i="21"/>
  <c r="H308" i="21" s="1"/>
  <c r="E299" i="21"/>
  <c r="H299" i="21" s="1"/>
  <c r="G12" i="31"/>
  <c r="F35" i="30"/>
  <c r="F24" i="30"/>
  <c r="F58" i="30"/>
  <c r="F310" i="30"/>
  <c r="F334" i="30"/>
  <c r="F359" i="30"/>
  <c r="F383" i="30"/>
  <c r="F408" i="30"/>
  <c r="F448" i="30"/>
  <c r="F433" i="30"/>
  <c r="F449" i="30"/>
  <c r="F330" i="30"/>
  <c r="F356" i="30"/>
  <c r="F370" i="30"/>
  <c r="F378" i="30"/>
  <c r="F333" i="30"/>
  <c r="F437" i="30"/>
  <c r="F295" i="30"/>
  <c r="F62" i="26"/>
  <c r="F43" i="26"/>
  <c r="F34" i="26"/>
  <c r="H219" i="26"/>
  <c r="H254" i="26"/>
  <c r="E304" i="26"/>
  <c r="H304" i="26" s="1"/>
  <c r="E408" i="26"/>
  <c r="H408" i="26" s="1"/>
  <c r="E415" i="26"/>
  <c r="H415" i="26" s="1"/>
  <c r="E362" i="26"/>
  <c r="H362" i="26" s="1"/>
  <c r="E386" i="26"/>
  <c r="H386" i="26" s="1"/>
  <c r="E442" i="26"/>
  <c r="H442" i="26" s="1"/>
  <c r="E301" i="26"/>
  <c r="H301" i="26" s="1"/>
  <c r="E347" i="26"/>
  <c r="H347" i="26" s="1"/>
  <c r="E357" i="26"/>
  <c r="H357" i="26" s="1"/>
  <c r="E403" i="26"/>
  <c r="H403" i="26" s="1"/>
  <c r="E429" i="26"/>
  <c r="H429" i="26" s="1"/>
  <c r="E437" i="26"/>
  <c r="H437" i="26" s="1"/>
  <c r="E461" i="26"/>
  <c r="H461" i="26" s="1"/>
  <c r="E491" i="26"/>
  <c r="H491" i="26" s="1"/>
  <c r="E310" i="26"/>
  <c r="H310" i="26" s="1"/>
  <c r="E326" i="26"/>
  <c r="H326" i="26" s="1"/>
  <c r="H198" i="25"/>
  <c r="H11" i="24"/>
  <c r="H13" i="22"/>
  <c r="H369" i="18"/>
  <c r="H386" i="18"/>
  <c r="H395" i="18"/>
  <c r="H444" i="18"/>
  <c r="H455" i="18"/>
  <c r="H473" i="14"/>
  <c r="H256" i="7"/>
  <c r="H412" i="6"/>
  <c r="H238" i="5"/>
  <c r="H254" i="5"/>
  <c r="H339" i="5"/>
  <c r="H296" i="5"/>
  <c r="H355" i="5"/>
  <c r="H341" i="3"/>
  <c r="H431" i="3"/>
  <c r="H495" i="3"/>
  <c r="H406" i="2"/>
  <c r="H414" i="2"/>
  <c r="E12" i="9"/>
  <c r="E9" i="9"/>
  <c r="E11" i="9"/>
  <c r="G11" i="1"/>
  <c r="D8" i="30"/>
  <c r="F12" i="30" s="1"/>
  <c r="F28" i="30"/>
  <c r="D9" i="30"/>
  <c r="E13" i="21"/>
  <c r="G10" i="25"/>
  <c r="H10" i="25" s="1"/>
  <c r="E304" i="21"/>
  <c r="H304" i="21" s="1"/>
  <c r="E297" i="21"/>
  <c r="H297" i="21" s="1"/>
  <c r="E491" i="21"/>
  <c r="H491" i="21" s="1"/>
  <c r="E483" i="21"/>
  <c r="H483" i="21" s="1"/>
  <c r="E476" i="21"/>
  <c r="H476" i="21" s="1"/>
  <c r="E464" i="21"/>
  <c r="H464" i="21" s="1"/>
  <c r="E450" i="21"/>
  <c r="H450" i="21" s="1"/>
  <c r="E441" i="21"/>
  <c r="H441" i="21" s="1"/>
  <c r="E434" i="21"/>
  <c r="H434" i="21" s="1"/>
  <c r="E429" i="21"/>
  <c r="H429" i="21" s="1"/>
  <c r="E419" i="21"/>
  <c r="H419" i="21" s="1"/>
  <c r="E412" i="21"/>
  <c r="H412" i="21" s="1"/>
  <c r="E406" i="21"/>
  <c r="H406" i="21" s="1"/>
  <c r="E398" i="21"/>
  <c r="H398" i="21" s="1"/>
  <c r="E388" i="21"/>
  <c r="H388" i="21" s="1"/>
  <c r="E380" i="21"/>
  <c r="H380" i="21" s="1"/>
  <c r="E375" i="21"/>
  <c r="H375" i="21" s="1"/>
  <c r="E370" i="21"/>
  <c r="H370" i="21" s="1"/>
  <c r="E364" i="21"/>
  <c r="H364" i="21" s="1"/>
  <c r="E358" i="21"/>
  <c r="H358" i="21" s="1"/>
  <c r="E354" i="21"/>
  <c r="H354" i="21" s="1"/>
  <c r="E347" i="21"/>
  <c r="H347" i="21" s="1"/>
  <c r="E341" i="21"/>
  <c r="H341" i="21" s="1"/>
  <c r="E335" i="21"/>
  <c r="H335" i="21" s="1"/>
  <c r="E330" i="21"/>
  <c r="H330" i="21" s="1"/>
  <c r="E326" i="21"/>
  <c r="H326" i="21" s="1"/>
  <c r="E317" i="21"/>
  <c r="H317" i="21" s="1"/>
  <c r="F60" i="30"/>
  <c r="F26" i="30"/>
  <c r="F61" i="26"/>
  <c r="F42" i="26"/>
  <c r="F57" i="26"/>
  <c r="F33" i="26"/>
  <c r="H390" i="18"/>
  <c r="H440" i="18"/>
  <c r="H459" i="18"/>
  <c r="H468" i="18"/>
  <c r="G9" i="17"/>
  <c r="H182" i="8"/>
  <c r="G13" i="4"/>
  <c r="E296" i="26"/>
  <c r="H296" i="26" s="1"/>
  <c r="C12" i="26"/>
  <c r="C8" i="26"/>
  <c r="E10" i="26" s="1"/>
  <c r="E454" i="26"/>
  <c r="H454" i="26" s="1"/>
  <c r="E422" i="26"/>
  <c r="H422" i="26" s="1"/>
  <c r="E414" i="26"/>
  <c r="H414" i="26" s="1"/>
  <c r="E406" i="26"/>
  <c r="H406" i="26" s="1"/>
  <c r="E398" i="26"/>
  <c r="H398" i="26" s="1"/>
  <c r="E334" i="26"/>
  <c r="H334" i="26" s="1"/>
  <c r="E493" i="26"/>
  <c r="H493" i="26" s="1"/>
  <c r="E485" i="26"/>
  <c r="H485" i="26" s="1"/>
  <c r="E483" i="26"/>
  <c r="H483" i="26" s="1"/>
  <c r="E460" i="26"/>
  <c r="H460" i="26" s="1"/>
  <c r="E445" i="26"/>
  <c r="H445" i="26" s="1"/>
  <c r="E436" i="26"/>
  <c r="H436" i="26" s="1"/>
  <c r="E388" i="26"/>
  <c r="H388" i="26" s="1"/>
  <c r="E356" i="26"/>
  <c r="H356" i="26" s="1"/>
  <c r="E332" i="26"/>
  <c r="H332" i="26" s="1"/>
  <c r="E315" i="26"/>
  <c r="H315" i="26" s="1"/>
  <c r="E474" i="26"/>
  <c r="H474" i="26" s="1"/>
  <c r="E488" i="26"/>
  <c r="H488" i="26" s="1"/>
  <c r="E480" i="26"/>
  <c r="H480" i="26" s="1"/>
  <c r="E463" i="26"/>
  <c r="H463" i="26" s="1"/>
  <c r="E449" i="26"/>
  <c r="H449" i="26" s="1"/>
  <c r="E433" i="26"/>
  <c r="H433" i="26" s="1"/>
  <c r="E431" i="26"/>
  <c r="H431" i="26" s="1"/>
  <c r="E409" i="26"/>
  <c r="H409" i="26" s="1"/>
  <c r="E407" i="26"/>
  <c r="H407" i="26" s="1"/>
  <c r="E375" i="26"/>
  <c r="H375" i="26" s="1"/>
  <c r="E359" i="26"/>
  <c r="H359" i="26" s="1"/>
  <c r="E345" i="26"/>
  <c r="H345" i="26" s="1"/>
  <c r="E343" i="26"/>
  <c r="H343" i="26" s="1"/>
  <c r="E328" i="26"/>
  <c r="H328" i="26" s="1"/>
  <c r="E321" i="26"/>
  <c r="H321" i="26" s="1"/>
  <c r="E319" i="26"/>
  <c r="H319" i="26" s="1"/>
  <c r="E295" i="26"/>
  <c r="H295" i="26" s="1"/>
  <c r="E446" i="26"/>
  <c r="H446" i="26" s="1"/>
  <c r="E358" i="26"/>
  <c r="H358" i="26" s="1"/>
  <c r="E302" i="26"/>
  <c r="H302" i="26" s="1"/>
  <c r="E469" i="26"/>
  <c r="H469" i="26" s="1"/>
  <c r="E467" i="26"/>
  <c r="H467" i="26" s="1"/>
  <c r="E428" i="26"/>
  <c r="H428" i="26" s="1"/>
  <c r="E411" i="26"/>
  <c r="H411" i="26" s="1"/>
  <c r="E380" i="26"/>
  <c r="H380" i="26" s="1"/>
  <c r="E372" i="26"/>
  <c r="H372" i="26" s="1"/>
  <c r="E365" i="26"/>
  <c r="H365" i="26" s="1"/>
  <c r="E363" i="26"/>
  <c r="H363" i="26" s="1"/>
  <c r="E341" i="26"/>
  <c r="H341" i="26" s="1"/>
  <c r="E339" i="26"/>
  <c r="H339" i="26" s="1"/>
  <c r="E309" i="26"/>
  <c r="H309" i="26" s="1"/>
  <c r="E307" i="26"/>
  <c r="H307" i="26" s="1"/>
  <c r="E458" i="26"/>
  <c r="H458" i="26" s="1"/>
  <c r="E418" i="26"/>
  <c r="H418" i="26" s="1"/>
  <c r="E354" i="26"/>
  <c r="H354" i="26" s="1"/>
  <c r="E338" i="26"/>
  <c r="H338" i="26" s="1"/>
  <c r="E330" i="26"/>
  <c r="H330" i="26" s="1"/>
  <c r="E298" i="26"/>
  <c r="H298" i="26" s="1"/>
  <c r="E497" i="26"/>
  <c r="H497" i="26" s="1"/>
  <c r="E471" i="26"/>
  <c r="H471" i="26" s="1"/>
  <c r="E417" i="26"/>
  <c r="H417" i="26" s="1"/>
  <c r="E401" i="26"/>
  <c r="H401" i="26" s="1"/>
  <c r="E392" i="26"/>
  <c r="H392" i="26" s="1"/>
  <c r="E385" i="26"/>
  <c r="H385" i="26" s="1"/>
  <c r="E383" i="26"/>
  <c r="H383" i="26" s="1"/>
  <c r="E369" i="26"/>
  <c r="H369" i="26" s="1"/>
  <c r="E353" i="26"/>
  <c r="H353" i="26" s="1"/>
  <c r="E336" i="26"/>
  <c r="H336" i="26" s="1"/>
  <c r="E312" i="26"/>
  <c r="H312" i="26" s="1"/>
  <c r="E305" i="26"/>
  <c r="H305" i="26" s="1"/>
  <c r="E303" i="26"/>
  <c r="H303" i="26" s="1"/>
  <c r="H13" i="12"/>
  <c r="F34" i="30"/>
  <c r="F50" i="30"/>
  <c r="F303" i="30"/>
  <c r="F326" i="30"/>
  <c r="F358" i="30"/>
  <c r="F398" i="30"/>
  <c r="F407" i="30"/>
  <c r="F432" i="30"/>
  <c r="F297" i="30"/>
  <c r="F345" i="30"/>
  <c r="F401" i="30"/>
  <c r="F441" i="30"/>
  <c r="F308" i="30"/>
  <c r="F315" i="30"/>
  <c r="F354" i="30"/>
  <c r="F363" i="30"/>
  <c r="F412" i="30"/>
  <c r="F483" i="30"/>
  <c r="F405" i="30"/>
  <c r="F485" i="30"/>
  <c r="F51" i="26"/>
  <c r="F32" i="26"/>
  <c r="F59" i="26"/>
  <c r="F44" i="26"/>
  <c r="F50" i="26"/>
  <c r="H181" i="26"/>
  <c r="H230" i="26"/>
  <c r="H262" i="26"/>
  <c r="E327" i="26"/>
  <c r="H327" i="26" s="1"/>
  <c r="E335" i="26"/>
  <c r="H335" i="26" s="1"/>
  <c r="E368" i="26"/>
  <c r="H368" i="26" s="1"/>
  <c r="E391" i="26"/>
  <c r="H391" i="26" s="1"/>
  <c r="E432" i="26"/>
  <c r="H432" i="26" s="1"/>
  <c r="E441" i="26"/>
  <c r="H441" i="26" s="1"/>
  <c r="E479" i="26"/>
  <c r="H479" i="26" s="1"/>
  <c r="E294" i="26"/>
  <c r="H294" i="26" s="1"/>
  <c r="E346" i="26"/>
  <c r="H346" i="26" s="1"/>
  <c r="E378" i="26"/>
  <c r="H378" i="26" s="1"/>
  <c r="E308" i="26"/>
  <c r="H308" i="26" s="1"/>
  <c r="E333" i="26"/>
  <c r="H333" i="26" s="1"/>
  <c r="E364" i="26"/>
  <c r="H364" i="26" s="1"/>
  <c r="E379" i="26"/>
  <c r="H379" i="26" s="1"/>
  <c r="E387" i="26"/>
  <c r="H387" i="26" s="1"/>
  <c r="E412" i="26"/>
  <c r="H412" i="26" s="1"/>
  <c r="E468" i="26"/>
  <c r="H468" i="26" s="1"/>
  <c r="E318" i="26"/>
  <c r="H318" i="26" s="1"/>
  <c r="H474" i="18"/>
  <c r="H294" i="18"/>
  <c r="H490" i="13"/>
  <c r="G11" i="13"/>
  <c r="H466" i="11"/>
  <c r="H203" i="10"/>
  <c r="H213" i="10"/>
  <c r="H259" i="7"/>
  <c r="H240" i="6"/>
  <c r="H367" i="5"/>
  <c r="H383" i="5"/>
  <c r="H343" i="5"/>
  <c r="H365" i="5"/>
  <c r="H394" i="5"/>
  <c r="H332" i="3"/>
  <c r="H311" i="2"/>
  <c r="H319" i="2"/>
  <c r="H434" i="2"/>
  <c r="H442" i="2"/>
  <c r="H469" i="11"/>
  <c r="H205" i="10"/>
  <c r="H301" i="5"/>
  <c r="H375" i="5"/>
  <c r="H391" i="5"/>
  <c r="H429" i="5"/>
  <c r="H359" i="5"/>
  <c r="H464" i="4"/>
  <c r="H19" i="2"/>
  <c r="H462" i="2"/>
  <c r="H506" i="2"/>
  <c r="H295" i="1"/>
  <c r="E11" i="2"/>
  <c r="E18" i="2"/>
  <c r="E45" i="2"/>
  <c r="H45" i="2" s="1"/>
  <c r="E29" i="2"/>
  <c r="H29" i="2" s="1"/>
  <c r="E64" i="2"/>
  <c r="H64" i="2" s="1"/>
  <c r="E52" i="2"/>
  <c r="H52" i="2" s="1"/>
  <c r="E61" i="2"/>
  <c r="H61" i="2" s="1"/>
  <c r="E53" i="2"/>
  <c r="H53" i="2" s="1"/>
  <c r="E41" i="2"/>
  <c r="H41" i="2" s="1"/>
  <c r="E25" i="2"/>
  <c r="H25" i="2" s="1"/>
  <c r="E60" i="2"/>
  <c r="H60" i="2" s="1"/>
  <c r="E48" i="2"/>
  <c r="H48" i="2" s="1"/>
  <c r="E32" i="2"/>
  <c r="H32" i="2" s="1"/>
  <c r="E63" i="2"/>
  <c r="H63" i="2" s="1"/>
  <c r="E47" i="2"/>
  <c r="H47" i="2" s="1"/>
  <c r="E31" i="2"/>
  <c r="H31" i="2" s="1"/>
  <c r="E54" i="2"/>
  <c r="H54" i="2" s="1"/>
  <c r="E38" i="2"/>
  <c r="H38" i="2" s="1"/>
  <c r="E22" i="2"/>
  <c r="H22" i="2" s="1"/>
  <c r="G18" i="2"/>
  <c r="E49" i="2"/>
  <c r="H49" i="2" s="1"/>
  <c r="E37" i="2"/>
  <c r="H37" i="2" s="1"/>
  <c r="E21" i="2"/>
  <c r="H21" i="2" s="1"/>
  <c r="E36" i="2"/>
  <c r="H36" i="2" s="1"/>
  <c r="E51" i="2"/>
  <c r="H51" i="2" s="1"/>
  <c r="E58" i="2"/>
  <c r="H58" i="2" s="1"/>
  <c r="E26" i="2"/>
  <c r="H26" i="2" s="1"/>
  <c r="C9" i="2"/>
  <c r="E56" i="2"/>
  <c r="H56" i="2" s="1"/>
  <c r="E24" i="2"/>
  <c r="H24" i="2" s="1"/>
  <c r="E59" i="2"/>
  <c r="H59" i="2" s="1"/>
  <c r="E39" i="2"/>
  <c r="H39" i="2" s="1"/>
  <c r="E27" i="2"/>
  <c r="H27" i="2" s="1"/>
  <c r="E46" i="2"/>
  <c r="H46" i="2" s="1"/>
  <c r="E34" i="2"/>
  <c r="H34" i="2" s="1"/>
  <c r="F19" i="9"/>
  <c r="G18" i="9"/>
  <c r="H18" i="9" s="1"/>
  <c r="D8" i="9"/>
  <c r="D9" i="9"/>
  <c r="F18" i="9"/>
  <c r="F64" i="9"/>
  <c r="F22" i="9"/>
  <c r="F37" i="9"/>
  <c r="F58" i="9"/>
  <c r="F38" i="9"/>
  <c r="F18" i="11"/>
  <c r="F63" i="11"/>
  <c r="F39" i="11"/>
  <c r="F31" i="11"/>
  <c r="F58" i="11"/>
  <c r="F42" i="11"/>
  <c r="F25" i="11"/>
  <c r="F24" i="11"/>
  <c r="D9" i="11"/>
  <c r="D9" i="27"/>
  <c r="D8" i="27"/>
  <c r="F21" i="27"/>
  <c r="D8" i="31"/>
  <c r="D9" i="31"/>
  <c r="F19" i="31"/>
  <c r="G18" i="31"/>
  <c r="H18" i="31" s="1"/>
  <c r="F18" i="31"/>
  <c r="H19" i="1"/>
  <c r="H298" i="11"/>
  <c r="H209" i="10"/>
  <c r="H305" i="5"/>
  <c r="H379" i="5"/>
  <c r="H356" i="4"/>
  <c r="H405" i="4"/>
  <c r="H477" i="3"/>
  <c r="F120" i="32"/>
  <c r="F110" i="32"/>
  <c r="F70" i="32"/>
  <c r="F123" i="32"/>
  <c r="F127" i="32"/>
  <c r="F103" i="32"/>
  <c r="F72" i="32"/>
  <c r="F82" i="32"/>
  <c r="F94" i="32"/>
  <c r="F102" i="32"/>
  <c r="F115" i="32"/>
  <c r="F129" i="32"/>
  <c r="H410" i="2"/>
  <c r="H34" i="33"/>
  <c r="E23" i="3"/>
  <c r="H23" i="3" s="1"/>
  <c r="G18" i="3"/>
  <c r="C8" i="3"/>
  <c r="E18" i="3"/>
  <c r="C9" i="3"/>
  <c r="F19" i="12"/>
  <c r="D8" i="12"/>
  <c r="F9" i="12" s="1"/>
  <c r="F25" i="15"/>
  <c r="D8" i="15"/>
  <c r="D9" i="15"/>
  <c r="G18" i="15"/>
  <c r="F18" i="15"/>
  <c r="D8" i="28"/>
  <c r="G18" i="28"/>
  <c r="H18" i="28" s="1"/>
  <c r="F18" i="28"/>
  <c r="D9" i="28"/>
  <c r="F19" i="28"/>
  <c r="F75" i="7"/>
  <c r="F70" i="7"/>
  <c r="E74" i="12"/>
  <c r="H74" i="12" s="1"/>
  <c r="C10" i="12"/>
  <c r="E10" i="12" s="1"/>
  <c r="F74" i="14"/>
  <c r="F70" i="14"/>
  <c r="D10" i="14"/>
  <c r="D10" i="15"/>
  <c r="F70" i="15"/>
  <c r="D10" i="19"/>
  <c r="F70" i="19"/>
  <c r="D8" i="19"/>
  <c r="E70" i="21"/>
  <c r="H70" i="21" s="1"/>
  <c r="C10" i="21"/>
  <c r="E10" i="21" s="1"/>
  <c r="E72" i="30"/>
  <c r="H72" i="30" s="1"/>
  <c r="C8" i="30"/>
  <c r="H116" i="34"/>
  <c r="H102" i="34"/>
  <c r="C11" i="7"/>
  <c r="E151" i="7"/>
  <c r="H151" i="7" s="1"/>
  <c r="C8" i="7"/>
  <c r="F153" i="16"/>
  <c r="D11" i="16"/>
  <c r="F151" i="16"/>
  <c r="H307" i="2"/>
  <c r="H315" i="2"/>
  <c r="H421" i="2"/>
  <c r="H430" i="2"/>
  <c r="H438" i="2"/>
  <c r="H446" i="2"/>
  <c r="H469" i="2"/>
  <c r="H54" i="33"/>
  <c r="G12" i="20"/>
  <c r="G12" i="5"/>
  <c r="H294" i="33"/>
  <c r="G10" i="26"/>
  <c r="D9" i="25"/>
  <c r="D8" i="25"/>
  <c r="G18" i="25"/>
  <c r="H18" i="25" s="1"/>
  <c r="F21" i="25"/>
  <c r="F18" i="25"/>
  <c r="D9" i="29"/>
  <c r="D8" i="29"/>
  <c r="F18" i="29"/>
  <c r="F19" i="29"/>
  <c r="F72" i="33"/>
  <c r="D10" i="33"/>
  <c r="F144" i="33"/>
  <c r="F140" i="33"/>
  <c r="F136" i="33"/>
  <c r="F132" i="33"/>
  <c r="F128" i="33"/>
  <c r="F124" i="33"/>
  <c r="F120" i="33"/>
  <c r="F116" i="33"/>
  <c r="F112" i="33"/>
  <c r="F108" i="33"/>
  <c r="F104" i="33"/>
  <c r="F100" i="33"/>
  <c r="F96" i="33"/>
  <c r="F92" i="33"/>
  <c r="F88" i="33"/>
  <c r="F84" i="33"/>
  <c r="F80" i="33"/>
  <c r="F76" i="33"/>
  <c r="D8" i="33"/>
  <c r="F71" i="33"/>
  <c r="F141" i="33"/>
  <c r="F135" i="33"/>
  <c r="F130" i="33"/>
  <c r="F125" i="33"/>
  <c r="F119" i="33"/>
  <c r="F114" i="33"/>
  <c r="F109" i="33"/>
  <c r="F103" i="33"/>
  <c r="F98" i="33"/>
  <c r="F93" i="33"/>
  <c r="F87" i="33"/>
  <c r="F82" i="33"/>
  <c r="F77" i="33"/>
  <c r="F70" i="33"/>
  <c r="F142" i="33"/>
  <c r="F137" i="33"/>
  <c r="F131" i="33"/>
  <c r="F126" i="33"/>
  <c r="F121" i="33"/>
  <c r="F115" i="33"/>
  <c r="F110" i="33"/>
  <c r="F105" i="33"/>
  <c r="F99" i="33"/>
  <c r="F94" i="33"/>
  <c r="F89" i="33"/>
  <c r="F83" i="33"/>
  <c r="F78" i="33"/>
  <c r="F73" i="33"/>
  <c r="E75" i="13"/>
  <c r="H75" i="13" s="1"/>
  <c r="C10" i="13"/>
  <c r="F73" i="18"/>
  <c r="F70" i="18"/>
  <c r="D10" i="18"/>
  <c r="D8" i="18"/>
  <c r="E71" i="22"/>
  <c r="H71" i="22" s="1"/>
  <c r="C10" i="22"/>
  <c r="E77" i="31"/>
  <c r="H77" i="31" s="1"/>
  <c r="C8" i="31"/>
  <c r="E12" i="31" s="1"/>
  <c r="C10" i="31"/>
  <c r="H458" i="2"/>
  <c r="G12" i="34"/>
  <c r="H505" i="22"/>
  <c r="G13" i="11"/>
  <c r="C9" i="34"/>
  <c r="G18" i="34"/>
  <c r="H18" i="34" s="1"/>
  <c r="E39" i="34"/>
  <c r="H39" i="34" s="1"/>
  <c r="C9" i="4"/>
  <c r="E19" i="4"/>
  <c r="H19" i="4" s="1"/>
  <c r="F63" i="6"/>
  <c r="F18" i="6"/>
  <c r="D8" i="13"/>
  <c r="F11" i="13" s="1"/>
  <c r="F19" i="13"/>
  <c r="F18" i="13"/>
  <c r="F19" i="24"/>
  <c r="F18" i="24"/>
  <c r="D9" i="24"/>
  <c r="H19" i="13"/>
  <c r="F153" i="33"/>
  <c r="F288" i="33"/>
  <c r="F284" i="33"/>
  <c r="F280" i="33"/>
  <c r="F276" i="33"/>
  <c r="F272" i="33"/>
  <c r="F268" i="33"/>
  <c r="F264" i="33"/>
  <c r="F260" i="33"/>
  <c r="F256" i="33"/>
  <c r="F252" i="33"/>
  <c r="F248" i="33"/>
  <c r="F244" i="33"/>
  <c r="F240" i="33"/>
  <c r="F236" i="33"/>
  <c r="F232" i="33"/>
  <c r="F228" i="33"/>
  <c r="F222" i="33"/>
  <c r="F218" i="33"/>
  <c r="F214" i="33"/>
  <c r="F210" i="33"/>
  <c r="F206" i="33"/>
  <c r="F202" i="33"/>
  <c r="F198" i="33"/>
  <c r="F194" i="33"/>
  <c r="F190" i="33"/>
  <c r="F186" i="33"/>
  <c r="F182" i="33"/>
  <c r="F178" i="33"/>
  <c r="F174" i="33"/>
  <c r="F170" i="33"/>
  <c r="F166" i="33"/>
  <c r="F162" i="33"/>
  <c r="F158" i="33"/>
  <c r="F154" i="33"/>
  <c r="F287" i="33"/>
  <c r="F282" i="33"/>
  <c r="F277" i="33"/>
  <c r="F271" i="33"/>
  <c r="F266" i="33"/>
  <c r="F261" i="33"/>
  <c r="F255" i="33"/>
  <c r="F250" i="33"/>
  <c r="F245" i="33"/>
  <c r="E156" i="6"/>
  <c r="H156" i="6" s="1"/>
  <c r="C8" i="6"/>
  <c r="E9" i="6" s="1"/>
  <c r="G151" i="6"/>
  <c r="H151" i="6" s="1"/>
  <c r="E154" i="25"/>
  <c r="H154" i="25" s="1"/>
  <c r="E151" i="25"/>
  <c r="H151" i="25" s="1"/>
  <c r="H450" i="2"/>
  <c r="H38" i="33"/>
  <c r="G12" i="33"/>
  <c r="G11" i="27"/>
  <c r="E18" i="1"/>
  <c r="E22" i="1"/>
  <c r="H22" i="1" s="1"/>
  <c r="E20" i="1"/>
  <c r="H20" i="1" s="1"/>
  <c r="C9" i="1"/>
  <c r="G18" i="1"/>
  <c r="C8" i="5"/>
  <c r="G18" i="5"/>
  <c r="E19" i="5"/>
  <c r="H19" i="5" s="1"/>
  <c r="C9" i="5"/>
  <c r="E18" i="5"/>
  <c r="F21" i="8"/>
  <c r="D8" i="8"/>
  <c r="F9" i="8" s="1"/>
  <c r="E37" i="19"/>
  <c r="H37" i="19" s="1"/>
  <c r="E18" i="19"/>
  <c r="H18" i="19" s="1"/>
  <c r="H49" i="34"/>
  <c r="H31" i="21"/>
  <c r="F71" i="1"/>
  <c r="D10" i="1"/>
  <c r="F70" i="1"/>
  <c r="F125" i="1"/>
  <c r="F119" i="1"/>
  <c r="F78" i="1"/>
  <c r="G70" i="1"/>
  <c r="H70" i="1" s="1"/>
  <c r="F71" i="6"/>
  <c r="F70" i="6"/>
  <c r="D10" i="6"/>
  <c r="E74" i="8"/>
  <c r="H74" i="8" s="1"/>
  <c r="C10" i="8"/>
  <c r="C8" i="8"/>
  <c r="F153" i="10"/>
  <c r="D11" i="10"/>
  <c r="C11" i="20"/>
  <c r="E151" i="20"/>
  <c r="H151" i="20" s="1"/>
  <c r="F294" i="34"/>
  <c r="G294" i="34"/>
  <c r="H294" i="34" s="1"/>
  <c r="F484" i="34"/>
  <c r="F460" i="34"/>
  <c r="F391" i="34"/>
  <c r="F377" i="34"/>
  <c r="F369" i="34"/>
  <c r="F358" i="34"/>
  <c r="F347" i="34"/>
  <c r="F333" i="34"/>
  <c r="F318" i="34"/>
  <c r="F310" i="34"/>
  <c r="F296" i="34"/>
  <c r="H296" i="2"/>
  <c r="E296" i="16"/>
  <c r="H296" i="16" s="1"/>
  <c r="C8" i="16"/>
  <c r="E11" i="16" s="1"/>
  <c r="C12" i="16"/>
  <c r="F296" i="20"/>
  <c r="D8" i="20"/>
  <c r="F12" i="20" s="1"/>
  <c r="F301" i="29"/>
  <c r="G294" i="29"/>
  <c r="H294" i="29" s="1"/>
  <c r="G13" i="3"/>
  <c r="G13" i="28"/>
  <c r="C9" i="33"/>
  <c r="C8" i="33"/>
  <c r="E58" i="33"/>
  <c r="H58" i="33" s="1"/>
  <c r="E42" i="33"/>
  <c r="H42" i="33" s="1"/>
  <c r="E26" i="33"/>
  <c r="H26" i="33" s="1"/>
  <c r="E29" i="33"/>
  <c r="H29" i="33" s="1"/>
  <c r="E60" i="33"/>
  <c r="H60" i="33" s="1"/>
  <c r="E44" i="33"/>
  <c r="H44" i="33" s="1"/>
  <c r="E28" i="33"/>
  <c r="H28" i="33" s="1"/>
  <c r="E55" i="33"/>
  <c r="H55" i="33" s="1"/>
  <c r="E39" i="33"/>
  <c r="H39" i="33" s="1"/>
  <c r="E23" i="33"/>
  <c r="H23" i="33" s="1"/>
  <c r="E18" i="33"/>
  <c r="F18" i="16"/>
  <c r="D8" i="16"/>
  <c r="C8" i="20"/>
  <c r="E12" i="20" s="1"/>
  <c r="C9" i="20"/>
  <c r="G18" i="20"/>
  <c r="H18" i="20" s="1"/>
  <c r="H48" i="34"/>
  <c r="H64" i="1"/>
  <c r="H45" i="1"/>
  <c r="H32" i="25"/>
  <c r="F73" i="34"/>
  <c r="D8" i="34"/>
  <c r="F134" i="34"/>
  <c r="F121" i="34"/>
  <c r="F117" i="34"/>
  <c r="F99" i="34"/>
  <c r="F83" i="34"/>
  <c r="F74" i="34"/>
  <c r="H135" i="8"/>
  <c r="E154" i="34"/>
  <c r="H154" i="34" s="1"/>
  <c r="E268" i="34"/>
  <c r="H268" i="34" s="1"/>
  <c r="E257" i="34"/>
  <c r="H257" i="34" s="1"/>
  <c r="E253" i="34"/>
  <c r="H253" i="34" s="1"/>
  <c r="E244" i="34"/>
  <c r="H244" i="34" s="1"/>
  <c r="E234" i="34"/>
  <c r="H234" i="34" s="1"/>
  <c r="E205" i="34"/>
  <c r="H205" i="34" s="1"/>
  <c r="E196" i="34"/>
  <c r="H196" i="34" s="1"/>
  <c r="E186" i="34"/>
  <c r="H186" i="34" s="1"/>
  <c r="E158" i="34"/>
  <c r="H158" i="34" s="1"/>
  <c r="G151" i="34"/>
  <c r="H151" i="34" s="1"/>
  <c r="G151" i="1"/>
  <c r="H151" i="1" s="1"/>
  <c r="E268" i="1"/>
  <c r="H268" i="1" s="1"/>
  <c r="E256" i="1"/>
  <c r="H256" i="1" s="1"/>
  <c r="E235" i="1"/>
  <c r="H235" i="1" s="1"/>
  <c r="E213" i="1"/>
  <c r="H213" i="1" s="1"/>
  <c r="E203" i="1"/>
  <c r="H203" i="1" s="1"/>
  <c r="E186" i="1"/>
  <c r="H186" i="1" s="1"/>
  <c r="E172" i="1"/>
  <c r="H172" i="1" s="1"/>
  <c r="E157" i="22"/>
  <c r="H157" i="22" s="1"/>
  <c r="C11" i="22"/>
  <c r="E234" i="30"/>
  <c r="H234" i="30" s="1"/>
  <c r="E151" i="30"/>
  <c r="H151" i="30" s="1"/>
  <c r="H184" i="31"/>
  <c r="H44" i="5"/>
  <c r="H38" i="6"/>
  <c r="H34" i="6"/>
  <c r="H21" i="10"/>
  <c r="H29" i="11"/>
  <c r="H44" i="13"/>
  <c r="H52" i="17"/>
  <c r="H49" i="17"/>
  <c r="H55" i="20"/>
  <c r="H39" i="20"/>
  <c r="H47" i="24"/>
  <c r="H41" i="25"/>
  <c r="H47" i="27"/>
  <c r="H22" i="30"/>
  <c r="H72" i="5"/>
  <c r="H138" i="34"/>
  <c r="H122" i="34"/>
  <c r="H97" i="34"/>
  <c r="H137" i="1"/>
  <c r="H110" i="1"/>
  <c r="H73" i="1"/>
  <c r="H95" i="6"/>
  <c r="H78" i="10"/>
  <c r="H122" i="14"/>
  <c r="H124" i="15"/>
  <c r="H92" i="17"/>
  <c r="H96" i="20"/>
  <c r="H111" i="23"/>
  <c r="H106" i="23"/>
  <c r="H81" i="23"/>
  <c r="H140" i="24"/>
  <c r="H124" i="30"/>
  <c r="H217" i="34"/>
  <c r="H282" i="1"/>
  <c r="H260" i="1"/>
  <c r="H246" i="1"/>
  <c r="H197" i="1"/>
  <c r="H166" i="1"/>
  <c r="H288" i="4"/>
  <c r="H276" i="4"/>
  <c r="H246" i="6"/>
  <c r="H233" i="6"/>
  <c r="H216" i="6"/>
  <c r="H193" i="6"/>
  <c r="H279" i="8"/>
  <c r="H285" i="9"/>
  <c r="H270" i="9"/>
  <c r="H261" i="9"/>
  <c r="H236" i="9"/>
  <c r="H215" i="9"/>
  <c r="H274" i="10"/>
  <c r="H286" i="11"/>
  <c r="H252" i="19"/>
  <c r="H254" i="30"/>
  <c r="F506" i="33"/>
  <c r="F530" i="33"/>
  <c r="H23" i="4"/>
  <c r="H32" i="5"/>
  <c r="H59" i="10"/>
  <c r="H29" i="13"/>
  <c r="H45" i="15"/>
  <c r="H24" i="15"/>
  <c r="H40" i="20"/>
  <c r="H32" i="21"/>
  <c r="H58" i="23"/>
  <c r="H62" i="24"/>
  <c r="H45" i="25"/>
  <c r="H139" i="34"/>
  <c r="H131" i="34"/>
  <c r="H86" i="34"/>
  <c r="H72" i="34"/>
  <c r="H143" i="1"/>
  <c r="H129" i="1"/>
  <c r="H126" i="1"/>
  <c r="H102" i="1"/>
  <c r="H75" i="4"/>
  <c r="H144" i="6"/>
  <c r="H120" i="6"/>
  <c r="H96" i="6"/>
  <c r="H90" i="6"/>
  <c r="H79" i="10"/>
  <c r="H135" i="14"/>
  <c r="H105" i="15"/>
  <c r="H124" i="17"/>
  <c r="H91" i="22"/>
  <c r="H117" i="23"/>
  <c r="H79" i="24"/>
  <c r="H140" i="30"/>
  <c r="H153" i="13"/>
  <c r="H224" i="34"/>
  <c r="H184" i="34"/>
  <c r="H283" i="1"/>
  <c r="H261" i="1"/>
  <c r="H247" i="1"/>
  <c r="H198" i="1"/>
  <c r="H167" i="1"/>
  <c r="H171" i="2"/>
  <c r="H204" i="3"/>
  <c r="H269" i="5"/>
  <c r="H234" i="6"/>
  <c r="H225" i="6"/>
  <c r="H204" i="6"/>
  <c r="H182" i="6"/>
  <c r="H285" i="8"/>
  <c r="H255" i="8"/>
  <c r="H237" i="9"/>
  <c r="H207" i="9"/>
  <c r="H188" i="9"/>
  <c r="H162" i="9"/>
  <c r="H275" i="10"/>
  <c r="H206" i="10"/>
  <c r="H171" i="10"/>
  <c r="H227" i="11"/>
  <c r="H197" i="11"/>
  <c r="H287" i="12"/>
  <c r="H271" i="12"/>
  <c r="H212" i="12"/>
  <c r="H199" i="12"/>
  <c r="H224" i="13"/>
  <c r="H193" i="13"/>
  <c r="H234" i="14"/>
  <c r="H184" i="14"/>
  <c r="H275" i="15"/>
  <c r="H262" i="15"/>
  <c r="H243" i="15"/>
  <c r="H226" i="15"/>
  <c r="H207" i="15"/>
  <c r="H189" i="15"/>
  <c r="H277" i="16"/>
  <c r="H242" i="16"/>
  <c r="H180" i="16"/>
  <c r="H164" i="16"/>
  <c r="H286" i="17"/>
  <c r="H270" i="17"/>
  <c r="H248" i="17"/>
  <c r="H209" i="17"/>
  <c r="H207" i="17"/>
  <c r="H190" i="17"/>
  <c r="H175" i="17"/>
  <c r="H280" i="18"/>
  <c r="H227" i="18"/>
  <c r="H225" i="18"/>
  <c r="H200" i="18"/>
  <c r="H283" i="19"/>
  <c r="H227" i="19"/>
  <c r="H185" i="19"/>
  <c r="H155" i="19"/>
  <c r="H275" i="20"/>
  <c r="H229" i="20"/>
  <c r="H210" i="20"/>
  <c r="H184" i="20"/>
  <c r="H174" i="20"/>
  <c r="H204" i="21"/>
  <c r="H202" i="21"/>
  <c r="H180" i="21"/>
  <c r="H277" i="22"/>
  <c r="H272" i="22"/>
  <c r="H258" i="22"/>
  <c r="H215" i="22"/>
  <c r="H251" i="24"/>
  <c r="H228" i="24"/>
  <c r="H202" i="24"/>
  <c r="H186" i="24"/>
  <c r="H163" i="24"/>
  <c r="H221" i="25"/>
  <c r="H217" i="25"/>
  <c r="H251" i="27"/>
  <c r="H241" i="27"/>
  <c r="H188" i="27"/>
  <c r="H287" i="30"/>
  <c r="H241" i="30"/>
  <c r="H204" i="30"/>
  <c r="H167" i="30"/>
  <c r="H216" i="32"/>
  <c r="H498" i="34"/>
  <c r="H476" i="34"/>
  <c r="H403" i="34"/>
  <c r="H497" i="1"/>
  <c r="H493" i="1"/>
  <c r="H489" i="1"/>
  <c r="H485" i="1"/>
  <c r="H481" i="1"/>
  <c r="H477" i="1"/>
  <c r="H473" i="1"/>
  <c r="H469" i="1"/>
  <c r="H456" i="1"/>
  <c r="H204" i="11"/>
  <c r="H288" i="12"/>
  <c r="H201" i="12"/>
  <c r="H283" i="13"/>
  <c r="H225" i="13"/>
  <c r="H221" i="14"/>
  <c r="H190" i="14"/>
  <c r="H185" i="14"/>
  <c r="H284" i="15"/>
  <c r="H266" i="15"/>
  <c r="H263" i="15"/>
  <c r="H216" i="15"/>
  <c r="H198" i="15"/>
  <c r="H159" i="15"/>
  <c r="H278" i="16"/>
  <c r="H260" i="16"/>
  <c r="H257" i="16"/>
  <c r="H219" i="16"/>
  <c r="H181" i="16"/>
  <c r="H166" i="16"/>
  <c r="H287" i="17"/>
  <c r="H271" i="17"/>
  <c r="H226" i="17"/>
  <c r="H210" i="17"/>
  <c r="H191" i="17"/>
  <c r="H176" i="17"/>
  <c r="H261" i="18"/>
  <c r="H260" i="19"/>
  <c r="H236" i="19"/>
  <c r="H276" i="20"/>
  <c r="H242" i="20"/>
  <c r="H211" i="20"/>
  <c r="H190" i="20"/>
  <c r="H185" i="20"/>
  <c r="H160" i="20"/>
  <c r="H284" i="22"/>
  <c r="H273" i="22"/>
  <c r="H225" i="22"/>
  <c r="H189" i="22"/>
  <c r="H229" i="24"/>
  <c r="H212" i="24"/>
  <c r="H207" i="24"/>
  <c r="H192" i="24"/>
  <c r="H155" i="24"/>
  <c r="H153" i="24"/>
  <c r="H275" i="25"/>
  <c r="H250" i="25"/>
  <c r="H193" i="25"/>
  <c r="H269" i="27"/>
  <c r="H224" i="27"/>
  <c r="H184" i="27"/>
  <c r="H275" i="29"/>
  <c r="H255" i="29"/>
  <c r="H207" i="29"/>
  <c r="H288" i="30"/>
  <c r="H274" i="30"/>
  <c r="H255" i="30"/>
  <c r="H242" i="30"/>
  <c r="H219" i="30"/>
  <c r="H197" i="30"/>
  <c r="H217" i="32"/>
  <c r="H487" i="34"/>
  <c r="H404" i="34"/>
  <c r="H498" i="1"/>
  <c r="H494" i="1"/>
  <c r="H490" i="1"/>
  <c r="H486" i="1"/>
  <c r="H482" i="1"/>
  <c r="H478" i="1"/>
  <c r="H474" i="1"/>
  <c r="H470" i="1"/>
  <c r="H457" i="1"/>
  <c r="H192" i="31"/>
  <c r="H209" i="32"/>
  <c r="H189" i="32"/>
  <c r="H161" i="32"/>
  <c r="H462" i="34"/>
  <c r="H385" i="34"/>
  <c r="H366" i="34"/>
  <c r="H321" i="34"/>
  <c r="H296" i="34"/>
  <c r="H410" i="1"/>
  <c r="H366" i="1"/>
  <c r="H362" i="1"/>
  <c r="H355" i="1"/>
  <c r="H313" i="1"/>
  <c r="H305" i="1"/>
  <c r="H402" i="2"/>
  <c r="H425" i="3"/>
  <c r="H470" i="4"/>
  <c r="H443" i="4"/>
  <c r="H427" i="4"/>
  <c r="H423" i="4"/>
  <c r="H419" i="4"/>
  <c r="H415" i="4"/>
  <c r="H374" i="4"/>
  <c r="H349" i="4"/>
  <c r="H492" i="6"/>
  <c r="H441" i="6"/>
  <c r="H425" i="6"/>
  <c r="H399" i="6"/>
  <c r="H316" i="6"/>
  <c r="H325" i="7"/>
  <c r="H481" i="8"/>
  <c r="H446" i="8"/>
  <c r="H421" i="8"/>
  <c r="H480" i="9"/>
  <c r="H400" i="9"/>
  <c r="H380" i="9"/>
  <c r="H342" i="9"/>
  <c r="H349" i="10"/>
  <c r="H489" i="11"/>
  <c r="H395" i="11"/>
  <c r="H415" i="12"/>
  <c r="H435" i="16"/>
  <c r="H323" i="16"/>
  <c r="H224" i="31"/>
  <c r="H269" i="32"/>
  <c r="H200" i="32"/>
  <c r="H180" i="32"/>
  <c r="F302" i="25"/>
  <c r="F422" i="25"/>
  <c r="F478" i="25"/>
  <c r="H413" i="34"/>
  <c r="H375" i="34"/>
  <c r="H331" i="34"/>
  <c r="H304" i="34"/>
  <c r="H363" i="1"/>
  <c r="H359" i="1"/>
  <c r="H306" i="1"/>
  <c r="H306" i="2"/>
  <c r="H472" i="3"/>
  <c r="H443" i="3"/>
  <c r="H471" i="4"/>
  <c r="H461" i="4"/>
  <c r="H444" i="4"/>
  <c r="H438" i="4"/>
  <c r="H424" i="4"/>
  <c r="H420" i="4"/>
  <c r="H416" i="4"/>
  <c r="H407" i="4"/>
  <c r="H375" i="4"/>
  <c r="H360" i="4"/>
  <c r="H493" i="6"/>
  <c r="H442" i="6"/>
  <c r="H431" i="6"/>
  <c r="H413" i="6"/>
  <c r="H348" i="6"/>
  <c r="H321" i="6"/>
  <c r="H352" i="7"/>
  <c r="H492" i="8"/>
  <c r="H447" i="8"/>
  <c r="H481" i="9"/>
  <c r="H442" i="9"/>
  <c r="H386" i="9"/>
  <c r="H343" i="9"/>
  <c r="H312" i="9"/>
  <c r="H366" i="10"/>
  <c r="H299" i="10"/>
  <c r="H470" i="11"/>
  <c r="H447" i="11"/>
  <c r="H418" i="11"/>
  <c r="H374" i="11"/>
  <c r="H497" i="12"/>
  <c r="H416" i="13"/>
  <c r="H322" i="14"/>
  <c r="H462" i="15"/>
  <c r="H436" i="16"/>
  <c r="H427" i="15"/>
  <c r="H401" i="15"/>
  <c r="H360" i="15"/>
  <c r="H492" i="16"/>
  <c r="H453" i="16"/>
  <c r="H431" i="16"/>
  <c r="H486" i="18"/>
  <c r="H487" i="19"/>
  <c r="H371" i="19"/>
  <c r="H324" i="19"/>
  <c r="H441" i="20"/>
  <c r="H427" i="20"/>
  <c r="H413" i="20"/>
  <c r="H351" i="20"/>
  <c r="H395" i="22"/>
  <c r="H352" i="25"/>
  <c r="E388" i="25"/>
  <c r="H388" i="25" s="1"/>
  <c r="E436" i="25"/>
  <c r="H436" i="25" s="1"/>
  <c r="E443" i="25"/>
  <c r="H443" i="25" s="1"/>
  <c r="E300" i="25"/>
  <c r="H300" i="25" s="1"/>
  <c r="E307" i="25"/>
  <c r="H307" i="25" s="1"/>
  <c r="E309" i="25"/>
  <c r="H309" i="25" s="1"/>
  <c r="E467" i="25"/>
  <c r="H467" i="25" s="1"/>
  <c r="E469" i="25"/>
  <c r="H469" i="25" s="1"/>
  <c r="E483" i="25"/>
  <c r="H483" i="25" s="1"/>
  <c r="E485" i="25"/>
  <c r="H485" i="25" s="1"/>
  <c r="H402" i="15"/>
  <c r="H386" i="15"/>
  <c r="H312" i="15"/>
  <c r="H467" i="16"/>
  <c r="H438" i="16"/>
  <c r="H338" i="16"/>
  <c r="H389" i="19"/>
  <c r="H343" i="19"/>
  <c r="H442" i="20"/>
  <c r="H470" i="21"/>
  <c r="H390" i="21"/>
  <c r="H423" i="22"/>
  <c r="H416" i="22"/>
  <c r="H306" i="22"/>
  <c r="E419" i="25"/>
  <c r="H419" i="25" s="1"/>
  <c r="E403" i="25"/>
  <c r="H403" i="25" s="1"/>
  <c r="H488" i="19"/>
  <c r="H409" i="19"/>
  <c r="H364" i="19"/>
  <c r="H494" i="20"/>
  <c r="H452" i="20"/>
  <c r="H418" i="20"/>
  <c r="H397" i="20"/>
  <c r="H352" i="20"/>
  <c r="H342" i="20"/>
  <c r="H472" i="22"/>
  <c r="H451" i="22"/>
  <c r="H427" i="22"/>
  <c r="H424" i="22"/>
  <c r="H421" i="22"/>
  <c r="H413" i="22"/>
  <c r="H396" i="22"/>
  <c r="H375" i="22"/>
  <c r="H451" i="25"/>
  <c r="H496" i="27"/>
  <c r="H299" i="27"/>
  <c r="H481" i="29"/>
  <c r="H424" i="30"/>
  <c r="H324" i="30"/>
  <c r="H364" i="27"/>
  <c r="H316" i="29"/>
  <c r="H480" i="30"/>
  <c r="H423" i="30"/>
  <c r="H512" i="5"/>
  <c r="H455" i="32"/>
  <c r="H404" i="32"/>
  <c r="H400" i="32"/>
  <c r="H327" i="32"/>
  <c r="H319" i="32"/>
  <c r="H507" i="34"/>
  <c r="H513" i="8"/>
  <c r="E523" i="19"/>
  <c r="H523" i="19" s="1"/>
  <c r="E525" i="19"/>
  <c r="H525" i="19" s="1"/>
  <c r="F526" i="30"/>
  <c r="F509" i="30"/>
  <c r="F520" i="30"/>
  <c r="H528" i="1"/>
  <c r="H512" i="1"/>
  <c r="H511" i="4"/>
  <c r="H520" i="6"/>
  <c r="H523" i="15"/>
  <c r="H496" i="32"/>
  <c r="H492" i="32"/>
  <c r="H443" i="32"/>
  <c r="H435" i="32"/>
  <c r="H515" i="34"/>
  <c r="H513" i="1"/>
  <c r="H514" i="4"/>
  <c r="H514" i="8"/>
  <c r="E517" i="19"/>
  <c r="H517" i="19" s="1"/>
  <c r="E509" i="29"/>
  <c r="H509" i="29" s="1"/>
  <c r="H528" i="23"/>
  <c r="H512" i="23"/>
  <c r="H520" i="27"/>
  <c r="E516" i="29"/>
  <c r="H516" i="29" s="1"/>
  <c r="E522" i="29"/>
  <c r="H522" i="29" s="1"/>
  <c r="E524" i="29"/>
  <c r="H524" i="29" s="1"/>
  <c r="F527" i="8"/>
  <c r="F521" i="8"/>
  <c r="H520" i="23"/>
  <c r="E529" i="28"/>
  <c r="H529" i="28" s="1"/>
  <c r="E516" i="28"/>
  <c r="H516" i="28" s="1"/>
  <c r="H522" i="32"/>
  <c r="F10" i="10" l="1"/>
  <c r="H10" i="4"/>
  <c r="H11" i="12"/>
  <c r="H151" i="31"/>
  <c r="H11" i="15"/>
  <c r="H151" i="17"/>
  <c r="H11" i="23"/>
  <c r="H12" i="17"/>
  <c r="H13" i="21"/>
  <c r="F11" i="27"/>
  <c r="E10" i="33"/>
  <c r="G10" i="12"/>
  <c r="H10" i="12" s="1"/>
  <c r="H8" i="12" s="1"/>
  <c r="E13" i="34"/>
  <c r="H13" i="34" s="1"/>
  <c r="H9" i="17"/>
  <c r="G11" i="14"/>
  <c r="G12" i="11"/>
  <c r="H505" i="30"/>
  <c r="G13" i="30"/>
  <c r="H13" i="4"/>
  <c r="E9" i="23"/>
  <c r="H151" i="23"/>
  <c r="H151" i="16"/>
  <c r="H151" i="3"/>
  <c r="E11" i="1"/>
  <c r="H11" i="1" s="1"/>
  <c r="G11" i="2"/>
  <c r="H11" i="2" s="1"/>
  <c r="H70" i="34"/>
  <c r="E10" i="19"/>
  <c r="G10" i="21"/>
  <c r="H10" i="21" s="1"/>
  <c r="G10" i="16"/>
  <c r="H18" i="15"/>
  <c r="H18" i="8"/>
  <c r="G9" i="34"/>
  <c r="E10" i="10"/>
  <c r="H10" i="10" s="1"/>
  <c r="F12" i="33"/>
  <c r="F12" i="32"/>
  <c r="H13" i="29"/>
  <c r="F13" i="14"/>
  <c r="G13" i="5"/>
  <c r="H13" i="17"/>
  <c r="F12" i="23"/>
  <c r="F10" i="22"/>
  <c r="H13" i="14"/>
  <c r="F11" i="22"/>
  <c r="F12" i="6"/>
  <c r="F9" i="22"/>
  <c r="F13" i="22"/>
  <c r="F11" i="6"/>
  <c r="G12" i="6"/>
  <c r="F10" i="32"/>
  <c r="H12" i="20"/>
  <c r="H11" i="9"/>
  <c r="F11" i="9"/>
  <c r="F11" i="18"/>
  <c r="F11" i="1"/>
  <c r="F12" i="11"/>
  <c r="G11" i="6"/>
  <c r="G8" i="23"/>
  <c r="F9" i="5"/>
  <c r="F12" i="5"/>
  <c r="F12" i="2"/>
  <c r="F9" i="1"/>
  <c r="F11" i="23"/>
  <c r="F13" i="1"/>
  <c r="G8" i="11"/>
  <c r="F13" i="2"/>
  <c r="F9" i="2"/>
  <c r="F9" i="32"/>
  <c r="F9" i="23"/>
  <c r="F13" i="27"/>
  <c r="G9" i="21"/>
  <c r="H9" i="21" s="1"/>
  <c r="H18" i="33"/>
  <c r="F8" i="7"/>
  <c r="F9" i="21"/>
  <c r="F11" i="21"/>
  <c r="F11" i="2"/>
  <c r="G8" i="21"/>
  <c r="F13" i="5"/>
  <c r="F11" i="32"/>
  <c r="G8" i="2"/>
  <c r="F10" i="12"/>
  <c r="F10" i="24"/>
  <c r="G8" i="32"/>
  <c r="F11" i="5"/>
  <c r="G13" i="19"/>
  <c r="H13" i="19" s="1"/>
  <c r="G13" i="7"/>
  <c r="E10" i="2"/>
  <c r="H10" i="2" s="1"/>
  <c r="E8" i="12"/>
  <c r="E12" i="13"/>
  <c r="H12" i="13" s="1"/>
  <c r="H505" i="2"/>
  <c r="E10" i="29"/>
  <c r="H10" i="29" s="1"/>
  <c r="E12" i="29"/>
  <c r="H12" i="29" s="1"/>
  <c r="E13" i="13"/>
  <c r="H13" i="13" s="1"/>
  <c r="H505" i="29"/>
  <c r="H12" i="31"/>
  <c r="G8" i="14"/>
  <c r="F11" i="17"/>
  <c r="G12" i="9"/>
  <c r="F12" i="24"/>
  <c r="G8" i="24"/>
  <c r="H12" i="9"/>
  <c r="F13" i="24"/>
  <c r="F13" i="6"/>
  <c r="F9" i="6"/>
  <c r="F11" i="11"/>
  <c r="F10" i="11"/>
  <c r="E8" i="24"/>
  <c r="E8" i="32"/>
  <c r="E11" i="13"/>
  <c r="H11" i="13" s="1"/>
  <c r="H11" i="32"/>
  <c r="G8" i="17"/>
  <c r="H151" i="8"/>
  <c r="F9" i="17"/>
  <c r="G11" i="17"/>
  <c r="H11" i="17" s="1"/>
  <c r="F11" i="14"/>
  <c r="F9" i="14"/>
  <c r="F12" i="14"/>
  <c r="F13" i="4"/>
  <c r="F10" i="17"/>
  <c r="E9" i="34"/>
  <c r="H9" i="34" s="1"/>
  <c r="H10" i="32"/>
  <c r="E11" i="14"/>
  <c r="H151" i="13"/>
  <c r="E13" i="2"/>
  <c r="H13" i="2" s="1"/>
  <c r="E12" i="2"/>
  <c r="H12" i="2" s="1"/>
  <c r="H11" i="29"/>
  <c r="H11" i="19"/>
  <c r="E12" i="23"/>
  <c r="H12" i="23" s="1"/>
  <c r="E10" i="23"/>
  <c r="H10" i="23" s="1"/>
  <c r="E10" i="1"/>
  <c r="E12" i="1"/>
  <c r="H12" i="1" s="1"/>
  <c r="G8" i="1"/>
  <c r="E13" i="1"/>
  <c r="H13" i="1" s="1"/>
  <c r="H151" i="2"/>
  <c r="H151" i="27"/>
  <c r="F11" i="3"/>
  <c r="F13" i="3"/>
  <c r="F12" i="3"/>
  <c r="F10" i="3"/>
  <c r="G8" i="4"/>
  <c r="F12" i="4"/>
  <c r="F9" i="3"/>
  <c r="H10" i="34"/>
  <c r="H10" i="26"/>
  <c r="F10" i="4"/>
  <c r="F9" i="4"/>
  <c r="E10" i="27"/>
  <c r="H10" i="27" s="1"/>
  <c r="G10" i="9"/>
  <c r="E10" i="9"/>
  <c r="E12" i="27"/>
  <c r="H12" i="27" s="1"/>
  <c r="E11" i="27"/>
  <c r="H11" i="27" s="1"/>
  <c r="E13" i="27"/>
  <c r="H13" i="27" s="1"/>
  <c r="E9" i="15"/>
  <c r="E12" i="19"/>
  <c r="H12" i="19" s="1"/>
  <c r="E9" i="19"/>
  <c r="E13" i="10"/>
  <c r="H13" i="10" s="1"/>
  <c r="E12" i="10"/>
  <c r="H12" i="10" s="1"/>
  <c r="G8" i="10"/>
  <c r="E11" i="10"/>
  <c r="G10" i="17"/>
  <c r="E10" i="17"/>
  <c r="E9" i="27"/>
  <c r="E9" i="28"/>
  <c r="H70" i="33"/>
  <c r="F13" i="9"/>
  <c r="F9" i="20"/>
  <c r="H18" i="11"/>
  <c r="F13" i="21"/>
  <c r="F12" i="21"/>
  <c r="F10" i="21"/>
  <c r="H9" i="23"/>
  <c r="H18" i="22"/>
  <c r="E13" i="31"/>
  <c r="H13" i="31" s="1"/>
  <c r="H18" i="18"/>
  <c r="H18" i="3"/>
  <c r="H18" i="30"/>
  <c r="E12" i="28"/>
  <c r="H12" i="28" s="1"/>
  <c r="E13" i="28"/>
  <c r="H13" i="28" s="1"/>
  <c r="E11" i="28"/>
  <c r="H11" i="28" s="1"/>
  <c r="E10" i="28"/>
  <c r="E9" i="22"/>
  <c r="G9" i="22"/>
  <c r="E12" i="18"/>
  <c r="H12" i="18" s="1"/>
  <c r="E11" i="18"/>
  <c r="H11" i="18" s="1"/>
  <c r="E10" i="18"/>
  <c r="E13" i="18"/>
  <c r="H13" i="18" s="1"/>
  <c r="E10" i="15"/>
  <c r="E12" i="15"/>
  <c r="H12" i="15" s="1"/>
  <c r="E13" i="15"/>
  <c r="H13" i="15" s="1"/>
  <c r="E12" i="34"/>
  <c r="H12" i="34" s="1"/>
  <c r="E11" i="34"/>
  <c r="H11" i="34" s="1"/>
  <c r="E9" i="11"/>
  <c r="H9" i="14"/>
  <c r="E10" i="11"/>
  <c r="H10" i="11" s="1"/>
  <c r="E12" i="11"/>
  <c r="E13" i="11"/>
  <c r="H13" i="11" s="1"/>
  <c r="E11" i="11"/>
  <c r="H11" i="11" s="1"/>
  <c r="E9" i="20"/>
  <c r="E9" i="10"/>
  <c r="G9" i="10"/>
  <c r="E9" i="18"/>
  <c r="G9" i="18"/>
  <c r="H18" i="4"/>
  <c r="H9" i="32"/>
  <c r="F11" i="10"/>
  <c r="G11" i="10"/>
  <c r="H11" i="10" s="1"/>
  <c r="F10" i="18"/>
  <c r="G10" i="18"/>
  <c r="F11" i="16"/>
  <c r="G11" i="16"/>
  <c r="H11" i="16" s="1"/>
  <c r="G11" i="7"/>
  <c r="E11" i="7"/>
  <c r="G8" i="19"/>
  <c r="F11" i="19"/>
  <c r="F9" i="19"/>
  <c r="F12" i="19"/>
  <c r="G10" i="15"/>
  <c r="F10" i="15"/>
  <c r="G8" i="15"/>
  <c r="F12" i="15"/>
  <c r="F13" i="15"/>
  <c r="G9" i="3"/>
  <c r="E9" i="3"/>
  <c r="G11" i="22"/>
  <c r="E11" i="22"/>
  <c r="F10" i="6"/>
  <c r="G10" i="6"/>
  <c r="G10" i="1"/>
  <c r="H10" i="1" s="1"/>
  <c r="F10" i="1"/>
  <c r="H18" i="5"/>
  <c r="E13" i="5"/>
  <c r="G8" i="5"/>
  <c r="E10" i="5"/>
  <c r="H10" i="5" s="1"/>
  <c r="E11" i="5"/>
  <c r="H11" i="5" s="1"/>
  <c r="E10" i="22"/>
  <c r="G10" i="22"/>
  <c r="F9" i="27"/>
  <c r="G9" i="27"/>
  <c r="F11" i="30"/>
  <c r="G8" i="30"/>
  <c r="F13" i="30"/>
  <c r="E9" i="33"/>
  <c r="G9" i="33"/>
  <c r="F13" i="19"/>
  <c r="E13" i="16"/>
  <c r="H13" i="16" s="1"/>
  <c r="E9" i="16"/>
  <c r="E10" i="16"/>
  <c r="E9" i="8"/>
  <c r="E13" i="8"/>
  <c r="H13" i="8" s="1"/>
  <c r="E12" i="8"/>
  <c r="H12" i="8" s="1"/>
  <c r="E11" i="8"/>
  <c r="H11" i="8" s="1"/>
  <c r="G9" i="5"/>
  <c r="E9" i="5"/>
  <c r="H18" i="1"/>
  <c r="G9" i="24"/>
  <c r="H9" i="24" s="1"/>
  <c r="H8" i="24" s="1"/>
  <c r="F9" i="24"/>
  <c r="G10" i="31"/>
  <c r="E10" i="31"/>
  <c r="G8" i="33"/>
  <c r="F13" i="33"/>
  <c r="F9" i="33"/>
  <c r="F11" i="33"/>
  <c r="F9" i="29"/>
  <c r="G9" i="29"/>
  <c r="H9" i="29" s="1"/>
  <c r="F13" i="25"/>
  <c r="G8" i="25"/>
  <c r="F11" i="25"/>
  <c r="F12" i="25"/>
  <c r="F9" i="13"/>
  <c r="E12" i="7"/>
  <c r="H12" i="7" s="1"/>
  <c r="E13" i="7"/>
  <c r="E10" i="7"/>
  <c r="H10" i="7" s="1"/>
  <c r="G8" i="7"/>
  <c r="E9" i="7"/>
  <c r="G10" i="19"/>
  <c r="F10" i="19"/>
  <c r="F11" i="12"/>
  <c r="F13" i="12"/>
  <c r="G8" i="12"/>
  <c r="F12" i="12"/>
  <c r="G8" i="3"/>
  <c r="E10" i="3"/>
  <c r="H10" i="3" s="1"/>
  <c r="E12" i="3"/>
  <c r="H12" i="3" s="1"/>
  <c r="F13" i="31"/>
  <c r="F10" i="31"/>
  <c r="F12" i="31"/>
  <c r="G8" i="31"/>
  <c r="F11" i="31"/>
  <c r="G9" i="11"/>
  <c r="H9" i="11" s="1"/>
  <c r="F9" i="11"/>
  <c r="F10" i="9"/>
  <c r="G8" i="9"/>
  <c r="F12" i="9"/>
  <c r="H18" i="2"/>
  <c r="G9" i="20"/>
  <c r="H9" i="20" s="1"/>
  <c r="E12" i="5"/>
  <c r="H12" i="5" s="1"/>
  <c r="F9" i="26"/>
  <c r="G9" i="26"/>
  <c r="E11" i="3"/>
  <c r="H11" i="3" s="1"/>
  <c r="F10" i="25"/>
  <c r="F10" i="16"/>
  <c r="F9" i="16"/>
  <c r="G8" i="16"/>
  <c r="F12" i="16"/>
  <c r="F13" i="16"/>
  <c r="E13" i="30"/>
  <c r="E9" i="30"/>
  <c r="E11" i="30"/>
  <c r="H11" i="30" s="1"/>
  <c r="E12" i="30"/>
  <c r="H12" i="30" s="1"/>
  <c r="F11" i="28"/>
  <c r="F12" i="28"/>
  <c r="F10" i="28"/>
  <c r="F13" i="28"/>
  <c r="G8" i="28"/>
  <c r="F12" i="27"/>
  <c r="F10" i="27"/>
  <c r="G8" i="27"/>
  <c r="E9" i="2"/>
  <c r="G9" i="2"/>
  <c r="E12" i="26"/>
  <c r="G12" i="26"/>
  <c r="H9" i="6"/>
  <c r="E12" i="33"/>
  <c r="H12" i="33" s="1"/>
  <c r="E13" i="33"/>
  <c r="H13" i="33" s="1"/>
  <c r="E11" i="33"/>
  <c r="H11" i="33" s="1"/>
  <c r="E12" i="16"/>
  <c r="G12" i="16"/>
  <c r="F10" i="33"/>
  <c r="G10" i="33"/>
  <c r="H10" i="33" s="1"/>
  <c r="F11" i="29"/>
  <c r="F13" i="29"/>
  <c r="F10" i="29"/>
  <c r="F12" i="29"/>
  <c r="G8" i="29"/>
  <c r="G10" i="14"/>
  <c r="H10" i="14" s="1"/>
  <c r="F10" i="14"/>
  <c r="G9" i="28"/>
  <c r="F9" i="28"/>
  <c r="F9" i="31"/>
  <c r="G9" i="31"/>
  <c r="F9" i="9"/>
  <c r="G9" i="9"/>
  <c r="H9" i="9" s="1"/>
  <c r="G12" i="21"/>
  <c r="E12" i="21"/>
  <c r="F10" i="26"/>
  <c r="G8" i="26"/>
  <c r="F11" i="26"/>
  <c r="F13" i="26"/>
  <c r="F12" i="26"/>
  <c r="F11" i="34"/>
  <c r="G8" i="34"/>
  <c r="F12" i="34"/>
  <c r="F13" i="34"/>
  <c r="F9" i="34"/>
  <c r="E13" i="20"/>
  <c r="H13" i="20" s="1"/>
  <c r="E10" i="20"/>
  <c r="H10" i="20" s="1"/>
  <c r="F10" i="34"/>
  <c r="F13" i="20"/>
  <c r="F11" i="20"/>
  <c r="G8" i="20"/>
  <c r="F10" i="20"/>
  <c r="G11" i="20"/>
  <c r="E11" i="20"/>
  <c r="E10" i="8"/>
  <c r="G10" i="8"/>
  <c r="F12" i="8"/>
  <c r="F11" i="8"/>
  <c r="G8" i="8"/>
  <c r="F13" i="8"/>
  <c r="F10" i="8"/>
  <c r="G9" i="1"/>
  <c r="E9" i="1"/>
  <c r="F10" i="30"/>
  <c r="E12" i="6"/>
  <c r="H12" i="6" s="1"/>
  <c r="E13" i="6"/>
  <c r="H13" i="6" s="1"/>
  <c r="E11" i="6"/>
  <c r="F10" i="13"/>
  <c r="F12" i="13"/>
  <c r="G8" i="13"/>
  <c r="G9" i="4"/>
  <c r="E9" i="4"/>
  <c r="E9" i="31"/>
  <c r="E11" i="31"/>
  <c r="H11" i="31" s="1"/>
  <c r="G8" i="18"/>
  <c r="F13" i="18"/>
  <c r="F12" i="18"/>
  <c r="F9" i="18"/>
  <c r="G10" i="13"/>
  <c r="E10" i="13"/>
  <c r="G9" i="25"/>
  <c r="H9" i="25" s="1"/>
  <c r="H8" i="25" s="1"/>
  <c r="F9" i="25"/>
  <c r="F9" i="15"/>
  <c r="G9" i="15"/>
  <c r="F11" i="15"/>
  <c r="E13" i="26"/>
  <c r="H13" i="26" s="1"/>
  <c r="E11" i="26"/>
  <c r="H11" i="26" s="1"/>
  <c r="E9" i="26"/>
  <c r="E10" i="6"/>
  <c r="G9" i="30"/>
  <c r="F9" i="30"/>
  <c r="G8" i="6"/>
  <c r="F13" i="13"/>
  <c r="E13" i="3"/>
  <c r="H13" i="3" s="1"/>
  <c r="E10" i="30"/>
  <c r="H10" i="30" s="1"/>
  <c r="H13" i="7" l="1"/>
  <c r="F8" i="10"/>
  <c r="F8" i="22"/>
  <c r="H13" i="5"/>
  <c r="H11" i="6"/>
  <c r="H12" i="11"/>
  <c r="H8" i="11" s="1"/>
  <c r="H13" i="30"/>
  <c r="H11" i="14"/>
  <c r="H8" i="14" s="1"/>
  <c r="H9" i="15"/>
  <c r="H10" i="19"/>
  <c r="H9" i="28"/>
  <c r="H10" i="16"/>
  <c r="F8" i="1"/>
  <c r="H10" i="31"/>
  <c r="H12" i="21"/>
  <c r="H8" i="21" s="1"/>
  <c r="F8" i="23"/>
  <c r="F8" i="5"/>
  <c r="F8" i="11"/>
  <c r="F8" i="2"/>
  <c r="F8" i="24"/>
  <c r="H11" i="20"/>
  <c r="H8" i="20" s="1"/>
  <c r="F8" i="32"/>
  <c r="H8" i="32"/>
  <c r="E8" i="29"/>
  <c r="H10" i="15"/>
  <c r="H8" i="23"/>
  <c r="F8" i="6"/>
  <c r="F8" i="17"/>
  <c r="F8" i="30"/>
  <c r="F8" i="14"/>
  <c r="H12" i="26"/>
  <c r="F8" i="4"/>
  <c r="E8" i="14"/>
  <c r="E8" i="23"/>
  <c r="H12" i="16"/>
  <c r="H9" i="27"/>
  <c r="H8" i="27" s="1"/>
  <c r="H8" i="29"/>
  <c r="H11" i="22"/>
  <c r="E8" i="27"/>
  <c r="H10" i="6"/>
  <c r="H8" i="6" s="1"/>
  <c r="F8" i="8"/>
  <c r="F8" i="21"/>
  <c r="H8" i="34"/>
  <c r="H10" i="9"/>
  <c r="H8" i="9" s="1"/>
  <c r="F8" i="3"/>
  <c r="E8" i="9"/>
  <c r="E8" i="34"/>
  <c r="E8" i="15"/>
  <c r="E8" i="17"/>
  <c r="H10" i="17"/>
  <c r="H8" i="17" s="1"/>
  <c r="H10" i="8"/>
  <c r="E8" i="19"/>
  <c r="H9" i="19"/>
  <c r="F8" i="25"/>
  <c r="F8" i="20"/>
  <c r="F8" i="28"/>
  <c r="F8" i="15"/>
  <c r="F8" i="12"/>
  <c r="H9" i="22"/>
  <c r="H10" i="18"/>
  <c r="E8" i="10"/>
  <c r="H9" i="10"/>
  <c r="H8" i="10" s="1"/>
  <c r="E8" i="21"/>
  <c r="E8" i="11"/>
  <c r="H10" i="28"/>
  <c r="E8" i="28"/>
  <c r="E8" i="18"/>
  <c r="H9" i="18"/>
  <c r="H9" i="1"/>
  <c r="H8" i="1" s="1"/>
  <c r="E8" i="1"/>
  <c r="F8" i="27"/>
  <c r="H9" i="3"/>
  <c r="H8" i="3" s="1"/>
  <c r="E8" i="3"/>
  <c r="F8" i="9"/>
  <c r="F8" i="33"/>
  <c r="H9" i="26"/>
  <c r="H8" i="26" s="1"/>
  <c r="E8" i="26"/>
  <c r="H10" i="13"/>
  <c r="H8" i="13" s="1"/>
  <c r="E8" i="13"/>
  <c r="H9" i="4"/>
  <c r="H8" i="4" s="1"/>
  <c r="E8" i="4"/>
  <c r="F8" i="31"/>
  <c r="F8" i="16"/>
  <c r="F8" i="29"/>
  <c r="H9" i="5"/>
  <c r="E8" i="5"/>
  <c r="E8" i="20"/>
  <c r="H11" i="7"/>
  <c r="E8" i="6"/>
  <c r="H9" i="7"/>
  <c r="E8" i="7"/>
  <c r="H9" i="8"/>
  <c r="E8" i="8"/>
  <c r="F8" i="19"/>
  <c r="F8" i="18"/>
  <c r="F8" i="13"/>
  <c r="H9" i="31"/>
  <c r="E8" i="31"/>
  <c r="F8" i="34"/>
  <c r="H9" i="2"/>
  <c r="H8" i="2" s="1"/>
  <c r="E8" i="2"/>
  <c r="H9" i="30"/>
  <c r="H8" i="30" s="1"/>
  <c r="E8" i="30"/>
  <c r="F8" i="26"/>
  <c r="H9" i="16"/>
  <c r="E8" i="16"/>
  <c r="H9" i="33"/>
  <c r="H8" i="33" s="1"/>
  <c r="E8" i="33"/>
  <c r="H10" i="22"/>
  <c r="E8" i="22"/>
  <c r="H8" i="5" l="1"/>
  <c r="H8" i="28"/>
  <c r="H8" i="15"/>
  <c r="H8" i="19"/>
  <c r="H8" i="22"/>
  <c r="H8" i="31"/>
  <c r="H8" i="16"/>
  <c r="H8" i="18"/>
  <c r="H8" i="8"/>
  <c r="H8" i="7"/>
</calcChain>
</file>

<file path=xl/sharedStrings.xml><?xml version="1.0" encoding="utf-8"?>
<sst xmlns="http://schemas.openxmlformats.org/spreadsheetml/2006/main" count="18122" uniqueCount="568">
  <si>
    <t>Miembros del Poder Ejecutivo y Legislativo</t>
  </si>
  <si>
    <t>Directores y Gerentes Generales de Servicios Financieros, de Telecomunicaciones y Otros Servicios a las Empresas</t>
  </si>
  <si>
    <t>Gerentes Financieros</t>
  </si>
  <si>
    <t>Gerentes de Compras y Adquisiciones</t>
  </si>
  <si>
    <t>Gerentes de Otros Servicios a las Empresas</t>
  </si>
  <si>
    <t>Gerentes de Otros Servicios Administrativos</t>
  </si>
  <si>
    <t>Gerentes de Recursos Humanos</t>
  </si>
  <si>
    <t>Gerentes de Empresas de Telecomunicaciones</t>
  </si>
  <si>
    <t>Gerentes de Servicios a la Salud</t>
  </si>
  <si>
    <t>Gerentes de Servicios Social, Comunitario y Correccional</t>
  </si>
  <si>
    <t>Directores de Programas de Esparcimiento y Deportes</t>
  </si>
  <si>
    <t>Gerentes de Ventas, Mercadeo y Publicidad</t>
  </si>
  <si>
    <t>Oficiales de las Fuerzas Militares</t>
  </si>
  <si>
    <t>Gerentes de Restaurantes y Servicios de Alimentos</t>
  </si>
  <si>
    <t>Gerentes de Servicios de Alojamiento</t>
  </si>
  <si>
    <t>Gerentes de Comercio al Por Menor</t>
  </si>
  <si>
    <t>Gerentes de Servicios de Comercio Exterior</t>
  </si>
  <si>
    <t>Oficiales de Bomberos</t>
  </si>
  <si>
    <t>Gerentes de Otros Servicios</t>
  </si>
  <si>
    <t>Gerentes de Mantenimiento</t>
  </si>
  <si>
    <t>Contadores y Auditores</t>
  </si>
  <si>
    <t>Analistas y Agentes de Inversiones y Finanzas</t>
  </si>
  <si>
    <t>Profesionales en Recursos Humanos</t>
  </si>
  <si>
    <t>Evaluadores de Competencias Laborales</t>
  </si>
  <si>
    <t>Expertos Forestales</t>
  </si>
  <si>
    <t>Arquitectos</t>
  </si>
  <si>
    <t>Ingenieros de Materiales y Metalurgia</t>
  </si>
  <si>
    <t>Urbanistas y Planificadores del Uso del Suelo</t>
  </si>
  <si>
    <t>Ingenieros Electricistas</t>
  </si>
  <si>
    <t>Ingenieros de Minas</t>
  </si>
  <si>
    <t>Terapeutas Ocupacionales</t>
  </si>
  <si>
    <t>Dietistas y Nutricionistas</t>
  </si>
  <si>
    <t>Fisioterapeutas</t>
  </si>
  <si>
    <t>Enfermeros</t>
  </si>
  <si>
    <t>Veterinarios</t>
  </si>
  <si>
    <t>Profesores de Preescolar</t>
  </si>
  <si>
    <t>Ministros del Culto</t>
  </si>
  <si>
    <t>Trabajadores Sociales y Consultores de Familia</t>
  </si>
  <si>
    <t>Jueces</t>
  </si>
  <si>
    <t>Orientadores Educativos</t>
  </si>
  <si>
    <t>Abogados</t>
  </si>
  <si>
    <t>Periodistas</t>
  </si>
  <si>
    <t>Archivistas</t>
  </si>
  <si>
    <t>Escritores</t>
  </si>
  <si>
    <t>Editores - Redactores</t>
  </si>
  <si>
    <t>Restauradores y Curadores</t>
  </si>
  <si>
    <t>Actores</t>
  </si>
  <si>
    <t>Pintores, Escultores y Otros Artistas Visuales</t>
  </si>
  <si>
    <t>Directores Musicales, Compositores y Arreglistas</t>
  </si>
  <si>
    <t>Bailarines</t>
  </si>
  <si>
    <t>Bibliotecarios</t>
  </si>
  <si>
    <t>Asistentes de Juzgados, Tribunales y Afines</t>
  </si>
  <si>
    <t>Avaluadores y Liquidadores de Seguros</t>
  </si>
  <si>
    <t>Asistentes Administrativos</t>
  </si>
  <si>
    <t>Supervisores, Empleados de Apoyo Administrativo</t>
  </si>
  <si>
    <t>Asistentes de Compras y Adquisiciones</t>
  </si>
  <si>
    <t>Organizadores de Eventos</t>
  </si>
  <si>
    <t>Asistentes Contables y Financieros</t>
  </si>
  <si>
    <t>Supervisores, Empleados de Seguros y Finanzas</t>
  </si>
  <si>
    <t>Administradores de Inmuebles</t>
  </si>
  <si>
    <t>Agentes de Aduana</t>
  </si>
  <si>
    <t>Asistentes de Comercio Exterior</t>
  </si>
  <si>
    <t>Inspectores de Pruebas No destructivas</t>
  </si>
  <si>
    <t>Inspectores de Sanidad, Seguridad y Salud Ocupacional</t>
  </si>
  <si>
    <t>Capitanes y Oficiales de Cubierta</t>
  </si>
  <si>
    <t>Pilotos, Ingenieros e Instructores de Vuelo</t>
  </si>
  <si>
    <t>Practicantes de Medicina Alternativa</t>
  </si>
  <si>
    <t>Higienistas Dentales</t>
  </si>
  <si>
    <t>Ocupaciones Religiosas</t>
  </si>
  <si>
    <t>Otros Instructores</t>
  </si>
  <si>
    <t>Asistentes Legales y Afines</t>
  </si>
  <si>
    <t>Consejeros de Servicios de Empleo</t>
  </si>
  <si>
    <t>Asistentes en Servicios Social y Comunitario</t>
  </si>
  <si>
    <t>Instructores y Profesores de Personas Discapacitadas</t>
  </si>
  <si>
    <t>Patronistas -Productos de Tela, Cuero y Piel</t>
  </si>
  <si>
    <t>Deportistas</t>
  </si>
  <si>
    <t>Otros Artistas</t>
  </si>
  <si>
    <t>Artesanos</t>
  </si>
  <si>
    <t>Sommeliers</t>
  </si>
  <si>
    <t>Supervisores de Vigilantes</t>
  </si>
  <si>
    <t>Supervisores de Ventas</t>
  </si>
  <si>
    <t>Supervisores de Servicios de Alimentos</t>
  </si>
  <si>
    <t>Auxiliares de vuelo y Sobrecargos</t>
  </si>
  <si>
    <t>Suboficiales de las Fuerzas Militares</t>
  </si>
  <si>
    <t>Agentes y Corredores de Seguros</t>
  </si>
  <si>
    <t>Administradores y Supervisores de Comercio al Por Menor</t>
  </si>
  <si>
    <t>Agentes de Compras e Intermediarios</t>
  </si>
  <si>
    <t>Chefs</t>
  </si>
  <si>
    <t>Agricultores y Administradores Agropecuarios</t>
  </si>
  <si>
    <t>Capitanes y Patrones de Pesca</t>
  </si>
  <si>
    <t>Contratistas y Supervisores, Electricidad y Telecomunicaciones</t>
  </si>
  <si>
    <t>Supervisores, Procesamiento de Alimentos, Bebidas y Tabaco</t>
  </si>
  <si>
    <t>Supervisores, Procesamiento Textil</t>
  </si>
  <si>
    <t>Supervisores Tratamiento de Metales y Minerales</t>
  </si>
  <si>
    <t>Operadores de Control Central de Procesos, Tratamiento de Metales y Minerales</t>
  </si>
  <si>
    <t>Digitadores</t>
  </si>
  <si>
    <t>Auxiliares de Tribunales</t>
  </si>
  <si>
    <t>Auxiliares de Biblioteca</t>
  </si>
  <si>
    <t>Programadores de Rutas y Tripulaciones</t>
  </si>
  <si>
    <t>Auxiliares de Personal</t>
  </si>
  <si>
    <t>Secretarios</t>
  </si>
  <si>
    <t>Auxiliares de Correo y Servicio Postal</t>
  </si>
  <si>
    <t>Auxiliares administrativos en Salud</t>
  </si>
  <si>
    <t>Carteros y Mensajeros</t>
  </si>
  <si>
    <t>Recepcionistas y Operadores de Conmutador</t>
  </si>
  <si>
    <t>Auxiliares Contables</t>
  </si>
  <si>
    <t>Auxiliares de Archivo y Registro</t>
  </si>
  <si>
    <t>Auxiliares de Cartera y Cobranzas</t>
  </si>
  <si>
    <t>Auxiliares de Banca, Seguros y Otros Servicios Financieros</t>
  </si>
  <si>
    <t>Cajeros de Servicios Financieros</t>
  </si>
  <si>
    <t>Auxiliares Administrativos</t>
  </si>
  <si>
    <t>Digitalizadores</t>
  </si>
  <si>
    <t>Transcriptores y Relatores</t>
  </si>
  <si>
    <t>Auxiliares de Oficina</t>
  </si>
  <si>
    <t>Operadores de Radio y Despachadores</t>
  </si>
  <si>
    <t>Auxiliares de Compras e Inventarios</t>
  </si>
  <si>
    <t>Promotores de Salud</t>
  </si>
  <si>
    <t>Otros Auxiliares de Servicios a la Salud</t>
  </si>
  <si>
    <t>Recreacionistas</t>
  </si>
  <si>
    <t>Mercaderistas e Impulsadores</t>
  </si>
  <si>
    <t>Bomberos</t>
  </si>
  <si>
    <t>Cocineros</t>
  </si>
  <si>
    <t>Barman</t>
  </si>
  <si>
    <t>Trabajadores del Cuidado de Animales</t>
  </si>
  <si>
    <t>Vigilantes y Guardias de Seguridad</t>
  </si>
  <si>
    <t>Soldados</t>
  </si>
  <si>
    <t>Detectives e Investigadores</t>
  </si>
  <si>
    <t>Estilistas, Esteticistas y Afines</t>
  </si>
  <si>
    <t>Cajeros de Comercio</t>
  </si>
  <si>
    <t>Cortadores de Carne -Comercio Mayorista y al Detal</t>
  </si>
  <si>
    <t>Vendedores de Mostrador</t>
  </si>
  <si>
    <t>Panaderos y Pasteleros</t>
  </si>
  <si>
    <t>Modelos</t>
  </si>
  <si>
    <t>Agentes de Viajes</t>
  </si>
  <si>
    <t>Pescadores</t>
  </si>
  <si>
    <t>Trabajadores Pecuarios</t>
  </si>
  <si>
    <t>Trabajadores de Vivero</t>
  </si>
  <si>
    <t>Trabajadores del Campo</t>
  </si>
  <si>
    <t>Instaladores de Material Aislante</t>
  </si>
  <si>
    <t>Latoneros</t>
  </si>
  <si>
    <t>Ebanistas</t>
  </si>
  <si>
    <t>Modelistas y Matriceros</t>
  </si>
  <si>
    <t>Pintores y Empapeladores</t>
  </si>
  <si>
    <t>Ornamentistas y Forjadores</t>
  </si>
  <si>
    <t>Soldadores</t>
  </si>
  <si>
    <t>Plomeros</t>
  </si>
  <si>
    <t>Instaladores de Redes y Equipos a Gas</t>
  </si>
  <si>
    <t>Enchapadores</t>
  </si>
  <si>
    <t>Instaladores de Pisos</t>
  </si>
  <si>
    <t>Electricistas Residenciales</t>
  </si>
  <si>
    <t>Electricistas Industriales</t>
  </si>
  <si>
    <t>Techadores</t>
  </si>
  <si>
    <t>Revocadores</t>
  </si>
  <si>
    <t>Carpinteros</t>
  </si>
  <si>
    <t>Operarios de Planta de Procesamiento y Empaque de Pescado</t>
  </si>
  <si>
    <t>Operarios de Planta de Beneficio Animal</t>
  </si>
  <si>
    <t>Ensambladores e Inspectores de Muebles y Accesorios</t>
  </si>
  <si>
    <t>Ensambladores e Inspectores de Ensamble de Aeronaves</t>
  </si>
  <si>
    <t>Operarios de Acabado de Muebles</t>
  </si>
  <si>
    <t>Inspectores de Control de Calidad, Procesamiento de Alimentos y Bebidas</t>
  </si>
  <si>
    <t>Inspectores de Control de Calidad, Procesamiento de la Madera</t>
  </si>
  <si>
    <t>Otros Ensambladores e Inspectores</t>
  </si>
  <si>
    <t>Cortadores de Tela, Cuero y Piel</t>
  </si>
  <si>
    <t>Operadores de Plantas de Tratamiento de Aguas y Desechos</t>
  </si>
  <si>
    <t>Trabajadores del Tratamiento de Pieles y Cueros</t>
  </si>
  <si>
    <t>Operadores de Moldeo de Arcilla, Piedra y Concreto</t>
  </si>
  <si>
    <t>Inspectores de Control de Calidad, Tratamiento de Metales y Minerales</t>
  </si>
  <si>
    <t>Ensambladores e Inspectores de Embarcaciones</t>
  </si>
  <si>
    <t>Pintores en Procesos de Manufactura</t>
  </si>
  <si>
    <t>Analistas de Calidad, Textiles</t>
  </si>
  <si>
    <t>Cerrajeros y afines</t>
  </si>
  <si>
    <t>Marineros de Cubierta</t>
  </si>
  <si>
    <t>Operarios Portuarios</t>
  </si>
  <si>
    <t>Operarios de Mantenimiento -Instalaciones de Abastecimiento de Agua y Gas</t>
  </si>
  <si>
    <t>Vidrieros</t>
  </si>
  <si>
    <t>Joyeros y Relojeros</t>
  </si>
  <si>
    <t>Instaladores Residenciales y Comerciales</t>
  </si>
  <si>
    <t>Maquinistas de Transporte Ferroviario</t>
  </si>
  <si>
    <t>Tapiceros</t>
  </si>
  <si>
    <t>Guardafrenos y Otros Operadores Ferroviarios</t>
  </si>
  <si>
    <t>Operarios de Cargue y Descargue de Materiales</t>
  </si>
  <si>
    <t>Perforadores de Pozos de Agua</t>
  </si>
  <si>
    <t>Zapateros y Afines</t>
  </si>
  <si>
    <t>Otros Reparadores</t>
  </si>
  <si>
    <t>Conductores de Bus, Operadores de Metro y Otros Medios de Transporte Colectivo</t>
  </si>
  <si>
    <t>Buzos</t>
  </si>
  <si>
    <t>Recolectores de material para reciclaje</t>
  </si>
  <si>
    <t>Otras Ocupaciones Elementales de las Ventas</t>
  </si>
  <si>
    <t>Aseadores Especializados y Fumigadores</t>
  </si>
  <si>
    <t>Auxiliares de Servicios a Viajeros</t>
  </si>
  <si>
    <t>Obreros Agropecuarios</t>
  </si>
  <si>
    <t>Obreros de Acuicultura</t>
  </si>
  <si>
    <t>Jardineros</t>
  </si>
  <si>
    <t>Ayudantes de Otros Oficios</t>
  </si>
  <si>
    <t>Ayudantes de Transporte Automotor</t>
  </si>
  <si>
    <t>Obreros y Ayudantes en el Tratamiento de Metales y Minerales</t>
  </si>
  <si>
    <t>Personal Directivo de la Administración Pública</t>
  </si>
  <si>
    <t>Directores y Gerentes Generales de Salud, Educación, Servicios Social y Comunitario y Organizaciones de Membresía</t>
  </si>
  <si>
    <t>Directores y Gerentes Generales de Comercio, Medios de Comunicación y Otros Servicios</t>
  </si>
  <si>
    <t>Directores y Gerentes Generales de Producción de Bienes, Servicios Públicos, Transporte y Construcción</t>
  </si>
  <si>
    <t>Gerentes de Seguros, Bienes Raíces y Corretaje Financiero</t>
  </si>
  <si>
    <t>Gerentes de Banca, Crédito e Inversiones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</si>
  <si>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</si>
  <si>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</si>
  <si>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</si>
  <si>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</si>
  <si>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</si>
  <si>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</si>
  <si>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</si>
  <si>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</si>
  <si>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</si>
  <si>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</si>
  <si>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Biblioteca, Archivo, Museo y Galería de Arte</t>
  </si>
  <si>
    <t>Gerentes de Medios de Comunicación y Artes Escénicas</t>
  </si>
  <si>
    <t>Oficiales de Policía</t>
  </si>
  <si>
    <t>Gerentes de Producción Primaria (excepto agricultura)</t>
  </si>
  <si>
    <t>Gerentes de Producción Agrícola y Pecuaria</t>
  </si>
  <si>
    <t>Gerentes de Construcción</t>
  </si>
  <si>
    <t>Gerentes de Transporte y Distribución</t>
  </si>
  <si>
    <t>Gerentes de Operación de Instalaciones Físicas</t>
  </si>
  <si>
    <t>Gerentes de Producción Industrial</t>
  </si>
  <si>
    <t>Gerentes de Empresas de Servicios Públicos</t>
  </si>
  <si>
    <t>Profesionales en Organización y Administración de las Empresas</t>
  </si>
  <si>
    <t>Físicos y Astrónomos</t>
  </si>
  <si>
    <t>Químicos</t>
  </si>
  <si>
    <t>Geólogos, Geoquímicas y Geofísicos</t>
  </si>
  <si>
    <t>Meteorólogos</t>
  </si>
  <si>
    <t>Biólogos, Botánicos, Zoólogos y Relacionados</t>
  </si>
  <si>
    <t>Expertos Agrícolas y Pecuarios</t>
  </si>
  <si>
    <t>Ingenieros en Construcción y Obras Civiles</t>
  </si>
  <si>
    <t>Ingenieros Mecánicos</t>
  </si>
  <si>
    <t>Ingenieros Electrónicos y de Telecomunicaciones</t>
  </si>
  <si>
    <t>Ingenieros Químicos</t>
  </si>
  <si>
    <t>Ingenieros Industriales y de Fabricación</t>
  </si>
  <si>
    <t>Ingenieros de Petróleos</t>
  </si>
  <si>
    <t>Ingenieros de Sistemas, Informática y Computación</t>
  </si>
  <si>
    <t>Profesionales Topográficos</t>
  </si>
  <si>
    <t>Matemáticos, Estadísticos y Actuarios</t>
  </si>
  <si>
    <t>Analistas de Sistemas Informáticos</t>
  </si>
  <si>
    <t>Administradores de Sistemas Informáticos</t>
  </si>
  <si>
    <t>Programadores de Aplicaciones Informáticas</t>
  </si>
  <si>
    <t>Médicos Especialistas</t>
  </si>
  <si>
    <t>Médicos Generales</t>
  </si>
  <si>
    <t>Odontólogos</t>
  </si>
  <si>
    <t>Optómetras</t>
  </si>
  <si>
    <t>Otras Ocupaciones Profesionales en Diagnóstico y Tratamiento de la Salud</t>
  </si>
  <si>
    <t>Farmacéuticos</t>
  </si>
  <si>
    <t>Audiólogos y Terapeutas del Lenguaje</t>
  </si>
  <si>
    <t>Psicólogos</t>
  </si>
  <si>
    <t>Profesores de Educación Superior</t>
  </si>
  <si>
    <t>Especialistas en Métodos Pedagógicos y Material Didáctico</t>
  </si>
  <si>
    <t>Instructores de Formación para el trabajo</t>
  </si>
  <si>
    <t>Profesores de Educación Básica Secundaria y Media</t>
  </si>
  <si>
    <t>Profesores de Educación Básica Primaria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</si>
  <si>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</si>
  <si>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</si>
  <si>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</si>
  <si>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</si>
  <si>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Investigadores, Consultores y Funcionarios de Políticas Sociales, de Salud y de Educación</t>
  </si>
  <si>
    <t>Funcionarios de Programas Exclusivos de la Administración Pública</t>
  </si>
  <si>
    <t>Investigadores, Consultores y Funcionarios de Políticas de Ciencias Naturales y Aplicadas</t>
  </si>
  <si>
    <t>Traductores e Intérpretes</t>
  </si>
  <si>
    <t>Ocupaciones Profesionales en Relaciones Públicas y Comunicaciones</t>
  </si>
  <si>
    <t>Productores, Directores Artísticos, Coreógrafos y Ocupaciones Relacionadas</t>
  </si>
  <si>
    <t>Músicos y Cantantes</t>
  </si>
  <si>
    <t>Supervisores, Empleados de Información y Servicio al Cliente</t>
  </si>
  <si>
    <t>Supervisores, Empleados de Correo y Mensajería</t>
  </si>
  <si>
    <t>Supervisores, Empleados de Registro, Distribución y Programación</t>
  </si>
  <si>
    <t>Asistentes de Personal y Selección</t>
  </si>
  <si>
    <t>Funcionarios de Aduanas, Impuestos, Inmigración y Seguridad Social</t>
  </si>
  <si>
    <t>Analistas de Crédito y Cobranzas</t>
  </si>
  <si>
    <t>Técnicos en Química Aplicada</t>
  </si>
  <si>
    <t>Técnicos en Geología y Minería</t>
  </si>
  <si>
    <t>Técnicos en Meteorología</t>
  </si>
  <si>
    <t>Técnicos en Ciencias Biológicas</t>
  </si>
  <si>
    <t>Técnicos Forestales y de Recursos Naturales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</si>
  <si>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</si>
  <si>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</si>
  <si>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</si>
  <si>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</si>
  <si>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Electrónica y Telecomunicaciones</t>
  </si>
  <si>
    <t>Técnicos en Instrumentos Industriales</t>
  </si>
  <si>
    <t>Técnicos en Instrumentos de Aeronavegación</t>
  </si>
  <si>
    <t>Diseñadores Industriales</t>
  </si>
  <si>
    <t>Dibujantes Técnicos</t>
  </si>
  <si>
    <t>Topógrafos</t>
  </si>
  <si>
    <t>Técnicos en Cartografía</t>
  </si>
  <si>
    <t>Inspectores de Construcción</t>
  </si>
  <si>
    <t>Inspectores de Equipos de Transporte e Instrumentos de Medición</t>
  </si>
  <si>
    <t>Inspectores de Productos Agrícolas, Pecuarios y de Pesca</t>
  </si>
  <si>
    <t>Controladores de Tráfico Aéreo</t>
  </si>
  <si>
    <t>Oficiales de Máquinas</t>
  </si>
  <si>
    <t>Controladores de Tráfico Ferroviario y Marítimo</t>
  </si>
  <si>
    <t>Técnicos de Sistemas</t>
  </si>
  <si>
    <t>Técnicos de Laboratorio Médico y Patología</t>
  </si>
  <si>
    <t>Técnicos en Terapia Respiratoria y Cardiovascular</t>
  </si>
  <si>
    <t>Técnicos en Imágenes Diagnósticas</t>
  </si>
  <si>
    <t>Técnicos en Radioterapia y Medicina Nuclear</t>
  </si>
  <si>
    <t>Instrumentador Quirúrgico</t>
  </si>
  <si>
    <t>Técnicos Dentales</t>
  </si>
  <si>
    <t>Técnicos Ópticos</t>
  </si>
  <si>
    <t>Asistentes de Ambulancia y Otras Ocupaciones Paramédicas</t>
  </si>
  <si>
    <t>Investigadores criminalísticos y judiciales</t>
  </si>
  <si>
    <t>Ocupaciones Técnicas Relacionadas con Museos y Galerías</t>
  </si>
  <si>
    <t>Técnicos en Biblioteca y Archivística</t>
  </si>
  <si>
    <t>Fotógrafos</t>
  </si>
  <si>
    <t>Operadores de Cámara de Cine y Televisión</t>
  </si>
  <si>
    <t>Técnicos de Arte Gráfico</t>
  </si>
  <si>
    <t>Técnicos en Transmisión de Radio y Televisión</t>
  </si>
  <si>
    <t>Técnicos en Grabación de Audio y Vídeo</t>
  </si>
  <si>
    <t>Ocupaciones de Asistencia en Cine, TV y Artes Escénicas</t>
  </si>
  <si>
    <t>Diseñadores Gráficos y Dibujantes Artísticos</t>
  </si>
  <si>
    <t>Diseñadores de Interiores</t>
  </si>
  <si>
    <t>Diseñadores de Teatro, Moda, Exhibición, y Otros Diseñadores Creativos</t>
  </si>
  <si>
    <t>Entrenadores y Preparadores Físicos</t>
  </si>
  <si>
    <t>Árbitros</t>
  </si>
  <si>
    <t>Supervisores de Personal de Manejo Doméstico</t>
  </si>
  <si>
    <t>Suboficiales de Policía</t>
  </si>
  <si>
    <t>Agentes de Bienes Raíces</t>
  </si>
  <si>
    <t>Vendedores -Ventas Técnicas</t>
  </si>
  <si>
    <t>Supervisores, Minería y Canteras</t>
  </si>
  <si>
    <t>Supervisores, Perforación y Servicios -Pozos de Petróleo y Gas</t>
  </si>
  <si>
    <t>Supervisores, Producción Agrícola</t>
  </si>
  <si>
    <t>Supervisores, Producción Pecuaria</t>
  </si>
  <si>
    <t>Supervisores, Explotación Forestal y Silvicultura</t>
  </si>
  <si>
    <t>Contratistas de Servicios Agrícolas y Relacionados</t>
  </si>
  <si>
    <t>Contratistas y Supervisores de Servicios de Jardinería y Viverismo</t>
  </si>
  <si>
    <t>Administradores de Explotación Acuícola</t>
  </si>
  <si>
    <t>Contratistas y Supervisores, Ajustadores de Máquinas-Herramientas y Ocupaciones Relacionadas</t>
  </si>
  <si>
    <t>Contratistas y Supervisores, Instalación de Tuberías</t>
  </si>
  <si>
    <t>Contratistas y Supervisores, Moldeo, Forja y Montaje de Estructuras Metálicas</t>
  </si>
  <si>
    <t>Contratistas y Supervisores, Carpintería</t>
  </si>
  <si>
    <t>Contratistas y Supervisores, Mecánica</t>
  </si>
  <si>
    <t>Contratistas y Supervisores, Operación de Equipo Pesado</t>
  </si>
  <si>
    <t>Contratistas y Supervisores, Construcción y Otras Ocupaciones de Instalación y Reparación</t>
  </si>
  <si>
    <t>Supervisores de Operación de Transporte Ferroviario</t>
  </si>
  <si>
    <t>Supervisores de Operación de Transporte Terrestre (no ferroviario)</t>
  </si>
  <si>
    <t>Supervisores, Procesamiento de Químicos, Petróleo, Gas y Tratamiento de Agua y Generación de Energía</t>
  </si>
  <si>
    <t>Supervisores, Fabricación de Productos de Plástico y Caucho</t>
  </si>
  <si>
    <t>Supervisores, Procesamiento de la Madera y Producción de Pulpa y Papel</t>
  </si>
  <si>
    <t>Supervisores, Ensamble de Vehículos de Motor</t>
  </si>
  <si>
    <t>Supervisores, Fabricación de Productos Electrónicos</t>
  </si>
  <si>
    <t>Supervisores, Fabricación de Productos Eléctricos</t>
  </si>
  <si>
    <t>Supervisores, Fabricación de Muebles y Accesorios</t>
  </si>
  <si>
    <t>Supervisores, Fabricación de Productos de Tela, Cuero y Piel</t>
  </si>
  <si>
    <t>Supervisores, Impresión y Ocupaciones Relacionadas</t>
  </si>
  <si>
    <t>Supervisores, Fabricación de Otros Productos Mecánicos y Metálicos</t>
  </si>
  <si>
    <t>Supervisores, Fabricación y Ensamble de Otros Productos</t>
  </si>
  <si>
    <t>Operadores de Procesos, Químicos, Gas y Petróleo</t>
  </si>
  <si>
    <t>Operadores de Control de Procesos, Producción de Pulpa</t>
  </si>
  <si>
    <t>Operadores de Control de Procesos, Fabricación de Papel</t>
  </si>
  <si>
    <t>Auxiliares de Nómina y Prestaciones</t>
  </si>
  <si>
    <t>Auxiliares de Publicación y Afines</t>
  </si>
  <si>
    <t>Auxiliares de Información y Servicio al Cliente</t>
  </si>
  <si>
    <t>Auxiliares de Estadística y Encuestadores</t>
  </si>
  <si>
    <t>Auxiliares de Almacén y Bodega</t>
  </si>
  <si>
    <t>Operadores Telefónicos</t>
  </si>
  <si>
    <t>Auxiliares de Enfermería</t>
  </si>
  <si>
    <t>Auxiliares de Odontología</t>
  </si>
  <si>
    <t>Auxiliares de Laboratorio Clínico</t>
  </si>
  <si>
    <t>Auxiliares de Droguería y Farmacia</t>
  </si>
  <si>
    <t>Vendedores -Ventas no Técnicas</t>
  </si>
  <si>
    <t>Empleados de Ventas y Servicios de Líneas Aéreas, Marítimas y Terrestres</t>
  </si>
  <si>
    <t>Empleados de Recepción Hotelera</t>
  </si>
  <si>
    <t>Guías de Viaje y Turismo</t>
  </si>
  <si>
    <t>Operadores de Juegos Mecánicos y de Salón</t>
  </si>
  <si>
    <t>Meseros y Capitán de Meseros</t>
  </si>
  <si>
    <t>Inspectores de Policía</t>
  </si>
  <si>
    <t>Funcionarios de Regulación</t>
  </si>
  <si>
    <t>Agentes de Policía</t>
  </si>
  <si>
    <t>Guardianes de Prisión</t>
  </si>
  <si>
    <t>Acompañantes Domiciliarios</t>
  </si>
  <si>
    <t>Auxiliares del Cuidado de Niños</t>
  </si>
  <si>
    <t>Empleados de Pompas Fúnebres</t>
  </si>
  <si>
    <t>Astrólogos, Adivinadores y Relacionados</t>
  </si>
  <si>
    <t>Operarios de Apoyo y Servicios en Minería Bajo Tierra</t>
  </si>
  <si>
    <t>Operarios de Apoyo y Servicios en Perforación de Petróleo y Gas</t>
  </si>
  <si>
    <t>Mineros -Producción Bajo Tierra</t>
  </si>
  <si>
    <t>Perforadores de Pozos de Gas y Petróleo y Trabajadores Relacionados</t>
  </si>
  <si>
    <t>Trabajadores de Explotación Forestal</t>
  </si>
  <si>
    <t>Trabajadores de Silvicultura y Forestación</t>
  </si>
  <si>
    <t>Trabajadores Agrícolas</t>
  </si>
  <si>
    <t>Trabajadores de Plantas de Incubación Artificial</t>
  </si>
  <si>
    <t>Ajustadores de Máquinas-Herramientas</t>
  </si>
  <si>
    <t>Instaladores de Redes de Energía Eléctrica</t>
  </si>
  <si>
    <t>Instaladores y Reparadores de Redes y Líneas de Telecomunicaciones</t>
  </si>
  <si>
    <t>Trabajadores de Instalación y Reparación de Equipos de Telecomunicaciones</t>
  </si>
  <si>
    <t>Técnicos de Mantenimiento y Servicio de Televisión por Cable</t>
  </si>
  <si>
    <t>Instaladores de Tuberías y Sistemas de Aspersión</t>
  </si>
  <si>
    <t>Montadores de Estructuras Metálicas</t>
  </si>
  <si>
    <t>Oficiales de Construcción</t>
  </si>
  <si>
    <t>Trabajadores en Hormigón y Enfoscado</t>
  </si>
  <si>
    <t>Mecánicos Industriales</t>
  </si>
  <si>
    <t>Mecánicos de Maquinaria Textil</t>
  </si>
  <si>
    <t>Mecánicos de Equipo Pesado</t>
  </si>
  <si>
    <t>Mecánicos de Aviación</t>
  </si>
  <si>
    <t>Mecánicos de Aire Acondicionado y Refrigeración</t>
  </si>
  <si>
    <t>Mecánicos de Vehículos Automotores</t>
  </si>
  <si>
    <t>Electricistas de Vehículos Automotores</t>
  </si>
  <si>
    <t>Mecánicos de Motos</t>
  </si>
  <si>
    <t>Reparadores de Aparatos Electrodomésticos</t>
  </si>
  <si>
    <t>Mecánicos Electricistas</t>
  </si>
  <si>
    <t>Ajustadores y Reparadores de Equipos Electrónicos</t>
  </si>
  <si>
    <t>Mecánicos de Otros Pequeñas Máquinas y Motores</t>
  </si>
  <si>
    <t>Operadores de Máquinas, Tratamiento de Metales y Minerales</t>
  </si>
  <si>
    <t>Trabajadores de Fundición</t>
  </si>
  <si>
    <t>Operadores de Fabricación, Moldeo y Acabado del Vidrio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</si>
  <si>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</si>
  <si>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</si>
  <si>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</si>
  <si>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</si>
  <si>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</si>
  <si>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</si>
  <si>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</si>
  <si>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Operadores de Máquinas para la Preparación de Fibras Textiles</t>
  </si>
  <si>
    <t>Operadores de Telares y Otras Máquinas Tejedoras</t>
  </si>
  <si>
    <t>Operadores de Máquinas de Tintura y Acabado Textil</t>
  </si>
  <si>
    <t>Operadores de Máquinas para Coser</t>
  </si>
  <si>
    <t>Operadores de Máquinas y Trabajadores Relacionados con la Fabricación de Calzado y Marroquinería</t>
  </si>
  <si>
    <t>Inspectores de Control de Calidad, Fabricación de Productos de Tela, Piel y Cuero</t>
  </si>
  <si>
    <t>Operadores de Control de Procesos y Máquinas para la Elaboración de Alimentos y Bebidas</t>
  </si>
  <si>
    <t>Operarios de Máquinas para la Elaboración de Productos de Tabaco</t>
  </si>
  <si>
    <t>Operadores de Máquinas de Impresión</t>
  </si>
  <si>
    <t>Grabadores y Otras Ocupaciones de Pre-impresión</t>
  </si>
  <si>
    <t>Operadores de Máquinas de Encuadernación y Acabado</t>
  </si>
  <si>
    <t>Procesadores Fotográficos y de Películas</t>
  </si>
  <si>
    <t>Ensambladores e Inspectores de Vehículos a Automotor</t>
  </si>
  <si>
    <t>Ensambladores, Fabricantes e Inspectores de Equipos y Componentes Electrónicos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</si>
  <si>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</si>
  <si>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</si>
  <si>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</si>
  <si>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Operadores de Máquinas e Inspectores de la Fabricación de Productos y Componentes Eléctricos</t>
  </si>
  <si>
    <t>Ensambladores de Productos Plásticos e Inspectores</t>
  </si>
  <si>
    <t>Operarios de Recubrimientos Metálicos</t>
  </si>
  <si>
    <t>Tipógrafos</t>
  </si>
  <si>
    <t>Operadores de Máquinas Estacionarias y Equipo Auxiliar</t>
  </si>
  <si>
    <t>Operadores de Plantas de Generación y Distribución de Energía</t>
  </si>
  <si>
    <t>Operadores de Grúa</t>
  </si>
  <si>
    <t>Perforadores y Operarios de Voladura -Minería de Superficie, Canteras y Construcción</t>
  </si>
  <si>
    <t>Operadores de Equipo Pesado (excepto grúa)</t>
  </si>
  <si>
    <t>Operadores de Equipo para Limpieza de Vías y Alcantarillado</t>
  </si>
  <si>
    <t>Operadores de Maquinaria Agrícola</t>
  </si>
  <si>
    <t>Conductores de Vehículos Pesados</t>
  </si>
  <si>
    <t>Conductores de Vehículos Livianos</t>
  </si>
  <si>
    <t>Marineros de Sala de Máquinas</t>
  </si>
  <si>
    <t>Operadores de Pequeñas Embarcaciones</t>
  </si>
  <si>
    <t>Operarios de Rampa -Transporte Aéreo</t>
  </si>
  <si>
    <t>Operadores de Máquinas Herramientas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</si>
  <si>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</si>
  <si>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</si>
  <si>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</si>
  <si>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</si>
  <si>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Operadores de Máquinas para la Fabricación de Otros Productos Metálicos</t>
  </si>
  <si>
    <t>Operadores de Máquinas para la fabricación de Otros Productos</t>
  </si>
  <si>
    <t>Trabajadores de Estación de Servicio</t>
  </si>
  <si>
    <t>Ayudantes de Cocina y Cafetería</t>
  </si>
  <si>
    <t>Aseadores y Servicio Doméstico</t>
  </si>
  <si>
    <t>Auxiliares de Servicios de Recreación y Deporte</t>
  </si>
  <si>
    <t>Empleados de Lavandería</t>
  </si>
  <si>
    <t>Obreros y Ayudantes de Minería</t>
  </si>
  <si>
    <t>Obreros y Ayudantes de Producción en Pozos de Petróleo y Gas</t>
  </si>
  <si>
    <t>Ayudantes y Obreros de Construcción</t>
  </si>
  <si>
    <t>Obreros de Mantenimiento de Obras Públicas</t>
  </si>
  <si>
    <t>Ayudantes en la Fabricación Metálica</t>
  </si>
  <si>
    <t>Obreros y Ayudantes de Planta Química</t>
  </si>
  <si>
    <t>Obreros y Ayudantes en el Procesamiento de la Madera y Producción de Pulpa y Papel</t>
  </si>
  <si>
    <t>Obreros y Ayudantes en la Elaboración de Alimentos y Bebidas</t>
  </si>
  <si>
    <t>Otros Obreros y Ayudantes en Fabricación y Procesamiento</t>
  </si>
  <si>
    <t>Despachador de Aeronaves</t>
  </si>
  <si>
    <t>Técnicos en Promoción y Animación a la Lectura y la Escritura</t>
  </si>
  <si>
    <t>Productor de Campo para Cine y Televisión</t>
  </si>
  <si>
    <t>Artistas creativos e interpretativos</t>
  </si>
  <si>
    <t>Asistentes en Saneamiento Ambiental</t>
  </si>
  <si>
    <t>Auxiliares de Laboratorio</t>
  </si>
  <si>
    <t>Auxiliares en Instrumentación Industrial</t>
  </si>
  <si>
    <t>Inspector de Construcción de Oleoductos y Gasoductos</t>
  </si>
  <si>
    <t>Tuberos</t>
  </si>
  <si>
    <t>Ayudantes Electricistas</t>
  </si>
  <si>
    <t>Ayudantes de Mecánica</t>
  </si>
  <si>
    <t>Sastres, Modistos, Peleteros y Sombrereros</t>
  </si>
  <si>
    <t>Aparejador</t>
  </si>
  <si>
    <t>TOTAL NACIONAL</t>
  </si>
  <si>
    <t>Nombre de la ocupación</t>
  </si>
  <si>
    <t>Número de Inscritos</t>
  </si>
  <si>
    <t xml:space="preserve"> Participacion (%) </t>
  </si>
  <si>
    <t xml:space="preserve">Contribución a la variación </t>
  </si>
  <si>
    <t>Total Inscritos en ocupaciones de nivel Directivo</t>
  </si>
  <si>
    <t xml:space="preserve">Total Inscritos en ocupaciones de nivel Profesional </t>
  </si>
  <si>
    <t>Total Inscritos en ocupaciones de nivel Técnicos Profesionales - Tecnólogos</t>
  </si>
  <si>
    <t>Total Inscritos en ocupaciones de nivel Calificados</t>
  </si>
  <si>
    <t>Total Inscritos en ocupaciones de nivel Elemental</t>
  </si>
  <si>
    <t>TOTAL  VICHADA</t>
  </si>
  <si>
    <t>TOTAL  VAUPÉS</t>
  </si>
  <si>
    <t>TOTAL  VALLE</t>
  </si>
  <si>
    <t>TOTAL TOLIMA</t>
  </si>
  <si>
    <t>TOTAL  SUCRE</t>
  </si>
  <si>
    <t>TOTAL SANTANDER</t>
  </si>
  <si>
    <t>TOTAL  SAN ANDRÉS</t>
  </si>
  <si>
    <t>TOTAL RISARALDA</t>
  </si>
  <si>
    <t>TOTAL   QUINDIO</t>
  </si>
  <si>
    <t>TOTAL PUTUMAYO</t>
  </si>
  <si>
    <t>TOTAL     NORTE DE SANTANDER</t>
  </si>
  <si>
    <t>TOTAL NARIÑO</t>
  </si>
  <si>
    <t>TOTAL META</t>
  </si>
  <si>
    <t>TOTAL  MAGDALENA</t>
  </si>
  <si>
    <t>TOTAL   HUILA</t>
  </si>
  <si>
    <t>TOTAL  GUAVIARE</t>
  </si>
  <si>
    <t>TOTAL  GUAJIRA</t>
  </si>
  <si>
    <t>TOTAL GUAINÍA</t>
  </si>
  <si>
    <t>TOTAL   CUNDINAMARCA</t>
  </si>
  <si>
    <t>TOTAL CÓRDOBA</t>
  </si>
  <si>
    <t>TOTAL  CHOCÓ</t>
  </si>
  <si>
    <t>TOTAL  CESAR</t>
  </si>
  <si>
    <t>TOTAL  CAUCA</t>
  </si>
  <si>
    <t>TOTAL  CASANARE</t>
  </si>
  <si>
    <t>TOTAL  CAQUETÁ</t>
  </si>
  <si>
    <t>TOTAL  CALDAS</t>
  </si>
  <si>
    <t>TOTAL  BOYACÁ</t>
  </si>
  <si>
    <t>TOTAL  BOLÍVAR</t>
  </si>
  <si>
    <t>TOTAL  BOGOTÁ</t>
  </si>
  <si>
    <t>TOTAL ATLÁNTICO</t>
  </si>
  <si>
    <t>TOTAL  ARAUCA</t>
  </si>
  <si>
    <t>TOTAL  ANTIOQUIA</t>
  </si>
  <si>
    <t>TOTAL   AMAZONAS</t>
  </si>
  <si>
    <t>Auxiliares de Avalúo</t>
  </si>
  <si>
    <t>Fuente: Aplicativo WEB de la Agencia Pública de Empleo.  Cálculos OLO.</t>
  </si>
  <si>
    <t>% Variacion  julio - diciembre   2014 vs    julio - diciembre 2013</t>
  </si>
  <si>
    <t>JULIO - DICIEMBRE</t>
  </si>
  <si>
    <t>AMAZONAS</t>
  </si>
  <si>
    <t>ANTIOQUIA</t>
  </si>
  <si>
    <t>ARAUCA</t>
  </si>
  <si>
    <t>ATLÁNTICO</t>
  </si>
  <si>
    <t>BOGOTÁ</t>
  </si>
  <si>
    <t>BOLÍVAR</t>
  </si>
  <si>
    <t>BOYACÁ</t>
  </si>
  <si>
    <t>CALDAS</t>
  </si>
  <si>
    <t>CAQUETÁ</t>
  </si>
  <si>
    <t>CASANARE</t>
  </si>
  <si>
    <t>CAUCA</t>
  </si>
  <si>
    <t>CESAR</t>
  </si>
  <si>
    <t>CHOCÓ</t>
  </si>
  <si>
    <t>CÓRDOBA</t>
  </si>
  <si>
    <t>CUNDINAMARCA</t>
  </si>
  <si>
    <t>GUAINÍA</t>
  </si>
  <si>
    <t>GUAJIRA</t>
  </si>
  <si>
    <t>GUAVIARE</t>
  </si>
  <si>
    <t>HUILA</t>
  </si>
  <si>
    <t>MAGDALENA</t>
  </si>
  <si>
    <t>META</t>
  </si>
  <si>
    <t>NARIÑO</t>
  </si>
  <si>
    <t>NORTE DE SANTANDER</t>
  </si>
  <si>
    <t>PUTUMAYO</t>
  </si>
  <si>
    <t>QUINDÍO</t>
  </si>
  <si>
    <t>RISARALDA</t>
  </si>
  <si>
    <t>SAN ANDRÉS</t>
  </si>
  <si>
    <t>SANTANDER</t>
  </si>
  <si>
    <t>SUCRE</t>
  </si>
  <si>
    <t>TOLIMA</t>
  </si>
  <si>
    <t>VALLE</t>
  </si>
  <si>
    <t>VAUPÉS</t>
  </si>
  <si>
    <t>VICHADA</t>
  </si>
  <si>
    <t>Otros Ingenieros</t>
  </si>
  <si>
    <t>Otras Ocupaciones Técnicas en Terapia y Valoración</t>
  </si>
  <si>
    <t>Otras Ocupaciones Técnicas en Cine, TV y Artes Escénicas</t>
  </si>
  <si>
    <t>Locutores de Radio, Televisión y otros Medios de Comunicación</t>
  </si>
  <si>
    <t>Chapistas, Caldereros y Paileros</t>
  </si>
  <si>
    <t>Otras Ocupaciones Elementales de los Servicios</t>
  </si>
  <si>
    <t>INSCRITOS POR OCUPACIÓN Y NIVEL DE CUALIFICACIÓN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</si>
</sst>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0.0%"/>
    <numFmt numFmtId="165" formatCode="_(* #,##0_);_(* \(#,##0\);_(* &quot;-&quot;??_);_(@_)"/>
  </numFmts>
  <fonts count="3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sz val="9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11"/>
      <color indexed="10"/>
      <name val="Calibri"/>
      <family val="2"/>
      <scheme val="minor"/>
    </font>
    <font>
      <sz val="9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0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rgb="FF008B92"/>
        <bgColor indexed="64"/>
      </patternFill>
    </fill>
    <fill>
      <patternFill patternType="solid">
        <fgColor rgb="FF00AEB6"/>
        <bgColor indexed="64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4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4" fillId="4" borderId="0" applyNumberFormat="0" applyBorder="0" applyAlignment="0" applyProtection="0"/>
    <xf numFmtId="0" fontId="5" fillId="16" borderId="1" applyNumberFormat="0" applyAlignment="0" applyProtection="0"/>
    <xf numFmtId="0" fontId="6" fillId="17" borderId="2" applyNumberFormat="0" applyAlignment="0" applyProtection="0"/>
    <xf numFmtId="0" fontId="7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9" fillId="7" borderId="1" applyNumberFormat="0" applyAlignment="0" applyProtection="0"/>
    <xf numFmtId="0" fontId="10" fillId="3" borderId="0" applyNumberFormat="0" applyBorder="0" applyAlignment="0" applyProtection="0"/>
    <xf numFmtId="43" fontId="2" fillId="0" borderId="0" applyFont="0" applyFill="0" applyBorder="0" applyAlignment="0" applyProtection="0"/>
    <xf numFmtId="0" fontId="11" fillId="22" borderId="0" applyNumberFormat="0" applyBorder="0" applyAlignment="0" applyProtection="0"/>
    <xf numFmtId="0" fontId="2" fillId="23" borderId="4" applyNumberFormat="0" applyFont="0" applyAlignment="0" applyProtection="0"/>
    <xf numFmtId="9" fontId="2" fillId="0" borderId="0" applyFont="0" applyFill="0" applyBorder="0" applyAlignment="0" applyProtection="0"/>
    <xf numFmtId="0" fontId="12" fillId="16" borderId="5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6" applyNumberFormat="0" applyFill="0" applyAlignment="0" applyProtection="0"/>
    <xf numFmtId="0" fontId="17" fillId="0" borderId="7" applyNumberFormat="0" applyFill="0" applyAlignment="0" applyProtection="0"/>
    <xf numFmtId="0" fontId="8" fillId="0" borderId="8" applyNumberFormat="0" applyFill="0" applyAlignment="0" applyProtection="0"/>
    <xf numFmtId="0" fontId="18" fillId="0" borderId="9" applyNumberFormat="0" applyFill="0" applyAlignment="0" applyProtection="0"/>
  </cellStyleXfs>
  <cellXfs count="64">
    <xf numFmtId="0" fontId="0" fillId="0" borderId="0" xfId="0"/>
    <xf numFmtId="0" fontId="0" fillId="24" borderId="0" xfId="0" applyFill="1" applyBorder="1" applyAlignment="1">
      <alignment vertical="top"/>
    </xf>
    <xf numFmtId="0" fontId="21" fillId="24" borderId="0" xfId="0" applyFont="1" applyFill="1" applyBorder="1" applyAlignment="1">
      <alignment horizontal="center" vertical="center" wrapText="1"/>
    </xf>
    <xf numFmtId="0" fontId="22" fillId="24" borderId="10" xfId="0" applyFont="1" applyFill="1" applyBorder="1" applyAlignment="1">
      <alignment horizontal="left" vertical="center" wrapText="1"/>
    </xf>
    <xf numFmtId="0" fontId="23" fillId="24" borderId="10" xfId="0" applyFont="1" applyFill="1" applyBorder="1" applyAlignment="1">
      <alignment horizontal="left" vertical="center" wrapText="1"/>
    </xf>
    <xf numFmtId="0" fontId="24" fillId="24" borderId="0" xfId="0" applyFont="1" applyFill="1" applyAlignment="1">
      <alignment vertical="top"/>
    </xf>
    <xf numFmtId="0" fontId="24" fillId="24" borderId="0" xfId="0" applyFont="1" applyFill="1" applyBorder="1" applyAlignment="1">
      <alignment vertical="top"/>
    </xf>
    <xf numFmtId="164" fontId="24" fillId="24" borderId="10" xfId="35" applyNumberFormat="1" applyFont="1" applyFill="1" applyBorder="1" applyAlignment="1">
      <alignment vertical="center"/>
    </xf>
    <xf numFmtId="3" fontId="24" fillId="24" borderId="10" xfId="0" applyNumberFormat="1" applyFont="1" applyFill="1" applyBorder="1"/>
    <xf numFmtId="3" fontId="24" fillId="24" borderId="0" xfId="0" applyNumberFormat="1" applyFont="1" applyFill="1" applyBorder="1" applyAlignment="1">
      <alignment vertical="top"/>
    </xf>
    <xf numFmtId="164" fontId="24" fillId="24" borderId="10" xfId="35" applyNumberFormat="1" applyFont="1" applyFill="1" applyBorder="1" applyAlignment="1">
      <alignment horizontal="right" vertical="center"/>
    </xf>
    <xf numFmtId="164" fontId="24" fillId="0" borderId="10" xfId="35" applyNumberFormat="1" applyFont="1" applyBorder="1" applyAlignment="1">
      <alignment horizontal="right" vertical="center"/>
    </xf>
    <xf numFmtId="0" fontId="24" fillId="0" borderId="0" xfId="0" applyFont="1" applyBorder="1"/>
    <xf numFmtId="1" fontId="24" fillId="24" borderId="0" xfId="0" applyNumberFormat="1" applyFont="1" applyFill="1" applyAlignment="1">
      <alignment vertical="top"/>
    </xf>
    <xf numFmtId="3" fontId="24" fillId="24" borderId="0" xfId="0" applyNumberFormat="1" applyFont="1" applyFill="1" applyAlignment="1">
      <alignment vertical="top"/>
    </xf>
    <xf numFmtId="0" fontId="25" fillId="24" borderId="0" xfId="0" applyFont="1" applyFill="1" applyBorder="1" applyAlignment="1">
      <alignment horizontal="center" vertical="top"/>
    </xf>
    <xf numFmtId="0" fontId="25" fillId="24" borderId="0" xfId="0" applyFont="1" applyFill="1"/>
    <xf numFmtId="0" fontId="24" fillId="24" borderId="0" xfId="0" applyFont="1" applyFill="1" applyBorder="1" applyAlignment="1">
      <alignment horizontal="right" vertical="top"/>
    </xf>
    <xf numFmtId="164" fontId="19" fillId="24" borderId="10" xfId="35" applyNumberFormat="1" applyFont="1" applyFill="1" applyBorder="1" applyAlignment="1">
      <alignment vertical="center"/>
    </xf>
    <xf numFmtId="49" fontId="26" fillId="24" borderId="0" xfId="0" applyNumberFormat="1" applyFont="1" applyFill="1" applyBorder="1" applyAlignment="1">
      <alignment vertical="top"/>
    </xf>
    <xf numFmtId="49" fontId="26" fillId="24" borderId="11" xfId="0" applyNumberFormat="1" applyFont="1" applyFill="1" applyBorder="1" applyAlignment="1">
      <alignment vertical="top"/>
    </xf>
    <xf numFmtId="49" fontId="26" fillId="24" borderId="11" xfId="0" applyNumberFormat="1" applyFont="1" applyFill="1" applyBorder="1" applyAlignment="1">
      <alignment vertical="center"/>
    </xf>
    <xf numFmtId="49" fontId="26" fillId="24" borderId="0" xfId="0" applyNumberFormat="1" applyFont="1" applyFill="1" applyBorder="1" applyAlignment="1">
      <alignment vertical="center"/>
    </xf>
    <xf numFmtId="49" fontId="27" fillId="24" borderId="11" xfId="0" applyNumberFormat="1" applyFont="1" applyFill="1" applyBorder="1" applyAlignment="1">
      <alignment vertical="top"/>
    </xf>
    <xf numFmtId="49" fontId="27" fillId="24" borderId="0" xfId="0" applyNumberFormat="1" applyFont="1" applyFill="1" applyBorder="1" applyAlignment="1">
      <alignment vertical="top"/>
    </xf>
    <xf numFmtId="49" fontId="27" fillId="24" borderId="11" xfId="0" applyNumberFormat="1" applyFont="1" applyFill="1" applyBorder="1" applyAlignment="1">
      <alignment vertical="center"/>
    </xf>
    <xf numFmtId="49" fontId="27" fillId="24" borderId="0" xfId="0" applyNumberFormat="1" applyFont="1" applyFill="1" applyBorder="1" applyAlignment="1">
      <alignment vertical="center"/>
    </xf>
    <xf numFmtId="0" fontId="23" fillId="24" borderId="0" xfId="0" applyFont="1" applyFill="1" applyBorder="1" applyAlignment="1">
      <alignment horizontal="left" vertical="center" wrapText="1"/>
    </xf>
    <xf numFmtId="164" fontId="24" fillId="0" borderId="0" xfId="35" applyNumberFormat="1" applyFont="1" applyBorder="1" applyAlignment="1">
      <alignment horizontal="right" vertical="center"/>
    </xf>
    <xf numFmtId="164" fontId="19" fillId="24" borderId="0" xfId="35" applyNumberFormat="1" applyFont="1" applyFill="1" applyBorder="1" applyAlignment="1">
      <alignment vertical="center"/>
    </xf>
    <xf numFmtId="0" fontId="24" fillId="24" borderId="0" xfId="0" applyFont="1" applyFill="1" applyBorder="1"/>
    <xf numFmtId="164" fontId="24" fillId="24" borderId="0" xfId="35" applyNumberFormat="1" applyFont="1" applyFill="1" applyBorder="1" applyAlignment="1">
      <alignment horizontal="right" vertical="center"/>
    </xf>
    <xf numFmtId="3" fontId="24" fillId="24" borderId="0" xfId="0" applyNumberFormat="1" applyFont="1" applyFill="1" applyBorder="1"/>
    <xf numFmtId="0" fontId="20" fillId="0" borderId="12" xfId="0" applyFont="1" applyFill="1" applyBorder="1" applyAlignment="1">
      <alignment vertical="center"/>
    </xf>
    <xf numFmtId="3" fontId="28" fillId="24" borderId="10" xfId="0" applyNumberFormat="1" applyFont="1" applyFill="1" applyBorder="1" applyAlignment="1">
      <alignment horizontal="right" vertical="center"/>
    </xf>
    <xf numFmtId="164" fontId="20" fillId="24" borderId="10" xfId="35" applyNumberFormat="1" applyFont="1" applyFill="1" applyBorder="1" applyAlignment="1">
      <alignment vertical="center"/>
    </xf>
    <xf numFmtId="3" fontId="28" fillId="24" borderId="10" xfId="0" applyNumberFormat="1" applyFont="1" applyFill="1" applyBorder="1" applyAlignment="1">
      <alignment vertical="top"/>
    </xf>
    <xf numFmtId="0" fontId="29" fillId="25" borderId="10" xfId="0" applyFont="1" applyFill="1" applyBorder="1" applyAlignment="1">
      <alignment horizontal="center" vertical="center" wrapText="1"/>
    </xf>
    <xf numFmtId="0" fontId="29" fillId="26" borderId="12" xfId="0" applyFont="1" applyFill="1" applyBorder="1" applyAlignment="1">
      <alignment vertical="center" wrapText="1"/>
    </xf>
    <xf numFmtId="165" fontId="29" fillId="26" borderId="10" xfId="32" applyNumberFormat="1" applyFont="1" applyFill="1" applyBorder="1" applyAlignment="1">
      <alignment horizontal="center" vertical="center" wrapText="1"/>
    </xf>
    <xf numFmtId="165" fontId="29" fillId="26" borderId="10" xfId="32" applyNumberFormat="1" applyFont="1" applyFill="1" applyBorder="1" applyAlignment="1">
      <alignment vertical="center" wrapText="1"/>
    </xf>
    <xf numFmtId="164" fontId="29" fillId="26" borderId="10" xfId="35" applyNumberFormat="1" applyFont="1" applyFill="1" applyBorder="1" applyAlignment="1">
      <alignment vertical="center" wrapText="1"/>
    </xf>
    <xf numFmtId="0" fontId="1" fillId="24" borderId="10" xfId="0" applyFont="1" applyFill="1" applyBorder="1" applyAlignment="1">
      <alignment horizontal="left" vertical="center" wrapText="1"/>
    </xf>
    <xf numFmtId="0" fontId="30" fillId="24" borderId="17" xfId="0" applyFont="1" applyFill="1" applyBorder="1" applyAlignment="1">
      <alignment horizontal="center" vertical="center" wrapText="1"/>
    </xf>
    <xf numFmtId="0" fontId="30" fillId="24" borderId="18" xfId="0" applyFont="1" applyFill="1" applyBorder="1" applyAlignment="1">
      <alignment horizontal="center" vertical="center" wrapText="1"/>
    </xf>
    <xf numFmtId="0" fontId="30" fillId="24" borderId="19" xfId="0" applyFont="1" applyFill="1" applyBorder="1" applyAlignment="1">
      <alignment horizontal="center" vertical="center" wrapText="1"/>
    </xf>
    <xf numFmtId="0" fontId="30" fillId="24" borderId="20" xfId="0" applyFont="1" applyFill="1" applyBorder="1" applyAlignment="1">
      <alignment horizontal="center" vertical="center" wrapText="1"/>
    </xf>
    <xf numFmtId="0" fontId="30" fillId="24" borderId="21" xfId="0" applyFont="1" applyFill="1" applyBorder="1" applyAlignment="1">
      <alignment horizontal="center" vertical="center" wrapText="1"/>
    </xf>
    <xf numFmtId="0" fontId="30" fillId="24" borderId="22" xfId="0" applyFont="1" applyFill="1" applyBorder="1" applyAlignment="1">
      <alignment horizontal="center" vertical="center" wrapText="1"/>
    </xf>
    <xf numFmtId="0" fontId="30" fillId="24" borderId="23" xfId="0" applyFont="1" applyFill="1" applyBorder="1" applyAlignment="1">
      <alignment horizontal="center"/>
    </xf>
    <xf numFmtId="0" fontId="30" fillId="24" borderId="24" xfId="0" applyFont="1" applyFill="1" applyBorder="1" applyAlignment="1">
      <alignment horizontal="center"/>
    </xf>
    <xf numFmtId="0" fontId="30" fillId="24" borderId="25" xfId="0" applyFont="1" applyFill="1" applyBorder="1" applyAlignment="1">
      <alignment horizontal="center"/>
    </xf>
    <xf numFmtId="0" fontId="30" fillId="24" borderId="17" xfId="0" applyFont="1" applyFill="1" applyBorder="1" applyAlignment="1">
      <alignment horizontal="center" vertical="center"/>
    </xf>
    <xf numFmtId="0" fontId="30" fillId="24" borderId="18" xfId="0" applyFont="1" applyFill="1" applyBorder="1" applyAlignment="1">
      <alignment horizontal="center" vertical="center"/>
    </xf>
    <xf numFmtId="0" fontId="30" fillId="24" borderId="19" xfId="0" applyFont="1" applyFill="1" applyBorder="1" applyAlignment="1">
      <alignment horizontal="center" vertical="center"/>
    </xf>
    <xf numFmtId="0" fontId="30" fillId="24" borderId="20" xfId="0" applyFont="1" applyFill="1" applyBorder="1" applyAlignment="1">
      <alignment horizontal="center" vertical="center"/>
    </xf>
    <xf numFmtId="0" fontId="30" fillId="24" borderId="21" xfId="0" applyFont="1" applyFill="1" applyBorder="1" applyAlignment="1">
      <alignment horizontal="center" vertical="center"/>
    </xf>
    <xf numFmtId="0" fontId="30" fillId="24" borderId="22" xfId="0" applyFont="1" applyFill="1" applyBorder="1" applyAlignment="1">
      <alignment horizontal="center" vertical="center"/>
    </xf>
    <xf numFmtId="0" fontId="29" fillId="25" borderId="16" xfId="0" applyFont="1" applyFill="1" applyBorder="1" applyAlignment="1">
      <alignment horizontal="center" vertical="center" wrapText="1"/>
    </xf>
    <xf numFmtId="0" fontId="29" fillId="25" borderId="13" xfId="0" applyFont="1" applyFill="1" applyBorder="1" applyAlignment="1">
      <alignment horizontal="center" vertical="center" wrapText="1"/>
    </xf>
    <xf numFmtId="0" fontId="29" fillId="25" borderId="10" xfId="0" applyFont="1" applyFill="1" applyBorder="1" applyAlignment="1">
      <alignment horizontal="center" vertical="center" wrapText="1"/>
    </xf>
    <xf numFmtId="0" fontId="29" fillId="25" borderId="12" xfId="0" applyFont="1" applyFill="1" applyBorder="1" applyAlignment="1">
      <alignment horizontal="center" vertical="center" wrapText="1"/>
    </xf>
    <xf numFmtId="0" fontId="29" fillId="25" borderId="14" xfId="0" applyFont="1" applyFill="1" applyBorder="1" applyAlignment="1">
      <alignment horizontal="center" vertical="center" wrapText="1"/>
    </xf>
    <xf numFmtId="0" fontId="29" fillId="25" borderId="15" xfId="0" applyFont="1" applyFill="1" applyBorder="1" applyAlignment="1">
      <alignment horizontal="center" vertical="center" wrapText="1"/>
    </xf>
  </cellXfs>
  <cellStyles count="44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a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Millares" xfId="32" builtinId="3"/>
    <cellStyle name="Neutral" xfId="33" builtinId="28" customBuiltin="1"/>
    <cellStyle name="Normal" xfId="0" builtinId="0"/>
    <cellStyle name="Notas" xfId="34" builtinId="10" customBuiltin="1"/>
    <cellStyle name="Porcentaje" xfId="35" builtinId="5"/>
    <cellStyle name="Salida" xfId="36" builtinId="21" customBuiltin="1"/>
    <cellStyle name="Texto de advertencia" xfId="37" builtinId="11" customBuiltin="1"/>
    <cellStyle name="Texto explicativo" xfId="38" builtinId="53" customBuiltin="1"/>
    <cellStyle name="Título" xfId="39" builtinId="15" customBuiltin="1"/>
    <cellStyle name="Título 1" xfId="40" builtinId="16" customBuiltin="1"/>
    <cellStyle name="Título 2" xfId="41" builtinId="17" customBuiltin="1"/>
    <cellStyle name="Título 3" xfId="42" builtinId="18" customBuiltin="1"/>
    <cellStyle name="Total" xfId="43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1</xdr:rowOff>
    </xdr:from>
    <xdr:to>
      <xdr:col>2</xdr:col>
      <xdr:colOff>666750</xdr:colOff>
      <xdr:row>4</xdr:row>
      <xdr:rowOff>190501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1" y="1"/>
          <a:ext cx="5162549" cy="11811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666749</xdr:colOff>
      <xdr:row>4</xdr:row>
      <xdr:rowOff>190500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5162549" cy="11811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666749</xdr:colOff>
      <xdr:row>4</xdr:row>
      <xdr:rowOff>190500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5162549" cy="11811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666749</xdr:colOff>
      <xdr:row>4</xdr:row>
      <xdr:rowOff>190500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5162549" cy="11811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666749</xdr:colOff>
      <xdr:row>4</xdr:row>
      <xdr:rowOff>190500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5162549" cy="11811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666749</xdr:colOff>
      <xdr:row>4</xdr:row>
      <xdr:rowOff>190500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5162549" cy="11811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666749</xdr:colOff>
      <xdr:row>4</xdr:row>
      <xdr:rowOff>190500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5162549" cy="11811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666749</xdr:colOff>
      <xdr:row>4</xdr:row>
      <xdr:rowOff>190500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5162549" cy="11811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666749</xdr:colOff>
      <xdr:row>4</xdr:row>
      <xdr:rowOff>190500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5162549" cy="11811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666749</xdr:colOff>
      <xdr:row>4</xdr:row>
      <xdr:rowOff>190500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5162549" cy="11811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666749</xdr:colOff>
      <xdr:row>4</xdr:row>
      <xdr:rowOff>190500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5162549" cy="11811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666749</xdr:colOff>
      <xdr:row>4</xdr:row>
      <xdr:rowOff>190500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5162549" cy="11811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666749</xdr:colOff>
      <xdr:row>4</xdr:row>
      <xdr:rowOff>190500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5162549" cy="11811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666749</xdr:colOff>
      <xdr:row>4</xdr:row>
      <xdr:rowOff>190500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5162549" cy="11811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666749</xdr:colOff>
      <xdr:row>4</xdr:row>
      <xdr:rowOff>190500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5162549" cy="11811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666749</xdr:colOff>
      <xdr:row>4</xdr:row>
      <xdr:rowOff>190500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5162549" cy="11811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666749</xdr:colOff>
      <xdr:row>4</xdr:row>
      <xdr:rowOff>190500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5162549" cy="11811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666749</xdr:colOff>
      <xdr:row>4</xdr:row>
      <xdr:rowOff>190500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5162549" cy="11811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666749</xdr:colOff>
      <xdr:row>4</xdr:row>
      <xdr:rowOff>190500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5162549" cy="118110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666749</xdr:colOff>
      <xdr:row>4</xdr:row>
      <xdr:rowOff>190500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5162549" cy="118110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666749</xdr:colOff>
      <xdr:row>4</xdr:row>
      <xdr:rowOff>190500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5162549" cy="118110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666749</xdr:colOff>
      <xdr:row>4</xdr:row>
      <xdr:rowOff>190500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5162549" cy="11811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666749</xdr:colOff>
      <xdr:row>4</xdr:row>
      <xdr:rowOff>190500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5162549" cy="118110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666749</xdr:colOff>
      <xdr:row>4</xdr:row>
      <xdr:rowOff>190500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5162549" cy="118110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666749</xdr:colOff>
      <xdr:row>4</xdr:row>
      <xdr:rowOff>190500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5162549" cy="118110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666749</xdr:colOff>
      <xdr:row>4</xdr:row>
      <xdr:rowOff>190500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5162549" cy="118110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666749</xdr:colOff>
      <xdr:row>4</xdr:row>
      <xdr:rowOff>190500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5162549" cy="118110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666749</xdr:colOff>
      <xdr:row>4</xdr:row>
      <xdr:rowOff>190500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5162549" cy="11811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666749</xdr:colOff>
      <xdr:row>4</xdr:row>
      <xdr:rowOff>190500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5162549" cy="11811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666749</xdr:colOff>
      <xdr:row>4</xdr:row>
      <xdr:rowOff>190500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5162549" cy="11811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666749</xdr:colOff>
      <xdr:row>4</xdr:row>
      <xdr:rowOff>190500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5162549" cy="11811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666749</xdr:colOff>
      <xdr:row>4</xdr:row>
      <xdr:rowOff>190500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5162549" cy="11811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666749</xdr:colOff>
      <xdr:row>4</xdr:row>
      <xdr:rowOff>190500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5162549" cy="11811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666749</xdr:colOff>
      <xdr:row>4</xdr:row>
      <xdr:rowOff>190500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5162549" cy="1181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533"/>
  <sheetViews>
    <sheetView tabSelected="1" workbookViewId="0">
      <selection activeCell="I3" sqref="I3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C1" s="16"/>
      <c r="D1" s="43" t="s">
        <v>567</v>
      </c>
      <c r="E1" s="44"/>
      <c r="F1" s="44"/>
      <c r="G1" s="44"/>
      <c r="H1" s="45"/>
    </row>
    <row r="2" spans="2:8" ht="20.100000000000001" customHeight="1" thickBot="1" x14ac:dyDescent="0.25">
      <c r="C2" s="16"/>
      <c r="D2" s="46"/>
      <c r="E2" s="47"/>
      <c r="F2" s="47"/>
      <c r="G2" s="47"/>
      <c r="H2" s="48"/>
    </row>
    <row r="3" spans="2:8" ht="20.100000000000001" customHeight="1" thickBot="1" x14ac:dyDescent="0.25">
      <c r="C3" s="16"/>
      <c r="D3" s="49" t="s">
        <v>527</v>
      </c>
      <c r="E3" s="50"/>
      <c r="F3" s="50"/>
      <c r="G3" s="50"/>
      <c r="H3" s="51"/>
    </row>
    <row r="4" spans="2:8" ht="20.100000000000001" customHeight="1" x14ac:dyDescent="0.2">
      <c r="D4" s="52" t="s">
        <v>481</v>
      </c>
      <c r="E4" s="53"/>
      <c r="F4" s="53"/>
      <c r="G4" s="53"/>
      <c r="H4" s="54"/>
    </row>
    <row r="5" spans="2:8" ht="20.100000000000001" customHeight="1" thickBot="1" x14ac:dyDescent="0.25">
      <c r="D5" s="55"/>
      <c r="E5" s="56"/>
      <c r="F5" s="56"/>
      <c r="G5" s="56"/>
      <c r="H5" s="57"/>
    </row>
    <row r="6" spans="2:8" ht="20.100000000000001" customHeight="1" x14ac:dyDescent="0.2">
      <c r="B6" s="60" t="s">
        <v>482</v>
      </c>
      <c r="C6" s="61" t="s">
        <v>483</v>
      </c>
      <c r="D6" s="62"/>
      <c r="E6" s="63" t="s">
        <v>484</v>
      </c>
      <c r="F6" s="62"/>
      <c r="G6" s="58" t="s">
        <v>526</v>
      </c>
      <c r="H6" s="58" t="s">
        <v>485</v>
      </c>
    </row>
    <row r="7" spans="2:8" ht="20.100000000000001" customHeight="1" x14ac:dyDescent="0.2">
      <c r="B7" s="60"/>
      <c r="C7" s="37">
        <v>2013</v>
      </c>
      <c r="D7" s="37">
        <v>2014</v>
      </c>
      <c r="E7" s="37">
        <v>2013</v>
      </c>
      <c r="F7" s="37">
        <v>2014</v>
      </c>
      <c r="G7" s="59"/>
      <c r="H7" s="59"/>
    </row>
    <row r="8" spans="2:8" ht="20.100000000000001" customHeight="1" x14ac:dyDescent="0.2">
      <c r="B8" s="38" t="s">
        <v>481</v>
      </c>
      <c r="C8" s="39">
        <f>+C18+C70+C151+C294+C505</f>
        <v>555979</v>
      </c>
      <c r="D8" s="40">
        <f>+D18+D70+D151+D294+D505</f>
        <v>473193</v>
      </c>
      <c r="E8" s="41">
        <f>SUM(E9:E13)</f>
        <v>1</v>
      </c>
      <c r="F8" s="41">
        <f>SUM(F9:F13)</f>
        <v>1</v>
      </c>
      <c r="G8" s="41">
        <f t="shared" ref="G8:G13" si="0">+(D8-C8)/C8</f>
        <v>-0.14890130742348182</v>
      </c>
      <c r="H8" s="41">
        <f>SUM(H9:H13)</f>
        <v>-0.14890130742348182</v>
      </c>
    </row>
    <row r="9" spans="2:8" ht="20.100000000000001" customHeight="1" x14ac:dyDescent="0.2">
      <c r="B9" s="33" t="s">
        <v>486</v>
      </c>
      <c r="C9" s="34">
        <f>+C18</f>
        <v>14371</v>
      </c>
      <c r="D9" s="34">
        <f>+D18</f>
        <v>12119</v>
      </c>
      <c r="E9" s="35">
        <f t="shared" ref="E9:F13" si="1">+C9/C$8</f>
        <v>2.5848098579262884E-2</v>
      </c>
      <c r="F9" s="35">
        <f t="shared" si="1"/>
        <v>2.5611114281065019E-2</v>
      </c>
      <c r="G9" s="35">
        <f t="shared" si="0"/>
        <v>-0.15670447428849768</v>
      </c>
      <c r="H9" s="35">
        <f>+E9*G9</f>
        <v>-4.0505126992206536E-3</v>
      </c>
    </row>
    <row r="10" spans="2:8" ht="20.100000000000001" customHeight="1" x14ac:dyDescent="0.2">
      <c r="B10" s="33" t="s">
        <v>487</v>
      </c>
      <c r="C10" s="36">
        <f>+C70</f>
        <v>60822</v>
      </c>
      <c r="D10" s="36">
        <f>+D70</f>
        <v>65757</v>
      </c>
      <c r="E10" s="35">
        <f t="shared" si="1"/>
        <v>0.10939621820248606</v>
      </c>
      <c r="F10" s="35">
        <f t="shared" si="1"/>
        <v>0.13896443945705028</v>
      </c>
      <c r="G10" s="35">
        <f t="shared" si="0"/>
        <v>8.1138403867021799E-2</v>
      </c>
      <c r="H10" s="35">
        <f>+E10*G10</f>
        <v>8.8762345340381559E-3</v>
      </c>
    </row>
    <row r="11" spans="2:8" ht="20.100000000000001" customHeight="1" x14ac:dyDescent="0.2">
      <c r="B11" s="33" t="s">
        <v>488</v>
      </c>
      <c r="C11" s="36">
        <f>+C151</f>
        <v>92050</v>
      </c>
      <c r="D11" s="36">
        <f>+D151</f>
        <v>94764</v>
      </c>
      <c r="E11" s="35">
        <f t="shared" si="1"/>
        <v>0.16556380726610179</v>
      </c>
      <c r="F11" s="35">
        <f t="shared" si="1"/>
        <v>0.20026500814678155</v>
      </c>
      <c r="G11" s="35">
        <f t="shared" si="0"/>
        <v>2.9483976099945682E-2</v>
      </c>
      <c r="H11" s="35">
        <f>+E11*G11</f>
        <v>4.881479336449758E-3</v>
      </c>
    </row>
    <row r="12" spans="2:8" ht="20.100000000000001" customHeight="1" x14ac:dyDescent="0.2">
      <c r="B12" s="33" t="s">
        <v>489</v>
      </c>
      <c r="C12" s="36">
        <f>+C294</f>
        <v>290409</v>
      </c>
      <c r="D12" s="36">
        <f>+D294</f>
        <v>209104</v>
      </c>
      <c r="E12" s="35">
        <f t="shared" si="1"/>
        <v>0.52233807392005815</v>
      </c>
      <c r="F12" s="35">
        <f t="shared" si="1"/>
        <v>0.44190002810692464</v>
      </c>
      <c r="G12" s="35">
        <f t="shared" si="0"/>
        <v>-0.27996721864680502</v>
      </c>
      <c r="H12" s="35">
        <f>+E12*G12</f>
        <v>-0.14623753774872791</v>
      </c>
    </row>
    <row r="13" spans="2:8" ht="20.100000000000001" customHeight="1" x14ac:dyDescent="0.2">
      <c r="B13" s="33" t="s">
        <v>490</v>
      </c>
      <c r="C13" s="36">
        <f>+C505</f>
        <v>98327</v>
      </c>
      <c r="D13" s="36">
        <f>+D505</f>
        <v>91449</v>
      </c>
      <c r="E13" s="35">
        <f t="shared" si="1"/>
        <v>0.17685380203209114</v>
      </c>
      <c r="F13" s="35">
        <f t="shared" si="1"/>
        <v>0.19325941000817848</v>
      </c>
      <c r="G13" s="35">
        <f t="shared" si="0"/>
        <v>-6.9950267983361639E-2</v>
      </c>
      <c r="H13" s="35">
        <f>+E13*G13</f>
        <v>-1.2370970846021163E-2</v>
      </c>
    </row>
    <row r="16" spans="2:8" ht="27.75" customHeight="1" x14ac:dyDescent="0.2">
      <c r="B16" s="60" t="s">
        <v>482</v>
      </c>
      <c r="C16" s="61" t="s">
        <v>483</v>
      </c>
      <c r="D16" s="62"/>
      <c r="E16" s="63" t="s">
        <v>484</v>
      </c>
      <c r="F16" s="62"/>
      <c r="G16" s="58" t="s">
        <v>526</v>
      </c>
      <c r="H16" s="58" t="s">
        <v>485</v>
      </c>
    </row>
    <row r="17" spans="2:9" s="2" customFormat="1" ht="26.25" customHeight="1" x14ac:dyDescent="0.2">
      <c r="B17" s="60"/>
      <c r="C17" s="37">
        <v>2013</v>
      </c>
      <c r="D17" s="37">
        <v>2014</v>
      </c>
      <c r="E17" s="37">
        <v>2013</v>
      </c>
      <c r="F17" s="37">
        <v>2014</v>
      </c>
      <c r="G17" s="59"/>
      <c r="H17" s="59"/>
      <c r="I17" s="6"/>
    </row>
    <row r="18" spans="2:9" s="2" customFormat="1" ht="26.25" customHeight="1" x14ac:dyDescent="0.2">
      <c r="B18" s="38" t="s">
        <v>486</v>
      </c>
      <c r="C18" s="39">
        <f>SUM(C19:C64)</f>
        <v>14371</v>
      </c>
      <c r="D18" s="40">
        <f>SUM(D19:D64)</f>
        <v>12119</v>
      </c>
      <c r="E18" s="41">
        <f>+IF(C18=0,"",C18/C$18)</f>
        <v>1</v>
      </c>
      <c r="F18" s="41">
        <f>+IF(D18=0,"",D18/D$18)</f>
        <v>1</v>
      </c>
      <c r="G18" s="41">
        <f>+IF(OR(AND(D18=0),(C18=0)),"0",((D18-C18)/C18))</f>
        <v>-0.15670447428849768</v>
      </c>
      <c r="H18" s="41">
        <f>+IF(OR(AND(E18=""),(G18="")),"",E18*G18)</f>
        <v>-0.15670447428849768</v>
      </c>
      <c r="I18" s="6"/>
    </row>
    <row r="19" spans="2:9" ht="15" x14ac:dyDescent="0.2">
      <c r="B19" s="3" t="s">
        <v>0</v>
      </c>
      <c r="C19" s="8">
        <v>34</v>
      </c>
      <c r="D19" s="8">
        <v>32</v>
      </c>
      <c r="E19" s="7">
        <f>+IF(C19=0,"",C19/C$18)</f>
        <v>2.3658757219400181E-3</v>
      </c>
      <c r="F19" s="7">
        <f>+IF(D19=0,"",D19/D$18)</f>
        <v>2.64048188794455E-3</v>
      </c>
      <c r="G19" s="11">
        <f>+IF(OR(AND(D19=0),(C19=0)),"0",((D19-C19)/C19))</f>
        <v>-5.8823529411764705E-2</v>
      </c>
      <c r="H19" s="18">
        <f>+IF(OR(AND(E19=""),(G19="")),"",E19*G19)</f>
        <v>-1.3916916011411871E-4</v>
      </c>
    </row>
    <row r="20" spans="2:9" ht="15" x14ac:dyDescent="0.2">
      <c r="B20" s="3" t="s">
        <v>196</v>
      </c>
      <c r="C20" s="8">
        <v>739</v>
      </c>
      <c r="D20" s="8">
        <v>816</v>
      </c>
      <c r="E20" s="7">
        <f t="shared" ref="E20:E64" si="2">+IF(C20=0,"",C20/C$18)</f>
        <v>5.1423004662166864E-2</v>
      </c>
      <c r="F20" s="7">
        <f t="shared" ref="F20:F64" si="3">+IF(D20=0,"",D20/D$18)</f>
        <v>6.7332288142586016E-2</v>
      </c>
      <c r="G20" s="11">
        <f t="shared" ref="G20:G64" si="4">+IF(OR(AND(D20=0),(C20=0)),"0",((D20-C20)/C20))</f>
        <v>0.10419485791610285</v>
      </c>
      <c r="H20" s="18">
        <f t="shared" ref="H20:H64" si="5">+IF(OR(AND(E20=""),(G20="")),"",E20*G20)</f>
        <v>5.3580126643935711E-3</v>
      </c>
    </row>
    <row r="21" spans="2:9" ht="25.5" customHeight="1" x14ac:dyDescent="0.2">
      <c r="B21" s="3" t="s">
        <v>1</v>
      </c>
      <c r="C21" s="8">
        <v>102</v>
      </c>
      <c r="D21" s="8">
        <v>93</v>
      </c>
      <c r="E21" s="7">
        <f t="shared" si="2"/>
        <v>7.0976271658200543E-3</v>
      </c>
      <c r="F21" s="7">
        <f t="shared" si="3"/>
        <v>7.6739004868388479E-3</v>
      </c>
      <c r="G21" s="11">
        <f t="shared" si="4"/>
        <v>-8.8235294117647065E-2</v>
      </c>
      <c r="H21" s="18">
        <f t="shared" si="5"/>
        <v>-6.2626122051353422E-4</v>
      </c>
    </row>
    <row r="22" spans="2:9" ht="30" x14ac:dyDescent="0.2">
      <c r="B22" s="3" t="s">
        <v>197</v>
      </c>
      <c r="C22" s="8">
        <v>249</v>
      </c>
      <c r="D22" s="8">
        <v>131</v>
      </c>
      <c r="E22" s="7">
        <f t="shared" si="2"/>
        <v>1.7326560434207779E-2</v>
      </c>
      <c r="F22" s="7">
        <f t="shared" si="3"/>
        <v>1.0809472728773001E-2</v>
      </c>
      <c r="G22" s="11">
        <f t="shared" si="4"/>
        <v>-0.47389558232931728</v>
      </c>
      <c r="H22" s="18">
        <f t="shared" si="5"/>
        <v>-8.2109804467330044E-3</v>
      </c>
    </row>
    <row r="23" spans="2:9" ht="30" x14ac:dyDescent="0.2">
      <c r="B23" s="3" t="s">
        <v>198</v>
      </c>
      <c r="C23" s="8">
        <v>293</v>
      </c>
      <c r="D23" s="8">
        <v>255</v>
      </c>
      <c r="E23" s="7">
        <f t="shared" si="2"/>
        <v>2.038828195671839E-2</v>
      </c>
      <c r="F23" s="7">
        <f t="shared" si="3"/>
        <v>2.104134004455813E-2</v>
      </c>
      <c r="G23" s="11">
        <f t="shared" si="4"/>
        <v>-0.12969283276450511</v>
      </c>
      <c r="H23" s="18">
        <f t="shared" si="5"/>
        <v>-2.6442140421682552E-3</v>
      </c>
    </row>
    <row r="24" spans="2:9" ht="37.5" customHeight="1" x14ac:dyDescent="0.2">
      <c r="B24" s="3" t="s">
        <v>199</v>
      </c>
      <c r="C24" s="8">
        <v>107</v>
      </c>
      <c r="D24" s="8">
        <v>76</v>
      </c>
      <c r="E24" s="7">
        <f t="shared" si="2"/>
        <v>7.4455500661053508E-3</v>
      </c>
      <c r="F24" s="7">
        <f t="shared" si="3"/>
        <v>6.2711444838683059E-3</v>
      </c>
      <c r="G24" s="11">
        <f t="shared" si="4"/>
        <v>-0.28971962616822428</v>
      </c>
      <c r="H24" s="18">
        <f t="shared" si="5"/>
        <v>-2.15712198176884E-3</v>
      </c>
    </row>
    <row r="25" spans="2:9" ht="15" x14ac:dyDescent="0.2">
      <c r="B25" s="3" t="s">
        <v>2</v>
      </c>
      <c r="C25" s="8">
        <v>141</v>
      </c>
      <c r="D25" s="8">
        <v>189</v>
      </c>
      <c r="E25" s="7">
        <f t="shared" si="2"/>
        <v>9.8114257880453689E-3</v>
      </c>
      <c r="F25" s="7">
        <f t="shared" si="3"/>
        <v>1.5595346150672498E-2</v>
      </c>
      <c r="G25" s="11">
        <f t="shared" si="4"/>
        <v>0.34042553191489361</v>
      </c>
      <c r="H25" s="18">
        <f t="shared" si="5"/>
        <v>3.340059842738849E-3</v>
      </c>
    </row>
    <row r="26" spans="2:9" ht="15" x14ac:dyDescent="0.2">
      <c r="B26" s="3" t="s">
        <v>6</v>
      </c>
      <c r="C26" s="8">
        <v>420</v>
      </c>
      <c r="D26" s="8">
        <v>499</v>
      </c>
      <c r="E26" s="7">
        <f t="shared" si="2"/>
        <v>2.9225523623964928E-2</v>
      </c>
      <c r="F26" s="7">
        <f t="shared" si="3"/>
        <v>4.1175014440135327E-2</v>
      </c>
      <c r="G26" s="11">
        <f t="shared" si="4"/>
        <v>0.18809523809523809</v>
      </c>
      <c r="H26" s="18">
        <f t="shared" si="5"/>
        <v>5.497181824507689E-3</v>
      </c>
    </row>
    <row r="27" spans="2:9" ht="15" x14ac:dyDescent="0.2">
      <c r="B27" s="3" t="s">
        <v>3</v>
      </c>
      <c r="C27" s="8">
        <v>133</v>
      </c>
      <c r="D27" s="8">
        <v>112</v>
      </c>
      <c r="E27" s="7">
        <f t="shared" si="2"/>
        <v>9.2547491475888938E-3</v>
      </c>
      <c r="F27" s="7">
        <f t="shared" si="3"/>
        <v>9.2416866078059243E-3</v>
      </c>
      <c r="G27" s="11">
        <f t="shared" si="4"/>
        <v>-0.15789473684210525</v>
      </c>
      <c r="H27" s="18">
        <f t="shared" si="5"/>
        <v>-1.4612761811982464E-3</v>
      </c>
    </row>
    <row r="28" spans="2:9" ht="15" x14ac:dyDescent="0.2">
      <c r="B28" s="3" t="s">
        <v>5</v>
      </c>
      <c r="C28" s="8">
        <v>1783</v>
      </c>
      <c r="D28" s="8">
        <v>1543</v>
      </c>
      <c r="E28" s="7">
        <f t="shared" si="2"/>
        <v>0.12406930624173683</v>
      </c>
      <c r="F28" s="7">
        <f t="shared" si="3"/>
        <v>0.12732073603432625</v>
      </c>
      <c r="G28" s="11">
        <f t="shared" si="4"/>
        <v>-0.13460459899046551</v>
      </c>
      <c r="H28" s="18">
        <f t="shared" si="5"/>
        <v>-1.6700299213694245E-2</v>
      </c>
    </row>
    <row r="29" spans="2:9" ht="15" x14ac:dyDescent="0.2">
      <c r="B29" s="3" t="s">
        <v>200</v>
      </c>
      <c r="C29" s="8">
        <v>23</v>
      </c>
      <c r="D29" s="8">
        <v>23</v>
      </c>
      <c r="E29" s="7">
        <f t="shared" si="2"/>
        <v>1.6004453413123651E-3</v>
      </c>
      <c r="F29" s="7">
        <f t="shared" si="3"/>
        <v>1.8978463569601452E-3</v>
      </c>
      <c r="G29" s="11">
        <f t="shared" si="4"/>
        <v>0</v>
      </c>
      <c r="H29" s="18">
        <f t="shared" si="5"/>
        <v>0</v>
      </c>
    </row>
    <row r="30" spans="2:9" ht="15" x14ac:dyDescent="0.2">
      <c r="B30" s="3" t="s">
        <v>201</v>
      </c>
      <c r="C30" s="8">
        <v>129</v>
      </c>
      <c r="D30" s="8">
        <v>189</v>
      </c>
      <c r="E30" s="7">
        <f t="shared" si="2"/>
        <v>8.9764108273606563E-3</v>
      </c>
      <c r="F30" s="7">
        <f t="shared" si="3"/>
        <v>1.5595346150672498E-2</v>
      </c>
      <c r="G30" s="11">
        <f t="shared" si="4"/>
        <v>0.46511627906976744</v>
      </c>
      <c r="H30" s="18">
        <f t="shared" si="5"/>
        <v>4.1750748034235612E-3</v>
      </c>
    </row>
    <row r="31" spans="2:9" ht="15" x14ac:dyDescent="0.2">
      <c r="B31" s="3" t="s">
        <v>4</v>
      </c>
      <c r="C31" s="8">
        <v>65</v>
      </c>
      <c r="D31" s="8">
        <v>80</v>
      </c>
      <c r="E31" s="7">
        <f t="shared" si="2"/>
        <v>4.5229977037088585E-3</v>
      </c>
      <c r="F31" s="7">
        <f t="shared" si="3"/>
        <v>6.6012047198613748E-3</v>
      </c>
      <c r="G31" s="11">
        <f t="shared" si="4"/>
        <v>0.23076923076923078</v>
      </c>
      <c r="H31" s="18">
        <f t="shared" si="5"/>
        <v>1.0437687008558905E-3</v>
      </c>
    </row>
    <row r="32" spans="2:9" ht="15" x14ac:dyDescent="0.2">
      <c r="B32" s="3" t="s">
        <v>7</v>
      </c>
      <c r="C32" s="8">
        <v>17</v>
      </c>
      <c r="D32" s="8">
        <v>23</v>
      </c>
      <c r="E32" s="7">
        <f t="shared" si="2"/>
        <v>1.1829378609700091E-3</v>
      </c>
      <c r="F32" s="7">
        <f t="shared" si="3"/>
        <v>1.8978463569601452E-3</v>
      </c>
      <c r="G32" s="11">
        <f t="shared" si="4"/>
        <v>0.35294117647058826</v>
      </c>
      <c r="H32" s="18">
        <f t="shared" si="5"/>
        <v>4.1750748034235618E-4</v>
      </c>
    </row>
    <row r="33" spans="2:8" ht="15" x14ac:dyDescent="0.2">
      <c r="B33" s="3" t="s">
        <v>202</v>
      </c>
      <c r="C33" s="8">
        <v>38</v>
      </c>
      <c r="D33" s="8">
        <v>47</v>
      </c>
      <c r="E33" s="7">
        <f t="shared" si="2"/>
        <v>2.6442140421682556E-3</v>
      </c>
      <c r="F33" s="7">
        <f t="shared" si="3"/>
        <v>3.8782077729185576E-3</v>
      </c>
      <c r="G33" s="11">
        <f t="shared" si="4"/>
        <v>0.23684210526315788</v>
      </c>
      <c r="H33" s="18">
        <f t="shared" si="5"/>
        <v>6.2626122051353422E-4</v>
      </c>
    </row>
    <row r="34" spans="2:8" ht="15" x14ac:dyDescent="0.2">
      <c r="B34" s="3" t="s">
        <v>203</v>
      </c>
      <c r="C34" s="8">
        <v>243</v>
      </c>
      <c r="D34" s="8">
        <v>251</v>
      </c>
      <c r="E34" s="7">
        <f t="shared" si="2"/>
        <v>1.6909052953865425E-2</v>
      </c>
      <c r="F34" s="7">
        <f t="shared" si="3"/>
        <v>2.0711279808565065E-2</v>
      </c>
      <c r="G34" s="11">
        <f t="shared" si="4"/>
        <v>3.292181069958848E-2</v>
      </c>
      <c r="H34" s="18">
        <f t="shared" si="5"/>
        <v>5.5667664045647494E-4</v>
      </c>
    </row>
    <row r="35" spans="2:8" ht="15" x14ac:dyDescent="0.2">
      <c r="B35" s="3" t="s">
        <v>204</v>
      </c>
      <c r="C35" s="8">
        <v>9</v>
      </c>
      <c r="D35" s="8">
        <v>13</v>
      </c>
      <c r="E35" s="7">
        <f t="shared" si="2"/>
        <v>6.2626122051353422E-4</v>
      </c>
      <c r="F35" s="7">
        <f t="shared" si="3"/>
        <v>1.0726957669774733E-3</v>
      </c>
      <c r="G35" s="11">
        <f t="shared" si="4"/>
        <v>0.44444444444444442</v>
      </c>
      <c r="H35" s="18">
        <f t="shared" si="5"/>
        <v>2.7833832022823742E-4</v>
      </c>
    </row>
    <row r="36" spans="2:8" ht="15" x14ac:dyDescent="0.2">
      <c r="B36" s="3" t="s">
        <v>205</v>
      </c>
      <c r="C36" s="8">
        <v>114</v>
      </c>
      <c r="D36" s="8">
        <v>88</v>
      </c>
      <c r="E36" s="7">
        <f t="shared" si="2"/>
        <v>7.9326421265047669E-3</v>
      </c>
      <c r="F36" s="7">
        <f t="shared" si="3"/>
        <v>7.2613251918475126E-3</v>
      </c>
      <c r="G36" s="11">
        <f t="shared" si="4"/>
        <v>-0.22807017543859648</v>
      </c>
      <c r="H36" s="18">
        <f t="shared" si="5"/>
        <v>-1.8091990814835433E-3</v>
      </c>
    </row>
    <row r="37" spans="2:8" ht="15" x14ac:dyDescent="0.2">
      <c r="B37" s="3" t="s">
        <v>8</v>
      </c>
      <c r="C37" s="8">
        <v>247</v>
      </c>
      <c r="D37" s="8">
        <v>214</v>
      </c>
      <c r="E37" s="7">
        <f t="shared" si="2"/>
        <v>1.7187391274093661E-2</v>
      </c>
      <c r="F37" s="7">
        <f t="shared" si="3"/>
        <v>1.7658222625629178E-2</v>
      </c>
      <c r="G37" s="11">
        <f t="shared" si="4"/>
        <v>-0.13360323886639677</v>
      </c>
      <c r="H37" s="18">
        <f t="shared" si="5"/>
        <v>-2.2962911418829587E-3</v>
      </c>
    </row>
    <row r="38" spans="2:8" ht="15" x14ac:dyDescent="0.2">
      <c r="B38" s="3" t="s">
        <v>206</v>
      </c>
      <c r="C38" s="8">
        <v>13</v>
      </c>
      <c r="D38" s="8">
        <v>18</v>
      </c>
      <c r="E38" s="7">
        <f t="shared" si="2"/>
        <v>9.0459954074177164E-4</v>
      </c>
      <c r="F38" s="7">
        <f t="shared" si="3"/>
        <v>1.4852710619688092E-3</v>
      </c>
      <c r="G38" s="11">
        <f t="shared" si="4"/>
        <v>0.38461538461538464</v>
      </c>
      <c r="H38" s="18">
        <f t="shared" si="5"/>
        <v>3.479229002852968E-4</v>
      </c>
    </row>
    <row r="39" spans="2:8" ht="15" x14ac:dyDescent="0.2">
      <c r="B39" s="3" t="s">
        <v>207</v>
      </c>
      <c r="C39" s="8">
        <v>63</v>
      </c>
      <c r="D39" s="8">
        <v>109</v>
      </c>
      <c r="E39" s="7">
        <f t="shared" si="2"/>
        <v>4.3838285435947397E-3</v>
      </c>
      <c r="F39" s="7">
        <f t="shared" si="3"/>
        <v>8.9941414308111235E-3</v>
      </c>
      <c r="G39" s="11">
        <f t="shared" si="4"/>
        <v>0.73015873015873012</v>
      </c>
      <c r="H39" s="18">
        <f t="shared" si="5"/>
        <v>3.2008906826247303E-3</v>
      </c>
    </row>
    <row r="40" spans="2:8" ht="15" x14ac:dyDescent="0.2">
      <c r="B40" s="3" t="s">
        <v>208</v>
      </c>
      <c r="C40" s="8">
        <v>13</v>
      </c>
      <c r="D40" s="8">
        <v>9</v>
      </c>
      <c r="E40" s="7">
        <f t="shared" si="2"/>
        <v>9.0459954074177164E-4</v>
      </c>
      <c r="F40" s="7">
        <f t="shared" si="3"/>
        <v>7.4263553098440462E-4</v>
      </c>
      <c r="G40" s="11">
        <f t="shared" si="4"/>
        <v>-0.30769230769230771</v>
      </c>
      <c r="H40" s="18">
        <f t="shared" si="5"/>
        <v>-2.7833832022823742E-4</v>
      </c>
    </row>
    <row r="41" spans="2:8" ht="15" x14ac:dyDescent="0.2">
      <c r="B41" s="3" t="s">
        <v>209</v>
      </c>
      <c r="C41" s="8">
        <v>16</v>
      </c>
      <c r="D41" s="8">
        <v>31</v>
      </c>
      <c r="E41" s="7">
        <f t="shared" si="2"/>
        <v>1.1133532809129497E-3</v>
      </c>
      <c r="F41" s="7">
        <f t="shared" si="3"/>
        <v>2.5579668289462828E-3</v>
      </c>
      <c r="G41" s="11">
        <f t="shared" si="4"/>
        <v>0.9375</v>
      </c>
      <c r="H41" s="18">
        <f t="shared" si="5"/>
        <v>1.0437687008558903E-3</v>
      </c>
    </row>
    <row r="42" spans="2:8" ht="15" x14ac:dyDescent="0.2">
      <c r="B42" s="3" t="s">
        <v>210</v>
      </c>
      <c r="C42" s="8">
        <v>303</v>
      </c>
      <c r="D42" s="8">
        <v>190</v>
      </c>
      <c r="E42" s="7">
        <f t="shared" si="2"/>
        <v>2.1084127757288986E-2</v>
      </c>
      <c r="F42" s="7">
        <f t="shared" si="3"/>
        <v>1.5677861209670765E-2</v>
      </c>
      <c r="G42" s="11">
        <f t="shared" si="4"/>
        <v>-0.37293729372937295</v>
      </c>
      <c r="H42" s="18">
        <f t="shared" si="5"/>
        <v>-7.8630575464477079E-3</v>
      </c>
    </row>
    <row r="43" spans="2:8" ht="15" x14ac:dyDescent="0.2">
      <c r="B43" s="3" t="s">
        <v>211</v>
      </c>
      <c r="C43" s="8">
        <v>177</v>
      </c>
      <c r="D43" s="8">
        <v>97</v>
      </c>
      <c r="E43" s="7">
        <f t="shared" si="2"/>
        <v>1.2316470670099507E-2</v>
      </c>
      <c r="F43" s="7">
        <f t="shared" si="3"/>
        <v>8.0039607228319168E-3</v>
      </c>
      <c r="G43" s="11">
        <f t="shared" si="4"/>
        <v>-0.4519774011299435</v>
      </c>
      <c r="H43" s="18">
        <f t="shared" si="5"/>
        <v>-5.5667664045647488E-3</v>
      </c>
    </row>
    <row r="44" spans="2:8" ht="15" x14ac:dyDescent="0.2">
      <c r="B44" s="3" t="s">
        <v>9</v>
      </c>
      <c r="C44" s="8">
        <v>2</v>
      </c>
      <c r="D44" s="8">
        <v>5</v>
      </c>
      <c r="E44" s="7">
        <f t="shared" si="2"/>
        <v>1.3916916011411871E-4</v>
      </c>
      <c r="F44" s="7">
        <f t="shared" si="3"/>
        <v>4.1257529499133592E-4</v>
      </c>
      <c r="G44" s="11">
        <f t="shared" si="4"/>
        <v>1.5</v>
      </c>
      <c r="H44" s="18">
        <f t="shared" si="5"/>
        <v>2.0875374017117806E-4</v>
      </c>
    </row>
    <row r="45" spans="2:8" ht="15" x14ac:dyDescent="0.2">
      <c r="B45" s="3" t="s">
        <v>212</v>
      </c>
      <c r="C45" s="8">
        <v>79</v>
      </c>
      <c r="D45" s="8">
        <v>65</v>
      </c>
      <c r="E45" s="7">
        <f t="shared" si="2"/>
        <v>5.497181824507689E-3</v>
      </c>
      <c r="F45" s="7">
        <f t="shared" si="3"/>
        <v>5.3634788348873672E-3</v>
      </c>
      <c r="G45" s="11">
        <f t="shared" si="4"/>
        <v>-0.17721518987341772</v>
      </c>
      <c r="H45" s="18">
        <f t="shared" si="5"/>
        <v>-9.7418412079883091E-4</v>
      </c>
    </row>
    <row r="46" spans="2:8" ht="15" x14ac:dyDescent="0.2">
      <c r="B46" s="3" t="s">
        <v>213</v>
      </c>
      <c r="C46" s="8">
        <v>49</v>
      </c>
      <c r="D46" s="8">
        <v>32</v>
      </c>
      <c r="E46" s="7">
        <f t="shared" si="2"/>
        <v>3.4096444227959084E-3</v>
      </c>
      <c r="F46" s="7">
        <f t="shared" si="3"/>
        <v>2.64048188794455E-3</v>
      </c>
      <c r="G46" s="11">
        <f t="shared" si="4"/>
        <v>-0.34693877551020408</v>
      </c>
      <c r="H46" s="18">
        <f t="shared" si="5"/>
        <v>-1.1829378609700091E-3</v>
      </c>
    </row>
    <row r="47" spans="2:8" ht="15" x14ac:dyDescent="0.2">
      <c r="B47" s="3" t="s">
        <v>10</v>
      </c>
      <c r="C47" s="8">
        <v>69</v>
      </c>
      <c r="D47" s="8">
        <v>72</v>
      </c>
      <c r="E47" s="7">
        <f t="shared" si="2"/>
        <v>4.8013360239370952E-3</v>
      </c>
      <c r="F47" s="7">
        <f t="shared" si="3"/>
        <v>5.941084247875237E-3</v>
      </c>
      <c r="G47" s="11">
        <f t="shared" si="4"/>
        <v>4.3478260869565216E-2</v>
      </c>
      <c r="H47" s="18">
        <f t="shared" si="5"/>
        <v>2.0875374017117804E-4</v>
      </c>
    </row>
    <row r="48" spans="2:8" ht="15" x14ac:dyDescent="0.2">
      <c r="B48" s="3" t="s">
        <v>11</v>
      </c>
      <c r="C48" s="8">
        <v>1690</v>
      </c>
      <c r="D48" s="8">
        <v>1303</v>
      </c>
      <c r="E48" s="7">
        <f t="shared" si="2"/>
        <v>0.11759794029643031</v>
      </c>
      <c r="F48" s="7">
        <f t="shared" si="3"/>
        <v>0.10751712187474215</v>
      </c>
      <c r="G48" s="11">
        <f t="shared" si="4"/>
        <v>-0.22899408284023667</v>
      </c>
      <c r="H48" s="18">
        <f t="shared" si="5"/>
        <v>-2.6929232482081969E-2</v>
      </c>
    </row>
    <row r="49" spans="2:8" ht="15" x14ac:dyDescent="0.2">
      <c r="B49" s="3" t="s">
        <v>16</v>
      </c>
      <c r="C49" s="8">
        <v>457</v>
      </c>
      <c r="D49" s="8">
        <v>416</v>
      </c>
      <c r="E49" s="7">
        <f t="shared" si="2"/>
        <v>3.1800153086076123E-2</v>
      </c>
      <c r="F49" s="7">
        <f t="shared" si="3"/>
        <v>3.4326264543279146E-2</v>
      </c>
      <c r="G49" s="11">
        <f t="shared" si="4"/>
        <v>-8.9715536105032828E-2</v>
      </c>
      <c r="H49" s="18">
        <f t="shared" si="5"/>
        <v>-2.8529677823394333E-3</v>
      </c>
    </row>
    <row r="50" spans="2:8" ht="15" x14ac:dyDescent="0.2">
      <c r="B50" s="3" t="s">
        <v>15</v>
      </c>
      <c r="C50" s="8">
        <v>3949</v>
      </c>
      <c r="D50" s="8">
        <v>2059</v>
      </c>
      <c r="E50" s="7">
        <f t="shared" si="2"/>
        <v>0.27478950664532742</v>
      </c>
      <c r="F50" s="7">
        <f t="shared" si="3"/>
        <v>0.16989850647743213</v>
      </c>
      <c r="G50" s="11">
        <f t="shared" si="4"/>
        <v>-0.4786021777665232</v>
      </c>
      <c r="H50" s="18">
        <f t="shared" si="5"/>
        <v>-0.13151485630784221</v>
      </c>
    </row>
    <row r="51" spans="2:8" ht="15" x14ac:dyDescent="0.2">
      <c r="B51" s="3" t="s">
        <v>13</v>
      </c>
      <c r="C51" s="8">
        <v>40</v>
      </c>
      <c r="D51" s="8">
        <v>40</v>
      </c>
      <c r="E51" s="7">
        <f t="shared" si="2"/>
        <v>2.7833832022823744E-3</v>
      </c>
      <c r="F51" s="7">
        <f t="shared" si="3"/>
        <v>3.3006023599306874E-3</v>
      </c>
      <c r="G51" s="11">
        <f t="shared" si="4"/>
        <v>0</v>
      </c>
      <c r="H51" s="18">
        <f t="shared" si="5"/>
        <v>0</v>
      </c>
    </row>
    <row r="52" spans="2:8" ht="15" x14ac:dyDescent="0.2">
      <c r="B52" s="3" t="s">
        <v>14</v>
      </c>
      <c r="C52" s="8">
        <v>342</v>
      </c>
      <c r="D52" s="8">
        <v>355</v>
      </c>
      <c r="E52" s="7">
        <f t="shared" si="2"/>
        <v>2.3797926379514299E-2</v>
      </c>
      <c r="F52" s="7">
        <f t="shared" si="3"/>
        <v>2.9292845944384849E-2</v>
      </c>
      <c r="G52" s="11">
        <f t="shared" si="4"/>
        <v>3.8011695906432746E-2</v>
      </c>
      <c r="H52" s="18">
        <f t="shared" si="5"/>
        <v>9.0459954074177153E-4</v>
      </c>
    </row>
    <row r="53" spans="2:8" ht="15" x14ac:dyDescent="0.2">
      <c r="B53" s="3" t="s">
        <v>12</v>
      </c>
      <c r="C53" s="8">
        <v>42</v>
      </c>
      <c r="D53" s="8">
        <v>28</v>
      </c>
      <c r="E53" s="7">
        <f t="shared" si="2"/>
        <v>2.9225523623964927E-3</v>
      </c>
      <c r="F53" s="7">
        <f t="shared" si="3"/>
        <v>2.3104216519514811E-3</v>
      </c>
      <c r="G53" s="11">
        <f t="shared" si="4"/>
        <v>-0.33333333333333331</v>
      </c>
      <c r="H53" s="18">
        <f t="shared" si="5"/>
        <v>-9.7418412079883091E-4</v>
      </c>
    </row>
    <row r="54" spans="2:8" ht="15" x14ac:dyDescent="0.2">
      <c r="B54" s="3" t="s">
        <v>214</v>
      </c>
      <c r="C54" s="8">
        <v>19</v>
      </c>
      <c r="D54" s="8">
        <v>16</v>
      </c>
      <c r="E54" s="7">
        <f t="shared" si="2"/>
        <v>1.3221070210841278E-3</v>
      </c>
      <c r="F54" s="7">
        <f t="shared" si="3"/>
        <v>1.320240943972275E-3</v>
      </c>
      <c r="G54" s="11">
        <f t="shared" si="4"/>
        <v>-0.15789473684210525</v>
      </c>
      <c r="H54" s="18">
        <f t="shared" si="5"/>
        <v>-2.0875374017117806E-4</v>
      </c>
    </row>
    <row r="55" spans="2:8" ht="15" x14ac:dyDescent="0.2">
      <c r="B55" s="3" t="s">
        <v>17</v>
      </c>
      <c r="C55" s="8">
        <v>7</v>
      </c>
      <c r="D55" s="8">
        <v>6</v>
      </c>
      <c r="E55" s="7">
        <f t="shared" si="2"/>
        <v>4.8709206039941551E-4</v>
      </c>
      <c r="F55" s="7">
        <f t="shared" si="3"/>
        <v>4.9509035398960315E-4</v>
      </c>
      <c r="G55" s="11">
        <f t="shared" si="4"/>
        <v>-0.14285714285714285</v>
      </c>
      <c r="H55" s="18">
        <f t="shared" si="5"/>
        <v>-6.9584580057059354E-5</v>
      </c>
    </row>
    <row r="56" spans="2:8" ht="15" x14ac:dyDescent="0.2">
      <c r="B56" s="3" t="s">
        <v>18</v>
      </c>
      <c r="C56" s="8">
        <v>109</v>
      </c>
      <c r="D56" s="8">
        <v>60</v>
      </c>
      <c r="E56" s="7">
        <f t="shared" si="2"/>
        <v>7.5847192262194696E-3</v>
      </c>
      <c r="F56" s="7">
        <f t="shared" si="3"/>
        <v>4.9509035398960311E-3</v>
      </c>
      <c r="G56" s="11">
        <f t="shared" si="4"/>
        <v>-0.44954128440366975</v>
      </c>
      <c r="H56" s="18">
        <f t="shared" si="5"/>
        <v>-3.4096444227959084E-3</v>
      </c>
    </row>
    <row r="57" spans="2:8" ht="15" x14ac:dyDescent="0.2">
      <c r="B57" s="3" t="s">
        <v>215</v>
      </c>
      <c r="C57" s="8">
        <v>17</v>
      </c>
      <c r="D57" s="8">
        <v>22</v>
      </c>
      <c r="E57" s="7">
        <f t="shared" si="2"/>
        <v>1.1829378609700091E-3</v>
      </c>
      <c r="F57" s="7">
        <f t="shared" si="3"/>
        <v>1.8153312979618782E-3</v>
      </c>
      <c r="G57" s="11">
        <f t="shared" si="4"/>
        <v>0.29411764705882354</v>
      </c>
      <c r="H57" s="18">
        <f t="shared" si="5"/>
        <v>3.479229002852968E-4</v>
      </c>
    </row>
    <row r="58" spans="2:8" ht="15" x14ac:dyDescent="0.2">
      <c r="B58" s="3" t="s">
        <v>216</v>
      </c>
      <c r="C58" s="8">
        <v>590</v>
      </c>
      <c r="D58" s="8">
        <v>882</v>
      </c>
      <c r="E58" s="7">
        <f t="shared" si="2"/>
        <v>4.1054902233665022E-2</v>
      </c>
      <c r="F58" s="7">
        <f t="shared" si="3"/>
        <v>7.2778282036471659E-2</v>
      </c>
      <c r="G58" s="11">
        <f t="shared" si="4"/>
        <v>0.49491525423728816</v>
      </c>
      <c r="H58" s="18">
        <f t="shared" si="5"/>
        <v>2.0318697376661334E-2</v>
      </c>
    </row>
    <row r="59" spans="2:8" ht="15" x14ac:dyDescent="0.2">
      <c r="B59" s="3" t="s">
        <v>217</v>
      </c>
      <c r="C59" s="8">
        <v>76</v>
      </c>
      <c r="D59" s="8">
        <v>97</v>
      </c>
      <c r="E59" s="7">
        <f t="shared" si="2"/>
        <v>5.2884280843365113E-3</v>
      </c>
      <c r="F59" s="7">
        <f t="shared" si="3"/>
        <v>8.0039607228319168E-3</v>
      </c>
      <c r="G59" s="11">
        <f t="shared" si="4"/>
        <v>0.27631578947368424</v>
      </c>
      <c r="H59" s="18">
        <f t="shared" si="5"/>
        <v>1.4612761811982466E-3</v>
      </c>
    </row>
    <row r="60" spans="2:8" ht="15" x14ac:dyDescent="0.2">
      <c r="B60" s="3" t="s">
        <v>218</v>
      </c>
      <c r="C60" s="8">
        <v>840</v>
      </c>
      <c r="D60" s="8">
        <v>900</v>
      </c>
      <c r="E60" s="7">
        <f t="shared" si="2"/>
        <v>5.8451047247929856E-2</v>
      </c>
      <c r="F60" s="7">
        <f t="shared" si="3"/>
        <v>7.426355309844046E-2</v>
      </c>
      <c r="G60" s="11">
        <f t="shared" si="4"/>
        <v>7.1428571428571425E-2</v>
      </c>
      <c r="H60" s="18">
        <f t="shared" si="5"/>
        <v>4.1750748034235612E-3</v>
      </c>
    </row>
    <row r="61" spans="2:8" ht="15" x14ac:dyDescent="0.2">
      <c r="B61" s="3" t="s">
        <v>219</v>
      </c>
      <c r="C61" s="8">
        <v>138</v>
      </c>
      <c r="D61" s="8">
        <v>224</v>
      </c>
      <c r="E61" s="7">
        <f t="shared" si="2"/>
        <v>9.6026720478741903E-3</v>
      </c>
      <c r="F61" s="7">
        <f t="shared" si="3"/>
        <v>1.8483373215611849E-2</v>
      </c>
      <c r="G61" s="11">
        <f t="shared" si="4"/>
        <v>0.62318840579710144</v>
      </c>
      <c r="H61" s="18">
        <f t="shared" si="5"/>
        <v>5.9842738849071042E-3</v>
      </c>
    </row>
    <row r="62" spans="2:8" ht="15" x14ac:dyDescent="0.2">
      <c r="B62" s="3" t="s">
        <v>19</v>
      </c>
      <c r="C62" s="8">
        <v>61</v>
      </c>
      <c r="D62" s="8">
        <v>93</v>
      </c>
      <c r="E62" s="7">
        <f t="shared" si="2"/>
        <v>4.244659383480621E-3</v>
      </c>
      <c r="F62" s="7">
        <f t="shared" si="3"/>
        <v>7.6739004868388479E-3</v>
      </c>
      <c r="G62" s="11">
        <f t="shared" si="4"/>
        <v>0.52459016393442626</v>
      </c>
      <c r="H62" s="18">
        <f t="shared" si="5"/>
        <v>2.2267065618258998E-3</v>
      </c>
    </row>
    <row r="63" spans="2:8" ht="15" x14ac:dyDescent="0.2">
      <c r="B63" s="3" t="s">
        <v>220</v>
      </c>
      <c r="C63" s="8">
        <v>199</v>
      </c>
      <c r="D63" s="8">
        <v>163</v>
      </c>
      <c r="E63" s="7">
        <f t="shared" si="2"/>
        <v>1.3847331431354812E-2</v>
      </c>
      <c r="F63" s="7">
        <f t="shared" si="3"/>
        <v>1.344995461671755E-2</v>
      </c>
      <c r="G63" s="11">
        <f t="shared" si="4"/>
        <v>-0.18090452261306533</v>
      </c>
      <c r="H63" s="18">
        <f t="shared" si="5"/>
        <v>-2.5050448820541369E-3</v>
      </c>
    </row>
    <row r="64" spans="2:8" ht="13.5" customHeight="1" x14ac:dyDescent="0.2">
      <c r="B64" s="3" t="s">
        <v>221</v>
      </c>
      <c r="C64" s="8">
        <v>125</v>
      </c>
      <c r="D64" s="8">
        <v>153</v>
      </c>
      <c r="E64" s="7">
        <f t="shared" si="2"/>
        <v>8.6980725071324188E-3</v>
      </c>
      <c r="F64" s="7">
        <f t="shared" si="3"/>
        <v>1.262480402673488E-2</v>
      </c>
      <c r="G64" s="11">
        <f t="shared" si="4"/>
        <v>0.224</v>
      </c>
      <c r="H64" s="18">
        <f t="shared" si="5"/>
        <v>1.9483682415976618E-3</v>
      </c>
    </row>
    <row r="65" spans="2:9" x14ac:dyDescent="0.2">
      <c r="B65" s="6"/>
      <c r="C65" s="6"/>
      <c r="D65" s="6"/>
    </row>
    <row r="66" spans="2:9" x14ac:dyDescent="0.2">
      <c r="B66" s="6"/>
      <c r="C66" s="6"/>
      <c r="D66" s="6"/>
    </row>
    <row r="67" spans="2:9" ht="15" x14ac:dyDescent="0.2">
      <c r="B67" s="23"/>
      <c r="C67" s="20"/>
      <c r="D67" s="20"/>
      <c r="E67" s="20"/>
      <c r="F67" s="20"/>
    </row>
    <row r="68" spans="2:9" ht="13.5" customHeight="1" x14ac:dyDescent="0.2">
      <c r="B68" s="60" t="s">
        <v>482</v>
      </c>
      <c r="C68" s="61" t="s">
        <v>483</v>
      </c>
      <c r="D68" s="62"/>
      <c r="E68" s="63" t="s">
        <v>484</v>
      </c>
      <c r="F68" s="62"/>
      <c r="G68" s="58" t="s">
        <v>526</v>
      </c>
      <c r="H68" s="58" t="s">
        <v>485</v>
      </c>
    </row>
    <row r="69" spans="2:9" s="2" customFormat="1" ht="26.25" customHeight="1" x14ac:dyDescent="0.2">
      <c r="B69" s="60"/>
      <c r="C69" s="37">
        <v>2013</v>
      </c>
      <c r="D69" s="37">
        <v>2014</v>
      </c>
      <c r="E69" s="37">
        <v>2013</v>
      </c>
      <c r="F69" s="37">
        <v>2014</v>
      </c>
      <c r="G69" s="59"/>
      <c r="H69" s="59"/>
      <c r="I69" s="6"/>
    </row>
    <row r="70" spans="2:9" s="2" customFormat="1" ht="26.25" customHeight="1" x14ac:dyDescent="0.2">
      <c r="B70" s="38" t="s">
        <v>487</v>
      </c>
      <c r="C70" s="39">
        <f>SUM(C71:C145)</f>
        <v>60822</v>
      </c>
      <c r="D70" s="40">
        <f>SUM(D71:D145)</f>
        <v>65757</v>
      </c>
      <c r="E70" s="41">
        <f>+IF(C70=0,"",C70/C$70)</f>
        <v>1</v>
      </c>
      <c r="F70" s="41">
        <f>+IF(D70=0,"",D70/D$70)</f>
        <v>1</v>
      </c>
      <c r="G70" s="41">
        <f>+IF(OR(AND(D70=0),(C70=0)),"0",((D70-C70)/C70))</f>
        <v>8.1138403867021799E-2</v>
      </c>
      <c r="H70" s="41">
        <f>+IF(OR(AND(E70=""),(G70="")),"",E70*G70)</f>
        <v>8.1138403867021799E-2</v>
      </c>
      <c r="I70" s="6"/>
    </row>
    <row r="71" spans="2:9" ht="15" x14ac:dyDescent="0.2">
      <c r="B71" s="3" t="s">
        <v>20</v>
      </c>
      <c r="C71" s="8">
        <v>2238</v>
      </c>
      <c r="D71" s="8">
        <v>2906</v>
      </c>
      <c r="E71" s="10">
        <f>+IF(C71=0,"",C71/C$70)</f>
        <v>3.679589622176186E-2</v>
      </c>
      <c r="F71" s="10">
        <f>+IF(D71=0,"",D71/D$70)</f>
        <v>4.4193013671548279E-2</v>
      </c>
      <c r="G71" s="11">
        <f>+IF(OR(AND(D71=0),(C71=0)),"0",((D71-C71)/C71))</f>
        <v>0.29848078641644327</v>
      </c>
      <c r="H71" s="18">
        <f>+IF(OR(AND(E71=""),(G71="")),"",E71*G71)</f>
        <v>1.0982868041169314E-2</v>
      </c>
    </row>
    <row r="72" spans="2:9" ht="15" x14ac:dyDescent="0.2">
      <c r="B72" s="3" t="s">
        <v>21</v>
      </c>
      <c r="C72" s="8">
        <v>867</v>
      </c>
      <c r="D72" s="8">
        <v>512</v>
      </c>
      <c r="E72" s="10">
        <f t="shared" ref="E72:E135" si="6">+IF(C72=0,"",C72/C$70)</f>
        <v>1.4254710466607477E-2</v>
      </c>
      <c r="F72" s="10">
        <f t="shared" ref="F72:F135" si="7">+IF(D72=0,"",D72/D$70)</f>
        <v>7.7862432896877902E-3</v>
      </c>
      <c r="G72" s="11">
        <f t="shared" ref="G72:G135" si="8">+IF(OR(AND(D72=0),(C72=0)),"0",((D72-C72)/C72))</f>
        <v>-0.40945790080738176</v>
      </c>
      <c r="H72" s="18">
        <f t="shared" ref="H72:H135" si="9">+IF(OR(AND(E72=""),(G72="")),"",E72*G72)</f>
        <v>-5.8367038242741111E-3</v>
      </c>
    </row>
    <row r="73" spans="2:9" ht="15" x14ac:dyDescent="0.2">
      <c r="B73" s="3" t="s">
        <v>22</v>
      </c>
      <c r="C73" s="8">
        <v>2313</v>
      </c>
      <c r="D73" s="8">
        <v>2345</v>
      </c>
      <c r="E73" s="10">
        <f t="shared" si="6"/>
        <v>3.8029002663509913E-2</v>
      </c>
      <c r="F73" s="10">
        <f t="shared" si="7"/>
        <v>3.5661602567027086E-2</v>
      </c>
      <c r="G73" s="11">
        <f t="shared" si="8"/>
        <v>1.3834846519671422E-2</v>
      </c>
      <c r="H73" s="18">
        <f t="shared" si="9"/>
        <v>5.2612541514583536E-4</v>
      </c>
    </row>
    <row r="74" spans="2:9" ht="15" x14ac:dyDescent="0.2">
      <c r="B74" s="3" t="s">
        <v>222</v>
      </c>
      <c r="C74" s="8">
        <v>4014</v>
      </c>
      <c r="D74" s="8">
        <v>4650</v>
      </c>
      <c r="E74" s="10">
        <f t="shared" si="6"/>
        <v>6.5995856762355726E-2</v>
      </c>
      <c r="F74" s="10">
        <f t="shared" si="7"/>
        <v>7.0714904877047305E-2</v>
      </c>
      <c r="G74" s="11">
        <f t="shared" si="8"/>
        <v>0.15844544095665172</v>
      </c>
      <c r="H74" s="18">
        <f t="shared" si="9"/>
        <v>1.0456742626023478E-2</v>
      </c>
    </row>
    <row r="75" spans="2:9" ht="15" x14ac:dyDescent="0.2">
      <c r="B75" s="3" t="s">
        <v>23</v>
      </c>
      <c r="C75" s="8">
        <v>75</v>
      </c>
      <c r="D75" s="8">
        <v>55</v>
      </c>
      <c r="E75" s="10">
        <f t="shared" si="6"/>
        <v>1.2331064417480516E-3</v>
      </c>
      <c r="F75" s="10">
        <f t="shared" si="7"/>
        <v>8.3641285338443053E-4</v>
      </c>
      <c r="G75" s="11">
        <f t="shared" si="8"/>
        <v>-0.26666666666666666</v>
      </c>
      <c r="H75" s="18">
        <f t="shared" si="9"/>
        <v>-3.288283844661471E-4</v>
      </c>
    </row>
    <row r="76" spans="2:9" ht="15" x14ac:dyDescent="0.2">
      <c r="B76" s="3" t="s">
        <v>223</v>
      </c>
      <c r="C76" s="8">
        <v>458</v>
      </c>
      <c r="D76" s="8">
        <v>567</v>
      </c>
      <c r="E76" s="10">
        <f t="shared" si="6"/>
        <v>7.530170004274769E-3</v>
      </c>
      <c r="F76" s="10">
        <f t="shared" si="7"/>
        <v>8.6226561430722201E-3</v>
      </c>
      <c r="G76" s="11">
        <f t="shared" si="8"/>
        <v>0.23799126637554585</v>
      </c>
      <c r="H76" s="18">
        <f t="shared" si="9"/>
        <v>1.7921146953405018E-3</v>
      </c>
    </row>
    <row r="77" spans="2:9" ht="15" x14ac:dyDescent="0.2">
      <c r="B77" s="3" t="s">
        <v>224</v>
      </c>
      <c r="C77" s="8">
        <v>257</v>
      </c>
      <c r="D77" s="8">
        <v>390</v>
      </c>
      <c r="E77" s="10">
        <f t="shared" si="6"/>
        <v>4.2254447403899907E-3</v>
      </c>
      <c r="F77" s="10">
        <f t="shared" si="7"/>
        <v>5.9309275058168709E-3</v>
      </c>
      <c r="G77" s="11">
        <f t="shared" si="8"/>
        <v>0.51750972762645919</v>
      </c>
      <c r="H77" s="18">
        <f t="shared" si="9"/>
        <v>2.1867087566998789E-3</v>
      </c>
    </row>
    <row r="78" spans="2:9" ht="15" x14ac:dyDescent="0.2">
      <c r="B78" s="3" t="s">
        <v>225</v>
      </c>
      <c r="C78" s="8">
        <v>112</v>
      </c>
      <c r="D78" s="8">
        <v>98</v>
      </c>
      <c r="E78" s="10">
        <f t="shared" si="6"/>
        <v>1.8414389530104238E-3</v>
      </c>
      <c r="F78" s="10">
        <f t="shared" si="7"/>
        <v>1.4903356296668035E-3</v>
      </c>
      <c r="G78" s="11">
        <f t="shared" si="8"/>
        <v>-0.125</v>
      </c>
      <c r="H78" s="18">
        <f t="shared" si="9"/>
        <v>-2.3017986912630297E-4</v>
      </c>
    </row>
    <row r="79" spans="2:9" ht="15" x14ac:dyDescent="0.2">
      <c r="B79" s="3" t="s">
        <v>226</v>
      </c>
      <c r="C79" s="8">
        <v>0</v>
      </c>
      <c r="D79" s="8">
        <v>2</v>
      </c>
      <c r="E79" s="10" t="str">
        <f t="shared" si="6"/>
        <v/>
      </c>
      <c r="F79" s="10">
        <f t="shared" si="7"/>
        <v>3.0415012850342931E-5</v>
      </c>
      <c r="G79" s="11" t="str">
        <f t="shared" si="8"/>
        <v>0</v>
      </c>
      <c r="H79" s="18" t="str">
        <f t="shared" si="9"/>
        <v/>
      </c>
    </row>
    <row r="80" spans="2:9" ht="15" x14ac:dyDescent="0.2">
      <c r="B80" s="3" t="s">
        <v>227</v>
      </c>
      <c r="C80" s="8">
        <v>908</v>
      </c>
      <c r="D80" s="8">
        <v>1034</v>
      </c>
      <c r="E80" s="10">
        <f t="shared" si="6"/>
        <v>1.4928808654763079E-2</v>
      </c>
      <c r="F80" s="10">
        <f t="shared" si="7"/>
        <v>1.5724561643627295E-2</v>
      </c>
      <c r="G80" s="11">
        <f t="shared" si="8"/>
        <v>0.13876651982378854</v>
      </c>
      <c r="H80" s="18">
        <f t="shared" si="9"/>
        <v>2.0716188221367266E-3</v>
      </c>
    </row>
    <row r="81" spans="2:8" ht="15" x14ac:dyDescent="0.2">
      <c r="B81" s="3" t="s">
        <v>24</v>
      </c>
      <c r="C81" s="8">
        <v>91</v>
      </c>
      <c r="D81" s="8">
        <v>115</v>
      </c>
      <c r="E81" s="10">
        <f t="shared" si="6"/>
        <v>1.4961691493209693E-3</v>
      </c>
      <c r="F81" s="10">
        <f t="shared" si="7"/>
        <v>1.7488632388947185E-3</v>
      </c>
      <c r="G81" s="11">
        <f t="shared" si="8"/>
        <v>0.26373626373626374</v>
      </c>
      <c r="H81" s="18">
        <f t="shared" si="9"/>
        <v>3.9459406135937652E-4</v>
      </c>
    </row>
    <row r="82" spans="2:8" ht="15" x14ac:dyDescent="0.2">
      <c r="B82" s="3" t="s">
        <v>228</v>
      </c>
      <c r="C82" s="8">
        <v>1852</v>
      </c>
      <c r="D82" s="8">
        <v>1558</v>
      </c>
      <c r="E82" s="10">
        <f t="shared" si="6"/>
        <v>3.0449508401565222E-2</v>
      </c>
      <c r="F82" s="10">
        <f t="shared" si="7"/>
        <v>2.3693295010417142E-2</v>
      </c>
      <c r="G82" s="11">
        <f t="shared" si="8"/>
        <v>-0.15874730021598271</v>
      </c>
      <c r="H82" s="18">
        <f t="shared" si="9"/>
        <v>-4.8337772516523622E-3</v>
      </c>
    </row>
    <row r="83" spans="2:8" ht="15" x14ac:dyDescent="0.2">
      <c r="B83" s="3" t="s">
        <v>229</v>
      </c>
      <c r="C83" s="8">
        <v>1112</v>
      </c>
      <c r="D83" s="8">
        <v>1238</v>
      </c>
      <c r="E83" s="10">
        <f t="shared" si="6"/>
        <v>1.8282858176317779E-2</v>
      </c>
      <c r="F83" s="10">
        <f t="shared" si="7"/>
        <v>1.8826892954362275E-2</v>
      </c>
      <c r="G83" s="11">
        <f t="shared" si="8"/>
        <v>0.11330935251798561</v>
      </c>
      <c r="H83" s="18">
        <f t="shared" si="9"/>
        <v>2.0716188221367266E-3</v>
      </c>
    </row>
    <row r="84" spans="2:8" ht="15" x14ac:dyDescent="0.2">
      <c r="B84" s="3" t="s">
        <v>230</v>
      </c>
      <c r="C84" s="8">
        <v>484</v>
      </c>
      <c r="D84" s="8">
        <v>748</v>
      </c>
      <c r="E84" s="10">
        <f t="shared" si="6"/>
        <v>7.9576469040807604E-3</v>
      </c>
      <c r="F84" s="10">
        <f t="shared" si="7"/>
        <v>1.1375214806028256E-2</v>
      </c>
      <c r="G84" s="11">
        <f t="shared" si="8"/>
        <v>0.54545454545454541</v>
      </c>
      <c r="H84" s="18">
        <f t="shared" si="9"/>
        <v>4.340534674953142E-3</v>
      </c>
    </row>
    <row r="85" spans="2:8" ht="15" x14ac:dyDescent="0.2">
      <c r="B85" s="3" t="s">
        <v>28</v>
      </c>
      <c r="C85" s="8">
        <v>286</v>
      </c>
      <c r="D85" s="8">
        <v>491</v>
      </c>
      <c r="E85" s="10">
        <f t="shared" si="6"/>
        <v>4.7022458978659039E-3</v>
      </c>
      <c r="F85" s="10">
        <f t="shared" si="7"/>
        <v>7.4668856547591891E-3</v>
      </c>
      <c r="G85" s="11">
        <f t="shared" si="8"/>
        <v>0.71678321678321677</v>
      </c>
      <c r="H85" s="18">
        <f t="shared" si="9"/>
        <v>3.3704909407780079E-3</v>
      </c>
    </row>
    <row r="86" spans="2:8" ht="15" x14ac:dyDescent="0.2">
      <c r="B86" s="3" t="s">
        <v>231</v>
      </c>
      <c r="C86" s="8">
        <v>686</v>
      </c>
      <c r="D86" s="8">
        <v>953</v>
      </c>
      <c r="E86" s="10">
        <f t="shared" si="6"/>
        <v>1.1278813587188847E-2</v>
      </c>
      <c r="F86" s="10">
        <f t="shared" si="7"/>
        <v>1.4492753623188406E-2</v>
      </c>
      <c r="G86" s="11">
        <f t="shared" si="8"/>
        <v>0.38921282798833817</v>
      </c>
      <c r="H86" s="18">
        <f t="shared" si="9"/>
        <v>4.3898589326230638E-3</v>
      </c>
    </row>
    <row r="87" spans="2:8" ht="15" x14ac:dyDescent="0.2">
      <c r="B87" s="3" t="s">
        <v>232</v>
      </c>
      <c r="C87" s="8">
        <v>283</v>
      </c>
      <c r="D87" s="8">
        <v>436</v>
      </c>
      <c r="E87" s="10">
        <f t="shared" si="6"/>
        <v>4.6529216401959821E-3</v>
      </c>
      <c r="F87" s="10">
        <f t="shared" si="7"/>
        <v>6.6304728013747583E-3</v>
      </c>
      <c r="G87" s="11">
        <f t="shared" si="8"/>
        <v>0.54063604240282681</v>
      </c>
      <c r="H87" s="18">
        <f t="shared" si="9"/>
        <v>2.5155371411660255E-3</v>
      </c>
    </row>
    <row r="88" spans="2:8" ht="15" x14ac:dyDescent="0.2">
      <c r="B88" s="3" t="s">
        <v>233</v>
      </c>
      <c r="C88" s="8">
        <v>1412</v>
      </c>
      <c r="D88" s="8">
        <v>1672</v>
      </c>
      <c r="E88" s="10">
        <f t="shared" si="6"/>
        <v>2.3215283943309985E-2</v>
      </c>
      <c r="F88" s="10">
        <f t="shared" si="7"/>
        <v>2.542695074288669E-2</v>
      </c>
      <c r="G88" s="11">
        <f t="shared" si="8"/>
        <v>0.18413597733711048</v>
      </c>
      <c r="H88" s="18">
        <f t="shared" si="9"/>
        <v>4.2747689980599125E-3</v>
      </c>
    </row>
    <row r="89" spans="2:8" ht="15" x14ac:dyDescent="0.2">
      <c r="B89" s="3" t="s">
        <v>26</v>
      </c>
      <c r="C89" s="8">
        <v>55</v>
      </c>
      <c r="D89" s="8">
        <v>104</v>
      </c>
      <c r="E89" s="10">
        <f t="shared" si="6"/>
        <v>9.0427805728190459E-4</v>
      </c>
      <c r="F89" s="10">
        <f t="shared" si="7"/>
        <v>1.5815806682178324E-3</v>
      </c>
      <c r="G89" s="11">
        <f t="shared" si="8"/>
        <v>0.89090909090909087</v>
      </c>
      <c r="H89" s="18">
        <f t="shared" si="9"/>
        <v>8.0562954194206044E-4</v>
      </c>
    </row>
    <row r="90" spans="2:8" ht="15" x14ac:dyDescent="0.2">
      <c r="B90" s="3" t="s">
        <v>29</v>
      </c>
      <c r="C90" s="8">
        <v>90</v>
      </c>
      <c r="D90" s="8">
        <v>58</v>
      </c>
      <c r="E90" s="10">
        <f t="shared" si="6"/>
        <v>1.4797277300976619E-3</v>
      </c>
      <c r="F90" s="10">
        <f t="shared" si="7"/>
        <v>8.8203537265994498E-4</v>
      </c>
      <c r="G90" s="11">
        <f t="shared" si="8"/>
        <v>-0.35555555555555557</v>
      </c>
      <c r="H90" s="18">
        <f t="shared" si="9"/>
        <v>-5.2612541514583536E-4</v>
      </c>
    </row>
    <row r="91" spans="2:8" ht="15" x14ac:dyDescent="0.2">
      <c r="B91" s="3" t="s">
        <v>234</v>
      </c>
      <c r="C91" s="8">
        <v>146</v>
      </c>
      <c r="D91" s="8">
        <v>179</v>
      </c>
      <c r="E91" s="10">
        <f t="shared" si="6"/>
        <v>2.4004472066028741E-3</v>
      </c>
      <c r="F91" s="10">
        <f t="shared" si="7"/>
        <v>2.7221436501056922E-3</v>
      </c>
      <c r="G91" s="11">
        <f t="shared" si="8"/>
        <v>0.22602739726027396</v>
      </c>
      <c r="H91" s="18">
        <f t="shared" si="9"/>
        <v>5.4256683436914276E-4</v>
      </c>
    </row>
    <row r="92" spans="2:8" ht="15" x14ac:dyDescent="0.2">
      <c r="B92" s="3" t="s">
        <v>235</v>
      </c>
      <c r="C92" s="8">
        <v>1128</v>
      </c>
      <c r="D92" s="8">
        <v>1420</v>
      </c>
      <c r="E92" s="10">
        <f t="shared" si="6"/>
        <v>1.8545920883890697E-2</v>
      </c>
      <c r="F92" s="10">
        <f t="shared" si="7"/>
        <v>2.1594659123743479E-2</v>
      </c>
      <c r="G92" s="11">
        <f t="shared" si="8"/>
        <v>0.25886524822695034</v>
      </c>
      <c r="H92" s="18">
        <f t="shared" si="9"/>
        <v>4.8008944132057474E-3</v>
      </c>
    </row>
    <row r="93" spans="2:8" ht="15" x14ac:dyDescent="0.2">
      <c r="B93" s="3" t="s">
        <v>561</v>
      </c>
      <c r="C93" s="8">
        <v>1379</v>
      </c>
      <c r="D93" s="8">
        <v>1583</v>
      </c>
      <c r="E93" s="10">
        <f t="shared" si="6"/>
        <v>2.2672717108940844E-2</v>
      </c>
      <c r="F93" s="10">
        <f t="shared" si="7"/>
        <v>2.4073482671046427E-2</v>
      </c>
      <c r="G93" s="11">
        <f t="shared" si="8"/>
        <v>0.14793328498912256</v>
      </c>
      <c r="H93" s="18">
        <f t="shared" si="9"/>
        <v>3.3540495215547009E-3</v>
      </c>
    </row>
    <row r="94" spans="2:8" ht="15" x14ac:dyDescent="0.2">
      <c r="B94" s="3" t="s">
        <v>25</v>
      </c>
      <c r="C94" s="8">
        <v>546</v>
      </c>
      <c r="D94" s="8">
        <v>629</v>
      </c>
      <c r="E94" s="10">
        <f t="shared" si="6"/>
        <v>8.9770148959258163E-3</v>
      </c>
      <c r="F94" s="10">
        <f t="shared" si="7"/>
        <v>9.5655215414328521E-3</v>
      </c>
      <c r="G94" s="11">
        <f t="shared" si="8"/>
        <v>0.152014652014652</v>
      </c>
      <c r="H94" s="18">
        <f t="shared" si="9"/>
        <v>1.3646377955345104E-3</v>
      </c>
    </row>
    <row r="95" spans="2:8" ht="15" x14ac:dyDescent="0.2">
      <c r="B95" s="3" t="s">
        <v>27</v>
      </c>
      <c r="C95" s="8">
        <v>131</v>
      </c>
      <c r="D95" s="8">
        <v>241</v>
      </c>
      <c r="E95" s="10">
        <f t="shared" si="6"/>
        <v>2.1538259182532636E-3</v>
      </c>
      <c r="F95" s="10">
        <f t="shared" si="7"/>
        <v>3.6650090484663229E-3</v>
      </c>
      <c r="G95" s="11">
        <f t="shared" si="8"/>
        <v>0.83969465648854957</v>
      </c>
      <c r="H95" s="18">
        <f t="shared" si="9"/>
        <v>1.808556114563809E-3</v>
      </c>
    </row>
    <row r="96" spans="2:8" ht="15" x14ac:dyDescent="0.2">
      <c r="B96" s="3" t="s">
        <v>236</v>
      </c>
      <c r="C96" s="8">
        <v>56</v>
      </c>
      <c r="D96" s="8">
        <v>51</v>
      </c>
      <c r="E96" s="10">
        <f t="shared" si="6"/>
        <v>9.2071947650521188E-4</v>
      </c>
      <c r="F96" s="10">
        <f t="shared" si="7"/>
        <v>7.755828276837447E-4</v>
      </c>
      <c r="G96" s="11">
        <f t="shared" si="8"/>
        <v>-8.9285714285714288E-2</v>
      </c>
      <c r="H96" s="18">
        <f t="shared" si="9"/>
        <v>-8.2207096116536775E-5</v>
      </c>
    </row>
    <row r="97" spans="2:8" ht="15" x14ac:dyDescent="0.2">
      <c r="B97" s="3" t="s">
        <v>237</v>
      </c>
      <c r="C97" s="8">
        <v>141</v>
      </c>
      <c r="D97" s="8">
        <v>161</v>
      </c>
      <c r="E97" s="10">
        <f t="shared" si="6"/>
        <v>2.3182401104863372E-3</v>
      </c>
      <c r="F97" s="10">
        <f t="shared" si="7"/>
        <v>2.4484085344526059E-3</v>
      </c>
      <c r="G97" s="11">
        <f t="shared" si="8"/>
        <v>0.14184397163120568</v>
      </c>
      <c r="H97" s="18">
        <f t="shared" si="9"/>
        <v>3.2882838446614715E-4</v>
      </c>
    </row>
    <row r="98" spans="2:8" ht="15" x14ac:dyDescent="0.2">
      <c r="B98" s="3" t="s">
        <v>238</v>
      </c>
      <c r="C98" s="8">
        <v>2781</v>
      </c>
      <c r="D98" s="8">
        <v>3739</v>
      </c>
      <c r="E98" s="10">
        <f t="shared" si="6"/>
        <v>4.5723586860017755E-2</v>
      </c>
      <c r="F98" s="10">
        <f t="shared" si="7"/>
        <v>5.6860866523716108E-2</v>
      </c>
      <c r="G98" s="11">
        <f t="shared" si="8"/>
        <v>0.34448040273282993</v>
      </c>
      <c r="H98" s="18">
        <f t="shared" si="9"/>
        <v>1.5750879615928446E-2</v>
      </c>
    </row>
    <row r="99" spans="2:8" ht="15" x14ac:dyDescent="0.2">
      <c r="B99" s="3" t="s">
        <v>239</v>
      </c>
      <c r="C99" s="8">
        <v>2072</v>
      </c>
      <c r="D99" s="8">
        <v>1544</v>
      </c>
      <c r="E99" s="10">
        <f t="shared" si="6"/>
        <v>3.4066620630692844E-2</v>
      </c>
      <c r="F99" s="10">
        <f t="shared" si="7"/>
        <v>2.348038992046474E-2</v>
      </c>
      <c r="G99" s="11">
        <f t="shared" si="8"/>
        <v>-0.25482625482625482</v>
      </c>
      <c r="H99" s="18">
        <f t="shared" si="9"/>
        <v>-8.6810693499062841E-3</v>
      </c>
    </row>
    <row r="100" spans="2:8" ht="15" x14ac:dyDescent="0.2">
      <c r="B100" s="3" t="s">
        <v>240</v>
      </c>
      <c r="C100" s="8">
        <v>853</v>
      </c>
      <c r="D100" s="8">
        <v>1026</v>
      </c>
      <c r="E100" s="10">
        <f t="shared" si="6"/>
        <v>1.4024530597481174E-2</v>
      </c>
      <c r="F100" s="10">
        <f t="shared" si="7"/>
        <v>1.5602901592225923E-2</v>
      </c>
      <c r="G100" s="11">
        <f t="shared" si="8"/>
        <v>0.20281359906213364</v>
      </c>
      <c r="H100" s="18">
        <f t="shared" si="9"/>
        <v>2.8443655256321725E-3</v>
      </c>
    </row>
    <row r="101" spans="2:8" ht="15" x14ac:dyDescent="0.2">
      <c r="B101" s="3" t="s">
        <v>241</v>
      </c>
      <c r="C101" s="8">
        <v>295</v>
      </c>
      <c r="D101" s="8">
        <v>334</v>
      </c>
      <c r="E101" s="10">
        <f t="shared" si="6"/>
        <v>4.85021867087567E-3</v>
      </c>
      <c r="F101" s="10">
        <f t="shared" si="7"/>
        <v>5.0793071460072696E-3</v>
      </c>
      <c r="G101" s="11">
        <f t="shared" si="8"/>
        <v>0.13220338983050847</v>
      </c>
      <c r="H101" s="18">
        <f t="shared" si="9"/>
        <v>6.4121534970898691E-4</v>
      </c>
    </row>
    <row r="102" spans="2:8" ht="15" x14ac:dyDescent="0.2">
      <c r="B102" s="3" t="s">
        <v>242</v>
      </c>
      <c r="C102" s="8">
        <v>452</v>
      </c>
      <c r="D102" s="8">
        <v>1497</v>
      </c>
      <c r="E102" s="10">
        <f t="shared" si="6"/>
        <v>7.4315214889349246E-3</v>
      </c>
      <c r="F102" s="10">
        <f t="shared" si="7"/>
        <v>2.2765637118481681E-2</v>
      </c>
      <c r="G102" s="11">
        <f t="shared" si="8"/>
        <v>2.3119469026548671</v>
      </c>
      <c r="H102" s="18">
        <f t="shared" si="9"/>
        <v>1.7181283088356186E-2</v>
      </c>
    </row>
    <row r="103" spans="2:8" ht="15" x14ac:dyDescent="0.2">
      <c r="B103" s="3" t="s">
        <v>243</v>
      </c>
      <c r="C103" s="8">
        <v>313</v>
      </c>
      <c r="D103" s="8">
        <v>715</v>
      </c>
      <c r="E103" s="10">
        <f t="shared" si="6"/>
        <v>5.1461642168952023E-3</v>
      </c>
      <c r="F103" s="10">
        <f t="shared" si="7"/>
        <v>1.0873367093997598E-2</v>
      </c>
      <c r="G103" s="11">
        <f t="shared" si="8"/>
        <v>1.2843450479233227</v>
      </c>
      <c r="H103" s="18">
        <f t="shared" si="9"/>
        <v>6.6094505277695574E-3</v>
      </c>
    </row>
    <row r="104" spans="2:8" ht="15" x14ac:dyDescent="0.2">
      <c r="B104" s="3" t="s">
        <v>34</v>
      </c>
      <c r="C104" s="8">
        <v>392</v>
      </c>
      <c r="D104" s="8">
        <v>574</v>
      </c>
      <c r="E104" s="10">
        <f t="shared" si="6"/>
        <v>6.4450363355364835E-3</v>
      </c>
      <c r="F104" s="10">
        <f t="shared" si="7"/>
        <v>8.7291086880484214E-3</v>
      </c>
      <c r="G104" s="11">
        <f t="shared" si="8"/>
        <v>0.4642857142857143</v>
      </c>
      <c r="H104" s="18">
        <f t="shared" si="9"/>
        <v>2.9923382986419391E-3</v>
      </c>
    </row>
    <row r="105" spans="2:8" ht="15" x14ac:dyDescent="0.2">
      <c r="B105" s="3" t="s">
        <v>244</v>
      </c>
      <c r="C105" s="8">
        <v>24</v>
      </c>
      <c r="D105" s="8">
        <v>9</v>
      </c>
      <c r="E105" s="10">
        <f t="shared" si="6"/>
        <v>3.9459406135937652E-4</v>
      </c>
      <c r="F105" s="10">
        <f t="shared" si="7"/>
        <v>1.3686755782654319E-4</v>
      </c>
      <c r="G105" s="11">
        <f t="shared" si="8"/>
        <v>-0.625</v>
      </c>
      <c r="H105" s="18">
        <f t="shared" si="9"/>
        <v>-2.4662128834961034E-4</v>
      </c>
    </row>
    <row r="106" spans="2:8" ht="30" x14ac:dyDescent="0.2">
      <c r="B106" s="3" t="s">
        <v>245</v>
      </c>
      <c r="C106" s="8">
        <v>9</v>
      </c>
      <c r="D106" s="8">
        <v>5</v>
      </c>
      <c r="E106" s="10">
        <f t="shared" si="6"/>
        <v>1.4797277300976621E-4</v>
      </c>
      <c r="F106" s="10">
        <f t="shared" si="7"/>
        <v>7.6037532125857325E-5</v>
      </c>
      <c r="G106" s="11">
        <f t="shared" si="8"/>
        <v>-0.44444444444444442</v>
      </c>
      <c r="H106" s="18">
        <f t="shared" si="9"/>
        <v>-6.576567689322942E-5</v>
      </c>
    </row>
    <row r="107" spans="2:8" ht="15" x14ac:dyDescent="0.2">
      <c r="B107" s="3" t="s">
        <v>246</v>
      </c>
      <c r="C107" s="8">
        <v>505</v>
      </c>
      <c r="D107" s="8">
        <v>493</v>
      </c>
      <c r="E107" s="10">
        <f t="shared" si="6"/>
        <v>8.3029167077702144E-3</v>
      </c>
      <c r="F107" s="10">
        <f t="shared" si="7"/>
        <v>7.497300667609532E-3</v>
      </c>
      <c r="G107" s="11">
        <f t="shared" si="8"/>
        <v>-2.3762376237623763E-2</v>
      </c>
      <c r="H107" s="18">
        <f t="shared" si="9"/>
        <v>-1.9729703067968826E-4</v>
      </c>
    </row>
    <row r="108" spans="2:8" ht="15" x14ac:dyDescent="0.2">
      <c r="B108" s="3" t="s">
        <v>31</v>
      </c>
      <c r="C108" s="8">
        <v>145</v>
      </c>
      <c r="D108" s="8">
        <v>172</v>
      </c>
      <c r="E108" s="10">
        <f t="shared" si="6"/>
        <v>2.3840057873795667E-3</v>
      </c>
      <c r="F108" s="10">
        <f t="shared" si="7"/>
        <v>2.6156911051294918E-3</v>
      </c>
      <c r="G108" s="11">
        <f t="shared" si="8"/>
        <v>0.18620689655172415</v>
      </c>
      <c r="H108" s="18">
        <f t="shared" si="9"/>
        <v>4.4391831902929865E-4</v>
      </c>
    </row>
    <row r="109" spans="2:8" ht="15" x14ac:dyDescent="0.2">
      <c r="B109" s="3" t="s">
        <v>247</v>
      </c>
      <c r="C109" s="8">
        <v>81</v>
      </c>
      <c r="D109" s="8">
        <v>115</v>
      </c>
      <c r="E109" s="10">
        <f t="shared" si="6"/>
        <v>1.3317549570878958E-3</v>
      </c>
      <c r="F109" s="10">
        <f t="shared" si="7"/>
        <v>1.7488632388947185E-3</v>
      </c>
      <c r="G109" s="11">
        <f t="shared" si="8"/>
        <v>0.41975308641975306</v>
      </c>
      <c r="H109" s="18">
        <f t="shared" si="9"/>
        <v>5.5900825359245004E-4</v>
      </c>
    </row>
    <row r="110" spans="2:8" ht="15" x14ac:dyDescent="0.2">
      <c r="B110" s="3" t="s">
        <v>32</v>
      </c>
      <c r="C110" s="8">
        <v>486</v>
      </c>
      <c r="D110" s="8">
        <v>404</v>
      </c>
      <c r="E110" s="10">
        <f t="shared" si="6"/>
        <v>7.9905297425273743E-3</v>
      </c>
      <c r="F110" s="10">
        <f t="shared" si="7"/>
        <v>6.1438325957692717E-3</v>
      </c>
      <c r="G110" s="11">
        <f t="shared" si="8"/>
        <v>-0.16872427983539096</v>
      </c>
      <c r="H110" s="18">
        <f t="shared" si="9"/>
        <v>-1.3481963763112032E-3</v>
      </c>
    </row>
    <row r="111" spans="2:8" ht="15" x14ac:dyDescent="0.2">
      <c r="B111" s="3" t="s">
        <v>30</v>
      </c>
      <c r="C111" s="8">
        <v>158</v>
      </c>
      <c r="D111" s="8">
        <v>134</v>
      </c>
      <c r="E111" s="10">
        <f t="shared" si="6"/>
        <v>2.5977442372825624E-3</v>
      </c>
      <c r="F111" s="10">
        <f t="shared" si="7"/>
        <v>2.0378058609729762E-3</v>
      </c>
      <c r="G111" s="11">
        <f t="shared" si="8"/>
        <v>-0.15189873417721519</v>
      </c>
      <c r="H111" s="18">
        <f t="shared" si="9"/>
        <v>-3.9459406135937657E-4</v>
      </c>
    </row>
    <row r="112" spans="2:8" ht="15" x14ac:dyDescent="0.2">
      <c r="B112" s="3" t="s">
        <v>33</v>
      </c>
      <c r="C112" s="8">
        <v>1733</v>
      </c>
      <c r="D112" s="8">
        <v>1810</v>
      </c>
      <c r="E112" s="10">
        <f t="shared" si="6"/>
        <v>2.8492979513991649E-2</v>
      </c>
      <c r="F112" s="10">
        <f t="shared" si="7"/>
        <v>2.7525586629560349E-2</v>
      </c>
      <c r="G112" s="11">
        <f t="shared" si="8"/>
        <v>4.4431621465666475E-2</v>
      </c>
      <c r="H112" s="18">
        <f t="shared" si="9"/>
        <v>1.2659892801946664E-3</v>
      </c>
    </row>
    <row r="113" spans="2:8" ht="15" x14ac:dyDescent="0.2">
      <c r="B113" s="3" t="s">
        <v>248</v>
      </c>
      <c r="C113" s="8">
        <v>1773</v>
      </c>
      <c r="D113" s="8">
        <v>1439</v>
      </c>
      <c r="E113" s="10">
        <f t="shared" si="6"/>
        <v>2.9150636282923942E-2</v>
      </c>
      <c r="F113" s="10">
        <f t="shared" si="7"/>
        <v>2.1883601745821737E-2</v>
      </c>
      <c r="G113" s="11">
        <f t="shared" si="8"/>
        <v>-0.18838127467569091</v>
      </c>
      <c r="H113" s="18">
        <f t="shared" si="9"/>
        <v>-5.4914340205846563E-3</v>
      </c>
    </row>
    <row r="114" spans="2:8" ht="15" x14ac:dyDescent="0.2">
      <c r="B114" s="3" t="s">
        <v>38</v>
      </c>
      <c r="C114" s="8">
        <v>66</v>
      </c>
      <c r="D114" s="8">
        <v>7</v>
      </c>
      <c r="E114" s="10">
        <f t="shared" si="6"/>
        <v>1.0851336687382855E-3</v>
      </c>
      <c r="F114" s="10">
        <f t="shared" si="7"/>
        <v>1.0645254497620025E-4</v>
      </c>
      <c r="G114" s="11">
        <f t="shared" si="8"/>
        <v>-0.89393939393939392</v>
      </c>
      <c r="H114" s="18">
        <f t="shared" si="9"/>
        <v>-9.7004373417513396E-4</v>
      </c>
    </row>
    <row r="115" spans="2:8" ht="15" x14ac:dyDescent="0.2">
      <c r="B115" s="3" t="s">
        <v>40</v>
      </c>
      <c r="C115" s="8">
        <v>2819</v>
      </c>
      <c r="D115" s="8">
        <v>4780</v>
      </c>
      <c r="E115" s="10">
        <f t="shared" si="6"/>
        <v>4.6348360790503439E-2</v>
      </c>
      <c r="F115" s="10">
        <f t="shared" si="7"/>
        <v>7.2691880712319606E-2</v>
      </c>
      <c r="G115" s="11">
        <f t="shared" si="8"/>
        <v>0.69563675062078756</v>
      </c>
      <c r="H115" s="18">
        <f t="shared" si="9"/>
        <v>3.224162309690573E-2</v>
      </c>
    </row>
    <row r="116" spans="2:8" ht="15" x14ac:dyDescent="0.2">
      <c r="B116" s="3" t="s">
        <v>249</v>
      </c>
      <c r="C116" s="8">
        <v>2457</v>
      </c>
      <c r="D116" s="8">
        <v>2245</v>
      </c>
      <c r="E116" s="10">
        <f t="shared" si="6"/>
        <v>4.0396567031666171E-2</v>
      </c>
      <c r="F116" s="10">
        <f t="shared" si="7"/>
        <v>3.4140851924509941E-2</v>
      </c>
      <c r="G116" s="11">
        <f t="shared" si="8"/>
        <v>-8.6284086284086278E-2</v>
      </c>
      <c r="H116" s="18">
        <f t="shared" si="9"/>
        <v>-3.4855808753411592E-3</v>
      </c>
    </row>
    <row r="117" spans="2:8" ht="15" x14ac:dyDescent="0.2">
      <c r="B117" s="3" t="s">
        <v>250</v>
      </c>
      <c r="C117" s="8">
        <v>124</v>
      </c>
      <c r="D117" s="8">
        <v>61</v>
      </c>
      <c r="E117" s="10">
        <f t="shared" si="6"/>
        <v>2.0387359836901123E-3</v>
      </c>
      <c r="F117" s="10">
        <f t="shared" si="7"/>
        <v>9.2765789193545933E-4</v>
      </c>
      <c r="G117" s="11">
        <f t="shared" si="8"/>
        <v>-0.50806451612903225</v>
      </c>
      <c r="H117" s="18">
        <f t="shared" si="9"/>
        <v>-1.0358094110683635E-3</v>
      </c>
    </row>
    <row r="118" spans="2:8" ht="15" x14ac:dyDescent="0.2">
      <c r="B118" s="3" t="s">
        <v>251</v>
      </c>
      <c r="C118" s="8">
        <v>6068</v>
      </c>
      <c r="D118" s="8">
        <v>4538</v>
      </c>
      <c r="E118" s="10">
        <f t="shared" si="6"/>
        <v>9.9766531847029036E-2</v>
      </c>
      <c r="F118" s="10">
        <f t="shared" si="7"/>
        <v>6.9011664157428113E-2</v>
      </c>
      <c r="G118" s="11">
        <f t="shared" si="8"/>
        <v>-0.25214238628872776</v>
      </c>
      <c r="H118" s="18">
        <f t="shared" si="9"/>
        <v>-2.5155371411660254E-2</v>
      </c>
    </row>
    <row r="119" spans="2:8" ht="15" x14ac:dyDescent="0.2">
      <c r="B119" s="3" t="s">
        <v>252</v>
      </c>
      <c r="C119" s="8">
        <v>2204</v>
      </c>
      <c r="D119" s="8">
        <v>3873</v>
      </c>
      <c r="E119" s="10">
        <f t="shared" si="6"/>
        <v>3.6236887968169415E-2</v>
      </c>
      <c r="F119" s="10">
        <f t="shared" si="7"/>
        <v>5.8898672384689085E-2</v>
      </c>
      <c r="G119" s="11">
        <f t="shared" si="8"/>
        <v>0.75725952813067154</v>
      </c>
      <c r="H119" s="18">
        <f t="shared" si="9"/>
        <v>2.744072868369998E-2</v>
      </c>
    </row>
    <row r="120" spans="2:8" ht="15" x14ac:dyDescent="0.2">
      <c r="B120" s="3" t="s">
        <v>253</v>
      </c>
      <c r="C120" s="8">
        <v>3236</v>
      </c>
      <c r="D120" s="8">
        <v>2299</v>
      </c>
      <c r="E120" s="10">
        <f t="shared" si="6"/>
        <v>5.3204432606622602E-2</v>
      </c>
      <c r="F120" s="10">
        <f t="shared" si="7"/>
        <v>3.4962057271469199E-2</v>
      </c>
      <c r="G120" s="11">
        <f t="shared" si="8"/>
        <v>-0.2895550061804697</v>
      </c>
      <c r="H120" s="18">
        <f t="shared" si="9"/>
        <v>-1.5405609812238992E-2</v>
      </c>
    </row>
    <row r="121" spans="2:8" ht="15" x14ac:dyDescent="0.2">
      <c r="B121" s="3" t="s">
        <v>35</v>
      </c>
      <c r="C121" s="8">
        <v>2069</v>
      </c>
      <c r="D121" s="8">
        <v>1643</v>
      </c>
      <c r="E121" s="10">
        <f t="shared" si="6"/>
        <v>3.4017296373022921E-2</v>
      </c>
      <c r="F121" s="10">
        <f t="shared" si="7"/>
        <v>2.4985933056556716E-2</v>
      </c>
      <c r="G121" s="11">
        <f t="shared" si="8"/>
        <v>-0.20589656839052684</v>
      </c>
      <c r="H121" s="18">
        <f t="shared" si="9"/>
        <v>-7.0040445891289341E-3</v>
      </c>
    </row>
    <row r="122" spans="2:8" ht="15" x14ac:dyDescent="0.2">
      <c r="B122" s="3" t="s">
        <v>39</v>
      </c>
      <c r="C122" s="8">
        <v>175</v>
      </c>
      <c r="D122" s="8">
        <v>80</v>
      </c>
      <c r="E122" s="10">
        <f t="shared" si="6"/>
        <v>2.8772483640787873E-3</v>
      </c>
      <c r="F122" s="10">
        <f t="shared" si="7"/>
        <v>1.2166005140137172E-3</v>
      </c>
      <c r="G122" s="11">
        <f t="shared" si="8"/>
        <v>-0.54285714285714282</v>
      </c>
      <c r="H122" s="18">
        <f t="shared" si="9"/>
        <v>-1.5619348262141987E-3</v>
      </c>
    </row>
    <row r="123" spans="2:8" ht="15" x14ac:dyDescent="0.2">
      <c r="B123" s="3" t="s">
        <v>37</v>
      </c>
      <c r="C123" s="8">
        <v>719</v>
      </c>
      <c r="D123" s="8">
        <v>615</v>
      </c>
      <c r="E123" s="10">
        <f t="shared" si="6"/>
        <v>1.1821380421557989E-2</v>
      </c>
      <c r="F123" s="10">
        <f t="shared" si="7"/>
        <v>9.3526164514804513E-3</v>
      </c>
      <c r="G123" s="11">
        <f t="shared" si="8"/>
        <v>-0.14464534075104313</v>
      </c>
      <c r="H123" s="18">
        <f t="shared" si="9"/>
        <v>-1.7099075992239652E-3</v>
      </c>
    </row>
    <row r="124" spans="2:8" ht="15" x14ac:dyDescent="0.2">
      <c r="B124" s="3" t="s">
        <v>36</v>
      </c>
      <c r="C124" s="8">
        <v>155</v>
      </c>
      <c r="D124" s="8">
        <v>93</v>
      </c>
      <c r="E124" s="10">
        <f t="shared" si="6"/>
        <v>2.5484199796126403E-3</v>
      </c>
      <c r="F124" s="10">
        <f t="shared" si="7"/>
        <v>1.4142980975409463E-3</v>
      </c>
      <c r="G124" s="11">
        <f t="shared" si="8"/>
        <v>-0.4</v>
      </c>
      <c r="H124" s="18">
        <f t="shared" si="9"/>
        <v>-1.0193679918450561E-3</v>
      </c>
    </row>
    <row r="125" spans="2:8" ht="15" x14ac:dyDescent="0.2">
      <c r="B125" s="3" t="s">
        <v>254</v>
      </c>
      <c r="C125" s="8">
        <v>244</v>
      </c>
      <c r="D125" s="8">
        <v>242</v>
      </c>
      <c r="E125" s="10">
        <f t="shared" si="6"/>
        <v>4.011706290486995E-3</v>
      </c>
      <c r="F125" s="10">
        <f t="shared" si="7"/>
        <v>3.6802165548914943E-3</v>
      </c>
      <c r="G125" s="11">
        <f t="shared" si="8"/>
        <v>-8.1967213114754103E-3</v>
      </c>
      <c r="H125" s="18">
        <f t="shared" si="9"/>
        <v>-3.2882838446614717E-5</v>
      </c>
    </row>
    <row r="126" spans="2:8" ht="15" x14ac:dyDescent="0.2">
      <c r="B126" s="3" t="s">
        <v>255</v>
      </c>
      <c r="C126" s="8">
        <v>121</v>
      </c>
      <c r="D126" s="8">
        <v>231</v>
      </c>
      <c r="E126" s="10">
        <f t="shared" si="6"/>
        <v>1.9894117260201901E-3</v>
      </c>
      <c r="F126" s="10">
        <f t="shared" si="7"/>
        <v>3.5129339842146085E-3</v>
      </c>
      <c r="G126" s="11">
        <f t="shared" si="8"/>
        <v>0.90909090909090906</v>
      </c>
      <c r="H126" s="18">
        <f t="shared" si="9"/>
        <v>1.8085561145638092E-3</v>
      </c>
    </row>
    <row r="127" spans="2:8" ht="15" x14ac:dyDescent="0.2">
      <c r="B127" s="3" t="s">
        <v>256</v>
      </c>
      <c r="C127" s="8">
        <v>549</v>
      </c>
      <c r="D127" s="8">
        <v>1065</v>
      </c>
      <c r="E127" s="10">
        <f t="shared" si="6"/>
        <v>9.0263391535957381E-3</v>
      </c>
      <c r="F127" s="10">
        <f t="shared" si="7"/>
        <v>1.619599434280761E-2</v>
      </c>
      <c r="G127" s="11">
        <f t="shared" si="8"/>
        <v>0.93989071038251371</v>
      </c>
      <c r="H127" s="18">
        <f t="shared" si="9"/>
        <v>8.4837723192265953E-3</v>
      </c>
    </row>
    <row r="128" spans="2:8" ht="15" x14ac:dyDescent="0.2">
      <c r="B128" s="3" t="s">
        <v>257</v>
      </c>
      <c r="C128" s="8">
        <v>320</v>
      </c>
      <c r="D128" s="8">
        <v>422</v>
      </c>
      <c r="E128" s="10">
        <f t="shared" si="6"/>
        <v>5.2612541514583536E-3</v>
      </c>
      <c r="F128" s="10">
        <f t="shared" si="7"/>
        <v>6.4175677114223584E-3</v>
      </c>
      <c r="G128" s="11">
        <f t="shared" si="8"/>
        <v>0.31874999999999998</v>
      </c>
      <c r="H128" s="18">
        <f t="shared" si="9"/>
        <v>1.67702476077735E-3</v>
      </c>
    </row>
    <row r="129" spans="2:8" ht="30" x14ac:dyDescent="0.2">
      <c r="B129" s="3" t="s">
        <v>258</v>
      </c>
      <c r="C129" s="8">
        <v>290</v>
      </c>
      <c r="D129" s="8">
        <v>174</v>
      </c>
      <c r="E129" s="10">
        <f t="shared" si="6"/>
        <v>4.7680115747591335E-3</v>
      </c>
      <c r="F129" s="10">
        <f t="shared" si="7"/>
        <v>2.6461061179798347E-3</v>
      </c>
      <c r="G129" s="11">
        <f t="shared" si="8"/>
        <v>-0.4</v>
      </c>
      <c r="H129" s="18">
        <f t="shared" si="9"/>
        <v>-1.9072046299036536E-3</v>
      </c>
    </row>
    <row r="130" spans="2:8" ht="15" x14ac:dyDescent="0.2">
      <c r="B130" s="3" t="s">
        <v>259</v>
      </c>
      <c r="C130" s="8">
        <v>131</v>
      </c>
      <c r="D130" s="8">
        <v>212</v>
      </c>
      <c r="E130" s="10">
        <f t="shared" si="6"/>
        <v>2.1538259182532636E-3</v>
      </c>
      <c r="F130" s="10">
        <f t="shared" si="7"/>
        <v>3.2239913621363507E-3</v>
      </c>
      <c r="G130" s="11">
        <f t="shared" si="8"/>
        <v>0.61832061068702293</v>
      </c>
      <c r="H130" s="18">
        <f t="shared" si="9"/>
        <v>1.3317549570878958E-3</v>
      </c>
    </row>
    <row r="131" spans="2:8" ht="30" x14ac:dyDescent="0.2">
      <c r="B131" s="3" t="s">
        <v>260</v>
      </c>
      <c r="C131" s="8">
        <v>2285</v>
      </c>
      <c r="D131" s="8">
        <v>1765</v>
      </c>
      <c r="E131" s="10">
        <f t="shared" si="6"/>
        <v>3.7568642925257308E-2</v>
      </c>
      <c r="F131" s="10">
        <f t="shared" si="7"/>
        <v>2.6841248840427635E-2</v>
      </c>
      <c r="G131" s="11">
        <f t="shared" si="8"/>
        <v>-0.2275711159737418</v>
      </c>
      <c r="H131" s="18">
        <f t="shared" si="9"/>
        <v>-8.5495379961198249E-3</v>
      </c>
    </row>
    <row r="132" spans="2:8" ht="15" x14ac:dyDescent="0.2">
      <c r="B132" s="3" t="s">
        <v>50</v>
      </c>
      <c r="C132" s="8">
        <v>144</v>
      </c>
      <c r="D132" s="8">
        <v>140</v>
      </c>
      <c r="E132" s="10">
        <f t="shared" si="6"/>
        <v>2.3675643681562593E-3</v>
      </c>
      <c r="F132" s="10">
        <f t="shared" si="7"/>
        <v>2.1290508995240051E-3</v>
      </c>
      <c r="G132" s="11">
        <f t="shared" si="8"/>
        <v>-2.7777777777777776E-2</v>
      </c>
      <c r="H132" s="18">
        <f t="shared" si="9"/>
        <v>-6.576567689322942E-5</v>
      </c>
    </row>
    <row r="133" spans="2:8" ht="15" x14ac:dyDescent="0.2">
      <c r="B133" s="3" t="s">
        <v>45</v>
      </c>
      <c r="C133" s="8">
        <v>60</v>
      </c>
      <c r="D133" s="8">
        <v>35</v>
      </c>
      <c r="E133" s="10">
        <f t="shared" si="6"/>
        <v>9.8648515339844135E-4</v>
      </c>
      <c r="F133" s="10">
        <f t="shared" si="7"/>
        <v>5.3226272488100129E-4</v>
      </c>
      <c r="G133" s="11">
        <f t="shared" si="8"/>
        <v>-0.41666666666666669</v>
      </c>
      <c r="H133" s="18">
        <f t="shared" si="9"/>
        <v>-4.1103548058268392E-4</v>
      </c>
    </row>
    <row r="134" spans="2:8" ht="15" x14ac:dyDescent="0.2">
      <c r="B134" s="3" t="s">
        <v>42</v>
      </c>
      <c r="C134" s="8">
        <v>1022</v>
      </c>
      <c r="D134" s="8">
        <v>581</v>
      </c>
      <c r="E134" s="10">
        <f t="shared" si="6"/>
        <v>1.6803130446220119E-2</v>
      </c>
      <c r="F134" s="10">
        <f t="shared" si="7"/>
        <v>8.8355612330246209E-3</v>
      </c>
      <c r="G134" s="11">
        <f t="shared" si="8"/>
        <v>-0.4315068493150685</v>
      </c>
      <c r="H134" s="18">
        <f t="shared" si="9"/>
        <v>-7.2506658774785446E-3</v>
      </c>
    </row>
    <row r="135" spans="2:8" ht="15" x14ac:dyDescent="0.2">
      <c r="B135" s="3" t="s">
        <v>43</v>
      </c>
      <c r="C135" s="8">
        <v>40</v>
      </c>
      <c r="D135" s="8">
        <v>18</v>
      </c>
      <c r="E135" s="10">
        <f t="shared" si="6"/>
        <v>6.576567689322942E-4</v>
      </c>
      <c r="F135" s="10">
        <f t="shared" si="7"/>
        <v>2.7373511565308639E-4</v>
      </c>
      <c r="G135" s="11">
        <f t="shared" si="8"/>
        <v>-0.55000000000000004</v>
      </c>
      <c r="H135" s="18">
        <f t="shared" si="9"/>
        <v>-3.6171122291276184E-4</v>
      </c>
    </row>
    <row r="136" spans="2:8" ht="15" x14ac:dyDescent="0.2">
      <c r="B136" s="3" t="s">
        <v>44</v>
      </c>
      <c r="C136" s="8">
        <v>70</v>
      </c>
      <c r="D136" s="8">
        <v>49</v>
      </c>
      <c r="E136" s="10">
        <f t="shared" ref="E136:E145" si="10">+IF(C136=0,"",C136/C$70)</f>
        <v>1.1508993456315149E-3</v>
      </c>
      <c r="F136" s="10">
        <f t="shared" ref="F136:F145" si="11">+IF(D136=0,"",D136/D$70)</f>
        <v>7.4516781483340174E-4</v>
      </c>
      <c r="G136" s="11">
        <f t="shared" ref="G136:G145" si="12">+IF(OR(AND(D136=0),(C136=0)),"0",((D136-C136)/C136))</f>
        <v>-0.3</v>
      </c>
      <c r="H136" s="18">
        <f t="shared" ref="H136:H145" si="13">+IF(OR(AND(E136=""),(G136="")),"",E136*G136)</f>
        <v>-3.4526980368945444E-4</v>
      </c>
    </row>
    <row r="137" spans="2:8" ht="15" x14ac:dyDescent="0.2">
      <c r="B137" s="3" t="s">
        <v>41</v>
      </c>
      <c r="C137" s="8">
        <v>835</v>
      </c>
      <c r="D137" s="8">
        <v>984</v>
      </c>
      <c r="E137" s="10">
        <f t="shared" si="10"/>
        <v>1.3728585051461642E-2</v>
      </c>
      <c r="F137" s="10">
        <f t="shared" si="11"/>
        <v>1.4964186322368721E-2</v>
      </c>
      <c r="G137" s="11">
        <f t="shared" si="12"/>
        <v>0.17844311377245509</v>
      </c>
      <c r="H137" s="18">
        <f t="shared" si="13"/>
        <v>2.4497714642727959E-3</v>
      </c>
    </row>
    <row r="138" spans="2:8" ht="15" x14ac:dyDescent="0.2">
      <c r="B138" s="3" t="s">
        <v>261</v>
      </c>
      <c r="C138" s="8">
        <v>130</v>
      </c>
      <c r="D138" s="8">
        <v>165</v>
      </c>
      <c r="E138" s="10">
        <f t="shared" si="10"/>
        <v>2.1373844990299562E-3</v>
      </c>
      <c r="F138" s="10">
        <f t="shared" si="11"/>
        <v>2.5092385601532918E-3</v>
      </c>
      <c r="G138" s="11">
        <f t="shared" si="12"/>
        <v>0.26923076923076922</v>
      </c>
      <c r="H138" s="18">
        <f t="shared" si="13"/>
        <v>5.7544967281575744E-4</v>
      </c>
    </row>
    <row r="139" spans="2:8" ht="15" x14ac:dyDescent="0.2">
      <c r="B139" s="3" t="s">
        <v>262</v>
      </c>
      <c r="C139" s="8">
        <v>444</v>
      </c>
      <c r="D139" s="8">
        <v>427</v>
      </c>
      <c r="E139" s="10">
        <f t="shared" si="10"/>
        <v>7.2999901351484663E-3</v>
      </c>
      <c r="F139" s="10">
        <f t="shared" si="11"/>
        <v>6.4936052435482158E-3</v>
      </c>
      <c r="G139" s="11">
        <f t="shared" si="12"/>
        <v>-3.8288288288288286E-2</v>
      </c>
      <c r="H139" s="18">
        <f t="shared" si="13"/>
        <v>-2.7950412679622502E-4</v>
      </c>
    </row>
    <row r="140" spans="2:8" ht="30" x14ac:dyDescent="0.2">
      <c r="B140" s="3" t="s">
        <v>263</v>
      </c>
      <c r="C140" s="8">
        <v>137</v>
      </c>
      <c r="D140" s="8">
        <v>99</v>
      </c>
      <c r="E140" s="10">
        <f t="shared" si="10"/>
        <v>2.2524744335931076E-3</v>
      </c>
      <c r="F140" s="10">
        <f t="shared" si="11"/>
        <v>1.505543136091975E-3</v>
      </c>
      <c r="G140" s="11">
        <f t="shared" si="12"/>
        <v>-0.27737226277372262</v>
      </c>
      <c r="H140" s="18">
        <f t="shared" si="13"/>
        <v>-6.2477393048567941E-4</v>
      </c>
    </row>
    <row r="141" spans="2:8" ht="15" x14ac:dyDescent="0.2">
      <c r="B141" s="3" t="s">
        <v>48</v>
      </c>
      <c r="C141" s="8">
        <v>59</v>
      </c>
      <c r="D141" s="8">
        <v>72</v>
      </c>
      <c r="E141" s="10">
        <f t="shared" si="10"/>
        <v>9.7004373417513396E-4</v>
      </c>
      <c r="F141" s="10">
        <f t="shared" si="11"/>
        <v>1.0949404626123455E-3</v>
      </c>
      <c r="G141" s="11">
        <f t="shared" si="12"/>
        <v>0.22033898305084745</v>
      </c>
      <c r="H141" s="18">
        <f t="shared" si="13"/>
        <v>2.137384499029956E-4</v>
      </c>
    </row>
    <row r="142" spans="2:8" ht="15" x14ac:dyDescent="0.2">
      <c r="B142" s="3" t="s">
        <v>264</v>
      </c>
      <c r="C142" s="8">
        <v>282</v>
      </c>
      <c r="D142" s="8">
        <v>239</v>
      </c>
      <c r="E142" s="10">
        <f t="shared" si="10"/>
        <v>4.6364802209726743E-3</v>
      </c>
      <c r="F142" s="10">
        <f t="shared" si="11"/>
        <v>3.6345940356159799E-3</v>
      </c>
      <c r="G142" s="11">
        <f t="shared" si="12"/>
        <v>-0.1524822695035461</v>
      </c>
      <c r="H142" s="18">
        <f t="shared" si="13"/>
        <v>-7.0698102660221628E-4</v>
      </c>
    </row>
    <row r="143" spans="2:8" ht="15" x14ac:dyDescent="0.2">
      <c r="B143" s="3" t="s">
        <v>49</v>
      </c>
      <c r="C143" s="8">
        <v>122</v>
      </c>
      <c r="D143" s="8">
        <v>125</v>
      </c>
      <c r="E143" s="10">
        <f t="shared" si="10"/>
        <v>2.0058531452434975E-3</v>
      </c>
      <c r="F143" s="10">
        <f t="shared" si="11"/>
        <v>1.9009383031464331E-3</v>
      </c>
      <c r="G143" s="11">
        <f t="shared" si="12"/>
        <v>2.4590163934426229E-2</v>
      </c>
      <c r="H143" s="18">
        <f t="shared" si="13"/>
        <v>4.9324257669922072E-5</v>
      </c>
    </row>
    <row r="144" spans="2:8" ht="15" x14ac:dyDescent="0.2">
      <c r="B144" s="3" t="s">
        <v>46</v>
      </c>
      <c r="C144" s="8">
        <v>142</v>
      </c>
      <c r="D144" s="8">
        <v>145</v>
      </c>
      <c r="E144" s="10">
        <f t="shared" si="10"/>
        <v>2.3346815297096445E-3</v>
      </c>
      <c r="F144" s="10">
        <f t="shared" si="11"/>
        <v>2.2050884316498626E-3</v>
      </c>
      <c r="G144" s="11">
        <f t="shared" si="12"/>
        <v>2.1126760563380281E-2</v>
      </c>
      <c r="H144" s="18">
        <f t="shared" si="13"/>
        <v>4.9324257669922065E-5</v>
      </c>
    </row>
    <row r="145" spans="2:9" ht="13.5" customHeight="1" x14ac:dyDescent="0.2">
      <c r="B145" s="3" t="s">
        <v>47</v>
      </c>
      <c r="C145" s="8">
        <v>111</v>
      </c>
      <c r="D145" s="8">
        <v>127</v>
      </c>
      <c r="E145" s="10">
        <f t="shared" si="10"/>
        <v>1.8249975337871166E-3</v>
      </c>
      <c r="F145" s="10">
        <f t="shared" si="11"/>
        <v>1.9313533159967761E-3</v>
      </c>
      <c r="G145" s="11">
        <f t="shared" si="12"/>
        <v>0.14414414414414414</v>
      </c>
      <c r="H145" s="18">
        <f t="shared" si="13"/>
        <v>2.6306270757291768E-4</v>
      </c>
    </row>
    <row r="146" spans="2:9" x14ac:dyDescent="0.2">
      <c r="B146" s="6"/>
      <c r="C146" s="6"/>
      <c r="D146" s="6"/>
    </row>
    <row r="147" spans="2:9" x14ac:dyDescent="0.2">
      <c r="B147" s="6"/>
      <c r="C147" s="6"/>
      <c r="D147" s="6"/>
    </row>
    <row r="148" spans="2:9" ht="15" x14ac:dyDescent="0.2">
      <c r="B148" s="23"/>
      <c r="C148" s="20"/>
      <c r="D148" s="20"/>
      <c r="E148" s="20"/>
      <c r="F148" s="20"/>
    </row>
    <row r="149" spans="2:9" ht="13.5" customHeight="1" x14ac:dyDescent="0.2">
      <c r="B149" s="60" t="s">
        <v>482</v>
      </c>
      <c r="C149" s="61" t="s">
        <v>483</v>
      </c>
      <c r="D149" s="62"/>
      <c r="E149" s="63" t="s">
        <v>484</v>
      </c>
      <c r="F149" s="62"/>
      <c r="G149" s="58" t="s">
        <v>526</v>
      </c>
      <c r="H149" s="58" t="s">
        <v>485</v>
      </c>
    </row>
    <row r="150" spans="2:9" s="2" customFormat="1" ht="26.25" customHeight="1" x14ac:dyDescent="0.2">
      <c r="B150" s="60"/>
      <c r="C150" s="37">
        <v>2013</v>
      </c>
      <c r="D150" s="37">
        <v>2014</v>
      </c>
      <c r="E150" s="37">
        <v>2013</v>
      </c>
      <c r="F150" s="37">
        <v>2014</v>
      </c>
      <c r="G150" s="59"/>
      <c r="H150" s="59"/>
      <c r="I150" s="6"/>
    </row>
    <row r="151" spans="2:9" s="2" customFormat="1" ht="26.25" customHeight="1" x14ac:dyDescent="0.2">
      <c r="B151" s="38" t="s">
        <v>488</v>
      </c>
      <c r="C151" s="39">
        <f>SUM(C152:C288)</f>
        <v>92050</v>
      </c>
      <c r="D151" s="40">
        <f>SUM(D152:D288)</f>
        <v>94764</v>
      </c>
      <c r="E151" s="41">
        <f>+IF(C151=0,"",C151/C$151)</f>
        <v>1</v>
      </c>
      <c r="F151" s="41">
        <f>+IF(D151=0,"",D151/D$151)</f>
        <v>1</v>
      </c>
      <c r="G151" s="41">
        <f>+IF(OR(AND(D151=0),(C151=0)),"0",((D151-C151)/C151))</f>
        <v>2.9483976099945682E-2</v>
      </c>
      <c r="H151" s="41">
        <f>+IF(OR(AND(E151=""),(G151="")),"",E151*G151)</f>
        <v>2.9483976099945682E-2</v>
      </c>
      <c r="I151" s="6"/>
    </row>
    <row r="152" spans="2:9" ht="15" x14ac:dyDescent="0.2">
      <c r="B152" s="4" t="s">
        <v>54</v>
      </c>
      <c r="C152" s="8">
        <v>439</v>
      </c>
      <c r="D152" s="8">
        <v>465</v>
      </c>
      <c r="E152" s="10">
        <f>+IF(C152=0,"",C152/C$151)</f>
        <v>4.7691472026072787E-3</v>
      </c>
      <c r="F152" s="10">
        <f>+IF(D152=0,"",D152/D$151)</f>
        <v>4.906926681018108E-3</v>
      </c>
      <c r="G152" s="11">
        <f>+IF(OR(AND(D152=0),(C152=0)),"0",((D152-C152)/C152))</f>
        <v>5.9225512528473807E-2</v>
      </c>
      <c r="H152" s="18">
        <f>+IF(OR(AND(E152=""),(G152="")),"",E152*G152)</f>
        <v>2.8245518739815318E-4</v>
      </c>
    </row>
    <row r="153" spans="2:9" ht="15" x14ac:dyDescent="0.2">
      <c r="B153" s="4" t="s">
        <v>58</v>
      </c>
      <c r="C153" s="8">
        <v>173</v>
      </c>
      <c r="D153" s="8">
        <v>76</v>
      </c>
      <c r="E153" s="10">
        <f t="shared" ref="E153:E216" si="14">+IF(C153=0,"",C153/C$151)</f>
        <v>1.8794133623030961E-3</v>
      </c>
      <c r="F153" s="10">
        <f t="shared" ref="F153:F216" si="15">+IF(D153=0,"",D153/D$151)</f>
        <v>8.0199231775779833E-4</v>
      </c>
      <c r="G153" s="11">
        <f t="shared" ref="G153:G216" si="16">+IF(OR(AND(D153=0),(C153=0)),"0",((D153-C153)/C153))</f>
        <v>-0.56069364161849711</v>
      </c>
      <c r="H153" s="18">
        <f t="shared" ref="H153:H216" si="17">+IF(OR(AND(E153=""),(G153="")),"",E153*G153)</f>
        <v>-1.0537751222161869E-3</v>
      </c>
    </row>
    <row r="154" spans="2:9" ht="15" x14ac:dyDescent="0.2">
      <c r="B154" s="4" t="s">
        <v>265</v>
      </c>
      <c r="C154" s="8">
        <v>250</v>
      </c>
      <c r="D154" s="8">
        <v>290</v>
      </c>
      <c r="E154" s="10">
        <f t="shared" si="14"/>
        <v>2.7159152634437804E-3</v>
      </c>
      <c r="F154" s="10">
        <f t="shared" si="15"/>
        <v>3.0602338440758096E-3</v>
      </c>
      <c r="G154" s="11">
        <f t="shared" si="16"/>
        <v>0.16</v>
      </c>
      <c r="H154" s="18">
        <f t="shared" si="17"/>
        <v>4.3454644215100489E-4</v>
      </c>
    </row>
    <row r="155" spans="2:9" ht="15" x14ac:dyDescent="0.2">
      <c r="B155" s="4" t="s">
        <v>266</v>
      </c>
      <c r="C155" s="8">
        <v>1</v>
      </c>
      <c r="D155" s="8">
        <v>2</v>
      </c>
      <c r="E155" s="10">
        <f t="shared" si="14"/>
        <v>1.0863661053775122E-5</v>
      </c>
      <c r="F155" s="10">
        <f t="shared" si="15"/>
        <v>2.1105060993626272E-5</v>
      </c>
      <c r="G155" s="11">
        <f t="shared" si="16"/>
        <v>1</v>
      </c>
      <c r="H155" s="18">
        <f t="shared" si="17"/>
        <v>1.0863661053775122E-5</v>
      </c>
    </row>
    <row r="156" spans="2:9" ht="15" x14ac:dyDescent="0.2">
      <c r="B156" s="4" t="s">
        <v>267</v>
      </c>
      <c r="C156" s="8">
        <v>739</v>
      </c>
      <c r="D156" s="8">
        <v>717</v>
      </c>
      <c r="E156" s="10">
        <f t="shared" si="14"/>
        <v>8.0282455187398148E-3</v>
      </c>
      <c r="F156" s="10">
        <f t="shared" si="15"/>
        <v>7.5661643662150186E-3</v>
      </c>
      <c r="G156" s="11">
        <f t="shared" si="16"/>
        <v>-2.9769959404600813E-2</v>
      </c>
      <c r="H156" s="18">
        <f t="shared" si="17"/>
        <v>-2.3900054318305269E-4</v>
      </c>
    </row>
    <row r="157" spans="2:9" ht="15" x14ac:dyDescent="0.2">
      <c r="B157" s="4" t="s">
        <v>53</v>
      </c>
      <c r="C157" s="8">
        <v>9811</v>
      </c>
      <c r="D157" s="8">
        <v>13964</v>
      </c>
      <c r="E157" s="10">
        <f t="shared" si="14"/>
        <v>0.10658337859858773</v>
      </c>
      <c r="F157" s="10">
        <f t="shared" si="15"/>
        <v>0.14735553585749864</v>
      </c>
      <c r="G157" s="11">
        <f t="shared" si="16"/>
        <v>0.42330037712771379</v>
      </c>
      <c r="H157" s="18">
        <f t="shared" si="17"/>
        <v>4.5116784356328085E-2</v>
      </c>
    </row>
    <row r="158" spans="2:9" ht="15" x14ac:dyDescent="0.2">
      <c r="B158" s="4" t="s">
        <v>59</v>
      </c>
      <c r="C158" s="8">
        <v>168</v>
      </c>
      <c r="D158" s="8">
        <v>188</v>
      </c>
      <c r="E158" s="10">
        <f t="shared" si="14"/>
        <v>1.8250950570342205E-3</v>
      </c>
      <c r="F158" s="10">
        <f t="shared" si="15"/>
        <v>1.9838757334008695E-3</v>
      </c>
      <c r="G158" s="11">
        <f t="shared" si="16"/>
        <v>0.11904761904761904</v>
      </c>
      <c r="H158" s="18">
        <f t="shared" si="17"/>
        <v>2.1727322107550245E-4</v>
      </c>
    </row>
    <row r="159" spans="2:9" ht="15" x14ac:dyDescent="0.2">
      <c r="B159" s="4" t="s">
        <v>268</v>
      </c>
      <c r="C159" s="8">
        <v>781</v>
      </c>
      <c r="D159" s="8">
        <v>1299</v>
      </c>
      <c r="E159" s="10">
        <f t="shared" si="14"/>
        <v>8.4845192829983707E-3</v>
      </c>
      <c r="F159" s="10">
        <f t="shared" si="15"/>
        <v>1.3707737115360264E-2</v>
      </c>
      <c r="G159" s="11">
        <f t="shared" si="16"/>
        <v>0.66325224071702948</v>
      </c>
      <c r="H159" s="18">
        <f t="shared" si="17"/>
        <v>5.627376425855514E-3</v>
      </c>
    </row>
    <row r="160" spans="2:9" ht="15" x14ac:dyDescent="0.2">
      <c r="B160" s="4" t="s">
        <v>55</v>
      </c>
      <c r="C160" s="8">
        <v>237</v>
      </c>
      <c r="D160" s="8">
        <v>128</v>
      </c>
      <c r="E160" s="10">
        <f t="shared" si="14"/>
        <v>2.5746876697447041E-3</v>
      </c>
      <c r="F160" s="10">
        <f t="shared" si="15"/>
        <v>1.3507239035920814E-3</v>
      </c>
      <c r="G160" s="11">
        <f t="shared" si="16"/>
        <v>-0.45991561181434598</v>
      </c>
      <c r="H160" s="18">
        <f t="shared" si="17"/>
        <v>-1.1841390548614885E-3</v>
      </c>
    </row>
    <row r="161" spans="2:8" ht="15" x14ac:dyDescent="0.2">
      <c r="B161" s="4" t="s">
        <v>51</v>
      </c>
      <c r="C161" s="8">
        <v>58</v>
      </c>
      <c r="D161" s="8">
        <v>57</v>
      </c>
      <c r="E161" s="10">
        <f t="shared" si="14"/>
        <v>6.3009234111895704E-4</v>
      </c>
      <c r="F161" s="10">
        <f t="shared" si="15"/>
        <v>6.0149423831834872E-4</v>
      </c>
      <c r="G161" s="11">
        <f t="shared" si="16"/>
        <v>-1.7241379310344827E-2</v>
      </c>
      <c r="H161" s="18">
        <f t="shared" si="17"/>
        <v>-1.0863661053775121E-5</v>
      </c>
    </row>
    <row r="162" spans="2:8" ht="15" x14ac:dyDescent="0.2">
      <c r="B162" s="4" t="s">
        <v>269</v>
      </c>
      <c r="C162" s="8">
        <v>68</v>
      </c>
      <c r="D162" s="8">
        <v>52</v>
      </c>
      <c r="E162" s="10">
        <f t="shared" si="14"/>
        <v>7.3872895165670832E-4</v>
      </c>
      <c r="F162" s="10">
        <f t="shared" si="15"/>
        <v>5.487315858342831E-4</v>
      </c>
      <c r="G162" s="11">
        <f t="shared" si="16"/>
        <v>-0.23529411764705882</v>
      </c>
      <c r="H162" s="18">
        <f t="shared" si="17"/>
        <v>-1.7381857686040196E-4</v>
      </c>
    </row>
    <row r="163" spans="2:8" ht="15" x14ac:dyDescent="0.2">
      <c r="B163" s="4" t="s">
        <v>61</v>
      </c>
      <c r="C163" s="8">
        <v>749</v>
      </c>
      <c r="D163" s="8">
        <v>1507</v>
      </c>
      <c r="E163" s="10">
        <f t="shared" si="14"/>
        <v>8.1368821292775659E-3</v>
      </c>
      <c r="F163" s="10">
        <f t="shared" si="15"/>
        <v>1.5902663458697397E-2</v>
      </c>
      <c r="G163" s="11">
        <f t="shared" si="16"/>
        <v>1.0120160213618157</v>
      </c>
      <c r="H163" s="18">
        <f t="shared" si="17"/>
        <v>8.2346550787615411E-3</v>
      </c>
    </row>
    <row r="164" spans="2:8" ht="15" x14ac:dyDescent="0.2">
      <c r="B164" s="4" t="s">
        <v>56</v>
      </c>
      <c r="C164" s="8">
        <v>326</v>
      </c>
      <c r="D164" s="8">
        <v>501</v>
      </c>
      <c r="E164" s="10">
        <f t="shared" si="14"/>
        <v>3.54155350353069E-3</v>
      </c>
      <c r="F164" s="10">
        <f t="shared" si="15"/>
        <v>5.2868177789033811E-3</v>
      </c>
      <c r="G164" s="11">
        <f t="shared" si="16"/>
        <v>0.53680981595092025</v>
      </c>
      <c r="H164" s="18">
        <f t="shared" si="17"/>
        <v>1.9011406844106466E-3</v>
      </c>
    </row>
    <row r="165" spans="2:8" ht="15" x14ac:dyDescent="0.2">
      <c r="B165" s="4" t="s">
        <v>57</v>
      </c>
      <c r="C165" s="8">
        <v>2585</v>
      </c>
      <c r="D165" s="8">
        <v>3127</v>
      </c>
      <c r="E165" s="10">
        <f t="shared" si="14"/>
        <v>2.8082563824008692E-2</v>
      </c>
      <c r="F165" s="10">
        <f t="shared" si="15"/>
        <v>3.2997762863534674E-2</v>
      </c>
      <c r="G165" s="11">
        <f t="shared" si="16"/>
        <v>0.20967117988394585</v>
      </c>
      <c r="H165" s="18">
        <f t="shared" si="17"/>
        <v>5.8881042911461167E-3</v>
      </c>
    </row>
    <row r="166" spans="2:8" ht="15" x14ac:dyDescent="0.2">
      <c r="B166" s="4" t="s">
        <v>270</v>
      </c>
      <c r="C166" s="8">
        <v>359</v>
      </c>
      <c r="D166" s="8">
        <v>282</v>
      </c>
      <c r="E166" s="10">
        <f t="shared" si="14"/>
        <v>3.9000543183052689E-3</v>
      </c>
      <c r="F166" s="10">
        <f t="shared" si="15"/>
        <v>2.9758136001013045E-3</v>
      </c>
      <c r="G166" s="11">
        <f t="shared" si="16"/>
        <v>-0.21448467966573817</v>
      </c>
      <c r="H166" s="18">
        <f t="shared" si="17"/>
        <v>-8.3650190114068444E-4</v>
      </c>
    </row>
    <row r="167" spans="2:8" ht="15" x14ac:dyDescent="0.2">
      <c r="B167" s="4" t="s">
        <v>52</v>
      </c>
      <c r="C167" s="8">
        <v>247</v>
      </c>
      <c r="D167" s="8">
        <v>195</v>
      </c>
      <c r="E167" s="10">
        <f t="shared" si="14"/>
        <v>2.6833242802824552E-3</v>
      </c>
      <c r="F167" s="10">
        <f t="shared" si="15"/>
        <v>2.0577434468785614E-3</v>
      </c>
      <c r="G167" s="11">
        <f t="shared" si="16"/>
        <v>-0.21052631578947367</v>
      </c>
      <c r="H167" s="18">
        <f t="shared" si="17"/>
        <v>-5.6491037479630636E-4</v>
      </c>
    </row>
    <row r="168" spans="2:8" ht="15" x14ac:dyDescent="0.2">
      <c r="B168" s="4" t="s">
        <v>60</v>
      </c>
      <c r="C168" s="8">
        <v>156</v>
      </c>
      <c r="D168" s="8">
        <v>138</v>
      </c>
      <c r="E168" s="10">
        <f t="shared" si="14"/>
        <v>1.694731124388919E-3</v>
      </c>
      <c r="F168" s="10">
        <f t="shared" si="15"/>
        <v>1.4562492085602127E-3</v>
      </c>
      <c r="G168" s="11">
        <f t="shared" si="16"/>
        <v>-0.11538461538461539</v>
      </c>
      <c r="H168" s="18">
        <f t="shared" si="17"/>
        <v>-1.955458989679522E-4</v>
      </c>
    </row>
    <row r="169" spans="2:8" ht="15" x14ac:dyDescent="0.2">
      <c r="B169" s="4" t="s">
        <v>271</v>
      </c>
      <c r="C169" s="8">
        <v>1156</v>
      </c>
      <c r="D169" s="8">
        <v>2296</v>
      </c>
      <c r="E169" s="10">
        <f t="shared" si="14"/>
        <v>1.2558392178164041E-2</v>
      </c>
      <c r="F169" s="10">
        <f t="shared" si="15"/>
        <v>2.422861002068296E-2</v>
      </c>
      <c r="G169" s="11">
        <f t="shared" si="16"/>
        <v>0.98615916955017302</v>
      </c>
      <c r="H169" s="18">
        <f t="shared" si="17"/>
        <v>1.2384573601303638E-2</v>
      </c>
    </row>
    <row r="170" spans="2:8" ht="15" x14ac:dyDescent="0.2">
      <c r="B170" s="4" t="s">
        <v>272</v>
      </c>
      <c r="C170" s="8">
        <v>85</v>
      </c>
      <c r="D170" s="8">
        <v>164</v>
      </c>
      <c r="E170" s="10">
        <f t="shared" si="14"/>
        <v>9.2341118957088542E-4</v>
      </c>
      <c r="F170" s="10">
        <f t="shared" si="15"/>
        <v>1.7306150014773543E-3</v>
      </c>
      <c r="G170" s="11">
        <f t="shared" si="16"/>
        <v>0.92941176470588238</v>
      </c>
      <c r="H170" s="18">
        <f t="shared" si="17"/>
        <v>8.5822922324823474E-4</v>
      </c>
    </row>
    <row r="171" spans="2:8" ht="15" x14ac:dyDescent="0.2">
      <c r="B171" s="4" t="s">
        <v>273</v>
      </c>
      <c r="C171" s="8">
        <v>2</v>
      </c>
      <c r="D171" s="8">
        <v>1</v>
      </c>
      <c r="E171" s="10">
        <f t="shared" si="14"/>
        <v>2.1727322107550245E-5</v>
      </c>
      <c r="F171" s="10">
        <f t="shared" si="15"/>
        <v>1.0552530496813136E-5</v>
      </c>
      <c r="G171" s="11">
        <f t="shared" si="16"/>
        <v>-0.5</v>
      </c>
      <c r="H171" s="18">
        <f t="shared" si="17"/>
        <v>-1.0863661053775122E-5</v>
      </c>
    </row>
    <row r="172" spans="2:8" ht="15" x14ac:dyDescent="0.2">
      <c r="B172" s="4" t="s">
        <v>274</v>
      </c>
      <c r="C172" s="8">
        <v>92</v>
      </c>
      <c r="D172" s="8">
        <v>250</v>
      </c>
      <c r="E172" s="10">
        <f t="shared" si="14"/>
        <v>9.9945681694731114E-4</v>
      </c>
      <c r="F172" s="10">
        <f t="shared" si="15"/>
        <v>2.6381326242032837E-3</v>
      </c>
      <c r="G172" s="11">
        <f t="shared" si="16"/>
        <v>1.7173913043478262</v>
      </c>
      <c r="H172" s="18">
        <f t="shared" si="17"/>
        <v>1.7164584464964693E-3</v>
      </c>
    </row>
    <row r="173" spans="2:8" ht="15" x14ac:dyDescent="0.2">
      <c r="B173" s="4" t="s">
        <v>275</v>
      </c>
      <c r="C173" s="8">
        <v>2033</v>
      </c>
      <c r="D173" s="8">
        <v>2917</v>
      </c>
      <c r="E173" s="10">
        <f t="shared" si="14"/>
        <v>2.2085822922324822E-2</v>
      </c>
      <c r="F173" s="10">
        <f t="shared" si="15"/>
        <v>3.0781731459203918E-2</v>
      </c>
      <c r="G173" s="11">
        <f t="shared" si="16"/>
        <v>0.43482538121003445</v>
      </c>
      <c r="H173" s="18">
        <f t="shared" si="17"/>
        <v>9.6034763715372069E-3</v>
      </c>
    </row>
    <row r="174" spans="2:8" ht="15" x14ac:dyDescent="0.2">
      <c r="B174" s="4" t="s">
        <v>276</v>
      </c>
      <c r="C174" s="8">
        <v>1192</v>
      </c>
      <c r="D174" s="8">
        <v>2019</v>
      </c>
      <c r="E174" s="10">
        <f t="shared" si="14"/>
        <v>1.2949483976099945E-2</v>
      </c>
      <c r="F174" s="10">
        <f t="shared" si="15"/>
        <v>2.1305559073065722E-2</v>
      </c>
      <c r="G174" s="11">
        <f t="shared" si="16"/>
        <v>0.69379194630872487</v>
      </c>
      <c r="H174" s="18">
        <f t="shared" si="17"/>
        <v>8.9842476914720262E-3</v>
      </c>
    </row>
    <row r="175" spans="2:8" ht="15" x14ac:dyDescent="0.2">
      <c r="B175" s="4" t="s">
        <v>277</v>
      </c>
      <c r="C175" s="8">
        <v>411</v>
      </c>
      <c r="D175" s="8">
        <v>561</v>
      </c>
      <c r="E175" s="10">
        <f t="shared" si="14"/>
        <v>4.4649646931015754E-3</v>
      </c>
      <c r="F175" s="10">
        <f t="shared" si="15"/>
        <v>5.919969608712169E-3</v>
      </c>
      <c r="G175" s="11">
        <f t="shared" si="16"/>
        <v>0.36496350364963503</v>
      </c>
      <c r="H175" s="18">
        <f t="shared" si="17"/>
        <v>1.6295491580662683E-3</v>
      </c>
    </row>
    <row r="176" spans="2:8" ht="15" x14ac:dyDescent="0.2">
      <c r="B176" s="4" t="s">
        <v>278</v>
      </c>
      <c r="C176" s="8">
        <v>1952</v>
      </c>
      <c r="D176" s="8">
        <v>2267</v>
      </c>
      <c r="E176" s="10">
        <f t="shared" si="14"/>
        <v>2.120586637696904E-2</v>
      </c>
      <c r="F176" s="10">
        <f t="shared" si="15"/>
        <v>2.3922586636275379E-2</v>
      </c>
      <c r="G176" s="11">
        <f t="shared" si="16"/>
        <v>0.16137295081967212</v>
      </c>
      <c r="H176" s="18">
        <f t="shared" si="17"/>
        <v>3.4220532319391636E-3</v>
      </c>
    </row>
    <row r="177" spans="2:8" ht="15" x14ac:dyDescent="0.2">
      <c r="B177" s="4" t="s">
        <v>279</v>
      </c>
      <c r="C177" s="8">
        <v>1004</v>
      </c>
      <c r="D177" s="8">
        <v>1079</v>
      </c>
      <c r="E177" s="10">
        <f t="shared" si="14"/>
        <v>1.0907115697990223E-2</v>
      </c>
      <c r="F177" s="10">
        <f t="shared" si="15"/>
        <v>1.1386180406061373E-2</v>
      </c>
      <c r="G177" s="11">
        <f t="shared" si="16"/>
        <v>7.4701195219123509E-2</v>
      </c>
      <c r="H177" s="18">
        <f t="shared" si="17"/>
        <v>8.1477457903313425E-4</v>
      </c>
    </row>
    <row r="178" spans="2:8" ht="15" x14ac:dyDescent="0.2">
      <c r="B178" s="4" t="s">
        <v>280</v>
      </c>
      <c r="C178" s="8">
        <v>1974</v>
      </c>
      <c r="D178" s="8">
        <v>2751</v>
      </c>
      <c r="E178" s="10">
        <f t="shared" si="14"/>
        <v>2.144486692015209E-2</v>
      </c>
      <c r="F178" s="10">
        <f t="shared" si="15"/>
        <v>2.9030011396732936E-2</v>
      </c>
      <c r="G178" s="11">
        <f t="shared" si="16"/>
        <v>0.39361702127659576</v>
      </c>
      <c r="H178" s="18">
        <f t="shared" si="17"/>
        <v>8.4410646387832692E-3</v>
      </c>
    </row>
    <row r="179" spans="2:8" ht="15" x14ac:dyDescent="0.2">
      <c r="B179" s="4" t="s">
        <v>281</v>
      </c>
      <c r="C179" s="8">
        <v>253</v>
      </c>
      <c r="D179" s="8">
        <v>298</v>
      </c>
      <c r="E179" s="10">
        <f t="shared" si="14"/>
        <v>2.7485062466051061E-3</v>
      </c>
      <c r="F179" s="10">
        <f t="shared" si="15"/>
        <v>3.1446540880503146E-3</v>
      </c>
      <c r="G179" s="11">
        <f t="shared" si="16"/>
        <v>0.17786561264822134</v>
      </c>
      <c r="H179" s="18">
        <f t="shared" si="17"/>
        <v>4.8886474741988053E-4</v>
      </c>
    </row>
    <row r="180" spans="2:8" ht="15" x14ac:dyDescent="0.2">
      <c r="B180" s="4" t="s">
        <v>282</v>
      </c>
      <c r="C180" s="8">
        <v>27</v>
      </c>
      <c r="D180" s="8">
        <v>16</v>
      </c>
      <c r="E180" s="10">
        <f t="shared" si="14"/>
        <v>2.9331884845192828E-4</v>
      </c>
      <c r="F180" s="10">
        <f t="shared" si="15"/>
        <v>1.6884048794901018E-4</v>
      </c>
      <c r="G180" s="11">
        <f t="shared" si="16"/>
        <v>-0.40740740740740738</v>
      </c>
      <c r="H180" s="18">
        <f t="shared" si="17"/>
        <v>-1.1950027159152633E-4</v>
      </c>
    </row>
    <row r="181" spans="2:8" ht="15" x14ac:dyDescent="0.2">
      <c r="B181" s="4" t="s">
        <v>283</v>
      </c>
      <c r="C181" s="8">
        <v>306</v>
      </c>
      <c r="D181" s="8">
        <v>325</v>
      </c>
      <c r="E181" s="10">
        <f t="shared" si="14"/>
        <v>3.3242802824551875E-3</v>
      </c>
      <c r="F181" s="10">
        <f t="shared" si="15"/>
        <v>3.429572411464269E-3</v>
      </c>
      <c r="G181" s="11">
        <f t="shared" si="16"/>
        <v>6.2091503267973858E-2</v>
      </c>
      <c r="H181" s="18">
        <f t="shared" si="17"/>
        <v>2.0640956002172732E-4</v>
      </c>
    </row>
    <row r="182" spans="2:8" ht="15" x14ac:dyDescent="0.2">
      <c r="B182" s="4" t="s">
        <v>284</v>
      </c>
      <c r="C182" s="8">
        <v>823</v>
      </c>
      <c r="D182" s="8">
        <v>922</v>
      </c>
      <c r="E182" s="10">
        <f t="shared" si="14"/>
        <v>8.9407930472569248E-3</v>
      </c>
      <c r="F182" s="10">
        <f t="shared" si="15"/>
        <v>9.7294331180617106E-3</v>
      </c>
      <c r="G182" s="11">
        <f t="shared" si="16"/>
        <v>0.12029161603888214</v>
      </c>
      <c r="H182" s="18">
        <f t="shared" si="17"/>
        <v>1.075502444323737E-3</v>
      </c>
    </row>
    <row r="183" spans="2:8" ht="15" x14ac:dyDescent="0.2">
      <c r="B183" s="4" t="s">
        <v>285</v>
      </c>
      <c r="C183" s="8">
        <v>496</v>
      </c>
      <c r="D183" s="8">
        <v>435</v>
      </c>
      <c r="E183" s="10">
        <f t="shared" si="14"/>
        <v>5.3883758826724602E-3</v>
      </c>
      <c r="F183" s="10">
        <f t="shared" si="15"/>
        <v>4.5903507661137141E-3</v>
      </c>
      <c r="G183" s="11">
        <f t="shared" si="16"/>
        <v>-0.12298387096774194</v>
      </c>
      <c r="H183" s="18">
        <f t="shared" si="17"/>
        <v>-6.6268332428028238E-4</v>
      </c>
    </row>
    <row r="184" spans="2:8" ht="15" x14ac:dyDescent="0.2">
      <c r="B184" s="4" t="s">
        <v>286</v>
      </c>
      <c r="C184" s="8">
        <v>24</v>
      </c>
      <c r="D184" s="8">
        <v>17</v>
      </c>
      <c r="E184" s="10">
        <f t="shared" si="14"/>
        <v>2.6072786529060294E-4</v>
      </c>
      <c r="F184" s="10">
        <f t="shared" si="15"/>
        <v>1.7939301844582331E-4</v>
      </c>
      <c r="G184" s="11">
        <f t="shared" si="16"/>
        <v>-0.29166666666666669</v>
      </c>
      <c r="H184" s="18">
        <f t="shared" si="17"/>
        <v>-7.6045627376425856E-5</v>
      </c>
    </row>
    <row r="185" spans="2:8" ht="15" x14ac:dyDescent="0.2">
      <c r="B185" s="4" t="s">
        <v>62</v>
      </c>
      <c r="C185" s="8">
        <v>63</v>
      </c>
      <c r="D185" s="8">
        <v>31</v>
      </c>
      <c r="E185" s="10">
        <f t="shared" si="14"/>
        <v>6.8441064638783268E-4</v>
      </c>
      <c r="F185" s="10">
        <f t="shared" si="15"/>
        <v>3.2712844540120722E-4</v>
      </c>
      <c r="G185" s="11">
        <f t="shared" si="16"/>
        <v>-0.50793650793650791</v>
      </c>
      <c r="H185" s="18">
        <f t="shared" si="17"/>
        <v>-3.4763715372080386E-4</v>
      </c>
    </row>
    <row r="186" spans="2:8" ht="15" x14ac:dyDescent="0.2">
      <c r="B186" s="4" t="s">
        <v>63</v>
      </c>
      <c r="C186" s="8">
        <v>2723</v>
      </c>
      <c r="D186" s="8">
        <v>3116</v>
      </c>
      <c r="E186" s="10">
        <f t="shared" si="14"/>
        <v>2.9581749049429659E-2</v>
      </c>
      <c r="F186" s="10">
        <f t="shared" si="15"/>
        <v>3.2881685028069728E-2</v>
      </c>
      <c r="G186" s="11">
        <f t="shared" si="16"/>
        <v>0.14432611090708777</v>
      </c>
      <c r="H186" s="18">
        <f t="shared" si="17"/>
        <v>4.2694187941336231E-3</v>
      </c>
    </row>
    <row r="187" spans="2:8" ht="15" x14ac:dyDescent="0.2">
      <c r="B187" s="4" t="s">
        <v>287</v>
      </c>
      <c r="C187" s="8">
        <v>90</v>
      </c>
      <c r="D187" s="8">
        <v>116</v>
      </c>
      <c r="E187" s="10">
        <f t="shared" si="14"/>
        <v>9.7772949483976106E-4</v>
      </c>
      <c r="F187" s="10">
        <f t="shared" si="15"/>
        <v>1.2240935376303238E-3</v>
      </c>
      <c r="G187" s="11">
        <f t="shared" si="16"/>
        <v>0.28888888888888886</v>
      </c>
      <c r="H187" s="18">
        <f t="shared" si="17"/>
        <v>2.8245518739815318E-4</v>
      </c>
    </row>
    <row r="188" spans="2:8" ht="15" x14ac:dyDescent="0.2">
      <c r="B188" s="4" t="s">
        <v>288</v>
      </c>
      <c r="C188" s="8">
        <v>24</v>
      </c>
      <c r="D188" s="8">
        <v>10</v>
      </c>
      <c r="E188" s="10">
        <f t="shared" si="14"/>
        <v>2.6072786529060294E-4</v>
      </c>
      <c r="F188" s="10">
        <f t="shared" si="15"/>
        <v>1.0552530496813136E-4</v>
      </c>
      <c r="G188" s="11">
        <f t="shared" si="16"/>
        <v>-0.58333333333333337</v>
      </c>
      <c r="H188" s="18">
        <f t="shared" si="17"/>
        <v>-1.5209125475285171E-4</v>
      </c>
    </row>
    <row r="189" spans="2:8" ht="15" x14ac:dyDescent="0.2">
      <c r="B189" s="4" t="s">
        <v>289</v>
      </c>
      <c r="C189" s="8">
        <v>217</v>
      </c>
      <c r="D189" s="8">
        <v>138</v>
      </c>
      <c r="E189" s="10">
        <f t="shared" si="14"/>
        <v>2.3574144486692016E-3</v>
      </c>
      <c r="F189" s="10">
        <f t="shared" si="15"/>
        <v>1.4562492085602127E-3</v>
      </c>
      <c r="G189" s="11">
        <f t="shared" si="16"/>
        <v>-0.36405529953917048</v>
      </c>
      <c r="H189" s="18">
        <f t="shared" si="17"/>
        <v>-8.5822922324823464E-4</v>
      </c>
    </row>
    <row r="190" spans="2:8" ht="15" x14ac:dyDescent="0.2">
      <c r="B190" s="4" t="s">
        <v>65</v>
      </c>
      <c r="C190" s="8">
        <v>35</v>
      </c>
      <c r="D190" s="8">
        <v>23</v>
      </c>
      <c r="E190" s="10">
        <f t="shared" si="14"/>
        <v>3.8022813688212925E-4</v>
      </c>
      <c r="F190" s="10">
        <f t="shared" si="15"/>
        <v>2.4270820142670212E-4</v>
      </c>
      <c r="G190" s="11">
        <f t="shared" si="16"/>
        <v>-0.34285714285714286</v>
      </c>
      <c r="H190" s="18">
        <f t="shared" si="17"/>
        <v>-1.3036393264530147E-4</v>
      </c>
    </row>
    <row r="191" spans="2:8" ht="15" x14ac:dyDescent="0.2">
      <c r="B191" s="4" t="s">
        <v>290</v>
      </c>
      <c r="C191" s="8">
        <v>10</v>
      </c>
      <c r="D191" s="8">
        <v>13</v>
      </c>
      <c r="E191" s="10">
        <f t="shared" si="14"/>
        <v>1.0863661053775122E-4</v>
      </c>
      <c r="F191" s="10">
        <f t="shared" si="15"/>
        <v>1.3718289645857078E-4</v>
      </c>
      <c r="G191" s="11">
        <f t="shared" si="16"/>
        <v>0.3</v>
      </c>
      <c r="H191" s="18">
        <f t="shared" si="17"/>
        <v>3.2590983161325367E-5</v>
      </c>
    </row>
    <row r="192" spans="2:8" ht="15" x14ac:dyDescent="0.2">
      <c r="B192" s="4" t="s">
        <v>64</v>
      </c>
      <c r="C192" s="8">
        <v>10</v>
      </c>
      <c r="D192" s="8">
        <v>18</v>
      </c>
      <c r="E192" s="10">
        <f t="shared" si="14"/>
        <v>1.0863661053775122E-4</v>
      </c>
      <c r="F192" s="10">
        <f t="shared" si="15"/>
        <v>1.8994554894263645E-4</v>
      </c>
      <c r="G192" s="11">
        <f t="shared" si="16"/>
        <v>0.8</v>
      </c>
      <c r="H192" s="18">
        <f t="shared" si="17"/>
        <v>8.6909288430200978E-5</v>
      </c>
    </row>
    <row r="193" spans="2:8" ht="15" x14ac:dyDescent="0.2">
      <c r="B193" s="4" t="s">
        <v>291</v>
      </c>
      <c r="C193" s="8">
        <v>26</v>
      </c>
      <c r="D193" s="8">
        <v>25</v>
      </c>
      <c r="E193" s="10">
        <f t="shared" si="14"/>
        <v>2.8245518739815318E-4</v>
      </c>
      <c r="F193" s="10">
        <f t="shared" si="15"/>
        <v>2.6381326242032842E-4</v>
      </c>
      <c r="G193" s="11">
        <f t="shared" si="16"/>
        <v>-3.8461538461538464E-2</v>
      </c>
      <c r="H193" s="18">
        <f t="shared" si="17"/>
        <v>-1.0863661053775122E-5</v>
      </c>
    </row>
    <row r="194" spans="2:8" ht="15" x14ac:dyDescent="0.2">
      <c r="B194" s="4" t="s">
        <v>292</v>
      </c>
      <c r="C194" s="8">
        <v>4</v>
      </c>
      <c r="D194" s="8">
        <v>2</v>
      </c>
      <c r="E194" s="10">
        <f t="shared" si="14"/>
        <v>4.3454644215100489E-5</v>
      </c>
      <c r="F194" s="10">
        <f t="shared" si="15"/>
        <v>2.1105060993626272E-5</v>
      </c>
      <c r="G194" s="11">
        <f t="shared" si="16"/>
        <v>-0.5</v>
      </c>
      <c r="H194" s="18">
        <f t="shared" si="17"/>
        <v>-2.1727322107550245E-5</v>
      </c>
    </row>
    <row r="195" spans="2:8" ht="15" x14ac:dyDescent="0.2">
      <c r="B195" s="4" t="s">
        <v>468</v>
      </c>
      <c r="C195" s="8">
        <v>55</v>
      </c>
      <c r="D195" s="8">
        <v>51</v>
      </c>
      <c r="E195" s="10">
        <f t="shared" si="14"/>
        <v>5.975013579576317E-4</v>
      </c>
      <c r="F195" s="10">
        <f t="shared" si="15"/>
        <v>5.3817905533746992E-4</v>
      </c>
      <c r="G195" s="11">
        <f t="shared" si="16"/>
        <v>-7.2727272727272724E-2</v>
      </c>
      <c r="H195" s="18">
        <f t="shared" si="17"/>
        <v>-4.3454644215100482E-5</v>
      </c>
    </row>
    <row r="196" spans="2:8" ht="15" x14ac:dyDescent="0.2">
      <c r="B196" s="4" t="s">
        <v>293</v>
      </c>
      <c r="C196" s="8">
        <v>13809</v>
      </c>
      <c r="D196" s="8">
        <v>12303</v>
      </c>
      <c r="E196" s="10">
        <f t="shared" si="14"/>
        <v>0.15001629549158066</v>
      </c>
      <c r="F196" s="10">
        <f t="shared" si="15"/>
        <v>0.12982778270229201</v>
      </c>
      <c r="G196" s="11">
        <f t="shared" si="16"/>
        <v>-0.109059309146209</v>
      </c>
      <c r="H196" s="18">
        <f t="shared" si="17"/>
        <v>-1.6360673546985335E-2</v>
      </c>
    </row>
    <row r="197" spans="2:8" ht="15" x14ac:dyDescent="0.2">
      <c r="B197" s="4" t="s">
        <v>294</v>
      </c>
      <c r="C197" s="8">
        <v>74</v>
      </c>
      <c r="D197" s="8">
        <v>40</v>
      </c>
      <c r="E197" s="10">
        <f t="shared" si="14"/>
        <v>8.03910917979359E-4</v>
      </c>
      <c r="F197" s="10">
        <f t="shared" si="15"/>
        <v>4.2210121987252544E-4</v>
      </c>
      <c r="G197" s="11">
        <f t="shared" si="16"/>
        <v>-0.45945945945945948</v>
      </c>
      <c r="H197" s="18">
        <f t="shared" si="17"/>
        <v>-3.6936447582835416E-4</v>
      </c>
    </row>
    <row r="198" spans="2:8" ht="15" x14ac:dyDescent="0.2">
      <c r="B198" s="4" t="s">
        <v>295</v>
      </c>
      <c r="C198" s="8">
        <v>44</v>
      </c>
      <c r="D198" s="8">
        <v>11</v>
      </c>
      <c r="E198" s="10">
        <f t="shared" si="14"/>
        <v>4.7800108636610538E-4</v>
      </c>
      <c r="F198" s="10">
        <f t="shared" si="15"/>
        <v>1.1607783546494449E-4</v>
      </c>
      <c r="G198" s="11">
        <f t="shared" si="16"/>
        <v>-0.75</v>
      </c>
      <c r="H198" s="18">
        <f t="shared" si="17"/>
        <v>-3.5850081477457906E-4</v>
      </c>
    </row>
    <row r="199" spans="2:8" ht="15" x14ac:dyDescent="0.2">
      <c r="B199" s="4" t="s">
        <v>296</v>
      </c>
      <c r="C199" s="8">
        <v>79</v>
      </c>
      <c r="D199" s="8">
        <v>32</v>
      </c>
      <c r="E199" s="10">
        <f t="shared" si="14"/>
        <v>8.5822922324823464E-4</v>
      </c>
      <c r="F199" s="10">
        <f t="shared" si="15"/>
        <v>3.3768097589802036E-4</v>
      </c>
      <c r="G199" s="11">
        <f t="shared" si="16"/>
        <v>-0.59493670886075944</v>
      </c>
      <c r="H199" s="18">
        <f t="shared" si="17"/>
        <v>-5.1059206952743072E-4</v>
      </c>
    </row>
    <row r="200" spans="2:8" ht="15" x14ac:dyDescent="0.2">
      <c r="B200" s="4" t="s">
        <v>297</v>
      </c>
      <c r="C200" s="8">
        <v>33</v>
      </c>
      <c r="D200" s="8">
        <v>58</v>
      </c>
      <c r="E200" s="10">
        <f t="shared" si="14"/>
        <v>3.5850081477457901E-4</v>
      </c>
      <c r="F200" s="10">
        <f t="shared" si="15"/>
        <v>6.1204676881516191E-4</v>
      </c>
      <c r="G200" s="11">
        <f t="shared" si="16"/>
        <v>0.75757575757575757</v>
      </c>
      <c r="H200" s="18">
        <f t="shared" si="17"/>
        <v>2.7159152634437803E-4</v>
      </c>
    </row>
    <row r="201" spans="2:8" ht="15" x14ac:dyDescent="0.2">
      <c r="B201" s="4" t="s">
        <v>298</v>
      </c>
      <c r="C201" s="8">
        <v>390</v>
      </c>
      <c r="D201" s="8">
        <v>158</v>
      </c>
      <c r="E201" s="10">
        <f t="shared" si="14"/>
        <v>4.2368278109722974E-3</v>
      </c>
      <c r="F201" s="10">
        <f t="shared" si="15"/>
        <v>1.6672998184964754E-3</v>
      </c>
      <c r="G201" s="11">
        <f t="shared" si="16"/>
        <v>-0.59487179487179487</v>
      </c>
      <c r="H201" s="18">
        <f t="shared" si="17"/>
        <v>-2.5203693644758282E-3</v>
      </c>
    </row>
    <row r="202" spans="2:8" ht="15" x14ac:dyDescent="0.2">
      <c r="B202" s="4" t="s">
        <v>299</v>
      </c>
      <c r="C202" s="8">
        <v>72</v>
      </c>
      <c r="D202" s="8">
        <v>43</v>
      </c>
      <c r="E202" s="10">
        <f t="shared" si="14"/>
        <v>7.8218359587180881E-4</v>
      </c>
      <c r="F202" s="10">
        <f t="shared" si="15"/>
        <v>4.5375881136296484E-4</v>
      </c>
      <c r="G202" s="11">
        <f t="shared" si="16"/>
        <v>-0.40277777777777779</v>
      </c>
      <c r="H202" s="18">
        <f t="shared" si="17"/>
        <v>-3.1504617055947857E-4</v>
      </c>
    </row>
    <row r="203" spans="2:8" ht="15" x14ac:dyDescent="0.2">
      <c r="B203" s="4" t="s">
        <v>67</v>
      </c>
      <c r="C203" s="8">
        <v>239</v>
      </c>
      <c r="D203" s="8">
        <v>164</v>
      </c>
      <c r="E203" s="10">
        <f t="shared" si="14"/>
        <v>2.5964149918522544E-3</v>
      </c>
      <c r="F203" s="10">
        <f t="shared" si="15"/>
        <v>1.7306150014773543E-3</v>
      </c>
      <c r="G203" s="11">
        <f t="shared" si="16"/>
        <v>-0.31380753138075312</v>
      </c>
      <c r="H203" s="18">
        <f t="shared" si="17"/>
        <v>-8.1477457903313415E-4</v>
      </c>
    </row>
    <row r="204" spans="2:8" ht="15" x14ac:dyDescent="0.2">
      <c r="B204" s="4" t="s">
        <v>300</v>
      </c>
      <c r="C204" s="8">
        <v>4</v>
      </c>
      <c r="D204" s="8">
        <v>6</v>
      </c>
      <c r="E204" s="10">
        <f t="shared" si="14"/>
        <v>4.3454644215100489E-5</v>
      </c>
      <c r="F204" s="10">
        <f t="shared" si="15"/>
        <v>6.3315182980878821E-5</v>
      </c>
      <c r="G204" s="11">
        <f t="shared" si="16"/>
        <v>0.5</v>
      </c>
      <c r="H204" s="18">
        <f t="shared" si="17"/>
        <v>2.1727322107550245E-5</v>
      </c>
    </row>
    <row r="205" spans="2:8" ht="15" x14ac:dyDescent="0.2">
      <c r="B205" s="4" t="s">
        <v>66</v>
      </c>
      <c r="C205" s="8">
        <v>94</v>
      </c>
      <c r="D205" s="8">
        <v>46</v>
      </c>
      <c r="E205" s="10">
        <f t="shared" si="14"/>
        <v>1.0211841390548614E-3</v>
      </c>
      <c r="F205" s="10">
        <f t="shared" si="15"/>
        <v>4.8541640285340424E-4</v>
      </c>
      <c r="G205" s="11">
        <f t="shared" si="16"/>
        <v>-0.51063829787234039</v>
      </c>
      <c r="H205" s="18">
        <f t="shared" si="17"/>
        <v>-5.2145573058120576E-4</v>
      </c>
    </row>
    <row r="206" spans="2:8" ht="15" x14ac:dyDescent="0.2">
      <c r="B206" s="4" t="s">
        <v>301</v>
      </c>
      <c r="C206" s="8">
        <v>117</v>
      </c>
      <c r="D206" s="8">
        <v>98</v>
      </c>
      <c r="E206" s="10">
        <f t="shared" si="14"/>
        <v>1.2710483432916892E-3</v>
      </c>
      <c r="F206" s="10">
        <f t="shared" si="15"/>
        <v>1.0341479886876873E-3</v>
      </c>
      <c r="G206" s="11">
        <f t="shared" si="16"/>
        <v>-0.1623931623931624</v>
      </c>
      <c r="H206" s="18">
        <f t="shared" si="17"/>
        <v>-2.0640956002172732E-4</v>
      </c>
    </row>
    <row r="207" spans="2:8" ht="15" x14ac:dyDescent="0.2">
      <c r="B207" s="42" t="s">
        <v>562</v>
      </c>
      <c r="C207" s="8">
        <v>0</v>
      </c>
      <c r="D207" s="8">
        <v>5</v>
      </c>
      <c r="E207" s="10" t="str">
        <f t="shared" si="14"/>
        <v/>
      </c>
      <c r="F207" s="10">
        <f t="shared" si="15"/>
        <v>5.2762652484065679E-5</v>
      </c>
      <c r="G207" s="11" t="str">
        <f t="shared" si="16"/>
        <v>0</v>
      </c>
      <c r="H207" s="18" t="str">
        <f t="shared" si="17"/>
        <v/>
      </c>
    </row>
    <row r="208" spans="2:8" ht="15" x14ac:dyDescent="0.2">
      <c r="B208" s="4" t="s">
        <v>72</v>
      </c>
      <c r="C208" s="8">
        <v>1881</v>
      </c>
      <c r="D208" s="8">
        <v>1373</v>
      </c>
      <c r="E208" s="10">
        <f t="shared" si="14"/>
        <v>2.0434546442151005E-2</v>
      </c>
      <c r="F208" s="10">
        <f t="shared" si="15"/>
        <v>1.4488624372124436E-2</v>
      </c>
      <c r="G208" s="11">
        <f t="shared" si="16"/>
        <v>-0.27006911217437535</v>
      </c>
      <c r="H208" s="18">
        <f t="shared" si="17"/>
        <v>-5.518739815317762E-3</v>
      </c>
    </row>
    <row r="209" spans="2:8" ht="15" x14ac:dyDescent="0.2">
      <c r="B209" s="4" t="s">
        <v>71</v>
      </c>
      <c r="C209" s="8">
        <v>105</v>
      </c>
      <c r="D209" s="8">
        <v>43</v>
      </c>
      <c r="E209" s="10">
        <f t="shared" si="14"/>
        <v>1.1406844106463879E-3</v>
      </c>
      <c r="F209" s="10">
        <f t="shared" si="15"/>
        <v>4.5375881136296484E-4</v>
      </c>
      <c r="G209" s="11">
        <f t="shared" si="16"/>
        <v>-0.59047619047619049</v>
      </c>
      <c r="H209" s="18">
        <f t="shared" si="17"/>
        <v>-6.7354698533405764E-4</v>
      </c>
    </row>
    <row r="210" spans="2:8" ht="15" x14ac:dyDescent="0.2">
      <c r="B210" s="4" t="s">
        <v>73</v>
      </c>
      <c r="C210" s="8">
        <v>79</v>
      </c>
      <c r="D210" s="8">
        <v>74</v>
      </c>
      <c r="E210" s="10">
        <f t="shared" si="14"/>
        <v>8.5822922324823464E-4</v>
      </c>
      <c r="F210" s="10">
        <f t="shared" si="15"/>
        <v>7.8088725676417206E-4</v>
      </c>
      <c r="G210" s="11">
        <f t="shared" si="16"/>
        <v>-6.3291139240506333E-2</v>
      </c>
      <c r="H210" s="18">
        <f t="shared" si="17"/>
        <v>-5.4318305268875612E-5</v>
      </c>
    </row>
    <row r="211" spans="2:8" ht="15" x14ac:dyDescent="0.2">
      <c r="B211" s="4" t="s">
        <v>69</v>
      </c>
      <c r="C211" s="8">
        <v>158</v>
      </c>
      <c r="D211" s="8">
        <v>60</v>
      </c>
      <c r="E211" s="10">
        <f t="shared" si="14"/>
        <v>1.7164584464964693E-3</v>
      </c>
      <c r="F211" s="10">
        <f t="shared" si="15"/>
        <v>6.3315182980878818E-4</v>
      </c>
      <c r="G211" s="11">
        <f t="shared" si="16"/>
        <v>-0.620253164556962</v>
      </c>
      <c r="H211" s="18">
        <f t="shared" si="17"/>
        <v>-1.0646387832699618E-3</v>
      </c>
    </row>
    <row r="212" spans="2:8" ht="15" x14ac:dyDescent="0.2">
      <c r="B212" s="4" t="s">
        <v>68</v>
      </c>
      <c r="C212" s="8">
        <v>22</v>
      </c>
      <c r="D212" s="8">
        <v>15</v>
      </c>
      <c r="E212" s="10">
        <f t="shared" si="14"/>
        <v>2.3900054318305269E-4</v>
      </c>
      <c r="F212" s="10">
        <f t="shared" si="15"/>
        <v>1.5828795745219705E-4</v>
      </c>
      <c r="G212" s="11">
        <f t="shared" si="16"/>
        <v>-0.31818181818181818</v>
      </c>
      <c r="H212" s="18">
        <f t="shared" si="17"/>
        <v>-7.6045627376425856E-5</v>
      </c>
    </row>
    <row r="213" spans="2:8" ht="15" x14ac:dyDescent="0.2">
      <c r="B213" s="4" t="s">
        <v>302</v>
      </c>
      <c r="C213" s="8">
        <v>235</v>
      </c>
      <c r="D213" s="8">
        <v>243</v>
      </c>
      <c r="E213" s="10">
        <f t="shared" si="14"/>
        <v>2.5529603476371538E-3</v>
      </c>
      <c r="F213" s="10">
        <f t="shared" si="15"/>
        <v>2.5642649107255919E-3</v>
      </c>
      <c r="G213" s="11">
        <f t="shared" si="16"/>
        <v>3.4042553191489362E-2</v>
      </c>
      <c r="H213" s="18">
        <f t="shared" si="17"/>
        <v>8.6909288430200978E-5</v>
      </c>
    </row>
    <row r="214" spans="2:8" ht="15" x14ac:dyDescent="0.2">
      <c r="B214" s="4" t="s">
        <v>70</v>
      </c>
      <c r="C214" s="8">
        <v>449</v>
      </c>
      <c r="D214" s="8">
        <v>549</v>
      </c>
      <c r="E214" s="10">
        <f t="shared" si="14"/>
        <v>4.8777838131450297E-3</v>
      </c>
      <c r="F214" s="10">
        <f t="shared" si="15"/>
        <v>5.7933392427504116E-3</v>
      </c>
      <c r="G214" s="11">
        <f t="shared" si="16"/>
        <v>0.22271714922048999</v>
      </c>
      <c r="H214" s="18">
        <f t="shared" si="17"/>
        <v>1.0863661053775123E-3</v>
      </c>
    </row>
    <row r="215" spans="2:8" ht="15" x14ac:dyDescent="0.2">
      <c r="B215" s="4" t="s">
        <v>303</v>
      </c>
      <c r="C215" s="8">
        <v>28</v>
      </c>
      <c r="D215" s="8">
        <v>14</v>
      </c>
      <c r="E215" s="10">
        <f t="shared" si="14"/>
        <v>3.0418250950570342E-4</v>
      </c>
      <c r="F215" s="10">
        <f t="shared" si="15"/>
        <v>1.4773542695538391E-4</v>
      </c>
      <c r="G215" s="11">
        <f t="shared" si="16"/>
        <v>-0.5</v>
      </c>
      <c r="H215" s="18">
        <f t="shared" si="17"/>
        <v>-1.5209125475285171E-4</v>
      </c>
    </row>
    <row r="216" spans="2:8" ht="15" x14ac:dyDescent="0.2">
      <c r="B216" s="4" t="s">
        <v>304</v>
      </c>
      <c r="C216" s="8">
        <v>264</v>
      </c>
      <c r="D216" s="8">
        <v>165</v>
      </c>
      <c r="E216" s="10">
        <f t="shared" si="14"/>
        <v>2.8680065181966321E-3</v>
      </c>
      <c r="F216" s="10">
        <f t="shared" si="15"/>
        <v>1.7411675319741675E-3</v>
      </c>
      <c r="G216" s="11">
        <f t="shared" si="16"/>
        <v>-0.375</v>
      </c>
      <c r="H216" s="18">
        <f t="shared" si="17"/>
        <v>-1.075502444323737E-3</v>
      </c>
    </row>
    <row r="217" spans="2:8" ht="15" x14ac:dyDescent="0.2">
      <c r="B217" s="4" t="s">
        <v>469</v>
      </c>
      <c r="C217" s="8">
        <v>114</v>
      </c>
      <c r="D217" s="8">
        <v>64</v>
      </c>
      <c r="E217" s="10">
        <f t="shared" ref="E217:E280" si="18">+IF(C217=0,"",C217/C$151)</f>
        <v>1.238457360130364E-3</v>
      </c>
      <c r="F217" s="10">
        <f t="shared" ref="F217:F280" si="19">+IF(D217=0,"",D217/D$151)</f>
        <v>6.7536195179604072E-4</v>
      </c>
      <c r="G217" s="11">
        <f t="shared" ref="G217:G280" si="20">+IF(OR(AND(D217=0),(C217=0)),"0",((D217-C217)/C217))</f>
        <v>-0.43859649122807015</v>
      </c>
      <c r="H217" s="18">
        <f t="shared" ref="H217:H280" si="21">+IF(OR(AND(E217=""),(G217="")),"",E217*G217)</f>
        <v>-5.4318305268875606E-4</v>
      </c>
    </row>
    <row r="218" spans="2:8" ht="15" x14ac:dyDescent="0.2">
      <c r="B218" s="4" t="s">
        <v>305</v>
      </c>
      <c r="C218" s="8">
        <v>133</v>
      </c>
      <c r="D218" s="8">
        <v>97</v>
      </c>
      <c r="E218" s="10">
        <f t="shared" si="18"/>
        <v>1.4448669201520912E-3</v>
      </c>
      <c r="F218" s="10">
        <f t="shared" si="19"/>
        <v>1.0235954581908741E-3</v>
      </c>
      <c r="G218" s="11">
        <f t="shared" si="20"/>
        <v>-0.27067669172932329</v>
      </c>
      <c r="H218" s="18">
        <f t="shared" si="21"/>
        <v>-3.9109179793590435E-4</v>
      </c>
    </row>
    <row r="219" spans="2:8" ht="15" x14ac:dyDescent="0.2">
      <c r="B219" s="4" t="s">
        <v>306</v>
      </c>
      <c r="C219" s="8">
        <v>97</v>
      </c>
      <c r="D219" s="8">
        <v>61</v>
      </c>
      <c r="E219" s="10">
        <f t="shared" si="18"/>
        <v>1.0537751222161869E-3</v>
      </c>
      <c r="F219" s="10">
        <f t="shared" si="19"/>
        <v>6.4370436030560126E-4</v>
      </c>
      <c r="G219" s="11">
        <f t="shared" si="20"/>
        <v>-0.37113402061855671</v>
      </c>
      <c r="H219" s="18">
        <f t="shared" si="21"/>
        <v>-3.910917979359044E-4</v>
      </c>
    </row>
    <row r="220" spans="2:8" ht="15" x14ac:dyDescent="0.2">
      <c r="B220" s="4" t="s">
        <v>307</v>
      </c>
      <c r="C220" s="8">
        <v>60</v>
      </c>
      <c r="D220" s="8">
        <v>52</v>
      </c>
      <c r="E220" s="10">
        <f t="shared" si="18"/>
        <v>6.5181966322650734E-4</v>
      </c>
      <c r="F220" s="10">
        <f t="shared" si="19"/>
        <v>5.487315858342831E-4</v>
      </c>
      <c r="G220" s="11">
        <f t="shared" si="20"/>
        <v>-0.13333333333333333</v>
      </c>
      <c r="H220" s="18">
        <f t="shared" si="21"/>
        <v>-8.6909288430200978E-5</v>
      </c>
    </row>
    <row r="221" spans="2:8" ht="15" x14ac:dyDescent="0.2">
      <c r="B221" s="4" t="s">
        <v>308</v>
      </c>
      <c r="C221" s="8">
        <v>18</v>
      </c>
      <c r="D221" s="8">
        <v>9</v>
      </c>
      <c r="E221" s="10">
        <f t="shared" si="18"/>
        <v>1.955458989679522E-4</v>
      </c>
      <c r="F221" s="10">
        <f t="shared" si="19"/>
        <v>9.4972774471318224E-5</v>
      </c>
      <c r="G221" s="11">
        <f t="shared" si="20"/>
        <v>-0.5</v>
      </c>
      <c r="H221" s="18">
        <f t="shared" si="21"/>
        <v>-9.7772949483976101E-5</v>
      </c>
    </row>
    <row r="222" spans="2:8" ht="15" x14ac:dyDescent="0.2">
      <c r="B222" s="4" t="s">
        <v>309</v>
      </c>
      <c r="C222" s="8">
        <v>301</v>
      </c>
      <c r="D222" s="8">
        <v>295</v>
      </c>
      <c r="E222" s="10">
        <f t="shared" si="18"/>
        <v>3.269961977186312E-3</v>
      </c>
      <c r="F222" s="10">
        <f t="shared" si="19"/>
        <v>3.1129964965598751E-3</v>
      </c>
      <c r="G222" s="11">
        <f t="shared" si="20"/>
        <v>-1.9933554817275746E-2</v>
      </c>
      <c r="H222" s="18">
        <f t="shared" si="21"/>
        <v>-6.5181966322650734E-5</v>
      </c>
    </row>
    <row r="223" spans="2:8" ht="15" x14ac:dyDescent="0.2">
      <c r="B223" s="42" t="s">
        <v>563</v>
      </c>
      <c r="C223" s="8">
        <v>164</v>
      </c>
      <c r="D223" s="8">
        <v>118</v>
      </c>
      <c r="E223" s="10">
        <f t="shared" si="18"/>
        <v>1.78164041281912E-3</v>
      </c>
      <c r="F223" s="10">
        <f t="shared" si="19"/>
        <v>1.24519859862395E-3</v>
      </c>
      <c r="G223" s="11">
        <f t="shared" si="20"/>
        <v>-0.28048780487804881</v>
      </c>
      <c r="H223" s="18">
        <f t="shared" si="21"/>
        <v>-4.9972840847365568E-4</v>
      </c>
    </row>
    <row r="224" spans="2:8" ht="15" x14ac:dyDescent="0.2">
      <c r="B224" s="42" t="s">
        <v>310</v>
      </c>
      <c r="C224" s="8">
        <v>0</v>
      </c>
      <c r="D224" s="8">
        <v>0</v>
      </c>
      <c r="E224" s="10" t="str">
        <f t="shared" si="18"/>
        <v/>
      </c>
      <c r="F224" s="10" t="str">
        <f t="shared" si="19"/>
        <v/>
      </c>
      <c r="G224" s="11" t="str">
        <f t="shared" si="20"/>
        <v>0</v>
      </c>
      <c r="H224" s="18" t="str">
        <f t="shared" si="21"/>
        <v/>
      </c>
    </row>
    <row r="225" spans="2:8" ht="15" x14ac:dyDescent="0.2">
      <c r="B225" s="4" t="s">
        <v>470</v>
      </c>
      <c r="C225" s="8">
        <v>0</v>
      </c>
      <c r="D225" s="8">
        <v>0</v>
      </c>
      <c r="E225" s="10" t="str">
        <f t="shared" si="18"/>
        <v/>
      </c>
      <c r="F225" s="10" t="str">
        <f t="shared" si="19"/>
        <v/>
      </c>
      <c r="G225" s="11" t="str">
        <f t="shared" si="20"/>
        <v>0</v>
      </c>
      <c r="H225" s="18" t="str">
        <f t="shared" si="21"/>
        <v/>
      </c>
    </row>
    <row r="226" spans="2:8" ht="15" x14ac:dyDescent="0.2">
      <c r="B226" s="42" t="s">
        <v>564</v>
      </c>
      <c r="C226" s="8">
        <v>108</v>
      </c>
      <c r="D226" s="8">
        <v>98</v>
      </c>
      <c r="E226" s="10">
        <f t="shared" si="18"/>
        <v>1.1732753938077131E-3</v>
      </c>
      <c r="F226" s="10">
        <f t="shared" si="19"/>
        <v>1.0341479886876873E-3</v>
      </c>
      <c r="G226" s="11">
        <f t="shared" si="20"/>
        <v>-9.2592592592592587E-2</v>
      </c>
      <c r="H226" s="18">
        <f t="shared" si="21"/>
        <v>-1.0863661053775121E-4</v>
      </c>
    </row>
    <row r="227" spans="2:8" ht="15" x14ac:dyDescent="0.2">
      <c r="B227" s="4" t="s">
        <v>471</v>
      </c>
      <c r="C227" s="8">
        <v>7</v>
      </c>
      <c r="D227" s="8">
        <v>12</v>
      </c>
      <c r="E227" s="10">
        <f t="shared" si="18"/>
        <v>7.6045627376425856E-5</v>
      </c>
      <c r="F227" s="10">
        <f t="shared" si="19"/>
        <v>1.2663036596175764E-4</v>
      </c>
      <c r="G227" s="11">
        <f t="shared" si="20"/>
        <v>0.7142857142857143</v>
      </c>
      <c r="H227" s="18">
        <f t="shared" si="21"/>
        <v>5.4318305268875612E-5</v>
      </c>
    </row>
    <row r="228" spans="2:8" ht="15" x14ac:dyDescent="0.2">
      <c r="B228" s="4" t="s">
        <v>76</v>
      </c>
      <c r="C228" s="8">
        <v>87</v>
      </c>
      <c r="D228" s="8">
        <v>130</v>
      </c>
      <c r="E228" s="10">
        <f t="shared" si="18"/>
        <v>9.4513851167843561E-4</v>
      </c>
      <c r="F228" s="10">
        <f t="shared" si="19"/>
        <v>1.3718289645857076E-3</v>
      </c>
      <c r="G228" s="11">
        <f t="shared" si="20"/>
        <v>0.4942528735632184</v>
      </c>
      <c r="H228" s="18">
        <f t="shared" si="21"/>
        <v>4.6713742531233023E-4</v>
      </c>
    </row>
    <row r="229" spans="2:8" ht="15" x14ac:dyDescent="0.2">
      <c r="B229" s="4" t="s">
        <v>311</v>
      </c>
      <c r="C229" s="8">
        <v>2787</v>
      </c>
      <c r="D229" s="8">
        <v>2101</v>
      </c>
      <c r="E229" s="10">
        <f t="shared" si="18"/>
        <v>3.0277023356871265E-2</v>
      </c>
      <c r="F229" s="10">
        <f t="shared" si="19"/>
        <v>2.2170866573804397E-2</v>
      </c>
      <c r="G229" s="11">
        <f t="shared" si="20"/>
        <v>-0.24614280588446358</v>
      </c>
      <c r="H229" s="18">
        <f t="shared" si="21"/>
        <v>-7.4524714828897339E-3</v>
      </c>
    </row>
    <row r="230" spans="2:8" ht="15" x14ac:dyDescent="0.2">
      <c r="B230" s="4" t="s">
        <v>312</v>
      </c>
      <c r="C230" s="8">
        <v>127</v>
      </c>
      <c r="D230" s="8">
        <v>139</v>
      </c>
      <c r="E230" s="10">
        <f t="shared" si="18"/>
        <v>1.3796849538294405E-3</v>
      </c>
      <c r="F230" s="10">
        <f t="shared" si="19"/>
        <v>1.4668017390570259E-3</v>
      </c>
      <c r="G230" s="11">
        <f t="shared" si="20"/>
        <v>9.4488188976377951E-2</v>
      </c>
      <c r="H230" s="18">
        <f t="shared" si="21"/>
        <v>1.3036393264530147E-4</v>
      </c>
    </row>
    <row r="231" spans="2:8" ht="15" x14ac:dyDescent="0.2">
      <c r="B231" s="4" t="s">
        <v>313</v>
      </c>
      <c r="C231" s="8">
        <v>706</v>
      </c>
      <c r="D231" s="8">
        <v>567</v>
      </c>
      <c r="E231" s="10">
        <f t="shared" si="18"/>
        <v>7.669744703965236E-3</v>
      </c>
      <c r="F231" s="10">
        <f t="shared" si="19"/>
        <v>5.9832847916930481E-3</v>
      </c>
      <c r="G231" s="11">
        <f t="shared" si="20"/>
        <v>-0.19688385269121814</v>
      </c>
      <c r="H231" s="18">
        <f t="shared" si="21"/>
        <v>-1.5100488864747419E-3</v>
      </c>
    </row>
    <row r="232" spans="2:8" ht="15" x14ac:dyDescent="0.2">
      <c r="B232" s="4" t="s">
        <v>77</v>
      </c>
      <c r="C232" s="8">
        <v>6156</v>
      </c>
      <c r="D232" s="8">
        <v>6528</v>
      </c>
      <c r="E232" s="10">
        <f t="shared" si="18"/>
        <v>6.6876697447039654E-2</v>
      </c>
      <c r="F232" s="10">
        <f t="shared" si="19"/>
        <v>6.8886919083196149E-2</v>
      </c>
      <c r="G232" s="11">
        <f t="shared" si="20"/>
        <v>6.042884990253411E-2</v>
      </c>
      <c r="H232" s="18">
        <f t="shared" si="21"/>
        <v>4.0412819120043452E-3</v>
      </c>
    </row>
    <row r="233" spans="2:8" ht="15" x14ac:dyDescent="0.2">
      <c r="B233" s="4" t="s">
        <v>74</v>
      </c>
      <c r="C233" s="8">
        <v>271</v>
      </c>
      <c r="D233" s="8">
        <v>460</v>
      </c>
      <c r="E233" s="10">
        <f t="shared" si="18"/>
        <v>2.9440521455730583E-3</v>
      </c>
      <c r="F233" s="10">
        <f t="shared" si="19"/>
        <v>4.8541640285340425E-3</v>
      </c>
      <c r="G233" s="11">
        <f t="shared" si="20"/>
        <v>0.69741697416974169</v>
      </c>
      <c r="H233" s="18">
        <f t="shared" si="21"/>
        <v>2.0532319391634983E-3</v>
      </c>
    </row>
    <row r="234" spans="2:8" ht="15" x14ac:dyDescent="0.2">
      <c r="B234" s="4" t="s">
        <v>75</v>
      </c>
      <c r="C234" s="8">
        <v>147</v>
      </c>
      <c r="D234" s="8">
        <v>78</v>
      </c>
      <c r="E234" s="10">
        <f t="shared" si="18"/>
        <v>1.5969581749049431E-3</v>
      </c>
      <c r="F234" s="10">
        <f t="shared" si="19"/>
        <v>8.230973787514246E-4</v>
      </c>
      <c r="G234" s="11">
        <f t="shared" si="20"/>
        <v>-0.46938775510204084</v>
      </c>
      <c r="H234" s="18">
        <f t="shared" si="21"/>
        <v>-7.4959261271048347E-4</v>
      </c>
    </row>
    <row r="235" spans="2:8" ht="15" x14ac:dyDescent="0.2">
      <c r="B235" s="4" t="s">
        <v>314</v>
      </c>
      <c r="C235" s="8">
        <v>1252</v>
      </c>
      <c r="D235" s="8">
        <v>1377</v>
      </c>
      <c r="E235" s="10">
        <f t="shared" si="18"/>
        <v>1.3601303639326453E-2</v>
      </c>
      <c r="F235" s="10">
        <f t="shared" si="19"/>
        <v>1.4530834494111688E-2</v>
      </c>
      <c r="G235" s="11">
        <f t="shared" si="20"/>
        <v>9.9840255591054319E-2</v>
      </c>
      <c r="H235" s="18">
        <f t="shared" si="21"/>
        <v>1.3579576317218904E-3</v>
      </c>
    </row>
    <row r="236" spans="2:8" ht="15" x14ac:dyDescent="0.2">
      <c r="B236" s="4" t="s">
        <v>315</v>
      </c>
      <c r="C236" s="8">
        <v>14</v>
      </c>
      <c r="D236" s="8">
        <v>16</v>
      </c>
      <c r="E236" s="10">
        <f t="shared" si="18"/>
        <v>1.5209125475285171E-4</v>
      </c>
      <c r="F236" s="10">
        <f t="shared" si="19"/>
        <v>1.6884048794901018E-4</v>
      </c>
      <c r="G236" s="11">
        <f t="shared" si="20"/>
        <v>0.14285714285714285</v>
      </c>
      <c r="H236" s="18">
        <f t="shared" si="21"/>
        <v>2.1727322107550245E-5</v>
      </c>
    </row>
    <row r="237" spans="2:8" ht="15" x14ac:dyDescent="0.2">
      <c r="B237" s="4" t="s">
        <v>80</v>
      </c>
      <c r="C237" s="8">
        <v>502</v>
      </c>
      <c r="D237" s="8">
        <v>505</v>
      </c>
      <c r="E237" s="10">
        <f t="shared" si="18"/>
        <v>5.4535578489951116E-3</v>
      </c>
      <c r="F237" s="10">
        <f t="shared" si="19"/>
        <v>5.3290279008906339E-3</v>
      </c>
      <c r="G237" s="11">
        <f t="shared" si="20"/>
        <v>5.9760956175298804E-3</v>
      </c>
      <c r="H237" s="18">
        <f t="shared" si="21"/>
        <v>3.2590983161325367E-5</v>
      </c>
    </row>
    <row r="238" spans="2:8" ht="15" x14ac:dyDescent="0.2">
      <c r="B238" s="4" t="s">
        <v>85</v>
      </c>
      <c r="C238" s="8">
        <v>2566</v>
      </c>
      <c r="D238" s="8">
        <v>1870</v>
      </c>
      <c r="E238" s="10">
        <f t="shared" si="18"/>
        <v>2.7876154263986964E-2</v>
      </c>
      <c r="F238" s="10">
        <f t="shared" si="19"/>
        <v>1.9733232029040565E-2</v>
      </c>
      <c r="G238" s="11">
        <f t="shared" si="20"/>
        <v>-0.27123928293063132</v>
      </c>
      <c r="H238" s="18">
        <f t="shared" si="21"/>
        <v>-7.5611080934274849E-3</v>
      </c>
    </row>
    <row r="239" spans="2:8" ht="15" x14ac:dyDescent="0.2">
      <c r="B239" s="4" t="s">
        <v>81</v>
      </c>
      <c r="C239" s="8">
        <v>350</v>
      </c>
      <c r="D239" s="8">
        <v>311</v>
      </c>
      <c r="E239" s="10">
        <f t="shared" si="18"/>
        <v>3.8022813688212928E-3</v>
      </c>
      <c r="F239" s="10">
        <f t="shared" si="19"/>
        <v>3.2818369845088852E-3</v>
      </c>
      <c r="G239" s="11">
        <f t="shared" si="20"/>
        <v>-0.11142857142857143</v>
      </c>
      <c r="H239" s="18">
        <f t="shared" si="21"/>
        <v>-4.236827810972298E-4</v>
      </c>
    </row>
    <row r="240" spans="2:8" ht="15" x14ac:dyDescent="0.2">
      <c r="B240" s="4" t="s">
        <v>316</v>
      </c>
      <c r="C240" s="8">
        <v>336</v>
      </c>
      <c r="D240" s="8">
        <v>228</v>
      </c>
      <c r="E240" s="10">
        <f t="shared" si="18"/>
        <v>3.6501901140684411E-3</v>
      </c>
      <c r="F240" s="10">
        <f t="shared" si="19"/>
        <v>2.4059769532733949E-3</v>
      </c>
      <c r="G240" s="11">
        <f t="shared" si="20"/>
        <v>-0.32142857142857145</v>
      </c>
      <c r="H240" s="18">
        <f t="shared" si="21"/>
        <v>-1.1732753938077133E-3</v>
      </c>
    </row>
    <row r="241" spans="2:8" ht="15" x14ac:dyDescent="0.2">
      <c r="B241" s="4" t="s">
        <v>78</v>
      </c>
      <c r="C241" s="8">
        <v>0</v>
      </c>
      <c r="D241" s="8">
        <v>4</v>
      </c>
      <c r="E241" s="10" t="str">
        <f t="shared" si="18"/>
        <v/>
      </c>
      <c r="F241" s="10">
        <f t="shared" si="19"/>
        <v>4.2210121987252545E-5</v>
      </c>
      <c r="G241" s="11" t="str">
        <f t="shared" si="20"/>
        <v>0</v>
      </c>
      <c r="H241" s="18" t="str">
        <f t="shared" si="21"/>
        <v/>
      </c>
    </row>
    <row r="242" spans="2:8" ht="15" x14ac:dyDescent="0.2">
      <c r="B242" s="4" t="s">
        <v>83</v>
      </c>
      <c r="C242" s="8">
        <v>107</v>
      </c>
      <c r="D242" s="8">
        <v>72</v>
      </c>
      <c r="E242" s="10">
        <f t="shared" si="18"/>
        <v>1.1624117327539382E-3</v>
      </c>
      <c r="F242" s="10">
        <f t="shared" si="19"/>
        <v>7.597821957705458E-4</v>
      </c>
      <c r="G242" s="11">
        <f t="shared" si="20"/>
        <v>-0.32710280373831774</v>
      </c>
      <c r="H242" s="18">
        <f t="shared" si="21"/>
        <v>-3.8022813688212931E-4</v>
      </c>
    </row>
    <row r="243" spans="2:8" ht="15" x14ac:dyDescent="0.2">
      <c r="B243" s="4" t="s">
        <v>317</v>
      </c>
      <c r="C243" s="8">
        <v>169</v>
      </c>
      <c r="D243" s="8">
        <v>73</v>
      </c>
      <c r="E243" s="10">
        <f t="shared" si="18"/>
        <v>1.8359587180879957E-3</v>
      </c>
      <c r="F243" s="10">
        <f t="shared" si="19"/>
        <v>7.7033472626735888E-4</v>
      </c>
      <c r="G243" s="11">
        <f t="shared" si="20"/>
        <v>-0.56804733727810652</v>
      </c>
      <c r="H243" s="18">
        <f t="shared" si="21"/>
        <v>-1.0429114611624117E-3</v>
      </c>
    </row>
    <row r="244" spans="2:8" ht="15" x14ac:dyDescent="0.2">
      <c r="B244" s="4" t="s">
        <v>79</v>
      </c>
      <c r="C244" s="8">
        <v>501</v>
      </c>
      <c r="D244" s="8">
        <v>341</v>
      </c>
      <c r="E244" s="10">
        <f t="shared" si="18"/>
        <v>5.4426941879413366E-3</v>
      </c>
      <c r="F244" s="10">
        <f t="shared" si="19"/>
        <v>3.5984128994132791E-3</v>
      </c>
      <c r="G244" s="11">
        <f t="shared" si="20"/>
        <v>-0.31936127744510978</v>
      </c>
      <c r="H244" s="18">
        <f t="shared" si="21"/>
        <v>-1.7381857686040198E-3</v>
      </c>
    </row>
    <row r="245" spans="2:8" ht="15" x14ac:dyDescent="0.2">
      <c r="B245" s="4" t="s">
        <v>84</v>
      </c>
      <c r="C245" s="8">
        <v>159</v>
      </c>
      <c r="D245" s="8">
        <v>112</v>
      </c>
      <c r="E245" s="10">
        <f t="shared" si="18"/>
        <v>1.7273221075502444E-3</v>
      </c>
      <c r="F245" s="10">
        <f t="shared" si="19"/>
        <v>1.1818834156430713E-3</v>
      </c>
      <c r="G245" s="11">
        <f t="shared" si="20"/>
        <v>-0.29559748427672955</v>
      </c>
      <c r="H245" s="18">
        <f t="shared" si="21"/>
        <v>-5.1059206952743072E-4</v>
      </c>
    </row>
    <row r="246" spans="2:8" ht="15" x14ac:dyDescent="0.2">
      <c r="B246" s="4" t="s">
        <v>318</v>
      </c>
      <c r="C246" s="8">
        <v>112</v>
      </c>
      <c r="D246" s="8">
        <v>157</v>
      </c>
      <c r="E246" s="10">
        <f t="shared" si="18"/>
        <v>1.2167300380228137E-3</v>
      </c>
      <c r="F246" s="10">
        <f t="shared" si="19"/>
        <v>1.6567472879996624E-3</v>
      </c>
      <c r="G246" s="11">
        <f t="shared" si="20"/>
        <v>0.4017857142857143</v>
      </c>
      <c r="H246" s="18">
        <f t="shared" si="21"/>
        <v>4.8886474741988053E-4</v>
      </c>
    </row>
    <row r="247" spans="2:8" ht="15" x14ac:dyDescent="0.2">
      <c r="B247" s="4" t="s">
        <v>319</v>
      </c>
      <c r="C247" s="8">
        <v>1499</v>
      </c>
      <c r="D247" s="8">
        <v>1138</v>
      </c>
      <c r="E247" s="10">
        <f t="shared" si="18"/>
        <v>1.6284627919608909E-2</v>
      </c>
      <c r="F247" s="10">
        <f t="shared" si="19"/>
        <v>1.2008779705373349E-2</v>
      </c>
      <c r="G247" s="11">
        <f t="shared" si="20"/>
        <v>-0.24082721814543029</v>
      </c>
      <c r="H247" s="18">
        <f t="shared" si="21"/>
        <v>-3.9217816404128192E-3</v>
      </c>
    </row>
    <row r="248" spans="2:8" ht="15" x14ac:dyDescent="0.2">
      <c r="B248" s="4" t="s">
        <v>86</v>
      </c>
      <c r="C248" s="8">
        <v>580</v>
      </c>
      <c r="D248" s="8">
        <v>573</v>
      </c>
      <c r="E248" s="10">
        <f t="shared" si="18"/>
        <v>6.300923411189571E-3</v>
      </c>
      <c r="F248" s="10">
        <f t="shared" si="19"/>
        <v>6.0465999746739272E-3</v>
      </c>
      <c r="G248" s="11">
        <f t="shared" si="20"/>
        <v>-1.2068965517241379E-2</v>
      </c>
      <c r="H248" s="18">
        <f t="shared" si="21"/>
        <v>-7.6045627376425856E-5</v>
      </c>
    </row>
    <row r="249" spans="2:8" ht="15" x14ac:dyDescent="0.2">
      <c r="B249" s="4" t="s">
        <v>87</v>
      </c>
      <c r="C249" s="8">
        <v>798</v>
      </c>
      <c r="D249" s="8">
        <v>512</v>
      </c>
      <c r="E249" s="10">
        <f t="shared" si="18"/>
        <v>8.6692015209125471E-3</v>
      </c>
      <c r="F249" s="10">
        <f t="shared" si="19"/>
        <v>5.4028956143683258E-3</v>
      </c>
      <c r="G249" s="11">
        <f t="shared" si="20"/>
        <v>-0.35839598997493732</v>
      </c>
      <c r="H249" s="18">
        <f t="shared" si="21"/>
        <v>-3.1070070613796845E-3</v>
      </c>
    </row>
    <row r="250" spans="2:8" ht="15" x14ac:dyDescent="0.2">
      <c r="B250" s="4" t="s">
        <v>82</v>
      </c>
      <c r="C250" s="8">
        <v>85</v>
      </c>
      <c r="D250" s="8">
        <v>147</v>
      </c>
      <c r="E250" s="10">
        <f t="shared" si="18"/>
        <v>9.2341118957088542E-4</v>
      </c>
      <c r="F250" s="10">
        <f t="shared" si="19"/>
        <v>1.5512219830315309E-3</v>
      </c>
      <c r="G250" s="11">
        <f t="shared" si="20"/>
        <v>0.72941176470588232</v>
      </c>
      <c r="H250" s="18">
        <f t="shared" si="21"/>
        <v>6.7354698533405753E-4</v>
      </c>
    </row>
    <row r="251" spans="2:8" ht="15" x14ac:dyDescent="0.2">
      <c r="B251" s="4" t="s">
        <v>320</v>
      </c>
      <c r="C251" s="8">
        <v>62</v>
      </c>
      <c r="D251" s="8">
        <v>113</v>
      </c>
      <c r="E251" s="10">
        <f t="shared" si="18"/>
        <v>6.7354698533405753E-4</v>
      </c>
      <c r="F251" s="10">
        <f t="shared" si="19"/>
        <v>1.1924359461398843E-3</v>
      </c>
      <c r="G251" s="11">
        <f t="shared" si="20"/>
        <v>0.82258064516129037</v>
      </c>
      <c r="H251" s="18">
        <f t="shared" si="21"/>
        <v>5.5404671374253121E-4</v>
      </c>
    </row>
    <row r="252" spans="2:8" ht="15" x14ac:dyDescent="0.2">
      <c r="B252" s="4" t="s">
        <v>321</v>
      </c>
      <c r="C252" s="8">
        <v>228</v>
      </c>
      <c r="D252" s="8">
        <v>158</v>
      </c>
      <c r="E252" s="10">
        <f t="shared" si="18"/>
        <v>2.476914720260728E-3</v>
      </c>
      <c r="F252" s="10">
        <f t="shared" si="19"/>
        <v>1.6672998184964754E-3</v>
      </c>
      <c r="G252" s="11">
        <f t="shared" si="20"/>
        <v>-0.30701754385964913</v>
      </c>
      <c r="H252" s="18">
        <f t="shared" si="21"/>
        <v>-7.6045627376425862E-4</v>
      </c>
    </row>
    <row r="253" spans="2:8" ht="15" x14ac:dyDescent="0.2">
      <c r="B253" s="4" t="s">
        <v>322</v>
      </c>
      <c r="C253" s="8">
        <v>1008</v>
      </c>
      <c r="D253" s="8">
        <v>1397</v>
      </c>
      <c r="E253" s="10">
        <f t="shared" si="18"/>
        <v>1.0950570342205323E-2</v>
      </c>
      <c r="F253" s="10">
        <f t="shared" si="19"/>
        <v>1.4741885104047951E-2</v>
      </c>
      <c r="G253" s="11">
        <f t="shared" si="20"/>
        <v>0.38591269841269843</v>
      </c>
      <c r="H253" s="18">
        <f t="shared" si="21"/>
        <v>4.2259641499185225E-3</v>
      </c>
    </row>
    <row r="254" spans="2:8" ht="15" x14ac:dyDescent="0.2">
      <c r="B254" s="4" t="s">
        <v>323</v>
      </c>
      <c r="C254" s="8">
        <v>442</v>
      </c>
      <c r="D254" s="8">
        <v>326</v>
      </c>
      <c r="E254" s="10">
        <f t="shared" si="18"/>
        <v>4.8017381857686043E-3</v>
      </c>
      <c r="F254" s="10">
        <f t="shared" si="19"/>
        <v>3.4401249419610822E-3</v>
      </c>
      <c r="G254" s="11">
        <f t="shared" si="20"/>
        <v>-0.26244343891402716</v>
      </c>
      <c r="H254" s="18">
        <f t="shared" si="21"/>
        <v>-1.2601846822379143E-3</v>
      </c>
    </row>
    <row r="255" spans="2:8" ht="15" x14ac:dyDescent="0.2">
      <c r="B255" s="4" t="s">
        <v>324</v>
      </c>
      <c r="C255" s="8">
        <v>13</v>
      </c>
      <c r="D255" s="8">
        <v>28</v>
      </c>
      <c r="E255" s="10">
        <f t="shared" si="18"/>
        <v>1.4122759369907659E-4</v>
      </c>
      <c r="F255" s="10">
        <f t="shared" si="19"/>
        <v>2.9547085391076782E-4</v>
      </c>
      <c r="G255" s="11">
        <f t="shared" si="20"/>
        <v>1.1538461538461537</v>
      </c>
      <c r="H255" s="18">
        <f t="shared" si="21"/>
        <v>1.6295491580662681E-4</v>
      </c>
    </row>
    <row r="256" spans="2:8" ht="15" x14ac:dyDescent="0.2">
      <c r="B256" s="4" t="s">
        <v>88</v>
      </c>
      <c r="C256" s="8">
        <v>15881</v>
      </c>
      <c r="D256" s="8">
        <v>13409</v>
      </c>
      <c r="E256" s="10">
        <f t="shared" si="18"/>
        <v>0.17252580119500271</v>
      </c>
      <c r="F256" s="10">
        <f t="shared" si="19"/>
        <v>0.14149888143176734</v>
      </c>
      <c r="G256" s="11">
        <f t="shared" si="20"/>
        <v>-0.15565770417480007</v>
      </c>
      <c r="H256" s="18">
        <f t="shared" si="21"/>
        <v>-2.6854970124932102E-2</v>
      </c>
    </row>
    <row r="257" spans="2:8" ht="15" x14ac:dyDescent="0.2">
      <c r="B257" s="4" t="s">
        <v>325</v>
      </c>
      <c r="C257" s="8">
        <v>130</v>
      </c>
      <c r="D257" s="8">
        <v>55</v>
      </c>
      <c r="E257" s="10">
        <f t="shared" si="18"/>
        <v>1.412275936990766E-3</v>
      </c>
      <c r="F257" s="10">
        <f t="shared" si="19"/>
        <v>5.8038917732472245E-4</v>
      </c>
      <c r="G257" s="11">
        <f t="shared" si="20"/>
        <v>-0.57692307692307687</v>
      </c>
      <c r="H257" s="18">
        <f t="shared" si="21"/>
        <v>-8.1477457903313415E-4</v>
      </c>
    </row>
    <row r="258" spans="2:8" ht="15" x14ac:dyDescent="0.2">
      <c r="B258" s="4" t="s">
        <v>326</v>
      </c>
      <c r="C258" s="8">
        <v>273</v>
      </c>
      <c r="D258" s="8">
        <v>280</v>
      </c>
      <c r="E258" s="10">
        <f t="shared" si="18"/>
        <v>2.9657794676806082E-3</v>
      </c>
      <c r="F258" s="10">
        <f t="shared" si="19"/>
        <v>2.9547085391076781E-3</v>
      </c>
      <c r="G258" s="11">
        <f t="shared" si="20"/>
        <v>2.564102564102564E-2</v>
      </c>
      <c r="H258" s="18">
        <f t="shared" si="21"/>
        <v>7.6045627376425843E-5</v>
      </c>
    </row>
    <row r="259" spans="2:8" ht="15" x14ac:dyDescent="0.2">
      <c r="B259" s="4" t="s">
        <v>327</v>
      </c>
      <c r="C259" s="8">
        <v>792</v>
      </c>
      <c r="D259" s="8">
        <v>495</v>
      </c>
      <c r="E259" s="10">
        <f t="shared" si="18"/>
        <v>8.6040195545898975E-3</v>
      </c>
      <c r="F259" s="10">
        <f t="shared" si="19"/>
        <v>5.223502595922502E-3</v>
      </c>
      <c r="G259" s="11">
        <f t="shared" si="20"/>
        <v>-0.375</v>
      </c>
      <c r="H259" s="18">
        <f t="shared" si="21"/>
        <v>-3.2265073329712114E-3</v>
      </c>
    </row>
    <row r="260" spans="2:8" ht="15" x14ac:dyDescent="0.2">
      <c r="B260" s="4" t="s">
        <v>89</v>
      </c>
      <c r="C260" s="8">
        <v>2</v>
      </c>
      <c r="D260" s="8">
        <v>8</v>
      </c>
      <c r="E260" s="10">
        <f t="shared" si="18"/>
        <v>2.1727322107550245E-5</v>
      </c>
      <c r="F260" s="10">
        <f t="shared" si="19"/>
        <v>8.442024397450509E-5</v>
      </c>
      <c r="G260" s="11">
        <f t="shared" si="20"/>
        <v>3</v>
      </c>
      <c r="H260" s="18">
        <f t="shared" si="21"/>
        <v>6.5181966322650734E-5</v>
      </c>
    </row>
    <row r="261" spans="2:8" ht="30" x14ac:dyDescent="0.2">
      <c r="B261" s="4" t="s">
        <v>328</v>
      </c>
      <c r="C261" s="8">
        <v>11</v>
      </c>
      <c r="D261" s="8">
        <v>54</v>
      </c>
      <c r="E261" s="10">
        <f t="shared" si="18"/>
        <v>1.1950027159152635E-4</v>
      </c>
      <c r="F261" s="10">
        <f t="shared" si="19"/>
        <v>5.6983664682790937E-4</v>
      </c>
      <c r="G261" s="11">
        <f t="shared" si="20"/>
        <v>3.9090909090909092</v>
      </c>
      <c r="H261" s="18">
        <f t="shared" si="21"/>
        <v>4.6713742531233029E-4</v>
      </c>
    </row>
    <row r="262" spans="2:8" ht="15" x14ac:dyDescent="0.2">
      <c r="B262" s="4" t="s">
        <v>90</v>
      </c>
      <c r="C262" s="8">
        <v>165</v>
      </c>
      <c r="D262" s="8">
        <v>141</v>
      </c>
      <c r="E262" s="10">
        <f t="shared" si="18"/>
        <v>1.7925040738728951E-3</v>
      </c>
      <c r="F262" s="10">
        <f t="shared" si="19"/>
        <v>1.4879068000506522E-3</v>
      </c>
      <c r="G262" s="11">
        <f t="shared" si="20"/>
        <v>-0.14545454545454545</v>
      </c>
      <c r="H262" s="18">
        <f t="shared" si="21"/>
        <v>-2.6072786529060294E-4</v>
      </c>
    </row>
    <row r="263" spans="2:8" ht="15" x14ac:dyDescent="0.2">
      <c r="B263" s="4" t="s">
        <v>329</v>
      </c>
      <c r="C263" s="8">
        <v>38</v>
      </c>
      <c r="D263" s="8">
        <v>25</v>
      </c>
      <c r="E263" s="10">
        <f t="shared" si="18"/>
        <v>4.1281912004345465E-4</v>
      </c>
      <c r="F263" s="10">
        <f t="shared" si="19"/>
        <v>2.6381326242032842E-4</v>
      </c>
      <c r="G263" s="11">
        <f t="shared" si="20"/>
        <v>-0.34210526315789475</v>
      </c>
      <c r="H263" s="18">
        <f t="shared" si="21"/>
        <v>-1.4122759369907659E-4</v>
      </c>
    </row>
    <row r="264" spans="2:8" ht="30" x14ac:dyDescent="0.2">
      <c r="B264" s="4" t="s">
        <v>330</v>
      </c>
      <c r="C264" s="8">
        <v>34</v>
      </c>
      <c r="D264" s="8">
        <v>16</v>
      </c>
      <c r="E264" s="10">
        <f t="shared" si="18"/>
        <v>3.6936447582835416E-4</v>
      </c>
      <c r="F264" s="10">
        <f t="shared" si="19"/>
        <v>1.6884048794901018E-4</v>
      </c>
      <c r="G264" s="11">
        <f t="shared" si="20"/>
        <v>-0.52941176470588236</v>
      </c>
      <c r="H264" s="18">
        <f t="shared" si="21"/>
        <v>-1.955458989679522E-4</v>
      </c>
    </row>
    <row r="265" spans="2:8" ht="15" x14ac:dyDescent="0.2">
      <c r="B265" s="4" t="s">
        <v>331</v>
      </c>
      <c r="C265" s="8">
        <v>29</v>
      </c>
      <c r="D265" s="8">
        <v>26</v>
      </c>
      <c r="E265" s="10">
        <f t="shared" si="18"/>
        <v>3.1504617055947852E-4</v>
      </c>
      <c r="F265" s="10">
        <f t="shared" si="19"/>
        <v>2.7436579291714155E-4</v>
      </c>
      <c r="G265" s="11">
        <f t="shared" si="20"/>
        <v>-0.10344827586206896</v>
      </c>
      <c r="H265" s="18">
        <f t="shared" si="21"/>
        <v>-3.2590983161325367E-5</v>
      </c>
    </row>
    <row r="266" spans="2:8" ht="15" x14ac:dyDescent="0.2">
      <c r="B266" s="4" t="s">
        <v>332</v>
      </c>
      <c r="C266" s="8">
        <v>177</v>
      </c>
      <c r="D266" s="8">
        <v>165</v>
      </c>
      <c r="E266" s="10">
        <f t="shared" si="18"/>
        <v>1.9228680065181967E-3</v>
      </c>
      <c r="F266" s="10">
        <f t="shared" si="19"/>
        <v>1.7411675319741675E-3</v>
      </c>
      <c r="G266" s="11">
        <f t="shared" si="20"/>
        <v>-6.7796610169491525E-2</v>
      </c>
      <c r="H266" s="18">
        <f t="shared" si="21"/>
        <v>-1.3036393264530147E-4</v>
      </c>
    </row>
    <row r="267" spans="2:8" ht="15" x14ac:dyDescent="0.2">
      <c r="B267" s="4" t="s">
        <v>333</v>
      </c>
      <c r="C267" s="8">
        <v>20</v>
      </c>
      <c r="D267" s="8">
        <v>7</v>
      </c>
      <c r="E267" s="10">
        <f t="shared" si="18"/>
        <v>2.1727322107550245E-4</v>
      </c>
      <c r="F267" s="10">
        <f t="shared" si="19"/>
        <v>7.3867713477691955E-5</v>
      </c>
      <c r="G267" s="11">
        <f t="shared" si="20"/>
        <v>-0.65</v>
      </c>
      <c r="H267" s="18">
        <f t="shared" si="21"/>
        <v>-1.4122759369907659E-4</v>
      </c>
    </row>
    <row r="268" spans="2:8" ht="30" x14ac:dyDescent="0.2">
      <c r="B268" s="4" t="s">
        <v>334</v>
      </c>
      <c r="C268" s="8">
        <v>696</v>
      </c>
      <c r="D268" s="8">
        <v>508</v>
      </c>
      <c r="E268" s="10">
        <f t="shared" si="18"/>
        <v>7.5611080934274849E-3</v>
      </c>
      <c r="F268" s="10">
        <f t="shared" si="19"/>
        <v>5.360685492381073E-3</v>
      </c>
      <c r="G268" s="11">
        <f t="shared" si="20"/>
        <v>-0.27011494252873564</v>
      </c>
      <c r="H268" s="18">
        <f t="shared" si="21"/>
        <v>-2.0423682781097229E-3</v>
      </c>
    </row>
    <row r="269" spans="2:8" ht="15" x14ac:dyDescent="0.2">
      <c r="B269" s="4" t="s">
        <v>335</v>
      </c>
      <c r="C269" s="8">
        <v>4</v>
      </c>
      <c r="D269" s="8">
        <v>3</v>
      </c>
      <c r="E269" s="10">
        <f t="shared" si="18"/>
        <v>4.3454644215100489E-5</v>
      </c>
      <c r="F269" s="10">
        <f t="shared" si="19"/>
        <v>3.165759149043941E-5</v>
      </c>
      <c r="G269" s="11">
        <f t="shared" si="20"/>
        <v>-0.25</v>
      </c>
      <c r="H269" s="18">
        <f t="shared" si="21"/>
        <v>-1.0863661053775122E-5</v>
      </c>
    </row>
    <row r="270" spans="2:8" ht="15" x14ac:dyDescent="0.2">
      <c r="B270" s="4" t="s">
        <v>336</v>
      </c>
      <c r="C270" s="8">
        <v>40</v>
      </c>
      <c r="D270" s="8">
        <v>231</v>
      </c>
      <c r="E270" s="10">
        <f t="shared" si="18"/>
        <v>4.3454644215100489E-4</v>
      </c>
      <c r="F270" s="10">
        <f t="shared" si="19"/>
        <v>2.4376345447638345E-3</v>
      </c>
      <c r="G270" s="11">
        <f t="shared" si="20"/>
        <v>4.7750000000000004</v>
      </c>
      <c r="H270" s="18">
        <f t="shared" si="21"/>
        <v>2.0749592612710486E-3</v>
      </c>
    </row>
    <row r="271" spans="2:8" ht="15" x14ac:dyDescent="0.2">
      <c r="B271" s="4" t="s">
        <v>93</v>
      </c>
      <c r="C271" s="8">
        <v>5</v>
      </c>
      <c r="D271" s="8">
        <v>4</v>
      </c>
      <c r="E271" s="10">
        <f t="shared" si="18"/>
        <v>5.4318305268875612E-5</v>
      </c>
      <c r="F271" s="10">
        <f t="shared" si="19"/>
        <v>4.2210121987252545E-5</v>
      </c>
      <c r="G271" s="11">
        <f t="shared" si="20"/>
        <v>-0.2</v>
      </c>
      <c r="H271" s="18">
        <f t="shared" si="21"/>
        <v>-1.0863661053775122E-5</v>
      </c>
    </row>
    <row r="272" spans="2:8" ht="30" x14ac:dyDescent="0.2">
      <c r="B272" s="4" t="s">
        <v>337</v>
      </c>
      <c r="C272" s="8">
        <v>140</v>
      </c>
      <c r="D272" s="8">
        <v>36</v>
      </c>
      <c r="E272" s="10">
        <f t="shared" si="18"/>
        <v>1.520912547528517E-3</v>
      </c>
      <c r="F272" s="10">
        <f t="shared" si="19"/>
        <v>3.798910978852729E-4</v>
      </c>
      <c r="G272" s="11">
        <f t="shared" si="20"/>
        <v>-0.74285714285714288</v>
      </c>
      <c r="H272" s="18">
        <f t="shared" si="21"/>
        <v>-1.1298207495926127E-3</v>
      </c>
    </row>
    <row r="273" spans="2:8" ht="15" x14ac:dyDescent="0.2">
      <c r="B273" s="4" t="s">
        <v>91</v>
      </c>
      <c r="C273" s="8">
        <v>354</v>
      </c>
      <c r="D273" s="8">
        <v>381</v>
      </c>
      <c r="E273" s="10">
        <f t="shared" si="18"/>
        <v>3.8457360130363934E-3</v>
      </c>
      <c r="F273" s="10">
        <f t="shared" si="19"/>
        <v>4.0205141192858045E-3</v>
      </c>
      <c r="G273" s="11">
        <f t="shared" si="20"/>
        <v>7.6271186440677971E-2</v>
      </c>
      <c r="H273" s="18">
        <f t="shared" si="21"/>
        <v>2.9331884845192833E-4</v>
      </c>
    </row>
    <row r="274" spans="2:8" ht="15" x14ac:dyDescent="0.2">
      <c r="B274" s="4" t="s">
        <v>338</v>
      </c>
      <c r="C274" s="8">
        <v>24</v>
      </c>
      <c r="D274" s="8">
        <v>13</v>
      </c>
      <c r="E274" s="10">
        <f t="shared" si="18"/>
        <v>2.6072786529060294E-4</v>
      </c>
      <c r="F274" s="10">
        <f t="shared" si="19"/>
        <v>1.3718289645857078E-4</v>
      </c>
      <c r="G274" s="11">
        <f t="shared" si="20"/>
        <v>-0.45833333333333331</v>
      </c>
      <c r="H274" s="18">
        <f t="shared" si="21"/>
        <v>-1.1950027159152635E-4</v>
      </c>
    </row>
    <row r="275" spans="2:8" ht="15" x14ac:dyDescent="0.2">
      <c r="B275" s="4" t="s">
        <v>339</v>
      </c>
      <c r="C275" s="8">
        <v>7</v>
      </c>
      <c r="D275" s="8">
        <v>3</v>
      </c>
      <c r="E275" s="10">
        <f t="shared" si="18"/>
        <v>7.6045627376425856E-5</v>
      </c>
      <c r="F275" s="10">
        <f t="shared" si="19"/>
        <v>3.165759149043941E-5</v>
      </c>
      <c r="G275" s="11">
        <f t="shared" si="20"/>
        <v>-0.5714285714285714</v>
      </c>
      <c r="H275" s="18">
        <f t="shared" si="21"/>
        <v>-4.3454644215100489E-5</v>
      </c>
    </row>
    <row r="276" spans="2:8" ht="15" x14ac:dyDescent="0.2">
      <c r="B276" s="4" t="s">
        <v>92</v>
      </c>
      <c r="C276" s="8">
        <v>48</v>
      </c>
      <c r="D276" s="8">
        <v>17</v>
      </c>
      <c r="E276" s="10">
        <f t="shared" si="18"/>
        <v>5.2145573058120587E-4</v>
      </c>
      <c r="F276" s="10">
        <f t="shared" si="19"/>
        <v>1.7939301844582331E-4</v>
      </c>
      <c r="G276" s="11">
        <f t="shared" si="20"/>
        <v>-0.64583333333333337</v>
      </c>
      <c r="H276" s="18">
        <f t="shared" si="21"/>
        <v>-3.3677349266702882E-4</v>
      </c>
    </row>
    <row r="277" spans="2:8" ht="15" x14ac:dyDescent="0.2">
      <c r="B277" s="4" t="s">
        <v>340</v>
      </c>
      <c r="C277" s="8">
        <v>49</v>
      </c>
      <c r="D277" s="8">
        <v>4</v>
      </c>
      <c r="E277" s="10">
        <f t="shared" si="18"/>
        <v>5.3231939163498102E-4</v>
      </c>
      <c r="F277" s="10">
        <f t="shared" si="19"/>
        <v>4.2210121987252545E-5</v>
      </c>
      <c r="G277" s="11">
        <f t="shared" si="20"/>
        <v>-0.91836734693877553</v>
      </c>
      <c r="H277" s="18">
        <f t="shared" si="21"/>
        <v>-4.8886474741988053E-4</v>
      </c>
    </row>
    <row r="278" spans="2:8" ht="15" x14ac:dyDescent="0.2">
      <c r="B278" s="4" t="s">
        <v>341</v>
      </c>
      <c r="C278" s="8">
        <v>7</v>
      </c>
      <c r="D278" s="8">
        <v>4</v>
      </c>
      <c r="E278" s="10">
        <f t="shared" si="18"/>
        <v>7.6045627376425856E-5</v>
      </c>
      <c r="F278" s="10">
        <f t="shared" si="19"/>
        <v>4.2210121987252545E-5</v>
      </c>
      <c r="G278" s="11">
        <f t="shared" si="20"/>
        <v>-0.42857142857142855</v>
      </c>
      <c r="H278" s="18">
        <f t="shared" si="21"/>
        <v>-3.2590983161325367E-5</v>
      </c>
    </row>
    <row r="279" spans="2:8" ht="15" x14ac:dyDescent="0.2">
      <c r="B279" s="4" t="s">
        <v>342</v>
      </c>
      <c r="C279" s="8">
        <v>12</v>
      </c>
      <c r="D279" s="8">
        <v>4</v>
      </c>
      <c r="E279" s="10">
        <f t="shared" si="18"/>
        <v>1.3036393264530147E-4</v>
      </c>
      <c r="F279" s="10">
        <f t="shared" si="19"/>
        <v>4.2210121987252545E-5</v>
      </c>
      <c r="G279" s="11">
        <f t="shared" si="20"/>
        <v>-0.66666666666666663</v>
      </c>
      <c r="H279" s="18">
        <f t="shared" si="21"/>
        <v>-8.6909288430200978E-5</v>
      </c>
    </row>
    <row r="280" spans="2:8" ht="15" x14ac:dyDescent="0.2">
      <c r="B280" s="4" t="s">
        <v>343</v>
      </c>
      <c r="C280" s="8">
        <v>17</v>
      </c>
      <c r="D280" s="8">
        <v>15</v>
      </c>
      <c r="E280" s="10">
        <f t="shared" si="18"/>
        <v>1.8468223791417708E-4</v>
      </c>
      <c r="F280" s="10">
        <f t="shared" si="19"/>
        <v>1.5828795745219705E-4</v>
      </c>
      <c r="G280" s="11">
        <f t="shared" si="20"/>
        <v>-0.11764705882352941</v>
      </c>
      <c r="H280" s="18">
        <f t="shared" si="21"/>
        <v>-2.1727322107550245E-5</v>
      </c>
    </row>
    <row r="281" spans="2:8" ht="15" x14ac:dyDescent="0.2">
      <c r="B281" s="4" t="s">
        <v>344</v>
      </c>
      <c r="C281" s="8">
        <v>64</v>
      </c>
      <c r="D281" s="8">
        <v>51</v>
      </c>
      <c r="E281" s="10">
        <f t="shared" ref="E281:E288" si="22">+IF(C281=0,"",C281/C$151)</f>
        <v>6.9527430744160783E-4</v>
      </c>
      <c r="F281" s="10">
        <f t="shared" ref="F281:F288" si="23">+IF(D281=0,"",D281/D$151)</f>
        <v>5.3817905533746992E-4</v>
      </c>
      <c r="G281" s="11">
        <f t="shared" ref="G281:G288" si="24">+IF(OR(AND(D281=0),(C281=0)),"0",((D281-C281)/C281))</f>
        <v>-0.203125</v>
      </c>
      <c r="H281" s="18">
        <f t="shared" ref="H281:H288" si="25">+IF(OR(AND(E281=""),(G281="")),"",E281*G281)</f>
        <v>-1.4122759369907659E-4</v>
      </c>
    </row>
    <row r="282" spans="2:8" ht="15" x14ac:dyDescent="0.2">
      <c r="B282" s="4" t="s">
        <v>345</v>
      </c>
      <c r="C282" s="8">
        <v>319</v>
      </c>
      <c r="D282" s="8">
        <v>63</v>
      </c>
      <c r="E282" s="10">
        <f t="shared" si="22"/>
        <v>3.4655078761542638E-3</v>
      </c>
      <c r="F282" s="10">
        <f t="shared" si="23"/>
        <v>6.6480942129922753E-4</v>
      </c>
      <c r="G282" s="11">
        <f t="shared" si="24"/>
        <v>-0.80250783699059558</v>
      </c>
      <c r="H282" s="18">
        <f t="shared" si="25"/>
        <v>-2.7810972297664309E-3</v>
      </c>
    </row>
    <row r="283" spans="2:8" ht="15" x14ac:dyDescent="0.2">
      <c r="B283" s="4" t="s">
        <v>346</v>
      </c>
      <c r="C283" s="8">
        <v>91</v>
      </c>
      <c r="D283" s="8">
        <v>31</v>
      </c>
      <c r="E283" s="10">
        <f t="shared" si="22"/>
        <v>9.8859315589353621E-4</v>
      </c>
      <c r="F283" s="10">
        <f t="shared" si="23"/>
        <v>3.2712844540120722E-4</v>
      </c>
      <c r="G283" s="11">
        <f t="shared" si="24"/>
        <v>-0.65934065934065933</v>
      </c>
      <c r="H283" s="18">
        <f t="shared" si="25"/>
        <v>-6.5181966322650734E-4</v>
      </c>
    </row>
    <row r="284" spans="2:8" ht="13.5" customHeight="1" x14ac:dyDescent="0.2">
      <c r="B284" s="4" t="s">
        <v>347</v>
      </c>
      <c r="C284" s="8">
        <v>18</v>
      </c>
      <c r="D284" s="8">
        <v>8</v>
      </c>
      <c r="E284" s="10">
        <f t="shared" si="22"/>
        <v>1.955458989679522E-4</v>
      </c>
      <c r="F284" s="10">
        <f t="shared" si="23"/>
        <v>8.442024397450509E-5</v>
      </c>
      <c r="G284" s="11">
        <f t="shared" si="24"/>
        <v>-0.55555555555555558</v>
      </c>
      <c r="H284" s="18">
        <f t="shared" si="25"/>
        <v>-1.0863661053775122E-4</v>
      </c>
    </row>
    <row r="285" spans="2:8" ht="13.5" customHeight="1" x14ac:dyDescent="0.2">
      <c r="B285" s="4" t="s">
        <v>94</v>
      </c>
      <c r="C285" s="8">
        <v>13</v>
      </c>
      <c r="D285" s="8">
        <v>11</v>
      </c>
      <c r="E285" s="10">
        <f t="shared" si="22"/>
        <v>1.4122759369907659E-4</v>
      </c>
      <c r="F285" s="10">
        <f t="shared" si="23"/>
        <v>1.1607783546494449E-4</v>
      </c>
      <c r="G285" s="11">
        <f t="shared" si="24"/>
        <v>-0.15384615384615385</v>
      </c>
      <c r="H285" s="18">
        <f t="shared" si="25"/>
        <v>-2.1727322107550245E-5</v>
      </c>
    </row>
    <row r="286" spans="2:8" ht="25.5" customHeight="1" x14ac:dyDescent="0.2">
      <c r="B286" s="4" t="s">
        <v>348</v>
      </c>
      <c r="C286" s="8">
        <v>98</v>
      </c>
      <c r="D286" s="8">
        <v>69</v>
      </c>
      <c r="E286" s="10">
        <f t="shared" si="22"/>
        <v>1.064638783269962E-3</v>
      </c>
      <c r="F286" s="10">
        <f t="shared" si="23"/>
        <v>7.2812460428010634E-4</v>
      </c>
      <c r="G286" s="11">
        <f t="shared" si="24"/>
        <v>-0.29591836734693877</v>
      </c>
      <c r="H286" s="18">
        <f t="shared" si="25"/>
        <v>-3.1504617055947857E-4</v>
      </c>
    </row>
    <row r="287" spans="2:8" ht="13.5" customHeight="1" x14ac:dyDescent="0.2">
      <c r="B287" s="4" t="s">
        <v>349</v>
      </c>
      <c r="C287" s="8">
        <v>9</v>
      </c>
      <c r="D287" s="8">
        <v>4</v>
      </c>
      <c r="E287" s="10">
        <f t="shared" si="22"/>
        <v>9.7772949483976101E-5</v>
      </c>
      <c r="F287" s="10">
        <f t="shared" si="23"/>
        <v>4.2210121987252545E-5</v>
      </c>
      <c r="G287" s="11">
        <f t="shared" si="24"/>
        <v>-0.55555555555555558</v>
      </c>
      <c r="H287" s="18">
        <f t="shared" si="25"/>
        <v>-5.4318305268875612E-5</v>
      </c>
    </row>
    <row r="288" spans="2:8" ht="15" x14ac:dyDescent="0.2">
      <c r="B288" s="4" t="s">
        <v>350</v>
      </c>
      <c r="C288" s="8">
        <v>7</v>
      </c>
      <c r="D288" s="8">
        <v>7</v>
      </c>
      <c r="E288" s="10">
        <f t="shared" si="22"/>
        <v>7.6045627376425856E-5</v>
      </c>
      <c r="F288" s="10">
        <f t="shared" si="23"/>
        <v>7.3867713477691955E-5</v>
      </c>
      <c r="G288" s="11">
        <f t="shared" si="24"/>
        <v>0</v>
      </c>
      <c r="H288" s="18">
        <f t="shared" si="25"/>
        <v>0</v>
      </c>
    </row>
    <row r="289" spans="2:9" ht="15" x14ac:dyDescent="0.2">
      <c r="B289" s="27"/>
      <c r="C289" s="32"/>
      <c r="D289" s="32"/>
      <c r="E289" s="31"/>
      <c r="F289" s="31"/>
      <c r="G289" s="28"/>
      <c r="H289" s="29"/>
    </row>
    <row r="290" spans="2:9" ht="15" x14ac:dyDescent="0.2">
      <c r="B290" s="27"/>
      <c r="C290" s="32"/>
      <c r="D290" s="32"/>
      <c r="E290" s="31"/>
      <c r="F290" s="31"/>
      <c r="G290" s="28"/>
      <c r="H290" s="29"/>
    </row>
    <row r="291" spans="2:9" s="2" customFormat="1" ht="26.25" customHeight="1" x14ac:dyDescent="0.2">
      <c r="B291" s="25"/>
      <c r="C291" s="21"/>
      <c r="D291" s="21"/>
      <c r="E291" s="21"/>
      <c r="F291" s="21"/>
      <c r="I291" s="6"/>
    </row>
    <row r="292" spans="2:9" ht="15" customHeight="1" x14ac:dyDescent="0.2">
      <c r="B292" s="60" t="s">
        <v>482</v>
      </c>
      <c r="C292" s="61" t="s">
        <v>483</v>
      </c>
      <c r="D292" s="62"/>
      <c r="E292" s="63" t="s">
        <v>484</v>
      </c>
      <c r="F292" s="62"/>
      <c r="G292" s="58" t="s">
        <v>526</v>
      </c>
      <c r="H292" s="58" t="s">
        <v>485</v>
      </c>
    </row>
    <row r="293" spans="2:9" x14ac:dyDescent="0.2">
      <c r="B293" s="60"/>
      <c r="C293" s="37">
        <v>2013</v>
      </c>
      <c r="D293" s="37">
        <v>2014</v>
      </c>
      <c r="E293" s="37">
        <v>2013</v>
      </c>
      <c r="F293" s="37">
        <v>2014</v>
      </c>
      <c r="G293" s="59"/>
      <c r="H293" s="59"/>
    </row>
    <row r="294" spans="2:9" x14ac:dyDescent="0.2">
      <c r="B294" s="38" t="s">
        <v>489</v>
      </c>
      <c r="C294" s="39">
        <f>SUM(C295:C499)</f>
        <v>290409</v>
      </c>
      <c r="D294" s="40">
        <f>SUM(D295:D499)</f>
        <v>209104</v>
      </c>
      <c r="E294" s="41">
        <f>+IF(C294=0,"",C294/C$294)</f>
        <v>1</v>
      </c>
      <c r="F294" s="41">
        <f>+IF(D294=0,"",D294/D$294)</f>
        <v>1</v>
      </c>
      <c r="G294" s="41">
        <f>+IF(OR(AND(D294=0),(C294=0)),"0",((D294-C294)/C294))</f>
        <v>-0.27996721864680502</v>
      </c>
      <c r="H294" s="41">
        <f>+IF(OR(AND(E294=""),(G294="")),"",E294*G294)</f>
        <v>-0.27996721864680502</v>
      </c>
    </row>
    <row r="295" spans="2:9" ht="15" x14ac:dyDescent="0.2">
      <c r="B295" s="3" t="s">
        <v>100</v>
      </c>
      <c r="C295" s="8">
        <v>7701</v>
      </c>
      <c r="D295" s="8">
        <v>5236</v>
      </c>
      <c r="E295" s="10">
        <f>+IF(C295=0,"",C295/C$294)</f>
        <v>2.6517773209507971E-2</v>
      </c>
      <c r="F295" s="10">
        <f>+IF(D295=0,"",D295/D$294)</f>
        <v>2.5040171397964651E-2</v>
      </c>
      <c r="G295" s="11">
        <f>+IF(OR(AND(D295=0),(C295=0)),"0",((D295-C295)/C295))</f>
        <v>-0.32008830022075058</v>
      </c>
      <c r="H295" s="18">
        <f>+IF(OR(AND(E295=""),(G295="")),"",E295*G295)</f>
        <v>-8.4880289522707639E-3</v>
      </c>
    </row>
    <row r="296" spans="2:9" ht="15" x14ac:dyDescent="0.2">
      <c r="B296" s="3" t="s">
        <v>113</v>
      </c>
      <c r="C296" s="8">
        <v>6818</v>
      </c>
      <c r="D296" s="8">
        <v>2693</v>
      </c>
      <c r="E296" s="10">
        <f t="shared" ref="E296:E359" si="26">+IF(C296=0,"",C296/C$294)</f>
        <v>2.3477233832284811E-2</v>
      </c>
      <c r="F296" s="10">
        <f t="shared" ref="F296:F359" si="27">+IF(D296=0,"",D296/D$294)</f>
        <v>1.2878758895095264E-2</v>
      </c>
      <c r="G296" s="11">
        <f t="shared" ref="G296:G359" si="28">+IF(OR(AND(D296=0),(C296=0)),"0",((D296-C296)/C296))</f>
        <v>-0.605016133763567</v>
      </c>
      <c r="H296" s="18">
        <f t="shared" ref="H296:H359" si="29">+IF(OR(AND(E296=""),(G296="")),"",E296*G296)</f>
        <v>-1.4204105244672168E-2</v>
      </c>
    </row>
    <row r="297" spans="2:9" ht="15" x14ac:dyDescent="0.2">
      <c r="B297" s="3" t="s">
        <v>104</v>
      </c>
      <c r="C297" s="8">
        <v>1514</v>
      </c>
      <c r="D297" s="8">
        <v>1288</v>
      </c>
      <c r="E297" s="10">
        <f t="shared" si="26"/>
        <v>5.2133370522263432E-3</v>
      </c>
      <c r="F297" s="10">
        <f t="shared" si="27"/>
        <v>6.1596143545795392E-3</v>
      </c>
      <c r="G297" s="11">
        <f t="shared" si="28"/>
        <v>-0.14927344782034346</v>
      </c>
      <c r="H297" s="18">
        <f t="shared" si="29"/>
        <v>-7.7821279643537221E-4</v>
      </c>
    </row>
    <row r="298" spans="2:9" ht="15" x14ac:dyDescent="0.2">
      <c r="B298" s="3" t="s">
        <v>95</v>
      </c>
      <c r="C298" s="8">
        <v>13923</v>
      </c>
      <c r="D298" s="8">
        <v>4345</v>
      </c>
      <c r="E298" s="10">
        <f t="shared" si="26"/>
        <v>4.7942729047653482E-2</v>
      </c>
      <c r="F298" s="10">
        <f t="shared" si="27"/>
        <v>2.0779133828142934E-2</v>
      </c>
      <c r="G298" s="11">
        <f t="shared" si="28"/>
        <v>-0.68792645263233498</v>
      </c>
      <c r="H298" s="18">
        <f t="shared" si="29"/>
        <v>-3.2981071523265466E-2</v>
      </c>
    </row>
    <row r="299" spans="2:9" ht="15" x14ac:dyDescent="0.2">
      <c r="B299" s="3" t="s">
        <v>112</v>
      </c>
      <c r="C299" s="8">
        <v>6</v>
      </c>
      <c r="D299" s="8">
        <v>3</v>
      </c>
      <c r="E299" s="10">
        <f t="shared" si="26"/>
        <v>2.0660516719523155E-5</v>
      </c>
      <c r="F299" s="10">
        <f t="shared" si="27"/>
        <v>1.4346927844517561E-5</v>
      </c>
      <c r="G299" s="11">
        <f t="shared" si="28"/>
        <v>-0.5</v>
      </c>
      <c r="H299" s="18">
        <f t="shared" si="29"/>
        <v>-1.0330258359761578E-5</v>
      </c>
    </row>
    <row r="300" spans="2:9" ht="15" x14ac:dyDescent="0.2">
      <c r="B300" s="3" t="s">
        <v>111</v>
      </c>
      <c r="C300" s="8">
        <v>67</v>
      </c>
      <c r="D300" s="8">
        <v>52</v>
      </c>
      <c r="E300" s="10">
        <f t="shared" si="26"/>
        <v>2.3070910336800857E-4</v>
      </c>
      <c r="F300" s="10">
        <f t="shared" si="27"/>
        <v>2.4868008263830439E-4</v>
      </c>
      <c r="G300" s="11">
        <f t="shared" si="28"/>
        <v>-0.22388059701492538</v>
      </c>
      <c r="H300" s="18">
        <f t="shared" si="29"/>
        <v>-5.1651291798807892E-5</v>
      </c>
    </row>
    <row r="301" spans="2:9" ht="15" x14ac:dyDescent="0.2">
      <c r="B301" s="3" t="s">
        <v>105</v>
      </c>
      <c r="C301" s="8">
        <v>10579</v>
      </c>
      <c r="D301" s="8">
        <v>10715</v>
      </c>
      <c r="E301" s="10">
        <f t="shared" si="26"/>
        <v>3.6427934395972576E-2</v>
      </c>
      <c r="F301" s="10">
        <f t="shared" si="27"/>
        <v>5.1242443951335218E-2</v>
      </c>
      <c r="G301" s="11">
        <f t="shared" si="28"/>
        <v>1.2855657434540127E-2</v>
      </c>
      <c r="H301" s="18">
        <f t="shared" si="29"/>
        <v>4.6830504564252488E-4</v>
      </c>
    </row>
    <row r="302" spans="2:9" ht="15" x14ac:dyDescent="0.2">
      <c r="B302" s="3" t="s">
        <v>109</v>
      </c>
      <c r="C302" s="8">
        <v>564</v>
      </c>
      <c r="D302" s="8">
        <v>599</v>
      </c>
      <c r="E302" s="10">
        <f t="shared" si="26"/>
        <v>1.9420885716351765E-3</v>
      </c>
      <c r="F302" s="10">
        <f t="shared" si="27"/>
        <v>2.8646032596220065E-3</v>
      </c>
      <c r="G302" s="11">
        <f t="shared" si="28"/>
        <v>6.2056737588652482E-2</v>
      </c>
      <c r="H302" s="18">
        <f t="shared" si="29"/>
        <v>1.2051968086388506E-4</v>
      </c>
    </row>
    <row r="303" spans="2:9" ht="15" x14ac:dyDescent="0.2">
      <c r="B303" s="3" t="s">
        <v>108</v>
      </c>
      <c r="C303" s="8">
        <v>835</v>
      </c>
      <c r="D303" s="8">
        <v>408</v>
      </c>
      <c r="E303" s="10">
        <f t="shared" si="26"/>
        <v>2.8752552434669724E-3</v>
      </c>
      <c r="F303" s="10">
        <f t="shared" si="27"/>
        <v>1.9511821868543882E-3</v>
      </c>
      <c r="G303" s="11">
        <f t="shared" si="28"/>
        <v>-0.511377245508982</v>
      </c>
      <c r="H303" s="18">
        <f t="shared" si="29"/>
        <v>-1.4703401065393978E-3</v>
      </c>
    </row>
    <row r="304" spans="2:9" ht="15" x14ac:dyDescent="0.2">
      <c r="B304" s="3" t="s">
        <v>107</v>
      </c>
      <c r="C304" s="8">
        <v>2726</v>
      </c>
      <c r="D304" s="8">
        <v>1252</v>
      </c>
      <c r="E304" s="10">
        <f t="shared" si="26"/>
        <v>9.3867614295700206E-3</v>
      </c>
      <c r="F304" s="10">
        <f t="shared" si="27"/>
        <v>5.9874512204453291E-3</v>
      </c>
      <c r="G304" s="11">
        <f t="shared" si="28"/>
        <v>-0.5407190022010272</v>
      </c>
      <c r="H304" s="18">
        <f t="shared" si="29"/>
        <v>-5.0756002740961889E-3</v>
      </c>
    </row>
    <row r="305" spans="2:8" ht="15" x14ac:dyDescent="0.2">
      <c r="B305" s="3" t="s">
        <v>351</v>
      </c>
      <c r="C305" s="8">
        <v>441</v>
      </c>
      <c r="D305" s="8">
        <v>410</v>
      </c>
      <c r="E305" s="10">
        <f t="shared" si="26"/>
        <v>1.5185479788849519E-3</v>
      </c>
      <c r="F305" s="10">
        <f t="shared" si="27"/>
        <v>1.9607468054174001E-3</v>
      </c>
      <c r="G305" s="11">
        <f t="shared" si="28"/>
        <v>-7.029478458049887E-2</v>
      </c>
      <c r="H305" s="18">
        <f t="shared" si="29"/>
        <v>-1.0674600305086964E-4</v>
      </c>
    </row>
    <row r="306" spans="2:8" ht="15" x14ac:dyDescent="0.2">
      <c r="B306" s="3" t="s">
        <v>524</v>
      </c>
      <c r="C306" s="8">
        <v>2</v>
      </c>
      <c r="D306" s="8">
        <v>1</v>
      </c>
      <c r="E306" s="10">
        <f t="shared" si="26"/>
        <v>6.8868389065077185E-6</v>
      </c>
      <c r="F306" s="10">
        <f t="shared" si="27"/>
        <v>4.7823092815058532E-6</v>
      </c>
      <c r="G306" s="11">
        <f t="shared" si="28"/>
        <v>-0.5</v>
      </c>
      <c r="H306" s="18">
        <f t="shared" si="29"/>
        <v>-3.4434194532538592E-6</v>
      </c>
    </row>
    <row r="307" spans="2:8" ht="15" x14ac:dyDescent="0.2">
      <c r="B307" s="3" t="s">
        <v>110</v>
      </c>
      <c r="C307" s="8">
        <v>8161</v>
      </c>
      <c r="D307" s="8">
        <v>12980</v>
      </c>
      <c r="E307" s="10">
        <f t="shared" si="26"/>
        <v>2.8101746158004745E-2</v>
      </c>
      <c r="F307" s="10">
        <f t="shared" si="27"/>
        <v>6.2074374473945981E-2</v>
      </c>
      <c r="G307" s="11">
        <f t="shared" si="28"/>
        <v>0.59049136135277536</v>
      </c>
      <c r="H307" s="18">
        <f t="shared" si="29"/>
        <v>1.6593838345230347E-2</v>
      </c>
    </row>
    <row r="308" spans="2:8" ht="15" x14ac:dyDescent="0.2">
      <c r="B308" s="3" t="s">
        <v>99</v>
      </c>
      <c r="C308" s="8">
        <v>1308</v>
      </c>
      <c r="D308" s="8">
        <v>1724</v>
      </c>
      <c r="E308" s="10">
        <f t="shared" si="26"/>
        <v>4.503992644856048E-3</v>
      </c>
      <c r="F308" s="10">
        <f t="shared" si="27"/>
        <v>8.2447012013160924E-3</v>
      </c>
      <c r="G308" s="11">
        <f t="shared" si="28"/>
        <v>0.31804281345565749</v>
      </c>
      <c r="H308" s="18">
        <f t="shared" si="29"/>
        <v>1.4324624925536056E-3</v>
      </c>
    </row>
    <row r="309" spans="2:8" ht="15" x14ac:dyDescent="0.2">
      <c r="B309" s="3" t="s">
        <v>96</v>
      </c>
      <c r="C309" s="8">
        <v>43</v>
      </c>
      <c r="D309" s="8">
        <v>28</v>
      </c>
      <c r="E309" s="10">
        <f t="shared" si="26"/>
        <v>1.4806703648991595E-4</v>
      </c>
      <c r="F309" s="10">
        <f t="shared" si="27"/>
        <v>1.339046598821639E-4</v>
      </c>
      <c r="G309" s="11">
        <f t="shared" si="28"/>
        <v>-0.34883720930232559</v>
      </c>
      <c r="H309" s="18">
        <f t="shared" si="29"/>
        <v>-5.1651291798807892E-5</v>
      </c>
    </row>
    <row r="310" spans="2:8" ht="15" x14ac:dyDescent="0.2">
      <c r="B310" s="3" t="s">
        <v>106</v>
      </c>
      <c r="C310" s="8">
        <v>3075</v>
      </c>
      <c r="D310" s="8">
        <v>2924</v>
      </c>
      <c r="E310" s="10">
        <f t="shared" si="26"/>
        <v>1.0588514818755617E-2</v>
      </c>
      <c r="F310" s="10">
        <f t="shared" si="27"/>
        <v>1.3983472339123115E-2</v>
      </c>
      <c r="G310" s="11">
        <f t="shared" si="28"/>
        <v>-4.9105691056910566E-2</v>
      </c>
      <c r="H310" s="18">
        <f t="shared" si="29"/>
        <v>-5.1995633744133271E-4</v>
      </c>
    </row>
    <row r="311" spans="2:8" ht="15" x14ac:dyDescent="0.2">
      <c r="B311" s="3" t="s">
        <v>102</v>
      </c>
      <c r="C311" s="8">
        <v>1674</v>
      </c>
      <c r="D311" s="8">
        <v>1435</v>
      </c>
      <c r="E311" s="10">
        <f t="shared" si="26"/>
        <v>5.7642841647469606E-3</v>
      </c>
      <c r="F311" s="10">
        <f t="shared" si="27"/>
        <v>6.8626138189609E-3</v>
      </c>
      <c r="G311" s="11">
        <f t="shared" si="28"/>
        <v>-0.14277180406212664</v>
      </c>
      <c r="H311" s="18">
        <f t="shared" si="29"/>
        <v>-8.2297724932767235E-4</v>
      </c>
    </row>
    <row r="312" spans="2:8" ht="15" x14ac:dyDescent="0.2">
      <c r="B312" s="3" t="s">
        <v>97</v>
      </c>
      <c r="C312" s="8">
        <v>87</v>
      </c>
      <c r="D312" s="8">
        <v>73</v>
      </c>
      <c r="E312" s="10">
        <f t="shared" si="26"/>
        <v>2.9957749243308577E-4</v>
      </c>
      <c r="F312" s="10">
        <f t="shared" si="27"/>
        <v>3.4910857754992731E-4</v>
      </c>
      <c r="G312" s="11">
        <f t="shared" si="28"/>
        <v>-0.16091954022988506</v>
      </c>
      <c r="H312" s="18">
        <f t="shared" si="29"/>
        <v>-4.8207872345554029E-5</v>
      </c>
    </row>
    <row r="313" spans="2:8" ht="15" x14ac:dyDescent="0.2">
      <c r="B313" s="3" t="s">
        <v>352</v>
      </c>
      <c r="C313" s="8">
        <v>20</v>
      </c>
      <c r="D313" s="8">
        <v>9</v>
      </c>
      <c r="E313" s="10">
        <f t="shared" si="26"/>
        <v>6.8868389065077185E-5</v>
      </c>
      <c r="F313" s="10">
        <f t="shared" si="27"/>
        <v>4.3040783533552684E-5</v>
      </c>
      <c r="G313" s="11">
        <f t="shared" si="28"/>
        <v>-0.55000000000000004</v>
      </c>
      <c r="H313" s="18">
        <f t="shared" si="29"/>
        <v>-3.7877613985792455E-5</v>
      </c>
    </row>
    <row r="314" spans="2:8" ht="15" x14ac:dyDescent="0.2">
      <c r="B314" s="3" t="s">
        <v>353</v>
      </c>
      <c r="C314" s="8">
        <v>28554</v>
      </c>
      <c r="D314" s="8">
        <v>25902</v>
      </c>
      <c r="E314" s="10">
        <f t="shared" si="26"/>
        <v>9.8323399068210693E-2</v>
      </c>
      <c r="F314" s="10">
        <f t="shared" si="27"/>
        <v>0.12387137500956462</v>
      </c>
      <c r="G314" s="11">
        <f t="shared" si="28"/>
        <v>-9.2876654759403238E-2</v>
      </c>
      <c r="H314" s="18">
        <f t="shared" si="29"/>
        <v>-9.1319483900292337E-3</v>
      </c>
    </row>
    <row r="315" spans="2:8" ht="15" x14ac:dyDescent="0.2">
      <c r="B315" s="3" t="s">
        <v>354</v>
      </c>
      <c r="C315" s="8">
        <v>3970</v>
      </c>
      <c r="D315" s="8">
        <v>1792</v>
      </c>
      <c r="E315" s="10">
        <f t="shared" si="26"/>
        <v>1.3670375229417822E-2</v>
      </c>
      <c r="F315" s="10">
        <f t="shared" si="27"/>
        <v>8.5698982324584894E-3</v>
      </c>
      <c r="G315" s="11">
        <f t="shared" si="28"/>
        <v>-0.54861460957178843</v>
      </c>
      <c r="H315" s="18">
        <f t="shared" si="29"/>
        <v>-7.499767569186906E-3</v>
      </c>
    </row>
    <row r="316" spans="2:8" ht="15" x14ac:dyDescent="0.2">
      <c r="B316" s="3" t="s">
        <v>101</v>
      </c>
      <c r="C316" s="8">
        <v>23</v>
      </c>
      <c r="D316" s="8">
        <v>15</v>
      </c>
      <c r="E316" s="10">
        <f t="shared" si="26"/>
        <v>7.9198647424838766E-5</v>
      </c>
      <c r="F316" s="10">
        <f t="shared" si="27"/>
        <v>7.17346392225878E-5</v>
      </c>
      <c r="G316" s="11">
        <f t="shared" si="28"/>
        <v>-0.34782608695652173</v>
      </c>
      <c r="H316" s="18">
        <f t="shared" si="29"/>
        <v>-2.7547355626030874E-5</v>
      </c>
    </row>
    <row r="317" spans="2:8" ht="15" x14ac:dyDescent="0.2">
      <c r="B317" s="3" t="s">
        <v>103</v>
      </c>
      <c r="C317" s="8">
        <v>1143</v>
      </c>
      <c r="D317" s="8">
        <v>1251</v>
      </c>
      <c r="E317" s="10">
        <f t="shared" si="26"/>
        <v>3.935828435069161E-3</v>
      </c>
      <c r="F317" s="10">
        <f t="shared" si="27"/>
        <v>5.9826689111638224E-3</v>
      </c>
      <c r="G317" s="11">
        <f t="shared" si="28"/>
        <v>9.4488188976377951E-2</v>
      </c>
      <c r="H317" s="18">
        <f t="shared" si="29"/>
        <v>3.7188930095141676E-4</v>
      </c>
    </row>
    <row r="318" spans="2:8" ht="15" x14ac:dyDescent="0.2">
      <c r="B318" s="3" t="s">
        <v>355</v>
      </c>
      <c r="C318" s="8">
        <v>7918</v>
      </c>
      <c r="D318" s="8">
        <v>5616</v>
      </c>
      <c r="E318" s="10">
        <f t="shared" si="26"/>
        <v>2.7264995230864057E-2</v>
      </c>
      <c r="F318" s="10">
        <f t="shared" si="27"/>
        <v>2.6857448924936873E-2</v>
      </c>
      <c r="G318" s="11">
        <f t="shared" si="28"/>
        <v>-0.29072998231876734</v>
      </c>
      <c r="H318" s="18">
        <f t="shared" si="29"/>
        <v>-7.926751581390383E-3</v>
      </c>
    </row>
    <row r="319" spans="2:8" ht="15" x14ac:dyDescent="0.2">
      <c r="B319" s="3" t="s">
        <v>115</v>
      </c>
      <c r="C319" s="8">
        <v>366</v>
      </c>
      <c r="D319" s="8">
        <v>427</v>
      </c>
      <c r="E319" s="10">
        <f t="shared" si="26"/>
        <v>1.2602915198909124E-3</v>
      </c>
      <c r="F319" s="10">
        <f t="shared" si="27"/>
        <v>2.0420460632029993E-3</v>
      </c>
      <c r="G319" s="11">
        <f t="shared" si="28"/>
        <v>0.16666666666666666</v>
      </c>
      <c r="H319" s="18">
        <f t="shared" si="29"/>
        <v>2.1004858664848538E-4</v>
      </c>
    </row>
    <row r="320" spans="2:8" ht="15" x14ac:dyDescent="0.2">
      <c r="B320" s="3" t="s">
        <v>114</v>
      </c>
      <c r="C320" s="8">
        <v>53</v>
      </c>
      <c r="D320" s="8">
        <v>41</v>
      </c>
      <c r="E320" s="10">
        <f t="shared" si="26"/>
        <v>1.8250123102245454E-4</v>
      </c>
      <c r="F320" s="10">
        <f t="shared" si="27"/>
        <v>1.9607468054174001E-4</v>
      </c>
      <c r="G320" s="11">
        <f t="shared" si="28"/>
        <v>-0.22641509433962265</v>
      </c>
      <c r="H320" s="18">
        <f t="shared" si="29"/>
        <v>-4.1321033439046311E-5</v>
      </c>
    </row>
    <row r="321" spans="2:8" ht="15" x14ac:dyDescent="0.2">
      <c r="B321" s="3" t="s">
        <v>98</v>
      </c>
      <c r="C321" s="8">
        <v>64</v>
      </c>
      <c r="D321" s="8">
        <v>55</v>
      </c>
      <c r="E321" s="10">
        <f t="shared" si="26"/>
        <v>2.2037884500824699E-4</v>
      </c>
      <c r="F321" s="10">
        <f t="shared" si="27"/>
        <v>2.6302701048282195E-4</v>
      </c>
      <c r="G321" s="11">
        <f t="shared" si="28"/>
        <v>-0.140625</v>
      </c>
      <c r="H321" s="18">
        <f t="shared" si="29"/>
        <v>-3.099077507928473E-5</v>
      </c>
    </row>
    <row r="322" spans="2:8" ht="15" x14ac:dyDescent="0.2">
      <c r="B322" s="3" t="s">
        <v>356</v>
      </c>
      <c r="C322" s="8">
        <v>25</v>
      </c>
      <c r="D322" s="8">
        <v>14</v>
      </c>
      <c r="E322" s="10">
        <f t="shared" si="26"/>
        <v>8.6085486331346478E-5</v>
      </c>
      <c r="F322" s="10">
        <f t="shared" si="27"/>
        <v>6.6952329941081948E-5</v>
      </c>
      <c r="G322" s="11">
        <f t="shared" si="28"/>
        <v>-0.44</v>
      </c>
      <c r="H322" s="18">
        <f t="shared" si="29"/>
        <v>-3.7877613985792448E-5</v>
      </c>
    </row>
    <row r="323" spans="2:8" ht="15" x14ac:dyDescent="0.2">
      <c r="B323" s="3" t="s">
        <v>472</v>
      </c>
      <c r="C323" s="8">
        <v>256</v>
      </c>
      <c r="D323" s="8">
        <v>318</v>
      </c>
      <c r="E323" s="10">
        <f t="shared" si="26"/>
        <v>8.8151538003298797E-4</v>
      </c>
      <c r="F323" s="10">
        <f t="shared" si="27"/>
        <v>1.5207743515188615E-3</v>
      </c>
      <c r="G323" s="11">
        <f t="shared" si="28"/>
        <v>0.2421875</v>
      </c>
      <c r="H323" s="18">
        <f t="shared" si="29"/>
        <v>2.1349200610173928E-4</v>
      </c>
    </row>
    <row r="324" spans="2:8" ht="15" x14ac:dyDescent="0.2">
      <c r="B324" s="3" t="s">
        <v>473</v>
      </c>
      <c r="C324" s="8">
        <v>253</v>
      </c>
      <c r="D324" s="8">
        <v>220</v>
      </c>
      <c r="E324" s="10">
        <f t="shared" si="26"/>
        <v>8.7118512167322641E-4</v>
      </c>
      <c r="F324" s="10">
        <f t="shared" si="27"/>
        <v>1.0521080419312878E-3</v>
      </c>
      <c r="G324" s="11">
        <f t="shared" si="28"/>
        <v>-0.13043478260869565</v>
      </c>
      <c r="H324" s="18">
        <f t="shared" si="29"/>
        <v>-1.1363284195737735E-4</v>
      </c>
    </row>
    <row r="325" spans="2:8" ht="15" x14ac:dyDescent="0.2">
      <c r="B325" s="3" t="s">
        <v>474</v>
      </c>
      <c r="C325" s="8">
        <v>44</v>
      </c>
      <c r="D325" s="8">
        <v>32</v>
      </c>
      <c r="E325" s="10">
        <f t="shared" si="26"/>
        <v>1.5151045594316979E-4</v>
      </c>
      <c r="F325" s="10">
        <f t="shared" si="27"/>
        <v>1.530338970081873E-4</v>
      </c>
      <c r="G325" s="11">
        <f t="shared" si="28"/>
        <v>-0.27272727272727271</v>
      </c>
      <c r="H325" s="18">
        <f t="shared" si="29"/>
        <v>-4.1321033439046304E-5</v>
      </c>
    </row>
    <row r="326" spans="2:8" ht="15" x14ac:dyDescent="0.2">
      <c r="B326" s="3" t="s">
        <v>357</v>
      </c>
      <c r="C326" s="8">
        <v>4590</v>
      </c>
      <c r="D326" s="8">
        <v>3380</v>
      </c>
      <c r="E326" s="10">
        <f t="shared" si="26"/>
        <v>1.5805295290435215E-2</v>
      </c>
      <c r="F326" s="10">
        <f t="shared" si="27"/>
        <v>1.6164205371489784E-2</v>
      </c>
      <c r="G326" s="11">
        <f t="shared" si="28"/>
        <v>-0.26361655773420478</v>
      </c>
      <c r="H326" s="18">
        <f t="shared" si="29"/>
        <v>-4.1665375384371695E-3</v>
      </c>
    </row>
    <row r="327" spans="2:8" ht="15" x14ac:dyDescent="0.2">
      <c r="B327" s="3" t="s">
        <v>358</v>
      </c>
      <c r="C327" s="8">
        <v>600</v>
      </c>
      <c r="D327" s="8">
        <v>491</v>
      </c>
      <c r="E327" s="10">
        <f t="shared" si="26"/>
        <v>2.0660516719523156E-3</v>
      </c>
      <c r="F327" s="10">
        <f t="shared" si="27"/>
        <v>2.3481138572193742E-3</v>
      </c>
      <c r="G327" s="11">
        <f t="shared" si="28"/>
        <v>-0.18166666666666667</v>
      </c>
      <c r="H327" s="18">
        <f t="shared" si="29"/>
        <v>-3.7533272040467068E-4</v>
      </c>
    </row>
    <row r="328" spans="2:8" ht="15" x14ac:dyDescent="0.2">
      <c r="B328" s="3" t="s">
        <v>116</v>
      </c>
      <c r="C328" s="8">
        <v>370</v>
      </c>
      <c r="D328" s="8">
        <v>361</v>
      </c>
      <c r="E328" s="10">
        <f t="shared" si="26"/>
        <v>1.2740651977039279E-3</v>
      </c>
      <c r="F328" s="10">
        <f t="shared" si="27"/>
        <v>1.7264136506236131E-3</v>
      </c>
      <c r="G328" s="11">
        <f t="shared" si="28"/>
        <v>-2.4324324324324326E-2</v>
      </c>
      <c r="H328" s="18">
        <f t="shared" si="29"/>
        <v>-3.0990775079284737E-5</v>
      </c>
    </row>
    <row r="329" spans="2:8" ht="15" x14ac:dyDescent="0.2">
      <c r="B329" s="3" t="s">
        <v>359</v>
      </c>
      <c r="C329" s="8">
        <v>246</v>
      </c>
      <c r="D329" s="8">
        <v>146</v>
      </c>
      <c r="E329" s="10">
        <f t="shared" si="26"/>
        <v>8.4708118550044938E-4</v>
      </c>
      <c r="F329" s="10">
        <f t="shared" si="27"/>
        <v>6.9821715509985462E-4</v>
      </c>
      <c r="G329" s="11">
        <f t="shared" si="28"/>
        <v>-0.4065040650406504</v>
      </c>
      <c r="H329" s="18">
        <f t="shared" si="29"/>
        <v>-3.4434194532538591E-4</v>
      </c>
    </row>
    <row r="330" spans="2:8" ht="15" x14ac:dyDescent="0.2">
      <c r="B330" s="3" t="s">
        <v>360</v>
      </c>
      <c r="C330" s="8">
        <v>1432</v>
      </c>
      <c r="D330" s="8">
        <v>994</v>
      </c>
      <c r="E330" s="10">
        <f t="shared" si="26"/>
        <v>4.9309766570595267E-3</v>
      </c>
      <c r="F330" s="10">
        <f t="shared" si="27"/>
        <v>4.7536154258168185E-3</v>
      </c>
      <c r="G330" s="11">
        <f t="shared" si="28"/>
        <v>-0.30586592178770949</v>
      </c>
      <c r="H330" s="18">
        <f t="shared" si="29"/>
        <v>-1.5082177205251904E-3</v>
      </c>
    </row>
    <row r="331" spans="2:8" ht="15" x14ac:dyDescent="0.2">
      <c r="B331" s="3" t="s">
        <v>117</v>
      </c>
      <c r="C331" s="8">
        <v>74</v>
      </c>
      <c r="D331" s="8">
        <v>31</v>
      </c>
      <c r="E331" s="10">
        <f t="shared" si="26"/>
        <v>2.5481303954078558E-4</v>
      </c>
      <c r="F331" s="10">
        <f t="shared" si="27"/>
        <v>1.4825158772668146E-4</v>
      </c>
      <c r="G331" s="11">
        <f t="shared" si="28"/>
        <v>-0.58108108108108103</v>
      </c>
      <c r="H331" s="18">
        <f t="shared" si="29"/>
        <v>-1.4806703648991592E-4</v>
      </c>
    </row>
    <row r="332" spans="2:8" ht="15" x14ac:dyDescent="0.2">
      <c r="B332" s="3" t="s">
        <v>361</v>
      </c>
      <c r="C332" s="8">
        <v>49960</v>
      </c>
      <c r="D332" s="8">
        <v>21055</v>
      </c>
      <c r="E332" s="10">
        <f t="shared" si="26"/>
        <v>0.17203323588456282</v>
      </c>
      <c r="F332" s="10">
        <f t="shared" si="27"/>
        <v>0.10069152192210575</v>
      </c>
      <c r="G332" s="11">
        <f t="shared" si="28"/>
        <v>-0.57856285028022414</v>
      </c>
      <c r="H332" s="18">
        <f t="shared" si="29"/>
        <v>-9.9532039296302804E-2</v>
      </c>
    </row>
    <row r="333" spans="2:8" ht="15" x14ac:dyDescent="0.2">
      <c r="B333" s="3" t="s">
        <v>130</v>
      </c>
      <c r="C333" s="8">
        <v>13876</v>
      </c>
      <c r="D333" s="8">
        <v>10636</v>
      </c>
      <c r="E333" s="10">
        <f t="shared" si="26"/>
        <v>4.7780888333350549E-2</v>
      </c>
      <c r="F333" s="10">
        <f t="shared" si="27"/>
        <v>5.0864641518096256E-2</v>
      </c>
      <c r="G333" s="11">
        <f t="shared" si="28"/>
        <v>-0.23349668492360912</v>
      </c>
      <c r="H333" s="18">
        <f t="shared" si="29"/>
        <v>-1.1156679028542504E-2</v>
      </c>
    </row>
    <row r="334" spans="2:8" ht="15" x14ac:dyDescent="0.2">
      <c r="B334" s="3" t="s">
        <v>119</v>
      </c>
      <c r="C334" s="8">
        <v>16714</v>
      </c>
      <c r="D334" s="8">
        <v>8302</v>
      </c>
      <c r="E334" s="10">
        <f t="shared" si="26"/>
        <v>5.7553312741685E-2</v>
      </c>
      <c r="F334" s="10">
        <f t="shared" si="27"/>
        <v>3.9702731655061593E-2</v>
      </c>
      <c r="G334" s="11">
        <f t="shared" si="28"/>
        <v>-0.50329065454110322</v>
      </c>
      <c r="H334" s="18">
        <f t="shared" si="29"/>
        <v>-2.8966044440771461E-2</v>
      </c>
    </row>
    <row r="335" spans="2:8" ht="15" x14ac:dyDescent="0.2">
      <c r="B335" s="3" t="s">
        <v>128</v>
      </c>
      <c r="C335" s="8">
        <v>6723</v>
      </c>
      <c r="D335" s="8">
        <v>3302</v>
      </c>
      <c r="E335" s="10">
        <f t="shared" si="26"/>
        <v>2.3150108984225697E-2</v>
      </c>
      <c r="F335" s="10">
        <f t="shared" si="27"/>
        <v>1.5791185247532327E-2</v>
      </c>
      <c r="G335" s="11">
        <f t="shared" si="28"/>
        <v>-0.50885021567752486</v>
      </c>
      <c r="H335" s="18">
        <f t="shared" si="29"/>
        <v>-1.1779937949581452E-2</v>
      </c>
    </row>
    <row r="336" spans="2:8" ht="15" x14ac:dyDescent="0.2">
      <c r="B336" s="3" t="s">
        <v>132</v>
      </c>
      <c r="C336" s="8">
        <v>78</v>
      </c>
      <c r="D336" s="8">
        <v>45</v>
      </c>
      <c r="E336" s="10">
        <f t="shared" si="26"/>
        <v>2.68586717353801E-4</v>
      </c>
      <c r="F336" s="10">
        <f t="shared" si="27"/>
        <v>2.1520391766776341E-4</v>
      </c>
      <c r="G336" s="11">
        <f t="shared" si="28"/>
        <v>-0.42307692307692307</v>
      </c>
      <c r="H336" s="18">
        <f t="shared" si="29"/>
        <v>-1.1363284195737735E-4</v>
      </c>
    </row>
    <row r="337" spans="2:8" ht="15" x14ac:dyDescent="0.2">
      <c r="B337" s="3" t="s">
        <v>133</v>
      </c>
      <c r="C337" s="8">
        <v>491</v>
      </c>
      <c r="D337" s="8">
        <v>836</v>
      </c>
      <c r="E337" s="10">
        <f t="shared" si="26"/>
        <v>1.6907189515476448E-3</v>
      </c>
      <c r="F337" s="10">
        <f t="shared" si="27"/>
        <v>3.9980105593388935E-3</v>
      </c>
      <c r="G337" s="11">
        <f t="shared" si="28"/>
        <v>0.70264765784114058</v>
      </c>
      <c r="H337" s="18">
        <f t="shared" si="29"/>
        <v>1.1879797113725815E-3</v>
      </c>
    </row>
    <row r="338" spans="2:8" ht="15" x14ac:dyDescent="0.2">
      <c r="B338" s="3" t="s">
        <v>362</v>
      </c>
      <c r="C338" s="8">
        <v>390</v>
      </c>
      <c r="D338" s="8">
        <v>283</v>
      </c>
      <c r="E338" s="10">
        <f t="shared" si="26"/>
        <v>1.3429335867690051E-3</v>
      </c>
      <c r="F338" s="10">
        <f t="shared" si="27"/>
        <v>1.3533935266661565E-3</v>
      </c>
      <c r="G338" s="11">
        <f t="shared" si="28"/>
        <v>-0.27435897435897438</v>
      </c>
      <c r="H338" s="18">
        <f t="shared" si="29"/>
        <v>-3.6844588149816294E-4</v>
      </c>
    </row>
    <row r="339" spans="2:8" ht="15" x14ac:dyDescent="0.2">
      <c r="B339" s="3" t="s">
        <v>363</v>
      </c>
      <c r="C339" s="8">
        <v>719</v>
      </c>
      <c r="D339" s="8">
        <v>644</v>
      </c>
      <c r="E339" s="10">
        <f t="shared" si="26"/>
        <v>2.4758185868895247E-3</v>
      </c>
      <c r="F339" s="10">
        <f t="shared" si="27"/>
        <v>3.0798071772897696E-3</v>
      </c>
      <c r="G339" s="11">
        <f t="shared" si="28"/>
        <v>-0.10431154381084839</v>
      </c>
      <c r="H339" s="18">
        <f t="shared" si="29"/>
        <v>-2.5825645899403939E-4</v>
      </c>
    </row>
    <row r="340" spans="2:8" ht="15" x14ac:dyDescent="0.2">
      <c r="B340" s="3" t="s">
        <v>364</v>
      </c>
      <c r="C340" s="8">
        <v>813</v>
      </c>
      <c r="D340" s="8">
        <v>500</v>
      </c>
      <c r="E340" s="10">
        <f t="shared" si="26"/>
        <v>2.7995000154953874E-3</v>
      </c>
      <c r="F340" s="10">
        <f t="shared" si="27"/>
        <v>2.3911546407529268E-3</v>
      </c>
      <c r="G340" s="11">
        <f t="shared" si="28"/>
        <v>-0.38499384993849939</v>
      </c>
      <c r="H340" s="18">
        <f t="shared" si="29"/>
        <v>-1.0777902888684579E-3</v>
      </c>
    </row>
    <row r="341" spans="2:8" ht="15" x14ac:dyDescent="0.2">
      <c r="B341" s="3" t="s">
        <v>118</v>
      </c>
      <c r="C341" s="8">
        <v>828</v>
      </c>
      <c r="D341" s="8">
        <v>755</v>
      </c>
      <c r="E341" s="10">
        <f t="shared" si="26"/>
        <v>2.8511513072941954E-3</v>
      </c>
      <c r="F341" s="10">
        <f t="shared" si="27"/>
        <v>3.6106435075369194E-3</v>
      </c>
      <c r="G341" s="11">
        <f t="shared" si="28"/>
        <v>-8.8164251207729472E-2</v>
      </c>
      <c r="H341" s="18">
        <f t="shared" si="29"/>
        <v>-2.5136962008753171E-4</v>
      </c>
    </row>
    <row r="342" spans="2:8" ht="15" x14ac:dyDescent="0.2">
      <c r="B342" s="3" t="s">
        <v>365</v>
      </c>
      <c r="C342" s="8">
        <v>26</v>
      </c>
      <c r="D342" s="8">
        <v>23</v>
      </c>
      <c r="E342" s="10">
        <f t="shared" si="26"/>
        <v>8.9528905784600334E-5</v>
      </c>
      <c r="F342" s="10">
        <f t="shared" si="27"/>
        <v>1.0999311347463463E-4</v>
      </c>
      <c r="G342" s="11">
        <f t="shared" si="28"/>
        <v>-0.11538461538461539</v>
      </c>
      <c r="H342" s="18">
        <f t="shared" si="29"/>
        <v>-1.0330258359761578E-5</v>
      </c>
    </row>
    <row r="343" spans="2:8" ht="15" x14ac:dyDescent="0.2">
      <c r="B343" s="3" t="s">
        <v>129</v>
      </c>
      <c r="C343" s="8">
        <v>383</v>
      </c>
      <c r="D343" s="8">
        <v>179</v>
      </c>
      <c r="E343" s="10">
        <f t="shared" si="26"/>
        <v>1.318829650596228E-3</v>
      </c>
      <c r="F343" s="10">
        <f t="shared" si="27"/>
        <v>8.5603336138954781E-4</v>
      </c>
      <c r="G343" s="11">
        <f t="shared" si="28"/>
        <v>-0.53263707571801566</v>
      </c>
      <c r="H343" s="18">
        <f t="shared" si="29"/>
        <v>-7.024575684637873E-4</v>
      </c>
    </row>
    <row r="344" spans="2:8" ht="15" x14ac:dyDescent="0.2">
      <c r="B344" s="3" t="s">
        <v>131</v>
      </c>
      <c r="C344" s="8">
        <v>2010</v>
      </c>
      <c r="D344" s="8">
        <v>1789</v>
      </c>
      <c r="E344" s="10">
        <f t="shared" si="26"/>
        <v>6.9212731010402572E-3</v>
      </c>
      <c r="F344" s="10">
        <f t="shared" si="27"/>
        <v>8.5555513046139727E-3</v>
      </c>
      <c r="G344" s="11">
        <f t="shared" si="28"/>
        <v>-0.10995024875621891</v>
      </c>
      <c r="H344" s="18">
        <f t="shared" si="29"/>
        <v>-7.6099569916910292E-4</v>
      </c>
    </row>
    <row r="345" spans="2:8" ht="15" x14ac:dyDescent="0.2">
      <c r="B345" s="3" t="s">
        <v>366</v>
      </c>
      <c r="C345" s="8">
        <v>2777</v>
      </c>
      <c r="D345" s="8">
        <v>1861</v>
      </c>
      <c r="E345" s="10">
        <f t="shared" si="26"/>
        <v>9.5623758216859672E-3</v>
      </c>
      <c r="F345" s="10">
        <f t="shared" si="27"/>
        <v>8.899877572882393E-3</v>
      </c>
      <c r="G345" s="11">
        <f t="shared" si="28"/>
        <v>-0.32985235866042489</v>
      </c>
      <c r="H345" s="18">
        <f t="shared" si="29"/>
        <v>-3.1541722191805351E-3</v>
      </c>
    </row>
    <row r="346" spans="2:8" ht="15" x14ac:dyDescent="0.2">
      <c r="B346" s="3" t="s">
        <v>122</v>
      </c>
      <c r="C346" s="8">
        <v>392</v>
      </c>
      <c r="D346" s="8">
        <v>218</v>
      </c>
      <c r="E346" s="10">
        <f t="shared" si="26"/>
        <v>1.3498204256755129E-3</v>
      </c>
      <c r="F346" s="10">
        <f t="shared" si="27"/>
        <v>1.0425434233682761E-3</v>
      </c>
      <c r="G346" s="11">
        <f t="shared" si="28"/>
        <v>-0.44387755102040816</v>
      </c>
      <c r="H346" s="18">
        <f t="shared" si="29"/>
        <v>-5.9915498486617154E-4</v>
      </c>
    </row>
    <row r="347" spans="2:8" ht="15" x14ac:dyDescent="0.2">
      <c r="B347" s="3" t="s">
        <v>121</v>
      </c>
      <c r="C347" s="8">
        <v>1305</v>
      </c>
      <c r="D347" s="8">
        <v>1005</v>
      </c>
      <c r="E347" s="10">
        <f t="shared" si="26"/>
        <v>4.4936623864962862E-3</v>
      </c>
      <c r="F347" s="10">
        <f t="shared" si="27"/>
        <v>4.8062208279133828E-3</v>
      </c>
      <c r="G347" s="11">
        <f t="shared" si="28"/>
        <v>-0.22988505747126436</v>
      </c>
      <c r="H347" s="18">
        <f t="shared" si="29"/>
        <v>-1.0330258359761578E-3</v>
      </c>
    </row>
    <row r="348" spans="2:8" ht="15" x14ac:dyDescent="0.2">
      <c r="B348" s="3" t="s">
        <v>367</v>
      </c>
      <c r="C348" s="8">
        <v>9</v>
      </c>
      <c r="D348" s="8">
        <v>7</v>
      </c>
      <c r="E348" s="10">
        <f t="shared" si="26"/>
        <v>3.099077507928473E-5</v>
      </c>
      <c r="F348" s="10">
        <f t="shared" si="27"/>
        <v>3.3476164970540974E-5</v>
      </c>
      <c r="G348" s="11">
        <f t="shared" si="28"/>
        <v>-0.22222222222222221</v>
      </c>
      <c r="H348" s="18">
        <f t="shared" si="29"/>
        <v>-6.8868389065077177E-6</v>
      </c>
    </row>
    <row r="349" spans="2:8" ht="15" x14ac:dyDescent="0.2">
      <c r="B349" s="3" t="s">
        <v>368</v>
      </c>
      <c r="C349" s="8">
        <v>6</v>
      </c>
      <c r="D349" s="8">
        <v>1</v>
      </c>
      <c r="E349" s="10">
        <f t="shared" si="26"/>
        <v>2.0660516719523155E-5</v>
      </c>
      <c r="F349" s="10">
        <f t="shared" si="27"/>
        <v>4.7823092815058532E-6</v>
      </c>
      <c r="G349" s="11">
        <f t="shared" si="28"/>
        <v>-0.83333333333333337</v>
      </c>
      <c r="H349" s="18">
        <f t="shared" si="29"/>
        <v>-1.7217097266269296E-5</v>
      </c>
    </row>
    <row r="350" spans="2:8" ht="15" x14ac:dyDescent="0.2">
      <c r="B350" s="3" t="s">
        <v>369</v>
      </c>
      <c r="C350" s="8">
        <v>745</v>
      </c>
      <c r="D350" s="8">
        <v>626</v>
      </c>
      <c r="E350" s="10">
        <f t="shared" si="26"/>
        <v>2.565347492674125E-3</v>
      </c>
      <c r="F350" s="10">
        <f t="shared" si="27"/>
        <v>2.9937256102226645E-3</v>
      </c>
      <c r="G350" s="11">
        <f t="shared" si="28"/>
        <v>-0.15973154362416109</v>
      </c>
      <c r="H350" s="18">
        <f t="shared" si="29"/>
        <v>-4.0976691493720927E-4</v>
      </c>
    </row>
    <row r="351" spans="2:8" ht="15" x14ac:dyDescent="0.2">
      <c r="B351" s="3" t="s">
        <v>120</v>
      </c>
      <c r="C351" s="8">
        <v>51</v>
      </c>
      <c r="D351" s="8">
        <v>57</v>
      </c>
      <c r="E351" s="10">
        <f t="shared" si="26"/>
        <v>1.7561439211594683E-4</v>
      </c>
      <c r="F351" s="10">
        <f t="shared" si="27"/>
        <v>2.7259162904583363E-4</v>
      </c>
      <c r="G351" s="11">
        <f t="shared" si="28"/>
        <v>0.11764705882352941</v>
      </c>
      <c r="H351" s="18">
        <f t="shared" si="29"/>
        <v>2.0660516719523155E-5</v>
      </c>
    </row>
    <row r="352" spans="2:8" ht="15" x14ac:dyDescent="0.2">
      <c r="B352" s="3" t="s">
        <v>370</v>
      </c>
      <c r="C352" s="8">
        <v>16</v>
      </c>
      <c r="D352" s="8">
        <v>34</v>
      </c>
      <c r="E352" s="10">
        <f t="shared" si="26"/>
        <v>5.5094711252061748E-5</v>
      </c>
      <c r="F352" s="10">
        <f t="shared" si="27"/>
        <v>1.6259851557119903E-4</v>
      </c>
      <c r="G352" s="11">
        <f t="shared" si="28"/>
        <v>1.125</v>
      </c>
      <c r="H352" s="18">
        <f t="shared" si="29"/>
        <v>6.198155015856946E-5</v>
      </c>
    </row>
    <row r="353" spans="2:8" ht="15" x14ac:dyDescent="0.2">
      <c r="B353" s="3" t="s">
        <v>125</v>
      </c>
      <c r="C353" s="8">
        <v>1006</v>
      </c>
      <c r="D353" s="8">
        <v>601</v>
      </c>
      <c r="E353" s="10">
        <f t="shared" si="26"/>
        <v>3.4640799699733825E-3</v>
      </c>
      <c r="F353" s="10">
        <f t="shared" si="27"/>
        <v>2.8741678781850181E-3</v>
      </c>
      <c r="G353" s="11">
        <f t="shared" si="28"/>
        <v>-0.40258449304174948</v>
      </c>
      <c r="H353" s="18">
        <f t="shared" si="29"/>
        <v>-1.394584878567813E-3</v>
      </c>
    </row>
    <row r="354" spans="2:8" ht="15" x14ac:dyDescent="0.2">
      <c r="B354" s="3" t="s">
        <v>124</v>
      </c>
      <c r="C354" s="8">
        <v>3769</v>
      </c>
      <c r="D354" s="8">
        <v>3349</v>
      </c>
      <c r="E354" s="10">
        <f t="shared" si="26"/>
        <v>1.2978247919313795E-2</v>
      </c>
      <c r="F354" s="10">
        <f t="shared" si="27"/>
        <v>1.6015953783763102E-2</v>
      </c>
      <c r="G354" s="11">
        <f t="shared" si="28"/>
        <v>-0.11143539400371451</v>
      </c>
      <c r="H354" s="18">
        <f t="shared" si="29"/>
        <v>-1.4462361703666208E-3</v>
      </c>
    </row>
    <row r="355" spans="2:8" ht="15" x14ac:dyDescent="0.2">
      <c r="B355" s="3" t="s">
        <v>126</v>
      </c>
      <c r="C355" s="8">
        <v>23</v>
      </c>
      <c r="D355" s="8">
        <v>33</v>
      </c>
      <c r="E355" s="10">
        <f t="shared" si="26"/>
        <v>7.9198647424838766E-5</v>
      </c>
      <c r="F355" s="10">
        <f t="shared" si="27"/>
        <v>1.5781620628969317E-4</v>
      </c>
      <c r="G355" s="11">
        <f t="shared" si="28"/>
        <v>0.43478260869565216</v>
      </c>
      <c r="H355" s="18">
        <f t="shared" si="29"/>
        <v>3.4434194532538592E-5</v>
      </c>
    </row>
    <row r="356" spans="2:8" ht="15" x14ac:dyDescent="0.2">
      <c r="B356" s="3" t="s">
        <v>371</v>
      </c>
      <c r="C356" s="8">
        <v>845</v>
      </c>
      <c r="D356" s="8">
        <v>712</v>
      </c>
      <c r="E356" s="10">
        <f t="shared" si="26"/>
        <v>2.9096894379995108E-3</v>
      </c>
      <c r="F356" s="10">
        <f t="shared" si="27"/>
        <v>3.4050042084321679E-3</v>
      </c>
      <c r="G356" s="11">
        <f t="shared" si="28"/>
        <v>-0.15739644970414202</v>
      </c>
      <c r="H356" s="18">
        <f t="shared" si="29"/>
        <v>-4.5797478728276328E-4</v>
      </c>
    </row>
    <row r="357" spans="2:8" ht="15" x14ac:dyDescent="0.2">
      <c r="B357" s="3" t="s">
        <v>372</v>
      </c>
      <c r="C357" s="8">
        <v>3814</v>
      </c>
      <c r="D357" s="8">
        <v>2791</v>
      </c>
      <c r="E357" s="10">
        <f t="shared" si="26"/>
        <v>1.3133201794710218E-2</v>
      </c>
      <c r="F357" s="10">
        <f t="shared" si="27"/>
        <v>1.3347425204682838E-2</v>
      </c>
      <c r="G357" s="11">
        <f t="shared" si="28"/>
        <v>-0.26822233875196644</v>
      </c>
      <c r="H357" s="18">
        <f t="shared" si="29"/>
        <v>-3.5226181006786979E-3</v>
      </c>
    </row>
    <row r="358" spans="2:8" ht="15" x14ac:dyDescent="0.2">
      <c r="B358" s="3" t="s">
        <v>127</v>
      </c>
      <c r="C358" s="8">
        <v>5694</v>
      </c>
      <c r="D358" s="8">
        <v>4425</v>
      </c>
      <c r="E358" s="10">
        <f t="shared" si="26"/>
        <v>1.9606830366827473E-2</v>
      </c>
      <c r="F358" s="10">
        <f t="shared" si="27"/>
        <v>2.1161718570663401E-2</v>
      </c>
      <c r="G358" s="11">
        <f t="shared" si="28"/>
        <v>-0.22286617492096944</v>
      </c>
      <c r="H358" s="18">
        <f t="shared" si="29"/>
        <v>-4.3696992861791467E-3</v>
      </c>
    </row>
    <row r="359" spans="2:8" ht="15" x14ac:dyDescent="0.2">
      <c r="B359" s="3" t="s">
        <v>123</v>
      </c>
      <c r="C359" s="8">
        <v>355</v>
      </c>
      <c r="D359" s="8">
        <v>178</v>
      </c>
      <c r="E359" s="10">
        <f t="shared" si="26"/>
        <v>1.2224139059051201E-3</v>
      </c>
      <c r="F359" s="10">
        <f t="shared" si="27"/>
        <v>8.5125105210804197E-4</v>
      </c>
      <c r="G359" s="11">
        <f t="shared" si="28"/>
        <v>-0.49859154929577465</v>
      </c>
      <c r="H359" s="18">
        <f t="shared" si="29"/>
        <v>-6.094852432259331E-4</v>
      </c>
    </row>
    <row r="360" spans="2:8" ht="15" x14ac:dyDescent="0.2">
      <c r="B360" s="3" t="s">
        <v>373</v>
      </c>
      <c r="C360" s="8">
        <v>23</v>
      </c>
      <c r="D360" s="8">
        <v>9</v>
      </c>
      <c r="E360" s="10">
        <f t="shared" ref="E360:E423" si="30">+IF(C360=0,"",C360/C$294)</f>
        <v>7.9198647424838766E-5</v>
      </c>
      <c r="F360" s="10">
        <f t="shared" ref="F360:F423" si="31">+IF(D360=0,"",D360/D$294)</f>
        <v>4.3040783533552684E-5</v>
      </c>
      <c r="G360" s="11">
        <f t="shared" ref="G360:G423" si="32">+IF(OR(AND(D360=0),(C360=0)),"0",((D360-C360)/C360))</f>
        <v>-0.60869565217391308</v>
      </c>
      <c r="H360" s="18">
        <f t="shared" ref="H360:H423" si="33">+IF(OR(AND(E360=""),(G360="")),"",E360*G360)</f>
        <v>-4.8207872345554036E-5</v>
      </c>
    </row>
    <row r="361" spans="2:8" ht="15" x14ac:dyDescent="0.2">
      <c r="B361" s="3" t="s">
        <v>374</v>
      </c>
      <c r="C361" s="8">
        <v>26</v>
      </c>
      <c r="D361" s="8">
        <v>8</v>
      </c>
      <c r="E361" s="10">
        <f t="shared" si="30"/>
        <v>8.9528905784600334E-5</v>
      </c>
      <c r="F361" s="10">
        <f t="shared" si="31"/>
        <v>3.8258474252046826E-5</v>
      </c>
      <c r="G361" s="11">
        <f t="shared" si="32"/>
        <v>-0.69230769230769229</v>
      </c>
      <c r="H361" s="18">
        <f t="shared" si="33"/>
        <v>-6.198155015856946E-5</v>
      </c>
    </row>
    <row r="362" spans="2:8" ht="15" x14ac:dyDescent="0.2">
      <c r="B362" s="3" t="s">
        <v>375</v>
      </c>
      <c r="C362" s="8">
        <v>88</v>
      </c>
      <c r="D362" s="8">
        <v>37</v>
      </c>
      <c r="E362" s="10">
        <f t="shared" si="30"/>
        <v>3.0302091188633959E-4</v>
      </c>
      <c r="F362" s="10">
        <f t="shared" si="31"/>
        <v>1.7694544341571657E-4</v>
      </c>
      <c r="G362" s="11">
        <f t="shared" si="32"/>
        <v>-0.57954545454545459</v>
      </c>
      <c r="H362" s="18">
        <f t="shared" si="33"/>
        <v>-1.7561439211594683E-4</v>
      </c>
    </row>
    <row r="363" spans="2:8" ht="15" x14ac:dyDescent="0.2">
      <c r="B363" s="3" t="s">
        <v>376</v>
      </c>
      <c r="C363" s="8">
        <v>1137</v>
      </c>
      <c r="D363" s="8">
        <v>1286</v>
      </c>
      <c r="E363" s="10">
        <f t="shared" si="30"/>
        <v>3.9151679183496383E-3</v>
      </c>
      <c r="F363" s="10">
        <f t="shared" si="31"/>
        <v>6.1500497360165276E-3</v>
      </c>
      <c r="G363" s="11">
        <f t="shared" si="32"/>
        <v>0.13104661389621811</v>
      </c>
      <c r="H363" s="18">
        <f t="shared" si="33"/>
        <v>5.1306949853482508E-4</v>
      </c>
    </row>
    <row r="364" spans="2:8" ht="15" x14ac:dyDescent="0.2">
      <c r="B364" s="3" t="s">
        <v>377</v>
      </c>
      <c r="C364" s="8">
        <v>80</v>
      </c>
      <c r="D364" s="8">
        <v>115</v>
      </c>
      <c r="E364" s="10">
        <f t="shared" si="30"/>
        <v>2.7547355626030874E-4</v>
      </c>
      <c r="F364" s="10">
        <f t="shared" si="31"/>
        <v>5.4996556737317321E-4</v>
      </c>
      <c r="G364" s="11">
        <f t="shared" si="32"/>
        <v>0.4375</v>
      </c>
      <c r="H364" s="18">
        <f t="shared" si="33"/>
        <v>1.2051968086388508E-4</v>
      </c>
    </row>
    <row r="365" spans="2:8" ht="15" x14ac:dyDescent="0.2">
      <c r="B365" s="3" t="s">
        <v>378</v>
      </c>
      <c r="C365" s="8">
        <v>220</v>
      </c>
      <c r="D365" s="8">
        <v>292</v>
      </c>
      <c r="E365" s="10">
        <f t="shared" si="30"/>
        <v>7.5755227971584899E-4</v>
      </c>
      <c r="F365" s="10">
        <f t="shared" si="31"/>
        <v>1.3964343101997092E-3</v>
      </c>
      <c r="G365" s="11">
        <f t="shared" si="32"/>
        <v>0.32727272727272727</v>
      </c>
      <c r="H365" s="18">
        <f t="shared" si="33"/>
        <v>2.4792620063427784E-4</v>
      </c>
    </row>
    <row r="366" spans="2:8" ht="15" x14ac:dyDescent="0.2">
      <c r="B366" s="3" t="s">
        <v>475</v>
      </c>
      <c r="C366" s="8">
        <v>6</v>
      </c>
      <c r="D366" s="8">
        <v>7</v>
      </c>
      <c r="E366" s="10">
        <f t="shared" si="30"/>
        <v>2.0660516719523155E-5</v>
      </c>
      <c r="F366" s="10">
        <f t="shared" si="31"/>
        <v>3.3476164970540974E-5</v>
      </c>
      <c r="G366" s="11">
        <f t="shared" si="32"/>
        <v>0.16666666666666666</v>
      </c>
      <c r="H366" s="18">
        <f t="shared" si="33"/>
        <v>3.4434194532538592E-6</v>
      </c>
    </row>
    <row r="367" spans="2:8" ht="15" x14ac:dyDescent="0.2">
      <c r="B367" s="3" t="s">
        <v>379</v>
      </c>
      <c r="C367" s="8">
        <v>61</v>
      </c>
      <c r="D367" s="8">
        <v>32</v>
      </c>
      <c r="E367" s="10">
        <f t="shared" si="30"/>
        <v>2.1004858664848541E-4</v>
      </c>
      <c r="F367" s="10">
        <f t="shared" si="31"/>
        <v>1.530338970081873E-4</v>
      </c>
      <c r="G367" s="11">
        <f t="shared" si="32"/>
        <v>-0.47540983606557374</v>
      </c>
      <c r="H367" s="18">
        <f t="shared" si="33"/>
        <v>-9.9859164144361915E-5</v>
      </c>
    </row>
    <row r="368" spans="2:8" ht="15" x14ac:dyDescent="0.2">
      <c r="B368" s="3" t="s">
        <v>380</v>
      </c>
      <c r="C368" s="8">
        <v>178</v>
      </c>
      <c r="D368" s="8">
        <v>85</v>
      </c>
      <c r="E368" s="10">
        <f t="shared" si="30"/>
        <v>6.1292866267918691E-4</v>
      </c>
      <c r="F368" s="10">
        <f t="shared" si="31"/>
        <v>4.0649628892799753E-4</v>
      </c>
      <c r="G368" s="11">
        <f t="shared" si="32"/>
        <v>-0.52247191011235961</v>
      </c>
      <c r="H368" s="18">
        <f t="shared" si="33"/>
        <v>-3.2023800915260893E-4</v>
      </c>
    </row>
    <row r="369" spans="2:8" ht="15" x14ac:dyDescent="0.2">
      <c r="B369" s="3" t="s">
        <v>381</v>
      </c>
      <c r="C369" s="8">
        <v>2291</v>
      </c>
      <c r="D369" s="8">
        <v>2744</v>
      </c>
      <c r="E369" s="10">
        <f t="shared" si="30"/>
        <v>7.8888739674045916E-3</v>
      </c>
      <c r="F369" s="10">
        <f t="shared" si="31"/>
        <v>1.3122656668452063E-2</v>
      </c>
      <c r="G369" s="11">
        <f t="shared" si="32"/>
        <v>0.19773024879965082</v>
      </c>
      <c r="H369" s="18">
        <f t="shared" si="33"/>
        <v>1.5598690123239983E-3</v>
      </c>
    </row>
    <row r="370" spans="2:8" ht="15" x14ac:dyDescent="0.2">
      <c r="B370" s="3" t="s">
        <v>135</v>
      </c>
      <c r="C370" s="8">
        <v>2967</v>
      </c>
      <c r="D370" s="8">
        <v>1996</v>
      </c>
      <c r="E370" s="10">
        <f t="shared" si="30"/>
        <v>1.0216625517804201E-2</v>
      </c>
      <c r="F370" s="10">
        <f t="shared" si="31"/>
        <v>9.5454893258856838E-3</v>
      </c>
      <c r="G370" s="11">
        <f t="shared" si="32"/>
        <v>-0.32726659925851026</v>
      </c>
      <c r="H370" s="18">
        <f t="shared" si="33"/>
        <v>-3.3435602891094974E-3</v>
      </c>
    </row>
    <row r="371" spans="2:8" ht="15" x14ac:dyDescent="0.2">
      <c r="B371" s="3" t="s">
        <v>136</v>
      </c>
      <c r="C371" s="8">
        <v>229</v>
      </c>
      <c r="D371" s="8">
        <v>185</v>
      </c>
      <c r="E371" s="10">
        <f t="shared" si="30"/>
        <v>7.8854305479513376E-4</v>
      </c>
      <c r="F371" s="10">
        <f t="shared" si="31"/>
        <v>8.8472721707858295E-4</v>
      </c>
      <c r="G371" s="11">
        <f t="shared" si="32"/>
        <v>-0.19213973799126638</v>
      </c>
      <c r="H371" s="18">
        <f t="shared" si="33"/>
        <v>-1.5151045594316982E-4</v>
      </c>
    </row>
    <row r="372" spans="2:8" ht="15" x14ac:dyDescent="0.2">
      <c r="B372" s="3" t="s">
        <v>137</v>
      </c>
      <c r="C372" s="8">
        <v>7301</v>
      </c>
      <c r="D372" s="8">
        <v>4935</v>
      </c>
      <c r="E372" s="10">
        <f t="shared" si="30"/>
        <v>2.5140405428206426E-2</v>
      </c>
      <c r="F372" s="10">
        <f t="shared" si="31"/>
        <v>2.3600696304231387E-2</v>
      </c>
      <c r="G372" s="11">
        <f t="shared" si="32"/>
        <v>-0.32406519654841803</v>
      </c>
      <c r="H372" s="18">
        <f t="shared" si="33"/>
        <v>-8.1471304263986306E-3</v>
      </c>
    </row>
    <row r="373" spans="2:8" ht="15" x14ac:dyDescent="0.2">
      <c r="B373" s="3" t="s">
        <v>382</v>
      </c>
      <c r="C373" s="8">
        <v>378</v>
      </c>
      <c r="D373" s="8">
        <v>274</v>
      </c>
      <c r="E373" s="10">
        <f t="shared" si="30"/>
        <v>1.3016125533299588E-3</v>
      </c>
      <c r="F373" s="10">
        <f t="shared" si="31"/>
        <v>1.3103527431326039E-3</v>
      </c>
      <c r="G373" s="11">
        <f t="shared" si="32"/>
        <v>-0.27513227513227512</v>
      </c>
      <c r="H373" s="18">
        <f t="shared" si="33"/>
        <v>-3.5811562313840133E-4</v>
      </c>
    </row>
    <row r="374" spans="2:8" ht="15" x14ac:dyDescent="0.2">
      <c r="B374" s="3" t="s">
        <v>134</v>
      </c>
      <c r="C374" s="8">
        <v>41</v>
      </c>
      <c r="D374" s="8">
        <v>71</v>
      </c>
      <c r="E374" s="10">
        <f t="shared" si="30"/>
        <v>1.4118019758340824E-4</v>
      </c>
      <c r="F374" s="10">
        <f t="shared" si="31"/>
        <v>3.3954395898691558E-4</v>
      </c>
      <c r="G374" s="11">
        <f t="shared" si="32"/>
        <v>0.73170731707317072</v>
      </c>
      <c r="H374" s="18">
        <f t="shared" si="33"/>
        <v>1.0330258359761578E-4</v>
      </c>
    </row>
    <row r="375" spans="2:8" ht="15" x14ac:dyDescent="0.2">
      <c r="B375" s="3" t="s">
        <v>383</v>
      </c>
      <c r="C375" s="8">
        <v>200</v>
      </c>
      <c r="D375" s="8">
        <v>203</v>
      </c>
      <c r="E375" s="10">
        <f t="shared" si="30"/>
        <v>6.8868389065077182E-4</v>
      </c>
      <c r="F375" s="10">
        <f t="shared" si="31"/>
        <v>9.7080878414568825E-4</v>
      </c>
      <c r="G375" s="11">
        <f t="shared" si="32"/>
        <v>1.4999999999999999E-2</v>
      </c>
      <c r="H375" s="18">
        <f t="shared" si="33"/>
        <v>1.0330258359761578E-5</v>
      </c>
    </row>
    <row r="376" spans="2:8" ht="15" x14ac:dyDescent="0.2">
      <c r="B376" s="3" t="s">
        <v>141</v>
      </c>
      <c r="C376" s="8">
        <v>47</v>
      </c>
      <c r="D376" s="8">
        <v>35</v>
      </c>
      <c r="E376" s="10">
        <f t="shared" si="30"/>
        <v>1.6184071430293137E-4</v>
      </c>
      <c r="F376" s="10">
        <f t="shared" si="31"/>
        <v>1.6738082485270487E-4</v>
      </c>
      <c r="G376" s="11">
        <f t="shared" si="32"/>
        <v>-0.25531914893617019</v>
      </c>
      <c r="H376" s="18">
        <f t="shared" si="33"/>
        <v>-4.1321033439046304E-5</v>
      </c>
    </row>
    <row r="377" spans="2:8" ht="15" x14ac:dyDescent="0.2">
      <c r="B377" s="3" t="s">
        <v>150</v>
      </c>
      <c r="C377" s="8">
        <v>386</v>
      </c>
      <c r="D377" s="8">
        <v>904</v>
      </c>
      <c r="E377" s="10">
        <f t="shared" si="30"/>
        <v>1.3291599089559896E-3</v>
      </c>
      <c r="F377" s="10">
        <f t="shared" si="31"/>
        <v>4.3232075904812914E-3</v>
      </c>
      <c r="G377" s="11">
        <f t="shared" si="32"/>
        <v>1.3419689119170986</v>
      </c>
      <c r="H377" s="18">
        <f t="shared" si="33"/>
        <v>1.783691276785499E-3</v>
      </c>
    </row>
    <row r="378" spans="2:8" ht="15" x14ac:dyDescent="0.2">
      <c r="B378" s="3" t="s">
        <v>149</v>
      </c>
      <c r="C378" s="8">
        <v>1154</v>
      </c>
      <c r="D378" s="8">
        <v>1370</v>
      </c>
      <c r="E378" s="10">
        <f t="shared" si="30"/>
        <v>3.9737060490549533E-3</v>
      </c>
      <c r="F378" s="10">
        <f t="shared" si="31"/>
        <v>6.5517637156630197E-3</v>
      </c>
      <c r="G378" s="11">
        <f t="shared" si="32"/>
        <v>0.18717504332755633</v>
      </c>
      <c r="H378" s="18">
        <f t="shared" si="33"/>
        <v>7.4377860190283352E-4</v>
      </c>
    </row>
    <row r="379" spans="2:8" ht="15" x14ac:dyDescent="0.2">
      <c r="B379" s="3" t="s">
        <v>384</v>
      </c>
      <c r="C379" s="8">
        <v>179</v>
      </c>
      <c r="D379" s="8">
        <v>350</v>
      </c>
      <c r="E379" s="10">
        <f t="shared" si="30"/>
        <v>6.1637208213244084E-4</v>
      </c>
      <c r="F379" s="10">
        <f t="shared" si="31"/>
        <v>1.6738082485270487E-3</v>
      </c>
      <c r="G379" s="11">
        <f t="shared" si="32"/>
        <v>0.95530726256983245</v>
      </c>
      <c r="H379" s="18">
        <f t="shared" si="33"/>
        <v>5.8882472650640999E-4</v>
      </c>
    </row>
    <row r="380" spans="2:8" ht="15" x14ac:dyDescent="0.2">
      <c r="B380" s="3" t="s">
        <v>385</v>
      </c>
      <c r="C380" s="8">
        <v>191</v>
      </c>
      <c r="D380" s="8">
        <v>570</v>
      </c>
      <c r="E380" s="10">
        <f t="shared" si="30"/>
        <v>6.5769311557148716E-4</v>
      </c>
      <c r="F380" s="10">
        <f t="shared" si="31"/>
        <v>2.7259162904583363E-3</v>
      </c>
      <c r="G380" s="11">
        <f t="shared" si="32"/>
        <v>1.9842931937172774</v>
      </c>
      <c r="H380" s="18">
        <f t="shared" si="33"/>
        <v>1.3050559727832128E-3</v>
      </c>
    </row>
    <row r="381" spans="2:8" ht="30" x14ac:dyDescent="0.2">
      <c r="B381" s="3" t="s">
        <v>386</v>
      </c>
      <c r="C381" s="8">
        <v>256</v>
      </c>
      <c r="D381" s="8">
        <v>53</v>
      </c>
      <c r="E381" s="10">
        <f t="shared" si="30"/>
        <v>8.8151538003298797E-4</v>
      </c>
      <c r="F381" s="10">
        <f t="shared" si="31"/>
        <v>2.5346239191981022E-4</v>
      </c>
      <c r="G381" s="11">
        <f t="shared" si="32"/>
        <v>-0.79296875</v>
      </c>
      <c r="H381" s="18">
        <f t="shared" si="33"/>
        <v>-6.9901414901053338E-4</v>
      </c>
    </row>
    <row r="382" spans="2:8" ht="15" x14ac:dyDescent="0.2">
      <c r="B382" s="3" t="s">
        <v>387</v>
      </c>
      <c r="C382" s="8">
        <v>20</v>
      </c>
      <c r="D382" s="8">
        <v>17</v>
      </c>
      <c r="E382" s="10">
        <f t="shared" si="30"/>
        <v>6.8868389065077185E-5</v>
      </c>
      <c r="F382" s="10">
        <f t="shared" si="31"/>
        <v>8.1299257785599516E-5</v>
      </c>
      <c r="G382" s="11">
        <f t="shared" si="32"/>
        <v>-0.15</v>
      </c>
      <c r="H382" s="18">
        <f t="shared" si="33"/>
        <v>-1.0330258359761578E-5</v>
      </c>
    </row>
    <row r="383" spans="2:8" ht="15" x14ac:dyDescent="0.2">
      <c r="B383" s="3" t="s">
        <v>145</v>
      </c>
      <c r="C383" s="8">
        <v>187</v>
      </c>
      <c r="D383" s="8">
        <v>97</v>
      </c>
      <c r="E383" s="10">
        <f t="shared" si="30"/>
        <v>6.4391943775847168E-4</v>
      </c>
      <c r="F383" s="10">
        <f t="shared" si="31"/>
        <v>4.638840003060678E-4</v>
      </c>
      <c r="G383" s="11">
        <f t="shared" si="32"/>
        <v>-0.48128342245989303</v>
      </c>
      <c r="H383" s="18">
        <f t="shared" si="33"/>
        <v>-3.0990775079284733E-4</v>
      </c>
    </row>
    <row r="384" spans="2:8" ht="15" x14ac:dyDescent="0.2">
      <c r="B384" s="3" t="s">
        <v>388</v>
      </c>
      <c r="C384" s="8">
        <v>43</v>
      </c>
      <c r="D384" s="8">
        <v>12</v>
      </c>
      <c r="E384" s="10">
        <f t="shared" si="30"/>
        <v>1.4806703648991595E-4</v>
      </c>
      <c r="F384" s="10">
        <f t="shared" si="31"/>
        <v>5.7387711378070245E-5</v>
      </c>
      <c r="G384" s="11">
        <f t="shared" si="32"/>
        <v>-0.72093023255813948</v>
      </c>
      <c r="H384" s="18">
        <f t="shared" si="33"/>
        <v>-1.0674600305086963E-4</v>
      </c>
    </row>
    <row r="385" spans="2:8" ht="15" x14ac:dyDescent="0.2">
      <c r="B385" s="3" t="s">
        <v>146</v>
      </c>
      <c r="C385" s="8">
        <v>189</v>
      </c>
      <c r="D385" s="8">
        <v>332</v>
      </c>
      <c r="E385" s="10">
        <f t="shared" si="30"/>
        <v>6.5080627666497942E-4</v>
      </c>
      <c r="F385" s="10">
        <f t="shared" si="31"/>
        <v>1.5877266814599434E-3</v>
      </c>
      <c r="G385" s="11">
        <f t="shared" si="32"/>
        <v>0.75661375661375663</v>
      </c>
      <c r="H385" s="18">
        <f t="shared" si="33"/>
        <v>4.9240898181530186E-4</v>
      </c>
    </row>
    <row r="386" spans="2:8" ht="15" x14ac:dyDescent="0.2">
      <c r="B386" s="3" t="s">
        <v>565</v>
      </c>
      <c r="C386" s="8">
        <v>68</v>
      </c>
      <c r="D386" s="8">
        <v>57</v>
      </c>
      <c r="E386" s="10">
        <f t="shared" si="30"/>
        <v>2.3415252282126242E-4</v>
      </c>
      <c r="F386" s="10">
        <f t="shared" si="31"/>
        <v>2.7259162904583363E-4</v>
      </c>
      <c r="G386" s="11">
        <f t="shared" si="32"/>
        <v>-0.16176470588235295</v>
      </c>
      <c r="H386" s="18">
        <f t="shared" si="33"/>
        <v>-3.7877613985792448E-5</v>
      </c>
    </row>
    <row r="387" spans="2:8" ht="15" x14ac:dyDescent="0.2">
      <c r="B387" s="3" t="s">
        <v>144</v>
      </c>
      <c r="C387" s="8">
        <v>2618</v>
      </c>
      <c r="D387" s="8">
        <v>1699</v>
      </c>
      <c r="E387" s="10">
        <f t="shared" si="30"/>
        <v>9.0148721286186038E-3</v>
      </c>
      <c r="F387" s="10">
        <f t="shared" si="31"/>
        <v>8.1251434692784456E-3</v>
      </c>
      <c r="G387" s="11">
        <f t="shared" si="32"/>
        <v>-0.35103132161955691</v>
      </c>
      <c r="H387" s="18">
        <f t="shared" si="33"/>
        <v>-3.1645024775402968E-3</v>
      </c>
    </row>
    <row r="388" spans="2:8" ht="15" x14ac:dyDescent="0.2">
      <c r="B388" s="3" t="s">
        <v>389</v>
      </c>
      <c r="C388" s="8">
        <v>368</v>
      </c>
      <c r="D388" s="8">
        <v>789</v>
      </c>
      <c r="E388" s="10">
        <f t="shared" si="30"/>
        <v>1.2671783587974203E-3</v>
      </c>
      <c r="F388" s="10">
        <f t="shared" si="31"/>
        <v>3.7732420231081183E-3</v>
      </c>
      <c r="G388" s="11">
        <f t="shared" si="32"/>
        <v>1.1440217391304348</v>
      </c>
      <c r="H388" s="18">
        <f t="shared" si="33"/>
        <v>1.4496795898198747E-3</v>
      </c>
    </row>
    <row r="389" spans="2:8" ht="15" x14ac:dyDescent="0.2">
      <c r="B389" s="3" t="s">
        <v>143</v>
      </c>
      <c r="C389" s="8">
        <v>124</v>
      </c>
      <c r="D389" s="8">
        <v>110</v>
      </c>
      <c r="E389" s="10">
        <f t="shared" si="30"/>
        <v>4.2698401220347856E-4</v>
      </c>
      <c r="F389" s="10">
        <f t="shared" si="31"/>
        <v>5.2605402096564391E-4</v>
      </c>
      <c r="G389" s="11">
        <f t="shared" si="32"/>
        <v>-0.11290322580645161</v>
      </c>
      <c r="H389" s="18">
        <f t="shared" si="33"/>
        <v>-4.8207872345554029E-5</v>
      </c>
    </row>
    <row r="390" spans="2:8" ht="15" x14ac:dyDescent="0.2">
      <c r="B390" s="3" t="s">
        <v>476</v>
      </c>
      <c r="C390" s="8">
        <v>89</v>
      </c>
      <c r="D390" s="8">
        <v>79</v>
      </c>
      <c r="E390" s="10">
        <f t="shared" si="30"/>
        <v>3.0646433133959346E-4</v>
      </c>
      <c r="F390" s="10">
        <f t="shared" si="31"/>
        <v>3.7780243323896244E-4</v>
      </c>
      <c r="G390" s="11">
        <f t="shared" si="32"/>
        <v>-0.11235955056179775</v>
      </c>
      <c r="H390" s="18">
        <f t="shared" si="33"/>
        <v>-3.4434194532538592E-5</v>
      </c>
    </row>
    <row r="391" spans="2:8" ht="15" x14ac:dyDescent="0.2">
      <c r="B391" s="3" t="s">
        <v>153</v>
      </c>
      <c r="C391" s="8">
        <v>458</v>
      </c>
      <c r="D391" s="8">
        <v>437</v>
      </c>
      <c r="E391" s="10">
        <f t="shared" si="30"/>
        <v>1.5770861095902675E-3</v>
      </c>
      <c r="F391" s="10">
        <f t="shared" si="31"/>
        <v>2.0898691560180581E-3</v>
      </c>
      <c r="G391" s="11">
        <f t="shared" si="32"/>
        <v>-4.5851528384279479E-2</v>
      </c>
      <c r="H391" s="18">
        <f t="shared" si="33"/>
        <v>-7.2311808518331054E-5</v>
      </c>
    </row>
    <row r="392" spans="2:8" ht="15" x14ac:dyDescent="0.2">
      <c r="B392" s="3" t="s">
        <v>140</v>
      </c>
      <c r="C392" s="8">
        <v>205</v>
      </c>
      <c r="D392" s="8">
        <v>227</v>
      </c>
      <c r="E392" s="10">
        <f t="shared" si="30"/>
        <v>7.0590098791704112E-4</v>
      </c>
      <c r="F392" s="10">
        <f t="shared" si="31"/>
        <v>1.0855842069018287E-3</v>
      </c>
      <c r="G392" s="11">
        <f t="shared" si="32"/>
        <v>0.10731707317073171</v>
      </c>
      <c r="H392" s="18">
        <f t="shared" si="33"/>
        <v>7.5755227971584897E-5</v>
      </c>
    </row>
    <row r="393" spans="2:8" ht="15" x14ac:dyDescent="0.2">
      <c r="B393" s="3" t="s">
        <v>390</v>
      </c>
      <c r="C393" s="8">
        <v>4130</v>
      </c>
      <c r="D393" s="8">
        <v>3011</v>
      </c>
      <c r="E393" s="10">
        <f t="shared" si="30"/>
        <v>1.4221322341938439E-2</v>
      </c>
      <c r="F393" s="10">
        <f t="shared" si="31"/>
        <v>1.4399533246614126E-2</v>
      </c>
      <c r="G393" s="11">
        <f t="shared" si="32"/>
        <v>-0.27094430992736079</v>
      </c>
      <c r="H393" s="18">
        <f t="shared" si="33"/>
        <v>-3.853186368191069E-3</v>
      </c>
    </row>
    <row r="394" spans="2:8" ht="15" x14ac:dyDescent="0.2">
      <c r="B394" s="3" t="s">
        <v>391</v>
      </c>
      <c r="C394" s="8">
        <v>9</v>
      </c>
      <c r="D394" s="8">
        <v>2</v>
      </c>
      <c r="E394" s="10">
        <f t="shared" si="30"/>
        <v>3.099077507928473E-5</v>
      </c>
      <c r="F394" s="10">
        <f t="shared" si="31"/>
        <v>9.5646185630117064E-6</v>
      </c>
      <c r="G394" s="11">
        <f t="shared" si="32"/>
        <v>-0.77777777777777779</v>
      </c>
      <c r="H394" s="18">
        <f t="shared" si="33"/>
        <v>-2.4103936172777011E-5</v>
      </c>
    </row>
    <row r="395" spans="2:8" ht="15" x14ac:dyDescent="0.2">
      <c r="B395" s="3" t="s">
        <v>147</v>
      </c>
      <c r="C395" s="8">
        <v>72</v>
      </c>
      <c r="D395" s="8">
        <v>40</v>
      </c>
      <c r="E395" s="10">
        <f t="shared" si="30"/>
        <v>2.4792620063427784E-4</v>
      </c>
      <c r="F395" s="10">
        <f t="shared" si="31"/>
        <v>1.9129237126023414E-4</v>
      </c>
      <c r="G395" s="11">
        <f t="shared" si="32"/>
        <v>-0.44444444444444442</v>
      </c>
      <c r="H395" s="18">
        <f t="shared" si="33"/>
        <v>-1.1018942250412348E-4</v>
      </c>
    </row>
    <row r="396" spans="2:8" ht="15" x14ac:dyDescent="0.2">
      <c r="B396" s="3" t="s">
        <v>151</v>
      </c>
      <c r="C396" s="8">
        <v>12</v>
      </c>
      <c r="D396" s="8">
        <v>30</v>
      </c>
      <c r="E396" s="10">
        <f t="shared" si="30"/>
        <v>4.1321033439046311E-5</v>
      </c>
      <c r="F396" s="10">
        <f t="shared" si="31"/>
        <v>1.434692784451756E-4</v>
      </c>
      <c r="G396" s="11">
        <f t="shared" si="32"/>
        <v>1.5</v>
      </c>
      <c r="H396" s="18">
        <f t="shared" si="33"/>
        <v>6.198155015856946E-5</v>
      </c>
    </row>
    <row r="397" spans="2:8" ht="15" x14ac:dyDescent="0.2">
      <c r="B397" s="3" t="s">
        <v>138</v>
      </c>
      <c r="C397" s="8">
        <v>38</v>
      </c>
      <c r="D397" s="8">
        <v>67</v>
      </c>
      <c r="E397" s="10">
        <f t="shared" si="30"/>
        <v>1.3084993922364666E-4</v>
      </c>
      <c r="F397" s="10">
        <f t="shared" si="31"/>
        <v>3.2041472186089217E-4</v>
      </c>
      <c r="G397" s="11">
        <f t="shared" si="32"/>
        <v>0.76315789473684215</v>
      </c>
      <c r="H397" s="18">
        <f t="shared" si="33"/>
        <v>9.9859164144361928E-5</v>
      </c>
    </row>
    <row r="398" spans="2:8" ht="15" x14ac:dyDescent="0.2">
      <c r="B398" s="3" t="s">
        <v>142</v>
      </c>
      <c r="C398" s="8">
        <v>200</v>
      </c>
      <c r="D398" s="8">
        <v>150</v>
      </c>
      <c r="E398" s="10">
        <f t="shared" si="30"/>
        <v>6.8868389065077182E-4</v>
      </c>
      <c r="F398" s="10">
        <f t="shared" si="31"/>
        <v>7.1734639222587808E-4</v>
      </c>
      <c r="G398" s="11">
        <f t="shared" si="32"/>
        <v>-0.25</v>
      </c>
      <c r="H398" s="18">
        <f t="shared" si="33"/>
        <v>-1.7217097266269296E-4</v>
      </c>
    </row>
    <row r="399" spans="2:8" ht="15" x14ac:dyDescent="0.2">
      <c r="B399" s="3" t="s">
        <v>148</v>
      </c>
      <c r="C399" s="8">
        <v>46</v>
      </c>
      <c r="D399" s="8">
        <v>6</v>
      </c>
      <c r="E399" s="10">
        <f t="shared" si="30"/>
        <v>1.5839729484967753E-4</v>
      </c>
      <c r="F399" s="10">
        <f t="shared" si="31"/>
        <v>2.8693855689035123E-5</v>
      </c>
      <c r="G399" s="11">
        <f t="shared" si="32"/>
        <v>-0.86956521739130432</v>
      </c>
      <c r="H399" s="18">
        <f t="shared" si="33"/>
        <v>-1.3773677813015437E-4</v>
      </c>
    </row>
    <row r="400" spans="2:8" ht="15" x14ac:dyDescent="0.2">
      <c r="B400" s="3" t="s">
        <v>152</v>
      </c>
      <c r="C400" s="8">
        <v>83</v>
      </c>
      <c r="D400" s="8">
        <v>55</v>
      </c>
      <c r="E400" s="10">
        <f t="shared" si="30"/>
        <v>2.8580381462007029E-4</v>
      </c>
      <c r="F400" s="10">
        <f t="shared" si="31"/>
        <v>2.6302701048282195E-4</v>
      </c>
      <c r="G400" s="11">
        <f t="shared" si="32"/>
        <v>-0.33734939759036142</v>
      </c>
      <c r="H400" s="18">
        <f t="shared" si="33"/>
        <v>-9.6415744691108045E-5</v>
      </c>
    </row>
    <row r="401" spans="2:8" ht="15" x14ac:dyDescent="0.2">
      <c r="B401" s="3" t="s">
        <v>392</v>
      </c>
      <c r="C401" s="8">
        <v>1562</v>
      </c>
      <c r="D401" s="8">
        <v>1563</v>
      </c>
      <c r="E401" s="10">
        <f t="shared" si="30"/>
        <v>5.3786211859825281E-3</v>
      </c>
      <c r="F401" s="10">
        <f t="shared" si="31"/>
        <v>7.474749406993649E-3</v>
      </c>
      <c r="G401" s="11">
        <f t="shared" si="32"/>
        <v>6.4020486555697821E-4</v>
      </c>
      <c r="H401" s="18">
        <f t="shared" si="33"/>
        <v>3.4434194532538592E-6</v>
      </c>
    </row>
    <row r="402" spans="2:8" ht="15" x14ac:dyDescent="0.2">
      <c r="B402" s="3" t="s">
        <v>393</v>
      </c>
      <c r="C402" s="8">
        <v>86</v>
      </c>
      <c r="D402" s="8">
        <v>39</v>
      </c>
      <c r="E402" s="10">
        <f t="shared" si="30"/>
        <v>2.961340729798319E-4</v>
      </c>
      <c r="F402" s="10">
        <f t="shared" si="31"/>
        <v>1.8651006197872828E-4</v>
      </c>
      <c r="G402" s="11">
        <f t="shared" si="32"/>
        <v>-0.54651162790697672</v>
      </c>
      <c r="H402" s="18">
        <f t="shared" si="33"/>
        <v>-1.6184071430293137E-4</v>
      </c>
    </row>
    <row r="403" spans="2:8" ht="15" x14ac:dyDescent="0.2">
      <c r="B403" s="3" t="s">
        <v>394</v>
      </c>
      <c r="C403" s="8">
        <v>606</v>
      </c>
      <c r="D403" s="8">
        <v>334</v>
      </c>
      <c r="E403" s="10">
        <f t="shared" si="30"/>
        <v>2.0867121886718387E-3</v>
      </c>
      <c r="F403" s="10">
        <f t="shared" si="31"/>
        <v>1.5972913000229551E-3</v>
      </c>
      <c r="G403" s="11">
        <f t="shared" si="32"/>
        <v>-0.44884488448844884</v>
      </c>
      <c r="H403" s="18">
        <f t="shared" si="33"/>
        <v>-9.3661009128504966E-4</v>
      </c>
    </row>
    <row r="404" spans="2:8" ht="15" x14ac:dyDescent="0.2">
      <c r="B404" s="3" t="s">
        <v>395</v>
      </c>
      <c r="C404" s="8">
        <v>49</v>
      </c>
      <c r="D404" s="8">
        <v>36</v>
      </c>
      <c r="E404" s="10">
        <f t="shared" si="30"/>
        <v>1.6872755320943911E-4</v>
      </c>
      <c r="F404" s="10">
        <f t="shared" si="31"/>
        <v>1.7216313413421074E-4</v>
      </c>
      <c r="G404" s="11">
        <f t="shared" si="32"/>
        <v>-0.26530612244897961</v>
      </c>
      <c r="H404" s="18">
        <f t="shared" si="33"/>
        <v>-4.4764452892300174E-5</v>
      </c>
    </row>
    <row r="405" spans="2:8" ht="15" x14ac:dyDescent="0.2">
      <c r="B405" s="3" t="s">
        <v>396</v>
      </c>
      <c r="C405" s="8">
        <v>126</v>
      </c>
      <c r="D405" s="8">
        <v>199</v>
      </c>
      <c r="E405" s="10">
        <f t="shared" si="30"/>
        <v>4.3387085110998625E-4</v>
      </c>
      <c r="F405" s="10">
        <f t="shared" si="31"/>
        <v>9.516795470196649E-4</v>
      </c>
      <c r="G405" s="11">
        <f t="shared" si="32"/>
        <v>0.57936507936507942</v>
      </c>
      <c r="H405" s="18">
        <f t="shared" si="33"/>
        <v>2.5136962008753176E-4</v>
      </c>
    </row>
    <row r="406" spans="2:8" ht="15" x14ac:dyDescent="0.2">
      <c r="B406" s="3" t="s">
        <v>397</v>
      </c>
      <c r="C406" s="8">
        <v>1446</v>
      </c>
      <c r="D406" s="8">
        <v>1512</v>
      </c>
      <c r="E406" s="10">
        <f t="shared" si="30"/>
        <v>4.9791845294050808E-3</v>
      </c>
      <c r="F406" s="10">
        <f t="shared" si="31"/>
        <v>7.2308516336368504E-3</v>
      </c>
      <c r="G406" s="11">
        <f t="shared" si="32"/>
        <v>4.5643153526970952E-2</v>
      </c>
      <c r="H406" s="18">
        <f t="shared" si="33"/>
        <v>2.272656839147547E-4</v>
      </c>
    </row>
    <row r="407" spans="2:8" ht="15" x14ac:dyDescent="0.2">
      <c r="B407" s="3" t="s">
        <v>398</v>
      </c>
      <c r="C407" s="8">
        <v>143</v>
      </c>
      <c r="D407" s="8">
        <v>228</v>
      </c>
      <c r="E407" s="10">
        <f t="shared" si="30"/>
        <v>4.9240898181530186E-4</v>
      </c>
      <c r="F407" s="10">
        <f t="shared" si="31"/>
        <v>1.0903665161833345E-3</v>
      </c>
      <c r="G407" s="11">
        <f t="shared" si="32"/>
        <v>0.59440559440559437</v>
      </c>
      <c r="H407" s="18">
        <f t="shared" si="33"/>
        <v>2.9269065352657803E-4</v>
      </c>
    </row>
    <row r="408" spans="2:8" ht="15" x14ac:dyDescent="0.2">
      <c r="B408" s="3" t="s">
        <v>399</v>
      </c>
      <c r="C408" s="8">
        <v>1125</v>
      </c>
      <c r="D408" s="8">
        <v>1439</v>
      </c>
      <c r="E408" s="10">
        <f t="shared" si="30"/>
        <v>3.8738468849105917E-3</v>
      </c>
      <c r="F408" s="10">
        <f t="shared" si="31"/>
        <v>6.8817430560869234E-3</v>
      </c>
      <c r="G408" s="11">
        <f t="shared" si="32"/>
        <v>0.27911111111111109</v>
      </c>
      <c r="H408" s="18">
        <f t="shared" si="33"/>
        <v>1.0812337083217116E-3</v>
      </c>
    </row>
    <row r="409" spans="2:8" ht="15" x14ac:dyDescent="0.2">
      <c r="B409" s="3" t="s">
        <v>139</v>
      </c>
      <c r="C409" s="8">
        <v>147</v>
      </c>
      <c r="D409" s="8">
        <v>73</v>
      </c>
      <c r="E409" s="10">
        <f t="shared" si="30"/>
        <v>5.0618265962831734E-4</v>
      </c>
      <c r="F409" s="10">
        <f t="shared" si="31"/>
        <v>3.4910857754992731E-4</v>
      </c>
      <c r="G409" s="11">
        <f t="shared" si="32"/>
        <v>-0.50340136054421769</v>
      </c>
      <c r="H409" s="18">
        <f t="shared" si="33"/>
        <v>-2.5481303954078558E-4</v>
      </c>
    </row>
    <row r="410" spans="2:8" ht="15" x14ac:dyDescent="0.2">
      <c r="B410" s="3" t="s">
        <v>400</v>
      </c>
      <c r="C410" s="8">
        <v>59</v>
      </c>
      <c r="D410" s="8">
        <v>82</v>
      </c>
      <c r="E410" s="10">
        <f t="shared" si="30"/>
        <v>2.031617477419777E-4</v>
      </c>
      <c r="F410" s="10">
        <f t="shared" si="31"/>
        <v>3.9214936108348001E-4</v>
      </c>
      <c r="G410" s="11">
        <f t="shared" si="32"/>
        <v>0.38983050847457629</v>
      </c>
      <c r="H410" s="18">
        <f t="shared" si="33"/>
        <v>7.9198647424838766E-5</v>
      </c>
    </row>
    <row r="411" spans="2:8" ht="15" x14ac:dyDescent="0.2">
      <c r="B411" s="3" t="s">
        <v>401</v>
      </c>
      <c r="C411" s="8">
        <v>268</v>
      </c>
      <c r="D411" s="8">
        <v>717</v>
      </c>
      <c r="E411" s="10">
        <f t="shared" si="30"/>
        <v>9.2283641347203429E-4</v>
      </c>
      <c r="F411" s="10">
        <f t="shared" si="31"/>
        <v>3.4289157548396971E-3</v>
      </c>
      <c r="G411" s="11">
        <f t="shared" si="32"/>
        <v>1.6753731343283582</v>
      </c>
      <c r="H411" s="18">
        <f t="shared" si="33"/>
        <v>1.5460953345109829E-3</v>
      </c>
    </row>
    <row r="412" spans="2:8" ht="15" x14ac:dyDescent="0.2">
      <c r="B412" s="3" t="s">
        <v>402</v>
      </c>
      <c r="C412" s="8">
        <v>2062</v>
      </c>
      <c r="D412" s="8">
        <v>2075</v>
      </c>
      <c r="E412" s="10">
        <f t="shared" si="30"/>
        <v>7.1003309126094578E-3</v>
      </c>
      <c r="F412" s="10">
        <f t="shared" si="31"/>
        <v>9.9232917591246458E-3</v>
      </c>
      <c r="G412" s="11">
        <f t="shared" si="32"/>
        <v>6.3045586808923373E-3</v>
      </c>
      <c r="H412" s="18">
        <f t="shared" si="33"/>
        <v>4.4764452892300167E-5</v>
      </c>
    </row>
    <row r="413" spans="2:8" ht="15" x14ac:dyDescent="0.2">
      <c r="B413" s="3" t="s">
        <v>403</v>
      </c>
      <c r="C413" s="8">
        <v>26</v>
      </c>
      <c r="D413" s="8">
        <v>70</v>
      </c>
      <c r="E413" s="10">
        <f t="shared" si="30"/>
        <v>8.9528905784600334E-5</v>
      </c>
      <c r="F413" s="10">
        <f t="shared" si="31"/>
        <v>3.3476164970540974E-4</v>
      </c>
      <c r="G413" s="11">
        <f t="shared" si="32"/>
        <v>1.6923076923076923</v>
      </c>
      <c r="H413" s="18">
        <f t="shared" si="33"/>
        <v>1.5151045594316979E-4</v>
      </c>
    </row>
    <row r="414" spans="2:8" ht="15" x14ac:dyDescent="0.2">
      <c r="B414" s="3" t="s">
        <v>404</v>
      </c>
      <c r="C414" s="8">
        <v>28</v>
      </c>
      <c r="D414" s="8">
        <v>21</v>
      </c>
      <c r="E414" s="10">
        <f t="shared" si="30"/>
        <v>9.6415744691108059E-5</v>
      </c>
      <c r="F414" s="10">
        <f t="shared" si="31"/>
        <v>1.0042849491162292E-4</v>
      </c>
      <c r="G414" s="11">
        <f t="shared" si="32"/>
        <v>-0.25</v>
      </c>
      <c r="H414" s="18">
        <f t="shared" si="33"/>
        <v>-2.4103936172777015E-5</v>
      </c>
    </row>
    <row r="415" spans="2:8" ht="15" x14ac:dyDescent="0.2">
      <c r="B415" s="3" t="s">
        <v>405</v>
      </c>
      <c r="C415" s="8">
        <v>36</v>
      </c>
      <c r="D415" s="8">
        <v>41</v>
      </c>
      <c r="E415" s="10">
        <f t="shared" si="30"/>
        <v>1.2396310031713892E-4</v>
      </c>
      <c r="F415" s="10">
        <f t="shared" si="31"/>
        <v>1.9607468054174001E-4</v>
      </c>
      <c r="G415" s="11">
        <f t="shared" si="32"/>
        <v>0.1388888888888889</v>
      </c>
      <c r="H415" s="18">
        <f t="shared" si="33"/>
        <v>1.7217097266269296E-5</v>
      </c>
    </row>
    <row r="416" spans="2:8" ht="15" x14ac:dyDescent="0.2">
      <c r="B416" s="3" t="s">
        <v>406</v>
      </c>
      <c r="C416" s="8">
        <v>59</v>
      </c>
      <c r="D416" s="8">
        <v>58</v>
      </c>
      <c r="E416" s="10">
        <f t="shared" si="30"/>
        <v>2.031617477419777E-4</v>
      </c>
      <c r="F416" s="10">
        <f t="shared" si="31"/>
        <v>2.7737393832733952E-4</v>
      </c>
      <c r="G416" s="11">
        <f t="shared" si="32"/>
        <v>-1.6949152542372881E-2</v>
      </c>
      <c r="H416" s="18">
        <f t="shared" si="33"/>
        <v>-3.4434194532538592E-6</v>
      </c>
    </row>
    <row r="417" spans="2:8" ht="15" x14ac:dyDescent="0.2">
      <c r="B417" s="3" t="s">
        <v>165</v>
      </c>
      <c r="C417" s="8">
        <v>98</v>
      </c>
      <c r="D417" s="8">
        <v>87</v>
      </c>
      <c r="E417" s="10">
        <f t="shared" si="30"/>
        <v>3.3745510641887823E-4</v>
      </c>
      <c r="F417" s="10">
        <f t="shared" si="31"/>
        <v>4.1606090749100926E-4</v>
      </c>
      <c r="G417" s="11">
        <f t="shared" si="32"/>
        <v>-0.11224489795918367</v>
      </c>
      <c r="H417" s="18">
        <f t="shared" si="33"/>
        <v>-3.7877613985792455E-5</v>
      </c>
    </row>
    <row r="418" spans="2:8" ht="15" x14ac:dyDescent="0.2">
      <c r="B418" s="3" t="s">
        <v>166</v>
      </c>
      <c r="C418" s="8">
        <v>49</v>
      </c>
      <c r="D418" s="8">
        <v>30</v>
      </c>
      <c r="E418" s="10">
        <f t="shared" si="30"/>
        <v>1.6872755320943911E-4</v>
      </c>
      <c r="F418" s="10">
        <f t="shared" si="31"/>
        <v>1.434692784451756E-4</v>
      </c>
      <c r="G418" s="11">
        <f t="shared" si="32"/>
        <v>-0.38775510204081631</v>
      </c>
      <c r="H418" s="18">
        <f t="shared" si="33"/>
        <v>-6.5424969611823329E-5</v>
      </c>
    </row>
    <row r="419" spans="2:8" ht="15" x14ac:dyDescent="0.2">
      <c r="B419" s="3" t="s">
        <v>407</v>
      </c>
      <c r="C419" s="8">
        <v>161</v>
      </c>
      <c r="D419" s="8">
        <v>100</v>
      </c>
      <c r="E419" s="10">
        <f t="shared" si="30"/>
        <v>5.543905319738713E-4</v>
      </c>
      <c r="F419" s="10">
        <f t="shared" si="31"/>
        <v>4.7823092815058537E-4</v>
      </c>
      <c r="G419" s="11">
        <f t="shared" si="32"/>
        <v>-0.37888198757763975</v>
      </c>
      <c r="H419" s="18">
        <f t="shared" si="33"/>
        <v>-2.1004858664848538E-4</v>
      </c>
    </row>
    <row r="420" spans="2:8" ht="15" x14ac:dyDescent="0.2">
      <c r="B420" s="3" t="s">
        <v>408</v>
      </c>
      <c r="C420" s="8">
        <v>139</v>
      </c>
      <c r="D420" s="8">
        <v>144</v>
      </c>
      <c r="E420" s="10">
        <f t="shared" si="30"/>
        <v>4.7863530400228644E-4</v>
      </c>
      <c r="F420" s="10">
        <f t="shared" si="31"/>
        <v>6.8865253653684294E-4</v>
      </c>
      <c r="G420" s="11">
        <f t="shared" si="32"/>
        <v>3.5971223021582732E-2</v>
      </c>
      <c r="H420" s="18">
        <f t="shared" si="33"/>
        <v>1.7217097266269296E-5</v>
      </c>
    </row>
    <row r="421" spans="2:8" ht="30" x14ac:dyDescent="0.2">
      <c r="B421" s="3" t="s">
        <v>409</v>
      </c>
      <c r="C421" s="8">
        <v>30</v>
      </c>
      <c r="D421" s="8">
        <v>9</v>
      </c>
      <c r="E421" s="10">
        <f t="shared" si="30"/>
        <v>1.0330258359761577E-4</v>
      </c>
      <c r="F421" s="10">
        <f t="shared" si="31"/>
        <v>4.3040783533552684E-5</v>
      </c>
      <c r="G421" s="11">
        <f t="shared" si="32"/>
        <v>-0.7</v>
      </c>
      <c r="H421" s="18">
        <f t="shared" si="33"/>
        <v>-7.2311808518331041E-5</v>
      </c>
    </row>
    <row r="422" spans="2:8" ht="15" x14ac:dyDescent="0.2">
      <c r="B422" s="3" t="s">
        <v>163</v>
      </c>
      <c r="C422" s="8">
        <v>582</v>
      </c>
      <c r="D422" s="8">
        <v>276</v>
      </c>
      <c r="E422" s="10">
        <f t="shared" si="30"/>
        <v>2.0040701217937463E-3</v>
      </c>
      <c r="F422" s="10">
        <f t="shared" si="31"/>
        <v>1.3199173616956156E-3</v>
      </c>
      <c r="G422" s="11">
        <f t="shared" si="32"/>
        <v>-0.52577319587628868</v>
      </c>
      <c r="H422" s="18">
        <f t="shared" si="33"/>
        <v>-1.0536863526956811E-3</v>
      </c>
    </row>
    <row r="423" spans="2:8" ht="15" x14ac:dyDescent="0.2">
      <c r="B423" s="3" t="s">
        <v>410</v>
      </c>
      <c r="C423" s="8">
        <v>55</v>
      </c>
      <c r="D423" s="8">
        <v>9</v>
      </c>
      <c r="E423" s="10">
        <f t="shared" si="30"/>
        <v>1.8938806992896225E-4</v>
      </c>
      <c r="F423" s="10">
        <f t="shared" si="31"/>
        <v>4.3040783533552684E-5</v>
      </c>
      <c r="G423" s="11">
        <f t="shared" si="32"/>
        <v>-0.83636363636363631</v>
      </c>
      <c r="H423" s="18">
        <f t="shared" si="33"/>
        <v>-1.5839729484967751E-4</v>
      </c>
    </row>
    <row r="424" spans="2:8" ht="15" x14ac:dyDescent="0.2">
      <c r="B424" s="3" t="s">
        <v>411</v>
      </c>
      <c r="C424" s="8">
        <v>3</v>
      </c>
      <c r="D424" s="8">
        <v>1</v>
      </c>
      <c r="E424" s="10">
        <f t="shared" ref="E424:E487" si="34">+IF(C424=0,"",C424/C$294)</f>
        <v>1.0330258359761578E-5</v>
      </c>
      <c r="F424" s="10">
        <f t="shared" ref="F424:F487" si="35">+IF(D424=0,"",D424/D$294)</f>
        <v>4.7823092815058532E-6</v>
      </c>
      <c r="G424" s="11">
        <f t="shared" ref="G424:G487" si="36">+IF(OR(AND(D424=0),(C424=0)),"0",((D424-C424)/C424))</f>
        <v>-0.66666666666666663</v>
      </c>
      <c r="H424" s="18">
        <f t="shared" ref="H424:H487" si="37">+IF(OR(AND(E424=""),(G424="")),"",E424*G424)</f>
        <v>-6.8868389065077185E-6</v>
      </c>
    </row>
    <row r="425" spans="2:8" ht="15" x14ac:dyDescent="0.2">
      <c r="B425" s="3" t="s">
        <v>412</v>
      </c>
      <c r="C425" s="8">
        <v>5</v>
      </c>
      <c r="D425" s="8">
        <v>6</v>
      </c>
      <c r="E425" s="10">
        <f t="shared" si="34"/>
        <v>1.7217097266269296E-5</v>
      </c>
      <c r="F425" s="10">
        <f t="shared" si="35"/>
        <v>2.8693855689035123E-5</v>
      </c>
      <c r="G425" s="11">
        <f t="shared" si="36"/>
        <v>0.2</v>
      </c>
      <c r="H425" s="18">
        <f t="shared" si="37"/>
        <v>3.4434194532538592E-6</v>
      </c>
    </row>
    <row r="426" spans="2:8" ht="15" x14ac:dyDescent="0.2">
      <c r="B426" s="3" t="s">
        <v>413</v>
      </c>
      <c r="C426" s="8">
        <v>35</v>
      </c>
      <c r="D426" s="8">
        <v>50</v>
      </c>
      <c r="E426" s="10">
        <f t="shared" si="34"/>
        <v>1.2051968086388508E-4</v>
      </c>
      <c r="F426" s="10">
        <f t="shared" si="35"/>
        <v>2.3911546407529268E-4</v>
      </c>
      <c r="G426" s="11">
        <f t="shared" si="36"/>
        <v>0.42857142857142855</v>
      </c>
      <c r="H426" s="18">
        <f t="shared" si="37"/>
        <v>5.1651291798807885E-5</v>
      </c>
    </row>
    <row r="427" spans="2:8" ht="15" x14ac:dyDescent="0.2">
      <c r="B427" s="3" t="s">
        <v>160</v>
      </c>
      <c r="C427" s="8">
        <v>4</v>
      </c>
      <c r="D427" s="8">
        <v>3</v>
      </c>
      <c r="E427" s="10">
        <f t="shared" si="34"/>
        <v>1.3773677813015437E-5</v>
      </c>
      <c r="F427" s="10">
        <f t="shared" si="35"/>
        <v>1.4346927844517561E-5</v>
      </c>
      <c r="G427" s="11">
        <f t="shared" si="36"/>
        <v>-0.25</v>
      </c>
      <c r="H427" s="18">
        <f t="shared" si="37"/>
        <v>-3.4434194532538592E-6</v>
      </c>
    </row>
    <row r="428" spans="2:8" ht="15" x14ac:dyDescent="0.2">
      <c r="B428" s="3" t="s">
        <v>414</v>
      </c>
      <c r="C428" s="8">
        <v>112</v>
      </c>
      <c r="D428" s="8">
        <v>87</v>
      </c>
      <c r="E428" s="10">
        <f t="shared" si="34"/>
        <v>3.8566297876443224E-4</v>
      </c>
      <c r="F428" s="10">
        <f t="shared" si="35"/>
        <v>4.1606090749100926E-4</v>
      </c>
      <c r="G428" s="11">
        <f t="shared" si="36"/>
        <v>-0.22321428571428573</v>
      </c>
      <c r="H428" s="18">
        <f t="shared" si="37"/>
        <v>-8.6085486331346491E-5</v>
      </c>
    </row>
    <row r="429" spans="2:8" ht="15" x14ac:dyDescent="0.2">
      <c r="B429" s="3" t="s">
        <v>415</v>
      </c>
      <c r="C429" s="8">
        <v>203</v>
      </c>
      <c r="D429" s="8">
        <v>133</v>
      </c>
      <c r="E429" s="10">
        <f t="shared" si="34"/>
        <v>6.9901414901053338E-4</v>
      </c>
      <c r="F429" s="10">
        <f t="shared" si="35"/>
        <v>6.3604713444027851E-4</v>
      </c>
      <c r="G429" s="11">
        <f t="shared" si="36"/>
        <v>-0.34482758620689657</v>
      </c>
      <c r="H429" s="18">
        <f t="shared" si="37"/>
        <v>-2.4103936172777015E-4</v>
      </c>
    </row>
    <row r="430" spans="2:8" ht="15" x14ac:dyDescent="0.2">
      <c r="B430" s="3" t="s">
        <v>416</v>
      </c>
      <c r="C430" s="8">
        <v>202</v>
      </c>
      <c r="D430" s="8">
        <v>230</v>
      </c>
      <c r="E430" s="10">
        <f t="shared" si="34"/>
        <v>6.9557072955727956E-4</v>
      </c>
      <c r="F430" s="10">
        <f t="shared" si="35"/>
        <v>1.0999311347463464E-3</v>
      </c>
      <c r="G430" s="11">
        <f t="shared" si="36"/>
        <v>0.13861386138613863</v>
      </c>
      <c r="H430" s="18">
        <f t="shared" si="37"/>
        <v>9.6415744691108073E-5</v>
      </c>
    </row>
    <row r="431" spans="2:8" ht="15" x14ac:dyDescent="0.2">
      <c r="B431" s="3" t="s">
        <v>169</v>
      </c>
      <c r="C431" s="8">
        <v>102</v>
      </c>
      <c r="D431" s="8">
        <v>110</v>
      </c>
      <c r="E431" s="10">
        <f t="shared" si="34"/>
        <v>3.5122878423189365E-4</v>
      </c>
      <c r="F431" s="10">
        <f t="shared" si="35"/>
        <v>5.2605402096564391E-4</v>
      </c>
      <c r="G431" s="11">
        <f t="shared" si="36"/>
        <v>7.8431372549019607E-2</v>
      </c>
      <c r="H431" s="18">
        <f t="shared" si="37"/>
        <v>2.7547355626030874E-5</v>
      </c>
    </row>
    <row r="432" spans="2:8" ht="15" x14ac:dyDescent="0.2">
      <c r="B432" s="3" t="s">
        <v>417</v>
      </c>
      <c r="C432" s="8">
        <v>2539</v>
      </c>
      <c r="D432" s="8">
        <v>2628</v>
      </c>
      <c r="E432" s="10">
        <f t="shared" si="34"/>
        <v>8.742841991811549E-3</v>
      </c>
      <c r="F432" s="10">
        <f t="shared" si="35"/>
        <v>1.2567908791797384E-2</v>
      </c>
      <c r="G432" s="11">
        <f t="shared" si="36"/>
        <v>3.5053170539582512E-2</v>
      </c>
      <c r="H432" s="18">
        <f t="shared" si="37"/>
        <v>3.0646433133959346E-4</v>
      </c>
    </row>
    <row r="433" spans="2:8" ht="15" x14ac:dyDescent="0.2">
      <c r="B433" s="3" t="s">
        <v>162</v>
      </c>
      <c r="C433" s="8">
        <v>2673</v>
      </c>
      <c r="D433" s="8">
        <v>2346</v>
      </c>
      <c r="E433" s="10">
        <f t="shared" si="34"/>
        <v>9.2042601985475661E-3</v>
      </c>
      <c r="F433" s="10">
        <f t="shared" si="35"/>
        <v>1.1219297574412732E-2</v>
      </c>
      <c r="G433" s="11">
        <f t="shared" si="36"/>
        <v>-0.122334455667789</v>
      </c>
      <c r="H433" s="18">
        <f t="shared" si="37"/>
        <v>-1.125998161214012E-3</v>
      </c>
    </row>
    <row r="434" spans="2:8" ht="30" x14ac:dyDescent="0.2">
      <c r="B434" s="3" t="s">
        <v>418</v>
      </c>
      <c r="C434" s="8">
        <v>870</v>
      </c>
      <c r="D434" s="8">
        <v>541</v>
      </c>
      <c r="E434" s="10">
        <f t="shared" si="34"/>
        <v>2.9957749243308576E-3</v>
      </c>
      <c r="F434" s="10">
        <f t="shared" si="35"/>
        <v>2.5872293212946666E-3</v>
      </c>
      <c r="G434" s="11">
        <f t="shared" si="36"/>
        <v>-0.3781609195402299</v>
      </c>
      <c r="H434" s="18">
        <f t="shared" si="37"/>
        <v>-1.1328850001205198E-3</v>
      </c>
    </row>
    <row r="435" spans="2:8" ht="15" x14ac:dyDescent="0.2">
      <c r="B435" s="3" t="s">
        <v>164</v>
      </c>
      <c r="C435" s="8">
        <v>42</v>
      </c>
      <c r="D435" s="8">
        <v>26</v>
      </c>
      <c r="E435" s="10">
        <f t="shared" si="34"/>
        <v>1.4462361703666208E-4</v>
      </c>
      <c r="F435" s="10">
        <f t="shared" si="35"/>
        <v>1.2434004131915219E-4</v>
      </c>
      <c r="G435" s="11">
        <f t="shared" si="36"/>
        <v>-0.38095238095238093</v>
      </c>
      <c r="H435" s="18">
        <f t="shared" si="37"/>
        <v>-5.5094711252061741E-5</v>
      </c>
    </row>
    <row r="436" spans="2:8" ht="30" x14ac:dyDescent="0.2">
      <c r="B436" s="3" t="s">
        <v>419</v>
      </c>
      <c r="C436" s="8">
        <v>314</v>
      </c>
      <c r="D436" s="8">
        <v>219</v>
      </c>
      <c r="E436" s="10">
        <f t="shared" si="34"/>
        <v>1.0812337083217119E-3</v>
      </c>
      <c r="F436" s="10">
        <f t="shared" si="35"/>
        <v>1.047325732649782E-3</v>
      </c>
      <c r="G436" s="11">
        <f t="shared" si="36"/>
        <v>-0.30254777070063693</v>
      </c>
      <c r="H436" s="18">
        <f t="shared" si="37"/>
        <v>-3.2712484805911662E-4</v>
      </c>
    </row>
    <row r="437" spans="2:8" ht="30" x14ac:dyDescent="0.2">
      <c r="B437" s="3" t="s">
        <v>420</v>
      </c>
      <c r="C437" s="8">
        <v>3342</v>
      </c>
      <c r="D437" s="8">
        <v>3485</v>
      </c>
      <c r="E437" s="10">
        <f t="shared" si="34"/>
        <v>1.1507907812774398E-2</v>
      </c>
      <c r="F437" s="10">
        <f t="shared" si="35"/>
        <v>1.66663478460479E-2</v>
      </c>
      <c r="G437" s="11">
        <f t="shared" si="36"/>
        <v>4.2788749251944945E-2</v>
      </c>
      <c r="H437" s="18">
        <f t="shared" si="37"/>
        <v>4.9240898181530186E-4</v>
      </c>
    </row>
    <row r="438" spans="2:8" ht="15" x14ac:dyDescent="0.2">
      <c r="B438" s="3" t="s">
        <v>155</v>
      </c>
      <c r="C438" s="8">
        <v>73</v>
      </c>
      <c r="D438" s="8">
        <v>87</v>
      </c>
      <c r="E438" s="10">
        <f t="shared" si="34"/>
        <v>2.5136962008753171E-4</v>
      </c>
      <c r="F438" s="10">
        <f t="shared" si="35"/>
        <v>4.1606090749100926E-4</v>
      </c>
      <c r="G438" s="11">
        <f t="shared" si="36"/>
        <v>0.19178082191780821</v>
      </c>
      <c r="H438" s="18">
        <f t="shared" si="37"/>
        <v>4.8207872345554023E-5</v>
      </c>
    </row>
    <row r="439" spans="2:8" ht="15" x14ac:dyDescent="0.2">
      <c r="B439" s="3" t="s">
        <v>154</v>
      </c>
      <c r="C439" s="8">
        <v>64</v>
      </c>
      <c r="D439" s="8">
        <v>23</v>
      </c>
      <c r="E439" s="10">
        <f t="shared" si="34"/>
        <v>2.2037884500824699E-4</v>
      </c>
      <c r="F439" s="10">
        <f t="shared" si="35"/>
        <v>1.0999311347463463E-4</v>
      </c>
      <c r="G439" s="11">
        <f t="shared" si="36"/>
        <v>-0.640625</v>
      </c>
      <c r="H439" s="18">
        <f t="shared" si="37"/>
        <v>-1.4118019758340824E-4</v>
      </c>
    </row>
    <row r="440" spans="2:8" ht="15" x14ac:dyDescent="0.2">
      <c r="B440" s="3" t="s">
        <v>421</v>
      </c>
      <c r="C440" s="8">
        <v>47</v>
      </c>
      <c r="D440" s="8">
        <v>56</v>
      </c>
      <c r="E440" s="10">
        <f t="shared" si="34"/>
        <v>1.6184071430293137E-4</v>
      </c>
      <c r="F440" s="10">
        <f t="shared" si="35"/>
        <v>2.6780931976432779E-4</v>
      </c>
      <c r="G440" s="11">
        <f t="shared" si="36"/>
        <v>0.19148936170212766</v>
      </c>
      <c r="H440" s="18">
        <f t="shared" si="37"/>
        <v>3.099077507928473E-5</v>
      </c>
    </row>
    <row r="441" spans="2:8" ht="30" x14ac:dyDescent="0.2">
      <c r="B441" s="3" t="s">
        <v>159</v>
      </c>
      <c r="C441" s="8">
        <v>807</v>
      </c>
      <c r="D441" s="8">
        <v>536</v>
      </c>
      <c r="E441" s="10">
        <f t="shared" si="34"/>
        <v>2.7788394987758643E-3</v>
      </c>
      <c r="F441" s="10">
        <f t="shared" si="35"/>
        <v>2.5633177748871374E-3</v>
      </c>
      <c r="G441" s="11">
        <f t="shared" si="36"/>
        <v>-0.33581164807930608</v>
      </c>
      <c r="H441" s="18">
        <f t="shared" si="37"/>
        <v>-9.3316667183179585E-4</v>
      </c>
    </row>
    <row r="442" spans="2:8" ht="15" x14ac:dyDescent="0.2">
      <c r="B442" s="3" t="s">
        <v>422</v>
      </c>
      <c r="C442" s="8">
        <v>518</v>
      </c>
      <c r="D442" s="8">
        <v>235</v>
      </c>
      <c r="E442" s="10">
        <f t="shared" si="34"/>
        <v>1.783691276785499E-3</v>
      </c>
      <c r="F442" s="10">
        <f t="shared" si="35"/>
        <v>1.1238426811538756E-3</v>
      </c>
      <c r="G442" s="11">
        <f t="shared" si="36"/>
        <v>-0.54633204633204635</v>
      </c>
      <c r="H442" s="18">
        <f t="shared" si="37"/>
        <v>-9.7448770527084217E-4</v>
      </c>
    </row>
    <row r="443" spans="2:8" ht="15" x14ac:dyDescent="0.2">
      <c r="B443" s="3" t="s">
        <v>423</v>
      </c>
      <c r="C443" s="8">
        <v>113</v>
      </c>
      <c r="D443" s="8">
        <v>134</v>
      </c>
      <c r="E443" s="10">
        <f t="shared" si="34"/>
        <v>3.8910639821768611E-4</v>
      </c>
      <c r="F443" s="10">
        <f t="shared" si="35"/>
        <v>6.4082944372178435E-4</v>
      </c>
      <c r="G443" s="11">
        <f t="shared" si="36"/>
        <v>0.18584070796460178</v>
      </c>
      <c r="H443" s="18">
        <f t="shared" si="37"/>
        <v>7.2311808518331054E-5</v>
      </c>
    </row>
    <row r="444" spans="2:8" ht="15" x14ac:dyDescent="0.2">
      <c r="B444" s="3" t="s">
        <v>424</v>
      </c>
      <c r="C444" s="8">
        <v>65</v>
      </c>
      <c r="D444" s="8">
        <v>54</v>
      </c>
      <c r="E444" s="10">
        <f t="shared" si="34"/>
        <v>2.2382226446150086E-4</v>
      </c>
      <c r="F444" s="10">
        <f t="shared" si="35"/>
        <v>2.5824470120131612E-4</v>
      </c>
      <c r="G444" s="11">
        <f t="shared" si="36"/>
        <v>-0.16923076923076924</v>
      </c>
      <c r="H444" s="18">
        <f t="shared" si="37"/>
        <v>-3.7877613985792455E-5</v>
      </c>
    </row>
    <row r="445" spans="2:8" ht="15" x14ac:dyDescent="0.2">
      <c r="B445" s="3" t="s">
        <v>425</v>
      </c>
      <c r="C445" s="8">
        <v>11</v>
      </c>
      <c r="D445" s="8">
        <v>5</v>
      </c>
      <c r="E445" s="10">
        <f t="shared" si="34"/>
        <v>3.7877613985792448E-5</v>
      </c>
      <c r="F445" s="10">
        <f t="shared" si="35"/>
        <v>2.3911546407529268E-5</v>
      </c>
      <c r="G445" s="11">
        <f t="shared" si="36"/>
        <v>-0.54545454545454541</v>
      </c>
      <c r="H445" s="18">
        <f t="shared" si="37"/>
        <v>-2.0660516719523152E-5</v>
      </c>
    </row>
    <row r="446" spans="2:8" ht="15" x14ac:dyDescent="0.2">
      <c r="B446" s="3" t="s">
        <v>426</v>
      </c>
      <c r="C446" s="8">
        <v>260</v>
      </c>
      <c r="D446" s="8">
        <v>167</v>
      </c>
      <c r="E446" s="10">
        <f t="shared" si="34"/>
        <v>8.9528905784600345E-4</v>
      </c>
      <c r="F446" s="10">
        <f t="shared" si="35"/>
        <v>7.9864565001147754E-4</v>
      </c>
      <c r="G446" s="11">
        <f t="shared" si="36"/>
        <v>-0.3576923076923077</v>
      </c>
      <c r="H446" s="18">
        <f t="shared" si="37"/>
        <v>-3.2023800915260893E-4</v>
      </c>
    </row>
    <row r="447" spans="2:8" ht="30" x14ac:dyDescent="0.2">
      <c r="B447" s="3" t="s">
        <v>427</v>
      </c>
      <c r="C447" s="8">
        <v>122</v>
      </c>
      <c r="D447" s="8">
        <v>78</v>
      </c>
      <c r="E447" s="10">
        <f t="shared" si="34"/>
        <v>4.2009717329697082E-4</v>
      </c>
      <c r="F447" s="10">
        <f t="shared" si="35"/>
        <v>3.7302012395745655E-4</v>
      </c>
      <c r="G447" s="11">
        <f t="shared" si="36"/>
        <v>-0.36065573770491804</v>
      </c>
      <c r="H447" s="18">
        <f t="shared" si="37"/>
        <v>-1.5151045594316982E-4</v>
      </c>
    </row>
    <row r="448" spans="2:8" ht="15" x14ac:dyDescent="0.2">
      <c r="B448" s="3" t="s">
        <v>428</v>
      </c>
      <c r="C448" s="8">
        <v>87</v>
      </c>
      <c r="D448" s="8">
        <v>53</v>
      </c>
      <c r="E448" s="10">
        <f t="shared" si="34"/>
        <v>2.9957749243308577E-4</v>
      </c>
      <c r="F448" s="10">
        <f t="shared" si="35"/>
        <v>2.5346239191981022E-4</v>
      </c>
      <c r="G448" s="11">
        <f t="shared" si="36"/>
        <v>-0.39080459770114945</v>
      </c>
      <c r="H448" s="18">
        <f t="shared" si="37"/>
        <v>-1.1707626141063122E-4</v>
      </c>
    </row>
    <row r="449" spans="2:8" ht="30" x14ac:dyDescent="0.2">
      <c r="B449" s="3" t="s">
        <v>429</v>
      </c>
      <c r="C449" s="8">
        <v>73</v>
      </c>
      <c r="D449" s="8">
        <v>90</v>
      </c>
      <c r="E449" s="10">
        <f t="shared" si="34"/>
        <v>2.5136962008753171E-4</v>
      </c>
      <c r="F449" s="10">
        <f t="shared" si="35"/>
        <v>4.3040783533552682E-4</v>
      </c>
      <c r="G449" s="11">
        <f t="shared" si="36"/>
        <v>0.23287671232876711</v>
      </c>
      <c r="H449" s="18">
        <f t="shared" si="37"/>
        <v>5.8538130705315597E-5</v>
      </c>
    </row>
    <row r="450" spans="2:8" ht="15" x14ac:dyDescent="0.2">
      <c r="B450" s="3" t="s">
        <v>430</v>
      </c>
      <c r="C450" s="8">
        <v>137</v>
      </c>
      <c r="D450" s="8">
        <v>43</v>
      </c>
      <c r="E450" s="10">
        <f t="shared" si="34"/>
        <v>4.717484650957787E-4</v>
      </c>
      <c r="F450" s="10">
        <f t="shared" si="35"/>
        <v>2.0563929910475171E-4</v>
      </c>
      <c r="G450" s="11">
        <f t="shared" si="36"/>
        <v>-0.68613138686131392</v>
      </c>
      <c r="H450" s="18">
        <f t="shared" si="37"/>
        <v>-3.236814286058628E-4</v>
      </c>
    </row>
    <row r="451" spans="2:8" ht="15" x14ac:dyDescent="0.2">
      <c r="B451" s="3" t="s">
        <v>157</v>
      </c>
      <c r="C451" s="8">
        <v>4</v>
      </c>
      <c r="D451" s="8">
        <v>6</v>
      </c>
      <c r="E451" s="10">
        <f t="shared" si="34"/>
        <v>1.3773677813015437E-5</v>
      </c>
      <c r="F451" s="10">
        <f t="shared" si="35"/>
        <v>2.8693855689035123E-5</v>
      </c>
      <c r="G451" s="11">
        <f t="shared" si="36"/>
        <v>0.5</v>
      </c>
      <c r="H451" s="18">
        <f t="shared" si="37"/>
        <v>6.8868389065077185E-6</v>
      </c>
    </row>
    <row r="452" spans="2:8" ht="30" x14ac:dyDescent="0.2">
      <c r="B452" s="3" t="s">
        <v>431</v>
      </c>
      <c r="C452" s="8">
        <v>84</v>
      </c>
      <c r="D452" s="8">
        <v>18</v>
      </c>
      <c r="E452" s="10">
        <f t="shared" si="34"/>
        <v>2.8924723407332416E-4</v>
      </c>
      <c r="F452" s="10">
        <f t="shared" si="35"/>
        <v>8.6081567067105368E-5</v>
      </c>
      <c r="G452" s="11">
        <f t="shared" si="36"/>
        <v>-0.7857142857142857</v>
      </c>
      <c r="H452" s="18">
        <f t="shared" si="37"/>
        <v>-2.272656839147547E-4</v>
      </c>
    </row>
    <row r="453" spans="2:8" ht="15" x14ac:dyDescent="0.2">
      <c r="B453" s="3" t="s">
        <v>167</v>
      </c>
      <c r="C453" s="8">
        <v>9</v>
      </c>
      <c r="D453" s="8">
        <v>5</v>
      </c>
      <c r="E453" s="10">
        <f t="shared" si="34"/>
        <v>3.099077507928473E-5</v>
      </c>
      <c r="F453" s="10">
        <f t="shared" si="35"/>
        <v>2.3911546407529268E-5</v>
      </c>
      <c r="G453" s="11">
        <f t="shared" si="36"/>
        <v>-0.44444444444444442</v>
      </c>
      <c r="H453" s="18">
        <f t="shared" si="37"/>
        <v>-1.3773677813015435E-5</v>
      </c>
    </row>
    <row r="454" spans="2:8" ht="15" x14ac:dyDescent="0.2">
      <c r="B454" s="3" t="s">
        <v>156</v>
      </c>
      <c r="C454" s="8">
        <v>50</v>
      </c>
      <c r="D454" s="8">
        <v>22</v>
      </c>
      <c r="E454" s="10">
        <f t="shared" si="34"/>
        <v>1.7217097266269296E-4</v>
      </c>
      <c r="F454" s="10">
        <f t="shared" si="35"/>
        <v>1.0521080419312877E-4</v>
      </c>
      <c r="G454" s="11">
        <f t="shared" si="36"/>
        <v>-0.56000000000000005</v>
      </c>
      <c r="H454" s="18">
        <f t="shared" si="37"/>
        <v>-9.6415744691108059E-5</v>
      </c>
    </row>
    <row r="455" spans="2:8" ht="15" x14ac:dyDescent="0.2">
      <c r="B455" s="3" t="s">
        <v>158</v>
      </c>
      <c r="C455" s="8">
        <v>127</v>
      </c>
      <c r="D455" s="8">
        <v>118</v>
      </c>
      <c r="E455" s="10">
        <f t="shared" si="34"/>
        <v>4.3731427056324011E-4</v>
      </c>
      <c r="F455" s="10">
        <f t="shared" si="35"/>
        <v>5.6431249521769072E-4</v>
      </c>
      <c r="G455" s="11">
        <f t="shared" si="36"/>
        <v>-7.0866141732283464E-2</v>
      </c>
      <c r="H455" s="18">
        <f t="shared" si="37"/>
        <v>-3.099077507928473E-5</v>
      </c>
    </row>
    <row r="456" spans="2:8" ht="15" x14ac:dyDescent="0.2">
      <c r="B456" s="3" t="s">
        <v>432</v>
      </c>
      <c r="C456" s="8">
        <v>75</v>
      </c>
      <c r="D456" s="8">
        <v>94</v>
      </c>
      <c r="E456" s="10">
        <f t="shared" si="34"/>
        <v>2.5825645899403945E-4</v>
      </c>
      <c r="F456" s="10">
        <f t="shared" si="35"/>
        <v>4.4953707246155023E-4</v>
      </c>
      <c r="G456" s="11">
        <f t="shared" si="36"/>
        <v>0.25333333333333335</v>
      </c>
      <c r="H456" s="18">
        <f t="shared" si="37"/>
        <v>6.5424969611823329E-5</v>
      </c>
    </row>
    <row r="457" spans="2:8" ht="15" x14ac:dyDescent="0.2">
      <c r="B457" s="3" t="s">
        <v>433</v>
      </c>
      <c r="C457" s="8">
        <v>23</v>
      </c>
      <c r="D457" s="8">
        <v>17</v>
      </c>
      <c r="E457" s="10">
        <f t="shared" si="34"/>
        <v>7.9198647424838766E-5</v>
      </c>
      <c r="F457" s="10">
        <f t="shared" si="35"/>
        <v>8.1299257785599516E-5</v>
      </c>
      <c r="G457" s="11">
        <f t="shared" si="36"/>
        <v>-0.2608695652173913</v>
      </c>
      <c r="H457" s="18">
        <f t="shared" si="37"/>
        <v>-2.0660516719523155E-5</v>
      </c>
    </row>
    <row r="458" spans="2:8" ht="15" x14ac:dyDescent="0.2">
      <c r="B458" s="3" t="s">
        <v>168</v>
      </c>
      <c r="C458" s="8">
        <v>214</v>
      </c>
      <c r="D458" s="8">
        <v>152</v>
      </c>
      <c r="E458" s="10">
        <f t="shared" si="34"/>
        <v>7.3689176299632589E-4</v>
      </c>
      <c r="F458" s="10">
        <f t="shared" si="35"/>
        <v>7.2691101078888975E-4</v>
      </c>
      <c r="G458" s="11">
        <f t="shared" si="36"/>
        <v>-0.28971962616822428</v>
      </c>
      <c r="H458" s="18">
        <f t="shared" si="37"/>
        <v>-2.1349200610173925E-4</v>
      </c>
    </row>
    <row r="459" spans="2:8" ht="15" x14ac:dyDescent="0.2">
      <c r="B459" s="3" t="s">
        <v>161</v>
      </c>
      <c r="C459" s="8">
        <v>276</v>
      </c>
      <c r="D459" s="8">
        <v>100</v>
      </c>
      <c r="E459" s="10">
        <f t="shared" si="34"/>
        <v>9.5038376909806514E-4</v>
      </c>
      <c r="F459" s="10">
        <f t="shared" si="35"/>
        <v>4.7823092815058537E-4</v>
      </c>
      <c r="G459" s="11">
        <f t="shared" si="36"/>
        <v>-0.6376811594202898</v>
      </c>
      <c r="H459" s="18">
        <f t="shared" si="37"/>
        <v>-6.0604182377267917E-4</v>
      </c>
    </row>
    <row r="460" spans="2:8" ht="15" x14ac:dyDescent="0.2">
      <c r="B460" s="3" t="s">
        <v>176</v>
      </c>
      <c r="C460" s="8">
        <v>2360</v>
      </c>
      <c r="D460" s="8">
        <v>1562</v>
      </c>
      <c r="E460" s="10">
        <f t="shared" si="34"/>
        <v>8.1264699096791071E-3</v>
      </c>
      <c r="F460" s="10">
        <f t="shared" si="35"/>
        <v>7.4699670977121432E-3</v>
      </c>
      <c r="G460" s="11">
        <f t="shared" si="36"/>
        <v>-0.33813559322033898</v>
      </c>
      <c r="H460" s="18">
        <f t="shared" si="37"/>
        <v>-2.7478487236965794E-3</v>
      </c>
    </row>
    <row r="461" spans="2:8" ht="30" x14ac:dyDescent="0.2">
      <c r="B461" s="3" t="s">
        <v>173</v>
      </c>
      <c r="C461" s="8">
        <v>96</v>
      </c>
      <c r="D461" s="8">
        <v>87</v>
      </c>
      <c r="E461" s="10">
        <f t="shared" si="34"/>
        <v>3.3056826751237049E-4</v>
      </c>
      <c r="F461" s="10">
        <f t="shared" si="35"/>
        <v>4.1606090749100926E-4</v>
      </c>
      <c r="G461" s="11">
        <f t="shared" si="36"/>
        <v>-9.375E-2</v>
      </c>
      <c r="H461" s="18">
        <f t="shared" si="37"/>
        <v>-3.099077507928473E-5</v>
      </c>
    </row>
    <row r="462" spans="2:8" ht="15" x14ac:dyDescent="0.2">
      <c r="B462" s="3" t="s">
        <v>174</v>
      </c>
      <c r="C462" s="8">
        <v>16</v>
      </c>
      <c r="D462" s="8">
        <v>10</v>
      </c>
      <c r="E462" s="10">
        <f t="shared" si="34"/>
        <v>5.5094711252061748E-5</v>
      </c>
      <c r="F462" s="10">
        <f t="shared" si="35"/>
        <v>4.7823092815058535E-5</v>
      </c>
      <c r="G462" s="11">
        <f t="shared" si="36"/>
        <v>-0.375</v>
      </c>
      <c r="H462" s="18">
        <f t="shared" si="37"/>
        <v>-2.0660516719523155E-5</v>
      </c>
    </row>
    <row r="463" spans="2:8" ht="15" x14ac:dyDescent="0.2">
      <c r="B463" s="3" t="s">
        <v>477</v>
      </c>
      <c r="C463" s="8">
        <v>1623</v>
      </c>
      <c r="D463" s="8">
        <v>1620</v>
      </c>
      <c r="E463" s="10">
        <f t="shared" si="34"/>
        <v>5.5886697726310131E-3</v>
      </c>
      <c r="F463" s="10">
        <f t="shared" si="35"/>
        <v>7.7473410360394826E-3</v>
      </c>
      <c r="G463" s="11">
        <f t="shared" si="36"/>
        <v>-1.8484288354898336E-3</v>
      </c>
      <c r="H463" s="18">
        <f t="shared" si="37"/>
        <v>-1.0330258359761576E-5</v>
      </c>
    </row>
    <row r="464" spans="2:8" ht="15" x14ac:dyDescent="0.2">
      <c r="B464" s="3" t="s">
        <v>478</v>
      </c>
      <c r="C464" s="8">
        <v>432</v>
      </c>
      <c r="D464" s="8">
        <v>599</v>
      </c>
      <c r="E464" s="10">
        <f t="shared" si="34"/>
        <v>1.4875572038056672E-3</v>
      </c>
      <c r="F464" s="10">
        <f t="shared" si="35"/>
        <v>2.8646032596220065E-3</v>
      </c>
      <c r="G464" s="11">
        <f t="shared" si="36"/>
        <v>0.38657407407407407</v>
      </c>
      <c r="H464" s="18">
        <f t="shared" si="37"/>
        <v>5.7505104869339451E-4</v>
      </c>
    </row>
    <row r="465" spans="2:8" ht="15" x14ac:dyDescent="0.2">
      <c r="B465" s="3" t="s">
        <v>183</v>
      </c>
      <c r="C465" s="8">
        <v>25</v>
      </c>
      <c r="D465" s="8">
        <v>9</v>
      </c>
      <c r="E465" s="10">
        <f t="shared" si="34"/>
        <v>8.6085486331346478E-5</v>
      </c>
      <c r="F465" s="10">
        <f t="shared" si="35"/>
        <v>4.3040783533552684E-5</v>
      </c>
      <c r="G465" s="11">
        <f t="shared" si="36"/>
        <v>-0.64</v>
      </c>
      <c r="H465" s="18">
        <f t="shared" si="37"/>
        <v>-5.5094711252061748E-5</v>
      </c>
    </row>
    <row r="466" spans="2:8" ht="15" x14ac:dyDescent="0.2">
      <c r="B466" s="3" t="s">
        <v>178</v>
      </c>
      <c r="C466" s="8">
        <v>35</v>
      </c>
      <c r="D466" s="8">
        <v>32</v>
      </c>
      <c r="E466" s="10">
        <f t="shared" si="34"/>
        <v>1.2051968086388508E-4</v>
      </c>
      <c r="F466" s="10">
        <f t="shared" si="35"/>
        <v>1.530338970081873E-4</v>
      </c>
      <c r="G466" s="11">
        <f t="shared" si="36"/>
        <v>-8.5714285714285715E-2</v>
      </c>
      <c r="H466" s="18">
        <f t="shared" si="37"/>
        <v>-1.0330258359761578E-5</v>
      </c>
    </row>
    <row r="467" spans="2:8" ht="15" x14ac:dyDescent="0.2">
      <c r="B467" s="3" t="s">
        <v>479</v>
      </c>
      <c r="C467" s="8">
        <v>918</v>
      </c>
      <c r="D467" s="8">
        <v>741</v>
      </c>
      <c r="E467" s="10">
        <f t="shared" si="34"/>
        <v>3.1610590580870429E-3</v>
      </c>
      <c r="F467" s="10">
        <f t="shared" si="35"/>
        <v>3.5436911775958376E-3</v>
      </c>
      <c r="G467" s="11">
        <f t="shared" si="36"/>
        <v>-0.19281045751633988</v>
      </c>
      <c r="H467" s="18">
        <f t="shared" si="37"/>
        <v>-6.094852432259331E-4</v>
      </c>
    </row>
    <row r="468" spans="2:8" ht="15" x14ac:dyDescent="0.2">
      <c r="B468" s="3" t="s">
        <v>182</v>
      </c>
      <c r="C468" s="8">
        <v>496</v>
      </c>
      <c r="D468" s="8">
        <v>242</v>
      </c>
      <c r="E468" s="10">
        <f t="shared" si="34"/>
        <v>1.7079360488139142E-3</v>
      </c>
      <c r="F468" s="10">
        <f t="shared" si="35"/>
        <v>1.1573188461244165E-3</v>
      </c>
      <c r="G468" s="11">
        <f t="shared" si="36"/>
        <v>-0.51209677419354838</v>
      </c>
      <c r="H468" s="18">
        <f t="shared" si="37"/>
        <v>-8.7462854112648023E-4</v>
      </c>
    </row>
    <row r="469" spans="2:8" ht="15" x14ac:dyDescent="0.2">
      <c r="B469" s="3" t="s">
        <v>175</v>
      </c>
      <c r="C469" s="8">
        <v>127</v>
      </c>
      <c r="D469" s="8">
        <v>82</v>
      </c>
      <c r="E469" s="10">
        <f t="shared" si="34"/>
        <v>4.3731427056324011E-4</v>
      </c>
      <c r="F469" s="10">
        <f t="shared" si="35"/>
        <v>3.9214936108348001E-4</v>
      </c>
      <c r="G469" s="11">
        <f t="shared" si="36"/>
        <v>-0.3543307086614173</v>
      </c>
      <c r="H469" s="18">
        <f t="shared" si="37"/>
        <v>-1.5495387539642366E-4</v>
      </c>
    </row>
    <row r="470" spans="2:8" ht="15" x14ac:dyDescent="0.2">
      <c r="B470" s="3" t="s">
        <v>434</v>
      </c>
      <c r="C470" s="8">
        <v>18</v>
      </c>
      <c r="D470" s="8">
        <v>6</v>
      </c>
      <c r="E470" s="10">
        <f t="shared" si="34"/>
        <v>6.198155015856946E-5</v>
      </c>
      <c r="F470" s="10">
        <f t="shared" si="35"/>
        <v>2.8693855689035123E-5</v>
      </c>
      <c r="G470" s="11">
        <f t="shared" si="36"/>
        <v>-0.66666666666666663</v>
      </c>
      <c r="H470" s="18">
        <f t="shared" si="37"/>
        <v>-4.1321033439046304E-5</v>
      </c>
    </row>
    <row r="471" spans="2:8" ht="15" x14ac:dyDescent="0.2">
      <c r="B471" s="3" t="s">
        <v>170</v>
      </c>
      <c r="C471" s="8">
        <v>16</v>
      </c>
      <c r="D471" s="8">
        <v>10</v>
      </c>
      <c r="E471" s="10">
        <f t="shared" si="34"/>
        <v>5.5094711252061748E-5</v>
      </c>
      <c r="F471" s="10">
        <f t="shared" si="35"/>
        <v>4.7823092815058535E-5</v>
      </c>
      <c r="G471" s="11">
        <f t="shared" si="36"/>
        <v>-0.375</v>
      </c>
      <c r="H471" s="18">
        <f t="shared" si="37"/>
        <v>-2.0660516719523155E-5</v>
      </c>
    </row>
    <row r="472" spans="2:8" ht="15" x14ac:dyDescent="0.2">
      <c r="B472" s="3" t="s">
        <v>185</v>
      </c>
      <c r="C472" s="8">
        <v>5</v>
      </c>
      <c r="D472" s="8">
        <v>4</v>
      </c>
      <c r="E472" s="10">
        <f t="shared" si="34"/>
        <v>1.7217097266269296E-5</v>
      </c>
      <c r="F472" s="10">
        <f t="shared" si="35"/>
        <v>1.9129237126023413E-5</v>
      </c>
      <c r="G472" s="11">
        <f t="shared" si="36"/>
        <v>-0.2</v>
      </c>
      <c r="H472" s="18">
        <f t="shared" si="37"/>
        <v>-3.4434194532538592E-6</v>
      </c>
    </row>
    <row r="473" spans="2:8" ht="15" x14ac:dyDescent="0.2">
      <c r="B473" s="3" t="s">
        <v>435</v>
      </c>
      <c r="C473" s="8">
        <v>217</v>
      </c>
      <c r="D473" s="8">
        <v>100</v>
      </c>
      <c r="E473" s="10">
        <f t="shared" si="34"/>
        <v>7.4722202135608744E-4</v>
      </c>
      <c r="F473" s="10">
        <f t="shared" si="35"/>
        <v>4.7823092815058537E-4</v>
      </c>
      <c r="G473" s="11">
        <f t="shared" si="36"/>
        <v>-0.53917050691244239</v>
      </c>
      <c r="H473" s="18">
        <f t="shared" si="37"/>
        <v>-4.0288007603070153E-4</v>
      </c>
    </row>
    <row r="474" spans="2:8" ht="15" x14ac:dyDescent="0.2">
      <c r="B474" s="3" t="s">
        <v>436</v>
      </c>
      <c r="C474" s="8">
        <v>48</v>
      </c>
      <c r="D474" s="8">
        <v>7</v>
      </c>
      <c r="E474" s="10">
        <f t="shared" si="34"/>
        <v>1.6528413375618524E-4</v>
      </c>
      <c r="F474" s="10">
        <f t="shared" si="35"/>
        <v>3.3476164970540974E-5</v>
      </c>
      <c r="G474" s="11">
        <f t="shared" si="36"/>
        <v>-0.85416666666666663</v>
      </c>
      <c r="H474" s="18">
        <f t="shared" si="37"/>
        <v>-1.4118019758340821E-4</v>
      </c>
    </row>
    <row r="475" spans="2:8" ht="15" x14ac:dyDescent="0.2">
      <c r="B475" s="3" t="s">
        <v>437</v>
      </c>
      <c r="C475" s="8">
        <v>60</v>
      </c>
      <c r="D475" s="8">
        <v>31</v>
      </c>
      <c r="E475" s="10">
        <f t="shared" si="34"/>
        <v>2.0660516719523154E-4</v>
      </c>
      <c r="F475" s="10">
        <f t="shared" si="35"/>
        <v>1.4825158772668146E-4</v>
      </c>
      <c r="G475" s="11">
        <f t="shared" si="36"/>
        <v>-0.48333333333333334</v>
      </c>
      <c r="H475" s="18">
        <f t="shared" si="37"/>
        <v>-9.9859164144361915E-5</v>
      </c>
    </row>
    <row r="476" spans="2:8" ht="30" x14ac:dyDescent="0.2">
      <c r="B476" s="3" t="s">
        <v>438</v>
      </c>
      <c r="C476" s="8">
        <v>116</v>
      </c>
      <c r="D476" s="8">
        <v>34</v>
      </c>
      <c r="E476" s="10">
        <f t="shared" si="34"/>
        <v>3.9943665657744766E-4</v>
      </c>
      <c r="F476" s="10">
        <f t="shared" si="35"/>
        <v>1.6259851557119903E-4</v>
      </c>
      <c r="G476" s="11">
        <f t="shared" si="36"/>
        <v>-0.7068965517241379</v>
      </c>
      <c r="H476" s="18">
        <f t="shared" si="37"/>
        <v>-2.8236039516681642E-4</v>
      </c>
    </row>
    <row r="477" spans="2:8" ht="15" x14ac:dyDescent="0.2">
      <c r="B477" s="3" t="s">
        <v>181</v>
      </c>
      <c r="C477" s="8">
        <v>33</v>
      </c>
      <c r="D477" s="8">
        <v>7</v>
      </c>
      <c r="E477" s="10">
        <f t="shared" si="34"/>
        <v>1.1363284195737735E-4</v>
      </c>
      <c r="F477" s="10">
        <f t="shared" si="35"/>
        <v>3.3476164970540974E-5</v>
      </c>
      <c r="G477" s="11">
        <f t="shared" si="36"/>
        <v>-0.78787878787878785</v>
      </c>
      <c r="H477" s="18">
        <f t="shared" si="37"/>
        <v>-8.9528905784600334E-5</v>
      </c>
    </row>
    <row r="478" spans="2:8" ht="15" x14ac:dyDescent="0.2">
      <c r="B478" s="3" t="s">
        <v>439</v>
      </c>
      <c r="C478" s="8">
        <v>874</v>
      </c>
      <c r="D478" s="8">
        <v>500</v>
      </c>
      <c r="E478" s="10">
        <f t="shared" si="34"/>
        <v>3.0095486021438729E-3</v>
      </c>
      <c r="F478" s="10">
        <f t="shared" si="35"/>
        <v>2.3911546407529268E-3</v>
      </c>
      <c r="G478" s="11">
        <f t="shared" si="36"/>
        <v>-0.42791762013729978</v>
      </c>
      <c r="H478" s="18">
        <f t="shared" si="37"/>
        <v>-1.2878388755169434E-3</v>
      </c>
    </row>
    <row r="479" spans="2:8" ht="15" x14ac:dyDescent="0.2">
      <c r="B479" s="3" t="s">
        <v>440</v>
      </c>
      <c r="C479" s="8">
        <v>126</v>
      </c>
      <c r="D479" s="8">
        <v>55</v>
      </c>
      <c r="E479" s="10">
        <f t="shared" si="34"/>
        <v>4.3387085110998625E-4</v>
      </c>
      <c r="F479" s="10">
        <f t="shared" si="35"/>
        <v>2.6302701048282195E-4</v>
      </c>
      <c r="G479" s="11">
        <f t="shared" si="36"/>
        <v>-0.56349206349206349</v>
      </c>
      <c r="H479" s="18">
        <f t="shared" si="37"/>
        <v>-2.4448278118102397E-4</v>
      </c>
    </row>
    <row r="480" spans="2:8" ht="15" x14ac:dyDescent="0.2">
      <c r="B480" s="3" t="s">
        <v>441</v>
      </c>
      <c r="C480" s="8">
        <v>103</v>
      </c>
      <c r="D480" s="8">
        <v>66</v>
      </c>
      <c r="E480" s="10">
        <f t="shared" si="34"/>
        <v>3.5467220368514752E-4</v>
      </c>
      <c r="F480" s="10">
        <f t="shared" si="35"/>
        <v>3.1563241257938633E-4</v>
      </c>
      <c r="G480" s="11">
        <f t="shared" si="36"/>
        <v>-0.35922330097087379</v>
      </c>
      <c r="H480" s="18">
        <f t="shared" si="37"/>
        <v>-1.2740651977039279E-4</v>
      </c>
    </row>
    <row r="481" spans="2:9" ht="15" x14ac:dyDescent="0.2">
      <c r="B481" s="3" t="s">
        <v>177</v>
      </c>
      <c r="C481" s="8">
        <v>23</v>
      </c>
      <c r="D481" s="8">
        <v>8</v>
      </c>
      <c r="E481" s="10">
        <f t="shared" si="34"/>
        <v>7.9198647424838766E-5</v>
      </c>
      <c r="F481" s="10">
        <f t="shared" si="35"/>
        <v>3.8258474252046826E-5</v>
      </c>
      <c r="G481" s="11">
        <f t="shared" si="36"/>
        <v>-0.65217391304347827</v>
      </c>
      <c r="H481" s="18">
        <f t="shared" si="37"/>
        <v>-5.1651291798807892E-5</v>
      </c>
    </row>
    <row r="482" spans="2:9" ht="15" x14ac:dyDescent="0.2">
      <c r="B482" s="3" t="s">
        <v>179</v>
      </c>
      <c r="C482" s="8">
        <v>4</v>
      </c>
      <c r="D482" s="8">
        <v>2</v>
      </c>
      <c r="E482" s="10">
        <f t="shared" si="34"/>
        <v>1.3773677813015437E-5</v>
      </c>
      <c r="F482" s="10">
        <f t="shared" si="35"/>
        <v>9.5646185630117064E-6</v>
      </c>
      <c r="G482" s="11">
        <f t="shared" si="36"/>
        <v>-0.5</v>
      </c>
      <c r="H482" s="18">
        <f t="shared" si="37"/>
        <v>-6.8868389065077185E-6</v>
      </c>
    </row>
    <row r="483" spans="2:9" ht="15" x14ac:dyDescent="0.2">
      <c r="B483" s="3" t="s">
        <v>442</v>
      </c>
      <c r="C483" s="8">
        <v>1774</v>
      </c>
      <c r="D483" s="8">
        <v>1163</v>
      </c>
      <c r="E483" s="10">
        <f t="shared" si="34"/>
        <v>6.108626110072346E-3</v>
      </c>
      <c r="F483" s="10">
        <f t="shared" si="35"/>
        <v>5.5618256943913078E-3</v>
      </c>
      <c r="G483" s="11">
        <f t="shared" si="36"/>
        <v>-0.34441939120631343</v>
      </c>
      <c r="H483" s="18">
        <f t="shared" si="37"/>
        <v>-2.1039292859381079E-3</v>
      </c>
    </row>
    <row r="484" spans="2:9" ht="30" x14ac:dyDescent="0.2">
      <c r="B484" s="3" t="s">
        <v>184</v>
      </c>
      <c r="C484" s="8">
        <v>1101</v>
      </c>
      <c r="D484" s="8">
        <v>2106</v>
      </c>
      <c r="E484" s="10">
        <f t="shared" si="34"/>
        <v>3.7912048180324988E-3</v>
      </c>
      <c r="F484" s="10">
        <f t="shared" si="35"/>
        <v>1.0071543346851328E-2</v>
      </c>
      <c r="G484" s="11">
        <f t="shared" si="36"/>
        <v>0.91280653950953683</v>
      </c>
      <c r="H484" s="18">
        <f t="shared" si="37"/>
        <v>3.4606365505201286E-3</v>
      </c>
    </row>
    <row r="485" spans="2:9" ht="15" x14ac:dyDescent="0.2">
      <c r="B485" s="3" t="s">
        <v>443</v>
      </c>
      <c r="C485" s="8">
        <v>3470</v>
      </c>
      <c r="D485" s="8">
        <v>2620</v>
      </c>
      <c r="E485" s="10">
        <f t="shared" si="34"/>
        <v>1.1948665502790891E-2</v>
      </c>
      <c r="F485" s="10">
        <f t="shared" si="35"/>
        <v>1.2529650317545337E-2</v>
      </c>
      <c r="G485" s="11">
        <f t="shared" si="36"/>
        <v>-0.24495677233429394</v>
      </c>
      <c r="H485" s="18">
        <f t="shared" si="37"/>
        <v>-2.92690653526578E-3</v>
      </c>
    </row>
    <row r="486" spans="2:9" ht="15" x14ac:dyDescent="0.2">
      <c r="B486" s="3" t="s">
        <v>171</v>
      </c>
      <c r="C486" s="8">
        <v>52</v>
      </c>
      <c r="D486" s="8">
        <v>107</v>
      </c>
      <c r="E486" s="10">
        <f t="shared" si="34"/>
        <v>1.7905781156920067E-4</v>
      </c>
      <c r="F486" s="10">
        <f t="shared" si="35"/>
        <v>5.1170709312112629E-4</v>
      </c>
      <c r="G486" s="11">
        <f t="shared" si="36"/>
        <v>1.0576923076923077</v>
      </c>
      <c r="H486" s="18">
        <f t="shared" si="37"/>
        <v>1.8938806992896225E-4</v>
      </c>
    </row>
    <row r="487" spans="2:9" ht="15" x14ac:dyDescent="0.2">
      <c r="B487" s="3" t="s">
        <v>444</v>
      </c>
      <c r="C487" s="8">
        <v>34</v>
      </c>
      <c r="D487" s="8">
        <v>32</v>
      </c>
      <c r="E487" s="10">
        <f t="shared" si="34"/>
        <v>1.1707626141063121E-4</v>
      </c>
      <c r="F487" s="10">
        <f t="shared" si="35"/>
        <v>1.530338970081873E-4</v>
      </c>
      <c r="G487" s="11">
        <f t="shared" si="36"/>
        <v>-5.8823529411764705E-2</v>
      </c>
      <c r="H487" s="18">
        <f t="shared" si="37"/>
        <v>-6.8868389065077177E-6</v>
      </c>
    </row>
    <row r="488" spans="2:9" ht="13.5" customHeight="1" x14ac:dyDescent="0.2">
      <c r="B488" s="3" t="s">
        <v>445</v>
      </c>
      <c r="C488" s="8">
        <v>11</v>
      </c>
      <c r="D488" s="8">
        <v>42</v>
      </c>
      <c r="E488" s="10">
        <f t="shared" ref="E488:E499" si="38">+IF(C488=0,"",C488/C$294)</f>
        <v>3.7877613985792448E-5</v>
      </c>
      <c r="F488" s="10">
        <f t="shared" ref="F488:F499" si="39">+IF(D488=0,"",D488/D$294)</f>
        <v>2.0085698982324584E-4</v>
      </c>
      <c r="G488" s="11">
        <f t="shared" ref="G488:G499" si="40">+IF(OR(AND(D488=0),(C488=0)),"0",((D488-C488)/C488))</f>
        <v>2.8181818181818183</v>
      </c>
      <c r="H488" s="18">
        <f t="shared" ref="H488:H499" si="41">+IF(OR(AND(E488=""),(G488="")),"",E488*G488)</f>
        <v>1.0674600305086963E-4</v>
      </c>
    </row>
    <row r="489" spans="2:9" ht="13.5" customHeight="1" x14ac:dyDescent="0.2">
      <c r="B489" s="3" t="s">
        <v>446</v>
      </c>
      <c r="C489" s="8">
        <v>44</v>
      </c>
      <c r="D489" s="8">
        <v>42</v>
      </c>
      <c r="E489" s="10">
        <f t="shared" si="38"/>
        <v>1.5151045594316979E-4</v>
      </c>
      <c r="F489" s="10">
        <f t="shared" si="39"/>
        <v>2.0085698982324584E-4</v>
      </c>
      <c r="G489" s="11">
        <f t="shared" si="40"/>
        <v>-4.5454545454545456E-2</v>
      </c>
      <c r="H489" s="18">
        <f t="shared" si="41"/>
        <v>-6.8868389065077177E-6</v>
      </c>
    </row>
    <row r="490" spans="2:9" ht="25.5" customHeight="1" x14ac:dyDescent="0.2">
      <c r="B490" s="3" t="s">
        <v>172</v>
      </c>
      <c r="C490" s="8">
        <v>1603</v>
      </c>
      <c r="D490" s="8">
        <v>104</v>
      </c>
      <c r="E490" s="10">
        <f t="shared" si="38"/>
        <v>5.5198013835659364E-3</v>
      </c>
      <c r="F490" s="10">
        <f t="shared" si="39"/>
        <v>4.9736016527660877E-4</v>
      </c>
      <c r="G490" s="11">
        <f t="shared" si="40"/>
        <v>-0.93512164691203992</v>
      </c>
      <c r="H490" s="18">
        <f t="shared" si="41"/>
        <v>-5.1616857604275352E-3</v>
      </c>
    </row>
    <row r="491" spans="2:9" ht="13.5" customHeight="1" x14ac:dyDescent="0.2">
      <c r="B491" s="3" t="s">
        <v>180</v>
      </c>
      <c r="C491" s="8">
        <v>1128</v>
      </c>
      <c r="D491" s="8">
        <v>806</v>
      </c>
      <c r="E491" s="10">
        <f t="shared" si="38"/>
        <v>3.884177143270353E-3</v>
      </c>
      <c r="F491" s="10">
        <f t="shared" si="39"/>
        <v>3.854541280893718E-3</v>
      </c>
      <c r="G491" s="11">
        <f t="shared" si="40"/>
        <v>-0.28546099290780141</v>
      </c>
      <c r="H491" s="18">
        <f t="shared" si="41"/>
        <v>-1.1087810639477426E-3</v>
      </c>
    </row>
    <row r="492" spans="2:9" ht="15" x14ac:dyDescent="0.2">
      <c r="B492" s="3" t="s">
        <v>480</v>
      </c>
      <c r="C492" s="8">
        <v>167</v>
      </c>
      <c r="D492" s="8">
        <v>85</v>
      </c>
      <c r="E492" s="10">
        <f t="shared" si="38"/>
        <v>5.7505104869339451E-4</v>
      </c>
      <c r="F492" s="10">
        <f t="shared" si="39"/>
        <v>4.0649628892799753E-4</v>
      </c>
      <c r="G492" s="11">
        <f t="shared" si="40"/>
        <v>-0.49101796407185627</v>
      </c>
      <c r="H492" s="18">
        <f t="shared" si="41"/>
        <v>-2.8236039516681648E-4</v>
      </c>
    </row>
    <row r="493" spans="2:9" ht="15" x14ac:dyDescent="0.2">
      <c r="B493" s="3" t="s">
        <v>447</v>
      </c>
      <c r="C493" s="8">
        <v>544</v>
      </c>
      <c r="D493" s="8">
        <v>511</v>
      </c>
      <c r="E493" s="10">
        <f t="shared" si="38"/>
        <v>1.8732201825700993E-3</v>
      </c>
      <c r="F493" s="10">
        <f t="shared" si="39"/>
        <v>2.443760042849491E-3</v>
      </c>
      <c r="G493" s="11">
        <f t="shared" si="40"/>
        <v>-6.0661764705882353E-2</v>
      </c>
      <c r="H493" s="18">
        <f t="shared" si="41"/>
        <v>-1.1363284195737735E-4</v>
      </c>
    </row>
    <row r="494" spans="2:9" ht="15" x14ac:dyDescent="0.2">
      <c r="B494" s="3" t="s">
        <v>448</v>
      </c>
      <c r="C494" s="8">
        <v>60</v>
      </c>
      <c r="D494" s="8">
        <v>24</v>
      </c>
      <c r="E494" s="10">
        <f t="shared" si="38"/>
        <v>2.0660516719523154E-4</v>
      </c>
      <c r="F494" s="10">
        <f t="shared" si="39"/>
        <v>1.1477542275614049E-4</v>
      </c>
      <c r="G494" s="11">
        <f t="shared" si="40"/>
        <v>-0.6</v>
      </c>
      <c r="H494" s="18">
        <f t="shared" si="41"/>
        <v>-1.2396310031713892E-4</v>
      </c>
    </row>
    <row r="495" spans="2:9" ht="13.5" customHeight="1" x14ac:dyDescent="0.2">
      <c r="B495" s="3" t="s">
        <v>449</v>
      </c>
      <c r="C495" s="8">
        <v>61</v>
      </c>
      <c r="D495" s="8">
        <v>60</v>
      </c>
      <c r="E495" s="10">
        <f t="shared" si="38"/>
        <v>2.1004858664848541E-4</v>
      </c>
      <c r="F495" s="10">
        <f t="shared" si="39"/>
        <v>2.869385568903512E-4</v>
      </c>
      <c r="G495" s="11">
        <f t="shared" si="40"/>
        <v>-1.6393442622950821E-2</v>
      </c>
      <c r="H495" s="18">
        <f t="shared" si="41"/>
        <v>-3.4434194532538592E-6</v>
      </c>
    </row>
    <row r="496" spans="2:9" s="2" customFormat="1" ht="26.25" customHeight="1" x14ac:dyDescent="0.2">
      <c r="B496" s="3" t="s">
        <v>450</v>
      </c>
      <c r="C496" s="8">
        <v>4</v>
      </c>
      <c r="D496" s="8">
        <v>9</v>
      </c>
      <c r="E496" s="10">
        <f t="shared" si="38"/>
        <v>1.3773677813015437E-5</v>
      </c>
      <c r="F496" s="10">
        <f t="shared" si="39"/>
        <v>4.3040783533552684E-5</v>
      </c>
      <c r="G496" s="11">
        <f t="shared" si="40"/>
        <v>1.25</v>
      </c>
      <c r="H496" s="18">
        <f t="shared" si="41"/>
        <v>1.7217097266269296E-5</v>
      </c>
      <c r="I496" s="6"/>
    </row>
    <row r="497" spans="2:8" ht="15" x14ac:dyDescent="0.2">
      <c r="B497" s="3" t="s">
        <v>451</v>
      </c>
      <c r="C497" s="8">
        <v>123</v>
      </c>
      <c r="D497" s="8">
        <v>101</v>
      </c>
      <c r="E497" s="10">
        <f t="shared" si="38"/>
        <v>4.2354059275022469E-4</v>
      </c>
      <c r="F497" s="10">
        <f t="shared" si="39"/>
        <v>4.8301323743209121E-4</v>
      </c>
      <c r="G497" s="11">
        <f t="shared" si="40"/>
        <v>-0.17886178861788618</v>
      </c>
      <c r="H497" s="18">
        <f t="shared" si="41"/>
        <v>-7.575522797158491E-5</v>
      </c>
    </row>
    <row r="498" spans="2:8" ht="30" x14ac:dyDescent="0.2">
      <c r="B498" s="3" t="s">
        <v>452</v>
      </c>
      <c r="C498" s="8">
        <v>10</v>
      </c>
      <c r="D498" s="8">
        <v>4</v>
      </c>
      <c r="E498" s="10">
        <f t="shared" si="38"/>
        <v>3.4434194532538592E-5</v>
      </c>
      <c r="F498" s="10">
        <f t="shared" si="39"/>
        <v>1.9129237126023413E-5</v>
      </c>
      <c r="G498" s="11">
        <f t="shared" si="40"/>
        <v>-0.6</v>
      </c>
      <c r="H498" s="18">
        <f t="shared" si="41"/>
        <v>-2.0660516719523155E-5</v>
      </c>
    </row>
    <row r="499" spans="2:8" ht="15" x14ac:dyDescent="0.2">
      <c r="B499" s="3" t="s">
        <v>453</v>
      </c>
      <c r="C499" s="8">
        <v>84</v>
      </c>
      <c r="D499" s="8">
        <v>88</v>
      </c>
      <c r="E499" s="10">
        <f t="shared" si="38"/>
        <v>2.8924723407332416E-4</v>
      </c>
      <c r="F499" s="10">
        <f t="shared" si="39"/>
        <v>4.2084321677251509E-4</v>
      </c>
      <c r="G499" s="11">
        <f t="shared" si="40"/>
        <v>4.7619047619047616E-2</v>
      </c>
      <c r="H499" s="18">
        <f t="shared" si="41"/>
        <v>1.3773677813015435E-5</v>
      </c>
    </row>
    <row r="502" spans="2:8" ht="15" x14ac:dyDescent="0.2">
      <c r="B502" s="23"/>
      <c r="C502" s="20"/>
      <c r="D502" s="20"/>
      <c r="E502" s="20"/>
      <c r="F502" s="20"/>
    </row>
    <row r="503" spans="2:8" ht="15" customHeight="1" x14ac:dyDescent="0.2">
      <c r="B503" s="60" t="s">
        <v>482</v>
      </c>
      <c r="C503" s="61" t="s">
        <v>483</v>
      </c>
      <c r="D503" s="62"/>
      <c r="E503" s="63" t="s">
        <v>484</v>
      </c>
      <c r="F503" s="62"/>
      <c r="G503" s="58" t="s">
        <v>526</v>
      </c>
      <c r="H503" s="58" t="s">
        <v>485</v>
      </c>
    </row>
    <row r="504" spans="2:8" x14ac:dyDescent="0.2">
      <c r="B504" s="60"/>
      <c r="C504" s="37">
        <v>2013</v>
      </c>
      <c r="D504" s="37">
        <v>2014</v>
      </c>
      <c r="E504" s="37">
        <v>2013</v>
      </c>
      <c r="F504" s="37">
        <v>2014</v>
      </c>
      <c r="G504" s="59"/>
      <c r="H504" s="59"/>
    </row>
    <row r="505" spans="2:8" x14ac:dyDescent="0.2">
      <c r="B505" s="38" t="s">
        <v>490</v>
      </c>
      <c r="C505" s="39">
        <f>SUM(C506:C530)</f>
        <v>98327</v>
      </c>
      <c r="D505" s="40">
        <f>SUM(D506:D530)</f>
        <v>91449</v>
      </c>
      <c r="E505" s="41">
        <f>+IF(C505=0,"",C505/C$505)</f>
        <v>1</v>
      </c>
      <c r="F505" s="41">
        <f>+IF(D505=0,"",D505/D$505)</f>
        <v>1</v>
      </c>
      <c r="G505" s="41">
        <f>+IF(OR(AND(D505=0),(C505=0)),"0",((D505-C505)/C505))</f>
        <v>-6.9950267983361639E-2</v>
      </c>
      <c r="H505" s="41">
        <f>+IF(OR(AND(E505=""),(G505="")),"",E505*G505)</f>
        <v>-6.9950267983361639E-2</v>
      </c>
    </row>
    <row r="506" spans="2:8" ht="15" x14ac:dyDescent="0.2">
      <c r="B506" s="3" t="s">
        <v>454</v>
      </c>
      <c r="C506" s="8">
        <v>182</v>
      </c>
      <c r="D506" s="8">
        <v>123</v>
      </c>
      <c r="E506" s="10">
        <f>+IF(C506=0,"",C506/C$505)</f>
        <v>1.8509666724297498E-3</v>
      </c>
      <c r="F506" s="10">
        <f>+IF(D506=0,"",D506/D$505)</f>
        <v>1.3450119738870846E-3</v>
      </c>
      <c r="G506" s="11">
        <f>+IF(OR(AND(D506=0),(C506=0)),"0",((D506-C506)/C506))</f>
        <v>-0.32417582417582419</v>
      </c>
      <c r="H506" s="18">
        <f>+IF(OR(AND(E506=""),(G506="")),"",E506*G506)</f>
        <v>-6.0003864655689689E-4</v>
      </c>
    </row>
    <row r="507" spans="2:8" ht="15" x14ac:dyDescent="0.2">
      <c r="B507" s="3" t="s">
        <v>187</v>
      </c>
      <c r="C507" s="8">
        <v>6806</v>
      </c>
      <c r="D507" s="8">
        <v>3114</v>
      </c>
      <c r="E507" s="10">
        <f t="shared" ref="E507:E529" si="42">+IF(C507=0,"",C507/C$505)</f>
        <v>6.9218017431631196E-2</v>
      </c>
      <c r="F507" s="10">
        <f t="shared" ref="F507:F529" si="43">+IF(D507=0,"",D507/D$505)</f>
        <v>3.4051766558409607E-2</v>
      </c>
      <c r="G507" s="11">
        <f t="shared" ref="G507:G529" si="44">+IF(OR(AND(D507=0),(C507=0)),"0",((D507-C507)/C507))</f>
        <v>-0.54246253305906555</v>
      </c>
      <c r="H507" s="18">
        <f t="shared" ref="H507:H530" si="45">+IF(OR(AND(E507=""),(G507="")),"",E507*G507)</f>
        <v>-3.7548181069289213E-2</v>
      </c>
    </row>
    <row r="508" spans="2:8" ht="15" x14ac:dyDescent="0.2">
      <c r="B508" s="3" t="s">
        <v>455</v>
      </c>
      <c r="C508" s="8">
        <v>10806</v>
      </c>
      <c r="D508" s="8">
        <v>10095</v>
      </c>
      <c r="E508" s="10">
        <f t="shared" si="42"/>
        <v>0.10989860363887843</v>
      </c>
      <c r="F508" s="10">
        <f t="shared" si="43"/>
        <v>0.11038939736902535</v>
      </c>
      <c r="G508" s="11">
        <f t="shared" si="44"/>
        <v>-6.5796779566907271E-2</v>
      </c>
      <c r="H508" s="18">
        <f t="shared" si="45"/>
        <v>-7.2309741983381977E-3</v>
      </c>
    </row>
    <row r="509" spans="2:8" ht="15" x14ac:dyDescent="0.2">
      <c r="B509" s="3" t="s">
        <v>456</v>
      </c>
      <c r="C509" s="8">
        <v>15463</v>
      </c>
      <c r="D509" s="8">
        <v>15021</v>
      </c>
      <c r="E509" s="10">
        <f t="shared" si="42"/>
        <v>0.15726097613066603</v>
      </c>
      <c r="F509" s="10">
        <f t="shared" si="43"/>
        <v>0.16425548666469836</v>
      </c>
      <c r="G509" s="11">
        <f t="shared" si="44"/>
        <v>-2.8584362672185216E-2</v>
      </c>
      <c r="H509" s="18">
        <f t="shared" si="45"/>
        <v>-4.4952047759008202E-3</v>
      </c>
    </row>
    <row r="510" spans="2:8" ht="15" x14ac:dyDescent="0.2">
      <c r="B510" s="3" t="s">
        <v>188</v>
      </c>
      <c r="C510" s="8">
        <v>669</v>
      </c>
      <c r="D510" s="8">
        <v>638</v>
      </c>
      <c r="E510" s="10">
        <f t="shared" si="42"/>
        <v>6.803828043162102E-3</v>
      </c>
      <c r="F510" s="10">
        <f t="shared" si="43"/>
        <v>6.9765661734956094E-3</v>
      </c>
      <c r="G510" s="11">
        <f t="shared" si="44"/>
        <v>-4.6337817638266068E-2</v>
      </c>
      <c r="H510" s="18">
        <f t="shared" si="45"/>
        <v>-3.1527454310616615E-4</v>
      </c>
    </row>
    <row r="511" spans="2:8" ht="15" x14ac:dyDescent="0.2">
      <c r="B511" s="3" t="s">
        <v>186</v>
      </c>
      <c r="C511" s="8">
        <v>214</v>
      </c>
      <c r="D511" s="8">
        <v>78</v>
      </c>
      <c r="E511" s="10">
        <f t="shared" si="42"/>
        <v>2.1764113620877275E-3</v>
      </c>
      <c r="F511" s="10">
        <f t="shared" si="43"/>
        <v>8.529344224649805E-4</v>
      </c>
      <c r="G511" s="11">
        <f t="shared" si="44"/>
        <v>-0.63551401869158874</v>
      </c>
      <c r="H511" s="18">
        <f t="shared" si="45"/>
        <v>-1.3831399310464062E-3</v>
      </c>
    </row>
    <row r="512" spans="2:8" ht="15" x14ac:dyDescent="0.2">
      <c r="B512" s="3" t="s">
        <v>189</v>
      </c>
      <c r="C512" s="8">
        <v>116</v>
      </c>
      <c r="D512" s="8">
        <v>69</v>
      </c>
      <c r="E512" s="10">
        <f t="shared" si="42"/>
        <v>1.1797370000101702E-3</v>
      </c>
      <c r="F512" s="10">
        <f t="shared" si="43"/>
        <v>7.5451891218055963E-4</v>
      </c>
      <c r="G512" s="11">
        <f t="shared" si="44"/>
        <v>-0.40517241379310343</v>
      </c>
      <c r="H512" s="18">
        <f t="shared" si="45"/>
        <v>-4.7799688793515515E-4</v>
      </c>
    </row>
    <row r="513" spans="2:8" ht="15" x14ac:dyDescent="0.2">
      <c r="B513" s="3" t="s">
        <v>457</v>
      </c>
      <c r="C513" s="8">
        <v>523</v>
      </c>
      <c r="D513" s="8">
        <v>210</v>
      </c>
      <c r="E513" s="10">
        <f t="shared" si="42"/>
        <v>5.3189866465975771E-3</v>
      </c>
      <c r="F513" s="10">
        <f t="shared" si="43"/>
        <v>2.2963619066364857E-3</v>
      </c>
      <c r="G513" s="11">
        <f t="shared" si="44"/>
        <v>-0.59847036328871894</v>
      </c>
      <c r="H513" s="18">
        <f t="shared" si="45"/>
        <v>-3.1832558707170968E-3</v>
      </c>
    </row>
    <row r="514" spans="2:8" ht="15" x14ac:dyDescent="0.2">
      <c r="B514" s="3" t="s">
        <v>458</v>
      </c>
      <c r="C514" s="8">
        <v>95</v>
      </c>
      <c r="D514" s="8">
        <v>70</v>
      </c>
      <c r="E514" s="10">
        <f t="shared" si="42"/>
        <v>9.6616392242212211E-4</v>
      </c>
      <c r="F514" s="10">
        <f t="shared" si="43"/>
        <v>7.6545396887882865E-4</v>
      </c>
      <c r="G514" s="11">
        <f t="shared" si="44"/>
        <v>-0.26315789473684209</v>
      </c>
      <c r="H514" s="18">
        <f t="shared" si="45"/>
        <v>-2.5425366379529528E-4</v>
      </c>
    </row>
    <row r="515" spans="2:8" ht="15" x14ac:dyDescent="0.2">
      <c r="B515" s="3" t="s">
        <v>566</v>
      </c>
      <c r="C515" s="8">
        <v>619</v>
      </c>
      <c r="D515" s="8">
        <v>457</v>
      </c>
      <c r="E515" s="10">
        <f t="shared" si="42"/>
        <v>6.295320715571511E-3</v>
      </c>
      <c r="F515" s="10">
        <f t="shared" si="43"/>
        <v>4.997320911108924E-3</v>
      </c>
      <c r="G515" s="11">
        <f t="shared" si="44"/>
        <v>-0.26171243941841682</v>
      </c>
      <c r="H515" s="18">
        <f t="shared" si="45"/>
        <v>-1.6475637413935135E-3</v>
      </c>
    </row>
    <row r="516" spans="2:8" ht="15" x14ac:dyDescent="0.2">
      <c r="B516" s="3" t="s">
        <v>459</v>
      </c>
      <c r="C516" s="8">
        <v>139</v>
      </c>
      <c r="D516" s="8">
        <v>82</v>
      </c>
      <c r="E516" s="10">
        <f t="shared" si="42"/>
        <v>1.4136503707018419E-3</v>
      </c>
      <c r="F516" s="10">
        <f t="shared" si="43"/>
        <v>8.9667464925805636E-4</v>
      </c>
      <c r="G516" s="11">
        <f t="shared" si="44"/>
        <v>-0.41007194244604317</v>
      </c>
      <c r="H516" s="18">
        <f t="shared" si="45"/>
        <v>-5.7969835345327329E-4</v>
      </c>
    </row>
    <row r="517" spans="2:8" ht="15" x14ac:dyDescent="0.2">
      <c r="B517" s="3" t="s">
        <v>460</v>
      </c>
      <c r="C517" s="8">
        <v>1771</v>
      </c>
      <c r="D517" s="8">
        <v>1236</v>
      </c>
      <c r="E517" s="10">
        <f t="shared" si="42"/>
        <v>1.8011329543258719E-2</v>
      </c>
      <c r="F517" s="10">
        <f t="shared" si="43"/>
        <v>1.351573007906046E-2</v>
      </c>
      <c r="G517" s="11">
        <f t="shared" si="44"/>
        <v>-0.30208921513269338</v>
      </c>
      <c r="H517" s="18">
        <f t="shared" si="45"/>
        <v>-5.4410284052193187E-3</v>
      </c>
    </row>
    <row r="518" spans="2:8" ht="15" x14ac:dyDescent="0.2">
      <c r="B518" s="3" t="s">
        <v>190</v>
      </c>
      <c r="C518" s="8">
        <v>4516</v>
      </c>
      <c r="D518" s="8">
        <v>4303</v>
      </c>
      <c r="E518" s="10">
        <f t="shared" si="42"/>
        <v>4.5928381827982138E-2</v>
      </c>
      <c r="F518" s="10">
        <f t="shared" si="43"/>
        <v>4.7053548972651425E-2</v>
      </c>
      <c r="G518" s="11">
        <f t="shared" si="44"/>
        <v>-4.7165633303808678E-2</v>
      </c>
      <c r="H518" s="18">
        <f t="shared" si="45"/>
        <v>-2.1662412155359157E-3</v>
      </c>
    </row>
    <row r="519" spans="2:8" ht="15" x14ac:dyDescent="0.2">
      <c r="B519" s="3" t="s">
        <v>192</v>
      </c>
      <c r="C519" s="8">
        <v>595</v>
      </c>
      <c r="D519" s="8">
        <v>330</v>
      </c>
      <c r="E519" s="10">
        <f t="shared" si="42"/>
        <v>6.0512371983280277E-3</v>
      </c>
      <c r="F519" s="10">
        <f t="shared" si="43"/>
        <v>3.6085687104287635E-3</v>
      </c>
      <c r="G519" s="11">
        <f t="shared" si="44"/>
        <v>-0.44537815126050423</v>
      </c>
      <c r="H519" s="18">
        <f t="shared" si="45"/>
        <v>-2.6950888362301303E-3</v>
      </c>
    </row>
    <row r="520" spans="2:8" ht="13.5" customHeight="1" x14ac:dyDescent="0.2">
      <c r="B520" s="3" t="s">
        <v>191</v>
      </c>
      <c r="C520" s="8">
        <v>788</v>
      </c>
      <c r="D520" s="8">
        <v>350</v>
      </c>
      <c r="E520" s="10">
        <f t="shared" si="42"/>
        <v>8.0140754828277073E-3</v>
      </c>
      <c r="F520" s="10">
        <f t="shared" si="43"/>
        <v>3.827269844394143E-3</v>
      </c>
      <c r="G520" s="11">
        <f t="shared" si="44"/>
        <v>-0.5558375634517766</v>
      </c>
      <c r="H520" s="18">
        <f t="shared" si="45"/>
        <v>-4.454524189693573E-3</v>
      </c>
    </row>
    <row r="521" spans="2:8" ht="13.5" customHeight="1" x14ac:dyDescent="0.2">
      <c r="B521" s="3" t="s">
        <v>461</v>
      </c>
      <c r="C521" s="8">
        <v>10762</v>
      </c>
      <c r="D521" s="8">
        <v>8359</v>
      </c>
      <c r="E521" s="10">
        <f t="shared" si="42"/>
        <v>0.10945111719059872</v>
      </c>
      <c r="F521" s="10">
        <f t="shared" si="43"/>
        <v>9.1406138940830411E-2</v>
      </c>
      <c r="G521" s="11">
        <f t="shared" si="44"/>
        <v>-0.22328563464040141</v>
      </c>
      <c r="H521" s="18">
        <f t="shared" si="45"/>
        <v>-2.4438862164003785E-2</v>
      </c>
    </row>
    <row r="522" spans="2:8" ht="25.5" customHeight="1" x14ac:dyDescent="0.2">
      <c r="B522" s="3" t="s">
        <v>193</v>
      </c>
      <c r="C522" s="8">
        <v>28965</v>
      </c>
      <c r="D522" s="8">
        <v>32781</v>
      </c>
      <c r="E522" s="10">
        <f t="shared" si="42"/>
        <v>0.29457829487322912</v>
      </c>
      <c r="F522" s="10">
        <f t="shared" si="43"/>
        <v>0.35846209362595544</v>
      </c>
      <c r="G522" s="11">
        <f t="shared" si="44"/>
        <v>0.13174520973588813</v>
      </c>
      <c r="H522" s="18">
        <f t="shared" si="45"/>
        <v>3.8809279241713866E-2</v>
      </c>
    </row>
    <row r="523" spans="2:8" ht="13.5" customHeight="1" x14ac:dyDescent="0.2">
      <c r="B523" s="3" t="s">
        <v>462</v>
      </c>
      <c r="C523" s="8">
        <v>401</v>
      </c>
      <c r="D523" s="8">
        <v>422</v>
      </c>
      <c r="E523" s="10">
        <f t="shared" si="42"/>
        <v>4.0782287672765363E-3</v>
      </c>
      <c r="F523" s="10">
        <f t="shared" si="43"/>
        <v>4.6145939266695095E-3</v>
      </c>
      <c r="G523" s="11">
        <f t="shared" si="44"/>
        <v>5.2369077306733167E-2</v>
      </c>
      <c r="H523" s="18">
        <f t="shared" si="45"/>
        <v>2.1357307758804804E-4</v>
      </c>
    </row>
    <row r="524" spans="2:8" ht="12" customHeight="1" x14ac:dyDescent="0.2">
      <c r="B524" s="3" t="s">
        <v>194</v>
      </c>
      <c r="C524" s="8">
        <v>1280</v>
      </c>
      <c r="D524" s="8">
        <v>671</v>
      </c>
      <c r="E524" s="10">
        <f t="shared" si="42"/>
        <v>1.3017787586319119E-2</v>
      </c>
      <c r="F524" s="10">
        <f t="shared" si="43"/>
        <v>7.3374230445384858E-3</v>
      </c>
      <c r="G524" s="11">
        <f t="shared" si="44"/>
        <v>-0.47578124999999999</v>
      </c>
      <c r="H524" s="18">
        <f t="shared" si="45"/>
        <v>-6.193619250053393E-3</v>
      </c>
    </row>
    <row r="525" spans="2:8" ht="13.5" customHeight="1" x14ac:dyDescent="0.2">
      <c r="B525" s="3" t="s">
        <v>195</v>
      </c>
      <c r="C525" s="8">
        <v>93</v>
      </c>
      <c r="D525" s="8">
        <v>73</v>
      </c>
      <c r="E525" s="10">
        <f t="shared" si="42"/>
        <v>9.458236293184985E-4</v>
      </c>
      <c r="F525" s="10">
        <f t="shared" si="43"/>
        <v>7.9825913897363561E-4</v>
      </c>
      <c r="G525" s="11">
        <f t="shared" si="44"/>
        <v>-0.21505376344086022</v>
      </c>
      <c r="H525" s="18">
        <f t="shared" si="45"/>
        <v>-2.0340293103623624E-4</v>
      </c>
    </row>
    <row r="526" spans="2:8" ht="13.5" customHeight="1" x14ac:dyDescent="0.2">
      <c r="B526" s="3" t="s">
        <v>463</v>
      </c>
      <c r="C526" s="8">
        <v>1215</v>
      </c>
      <c r="D526" s="8">
        <v>1141</v>
      </c>
      <c r="E526" s="10">
        <f t="shared" si="42"/>
        <v>1.2356728060451351E-2</v>
      </c>
      <c r="F526" s="10">
        <f t="shared" si="43"/>
        <v>1.2476899692724907E-2</v>
      </c>
      <c r="G526" s="11">
        <f t="shared" si="44"/>
        <v>-6.0905349794238686E-2</v>
      </c>
      <c r="H526" s="18">
        <f t="shared" si="45"/>
        <v>-7.5259084483407415E-4</v>
      </c>
    </row>
    <row r="527" spans="2:8" ht="15" x14ac:dyDescent="0.2">
      <c r="B527" s="3" t="s">
        <v>464</v>
      </c>
      <c r="C527" s="8">
        <v>47</v>
      </c>
      <c r="D527" s="8">
        <v>48</v>
      </c>
      <c r="E527" s="10">
        <f t="shared" si="42"/>
        <v>4.7799688793515515E-4</v>
      </c>
      <c r="F527" s="10">
        <f t="shared" si="43"/>
        <v>5.2488272151691106E-4</v>
      </c>
      <c r="G527" s="11">
        <f t="shared" si="44"/>
        <v>2.1276595744680851E-2</v>
      </c>
      <c r="H527" s="18">
        <f t="shared" si="45"/>
        <v>1.0170146551811811E-5</v>
      </c>
    </row>
    <row r="528" spans="2:8" ht="30" x14ac:dyDescent="0.2">
      <c r="B528" s="3" t="s">
        <v>465</v>
      </c>
      <c r="C528" s="8">
        <v>49</v>
      </c>
      <c r="D528" s="8">
        <v>18</v>
      </c>
      <c r="E528" s="10">
        <f t="shared" si="42"/>
        <v>4.9833718103877876E-4</v>
      </c>
      <c r="F528" s="10">
        <f t="shared" si="43"/>
        <v>1.9683102056884165E-4</v>
      </c>
      <c r="G528" s="11">
        <f t="shared" si="44"/>
        <v>-0.63265306122448983</v>
      </c>
      <c r="H528" s="18">
        <f t="shared" si="45"/>
        <v>-3.1527454310616615E-4</v>
      </c>
    </row>
    <row r="529" spans="2:8" ht="15" x14ac:dyDescent="0.2">
      <c r="B529" s="3" t="s">
        <v>466</v>
      </c>
      <c r="C529" s="8">
        <v>3823</v>
      </c>
      <c r="D529" s="8">
        <v>3955</v>
      </c>
      <c r="E529" s="10">
        <f t="shared" si="42"/>
        <v>3.8880470267576558E-2</v>
      </c>
      <c r="F529" s="10">
        <f t="shared" si="43"/>
        <v>4.3248149241653815E-2</v>
      </c>
      <c r="G529" s="11">
        <f t="shared" si="44"/>
        <v>3.4527857703374312E-2</v>
      </c>
      <c r="H529" s="18">
        <f t="shared" si="45"/>
        <v>1.3424593448391592E-3</v>
      </c>
    </row>
    <row r="530" spans="2:8" ht="15" x14ac:dyDescent="0.2">
      <c r="B530" s="3" t="s">
        <v>467</v>
      </c>
      <c r="C530" s="8">
        <v>8390</v>
      </c>
      <c r="D530" s="8">
        <v>7805</v>
      </c>
      <c r="E530" s="10">
        <f>+IF(C530=0,"",C530/C$505)</f>
        <v>8.5327529569701105E-2</v>
      </c>
      <c r="F530" s="10">
        <f>+IF(D530=0,"",D530/D$505)</f>
        <v>8.5348117529989387E-2</v>
      </c>
      <c r="G530" s="11">
        <f>+IF(OR(AND(D530=0),(C530=0)),"0",((D530-C530)/C530))</f>
        <v>-6.9725864123957093E-2</v>
      </c>
      <c r="H530" s="18">
        <f t="shared" si="45"/>
        <v>-5.9495357328099106E-3</v>
      </c>
    </row>
    <row r="531" spans="2:8" x14ac:dyDescent="0.2">
      <c r="B531" s="13" t="s">
        <v>525</v>
      </c>
      <c r="C531" s="14"/>
      <c r="D531" s="14"/>
    </row>
    <row r="533" spans="2:8" x14ac:dyDescent="0.2">
      <c r="C533" s="14"/>
      <c r="D533" s="14"/>
    </row>
  </sheetData>
  <mergeCells count="33">
    <mergeCell ref="B16:B17"/>
    <mergeCell ref="B68:B69"/>
    <mergeCell ref="C503:D503"/>
    <mergeCell ref="B6:B7"/>
    <mergeCell ref="C6:D6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E292:F292"/>
    <mergeCell ref="B149:B150"/>
    <mergeCell ref="D1:H2"/>
    <mergeCell ref="D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3" sqref="I3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C1" s="16"/>
      <c r="D1" s="43" t="s">
        <v>567</v>
      </c>
      <c r="E1" s="44"/>
      <c r="F1" s="44"/>
      <c r="G1" s="44"/>
      <c r="H1" s="45"/>
    </row>
    <row r="2" spans="2:8" ht="20.100000000000001" customHeight="1" thickBot="1" x14ac:dyDescent="0.25">
      <c r="C2" s="16"/>
      <c r="D2" s="46"/>
      <c r="E2" s="47"/>
      <c r="F2" s="47"/>
      <c r="G2" s="47"/>
      <c r="H2" s="48"/>
    </row>
    <row r="3" spans="2:8" ht="20.100000000000001" customHeight="1" thickBot="1" x14ac:dyDescent="0.25">
      <c r="C3" s="16"/>
      <c r="D3" s="49" t="s">
        <v>527</v>
      </c>
      <c r="E3" s="50"/>
      <c r="F3" s="50"/>
      <c r="G3" s="50"/>
      <c r="H3" s="51"/>
    </row>
    <row r="4" spans="2:8" ht="20.100000000000001" customHeight="1" x14ac:dyDescent="0.2">
      <c r="D4" s="52" t="s">
        <v>536</v>
      </c>
      <c r="E4" s="53"/>
      <c r="F4" s="53"/>
      <c r="G4" s="53"/>
      <c r="H4" s="54"/>
    </row>
    <row r="5" spans="2:8" ht="20.100000000000001" customHeight="1" thickBot="1" x14ac:dyDescent="0.25">
      <c r="D5" s="55"/>
      <c r="E5" s="56"/>
      <c r="F5" s="56"/>
      <c r="G5" s="56"/>
      <c r="H5" s="57"/>
    </row>
    <row r="6" spans="2:8" ht="20.100000000000001" customHeight="1" x14ac:dyDescent="0.2">
      <c r="B6" s="60" t="s">
        <v>482</v>
      </c>
      <c r="C6" s="61" t="s">
        <v>483</v>
      </c>
      <c r="D6" s="62"/>
      <c r="E6" s="63" t="s">
        <v>484</v>
      </c>
      <c r="F6" s="62"/>
      <c r="G6" s="58" t="s">
        <v>526</v>
      </c>
      <c r="H6" s="58" t="s">
        <v>485</v>
      </c>
    </row>
    <row r="7" spans="2:8" ht="20.100000000000001" customHeight="1" x14ac:dyDescent="0.2">
      <c r="B7" s="60"/>
      <c r="C7" s="37">
        <v>2013</v>
      </c>
      <c r="D7" s="37">
        <v>2014</v>
      </c>
      <c r="E7" s="37">
        <v>2013</v>
      </c>
      <c r="F7" s="37">
        <v>2014</v>
      </c>
      <c r="G7" s="59"/>
      <c r="H7" s="59"/>
    </row>
    <row r="8" spans="2:8" ht="20.100000000000001" customHeight="1" x14ac:dyDescent="0.2">
      <c r="B8" s="38" t="s">
        <v>515</v>
      </c>
      <c r="C8" s="39">
        <f>+C18+C70+C151+C294+C505</f>
        <v>4572</v>
      </c>
      <c r="D8" s="40">
        <f>+D18+D70+D151+D294+D505</f>
        <v>4358</v>
      </c>
      <c r="E8" s="41">
        <f>SUM(E9:E13)</f>
        <v>1</v>
      </c>
      <c r="F8" s="41">
        <f>SUM(F9:F13)</f>
        <v>1</v>
      </c>
      <c r="G8" s="41">
        <f t="shared" ref="G8:G13" si="0">+(D8-C8)/C8</f>
        <v>-4.6806649168853895E-2</v>
      </c>
      <c r="H8" s="41">
        <f>SUM(H9:H13)</f>
        <v>-4.6806649168853853E-2</v>
      </c>
    </row>
    <row r="9" spans="2:8" ht="20.100000000000001" customHeight="1" x14ac:dyDescent="0.2">
      <c r="B9" s="33" t="s">
        <v>486</v>
      </c>
      <c r="C9" s="34">
        <f>+C18</f>
        <v>52</v>
      </c>
      <c r="D9" s="34">
        <f>+D18</f>
        <v>48</v>
      </c>
      <c r="E9" s="35">
        <f t="shared" ref="E9:F13" si="1">+C9/C$8</f>
        <v>1.1373578302712161E-2</v>
      </c>
      <c r="F9" s="35">
        <f t="shared" si="1"/>
        <v>1.101422670949977E-2</v>
      </c>
      <c r="G9" s="35">
        <f t="shared" si="0"/>
        <v>-7.6923076923076927E-2</v>
      </c>
      <c r="H9" s="35">
        <f>+E9*G9</f>
        <v>-8.7489063867016636E-4</v>
      </c>
    </row>
    <row r="10" spans="2:8" ht="20.100000000000001" customHeight="1" x14ac:dyDescent="0.2">
      <c r="B10" s="33" t="s">
        <v>487</v>
      </c>
      <c r="C10" s="36">
        <f>+C70</f>
        <v>566</v>
      </c>
      <c r="D10" s="36">
        <f>+D70</f>
        <v>346</v>
      </c>
      <c r="E10" s="35">
        <f t="shared" si="1"/>
        <v>0.12379702537182852</v>
      </c>
      <c r="F10" s="35">
        <f t="shared" si="1"/>
        <v>7.9394217530977515E-2</v>
      </c>
      <c r="G10" s="35">
        <f t="shared" si="0"/>
        <v>-0.38869257950530034</v>
      </c>
      <c r="H10" s="35">
        <f>+E10*G10</f>
        <v>-4.8118985126859137E-2</v>
      </c>
    </row>
    <row r="11" spans="2:8" ht="20.100000000000001" customHeight="1" x14ac:dyDescent="0.2">
      <c r="B11" s="33" t="s">
        <v>488</v>
      </c>
      <c r="C11" s="36">
        <f>+C151</f>
        <v>451</v>
      </c>
      <c r="D11" s="36">
        <f>+D151</f>
        <v>590</v>
      </c>
      <c r="E11" s="35">
        <f t="shared" si="1"/>
        <v>9.864391951006124E-2</v>
      </c>
      <c r="F11" s="35">
        <f t="shared" si="1"/>
        <v>0.13538320330426801</v>
      </c>
      <c r="G11" s="35">
        <f t="shared" si="0"/>
        <v>0.30820399113082042</v>
      </c>
      <c r="H11" s="35">
        <f>+E11*G11</f>
        <v>3.0402449693788278E-2</v>
      </c>
    </row>
    <row r="12" spans="2:8" ht="20.100000000000001" customHeight="1" x14ac:dyDescent="0.2">
      <c r="B12" s="33" t="s">
        <v>489</v>
      </c>
      <c r="C12" s="36">
        <f>+C294</f>
        <v>2992</v>
      </c>
      <c r="D12" s="36">
        <f>+D294</f>
        <v>2122</v>
      </c>
      <c r="E12" s="35">
        <f t="shared" si="1"/>
        <v>0.65441819772528431</v>
      </c>
      <c r="F12" s="35">
        <f t="shared" si="1"/>
        <v>0.48692060578246904</v>
      </c>
      <c r="G12" s="35">
        <f t="shared" si="0"/>
        <v>-0.29077540106951871</v>
      </c>
      <c r="H12" s="35">
        <f>+E12*G12</f>
        <v>-0.19028871391076113</v>
      </c>
    </row>
    <row r="13" spans="2:8" ht="20.100000000000001" customHeight="1" x14ac:dyDescent="0.2">
      <c r="B13" s="33" t="s">
        <v>490</v>
      </c>
      <c r="C13" s="36">
        <f>+C505</f>
        <v>511</v>
      </c>
      <c r="D13" s="36">
        <f>+D505</f>
        <v>1252</v>
      </c>
      <c r="E13" s="35">
        <f t="shared" si="1"/>
        <v>0.11176727909011373</v>
      </c>
      <c r="F13" s="35">
        <f t="shared" si="1"/>
        <v>0.28728774667278567</v>
      </c>
      <c r="G13" s="35">
        <f t="shared" si="0"/>
        <v>1.4500978473581214</v>
      </c>
      <c r="H13" s="35">
        <f>+E13*G13</f>
        <v>0.1620734908136483</v>
      </c>
    </row>
    <row r="16" spans="2:8" ht="27.75" customHeight="1" x14ac:dyDescent="0.2">
      <c r="B16" s="60" t="s">
        <v>482</v>
      </c>
      <c r="C16" s="61" t="s">
        <v>483</v>
      </c>
      <c r="D16" s="62"/>
      <c r="E16" s="63" t="s">
        <v>484</v>
      </c>
      <c r="F16" s="62"/>
      <c r="G16" s="58" t="s">
        <v>526</v>
      </c>
      <c r="H16" s="58" t="s">
        <v>485</v>
      </c>
    </row>
    <row r="17" spans="2:8" s="15" customFormat="1" ht="26.25" customHeight="1" x14ac:dyDescent="0.2">
      <c r="B17" s="60"/>
      <c r="C17" s="37">
        <v>2013</v>
      </c>
      <c r="D17" s="37">
        <v>2014</v>
      </c>
      <c r="E17" s="37">
        <v>2013</v>
      </c>
      <c r="F17" s="37">
        <v>2014</v>
      </c>
      <c r="G17" s="59"/>
      <c r="H17" s="59"/>
    </row>
    <row r="18" spans="2:8" s="15" customFormat="1" ht="26.25" customHeight="1" x14ac:dyDescent="0.2">
      <c r="B18" s="38" t="s">
        <v>486</v>
      </c>
      <c r="C18" s="39">
        <f>SUM(C19:C64)</f>
        <v>52</v>
      </c>
      <c r="D18" s="40">
        <f>SUM(D19:D64)</f>
        <v>48</v>
      </c>
      <c r="E18" s="41">
        <f>+IF(C18=0,"",C18/C$18)</f>
        <v>1</v>
      </c>
      <c r="F18" s="41">
        <f>+IF(D18=0,"",D18/D$18)</f>
        <v>1</v>
      </c>
      <c r="G18" s="41">
        <f>+IF(OR(AND(D18=0),(C18=0)),"0",((D18-C18)/C18))</f>
        <v>-7.6923076923076927E-2</v>
      </c>
      <c r="H18" s="41">
        <f>+IF(OR(AND(E18=""),(G18="")),"",E18*G18)</f>
        <v>-7.6923076923076927E-2</v>
      </c>
    </row>
    <row r="19" spans="2:8" ht="15" x14ac:dyDescent="0.2">
      <c r="B19" s="3" t="s">
        <v>0</v>
      </c>
      <c r="C19" s="8">
        <v>1</v>
      </c>
      <c r="D19" s="8">
        <v>1</v>
      </c>
      <c r="E19" s="7">
        <f>+IF(C19=0,"",C19/C$18)</f>
        <v>1.9230769230769232E-2</v>
      </c>
      <c r="F19" s="7">
        <f>+IF(D19=0,"",D19/D$18)</f>
        <v>2.0833333333333332E-2</v>
      </c>
      <c r="G19" s="11">
        <f>+IF(OR(AND(D19=0),(C19=0)),"0",((D19-C19)/C19))</f>
        <v>0</v>
      </c>
      <c r="H19" s="18">
        <f>+IF(OR(AND(E19=""),(G19="")),"",E19*G19)</f>
        <v>0</v>
      </c>
    </row>
    <row r="20" spans="2:8" ht="15" x14ac:dyDescent="0.2">
      <c r="B20" s="3" t="s">
        <v>196</v>
      </c>
      <c r="C20" s="8">
        <v>4</v>
      </c>
      <c r="D20" s="8">
        <v>2</v>
      </c>
      <c r="E20" s="7">
        <f t="shared" ref="E20:E64" si="2">+IF(C20=0,"",C20/C$18)</f>
        <v>7.6923076923076927E-2</v>
      </c>
      <c r="F20" s="7">
        <f t="shared" ref="F20:F64" si="3">+IF(D20=0,"",D20/D$18)</f>
        <v>4.1666666666666664E-2</v>
      </c>
      <c r="G20" s="11">
        <f t="shared" ref="G20:G64" si="4">+IF(OR(AND(D20=0),(C20=0)),"0",((D20-C20)/C20))</f>
        <v>-0.5</v>
      </c>
      <c r="H20" s="18">
        <f t="shared" ref="H20:H64" si="5">+IF(OR(AND(E20=""),(G20="")),"",E20*G20)</f>
        <v>-3.8461538461538464E-2</v>
      </c>
    </row>
    <row r="21" spans="2:8" ht="25.5" customHeight="1" x14ac:dyDescent="0.2">
      <c r="B21" s="3" t="s">
        <v>1</v>
      </c>
      <c r="C21" s="8">
        <v>0</v>
      </c>
      <c r="D21" s="8">
        <v>1</v>
      </c>
      <c r="E21" s="7" t="str">
        <f t="shared" si="2"/>
        <v/>
      </c>
      <c r="F21" s="7">
        <f t="shared" si="3"/>
        <v>2.0833333333333332E-2</v>
      </c>
      <c r="G21" s="11" t="str">
        <f t="shared" si="4"/>
        <v>0</v>
      </c>
      <c r="H21" s="18" t="str">
        <f t="shared" si="5"/>
        <v/>
      </c>
    </row>
    <row r="22" spans="2:8" ht="30" x14ac:dyDescent="0.2">
      <c r="B22" s="3" t="s">
        <v>197</v>
      </c>
      <c r="C22" s="8">
        <v>0</v>
      </c>
      <c r="D22" s="8">
        <v>0</v>
      </c>
      <c r="E22" s="7" t="str">
        <f t="shared" si="2"/>
        <v/>
      </c>
      <c r="F22" s="7" t="str">
        <f t="shared" si="3"/>
        <v/>
      </c>
      <c r="G22" s="11" t="str">
        <f t="shared" si="4"/>
        <v>0</v>
      </c>
      <c r="H22" s="18" t="str">
        <f t="shared" si="5"/>
        <v/>
      </c>
    </row>
    <row r="23" spans="2:8" ht="30" x14ac:dyDescent="0.2">
      <c r="B23" s="3" t="s">
        <v>198</v>
      </c>
      <c r="C23" s="8">
        <v>1</v>
      </c>
      <c r="D23" s="8">
        <v>1</v>
      </c>
      <c r="E23" s="7">
        <f t="shared" si="2"/>
        <v>1.9230769230769232E-2</v>
      </c>
      <c r="F23" s="7">
        <f t="shared" si="3"/>
        <v>2.0833333333333332E-2</v>
      </c>
      <c r="G23" s="11">
        <f t="shared" si="4"/>
        <v>0</v>
      </c>
      <c r="H23" s="18">
        <f t="shared" si="5"/>
        <v>0</v>
      </c>
    </row>
    <row r="24" spans="2:8" ht="37.5" customHeight="1" x14ac:dyDescent="0.2">
      <c r="B24" s="3" t="s">
        <v>199</v>
      </c>
      <c r="C24" s="8">
        <v>0</v>
      </c>
      <c r="D24" s="8">
        <v>0</v>
      </c>
      <c r="E24" s="7" t="str">
        <f t="shared" si="2"/>
        <v/>
      </c>
      <c r="F24" s="7" t="str">
        <f t="shared" si="3"/>
        <v/>
      </c>
      <c r="G24" s="11" t="str">
        <f t="shared" si="4"/>
        <v>0</v>
      </c>
      <c r="H24" s="18" t="str">
        <f t="shared" si="5"/>
        <v/>
      </c>
    </row>
    <row r="25" spans="2:8" ht="15" x14ac:dyDescent="0.2">
      <c r="B25" s="3" t="s">
        <v>2</v>
      </c>
      <c r="C25" s="8">
        <v>0</v>
      </c>
      <c r="D25" s="8">
        <v>0</v>
      </c>
      <c r="E25" s="7" t="str">
        <f t="shared" si="2"/>
        <v/>
      </c>
      <c r="F25" s="7" t="str">
        <f t="shared" si="3"/>
        <v/>
      </c>
      <c r="G25" s="11" t="str">
        <f t="shared" si="4"/>
        <v>0</v>
      </c>
      <c r="H25" s="18" t="str">
        <f t="shared" si="5"/>
        <v/>
      </c>
    </row>
    <row r="26" spans="2:8" ht="15" x14ac:dyDescent="0.2">
      <c r="B26" s="3" t="s">
        <v>6</v>
      </c>
      <c r="C26" s="8">
        <v>0</v>
      </c>
      <c r="D26" s="8">
        <v>2</v>
      </c>
      <c r="E26" s="7" t="str">
        <f t="shared" si="2"/>
        <v/>
      </c>
      <c r="F26" s="7">
        <f t="shared" si="3"/>
        <v>4.1666666666666664E-2</v>
      </c>
      <c r="G26" s="11" t="str">
        <f t="shared" si="4"/>
        <v>0</v>
      </c>
      <c r="H26" s="18" t="str">
        <f t="shared" si="5"/>
        <v/>
      </c>
    </row>
    <row r="27" spans="2:8" ht="15" x14ac:dyDescent="0.2">
      <c r="B27" s="3" t="s">
        <v>3</v>
      </c>
      <c r="C27" s="8">
        <v>1</v>
      </c>
      <c r="D27" s="8">
        <v>1</v>
      </c>
      <c r="E27" s="7">
        <f t="shared" si="2"/>
        <v>1.9230769230769232E-2</v>
      </c>
      <c r="F27" s="7">
        <f t="shared" si="3"/>
        <v>2.0833333333333332E-2</v>
      </c>
      <c r="G27" s="11">
        <f t="shared" si="4"/>
        <v>0</v>
      </c>
      <c r="H27" s="18">
        <f t="shared" si="5"/>
        <v>0</v>
      </c>
    </row>
    <row r="28" spans="2:8" ht="15" x14ac:dyDescent="0.2">
      <c r="B28" s="3" t="s">
        <v>5</v>
      </c>
      <c r="C28" s="8">
        <v>6</v>
      </c>
      <c r="D28" s="8">
        <v>7</v>
      </c>
      <c r="E28" s="7">
        <f t="shared" si="2"/>
        <v>0.11538461538461539</v>
      </c>
      <c r="F28" s="7">
        <f t="shared" si="3"/>
        <v>0.14583333333333334</v>
      </c>
      <c r="G28" s="11">
        <f t="shared" si="4"/>
        <v>0.16666666666666666</v>
      </c>
      <c r="H28" s="18">
        <f t="shared" si="5"/>
        <v>1.9230769230769232E-2</v>
      </c>
    </row>
    <row r="29" spans="2:8" ht="15" x14ac:dyDescent="0.2">
      <c r="B29" s="3" t="s">
        <v>200</v>
      </c>
      <c r="C29" s="8">
        <v>1</v>
      </c>
      <c r="D29" s="8">
        <v>0</v>
      </c>
      <c r="E29" s="7">
        <f t="shared" si="2"/>
        <v>1.9230769230769232E-2</v>
      </c>
      <c r="F29" s="7" t="str">
        <f t="shared" si="3"/>
        <v/>
      </c>
      <c r="G29" s="11" t="str">
        <f t="shared" si="4"/>
        <v>0</v>
      </c>
      <c r="H29" s="18">
        <f t="shared" si="5"/>
        <v>0</v>
      </c>
    </row>
    <row r="30" spans="2:8" ht="15" x14ac:dyDescent="0.2">
      <c r="B30" s="3" t="s">
        <v>201</v>
      </c>
      <c r="C30" s="8">
        <v>1</v>
      </c>
      <c r="D30" s="8">
        <v>1</v>
      </c>
      <c r="E30" s="7">
        <f t="shared" si="2"/>
        <v>1.9230769230769232E-2</v>
      </c>
      <c r="F30" s="7">
        <f t="shared" si="3"/>
        <v>2.0833333333333332E-2</v>
      </c>
      <c r="G30" s="11">
        <f t="shared" si="4"/>
        <v>0</v>
      </c>
      <c r="H30" s="18">
        <f t="shared" si="5"/>
        <v>0</v>
      </c>
    </row>
    <row r="31" spans="2:8" ht="15" x14ac:dyDescent="0.2">
      <c r="B31" s="3" t="s">
        <v>4</v>
      </c>
      <c r="C31" s="8">
        <v>0</v>
      </c>
      <c r="D31" s="8">
        <v>0</v>
      </c>
      <c r="E31" s="7" t="str">
        <f t="shared" si="2"/>
        <v/>
      </c>
      <c r="F31" s="7" t="str">
        <f t="shared" si="3"/>
        <v/>
      </c>
      <c r="G31" s="11" t="str">
        <f t="shared" si="4"/>
        <v>0</v>
      </c>
      <c r="H31" s="18" t="str">
        <f t="shared" si="5"/>
        <v/>
      </c>
    </row>
    <row r="32" spans="2:8" ht="15" x14ac:dyDescent="0.2">
      <c r="B32" s="3" t="s">
        <v>7</v>
      </c>
      <c r="C32" s="8">
        <v>0</v>
      </c>
      <c r="D32" s="8">
        <v>0</v>
      </c>
      <c r="E32" s="7" t="str">
        <f t="shared" si="2"/>
        <v/>
      </c>
      <c r="F32" s="7" t="str">
        <f t="shared" si="3"/>
        <v/>
      </c>
      <c r="G32" s="11" t="str">
        <f t="shared" si="4"/>
        <v>0</v>
      </c>
      <c r="H32" s="18" t="str">
        <f t="shared" si="5"/>
        <v/>
      </c>
    </row>
    <row r="33" spans="2:8" ht="15" x14ac:dyDescent="0.2">
      <c r="B33" s="3" t="s">
        <v>202</v>
      </c>
      <c r="C33" s="8">
        <v>0</v>
      </c>
      <c r="D33" s="8">
        <v>1</v>
      </c>
      <c r="E33" s="7" t="str">
        <f t="shared" si="2"/>
        <v/>
      </c>
      <c r="F33" s="7">
        <f t="shared" si="3"/>
        <v>2.0833333333333332E-2</v>
      </c>
      <c r="G33" s="11" t="str">
        <f t="shared" si="4"/>
        <v>0</v>
      </c>
      <c r="H33" s="18" t="str">
        <f t="shared" si="5"/>
        <v/>
      </c>
    </row>
    <row r="34" spans="2:8" ht="15" x14ac:dyDescent="0.2">
      <c r="B34" s="3" t="s">
        <v>203</v>
      </c>
      <c r="C34" s="8">
        <v>0</v>
      </c>
      <c r="D34" s="8">
        <v>0</v>
      </c>
      <c r="E34" s="7" t="str">
        <f t="shared" si="2"/>
        <v/>
      </c>
      <c r="F34" s="7" t="str">
        <f t="shared" si="3"/>
        <v/>
      </c>
      <c r="G34" s="11" t="str">
        <f t="shared" si="4"/>
        <v>0</v>
      </c>
      <c r="H34" s="18" t="str">
        <f t="shared" si="5"/>
        <v/>
      </c>
    </row>
    <row r="35" spans="2:8" ht="15" x14ac:dyDescent="0.2">
      <c r="B35" s="3" t="s">
        <v>204</v>
      </c>
      <c r="C35" s="8">
        <v>0</v>
      </c>
      <c r="D35" s="8">
        <v>0</v>
      </c>
      <c r="E35" s="7" t="str">
        <f t="shared" si="2"/>
        <v/>
      </c>
      <c r="F35" s="7" t="str">
        <f t="shared" si="3"/>
        <v/>
      </c>
      <c r="G35" s="11" t="str">
        <f t="shared" si="4"/>
        <v>0</v>
      </c>
      <c r="H35" s="18" t="str">
        <f t="shared" si="5"/>
        <v/>
      </c>
    </row>
    <row r="36" spans="2:8" ht="15" x14ac:dyDescent="0.2">
      <c r="B36" s="3" t="s">
        <v>205</v>
      </c>
      <c r="C36" s="8">
        <v>0</v>
      </c>
      <c r="D36" s="8">
        <v>0</v>
      </c>
      <c r="E36" s="7" t="str">
        <f t="shared" si="2"/>
        <v/>
      </c>
      <c r="F36" s="7" t="str">
        <f t="shared" si="3"/>
        <v/>
      </c>
      <c r="G36" s="11" t="str">
        <f t="shared" si="4"/>
        <v>0</v>
      </c>
      <c r="H36" s="18" t="str">
        <f t="shared" si="5"/>
        <v/>
      </c>
    </row>
    <row r="37" spans="2:8" ht="15" x14ac:dyDescent="0.2">
      <c r="B37" s="3" t="s">
        <v>8</v>
      </c>
      <c r="C37" s="8">
        <v>0</v>
      </c>
      <c r="D37" s="8">
        <v>1</v>
      </c>
      <c r="E37" s="7" t="str">
        <f t="shared" si="2"/>
        <v/>
      </c>
      <c r="F37" s="7">
        <f t="shared" si="3"/>
        <v>2.0833333333333332E-2</v>
      </c>
      <c r="G37" s="11" t="str">
        <f t="shared" si="4"/>
        <v>0</v>
      </c>
      <c r="H37" s="18" t="str">
        <f t="shared" si="5"/>
        <v/>
      </c>
    </row>
    <row r="38" spans="2:8" ht="15" x14ac:dyDescent="0.2">
      <c r="B38" s="3" t="s">
        <v>206</v>
      </c>
      <c r="C38" s="8">
        <v>0</v>
      </c>
      <c r="D38" s="8">
        <v>0</v>
      </c>
      <c r="E38" s="7" t="str">
        <f t="shared" si="2"/>
        <v/>
      </c>
      <c r="F38" s="7" t="str">
        <f t="shared" si="3"/>
        <v/>
      </c>
      <c r="G38" s="11" t="str">
        <f t="shared" si="4"/>
        <v>0</v>
      </c>
      <c r="H38" s="18" t="str">
        <f t="shared" si="5"/>
        <v/>
      </c>
    </row>
    <row r="39" spans="2:8" ht="15" x14ac:dyDescent="0.2">
      <c r="B39" s="3" t="s">
        <v>207</v>
      </c>
      <c r="C39" s="8">
        <v>0</v>
      </c>
      <c r="D39" s="8">
        <v>0</v>
      </c>
      <c r="E39" s="7" t="str">
        <f t="shared" si="2"/>
        <v/>
      </c>
      <c r="F39" s="7" t="str">
        <f t="shared" si="3"/>
        <v/>
      </c>
      <c r="G39" s="11" t="str">
        <f t="shared" si="4"/>
        <v>0</v>
      </c>
      <c r="H39" s="18" t="str">
        <f t="shared" si="5"/>
        <v/>
      </c>
    </row>
    <row r="40" spans="2:8" ht="15" x14ac:dyDescent="0.2">
      <c r="B40" s="3" t="s">
        <v>208</v>
      </c>
      <c r="C40" s="8">
        <v>0</v>
      </c>
      <c r="D40" s="8">
        <v>0</v>
      </c>
      <c r="E40" s="7" t="str">
        <f t="shared" si="2"/>
        <v/>
      </c>
      <c r="F40" s="7" t="str">
        <f t="shared" si="3"/>
        <v/>
      </c>
      <c r="G40" s="11" t="str">
        <f t="shared" si="4"/>
        <v>0</v>
      </c>
      <c r="H40" s="18" t="str">
        <f t="shared" si="5"/>
        <v/>
      </c>
    </row>
    <row r="41" spans="2:8" ht="15" x14ac:dyDescent="0.2">
      <c r="B41" s="3" t="s">
        <v>209</v>
      </c>
      <c r="C41" s="8">
        <v>0</v>
      </c>
      <c r="D41" s="8">
        <v>0</v>
      </c>
      <c r="E41" s="7" t="str">
        <f t="shared" si="2"/>
        <v/>
      </c>
      <c r="F41" s="7" t="str">
        <f t="shared" si="3"/>
        <v/>
      </c>
      <c r="G41" s="11" t="str">
        <f t="shared" si="4"/>
        <v>0</v>
      </c>
      <c r="H41" s="18" t="str">
        <f t="shared" si="5"/>
        <v/>
      </c>
    </row>
    <row r="42" spans="2:8" ht="15" x14ac:dyDescent="0.2">
      <c r="B42" s="3" t="s">
        <v>210</v>
      </c>
      <c r="C42" s="8">
        <v>1</v>
      </c>
      <c r="D42" s="8">
        <v>0</v>
      </c>
      <c r="E42" s="7">
        <f t="shared" si="2"/>
        <v>1.9230769230769232E-2</v>
      </c>
      <c r="F42" s="7" t="str">
        <f t="shared" si="3"/>
        <v/>
      </c>
      <c r="G42" s="11" t="str">
        <f t="shared" si="4"/>
        <v>0</v>
      </c>
      <c r="H42" s="18">
        <f t="shared" si="5"/>
        <v>0</v>
      </c>
    </row>
    <row r="43" spans="2:8" ht="15" x14ac:dyDescent="0.2">
      <c r="B43" s="3" t="s">
        <v>211</v>
      </c>
      <c r="C43" s="8">
        <v>1</v>
      </c>
      <c r="D43" s="8">
        <v>0</v>
      </c>
      <c r="E43" s="7">
        <f t="shared" si="2"/>
        <v>1.9230769230769232E-2</v>
      </c>
      <c r="F43" s="7" t="str">
        <f t="shared" si="3"/>
        <v/>
      </c>
      <c r="G43" s="11" t="str">
        <f t="shared" si="4"/>
        <v>0</v>
      </c>
      <c r="H43" s="18">
        <f t="shared" si="5"/>
        <v>0</v>
      </c>
    </row>
    <row r="44" spans="2:8" ht="15" x14ac:dyDescent="0.2">
      <c r="B44" s="3" t="s">
        <v>9</v>
      </c>
      <c r="C44" s="8">
        <v>0</v>
      </c>
      <c r="D44" s="8">
        <v>0</v>
      </c>
      <c r="E44" s="7" t="str">
        <f t="shared" si="2"/>
        <v/>
      </c>
      <c r="F44" s="7" t="str">
        <f t="shared" si="3"/>
        <v/>
      </c>
      <c r="G44" s="11" t="str">
        <f t="shared" si="4"/>
        <v>0</v>
      </c>
      <c r="H44" s="18" t="str">
        <f t="shared" si="5"/>
        <v/>
      </c>
    </row>
    <row r="45" spans="2:8" ht="15" x14ac:dyDescent="0.2">
      <c r="B45" s="3" t="s">
        <v>212</v>
      </c>
      <c r="C45" s="8">
        <v>1</v>
      </c>
      <c r="D45" s="8">
        <v>0</v>
      </c>
      <c r="E45" s="7">
        <f t="shared" si="2"/>
        <v>1.9230769230769232E-2</v>
      </c>
      <c r="F45" s="7" t="str">
        <f t="shared" si="3"/>
        <v/>
      </c>
      <c r="G45" s="11" t="str">
        <f t="shared" si="4"/>
        <v>0</v>
      </c>
      <c r="H45" s="18">
        <f t="shared" si="5"/>
        <v>0</v>
      </c>
    </row>
    <row r="46" spans="2:8" ht="15" x14ac:dyDescent="0.2">
      <c r="B46" s="3" t="s">
        <v>213</v>
      </c>
      <c r="C46" s="8">
        <v>0</v>
      </c>
      <c r="D46" s="8">
        <v>0</v>
      </c>
      <c r="E46" s="7" t="str">
        <f t="shared" si="2"/>
        <v/>
      </c>
      <c r="F46" s="7" t="str">
        <f t="shared" si="3"/>
        <v/>
      </c>
      <c r="G46" s="11" t="str">
        <f t="shared" si="4"/>
        <v>0</v>
      </c>
      <c r="H46" s="18" t="str">
        <f t="shared" si="5"/>
        <v/>
      </c>
    </row>
    <row r="47" spans="2:8" ht="15" x14ac:dyDescent="0.2">
      <c r="B47" s="3" t="s">
        <v>10</v>
      </c>
      <c r="C47" s="8">
        <v>0</v>
      </c>
      <c r="D47" s="8">
        <v>0</v>
      </c>
      <c r="E47" s="7" t="str">
        <f t="shared" si="2"/>
        <v/>
      </c>
      <c r="F47" s="7" t="str">
        <f t="shared" si="3"/>
        <v/>
      </c>
      <c r="G47" s="11" t="str">
        <f t="shared" si="4"/>
        <v>0</v>
      </c>
      <c r="H47" s="18" t="str">
        <f t="shared" si="5"/>
        <v/>
      </c>
    </row>
    <row r="48" spans="2:8" ht="15" x14ac:dyDescent="0.2">
      <c r="B48" s="3" t="s">
        <v>11</v>
      </c>
      <c r="C48" s="8">
        <v>7</v>
      </c>
      <c r="D48" s="8">
        <v>7</v>
      </c>
      <c r="E48" s="7">
        <f t="shared" si="2"/>
        <v>0.13461538461538461</v>
      </c>
      <c r="F48" s="7">
        <f t="shared" si="3"/>
        <v>0.14583333333333334</v>
      </c>
      <c r="G48" s="11">
        <f t="shared" si="4"/>
        <v>0</v>
      </c>
      <c r="H48" s="18">
        <f t="shared" si="5"/>
        <v>0</v>
      </c>
    </row>
    <row r="49" spans="2:8" ht="15" x14ac:dyDescent="0.2">
      <c r="B49" s="3" t="s">
        <v>16</v>
      </c>
      <c r="C49" s="8">
        <v>0</v>
      </c>
      <c r="D49" s="8">
        <v>0</v>
      </c>
      <c r="E49" s="7" t="str">
        <f t="shared" si="2"/>
        <v/>
      </c>
      <c r="F49" s="7" t="str">
        <f t="shared" si="3"/>
        <v/>
      </c>
      <c r="G49" s="11" t="str">
        <f t="shared" si="4"/>
        <v>0</v>
      </c>
      <c r="H49" s="18" t="str">
        <f t="shared" si="5"/>
        <v/>
      </c>
    </row>
    <row r="50" spans="2:8" ht="15" x14ac:dyDescent="0.2">
      <c r="B50" s="3" t="s">
        <v>15</v>
      </c>
      <c r="C50" s="8">
        <v>16</v>
      </c>
      <c r="D50" s="8">
        <v>3</v>
      </c>
      <c r="E50" s="7">
        <f t="shared" si="2"/>
        <v>0.30769230769230771</v>
      </c>
      <c r="F50" s="7">
        <f t="shared" si="3"/>
        <v>6.25E-2</v>
      </c>
      <c r="G50" s="11">
        <f t="shared" si="4"/>
        <v>-0.8125</v>
      </c>
      <c r="H50" s="18">
        <f t="shared" si="5"/>
        <v>-0.25</v>
      </c>
    </row>
    <row r="51" spans="2:8" ht="15" x14ac:dyDescent="0.2">
      <c r="B51" s="3" t="s">
        <v>13</v>
      </c>
      <c r="C51" s="8">
        <v>1</v>
      </c>
      <c r="D51" s="8">
        <v>0</v>
      </c>
      <c r="E51" s="7">
        <f t="shared" si="2"/>
        <v>1.9230769230769232E-2</v>
      </c>
      <c r="F51" s="7" t="str">
        <f t="shared" si="3"/>
        <v/>
      </c>
      <c r="G51" s="11" t="str">
        <f t="shared" si="4"/>
        <v>0</v>
      </c>
      <c r="H51" s="18">
        <f t="shared" si="5"/>
        <v>0</v>
      </c>
    </row>
    <row r="52" spans="2:8" ht="15" x14ac:dyDescent="0.2">
      <c r="B52" s="3" t="s">
        <v>14</v>
      </c>
      <c r="C52" s="8">
        <v>2</v>
      </c>
      <c r="D52" s="8">
        <v>4</v>
      </c>
      <c r="E52" s="7">
        <f t="shared" si="2"/>
        <v>3.8461538461538464E-2</v>
      </c>
      <c r="F52" s="7">
        <f t="shared" si="3"/>
        <v>8.3333333333333329E-2</v>
      </c>
      <c r="G52" s="11">
        <f t="shared" si="4"/>
        <v>1</v>
      </c>
      <c r="H52" s="18">
        <f t="shared" si="5"/>
        <v>3.8461538461538464E-2</v>
      </c>
    </row>
    <row r="53" spans="2:8" ht="15" x14ac:dyDescent="0.2">
      <c r="B53" s="3" t="s">
        <v>12</v>
      </c>
      <c r="C53" s="8">
        <v>0</v>
      </c>
      <c r="D53" s="8">
        <v>1</v>
      </c>
      <c r="E53" s="7" t="str">
        <f t="shared" si="2"/>
        <v/>
      </c>
      <c r="F53" s="7">
        <f t="shared" si="3"/>
        <v>2.0833333333333332E-2</v>
      </c>
      <c r="G53" s="11" t="str">
        <f t="shared" si="4"/>
        <v>0</v>
      </c>
      <c r="H53" s="18" t="str">
        <f t="shared" si="5"/>
        <v/>
      </c>
    </row>
    <row r="54" spans="2:8" ht="15" x14ac:dyDescent="0.2">
      <c r="B54" s="3" t="s">
        <v>214</v>
      </c>
      <c r="C54" s="8">
        <v>0</v>
      </c>
      <c r="D54" s="8">
        <v>0</v>
      </c>
      <c r="E54" s="7" t="str">
        <f t="shared" si="2"/>
        <v/>
      </c>
      <c r="F54" s="7" t="str">
        <f t="shared" si="3"/>
        <v/>
      </c>
      <c r="G54" s="11" t="str">
        <f t="shared" si="4"/>
        <v>0</v>
      </c>
      <c r="H54" s="18" t="str">
        <f t="shared" si="5"/>
        <v/>
      </c>
    </row>
    <row r="55" spans="2:8" ht="15" x14ac:dyDescent="0.2">
      <c r="B55" s="3" t="s">
        <v>17</v>
      </c>
      <c r="C55" s="8">
        <v>0</v>
      </c>
      <c r="D55" s="8">
        <v>0</v>
      </c>
      <c r="E55" s="7" t="str">
        <f t="shared" si="2"/>
        <v/>
      </c>
      <c r="F55" s="7" t="str">
        <f t="shared" si="3"/>
        <v/>
      </c>
      <c r="G55" s="11" t="str">
        <f t="shared" si="4"/>
        <v>0</v>
      </c>
      <c r="H55" s="18" t="str">
        <f t="shared" si="5"/>
        <v/>
      </c>
    </row>
    <row r="56" spans="2:8" ht="15" x14ac:dyDescent="0.2">
      <c r="B56" s="3" t="s">
        <v>18</v>
      </c>
      <c r="C56" s="8">
        <v>0</v>
      </c>
      <c r="D56" s="8">
        <v>3</v>
      </c>
      <c r="E56" s="7" t="str">
        <f t="shared" si="2"/>
        <v/>
      </c>
      <c r="F56" s="7">
        <f t="shared" si="3"/>
        <v>6.25E-2</v>
      </c>
      <c r="G56" s="11" t="str">
        <f t="shared" si="4"/>
        <v>0</v>
      </c>
      <c r="H56" s="18" t="str">
        <f t="shared" si="5"/>
        <v/>
      </c>
    </row>
    <row r="57" spans="2:8" ht="15" x14ac:dyDescent="0.2">
      <c r="B57" s="3" t="s">
        <v>215</v>
      </c>
      <c r="C57" s="8">
        <v>0</v>
      </c>
      <c r="D57" s="8">
        <v>0</v>
      </c>
      <c r="E57" s="7" t="str">
        <f t="shared" si="2"/>
        <v/>
      </c>
      <c r="F57" s="7" t="str">
        <f t="shared" si="3"/>
        <v/>
      </c>
      <c r="G57" s="11" t="str">
        <f t="shared" si="4"/>
        <v>0</v>
      </c>
      <c r="H57" s="18" t="str">
        <f t="shared" si="5"/>
        <v/>
      </c>
    </row>
    <row r="58" spans="2:8" ht="15" x14ac:dyDescent="0.2">
      <c r="B58" s="3" t="s">
        <v>216</v>
      </c>
      <c r="C58" s="8">
        <v>2</v>
      </c>
      <c r="D58" s="8">
        <v>11</v>
      </c>
      <c r="E58" s="7">
        <f t="shared" si="2"/>
        <v>3.8461538461538464E-2</v>
      </c>
      <c r="F58" s="7">
        <f t="shared" si="3"/>
        <v>0.22916666666666666</v>
      </c>
      <c r="G58" s="11">
        <f t="shared" si="4"/>
        <v>4.5</v>
      </c>
      <c r="H58" s="18">
        <f t="shared" si="5"/>
        <v>0.17307692307692307</v>
      </c>
    </row>
    <row r="59" spans="2:8" ht="15" x14ac:dyDescent="0.2">
      <c r="B59" s="3" t="s">
        <v>217</v>
      </c>
      <c r="C59" s="8">
        <v>2</v>
      </c>
      <c r="D59" s="8">
        <v>0</v>
      </c>
      <c r="E59" s="7">
        <f t="shared" si="2"/>
        <v>3.8461538461538464E-2</v>
      </c>
      <c r="F59" s="7" t="str">
        <f t="shared" si="3"/>
        <v/>
      </c>
      <c r="G59" s="11" t="str">
        <f t="shared" si="4"/>
        <v>0</v>
      </c>
      <c r="H59" s="18">
        <f t="shared" si="5"/>
        <v>0</v>
      </c>
    </row>
    <row r="60" spans="2:8" ht="15" x14ac:dyDescent="0.2">
      <c r="B60" s="3" t="s">
        <v>218</v>
      </c>
      <c r="C60" s="8">
        <v>1</v>
      </c>
      <c r="D60" s="8">
        <v>1</v>
      </c>
      <c r="E60" s="7">
        <f t="shared" si="2"/>
        <v>1.9230769230769232E-2</v>
      </c>
      <c r="F60" s="7">
        <f t="shared" si="3"/>
        <v>2.0833333333333332E-2</v>
      </c>
      <c r="G60" s="11">
        <f t="shared" si="4"/>
        <v>0</v>
      </c>
      <c r="H60" s="18">
        <f t="shared" si="5"/>
        <v>0</v>
      </c>
    </row>
    <row r="61" spans="2:8" ht="15" x14ac:dyDescent="0.2">
      <c r="B61" s="3" t="s">
        <v>219</v>
      </c>
      <c r="C61" s="8">
        <v>1</v>
      </c>
      <c r="D61" s="8">
        <v>0</v>
      </c>
      <c r="E61" s="7">
        <f t="shared" si="2"/>
        <v>1.9230769230769232E-2</v>
      </c>
      <c r="F61" s="7" t="str">
        <f t="shared" si="3"/>
        <v/>
      </c>
      <c r="G61" s="11" t="str">
        <f t="shared" si="4"/>
        <v>0</v>
      </c>
      <c r="H61" s="18">
        <f t="shared" si="5"/>
        <v>0</v>
      </c>
    </row>
    <row r="62" spans="2:8" ht="15" x14ac:dyDescent="0.2">
      <c r="B62" s="3" t="s">
        <v>19</v>
      </c>
      <c r="C62" s="8">
        <v>0</v>
      </c>
      <c r="D62" s="8">
        <v>0</v>
      </c>
      <c r="E62" s="7" t="str">
        <f t="shared" si="2"/>
        <v/>
      </c>
      <c r="F62" s="7" t="str">
        <f t="shared" si="3"/>
        <v/>
      </c>
      <c r="G62" s="11" t="str">
        <f t="shared" si="4"/>
        <v>0</v>
      </c>
      <c r="H62" s="18" t="str">
        <f t="shared" si="5"/>
        <v/>
      </c>
    </row>
    <row r="63" spans="2:8" ht="15" x14ac:dyDescent="0.2">
      <c r="B63" s="3" t="s">
        <v>220</v>
      </c>
      <c r="C63" s="8">
        <v>0</v>
      </c>
      <c r="D63" s="8">
        <v>0</v>
      </c>
      <c r="E63" s="7" t="str">
        <f t="shared" si="2"/>
        <v/>
      </c>
      <c r="F63" s="7" t="str">
        <f t="shared" si="3"/>
        <v/>
      </c>
      <c r="G63" s="11" t="str">
        <f t="shared" si="4"/>
        <v>0</v>
      </c>
      <c r="H63" s="18" t="str">
        <f t="shared" si="5"/>
        <v/>
      </c>
    </row>
    <row r="64" spans="2:8" ht="13.5" customHeight="1" x14ac:dyDescent="0.2">
      <c r="B64" s="3" t="s">
        <v>221</v>
      </c>
      <c r="C64" s="8">
        <v>2</v>
      </c>
      <c r="D64" s="8">
        <v>0</v>
      </c>
      <c r="E64" s="7">
        <f t="shared" si="2"/>
        <v>3.8461538461538464E-2</v>
      </c>
      <c r="F64" s="7" t="str">
        <f t="shared" si="3"/>
        <v/>
      </c>
      <c r="G64" s="11" t="str">
        <f t="shared" si="4"/>
        <v>0</v>
      </c>
      <c r="H64" s="18">
        <f t="shared" si="5"/>
        <v>0</v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4"/>
      <c r="C67" s="19"/>
      <c r="D67" s="19"/>
      <c r="E67" s="19"/>
      <c r="F67" s="19"/>
    </row>
    <row r="68" spans="2:8" ht="13.5" customHeight="1" x14ac:dyDescent="0.2">
      <c r="B68" s="60" t="s">
        <v>482</v>
      </c>
      <c r="C68" s="61" t="s">
        <v>483</v>
      </c>
      <c r="D68" s="62"/>
      <c r="E68" s="63" t="s">
        <v>484</v>
      </c>
      <c r="F68" s="62"/>
      <c r="G68" s="58" t="s">
        <v>526</v>
      </c>
      <c r="H68" s="58" t="s">
        <v>485</v>
      </c>
    </row>
    <row r="69" spans="2:8" s="15" customFormat="1" ht="26.25" customHeight="1" x14ac:dyDescent="0.2">
      <c r="B69" s="60"/>
      <c r="C69" s="37">
        <v>2013</v>
      </c>
      <c r="D69" s="37">
        <v>2014</v>
      </c>
      <c r="E69" s="37">
        <v>2013</v>
      </c>
      <c r="F69" s="37">
        <v>2014</v>
      </c>
      <c r="G69" s="59"/>
      <c r="H69" s="59"/>
    </row>
    <row r="70" spans="2:8" s="15" customFormat="1" ht="26.25" customHeight="1" x14ac:dyDescent="0.2">
      <c r="B70" s="38" t="s">
        <v>487</v>
      </c>
      <c r="C70" s="39">
        <f>SUM(C71:C145)</f>
        <v>566</v>
      </c>
      <c r="D70" s="40">
        <f>SUM(D71:D145)</f>
        <v>346</v>
      </c>
      <c r="E70" s="41">
        <f>+IF(C70=0,"",C70/C$70)</f>
        <v>1</v>
      </c>
      <c r="F70" s="41">
        <f>+IF(D70=0,"",D70/D$70)</f>
        <v>1</v>
      </c>
      <c r="G70" s="41">
        <f>+IF(OR(AND(D70=0),(C70=0)),"0",((D70-C70)/C70))</f>
        <v>-0.38869257950530034</v>
      </c>
      <c r="H70" s="41">
        <f>+IF(OR(AND(E70=""),(G70="")),"",E70*G70)</f>
        <v>-0.38869257950530034</v>
      </c>
    </row>
    <row r="71" spans="2:8" ht="15" x14ac:dyDescent="0.2">
      <c r="B71" s="3" t="s">
        <v>20</v>
      </c>
      <c r="C71" s="8">
        <v>25</v>
      </c>
      <c r="D71" s="8">
        <v>8</v>
      </c>
      <c r="E71" s="10">
        <f>+IF(C71=0,"",C71/C$70)</f>
        <v>4.4169611307420496E-2</v>
      </c>
      <c r="F71" s="10">
        <f>+IF(D71=0,"",D71/D$70)</f>
        <v>2.3121387283236993E-2</v>
      </c>
      <c r="G71" s="11">
        <f>+IF(OR(AND(D71=0),(C71=0)),"0",((D71-C71)/C71))</f>
        <v>-0.68</v>
      </c>
      <c r="H71" s="18">
        <f>+IF(OR(AND(E71=""),(G71="")),"",E71*G71)</f>
        <v>-3.0035335689045938E-2</v>
      </c>
    </row>
    <row r="72" spans="2:8" ht="15" x14ac:dyDescent="0.2">
      <c r="B72" s="3" t="s">
        <v>21</v>
      </c>
      <c r="C72" s="8">
        <v>0</v>
      </c>
      <c r="D72" s="8">
        <v>1</v>
      </c>
      <c r="E72" s="10" t="str">
        <f t="shared" ref="E72:E135" si="6">+IF(C72=0,"",C72/C$70)</f>
        <v/>
      </c>
      <c r="F72" s="10">
        <f t="shared" ref="F72:F135" si="7">+IF(D72=0,"",D72/D$70)</f>
        <v>2.8901734104046241E-3</v>
      </c>
      <c r="G72" s="11" t="str">
        <f t="shared" ref="G72:G135" si="8">+IF(OR(AND(D72=0),(C72=0)),"0",((D72-C72)/C72))</f>
        <v>0</v>
      </c>
      <c r="H72" s="18" t="str">
        <f t="shared" ref="H72:H135" si="9">+IF(OR(AND(E72=""),(G72="")),"",E72*G72)</f>
        <v/>
      </c>
    </row>
    <row r="73" spans="2:8" ht="15" x14ac:dyDescent="0.2">
      <c r="B73" s="3" t="s">
        <v>22</v>
      </c>
      <c r="C73" s="8">
        <v>4</v>
      </c>
      <c r="D73" s="8">
        <v>44</v>
      </c>
      <c r="E73" s="10">
        <f t="shared" si="6"/>
        <v>7.0671378091872791E-3</v>
      </c>
      <c r="F73" s="10">
        <f t="shared" si="7"/>
        <v>0.12716763005780346</v>
      </c>
      <c r="G73" s="11">
        <f t="shared" si="8"/>
        <v>10</v>
      </c>
      <c r="H73" s="18">
        <f t="shared" si="9"/>
        <v>7.0671378091872794E-2</v>
      </c>
    </row>
    <row r="74" spans="2:8" ht="15" x14ac:dyDescent="0.2">
      <c r="B74" s="3" t="s">
        <v>222</v>
      </c>
      <c r="C74" s="8">
        <v>43</v>
      </c>
      <c r="D74" s="8">
        <v>10</v>
      </c>
      <c r="E74" s="10">
        <f t="shared" si="6"/>
        <v>7.5971731448763249E-2</v>
      </c>
      <c r="F74" s="10">
        <f t="shared" si="7"/>
        <v>2.8901734104046242E-2</v>
      </c>
      <c r="G74" s="11">
        <f t="shared" si="8"/>
        <v>-0.76744186046511631</v>
      </c>
      <c r="H74" s="18">
        <f t="shared" si="9"/>
        <v>-5.8303886925795051E-2</v>
      </c>
    </row>
    <row r="75" spans="2:8" ht="15" x14ac:dyDescent="0.2">
      <c r="B75" s="3" t="s">
        <v>23</v>
      </c>
      <c r="C75" s="8">
        <v>1</v>
      </c>
      <c r="D75" s="8">
        <v>3</v>
      </c>
      <c r="E75" s="10">
        <f t="shared" si="6"/>
        <v>1.7667844522968198E-3</v>
      </c>
      <c r="F75" s="10">
        <f t="shared" si="7"/>
        <v>8.670520231213872E-3</v>
      </c>
      <c r="G75" s="11">
        <f t="shared" si="8"/>
        <v>2</v>
      </c>
      <c r="H75" s="18">
        <f t="shared" si="9"/>
        <v>3.5335689045936395E-3</v>
      </c>
    </row>
    <row r="76" spans="2:8" ht="15" x14ac:dyDescent="0.2">
      <c r="B76" s="3" t="s">
        <v>223</v>
      </c>
      <c r="C76" s="8">
        <v>1</v>
      </c>
      <c r="D76" s="8">
        <v>0</v>
      </c>
      <c r="E76" s="10">
        <f t="shared" si="6"/>
        <v>1.7667844522968198E-3</v>
      </c>
      <c r="F76" s="10" t="str">
        <f t="shared" si="7"/>
        <v/>
      </c>
      <c r="G76" s="11" t="str">
        <f t="shared" si="8"/>
        <v>0</v>
      </c>
      <c r="H76" s="18">
        <f t="shared" si="9"/>
        <v>0</v>
      </c>
    </row>
    <row r="77" spans="2:8" ht="15" x14ac:dyDescent="0.2">
      <c r="B77" s="3" t="s">
        <v>224</v>
      </c>
      <c r="C77" s="8">
        <v>6</v>
      </c>
      <c r="D77" s="8">
        <v>0</v>
      </c>
      <c r="E77" s="10">
        <f t="shared" si="6"/>
        <v>1.0600706713780919E-2</v>
      </c>
      <c r="F77" s="10" t="str">
        <f t="shared" si="7"/>
        <v/>
      </c>
      <c r="G77" s="11" t="str">
        <f t="shared" si="8"/>
        <v>0</v>
      </c>
      <c r="H77" s="18">
        <f t="shared" si="9"/>
        <v>0</v>
      </c>
    </row>
    <row r="78" spans="2:8" ht="15" x14ac:dyDescent="0.2">
      <c r="B78" s="3" t="s">
        <v>225</v>
      </c>
      <c r="C78" s="8">
        <v>0</v>
      </c>
      <c r="D78" s="8">
        <v>0</v>
      </c>
      <c r="E78" s="10" t="str">
        <f t="shared" si="6"/>
        <v/>
      </c>
      <c r="F78" s="10" t="str">
        <f t="shared" si="7"/>
        <v/>
      </c>
      <c r="G78" s="11" t="str">
        <f t="shared" si="8"/>
        <v>0</v>
      </c>
      <c r="H78" s="18" t="str">
        <f t="shared" si="9"/>
        <v/>
      </c>
    </row>
    <row r="79" spans="2:8" ht="15" x14ac:dyDescent="0.2">
      <c r="B79" s="3" t="s">
        <v>226</v>
      </c>
      <c r="C79" s="8">
        <v>0</v>
      </c>
      <c r="D79" s="8">
        <v>0</v>
      </c>
      <c r="E79" s="10" t="str">
        <f t="shared" si="6"/>
        <v/>
      </c>
      <c r="F79" s="10" t="str">
        <f t="shared" si="7"/>
        <v/>
      </c>
      <c r="G79" s="11" t="str">
        <f t="shared" si="8"/>
        <v>0</v>
      </c>
      <c r="H79" s="18" t="str">
        <f t="shared" si="9"/>
        <v/>
      </c>
    </row>
    <row r="80" spans="2:8" ht="15" x14ac:dyDescent="0.2">
      <c r="B80" s="3" t="s">
        <v>227</v>
      </c>
      <c r="C80" s="8">
        <v>13</v>
      </c>
      <c r="D80" s="8">
        <v>8</v>
      </c>
      <c r="E80" s="10">
        <f t="shared" si="6"/>
        <v>2.2968197879858657E-2</v>
      </c>
      <c r="F80" s="10">
        <f t="shared" si="7"/>
        <v>2.3121387283236993E-2</v>
      </c>
      <c r="G80" s="11">
        <f t="shared" si="8"/>
        <v>-0.38461538461538464</v>
      </c>
      <c r="H80" s="18">
        <f t="shared" si="9"/>
        <v>-8.8339222614840993E-3</v>
      </c>
    </row>
    <row r="81" spans="2:8" ht="15" x14ac:dyDescent="0.2">
      <c r="B81" s="3" t="s">
        <v>24</v>
      </c>
      <c r="C81" s="8">
        <v>0</v>
      </c>
      <c r="D81" s="8">
        <v>0</v>
      </c>
      <c r="E81" s="10" t="str">
        <f t="shared" si="6"/>
        <v/>
      </c>
      <c r="F81" s="10" t="str">
        <f t="shared" si="7"/>
        <v/>
      </c>
      <c r="G81" s="11" t="str">
        <f t="shared" si="8"/>
        <v>0</v>
      </c>
      <c r="H81" s="18" t="str">
        <f t="shared" si="9"/>
        <v/>
      </c>
    </row>
    <row r="82" spans="2:8" ht="15" x14ac:dyDescent="0.2">
      <c r="B82" s="3" t="s">
        <v>228</v>
      </c>
      <c r="C82" s="8">
        <v>10</v>
      </c>
      <c r="D82" s="8">
        <v>20</v>
      </c>
      <c r="E82" s="10">
        <f t="shared" si="6"/>
        <v>1.7667844522968199E-2</v>
      </c>
      <c r="F82" s="10">
        <f t="shared" si="7"/>
        <v>5.7803468208092484E-2</v>
      </c>
      <c r="G82" s="11">
        <f t="shared" si="8"/>
        <v>1</v>
      </c>
      <c r="H82" s="18">
        <f t="shared" si="9"/>
        <v>1.7667844522968199E-2</v>
      </c>
    </row>
    <row r="83" spans="2:8" ht="15" x14ac:dyDescent="0.2">
      <c r="B83" s="3" t="s">
        <v>229</v>
      </c>
      <c r="C83" s="8">
        <v>1</v>
      </c>
      <c r="D83" s="8">
        <v>3</v>
      </c>
      <c r="E83" s="10">
        <f t="shared" si="6"/>
        <v>1.7667844522968198E-3</v>
      </c>
      <c r="F83" s="10">
        <f t="shared" si="7"/>
        <v>8.670520231213872E-3</v>
      </c>
      <c r="G83" s="11">
        <f t="shared" si="8"/>
        <v>2</v>
      </c>
      <c r="H83" s="18">
        <f t="shared" si="9"/>
        <v>3.5335689045936395E-3</v>
      </c>
    </row>
    <row r="84" spans="2:8" ht="15" x14ac:dyDescent="0.2">
      <c r="B84" s="3" t="s">
        <v>230</v>
      </c>
      <c r="C84" s="8">
        <v>1</v>
      </c>
      <c r="D84" s="8">
        <v>1</v>
      </c>
      <c r="E84" s="10">
        <f t="shared" si="6"/>
        <v>1.7667844522968198E-3</v>
      </c>
      <c r="F84" s="10">
        <f t="shared" si="7"/>
        <v>2.8901734104046241E-3</v>
      </c>
      <c r="G84" s="11">
        <f t="shared" si="8"/>
        <v>0</v>
      </c>
      <c r="H84" s="18">
        <f t="shared" si="9"/>
        <v>0</v>
      </c>
    </row>
    <row r="85" spans="2:8" ht="15" x14ac:dyDescent="0.2">
      <c r="B85" s="3" t="s">
        <v>28</v>
      </c>
      <c r="C85" s="8">
        <v>0</v>
      </c>
      <c r="D85" s="8">
        <v>0</v>
      </c>
      <c r="E85" s="10" t="str">
        <f t="shared" si="6"/>
        <v/>
      </c>
      <c r="F85" s="10" t="str">
        <f t="shared" si="7"/>
        <v/>
      </c>
      <c r="G85" s="11" t="str">
        <f t="shared" si="8"/>
        <v>0</v>
      </c>
      <c r="H85" s="18" t="str">
        <f t="shared" si="9"/>
        <v/>
      </c>
    </row>
    <row r="86" spans="2:8" ht="15" x14ac:dyDescent="0.2">
      <c r="B86" s="3" t="s">
        <v>231</v>
      </c>
      <c r="C86" s="8">
        <v>0</v>
      </c>
      <c r="D86" s="8">
        <v>4</v>
      </c>
      <c r="E86" s="10" t="str">
        <f t="shared" si="6"/>
        <v/>
      </c>
      <c r="F86" s="10">
        <f t="shared" si="7"/>
        <v>1.1560693641618497E-2</v>
      </c>
      <c r="G86" s="11" t="str">
        <f t="shared" si="8"/>
        <v>0</v>
      </c>
      <c r="H86" s="18" t="str">
        <f t="shared" si="9"/>
        <v/>
      </c>
    </row>
    <row r="87" spans="2:8" ht="15" x14ac:dyDescent="0.2">
      <c r="B87" s="3" t="s">
        <v>232</v>
      </c>
      <c r="C87" s="8">
        <v>1</v>
      </c>
      <c r="D87" s="8">
        <v>0</v>
      </c>
      <c r="E87" s="10">
        <f t="shared" si="6"/>
        <v>1.7667844522968198E-3</v>
      </c>
      <c r="F87" s="10" t="str">
        <f t="shared" si="7"/>
        <v/>
      </c>
      <c r="G87" s="11" t="str">
        <f t="shared" si="8"/>
        <v>0</v>
      </c>
      <c r="H87" s="18">
        <f t="shared" si="9"/>
        <v>0</v>
      </c>
    </row>
    <row r="88" spans="2:8" ht="15" x14ac:dyDescent="0.2">
      <c r="B88" s="3" t="s">
        <v>233</v>
      </c>
      <c r="C88" s="8">
        <v>2</v>
      </c>
      <c r="D88" s="8">
        <v>0</v>
      </c>
      <c r="E88" s="10">
        <f t="shared" si="6"/>
        <v>3.5335689045936395E-3</v>
      </c>
      <c r="F88" s="10" t="str">
        <f t="shared" si="7"/>
        <v/>
      </c>
      <c r="G88" s="11" t="str">
        <f t="shared" si="8"/>
        <v>0</v>
      </c>
      <c r="H88" s="18">
        <f t="shared" si="9"/>
        <v>0</v>
      </c>
    </row>
    <row r="89" spans="2:8" ht="15" x14ac:dyDescent="0.2">
      <c r="B89" s="3" t="s">
        <v>26</v>
      </c>
      <c r="C89" s="8">
        <v>0</v>
      </c>
      <c r="D89" s="8">
        <v>0</v>
      </c>
      <c r="E89" s="10" t="str">
        <f t="shared" si="6"/>
        <v/>
      </c>
      <c r="F89" s="10" t="str">
        <f t="shared" si="7"/>
        <v/>
      </c>
      <c r="G89" s="11" t="str">
        <f t="shared" si="8"/>
        <v>0</v>
      </c>
      <c r="H89" s="18" t="str">
        <f t="shared" si="9"/>
        <v/>
      </c>
    </row>
    <row r="90" spans="2:8" ht="15" x14ac:dyDescent="0.2">
      <c r="B90" s="3" t="s">
        <v>29</v>
      </c>
      <c r="C90" s="8">
        <v>0</v>
      </c>
      <c r="D90" s="8">
        <v>0</v>
      </c>
      <c r="E90" s="10" t="str">
        <f t="shared" si="6"/>
        <v/>
      </c>
      <c r="F90" s="10" t="str">
        <f t="shared" si="7"/>
        <v/>
      </c>
      <c r="G90" s="11" t="str">
        <f t="shared" si="8"/>
        <v>0</v>
      </c>
      <c r="H90" s="18" t="str">
        <f t="shared" si="9"/>
        <v/>
      </c>
    </row>
    <row r="91" spans="2:8" ht="15" x14ac:dyDescent="0.2">
      <c r="B91" s="3" t="s">
        <v>234</v>
      </c>
      <c r="C91" s="8">
        <v>1</v>
      </c>
      <c r="D91" s="8">
        <v>0</v>
      </c>
      <c r="E91" s="10">
        <f t="shared" si="6"/>
        <v>1.7667844522968198E-3</v>
      </c>
      <c r="F91" s="10" t="str">
        <f t="shared" si="7"/>
        <v/>
      </c>
      <c r="G91" s="11" t="str">
        <f t="shared" si="8"/>
        <v>0</v>
      </c>
      <c r="H91" s="18">
        <f t="shared" si="9"/>
        <v>0</v>
      </c>
    </row>
    <row r="92" spans="2:8" ht="15" x14ac:dyDescent="0.2">
      <c r="B92" s="3" t="s">
        <v>235</v>
      </c>
      <c r="C92" s="8">
        <v>6</v>
      </c>
      <c r="D92" s="8">
        <v>11</v>
      </c>
      <c r="E92" s="10">
        <f t="shared" si="6"/>
        <v>1.0600706713780919E-2</v>
      </c>
      <c r="F92" s="10">
        <f t="shared" si="7"/>
        <v>3.1791907514450865E-2</v>
      </c>
      <c r="G92" s="11">
        <f t="shared" si="8"/>
        <v>0.83333333333333337</v>
      </c>
      <c r="H92" s="18">
        <f t="shared" si="9"/>
        <v>8.8339222614840993E-3</v>
      </c>
    </row>
    <row r="93" spans="2:8" ht="15" x14ac:dyDescent="0.2">
      <c r="B93" s="3" t="s">
        <v>561</v>
      </c>
      <c r="C93" s="8">
        <v>16</v>
      </c>
      <c r="D93" s="8">
        <v>5</v>
      </c>
      <c r="E93" s="10">
        <f t="shared" si="6"/>
        <v>2.8268551236749116E-2</v>
      </c>
      <c r="F93" s="10">
        <f t="shared" si="7"/>
        <v>1.4450867052023121E-2</v>
      </c>
      <c r="G93" s="11">
        <f t="shared" si="8"/>
        <v>-0.6875</v>
      </c>
      <c r="H93" s="18">
        <f t="shared" si="9"/>
        <v>-1.9434628975265017E-2</v>
      </c>
    </row>
    <row r="94" spans="2:8" ht="15" x14ac:dyDescent="0.2">
      <c r="B94" s="3" t="s">
        <v>25</v>
      </c>
      <c r="C94" s="8">
        <v>2</v>
      </c>
      <c r="D94" s="8">
        <v>0</v>
      </c>
      <c r="E94" s="10">
        <f t="shared" si="6"/>
        <v>3.5335689045936395E-3</v>
      </c>
      <c r="F94" s="10" t="str">
        <f t="shared" si="7"/>
        <v/>
      </c>
      <c r="G94" s="11" t="str">
        <f t="shared" si="8"/>
        <v>0</v>
      </c>
      <c r="H94" s="18">
        <f t="shared" si="9"/>
        <v>0</v>
      </c>
    </row>
    <row r="95" spans="2:8" ht="15" x14ac:dyDescent="0.2">
      <c r="B95" s="3" t="s">
        <v>27</v>
      </c>
      <c r="C95" s="8">
        <v>0</v>
      </c>
      <c r="D95" s="8">
        <v>1</v>
      </c>
      <c r="E95" s="10" t="str">
        <f t="shared" si="6"/>
        <v/>
      </c>
      <c r="F95" s="10">
        <f t="shared" si="7"/>
        <v>2.8901734104046241E-3</v>
      </c>
      <c r="G95" s="11" t="str">
        <f t="shared" si="8"/>
        <v>0</v>
      </c>
      <c r="H95" s="18" t="str">
        <f t="shared" si="9"/>
        <v/>
      </c>
    </row>
    <row r="96" spans="2:8" ht="15" x14ac:dyDescent="0.2">
      <c r="B96" s="3" t="s">
        <v>236</v>
      </c>
      <c r="C96" s="8">
        <v>0</v>
      </c>
      <c r="D96" s="8">
        <v>1</v>
      </c>
      <c r="E96" s="10" t="str">
        <f t="shared" si="6"/>
        <v/>
      </c>
      <c r="F96" s="10">
        <f t="shared" si="7"/>
        <v>2.8901734104046241E-3</v>
      </c>
      <c r="G96" s="11" t="str">
        <f t="shared" si="8"/>
        <v>0</v>
      </c>
      <c r="H96" s="18" t="str">
        <f t="shared" si="9"/>
        <v/>
      </c>
    </row>
    <row r="97" spans="2:8" ht="15" x14ac:dyDescent="0.2">
      <c r="B97" s="3" t="s">
        <v>237</v>
      </c>
      <c r="C97" s="8">
        <v>9</v>
      </c>
      <c r="D97" s="8">
        <v>3</v>
      </c>
      <c r="E97" s="10">
        <f t="shared" si="6"/>
        <v>1.5901060070671377E-2</v>
      </c>
      <c r="F97" s="10">
        <f t="shared" si="7"/>
        <v>8.670520231213872E-3</v>
      </c>
      <c r="G97" s="11">
        <f t="shared" si="8"/>
        <v>-0.66666666666666663</v>
      </c>
      <c r="H97" s="18">
        <f t="shared" si="9"/>
        <v>-1.0600706713780918E-2</v>
      </c>
    </row>
    <row r="98" spans="2:8" ht="15" x14ac:dyDescent="0.2">
      <c r="B98" s="3" t="s">
        <v>238</v>
      </c>
      <c r="C98" s="8">
        <v>22</v>
      </c>
      <c r="D98" s="8">
        <v>83</v>
      </c>
      <c r="E98" s="10">
        <f t="shared" si="6"/>
        <v>3.8869257950530034E-2</v>
      </c>
      <c r="F98" s="10">
        <f t="shared" si="7"/>
        <v>0.23988439306358381</v>
      </c>
      <c r="G98" s="11">
        <f t="shared" si="8"/>
        <v>2.7727272727272729</v>
      </c>
      <c r="H98" s="18">
        <f t="shared" si="9"/>
        <v>0.10777385159010601</v>
      </c>
    </row>
    <row r="99" spans="2:8" ht="15" x14ac:dyDescent="0.2">
      <c r="B99" s="3" t="s">
        <v>239</v>
      </c>
      <c r="C99" s="8">
        <v>7</v>
      </c>
      <c r="D99" s="8">
        <v>10</v>
      </c>
      <c r="E99" s="10">
        <f t="shared" si="6"/>
        <v>1.2367491166077738E-2</v>
      </c>
      <c r="F99" s="10">
        <f t="shared" si="7"/>
        <v>2.8901734104046242E-2</v>
      </c>
      <c r="G99" s="11">
        <f t="shared" si="8"/>
        <v>0.42857142857142855</v>
      </c>
      <c r="H99" s="18">
        <f t="shared" si="9"/>
        <v>5.3003533568904589E-3</v>
      </c>
    </row>
    <row r="100" spans="2:8" ht="15" x14ac:dyDescent="0.2">
      <c r="B100" s="3" t="s">
        <v>240</v>
      </c>
      <c r="C100" s="8">
        <v>2</v>
      </c>
      <c r="D100" s="8">
        <v>1</v>
      </c>
      <c r="E100" s="10">
        <f t="shared" si="6"/>
        <v>3.5335689045936395E-3</v>
      </c>
      <c r="F100" s="10">
        <f t="shared" si="7"/>
        <v>2.8901734104046241E-3</v>
      </c>
      <c r="G100" s="11">
        <f t="shared" si="8"/>
        <v>-0.5</v>
      </c>
      <c r="H100" s="18">
        <f t="shared" si="9"/>
        <v>-1.7667844522968198E-3</v>
      </c>
    </row>
    <row r="101" spans="2:8" ht="15" x14ac:dyDescent="0.2">
      <c r="B101" s="3" t="s">
        <v>241</v>
      </c>
      <c r="C101" s="8">
        <v>1</v>
      </c>
      <c r="D101" s="8">
        <v>0</v>
      </c>
      <c r="E101" s="10">
        <f t="shared" si="6"/>
        <v>1.7667844522968198E-3</v>
      </c>
      <c r="F101" s="10" t="str">
        <f t="shared" si="7"/>
        <v/>
      </c>
      <c r="G101" s="11" t="str">
        <f t="shared" si="8"/>
        <v>0</v>
      </c>
      <c r="H101" s="18">
        <f t="shared" si="9"/>
        <v>0</v>
      </c>
    </row>
    <row r="102" spans="2:8" ht="15" x14ac:dyDescent="0.2">
      <c r="B102" s="3" t="s">
        <v>242</v>
      </c>
      <c r="C102" s="8">
        <v>1</v>
      </c>
      <c r="D102" s="8">
        <v>0</v>
      </c>
      <c r="E102" s="10">
        <f t="shared" si="6"/>
        <v>1.7667844522968198E-3</v>
      </c>
      <c r="F102" s="10" t="str">
        <f t="shared" si="7"/>
        <v/>
      </c>
      <c r="G102" s="11" t="str">
        <f t="shared" si="8"/>
        <v>0</v>
      </c>
      <c r="H102" s="18">
        <f t="shared" si="9"/>
        <v>0</v>
      </c>
    </row>
    <row r="103" spans="2:8" ht="15" x14ac:dyDescent="0.2">
      <c r="B103" s="3" t="s">
        <v>243</v>
      </c>
      <c r="C103" s="8">
        <v>2</v>
      </c>
      <c r="D103" s="8">
        <v>3</v>
      </c>
      <c r="E103" s="10">
        <f t="shared" si="6"/>
        <v>3.5335689045936395E-3</v>
      </c>
      <c r="F103" s="10">
        <f t="shared" si="7"/>
        <v>8.670520231213872E-3</v>
      </c>
      <c r="G103" s="11">
        <f t="shared" si="8"/>
        <v>0.5</v>
      </c>
      <c r="H103" s="18">
        <f t="shared" si="9"/>
        <v>1.7667844522968198E-3</v>
      </c>
    </row>
    <row r="104" spans="2:8" ht="15" x14ac:dyDescent="0.2">
      <c r="B104" s="3" t="s">
        <v>34</v>
      </c>
      <c r="C104" s="8">
        <v>52</v>
      </c>
      <c r="D104" s="8">
        <v>7</v>
      </c>
      <c r="E104" s="10">
        <f t="shared" si="6"/>
        <v>9.187279151943463E-2</v>
      </c>
      <c r="F104" s="10">
        <f t="shared" si="7"/>
        <v>2.023121387283237E-2</v>
      </c>
      <c r="G104" s="11">
        <f t="shared" si="8"/>
        <v>-0.86538461538461542</v>
      </c>
      <c r="H104" s="18">
        <f t="shared" si="9"/>
        <v>-7.95053003533569E-2</v>
      </c>
    </row>
    <row r="105" spans="2:8" ht="15" x14ac:dyDescent="0.2">
      <c r="B105" s="3" t="s">
        <v>244</v>
      </c>
      <c r="C105" s="8">
        <v>0</v>
      </c>
      <c r="D105" s="8">
        <v>0</v>
      </c>
      <c r="E105" s="10" t="str">
        <f t="shared" si="6"/>
        <v/>
      </c>
      <c r="F105" s="10" t="str">
        <f t="shared" si="7"/>
        <v/>
      </c>
      <c r="G105" s="11" t="str">
        <f t="shared" si="8"/>
        <v>0</v>
      </c>
      <c r="H105" s="18" t="str">
        <f t="shared" si="9"/>
        <v/>
      </c>
    </row>
    <row r="106" spans="2:8" ht="30" x14ac:dyDescent="0.2">
      <c r="B106" s="3" t="s">
        <v>245</v>
      </c>
      <c r="C106" s="8">
        <v>0</v>
      </c>
      <c r="D106" s="8">
        <v>0</v>
      </c>
      <c r="E106" s="10" t="str">
        <f t="shared" si="6"/>
        <v/>
      </c>
      <c r="F106" s="10" t="str">
        <f t="shared" si="7"/>
        <v/>
      </c>
      <c r="G106" s="11" t="str">
        <f t="shared" si="8"/>
        <v>0</v>
      </c>
      <c r="H106" s="18" t="str">
        <f t="shared" si="9"/>
        <v/>
      </c>
    </row>
    <row r="107" spans="2:8" ht="15" x14ac:dyDescent="0.2">
      <c r="B107" s="3" t="s">
        <v>246</v>
      </c>
      <c r="C107" s="8">
        <v>1</v>
      </c>
      <c r="D107" s="8">
        <v>4</v>
      </c>
      <c r="E107" s="10">
        <f t="shared" si="6"/>
        <v>1.7667844522968198E-3</v>
      </c>
      <c r="F107" s="10">
        <f t="shared" si="7"/>
        <v>1.1560693641618497E-2</v>
      </c>
      <c r="G107" s="11">
        <f t="shared" si="8"/>
        <v>3</v>
      </c>
      <c r="H107" s="18">
        <f t="shared" si="9"/>
        <v>5.3003533568904589E-3</v>
      </c>
    </row>
    <row r="108" spans="2:8" ht="15" x14ac:dyDescent="0.2">
      <c r="B108" s="3" t="s">
        <v>31</v>
      </c>
      <c r="C108" s="8">
        <v>1</v>
      </c>
      <c r="D108" s="8">
        <v>1</v>
      </c>
      <c r="E108" s="10">
        <f t="shared" si="6"/>
        <v>1.7667844522968198E-3</v>
      </c>
      <c r="F108" s="10">
        <f t="shared" si="7"/>
        <v>2.8901734104046241E-3</v>
      </c>
      <c r="G108" s="11">
        <f t="shared" si="8"/>
        <v>0</v>
      </c>
      <c r="H108" s="18">
        <f t="shared" si="9"/>
        <v>0</v>
      </c>
    </row>
    <row r="109" spans="2:8" ht="15" x14ac:dyDescent="0.2">
      <c r="B109" s="3" t="s">
        <v>247</v>
      </c>
      <c r="C109" s="8">
        <v>0</v>
      </c>
      <c r="D109" s="8">
        <v>0</v>
      </c>
      <c r="E109" s="10" t="str">
        <f t="shared" si="6"/>
        <v/>
      </c>
      <c r="F109" s="10" t="str">
        <f t="shared" si="7"/>
        <v/>
      </c>
      <c r="G109" s="11" t="str">
        <f t="shared" si="8"/>
        <v>0</v>
      </c>
      <c r="H109" s="18" t="str">
        <f t="shared" si="9"/>
        <v/>
      </c>
    </row>
    <row r="110" spans="2:8" ht="15" x14ac:dyDescent="0.2">
      <c r="B110" s="3" t="s">
        <v>32</v>
      </c>
      <c r="C110" s="8">
        <v>0</v>
      </c>
      <c r="D110" s="8">
        <v>0</v>
      </c>
      <c r="E110" s="10" t="str">
        <f t="shared" si="6"/>
        <v/>
      </c>
      <c r="F110" s="10" t="str">
        <f t="shared" si="7"/>
        <v/>
      </c>
      <c r="G110" s="11" t="str">
        <f t="shared" si="8"/>
        <v>0</v>
      </c>
      <c r="H110" s="18" t="str">
        <f t="shared" si="9"/>
        <v/>
      </c>
    </row>
    <row r="111" spans="2:8" ht="15" x14ac:dyDescent="0.2">
      <c r="B111" s="3" t="s">
        <v>30</v>
      </c>
      <c r="C111" s="8">
        <v>0</v>
      </c>
      <c r="D111" s="8">
        <v>0</v>
      </c>
      <c r="E111" s="10" t="str">
        <f t="shared" si="6"/>
        <v/>
      </c>
      <c r="F111" s="10" t="str">
        <f t="shared" si="7"/>
        <v/>
      </c>
      <c r="G111" s="11" t="str">
        <f t="shared" si="8"/>
        <v>0</v>
      </c>
      <c r="H111" s="18" t="str">
        <f t="shared" si="9"/>
        <v/>
      </c>
    </row>
    <row r="112" spans="2:8" ht="15" x14ac:dyDescent="0.2">
      <c r="B112" s="3" t="s">
        <v>33</v>
      </c>
      <c r="C112" s="8">
        <v>7</v>
      </c>
      <c r="D112" s="8">
        <v>2</v>
      </c>
      <c r="E112" s="10">
        <f t="shared" si="6"/>
        <v>1.2367491166077738E-2</v>
      </c>
      <c r="F112" s="10">
        <f t="shared" si="7"/>
        <v>5.7803468208092483E-3</v>
      </c>
      <c r="G112" s="11">
        <f t="shared" si="8"/>
        <v>-0.7142857142857143</v>
      </c>
      <c r="H112" s="18">
        <f t="shared" si="9"/>
        <v>-8.8339222614840993E-3</v>
      </c>
    </row>
    <row r="113" spans="2:8" ht="15" x14ac:dyDescent="0.2">
      <c r="B113" s="3" t="s">
        <v>248</v>
      </c>
      <c r="C113" s="8">
        <v>9</v>
      </c>
      <c r="D113" s="8">
        <v>4</v>
      </c>
      <c r="E113" s="10">
        <f t="shared" si="6"/>
        <v>1.5901060070671377E-2</v>
      </c>
      <c r="F113" s="10">
        <f t="shared" si="7"/>
        <v>1.1560693641618497E-2</v>
      </c>
      <c r="G113" s="11">
        <f t="shared" si="8"/>
        <v>-0.55555555555555558</v>
      </c>
      <c r="H113" s="18">
        <f t="shared" si="9"/>
        <v>-8.8339222614840993E-3</v>
      </c>
    </row>
    <row r="114" spans="2:8" ht="15" x14ac:dyDescent="0.2">
      <c r="B114" s="3" t="s">
        <v>38</v>
      </c>
      <c r="C114" s="8">
        <v>1</v>
      </c>
      <c r="D114" s="8">
        <v>0</v>
      </c>
      <c r="E114" s="10">
        <f t="shared" si="6"/>
        <v>1.7667844522968198E-3</v>
      </c>
      <c r="F114" s="10" t="str">
        <f t="shared" si="7"/>
        <v/>
      </c>
      <c r="G114" s="11" t="str">
        <f t="shared" si="8"/>
        <v>0</v>
      </c>
      <c r="H114" s="18">
        <f t="shared" si="9"/>
        <v>0</v>
      </c>
    </row>
    <row r="115" spans="2:8" ht="15" x14ac:dyDescent="0.2">
      <c r="B115" s="3" t="s">
        <v>40</v>
      </c>
      <c r="C115" s="8">
        <v>93</v>
      </c>
      <c r="D115" s="8">
        <v>15</v>
      </c>
      <c r="E115" s="10">
        <f t="shared" si="6"/>
        <v>0.16431095406360424</v>
      </c>
      <c r="F115" s="10">
        <f t="shared" si="7"/>
        <v>4.3352601156069363E-2</v>
      </c>
      <c r="G115" s="11">
        <f t="shared" si="8"/>
        <v>-0.83870967741935487</v>
      </c>
      <c r="H115" s="18">
        <f t="shared" si="9"/>
        <v>-0.13780918727915195</v>
      </c>
    </row>
    <row r="116" spans="2:8" ht="15" x14ac:dyDescent="0.2">
      <c r="B116" s="3" t="s">
        <v>249</v>
      </c>
      <c r="C116" s="8">
        <v>18</v>
      </c>
      <c r="D116" s="8">
        <v>3</v>
      </c>
      <c r="E116" s="10">
        <f t="shared" si="6"/>
        <v>3.1802120141342753E-2</v>
      </c>
      <c r="F116" s="10">
        <f t="shared" si="7"/>
        <v>8.670520231213872E-3</v>
      </c>
      <c r="G116" s="11">
        <f t="shared" si="8"/>
        <v>-0.83333333333333337</v>
      </c>
      <c r="H116" s="18">
        <f t="shared" si="9"/>
        <v>-2.6501766784452294E-2</v>
      </c>
    </row>
    <row r="117" spans="2:8" ht="15" x14ac:dyDescent="0.2">
      <c r="B117" s="3" t="s">
        <v>250</v>
      </c>
      <c r="C117" s="8">
        <v>29</v>
      </c>
      <c r="D117" s="8">
        <v>2</v>
      </c>
      <c r="E117" s="10">
        <f t="shared" si="6"/>
        <v>5.1236749116607777E-2</v>
      </c>
      <c r="F117" s="10">
        <f t="shared" si="7"/>
        <v>5.7803468208092483E-3</v>
      </c>
      <c r="G117" s="11">
        <f t="shared" si="8"/>
        <v>-0.93103448275862066</v>
      </c>
      <c r="H117" s="18">
        <f t="shared" si="9"/>
        <v>-4.7703180212014133E-2</v>
      </c>
    </row>
    <row r="118" spans="2:8" ht="15" x14ac:dyDescent="0.2">
      <c r="B118" s="3" t="s">
        <v>251</v>
      </c>
      <c r="C118" s="8">
        <v>67</v>
      </c>
      <c r="D118" s="8">
        <v>31</v>
      </c>
      <c r="E118" s="10">
        <f t="shared" si="6"/>
        <v>0.11837455830388692</v>
      </c>
      <c r="F118" s="10">
        <f t="shared" si="7"/>
        <v>8.9595375722543349E-2</v>
      </c>
      <c r="G118" s="11">
        <f t="shared" si="8"/>
        <v>-0.53731343283582089</v>
      </c>
      <c r="H118" s="18">
        <f t="shared" si="9"/>
        <v>-6.3604240282685506E-2</v>
      </c>
    </row>
    <row r="119" spans="2:8" ht="15" x14ac:dyDescent="0.2">
      <c r="B119" s="3" t="s">
        <v>252</v>
      </c>
      <c r="C119" s="8">
        <v>19</v>
      </c>
      <c r="D119" s="8">
        <v>9</v>
      </c>
      <c r="E119" s="10">
        <f t="shared" si="6"/>
        <v>3.3568904593639579E-2</v>
      </c>
      <c r="F119" s="10">
        <f t="shared" si="7"/>
        <v>2.6011560693641619E-2</v>
      </c>
      <c r="G119" s="11">
        <f t="shared" si="8"/>
        <v>-0.52631578947368418</v>
      </c>
      <c r="H119" s="18">
        <f t="shared" si="9"/>
        <v>-1.7667844522968199E-2</v>
      </c>
    </row>
    <row r="120" spans="2:8" ht="15" x14ac:dyDescent="0.2">
      <c r="B120" s="3" t="s">
        <v>253</v>
      </c>
      <c r="C120" s="8">
        <v>14</v>
      </c>
      <c r="D120" s="8">
        <v>8</v>
      </c>
      <c r="E120" s="10">
        <f t="shared" si="6"/>
        <v>2.4734982332155476E-2</v>
      </c>
      <c r="F120" s="10">
        <f t="shared" si="7"/>
        <v>2.3121387283236993E-2</v>
      </c>
      <c r="G120" s="11">
        <f t="shared" si="8"/>
        <v>-0.42857142857142855</v>
      </c>
      <c r="H120" s="18">
        <f t="shared" si="9"/>
        <v>-1.0600706713780918E-2</v>
      </c>
    </row>
    <row r="121" spans="2:8" ht="15" x14ac:dyDescent="0.2">
      <c r="B121" s="3" t="s">
        <v>35</v>
      </c>
      <c r="C121" s="8">
        <v>61</v>
      </c>
      <c r="D121" s="8">
        <v>14</v>
      </c>
      <c r="E121" s="10">
        <f t="shared" si="6"/>
        <v>0.10777385159010601</v>
      </c>
      <c r="F121" s="10">
        <f t="shared" si="7"/>
        <v>4.046242774566474E-2</v>
      </c>
      <c r="G121" s="11">
        <f t="shared" si="8"/>
        <v>-0.77049180327868849</v>
      </c>
      <c r="H121" s="18">
        <f t="shared" si="9"/>
        <v>-8.3038869257950523E-2</v>
      </c>
    </row>
    <row r="122" spans="2:8" ht="15" x14ac:dyDescent="0.2">
      <c r="B122" s="3" t="s">
        <v>39</v>
      </c>
      <c r="C122" s="8">
        <v>0</v>
      </c>
      <c r="D122" s="8">
        <v>0</v>
      </c>
      <c r="E122" s="10" t="str">
        <f t="shared" si="6"/>
        <v/>
      </c>
      <c r="F122" s="10" t="str">
        <f t="shared" si="7"/>
        <v/>
      </c>
      <c r="G122" s="11" t="str">
        <f t="shared" si="8"/>
        <v>0</v>
      </c>
      <c r="H122" s="18" t="str">
        <f t="shared" si="9"/>
        <v/>
      </c>
    </row>
    <row r="123" spans="2:8" ht="15" x14ac:dyDescent="0.2">
      <c r="B123" s="3" t="s">
        <v>37</v>
      </c>
      <c r="C123" s="8">
        <v>3</v>
      </c>
      <c r="D123" s="8">
        <v>0</v>
      </c>
      <c r="E123" s="10">
        <f t="shared" si="6"/>
        <v>5.3003533568904597E-3</v>
      </c>
      <c r="F123" s="10" t="str">
        <f t="shared" si="7"/>
        <v/>
      </c>
      <c r="G123" s="11" t="str">
        <f t="shared" si="8"/>
        <v>0</v>
      </c>
      <c r="H123" s="18">
        <f t="shared" si="9"/>
        <v>0</v>
      </c>
    </row>
    <row r="124" spans="2:8" ht="15" x14ac:dyDescent="0.2">
      <c r="B124" s="3" t="s">
        <v>36</v>
      </c>
      <c r="C124" s="8">
        <v>0</v>
      </c>
      <c r="D124" s="8">
        <v>0</v>
      </c>
      <c r="E124" s="10" t="str">
        <f t="shared" si="6"/>
        <v/>
      </c>
      <c r="F124" s="10" t="str">
        <f t="shared" si="7"/>
        <v/>
      </c>
      <c r="G124" s="11" t="str">
        <f t="shared" si="8"/>
        <v>0</v>
      </c>
      <c r="H124" s="18" t="str">
        <f t="shared" si="9"/>
        <v/>
      </c>
    </row>
    <row r="125" spans="2:8" ht="15" x14ac:dyDescent="0.2">
      <c r="B125" s="3" t="s">
        <v>254</v>
      </c>
      <c r="C125" s="8">
        <v>0</v>
      </c>
      <c r="D125" s="8">
        <v>0</v>
      </c>
      <c r="E125" s="10" t="str">
        <f t="shared" si="6"/>
        <v/>
      </c>
      <c r="F125" s="10" t="str">
        <f t="shared" si="7"/>
        <v/>
      </c>
      <c r="G125" s="11" t="str">
        <f t="shared" si="8"/>
        <v>0</v>
      </c>
      <c r="H125" s="18" t="str">
        <f t="shared" si="9"/>
        <v/>
      </c>
    </row>
    <row r="126" spans="2:8" ht="15" x14ac:dyDescent="0.2">
      <c r="B126" s="3" t="s">
        <v>255</v>
      </c>
      <c r="C126" s="8">
        <v>0</v>
      </c>
      <c r="D126" s="8">
        <v>1</v>
      </c>
      <c r="E126" s="10" t="str">
        <f t="shared" si="6"/>
        <v/>
      </c>
      <c r="F126" s="10">
        <f t="shared" si="7"/>
        <v>2.8901734104046241E-3</v>
      </c>
      <c r="G126" s="11" t="str">
        <f t="shared" si="8"/>
        <v>0</v>
      </c>
      <c r="H126" s="18" t="str">
        <f t="shared" si="9"/>
        <v/>
      </c>
    </row>
    <row r="127" spans="2:8" ht="15" x14ac:dyDescent="0.2">
      <c r="B127" s="3" t="s">
        <v>256</v>
      </c>
      <c r="C127" s="8">
        <v>2</v>
      </c>
      <c r="D127" s="8">
        <v>3</v>
      </c>
      <c r="E127" s="10">
        <f t="shared" si="6"/>
        <v>3.5335689045936395E-3</v>
      </c>
      <c r="F127" s="10">
        <f t="shared" si="7"/>
        <v>8.670520231213872E-3</v>
      </c>
      <c r="G127" s="11">
        <f t="shared" si="8"/>
        <v>0.5</v>
      </c>
      <c r="H127" s="18">
        <f t="shared" si="9"/>
        <v>1.7667844522968198E-3</v>
      </c>
    </row>
    <row r="128" spans="2:8" ht="15" x14ac:dyDescent="0.2">
      <c r="B128" s="3" t="s">
        <v>257</v>
      </c>
      <c r="C128" s="8">
        <v>0</v>
      </c>
      <c r="D128" s="8">
        <v>9</v>
      </c>
      <c r="E128" s="10" t="str">
        <f t="shared" si="6"/>
        <v/>
      </c>
      <c r="F128" s="10">
        <f t="shared" si="7"/>
        <v>2.6011560693641619E-2</v>
      </c>
      <c r="G128" s="11" t="str">
        <f t="shared" si="8"/>
        <v>0</v>
      </c>
      <c r="H128" s="18" t="str">
        <f t="shared" si="9"/>
        <v/>
      </c>
    </row>
    <row r="129" spans="2:8" ht="30" x14ac:dyDescent="0.2">
      <c r="B129" s="3" t="s">
        <v>258</v>
      </c>
      <c r="C129" s="8">
        <v>1</v>
      </c>
      <c r="D129" s="8">
        <v>0</v>
      </c>
      <c r="E129" s="10">
        <f t="shared" si="6"/>
        <v>1.7667844522968198E-3</v>
      </c>
      <c r="F129" s="10" t="str">
        <f t="shared" si="7"/>
        <v/>
      </c>
      <c r="G129" s="11" t="str">
        <f t="shared" si="8"/>
        <v>0</v>
      </c>
      <c r="H129" s="18">
        <f t="shared" si="9"/>
        <v>0</v>
      </c>
    </row>
    <row r="130" spans="2:8" ht="15" x14ac:dyDescent="0.2">
      <c r="B130" s="3" t="s">
        <v>259</v>
      </c>
      <c r="C130" s="8">
        <v>1</v>
      </c>
      <c r="D130" s="8">
        <v>0</v>
      </c>
      <c r="E130" s="10">
        <f t="shared" si="6"/>
        <v>1.7667844522968198E-3</v>
      </c>
      <c r="F130" s="10" t="str">
        <f t="shared" si="7"/>
        <v/>
      </c>
      <c r="G130" s="11" t="str">
        <f t="shared" si="8"/>
        <v>0</v>
      </c>
      <c r="H130" s="18">
        <f t="shared" si="9"/>
        <v>0</v>
      </c>
    </row>
    <row r="131" spans="2:8" ht="30" x14ac:dyDescent="0.2">
      <c r="B131" s="3" t="s">
        <v>260</v>
      </c>
      <c r="C131" s="8">
        <v>3</v>
      </c>
      <c r="D131" s="8">
        <v>5</v>
      </c>
      <c r="E131" s="10">
        <f t="shared" si="6"/>
        <v>5.3003533568904597E-3</v>
      </c>
      <c r="F131" s="10">
        <f t="shared" si="7"/>
        <v>1.4450867052023121E-2</v>
      </c>
      <c r="G131" s="11">
        <f t="shared" si="8"/>
        <v>0.66666666666666663</v>
      </c>
      <c r="H131" s="18">
        <f t="shared" si="9"/>
        <v>3.5335689045936395E-3</v>
      </c>
    </row>
    <row r="132" spans="2:8" ht="15" x14ac:dyDescent="0.2">
      <c r="B132" s="3" t="s">
        <v>50</v>
      </c>
      <c r="C132" s="8">
        <v>1</v>
      </c>
      <c r="D132" s="8">
        <v>0</v>
      </c>
      <c r="E132" s="10">
        <f t="shared" si="6"/>
        <v>1.7667844522968198E-3</v>
      </c>
      <c r="F132" s="10" t="str">
        <f t="shared" si="7"/>
        <v/>
      </c>
      <c r="G132" s="11" t="str">
        <f t="shared" si="8"/>
        <v>0</v>
      </c>
      <c r="H132" s="18">
        <f t="shared" si="9"/>
        <v>0</v>
      </c>
    </row>
    <row r="133" spans="2:8" ht="15" x14ac:dyDescent="0.2">
      <c r="B133" s="3" t="s">
        <v>45</v>
      </c>
      <c r="C133" s="8">
        <v>0</v>
      </c>
      <c r="D133" s="8">
        <v>0</v>
      </c>
      <c r="E133" s="10" t="str">
        <f t="shared" si="6"/>
        <v/>
      </c>
      <c r="F133" s="10" t="str">
        <f t="shared" si="7"/>
        <v/>
      </c>
      <c r="G133" s="11" t="str">
        <f t="shared" si="8"/>
        <v>0</v>
      </c>
      <c r="H133" s="18" t="str">
        <f t="shared" si="9"/>
        <v/>
      </c>
    </row>
    <row r="134" spans="2:8" ht="15" x14ac:dyDescent="0.2">
      <c r="B134" s="3" t="s">
        <v>42</v>
      </c>
      <c r="C134" s="8">
        <v>1</v>
      </c>
      <c r="D134" s="8">
        <v>3</v>
      </c>
      <c r="E134" s="10">
        <f t="shared" si="6"/>
        <v>1.7667844522968198E-3</v>
      </c>
      <c r="F134" s="10">
        <f t="shared" si="7"/>
        <v>8.670520231213872E-3</v>
      </c>
      <c r="G134" s="11">
        <f t="shared" si="8"/>
        <v>2</v>
      </c>
      <c r="H134" s="18">
        <f t="shared" si="9"/>
        <v>3.5335689045936395E-3</v>
      </c>
    </row>
    <row r="135" spans="2:8" ht="15" x14ac:dyDescent="0.2">
      <c r="B135" s="3" t="s">
        <v>43</v>
      </c>
      <c r="C135" s="8">
        <v>0</v>
      </c>
      <c r="D135" s="8">
        <v>0</v>
      </c>
      <c r="E135" s="10" t="str">
        <f t="shared" si="6"/>
        <v/>
      </c>
      <c r="F135" s="10" t="str">
        <f t="shared" si="7"/>
        <v/>
      </c>
      <c r="G135" s="11" t="str">
        <f t="shared" si="8"/>
        <v>0</v>
      </c>
      <c r="H135" s="18" t="str">
        <f t="shared" si="9"/>
        <v/>
      </c>
    </row>
    <row r="136" spans="2:8" ht="15" x14ac:dyDescent="0.2">
      <c r="B136" s="3" t="s">
        <v>44</v>
      </c>
      <c r="C136" s="8">
        <v>0</v>
      </c>
      <c r="D136" s="8">
        <v>0</v>
      </c>
      <c r="E136" s="10" t="str">
        <f t="shared" ref="E136:E145" si="10">+IF(C136=0,"",C136/C$70)</f>
        <v/>
      </c>
      <c r="F136" s="10" t="str">
        <f t="shared" ref="F136:F145" si="11">+IF(D136=0,"",D136/D$70)</f>
        <v/>
      </c>
      <c r="G136" s="11" t="str">
        <f t="shared" ref="G136:G145" si="12">+IF(OR(AND(D136=0),(C136=0)),"0",((D136-C136)/C136))</f>
        <v>0</v>
      </c>
      <c r="H136" s="18" t="str">
        <f t="shared" ref="H136:H145" si="13">+IF(OR(AND(E136=""),(G136="")),"",E136*G136)</f>
        <v/>
      </c>
    </row>
    <row r="137" spans="2:8" ht="15" x14ac:dyDescent="0.2">
      <c r="B137" s="3" t="s">
        <v>41</v>
      </c>
      <c r="C137" s="8">
        <v>4</v>
      </c>
      <c r="D137" s="8">
        <v>2</v>
      </c>
      <c r="E137" s="10">
        <f t="shared" si="10"/>
        <v>7.0671378091872791E-3</v>
      </c>
      <c r="F137" s="10">
        <f t="shared" si="11"/>
        <v>5.7803468208092483E-3</v>
      </c>
      <c r="G137" s="11">
        <f t="shared" si="12"/>
        <v>-0.5</v>
      </c>
      <c r="H137" s="18">
        <f t="shared" si="13"/>
        <v>-3.5335689045936395E-3</v>
      </c>
    </row>
    <row r="138" spans="2:8" ht="15" x14ac:dyDescent="0.2">
      <c r="B138" s="3" t="s">
        <v>261</v>
      </c>
      <c r="C138" s="8">
        <v>0</v>
      </c>
      <c r="D138" s="8">
        <v>1</v>
      </c>
      <c r="E138" s="10" t="str">
        <f t="shared" si="10"/>
        <v/>
      </c>
      <c r="F138" s="10">
        <f t="shared" si="11"/>
        <v>2.8901734104046241E-3</v>
      </c>
      <c r="G138" s="11" t="str">
        <f t="shared" si="12"/>
        <v>0</v>
      </c>
      <c r="H138" s="18" t="str">
        <f t="shared" si="13"/>
        <v/>
      </c>
    </row>
    <row r="139" spans="2:8" ht="15" x14ac:dyDescent="0.2">
      <c r="B139" s="3" t="s">
        <v>262</v>
      </c>
      <c r="C139" s="8">
        <v>0</v>
      </c>
      <c r="D139" s="8">
        <v>1</v>
      </c>
      <c r="E139" s="10" t="str">
        <f t="shared" si="10"/>
        <v/>
      </c>
      <c r="F139" s="10">
        <f t="shared" si="11"/>
        <v>2.8901734104046241E-3</v>
      </c>
      <c r="G139" s="11" t="str">
        <f t="shared" si="12"/>
        <v>0</v>
      </c>
      <c r="H139" s="18" t="str">
        <f t="shared" si="13"/>
        <v/>
      </c>
    </row>
    <row r="140" spans="2:8" ht="30" x14ac:dyDescent="0.2">
      <c r="B140" s="3" t="s">
        <v>263</v>
      </c>
      <c r="C140" s="8">
        <v>0</v>
      </c>
      <c r="D140" s="8">
        <v>0</v>
      </c>
      <c r="E140" s="10" t="str">
        <f t="shared" si="10"/>
        <v/>
      </c>
      <c r="F140" s="10" t="str">
        <f t="shared" si="11"/>
        <v/>
      </c>
      <c r="G140" s="11" t="str">
        <f t="shared" si="12"/>
        <v>0</v>
      </c>
      <c r="H140" s="18" t="str">
        <f t="shared" si="13"/>
        <v/>
      </c>
    </row>
    <row r="141" spans="2:8" ht="15" x14ac:dyDescent="0.2">
      <c r="B141" s="3" t="s">
        <v>48</v>
      </c>
      <c r="C141" s="8">
        <v>1</v>
      </c>
      <c r="D141" s="8">
        <v>0</v>
      </c>
      <c r="E141" s="10">
        <f t="shared" si="10"/>
        <v>1.7667844522968198E-3</v>
      </c>
      <c r="F141" s="10" t="str">
        <f t="shared" si="11"/>
        <v/>
      </c>
      <c r="G141" s="11" t="str">
        <f t="shared" si="12"/>
        <v>0</v>
      </c>
      <c r="H141" s="18">
        <f t="shared" si="13"/>
        <v>0</v>
      </c>
    </row>
    <row r="142" spans="2:8" ht="15" x14ac:dyDescent="0.2">
      <c r="B142" s="3" t="s">
        <v>264</v>
      </c>
      <c r="C142" s="8">
        <v>0</v>
      </c>
      <c r="D142" s="8">
        <v>0</v>
      </c>
      <c r="E142" s="10" t="str">
        <f t="shared" si="10"/>
        <v/>
      </c>
      <c r="F142" s="10" t="str">
        <f t="shared" si="11"/>
        <v/>
      </c>
      <c r="G142" s="11" t="str">
        <f t="shared" si="12"/>
        <v>0</v>
      </c>
      <c r="H142" s="18" t="str">
        <f t="shared" si="13"/>
        <v/>
      </c>
    </row>
    <row r="143" spans="2:8" ht="15" x14ac:dyDescent="0.2">
      <c r="B143" s="3" t="s">
        <v>49</v>
      </c>
      <c r="C143" s="8">
        <v>0</v>
      </c>
      <c r="D143" s="8">
        <v>1</v>
      </c>
      <c r="E143" s="10" t="str">
        <f t="shared" si="10"/>
        <v/>
      </c>
      <c r="F143" s="10">
        <f t="shared" si="11"/>
        <v>2.8901734104046241E-3</v>
      </c>
      <c r="G143" s="11" t="str">
        <f t="shared" si="12"/>
        <v>0</v>
      </c>
      <c r="H143" s="18" t="str">
        <f t="shared" si="13"/>
        <v/>
      </c>
    </row>
    <row r="144" spans="2:8" ht="15" x14ac:dyDescent="0.2">
      <c r="B144" s="3" t="s">
        <v>46</v>
      </c>
      <c r="C144" s="8">
        <v>0</v>
      </c>
      <c r="D144" s="8">
        <v>0</v>
      </c>
      <c r="E144" s="10" t="str">
        <f t="shared" si="10"/>
        <v/>
      </c>
      <c r="F144" s="10" t="str">
        <f t="shared" si="11"/>
        <v/>
      </c>
      <c r="G144" s="11" t="str">
        <f t="shared" si="12"/>
        <v>0</v>
      </c>
      <c r="H144" s="18" t="str">
        <f t="shared" si="13"/>
        <v/>
      </c>
    </row>
    <row r="145" spans="2:8" ht="13.5" customHeight="1" x14ac:dyDescent="0.2">
      <c r="B145" s="3" t="s">
        <v>47</v>
      </c>
      <c r="C145" s="8">
        <v>0</v>
      </c>
      <c r="D145" s="8">
        <v>0</v>
      </c>
      <c r="E145" s="10" t="str">
        <f t="shared" si="10"/>
        <v/>
      </c>
      <c r="F145" s="10" t="str">
        <f t="shared" si="11"/>
        <v/>
      </c>
      <c r="G145" s="11" t="str">
        <f t="shared" si="12"/>
        <v>0</v>
      </c>
      <c r="H145" s="18" t="str">
        <f t="shared" si="13"/>
        <v/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4"/>
      <c r="C148" s="19"/>
      <c r="D148" s="19"/>
      <c r="E148" s="19"/>
      <c r="F148" s="19"/>
    </row>
    <row r="149" spans="2:8" ht="13.5" customHeight="1" x14ac:dyDescent="0.2">
      <c r="B149" s="60" t="s">
        <v>482</v>
      </c>
      <c r="C149" s="61" t="s">
        <v>483</v>
      </c>
      <c r="D149" s="62"/>
      <c r="E149" s="63" t="s">
        <v>484</v>
      </c>
      <c r="F149" s="62"/>
      <c r="G149" s="58" t="s">
        <v>526</v>
      </c>
      <c r="H149" s="58" t="s">
        <v>485</v>
      </c>
    </row>
    <row r="150" spans="2:8" s="15" customFormat="1" ht="26.25" customHeight="1" x14ac:dyDescent="0.2">
      <c r="B150" s="60"/>
      <c r="C150" s="37">
        <v>2013</v>
      </c>
      <c r="D150" s="37">
        <v>2014</v>
      </c>
      <c r="E150" s="37">
        <v>2013</v>
      </c>
      <c r="F150" s="37">
        <v>2014</v>
      </c>
      <c r="G150" s="59"/>
      <c r="H150" s="59"/>
    </row>
    <row r="151" spans="2:8" s="15" customFormat="1" ht="26.25" customHeight="1" x14ac:dyDescent="0.2">
      <c r="B151" s="38" t="s">
        <v>488</v>
      </c>
      <c r="C151" s="39">
        <f>SUM(C152:C288)</f>
        <v>451</v>
      </c>
      <c r="D151" s="40">
        <f>SUM(D152:D288)</f>
        <v>590</v>
      </c>
      <c r="E151" s="41">
        <f>+IF(C151=0,"",C151/C$151)</f>
        <v>1</v>
      </c>
      <c r="F151" s="41">
        <f>+IF(D151=0,"",D151/D$151)</f>
        <v>1</v>
      </c>
      <c r="G151" s="41">
        <f>+IF(OR(AND(D151=0),(C151=0)),"0",((D151-C151)/C151))</f>
        <v>0.30820399113082042</v>
      </c>
      <c r="H151" s="41">
        <f>+IF(OR(AND(E151=""),(G151="")),"",E151*G151)</f>
        <v>0.30820399113082042</v>
      </c>
    </row>
    <row r="152" spans="2:8" ht="15" x14ac:dyDescent="0.2">
      <c r="B152" s="4" t="s">
        <v>54</v>
      </c>
      <c r="C152" s="8">
        <v>1</v>
      </c>
      <c r="D152" s="8">
        <v>0</v>
      </c>
      <c r="E152" s="10">
        <f>+IF(C152=0,"",C152/C$151)</f>
        <v>2.2172949002217295E-3</v>
      </c>
      <c r="F152" s="10" t="str">
        <f>+IF(D152=0,"",D152/D$151)</f>
        <v/>
      </c>
      <c r="G152" s="11" t="str">
        <f>+IF(OR(AND(D152=0),(C152=0)),"0",((D152-C152)/C152))</f>
        <v>0</v>
      </c>
      <c r="H152" s="18">
        <f>+IF(OR(AND(E152=""),(G152="")),"",E152*G152)</f>
        <v>0</v>
      </c>
    </row>
    <row r="153" spans="2:8" ht="15" x14ac:dyDescent="0.2">
      <c r="B153" s="4" t="s">
        <v>58</v>
      </c>
      <c r="C153" s="8">
        <v>0</v>
      </c>
      <c r="D153" s="8">
        <v>0</v>
      </c>
      <c r="E153" s="10" t="str">
        <f t="shared" ref="E153:E216" si="14">+IF(C153=0,"",C153/C$151)</f>
        <v/>
      </c>
      <c r="F153" s="10" t="str">
        <f t="shared" ref="F153:F216" si="15">+IF(D153=0,"",D153/D$151)</f>
        <v/>
      </c>
      <c r="G153" s="11" t="str">
        <f t="shared" ref="G153:G216" si="16">+IF(OR(AND(D153=0),(C153=0)),"0",((D153-C153)/C153))</f>
        <v>0</v>
      </c>
      <c r="H153" s="18" t="str">
        <f t="shared" ref="H153:H216" si="17">+IF(OR(AND(E153=""),(G153="")),"",E153*G153)</f>
        <v/>
      </c>
    </row>
    <row r="154" spans="2:8" ht="15" x14ac:dyDescent="0.2">
      <c r="B154" s="4" t="s">
        <v>265</v>
      </c>
      <c r="C154" s="8">
        <v>1</v>
      </c>
      <c r="D154" s="8">
        <v>0</v>
      </c>
      <c r="E154" s="10">
        <f t="shared" si="14"/>
        <v>2.2172949002217295E-3</v>
      </c>
      <c r="F154" s="10" t="str">
        <f t="shared" si="15"/>
        <v/>
      </c>
      <c r="G154" s="11" t="str">
        <f t="shared" si="16"/>
        <v>0</v>
      </c>
      <c r="H154" s="18">
        <f t="shared" si="17"/>
        <v>0</v>
      </c>
    </row>
    <row r="155" spans="2:8" ht="15" x14ac:dyDescent="0.2">
      <c r="B155" s="4" t="s">
        <v>266</v>
      </c>
      <c r="C155" s="8">
        <v>0</v>
      </c>
      <c r="D155" s="8">
        <v>0</v>
      </c>
      <c r="E155" s="10" t="str">
        <f t="shared" si="14"/>
        <v/>
      </c>
      <c r="F155" s="10" t="str">
        <f t="shared" si="15"/>
        <v/>
      </c>
      <c r="G155" s="11" t="str">
        <f t="shared" si="16"/>
        <v>0</v>
      </c>
      <c r="H155" s="18" t="str">
        <f t="shared" si="17"/>
        <v/>
      </c>
    </row>
    <row r="156" spans="2:8" ht="15" x14ac:dyDescent="0.2">
      <c r="B156" s="4" t="s">
        <v>267</v>
      </c>
      <c r="C156" s="8">
        <v>4</v>
      </c>
      <c r="D156" s="8">
        <v>2</v>
      </c>
      <c r="E156" s="10">
        <f t="shared" si="14"/>
        <v>8.869179600886918E-3</v>
      </c>
      <c r="F156" s="10">
        <f t="shared" si="15"/>
        <v>3.3898305084745762E-3</v>
      </c>
      <c r="G156" s="11">
        <f t="shared" si="16"/>
        <v>-0.5</v>
      </c>
      <c r="H156" s="18">
        <f t="shared" si="17"/>
        <v>-4.434589800443459E-3</v>
      </c>
    </row>
    <row r="157" spans="2:8" ht="15" x14ac:dyDescent="0.2">
      <c r="B157" s="4" t="s">
        <v>53</v>
      </c>
      <c r="C157" s="8">
        <v>57</v>
      </c>
      <c r="D157" s="8">
        <v>158</v>
      </c>
      <c r="E157" s="10">
        <f t="shared" si="14"/>
        <v>0.12638580931263857</v>
      </c>
      <c r="F157" s="10">
        <f t="shared" si="15"/>
        <v>0.26779661016949152</v>
      </c>
      <c r="G157" s="11">
        <f t="shared" si="16"/>
        <v>1.7719298245614035</v>
      </c>
      <c r="H157" s="18">
        <f t="shared" si="17"/>
        <v>0.22394678492239464</v>
      </c>
    </row>
    <row r="158" spans="2:8" ht="15" x14ac:dyDescent="0.2">
      <c r="B158" s="4" t="s">
        <v>59</v>
      </c>
      <c r="C158" s="8">
        <v>4</v>
      </c>
      <c r="D158" s="8">
        <v>2</v>
      </c>
      <c r="E158" s="10">
        <f t="shared" si="14"/>
        <v>8.869179600886918E-3</v>
      </c>
      <c r="F158" s="10">
        <f t="shared" si="15"/>
        <v>3.3898305084745762E-3</v>
      </c>
      <c r="G158" s="11">
        <f t="shared" si="16"/>
        <v>-0.5</v>
      </c>
      <c r="H158" s="18">
        <f t="shared" si="17"/>
        <v>-4.434589800443459E-3</v>
      </c>
    </row>
    <row r="159" spans="2:8" ht="15" x14ac:dyDescent="0.2">
      <c r="B159" s="4" t="s">
        <v>268</v>
      </c>
      <c r="C159" s="8">
        <v>1</v>
      </c>
      <c r="D159" s="8">
        <v>0</v>
      </c>
      <c r="E159" s="10">
        <f t="shared" si="14"/>
        <v>2.2172949002217295E-3</v>
      </c>
      <c r="F159" s="10" t="str">
        <f t="shared" si="15"/>
        <v/>
      </c>
      <c r="G159" s="11" t="str">
        <f t="shared" si="16"/>
        <v>0</v>
      </c>
      <c r="H159" s="18">
        <f t="shared" si="17"/>
        <v>0</v>
      </c>
    </row>
    <row r="160" spans="2:8" ht="15" x14ac:dyDescent="0.2">
      <c r="B160" s="4" t="s">
        <v>55</v>
      </c>
      <c r="C160" s="8">
        <v>0</v>
      </c>
      <c r="D160" s="8">
        <v>0</v>
      </c>
      <c r="E160" s="10" t="str">
        <f t="shared" si="14"/>
        <v/>
      </c>
      <c r="F160" s="10" t="str">
        <f t="shared" si="15"/>
        <v/>
      </c>
      <c r="G160" s="11" t="str">
        <f t="shared" si="16"/>
        <v>0</v>
      </c>
      <c r="H160" s="18" t="str">
        <f t="shared" si="17"/>
        <v/>
      </c>
    </row>
    <row r="161" spans="2:8" ht="15" x14ac:dyDescent="0.2">
      <c r="B161" s="4" t="s">
        <v>51</v>
      </c>
      <c r="C161" s="8">
        <v>0</v>
      </c>
      <c r="D161" s="8">
        <v>0</v>
      </c>
      <c r="E161" s="10" t="str">
        <f t="shared" si="14"/>
        <v/>
      </c>
      <c r="F161" s="10" t="str">
        <f t="shared" si="15"/>
        <v/>
      </c>
      <c r="G161" s="11" t="str">
        <f t="shared" si="16"/>
        <v>0</v>
      </c>
      <c r="H161" s="18" t="str">
        <f t="shared" si="17"/>
        <v/>
      </c>
    </row>
    <row r="162" spans="2:8" ht="15" x14ac:dyDescent="0.2">
      <c r="B162" s="4" t="s">
        <v>269</v>
      </c>
      <c r="C162" s="8">
        <v>0</v>
      </c>
      <c r="D162" s="8">
        <v>0</v>
      </c>
      <c r="E162" s="10" t="str">
        <f t="shared" si="14"/>
        <v/>
      </c>
      <c r="F162" s="10" t="str">
        <f t="shared" si="15"/>
        <v/>
      </c>
      <c r="G162" s="11" t="str">
        <f t="shared" si="16"/>
        <v>0</v>
      </c>
      <c r="H162" s="18" t="str">
        <f t="shared" si="17"/>
        <v/>
      </c>
    </row>
    <row r="163" spans="2:8" ht="15" x14ac:dyDescent="0.2">
      <c r="B163" s="4" t="s">
        <v>61</v>
      </c>
      <c r="C163" s="8">
        <v>0</v>
      </c>
      <c r="D163" s="8">
        <v>0</v>
      </c>
      <c r="E163" s="10" t="str">
        <f t="shared" si="14"/>
        <v/>
      </c>
      <c r="F163" s="10" t="str">
        <f t="shared" si="15"/>
        <v/>
      </c>
      <c r="G163" s="11" t="str">
        <f t="shared" si="16"/>
        <v>0</v>
      </c>
      <c r="H163" s="18" t="str">
        <f t="shared" si="17"/>
        <v/>
      </c>
    </row>
    <row r="164" spans="2:8" ht="15" x14ac:dyDescent="0.2">
      <c r="B164" s="4" t="s">
        <v>56</v>
      </c>
      <c r="C164" s="8">
        <v>1</v>
      </c>
      <c r="D164" s="8">
        <v>0</v>
      </c>
      <c r="E164" s="10">
        <f t="shared" si="14"/>
        <v>2.2172949002217295E-3</v>
      </c>
      <c r="F164" s="10" t="str">
        <f t="shared" si="15"/>
        <v/>
      </c>
      <c r="G164" s="11" t="str">
        <f t="shared" si="16"/>
        <v>0</v>
      </c>
      <c r="H164" s="18">
        <f t="shared" si="17"/>
        <v>0</v>
      </c>
    </row>
    <row r="165" spans="2:8" ht="15" x14ac:dyDescent="0.2">
      <c r="B165" s="4" t="s">
        <v>57</v>
      </c>
      <c r="C165" s="8">
        <v>3</v>
      </c>
      <c r="D165" s="8">
        <v>43</v>
      </c>
      <c r="E165" s="10">
        <f t="shared" si="14"/>
        <v>6.6518847006651885E-3</v>
      </c>
      <c r="F165" s="10">
        <f t="shared" si="15"/>
        <v>7.2881355932203393E-2</v>
      </c>
      <c r="G165" s="11">
        <f t="shared" si="16"/>
        <v>13.333333333333334</v>
      </c>
      <c r="H165" s="18">
        <f t="shared" si="17"/>
        <v>8.8691796008869186E-2</v>
      </c>
    </row>
    <row r="166" spans="2:8" ht="15" x14ac:dyDescent="0.2">
      <c r="B166" s="4" t="s">
        <v>270</v>
      </c>
      <c r="C166" s="8">
        <v>4</v>
      </c>
      <c r="D166" s="8">
        <v>1</v>
      </c>
      <c r="E166" s="10">
        <f t="shared" si="14"/>
        <v>8.869179600886918E-3</v>
      </c>
      <c r="F166" s="10">
        <f t="shared" si="15"/>
        <v>1.6949152542372881E-3</v>
      </c>
      <c r="G166" s="11">
        <f t="shared" si="16"/>
        <v>-0.75</v>
      </c>
      <c r="H166" s="18">
        <f t="shared" si="17"/>
        <v>-6.6518847006651885E-3</v>
      </c>
    </row>
    <row r="167" spans="2:8" ht="15" x14ac:dyDescent="0.2">
      <c r="B167" s="4" t="s">
        <v>52</v>
      </c>
      <c r="C167" s="8">
        <v>5</v>
      </c>
      <c r="D167" s="8">
        <v>0</v>
      </c>
      <c r="E167" s="10">
        <f t="shared" si="14"/>
        <v>1.1086474501108648E-2</v>
      </c>
      <c r="F167" s="10" t="str">
        <f t="shared" si="15"/>
        <v/>
      </c>
      <c r="G167" s="11" t="str">
        <f t="shared" si="16"/>
        <v>0</v>
      </c>
      <c r="H167" s="18">
        <f t="shared" si="17"/>
        <v>0</v>
      </c>
    </row>
    <row r="168" spans="2:8" ht="15" x14ac:dyDescent="0.2">
      <c r="B168" s="4" t="s">
        <v>60</v>
      </c>
      <c r="C168" s="8">
        <v>0</v>
      </c>
      <c r="D168" s="8">
        <v>1</v>
      </c>
      <c r="E168" s="10" t="str">
        <f t="shared" si="14"/>
        <v/>
      </c>
      <c r="F168" s="10">
        <f t="shared" si="15"/>
        <v>1.6949152542372881E-3</v>
      </c>
      <c r="G168" s="11" t="str">
        <f t="shared" si="16"/>
        <v>0</v>
      </c>
      <c r="H168" s="18" t="str">
        <f t="shared" si="17"/>
        <v/>
      </c>
    </row>
    <row r="169" spans="2:8" ht="15" x14ac:dyDescent="0.2">
      <c r="B169" s="4" t="s">
        <v>271</v>
      </c>
      <c r="C169" s="8">
        <v>3</v>
      </c>
      <c r="D169" s="8">
        <v>1</v>
      </c>
      <c r="E169" s="10">
        <f t="shared" si="14"/>
        <v>6.6518847006651885E-3</v>
      </c>
      <c r="F169" s="10">
        <f t="shared" si="15"/>
        <v>1.6949152542372881E-3</v>
      </c>
      <c r="G169" s="11">
        <f t="shared" si="16"/>
        <v>-0.66666666666666663</v>
      </c>
      <c r="H169" s="18">
        <f t="shared" si="17"/>
        <v>-4.434589800443459E-3</v>
      </c>
    </row>
    <row r="170" spans="2:8" ht="15" x14ac:dyDescent="0.2">
      <c r="B170" s="4" t="s">
        <v>272</v>
      </c>
      <c r="C170" s="8">
        <v>0</v>
      </c>
      <c r="D170" s="8">
        <v>0</v>
      </c>
      <c r="E170" s="10" t="str">
        <f t="shared" si="14"/>
        <v/>
      </c>
      <c r="F170" s="10" t="str">
        <f t="shared" si="15"/>
        <v/>
      </c>
      <c r="G170" s="11" t="str">
        <f t="shared" si="16"/>
        <v>0</v>
      </c>
      <c r="H170" s="18" t="str">
        <f t="shared" si="17"/>
        <v/>
      </c>
    </row>
    <row r="171" spans="2:8" ht="15" x14ac:dyDescent="0.2">
      <c r="B171" s="4" t="s">
        <v>273</v>
      </c>
      <c r="C171" s="8">
        <v>0</v>
      </c>
      <c r="D171" s="8">
        <v>0</v>
      </c>
      <c r="E171" s="10" t="str">
        <f t="shared" si="14"/>
        <v/>
      </c>
      <c r="F171" s="10" t="str">
        <f t="shared" si="15"/>
        <v/>
      </c>
      <c r="G171" s="11" t="str">
        <f t="shared" si="16"/>
        <v>0</v>
      </c>
      <c r="H171" s="18" t="str">
        <f t="shared" si="17"/>
        <v/>
      </c>
    </row>
    <row r="172" spans="2:8" ht="15" x14ac:dyDescent="0.2">
      <c r="B172" s="4" t="s">
        <v>274</v>
      </c>
      <c r="C172" s="8">
        <v>0</v>
      </c>
      <c r="D172" s="8">
        <v>0</v>
      </c>
      <c r="E172" s="10" t="str">
        <f t="shared" si="14"/>
        <v/>
      </c>
      <c r="F172" s="10" t="str">
        <f t="shared" si="15"/>
        <v/>
      </c>
      <c r="G172" s="11" t="str">
        <f t="shared" si="16"/>
        <v>0</v>
      </c>
      <c r="H172" s="18" t="str">
        <f t="shared" si="17"/>
        <v/>
      </c>
    </row>
    <row r="173" spans="2:8" ht="15" x14ac:dyDescent="0.2">
      <c r="B173" s="4" t="s">
        <v>275</v>
      </c>
      <c r="C173" s="8">
        <v>0</v>
      </c>
      <c r="D173" s="8">
        <v>8</v>
      </c>
      <c r="E173" s="10" t="str">
        <f t="shared" si="14"/>
        <v/>
      </c>
      <c r="F173" s="10">
        <f t="shared" si="15"/>
        <v>1.3559322033898305E-2</v>
      </c>
      <c r="G173" s="11" t="str">
        <f t="shared" si="16"/>
        <v>0</v>
      </c>
      <c r="H173" s="18" t="str">
        <f t="shared" si="17"/>
        <v/>
      </c>
    </row>
    <row r="174" spans="2:8" ht="15" x14ac:dyDescent="0.2">
      <c r="B174" s="4" t="s">
        <v>276</v>
      </c>
      <c r="C174" s="8">
        <v>6</v>
      </c>
      <c r="D174" s="8">
        <v>7</v>
      </c>
      <c r="E174" s="10">
        <f t="shared" si="14"/>
        <v>1.3303769401330377E-2</v>
      </c>
      <c r="F174" s="10">
        <f t="shared" si="15"/>
        <v>1.1864406779661017E-2</v>
      </c>
      <c r="G174" s="11">
        <f t="shared" si="16"/>
        <v>0.16666666666666666</v>
      </c>
      <c r="H174" s="18">
        <f t="shared" si="17"/>
        <v>2.2172949002217295E-3</v>
      </c>
    </row>
    <row r="175" spans="2:8" ht="15" x14ac:dyDescent="0.2">
      <c r="B175" s="4" t="s">
        <v>277</v>
      </c>
      <c r="C175" s="8">
        <v>0</v>
      </c>
      <c r="D175" s="8">
        <v>0</v>
      </c>
      <c r="E175" s="10" t="str">
        <f t="shared" si="14"/>
        <v/>
      </c>
      <c r="F175" s="10" t="str">
        <f t="shared" si="15"/>
        <v/>
      </c>
      <c r="G175" s="11" t="str">
        <f t="shared" si="16"/>
        <v>0</v>
      </c>
      <c r="H175" s="18" t="str">
        <f t="shared" si="17"/>
        <v/>
      </c>
    </row>
    <row r="176" spans="2:8" ht="15" x14ac:dyDescent="0.2">
      <c r="B176" s="4" t="s">
        <v>278</v>
      </c>
      <c r="C176" s="8">
        <v>2</v>
      </c>
      <c r="D176" s="8">
        <v>2</v>
      </c>
      <c r="E176" s="10">
        <f t="shared" si="14"/>
        <v>4.434589800443459E-3</v>
      </c>
      <c r="F176" s="10">
        <f t="shared" si="15"/>
        <v>3.3898305084745762E-3</v>
      </c>
      <c r="G176" s="11">
        <f t="shared" si="16"/>
        <v>0</v>
      </c>
      <c r="H176" s="18">
        <f t="shared" si="17"/>
        <v>0</v>
      </c>
    </row>
    <row r="177" spans="2:8" ht="15" x14ac:dyDescent="0.2">
      <c r="B177" s="4" t="s">
        <v>279</v>
      </c>
      <c r="C177" s="8">
        <v>2</v>
      </c>
      <c r="D177" s="8">
        <v>1</v>
      </c>
      <c r="E177" s="10">
        <f t="shared" si="14"/>
        <v>4.434589800443459E-3</v>
      </c>
      <c r="F177" s="10">
        <f t="shared" si="15"/>
        <v>1.6949152542372881E-3</v>
      </c>
      <c r="G177" s="11">
        <f t="shared" si="16"/>
        <v>-0.5</v>
      </c>
      <c r="H177" s="18">
        <f t="shared" si="17"/>
        <v>-2.2172949002217295E-3</v>
      </c>
    </row>
    <row r="178" spans="2:8" ht="15" x14ac:dyDescent="0.2">
      <c r="B178" s="4" t="s">
        <v>280</v>
      </c>
      <c r="C178" s="8">
        <v>6</v>
      </c>
      <c r="D178" s="8">
        <v>3</v>
      </c>
      <c r="E178" s="10">
        <f t="shared" si="14"/>
        <v>1.3303769401330377E-2</v>
      </c>
      <c r="F178" s="10">
        <f t="shared" si="15"/>
        <v>5.084745762711864E-3</v>
      </c>
      <c r="G178" s="11">
        <f t="shared" si="16"/>
        <v>-0.5</v>
      </c>
      <c r="H178" s="18">
        <f t="shared" si="17"/>
        <v>-6.6518847006651885E-3</v>
      </c>
    </row>
    <row r="179" spans="2:8" ht="15" x14ac:dyDescent="0.2">
      <c r="B179" s="4" t="s">
        <v>281</v>
      </c>
      <c r="C179" s="8">
        <v>0</v>
      </c>
      <c r="D179" s="8">
        <v>0</v>
      </c>
      <c r="E179" s="10" t="str">
        <f t="shared" si="14"/>
        <v/>
      </c>
      <c r="F179" s="10" t="str">
        <f t="shared" si="15"/>
        <v/>
      </c>
      <c r="G179" s="11" t="str">
        <f t="shared" si="16"/>
        <v>0</v>
      </c>
      <c r="H179" s="18" t="str">
        <f t="shared" si="17"/>
        <v/>
      </c>
    </row>
    <row r="180" spans="2:8" ht="15" x14ac:dyDescent="0.2">
      <c r="B180" s="4" t="s">
        <v>282</v>
      </c>
      <c r="C180" s="8">
        <v>0</v>
      </c>
      <c r="D180" s="8">
        <v>0</v>
      </c>
      <c r="E180" s="10" t="str">
        <f t="shared" si="14"/>
        <v/>
      </c>
      <c r="F180" s="10" t="str">
        <f t="shared" si="15"/>
        <v/>
      </c>
      <c r="G180" s="11" t="str">
        <f t="shared" si="16"/>
        <v>0</v>
      </c>
      <c r="H180" s="18" t="str">
        <f t="shared" si="17"/>
        <v/>
      </c>
    </row>
    <row r="181" spans="2:8" ht="15" x14ac:dyDescent="0.2">
      <c r="B181" s="4" t="s">
        <v>283</v>
      </c>
      <c r="C181" s="8">
        <v>0</v>
      </c>
      <c r="D181" s="8">
        <v>0</v>
      </c>
      <c r="E181" s="10" t="str">
        <f t="shared" si="14"/>
        <v/>
      </c>
      <c r="F181" s="10" t="str">
        <f t="shared" si="15"/>
        <v/>
      </c>
      <c r="G181" s="11" t="str">
        <f t="shared" si="16"/>
        <v>0</v>
      </c>
      <c r="H181" s="18" t="str">
        <f t="shared" si="17"/>
        <v/>
      </c>
    </row>
    <row r="182" spans="2:8" ht="15" x14ac:dyDescent="0.2">
      <c r="B182" s="4" t="s">
        <v>284</v>
      </c>
      <c r="C182" s="8">
        <v>1</v>
      </c>
      <c r="D182" s="8">
        <v>2</v>
      </c>
      <c r="E182" s="10">
        <f t="shared" si="14"/>
        <v>2.2172949002217295E-3</v>
      </c>
      <c r="F182" s="10">
        <f t="shared" si="15"/>
        <v>3.3898305084745762E-3</v>
      </c>
      <c r="G182" s="11">
        <f t="shared" si="16"/>
        <v>1</v>
      </c>
      <c r="H182" s="18">
        <f t="shared" si="17"/>
        <v>2.2172949002217295E-3</v>
      </c>
    </row>
    <row r="183" spans="2:8" ht="15" x14ac:dyDescent="0.2">
      <c r="B183" s="4" t="s">
        <v>285</v>
      </c>
      <c r="C183" s="8">
        <v>0</v>
      </c>
      <c r="D183" s="8">
        <v>1</v>
      </c>
      <c r="E183" s="10" t="str">
        <f t="shared" si="14"/>
        <v/>
      </c>
      <c r="F183" s="10">
        <f t="shared" si="15"/>
        <v>1.6949152542372881E-3</v>
      </c>
      <c r="G183" s="11" t="str">
        <f t="shared" si="16"/>
        <v>0</v>
      </c>
      <c r="H183" s="18" t="str">
        <f t="shared" si="17"/>
        <v/>
      </c>
    </row>
    <row r="184" spans="2:8" ht="15" x14ac:dyDescent="0.2">
      <c r="B184" s="4" t="s">
        <v>286</v>
      </c>
      <c r="C184" s="8">
        <v>0</v>
      </c>
      <c r="D184" s="8">
        <v>0</v>
      </c>
      <c r="E184" s="10" t="str">
        <f t="shared" si="14"/>
        <v/>
      </c>
      <c r="F184" s="10" t="str">
        <f t="shared" si="15"/>
        <v/>
      </c>
      <c r="G184" s="11" t="str">
        <f t="shared" si="16"/>
        <v>0</v>
      </c>
      <c r="H184" s="18" t="str">
        <f t="shared" si="17"/>
        <v/>
      </c>
    </row>
    <row r="185" spans="2:8" ht="15" x14ac:dyDescent="0.2">
      <c r="B185" s="4" t="s">
        <v>62</v>
      </c>
      <c r="C185" s="8">
        <v>0</v>
      </c>
      <c r="D185" s="8">
        <v>0</v>
      </c>
      <c r="E185" s="10" t="str">
        <f t="shared" si="14"/>
        <v/>
      </c>
      <c r="F185" s="10" t="str">
        <f t="shared" si="15"/>
        <v/>
      </c>
      <c r="G185" s="11" t="str">
        <f t="shared" si="16"/>
        <v>0</v>
      </c>
      <c r="H185" s="18" t="str">
        <f t="shared" si="17"/>
        <v/>
      </c>
    </row>
    <row r="186" spans="2:8" ht="15" x14ac:dyDescent="0.2">
      <c r="B186" s="4" t="s">
        <v>63</v>
      </c>
      <c r="C186" s="8">
        <v>4</v>
      </c>
      <c r="D186" s="8">
        <v>7</v>
      </c>
      <c r="E186" s="10">
        <f t="shared" si="14"/>
        <v>8.869179600886918E-3</v>
      </c>
      <c r="F186" s="10">
        <f t="shared" si="15"/>
        <v>1.1864406779661017E-2</v>
      </c>
      <c r="G186" s="11">
        <f t="shared" si="16"/>
        <v>0.75</v>
      </c>
      <c r="H186" s="18">
        <f t="shared" si="17"/>
        <v>6.6518847006651885E-3</v>
      </c>
    </row>
    <row r="187" spans="2:8" ht="15" x14ac:dyDescent="0.2">
      <c r="B187" s="4" t="s">
        <v>287</v>
      </c>
      <c r="C187" s="8">
        <v>0</v>
      </c>
      <c r="D187" s="8">
        <v>1</v>
      </c>
      <c r="E187" s="10" t="str">
        <f t="shared" si="14"/>
        <v/>
      </c>
      <c r="F187" s="10">
        <f t="shared" si="15"/>
        <v>1.6949152542372881E-3</v>
      </c>
      <c r="G187" s="11" t="str">
        <f t="shared" si="16"/>
        <v>0</v>
      </c>
      <c r="H187" s="18" t="str">
        <f t="shared" si="17"/>
        <v/>
      </c>
    </row>
    <row r="188" spans="2:8" ht="15" x14ac:dyDescent="0.2">
      <c r="B188" s="4" t="s">
        <v>288</v>
      </c>
      <c r="C188" s="8">
        <v>0</v>
      </c>
      <c r="D188" s="8">
        <v>0</v>
      </c>
      <c r="E188" s="10" t="str">
        <f t="shared" si="14"/>
        <v/>
      </c>
      <c r="F188" s="10" t="str">
        <f t="shared" si="15"/>
        <v/>
      </c>
      <c r="G188" s="11" t="str">
        <f t="shared" si="16"/>
        <v>0</v>
      </c>
      <c r="H188" s="18" t="str">
        <f t="shared" si="17"/>
        <v/>
      </c>
    </row>
    <row r="189" spans="2:8" ht="15" x14ac:dyDescent="0.2">
      <c r="B189" s="4" t="s">
        <v>289</v>
      </c>
      <c r="C189" s="8">
        <v>0</v>
      </c>
      <c r="D189" s="8">
        <v>0</v>
      </c>
      <c r="E189" s="10" t="str">
        <f t="shared" si="14"/>
        <v/>
      </c>
      <c r="F189" s="10" t="str">
        <f t="shared" si="15"/>
        <v/>
      </c>
      <c r="G189" s="11" t="str">
        <f t="shared" si="16"/>
        <v>0</v>
      </c>
      <c r="H189" s="18" t="str">
        <f t="shared" si="17"/>
        <v/>
      </c>
    </row>
    <row r="190" spans="2:8" ht="15" x14ac:dyDescent="0.2">
      <c r="B190" s="4" t="s">
        <v>65</v>
      </c>
      <c r="C190" s="8">
        <v>0</v>
      </c>
      <c r="D190" s="8">
        <v>0</v>
      </c>
      <c r="E190" s="10" t="str">
        <f t="shared" si="14"/>
        <v/>
      </c>
      <c r="F190" s="10" t="str">
        <f t="shared" si="15"/>
        <v/>
      </c>
      <c r="G190" s="11" t="str">
        <f t="shared" si="16"/>
        <v>0</v>
      </c>
      <c r="H190" s="18" t="str">
        <f t="shared" si="17"/>
        <v/>
      </c>
    </row>
    <row r="191" spans="2:8" ht="15" x14ac:dyDescent="0.2">
      <c r="B191" s="4" t="s">
        <v>290</v>
      </c>
      <c r="C191" s="8">
        <v>0</v>
      </c>
      <c r="D191" s="8">
        <v>0</v>
      </c>
      <c r="E191" s="10" t="str">
        <f t="shared" si="14"/>
        <v/>
      </c>
      <c r="F191" s="10" t="str">
        <f t="shared" si="15"/>
        <v/>
      </c>
      <c r="G191" s="11" t="str">
        <f t="shared" si="16"/>
        <v>0</v>
      </c>
      <c r="H191" s="18" t="str">
        <f t="shared" si="17"/>
        <v/>
      </c>
    </row>
    <row r="192" spans="2:8" ht="15" x14ac:dyDescent="0.2">
      <c r="B192" s="4" t="s">
        <v>64</v>
      </c>
      <c r="C192" s="8">
        <v>0</v>
      </c>
      <c r="D192" s="8">
        <v>0</v>
      </c>
      <c r="E192" s="10" t="str">
        <f t="shared" si="14"/>
        <v/>
      </c>
      <c r="F192" s="10" t="str">
        <f t="shared" si="15"/>
        <v/>
      </c>
      <c r="G192" s="11" t="str">
        <f t="shared" si="16"/>
        <v>0</v>
      </c>
      <c r="H192" s="18" t="str">
        <f t="shared" si="17"/>
        <v/>
      </c>
    </row>
    <row r="193" spans="2:8" ht="15" x14ac:dyDescent="0.2">
      <c r="B193" s="4" t="s">
        <v>291</v>
      </c>
      <c r="C193" s="8">
        <v>0</v>
      </c>
      <c r="D193" s="8">
        <v>0</v>
      </c>
      <c r="E193" s="10" t="str">
        <f t="shared" si="14"/>
        <v/>
      </c>
      <c r="F193" s="10" t="str">
        <f t="shared" si="15"/>
        <v/>
      </c>
      <c r="G193" s="11" t="str">
        <f t="shared" si="16"/>
        <v>0</v>
      </c>
      <c r="H193" s="18" t="str">
        <f t="shared" si="17"/>
        <v/>
      </c>
    </row>
    <row r="194" spans="2:8" ht="15" x14ac:dyDescent="0.2">
      <c r="B194" s="4" t="s">
        <v>292</v>
      </c>
      <c r="C194" s="8">
        <v>0</v>
      </c>
      <c r="D194" s="8">
        <v>0</v>
      </c>
      <c r="E194" s="10" t="str">
        <f t="shared" si="14"/>
        <v/>
      </c>
      <c r="F194" s="10" t="str">
        <f t="shared" si="15"/>
        <v/>
      </c>
      <c r="G194" s="11" t="str">
        <f t="shared" si="16"/>
        <v>0</v>
      </c>
      <c r="H194" s="18" t="str">
        <f t="shared" si="17"/>
        <v/>
      </c>
    </row>
    <row r="195" spans="2:8" ht="15" x14ac:dyDescent="0.2">
      <c r="B195" s="4" t="s">
        <v>468</v>
      </c>
      <c r="C195" s="8">
        <v>0</v>
      </c>
      <c r="D195" s="8">
        <v>0</v>
      </c>
      <c r="E195" s="10" t="str">
        <f t="shared" si="14"/>
        <v/>
      </c>
      <c r="F195" s="10" t="str">
        <f t="shared" si="15"/>
        <v/>
      </c>
      <c r="G195" s="11" t="str">
        <f t="shared" si="16"/>
        <v>0</v>
      </c>
      <c r="H195" s="18" t="str">
        <f t="shared" si="17"/>
        <v/>
      </c>
    </row>
    <row r="196" spans="2:8" ht="15" x14ac:dyDescent="0.2">
      <c r="B196" s="4" t="s">
        <v>293</v>
      </c>
      <c r="C196" s="8">
        <v>148</v>
      </c>
      <c r="D196" s="8">
        <v>101</v>
      </c>
      <c r="E196" s="10">
        <f t="shared" si="14"/>
        <v>0.32815964523281599</v>
      </c>
      <c r="F196" s="10">
        <f t="shared" si="15"/>
        <v>0.1711864406779661</v>
      </c>
      <c r="G196" s="11">
        <f t="shared" si="16"/>
        <v>-0.31756756756756754</v>
      </c>
      <c r="H196" s="18">
        <f t="shared" si="17"/>
        <v>-0.10421286031042129</v>
      </c>
    </row>
    <row r="197" spans="2:8" ht="15" x14ac:dyDescent="0.2">
      <c r="B197" s="4" t="s">
        <v>294</v>
      </c>
      <c r="C197" s="8">
        <v>0</v>
      </c>
      <c r="D197" s="8">
        <v>1</v>
      </c>
      <c r="E197" s="10" t="str">
        <f t="shared" si="14"/>
        <v/>
      </c>
      <c r="F197" s="10">
        <f t="shared" si="15"/>
        <v>1.6949152542372881E-3</v>
      </c>
      <c r="G197" s="11" t="str">
        <f t="shared" si="16"/>
        <v>0</v>
      </c>
      <c r="H197" s="18" t="str">
        <f t="shared" si="17"/>
        <v/>
      </c>
    </row>
    <row r="198" spans="2:8" ht="15" x14ac:dyDescent="0.2">
      <c r="B198" s="4" t="s">
        <v>295</v>
      </c>
      <c r="C198" s="8">
        <v>0</v>
      </c>
      <c r="D198" s="8">
        <v>0</v>
      </c>
      <c r="E198" s="10" t="str">
        <f t="shared" si="14"/>
        <v/>
      </c>
      <c r="F198" s="10" t="str">
        <f t="shared" si="15"/>
        <v/>
      </c>
      <c r="G198" s="11" t="str">
        <f t="shared" si="16"/>
        <v>0</v>
      </c>
      <c r="H198" s="18" t="str">
        <f t="shared" si="17"/>
        <v/>
      </c>
    </row>
    <row r="199" spans="2:8" ht="15" x14ac:dyDescent="0.2">
      <c r="B199" s="4" t="s">
        <v>296</v>
      </c>
      <c r="C199" s="8">
        <v>0</v>
      </c>
      <c r="D199" s="8">
        <v>0</v>
      </c>
      <c r="E199" s="10" t="str">
        <f t="shared" si="14"/>
        <v/>
      </c>
      <c r="F199" s="10" t="str">
        <f t="shared" si="15"/>
        <v/>
      </c>
      <c r="G199" s="11" t="str">
        <f t="shared" si="16"/>
        <v>0</v>
      </c>
      <c r="H199" s="18" t="str">
        <f t="shared" si="17"/>
        <v/>
      </c>
    </row>
    <row r="200" spans="2:8" ht="15" x14ac:dyDescent="0.2">
      <c r="B200" s="4" t="s">
        <v>297</v>
      </c>
      <c r="C200" s="8">
        <v>0</v>
      </c>
      <c r="D200" s="8">
        <v>0</v>
      </c>
      <c r="E200" s="10" t="str">
        <f t="shared" si="14"/>
        <v/>
      </c>
      <c r="F200" s="10" t="str">
        <f t="shared" si="15"/>
        <v/>
      </c>
      <c r="G200" s="11" t="str">
        <f t="shared" si="16"/>
        <v>0</v>
      </c>
      <c r="H200" s="18" t="str">
        <f t="shared" si="17"/>
        <v/>
      </c>
    </row>
    <row r="201" spans="2:8" ht="15" x14ac:dyDescent="0.2">
      <c r="B201" s="4" t="s">
        <v>298</v>
      </c>
      <c r="C201" s="8">
        <v>0</v>
      </c>
      <c r="D201" s="8">
        <v>0</v>
      </c>
      <c r="E201" s="10" t="str">
        <f t="shared" si="14"/>
        <v/>
      </c>
      <c r="F201" s="10" t="str">
        <f t="shared" si="15"/>
        <v/>
      </c>
      <c r="G201" s="11" t="str">
        <f t="shared" si="16"/>
        <v>0</v>
      </c>
      <c r="H201" s="18" t="str">
        <f t="shared" si="17"/>
        <v/>
      </c>
    </row>
    <row r="202" spans="2:8" ht="15" x14ac:dyDescent="0.2">
      <c r="B202" s="4" t="s">
        <v>299</v>
      </c>
      <c r="C202" s="8">
        <v>0</v>
      </c>
      <c r="D202" s="8">
        <v>0</v>
      </c>
      <c r="E202" s="10" t="str">
        <f t="shared" si="14"/>
        <v/>
      </c>
      <c r="F202" s="10" t="str">
        <f t="shared" si="15"/>
        <v/>
      </c>
      <c r="G202" s="11" t="str">
        <f t="shared" si="16"/>
        <v>0</v>
      </c>
      <c r="H202" s="18" t="str">
        <f t="shared" si="17"/>
        <v/>
      </c>
    </row>
    <row r="203" spans="2:8" ht="15" x14ac:dyDescent="0.2">
      <c r="B203" s="4" t="s">
        <v>67</v>
      </c>
      <c r="C203" s="8">
        <v>0</v>
      </c>
      <c r="D203" s="8">
        <v>0</v>
      </c>
      <c r="E203" s="10" t="str">
        <f t="shared" si="14"/>
        <v/>
      </c>
      <c r="F203" s="10" t="str">
        <f t="shared" si="15"/>
        <v/>
      </c>
      <c r="G203" s="11" t="str">
        <f t="shared" si="16"/>
        <v>0</v>
      </c>
      <c r="H203" s="18" t="str">
        <f t="shared" si="17"/>
        <v/>
      </c>
    </row>
    <row r="204" spans="2:8" ht="15" x14ac:dyDescent="0.2">
      <c r="B204" s="4" t="s">
        <v>300</v>
      </c>
      <c r="C204" s="8">
        <v>0</v>
      </c>
      <c r="D204" s="8">
        <v>0</v>
      </c>
      <c r="E204" s="10" t="str">
        <f t="shared" si="14"/>
        <v/>
      </c>
      <c r="F204" s="10" t="str">
        <f t="shared" si="15"/>
        <v/>
      </c>
      <c r="G204" s="11" t="str">
        <f t="shared" si="16"/>
        <v>0</v>
      </c>
      <c r="H204" s="18" t="str">
        <f t="shared" si="17"/>
        <v/>
      </c>
    </row>
    <row r="205" spans="2:8" ht="15" x14ac:dyDescent="0.2">
      <c r="B205" s="4" t="s">
        <v>66</v>
      </c>
      <c r="C205" s="8">
        <v>0</v>
      </c>
      <c r="D205" s="8">
        <v>0</v>
      </c>
      <c r="E205" s="10" t="str">
        <f t="shared" si="14"/>
        <v/>
      </c>
      <c r="F205" s="10" t="str">
        <f t="shared" si="15"/>
        <v/>
      </c>
      <c r="G205" s="11" t="str">
        <f t="shared" si="16"/>
        <v>0</v>
      </c>
      <c r="H205" s="18" t="str">
        <f t="shared" si="17"/>
        <v/>
      </c>
    </row>
    <row r="206" spans="2:8" ht="15" x14ac:dyDescent="0.2">
      <c r="B206" s="4" t="s">
        <v>301</v>
      </c>
      <c r="C206" s="8">
        <v>0</v>
      </c>
      <c r="D206" s="8">
        <v>0</v>
      </c>
      <c r="E206" s="10" t="str">
        <f t="shared" si="14"/>
        <v/>
      </c>
      <c r="F206" s="10" t="str">
        <f t="shared" si="15"/>
        <v/>
      </c>
      <c r="G206" s="11" t="str">
        <f t="shared" si="16"/>
        <v>0</v>
      </c>
      <c r="H206" s="18" t="str">
        <f t="shared" si="17"/>
        <v/>
      </c>
    </row>
    <row r="207" spans="2:8" ht="15" x14ac:dyDescent="0.2">
      <c r="B207" s="4" t="s">
        <v>562</v>
      </c>
      <c r="C207" s="8">
        <v>0</v>
      </c>
      <c r="D207" s="8">
        <v>0</v>
      </c>
      <c r="E207" s="10" t="str">
        <f t="shared" si="14"/>
        <v/>
      </c>
      <c r="F207" s="10" t="str">
        <f t="shared" si="15"/>
        <v/>
      </c>
      <c r="G207" s="11" t="str">
        <f t="shared" si="16"/>
        <v>0</v>
      </c>
      <c r="H207" s="18" t="str">
        <f t="shared" si="17"/>
        <v/>
      </c>
    </row>
    <row r="208" spans="2:8" ht="15" x14ac:dyDescent="0.2">
      <c r="B208" s="4" t="s">
        <v>72</v>
      </c>
      <c r="C208" s="8">
        <v>6</v>
      </c>
      <c r="D208" s="8">
        <v>1</v>
      </c>
      <c r="E208" s="10">
        <f t="shared" si="14"/>
        <v>1.3303769401330377E-2</v>
      </c>
      <c r="F208" s="10">
        <f t="shared" si="15"/>
        <v>1.6949152542372881E-3</v>
      </c>
      <c r="G208" s="11">
        <f t="shared" si="16"/>
        <v>-0.83333333333333337</v>
      </c>
      <c r="H208" s="18">
        <f t="shared" si="17"/>
        <v>-1.1086474501108648E-2</v>
      </c>
    </row>
    <row r="209" spans="2:8" ht="15" x14ac:dyDescent="0.2">
      <c r="B209" s="4" t="s">
        <v>71</v>
      </c>
      <c r="C209" s="8">
        <v>0</v>
      </c>
      <c r="D209" s="8">
        <v>0</v>
      </c>
      <c r="E209" s="10" t="str">
        <f t="shared" si="14"/>
        <v/>
      </c>
      <c r="F209" s="10" t="str">
        <f t="shared" si="15"/>
        <v/>
      </c>
      <c r="G209" s="11" t="str">
        <f t="shared" si="16"/>
        <v>0</v>
      </c>
      <c r="H209" s="18" t="str">
        <f t="shared" si="17"/>
        <v/>
      </c>
    </row>
    <row r="210" spans="2:8" ht="15" x14ac:dyDescent="0.2">
      <c r="B210" s="4" t="s">
        <v>73</v>
      </c>
      <c r="C210" s="8">
        <v>1</v>
      </c>
      <c r="D210" s="8">
        <v>2</v>
      </c>
      <c r="E210" s="10">
        <f t="shared" si="14"/>
        <v>2.2172949002217295E-3</v>
      </c>
      <c r="F210" s="10">
        <f t="shared" si="15"/>
        <v>3.3898305084745762E-3</v>
      </c>
      <c r="G210" s="11">
        <f t="shared" si="16"/>
        <v>1</v>
      </c>
      <c r="H210" s="18">
        <f t="shared" si="17"/>
        <v>2.2172949002217295E-3</v>
      </c>
    </row>
    <row r="211" spans="2:8" ht="15" x14ac:dyDescent="0.2">
      <c r="B211" s="4" t="s">
        <v>69</v>
      </c>
      <c r="C211" s="8">
        <v>1</v>
      </c>
      <c r="D211" s="8">
        <v>0</v>
      </c>
      <c r="E211" s="10">
        <f t="shared" si="14"/>
        <v>2.2172949002217295E-3</v>
      </c>
      <c r="F211" s="10" t="str">
        <f t="shared" si="15"/>
        <v/>
      </c>
      <c r="G211" s="11" t="str">
        <f t="shared" si="16"/>
        <v>0</v>
      </c>
      <c r="H211" s="18">
        <f t="shared" si="17"/>
        <v>0</v>
      </c>
    </row>
    <row r="212" spans="2:8" ht="15" x14ac:dyDescent="0.2">
      <c r="B212" s="4" t="s">
        <v>68</v>
      </c>
      <c r="C212" s="8">
        <v>0</v>
      </c>
      <c r="D212" s="8">
        <v>0</v>
      </c>
      <c r="E212" s="10" t="str">
        <f t="shared" si="14"/>
        <v/>
      </c>
      <c r="F212" s="10" t="str">
        <f t="shared" si="15"/>
        <v/>
      </c>
      <c r="G212" s="11" t="str">
        <f t="shared" si="16"/>
        <v>0</v>
      </c>
      <c r="H212" s="18" t="str">
        <f t="shared" si="17"/>
        <v/>
      </c>
    </row>
    <row r="213" spans="2:8" ht="15" x14ac:dyDescent="0.2">
      <c r="B213" s="4" t="s">
        <v>302</v>
      </c>
      <c r="C213" s="8">
        <v>0</v>
      </c>
      <c r="D213" s="8">
        <v>1</v>
      </c>
      <c r="E213" s="10" t="str">
        <f t="shared" si="14"/>
        <v/>
      </c>
      <c r="F213" s="10">
        <f t="shared" si="15"/>
        <v>1.6949152542372881E-3</v>
      </c>
      <c r="G213" s="11" t="str">
        <f t="shared" si="16"/>
        <v>0</v>
      </c>
      <c r="H213" s="18" t="str">
        <f t="shared" si="17"/>
        <v/>
      </c>
    </row>
    <row r="214" spans="2:8" ht="15" x14ac:dyDescent="0.2">
      <c r="B214" s="4" t="s">
        <v>70</v>
      </c>
      <c r="C214" s="8">
        <v>3</v>
      </c>
      <c r="D214" s="8">
        <v>2</v>
      </c>
      <c r="E214" s="10">
        <f t="shared" si="14"/>
        <v>6.6518847006651885E-3</v>
      </c>
      <c r="F214" s="10">
        <f t="shared" si="15"/>
        <v>3.3898305084745762E-3</v>
      </c>
      <c r="G214" s="11">
        <f t="shared" si="16"/>
        <v>-0.33333333333333331</v>
      </c>
      <c r="H214" s="18">
        <f t="shared" si="17"/>
        <v>-2.2172949002217295E-3</v>
      </c>
    </row>
    <row r="215" spans="2:8" ht="15" x14ac:dyDescent="0.2">
      <c r="B215" s="4" t="s">
        <v>303</v>
      </c>
      <c r="C215" s="8">
        <v>1</v>
      </c>
      <c r="D215" s="8">
        <v>0</v>
      </c>
      <c r="E215" s="10">
        <f t="shared" si="14"/>
        <v>2.2172949002217295E-3</v>
      </c>
      <c r="F215" s="10" t="str">
        <f t="shared" si="15"/>
        <v/>
      </c>
      <c r="G215" s="11" t="str">
        <f t="shared" si="16"/>
        <v>0</v>
      </c>
      <c r="H215" s="18">
        <f t="shared" si="17"/>
        <v>0</v>
      </c>
    </row>
    <row r="216" spans="2:8" ht="15" x14ac:dyDescent="0.2">
      <c r="B216" s="4" t="s">
        <v>304</v>
      </c>
      <c r="C216" s="8">
        <v>2</v>
      </c>
      <c r="D216" s="8">
        <v>4</v>
      </c>
      <c r="E216" s="10">
        <f t="shared" si="14"/>
        <v>4.434589800443459E-3</v>
      </c>
      <c r="F216" s="10">
        <f t="shared" si="15"/>
        <v>6.7796610169491523E-3</v>
      </c>
      <c r="G216" s="11">
        <f t="shared" si="16"/>
        <v>1</v>
      </c>
      <c r="H216" s="18">
        <f t="shared" si="17"/>
        <v>4.434589800443459E-3</v>
      </c>
    </row>
    <row r="217" spans="2:8" ht="15" x14ac:dyDescent="0.2">
      <c r="B217" s="4" t="s">
        <v>469</v>
      </c>
      <c r="C217" s="8">
        <v>0</v>
      </c>
      <c r="D217" s="8">
        <v>0</v>
      </c>
      <c r="E217" s="10" t="str">
        <f t="shared" ref="E217:E280" si="18">+IF(C217=0,"",C217/C$151)</f>
        <v/>
      </c>
      <c r="F217" s="10" t="str">
        <f t="shared" ref="F217:F280" si="19">+IF(D217=0,"",D217/D$151)</f>
        <v/>
      </c>
      <c r="G217" s="11" t="str">
        <f t="shared" ref="G217:G280" si="20">+IF(OR(AND(D217=0),(C217=0)),"0",((D217-C217)/C217))</f>
        <v>0</v>
      </c>
      <c r="H217" s="18" t="str">
        <f t="shared" ref="H217:H280" si="21">+IF(OR(AND(E217=""),(G217="")),"",E217*G217)</f>
        <v/>
      </c>
    </row>
    <row r="218" spans="2:8" ht="15" x14ac:dyDescent="0.2">
      <c r="B218" s="4" t="s">
        <v>305</v>
      </c>
      <c r="C218" s="8">
        <v>0</v>
      </c>
      <c r="D218" s="8">
        <v>0</v>
      </c>
      <c r="E218" s="10" t="str">
        <f t="shared" si="18"/>
        <v/>
      </c>
      <c r="F218" s="10" t="str">
        <f t="shared" si="19"/>
        <v/>
      </c>
      <c r="G218" s="11" t="str">
        <f t="shared" si="20"/>
        <v>0</v>
      </c>
      <c r="H218" s="18" t="str">
        <f t="shared" si="21"/>
        <v/>
      </c>
    </row>
    <row r="219" spans="2:8" ht="15" x14ac:dyDescent="0.2">
      <c r="B219" s="4" t="s">
        <v>306</v>
      </c>
      <c r="C219" s="8">
        <v>1</v>
      </c>
      <c r="D219" s="8">
        <v>0</v>
      </c>
      <c r="E219" s="10">
        <f t="shared" si="18"/>
        <v>2.2172949002217295E-3</v>
      </c>
      <c r="F219" s="10" t="str">
        <f t="shared" si="19"/>
        <v/>
      </c>
      <c r="G219" s="11" t="str">
        <f t="shared" si="20"/>
        <v>0</v>
      </c>
      <c r="H219" s="18">
        <f t="shared" si="21"/>
        <v>0</v>
      </c>
    </row>
    <row r="220" spans="2:8" ht="15" x14ac:dyDescent="0.2">
      <c r="B220" s="4" t="s">
        <v>307</v>
      </c>
      <c r="C220" s="8">
        <v>1</v>
      </c>
      <c r="D220" s="8">
        <v>0</v>
      </c>
      <c r="E220" s="10">
        <f t="shared" si="18"/>
        <v>2.2172949002217295E-3</v>
      </c>
      <c r="F220" s="10" t="str">
        <f t="shared" si="19"/>
        <v/>
      </c>
      <c r="G220" s="11" t="str">
        <f t="shared" si="20"/>
        <v>0</v>
      </c>
      <c r="H220" s="18">
        <f t="shared" si="21"/>
        <v>0</v>
      </c>
    </row>
    <row r="221" spans="2:8" ht="15" x14ac:dyDescent="0.2">
      <c r="B221" s="4" t="s">
        <v>308</v>
      </c>
      <c r="C221" s="8">
        <v>0</v>
      </c>
      <c r="D221" s="8">
        <v>0</v>
      </c>
      <c r="E221" s="10" t="str">
        <f t="shared" si="18"/>
        <v/>
      </c>
      <c r="F221" s="10" t="str">
        <f t="shared" si="19"/>
        <v/>
      </c>
      <c r="G221" s="11" t="str">
        <f t="shared" si="20"/>
        <v>0</v>
      </c>
      <c r="H221" s="18" t="str">
        <f t="shared" si="21"/>
        <v/>
      </c>
    </row>
    <row r="222" spans="2:8" ht="15" x14ac:dyDescent="0.2">
      <c r="B222" s="4" t="s">
        <v>309</v>
      </c>
      <c r="C222" s="8">
        <v>0</v>
      </c>
      <c r="D222" s="8">
        <v>0</v>
      </c>
      <c r="E222" s="10" t="str">
        <f t="shared" si="18"/>
        <v/>
      </c>
      <c r="F222" s="10" t="str">
        <f t="shared" si="19"/>
        <v/>
      </c>
      <c r="G222" s="11" t="str">
        <f t="shared" si="20"/>
        <v>0</v>
      </c>
      <c r="H222" s="18" t="str">
        <f t="shared" si="21"/>
        <v/>
      </c>
    </row>
    <row r="223" spans="2:8" ht="15" x14ac:dyDescent="0.2">
      <c r="B223" s="4" t="s">
        <v>563</v>
      </c>
      <c r="C223" s="8">
        <v>0</v>
      </c>
      <c r="D223" s="8">
        <v>0</v>
      </c>
      <c r="E223" s="10" t="str">
        <f t="shared" si="18"/>
        <v/>
      </c>
      <c r="F223" s="10" t="str">
        <f t="shared" si="19"/>
        <v/>
      </c>
      <c r="G223" s="11" t="str">
        <f t="shared" si="20"/>
        <v>0</v>
      </c>
      <c r="H223" s="18" t="str">
        <f t="shared" si="21"/>
        <v/>
      </c>
    </row>
    <row r="224" spans="2:8" ht="15" x14ac:dyDescent="0.2">
      <c r="B224" s="4" t="s">
        <v>310</v>
      </c>
      <c r="C224" s="8">
        <v>0</v>
      </c>
      <c r="D224" s="8">
        <v>0</v>
      </c>
      <c r="E224" s="10" t="str">
        <f t="shared" si="18"/>
        <v/>
      </c>
      <c r="F224" s="10" t="str">
        <f t="shared" si="19"/>
        <v/>
      </c>
      <c r="G224" s="11" t="str">
        <f t="shared" si="20"/>
        <v>0</v>
      </c>
      <c r="H224" s="18" t="str">
        <f t="shared" si="21"/>
        <v/>
      </c>
    </row>
    <row r="225" spans="2:8" ht="15" x14ac:dyDescent="0.2">
      <c r="B225" s="4" t="s">
        <v>470</v>
      </c>
      <c r="C225" s="8">
        <v>0</v>
      </c>
      <c r="D225" s="8">
        <v>0</v>
      </c>
      <c r="E225" s="10" t="str">
        <f t="shared" si="18"/>
        <v/>
      </c>
      <c r="F225" s="10" t="str">
        <f t="shared" si="19"/>
        <v/>
      </c>
      <c r="G225" s="11" t="str">
        <f t="shared" si="20"/>
        <v>0</v>
      </c>
      <c r="H225" s="18" t="str">
        <f t="shared" si="21"/>
        <v/>
      </c>
    </row>
    <row r="226" spans="2:8" ht="15" x14ac:dyDescent="0.2">
      <c r="B226" s="4" t="s">
        <v>564</v>
      </c>
      <c r="C226" s="8">
        <v>0</v>
      </c>
      <c r="D226" s="8">
        <v>0</v>
      </c>
      <c r="E226" s="10" t="str">
        <f t="shared" si="18"/>
        <v/>
      </c>
      <c r="F226" s="10" t="str">
        <f t="shared" si="19"/>
        <v/>
      </c>
      <c r="G226" s="11" t="str">
        <f t="shared" si="20"/>
        <v>0</v>
      </c>
      <c r="H226" s="18" t="str">
        <f t="shared" si="21"/>
        <v/>
      </c>
    </row>
    <row r="227" spans="2:8" ht="15" x14ac:dyDescent="0.2">
      <c r="B227" s="4" t="s">
        <v>471</v>
      </c>
      <c r="C227" s="8">
        <v>0</v>
      </c>
      <c r="D227" s="8">
        <v>0</v>
      </c>
      <c r="E227" s="10" t="str">
        <f t="shared" si="18"/>
        <v/>
      </c>
      <c r="F227" s="10" t="str">
        <f t="shared" si="19"/>
        <v/>
      </c>
      <c r="G227" s="11" t="str">
        <f t="shared" si="20"/>
        <v>0</v>
      </c>
      <c r="H227" s="18" t="str">
        <f t="shared" si="21"/>
        <v/>
      </c>
    </row>
    <row r="228" spans="2:8" ht="15" x14ac:dyDescent="0.2">
      <c r="B228" s="4" t="s">
        <v>76</v>
      </c>
      <c r="C228" s="8">
        <v>0</v>
      </c>
      <c r="D228" s="8">
        <v>0</v>
      </c>
      <c r="E228" s="10" t="str">
        <f t="shared" si="18"/>
        <v/>
      </c>
      <c r="F228" s="10" t="str">
        <f t="shared" si="19"/>
        <v/>
      </c>
      <c r="G228" s="11" t="str">
        <f t="shared" si="20"/>
        <v>0</v>
      </c>
      <c r="H228" s="18" t="str">
        <f t="shared" si="21"/>
        <v/>
      </c>
    </row>
    <row r="229" spans="2:8" ht="15" x14ac:dyDescent="0.2">
      <c r="B229" s="4" t="s">
        <v>311</v>
      </c>
      <c r="C229" s="8">
        <v>4</v>
      </c>
      <c r="D229" s="8">
        <v>11</v>
      </c>
      <c r="E229" s="10">
        <f t="shared" si="18"/>
        <v>8.869179600886918E-3</v>
      </c>
      <c r="F229" s="10">
        <f t="shared" si="19"/>
        <v>1.864406779661017E-2</v>
      </c>
      <c r="G229" s="11">
        <f t="shared" si="20"/>
        <v>1.75</v>
      </c>
      <c r="H229" s="18">
        <f t="shared" si="21"/>
        <v>1.5521064301552107E-2</v>
      </c>
    </row>
    <row r="230" spans="2:8" ht="15" x14ac:dyDescent="0.2">
      <c r="B230" s="4" t="s">
        <v>312</v>
      </c>
      <c r="C230" s="8">
        <v>0</v>
      </c>
      <c r="D230" s="8">
        <v>0</v>
      </c>
      <c r="E230" s="10" t="str">
        <f t="shared" si="18"/>
        <v/>
      </c>
      <c r="F230" s="10" t="str">
        <f t="shared" si="19"/>
        <v/>
      </c>
      <c r="G230" s="11" t="str">
        <f t="shared" si="20"/>
        <v>0</v>
      </c>
      <c r="H230" s="18" t="str">
        <f t="shared" si="21"/>
        <v/>
      </c>
    </row>
    <row r="231" spans="2:8" ht="15" x14ac:dyDescent="0.2">
      <c r="B231" s="4" t="s">
        <v>313</v>
      </c>
      <c r="C231" s="8">
        <v>0</v>
      </c>
      <c r="D231" s="8">
        <v>0</v>
      </c>
      <c r="E231" s="10" t="str">
        <f t="shared" si="18"/>
        <v/>
      </c>
      <c r="F231" s="10" t="str">
        <f t="shared" si="19"/>
        <v/>
      </c>
      <c r="G231" s="11" t="str">
        <f t="shared" si="20"/>
        <v>0</v>
      </c>
      <c r="H231" s="18" t="str">
        <f t="shared" si="21"/>
        <v/>
      </c>
    </row>
    <row r="232" spans="2:8" ht="15" x14ac:dyDescent="0.2">
      <c r="B232" s="4" t="s">
        <v>77</v>
      </c>
      <c r="C232" s="8">
        <v>74</v>
      </c>
      <c r="D232" s="8">
        <v>28</v>
      </c>
      <c r="E232" s="10">
        <f t="shared" si="18"/>
        <v>0.16407982261640799</v>
      </c>
      <c r="F232" s="10">
        <f t="shared" si="19"/>
        <v>4.7457627118644069E-2</v>
      </c>
      <c r="G232" s="11">
        <f t="shared" si="20"/>
        <v>-0.6216216216216216</v>
      </c>
      <c r="H232" s="18">
        <f t="shared" si="21"/>
        <v>-0.10199556541019957</v>
      </c>
    </row>
    <row r="233" spans="2:8" ht="15" x14ac:dyDescent="0.2">
      <c r="B233" s="4" t="s">
        <v>74</v>
      </c>
      <c r="C233" s="8">
        <v>0</v>
      </c>
      <c r="D233" s="8">
        <v>0</v>
      </c>
      <c r="E233" s="10" t="str">
        <f t="shared" si="18"/>
        <v/>
      </c>
      <c r="F233" s="10" t="str">
        <f t="shared" si="19"/>
        <v/>
      </c>
      <c r="G233" s="11" t="str">
        <f t="shared" si="20"/>
        <v>0</v>
      </c>
      <c r="H233" s="18" t="str">
        <f t="shared" si="21"/>
        <v/>
      </c>
    </row>
    <row r="234" spans="2:8" ht="15" x14ac:dyDescent="0.2">
      <c r="B234" s="4" t="s">
        <v>75</v>
      </c>
      <c r="C234" s="8">
        <v>0</v>
      </c>
      <c r="D234" s="8">
        <v>1</v>
      </c>
      <c r="E234" s="10" t="str">
        <f t="shared" si="18"/>
        <v/>
      </c>
      <c r="F234" s="10">
        <f t="shared" si="19"/>
        <v>1.6949152542372881E-3</v>
      </c>
      <c r="G234" s="11" t="str">
        <f t="shared" si="20"/>
        <v>0</v>
      </c>
      <c r="H234" s="18" t="str">
        <f t="shared" si="21"/>
        <v/>
      </c>
    </row>
    <row r="235" spans="2:8" ht="15" x14ac:dyDescent="0.2">
      <c r="B235" s="4" t="s">
        <v>314</v>
      </c>
      <c r="C235" s="8">
        <v>4</v>
      </c>
      <c r="D235" s="8">
        <v>3</v>
      </c>
      <c r="E235" s="10">
        <f t="shared" si="18"/>
        <v>8.869179600886918E-3</v>
      </c>
      <c r="F235" s="10">
        <f t="shared" si="19"/>
        <v>5.084745762711864E-3</v>
      </c>
      <c r="G235" s="11">
        <f t="shared" si="20"/>
        <v>-0.25</v>
      </c>
      <c r="H235" s="18">
        <f t="shared" si="21"/>
        <v>-2.2172949002217295E-3</v>
      </c>
    </row>
    <row r="236" spans="2:8" ht="15" x14ac:dyDescent="0.2">
      <c r="B236" s="4" t="s">
        <v>315</v>
      </c>
      <c r="C236" s="8">
        <v>0</v>
      </c>
      <c r="D236" s="8">
        <v>0</v>
      </c>
      <c r="E236" s="10" t="str">
        <f t="shared" si="18"/>
        <v/>
      </c>
      <c r="F236" s="10" t="str">
        <f t="shared" si="19"/>
        <v/>
      </c>
      <c r="G236" s="11" t="str">
        <f t="shared" si="20"/>
        <v>0</v>
      </c>
      <c r="H236" s="18" t="str">
        <f t="shared" si="21"/>
        <v/>
      </c>
    </row>
    <row r="237" spans="2:8" ht="15" x14ac:dyDescent="0.2">
      <c r="B237" s="4" t="s">
        <v>80</v>
      </c>
      <c r="C237" s="8">
        <v>6</v>
      </c>
      <c r="D237" s="8">
        <v>9</v>
      </c>
      <c r="E237" s="10">
        <f t="shared" si="18"/>
        <v>1.3303769401330377E-2</v>
      </c>
      <c r="F237" s="10">
        <f t="shared" si="19"/>
        <v>1.5254237288135594E-2</v>
      </c>
      <c r="G237" s="11">
        <f t="shared" si="20"/>
        <v>0.5</v>
      </c>
      <c r="H237" s="18">
        <f t="shared" si="21"/>
        <v>6.6518847006651885E-3</v>
      </c>
    </row>
    <row r="238" spans="2:8" ht="15" x14ac:dyDescent="0.2">
      <c r="B238" s="4" t="s">
        <v>85</v>
      </c>
      <c r="C238" s="8">
        <v>25</v>
      </c>
      <c r="D238" s="8">
        <v>22</v>
      </c>
      <c r="E238" s="10">
        <f t="shared" si="18"/>
        <v>5.543237250554324E-2</v>
      </c>
      <c r="F238" s="10">
        <f t="shared" si="19"/>
        <v>3.7288135593220341E-2</v>
      </c>
      <c r="G238" s="11">
        <f t="shared" si="20"/>
        <v>-0.12</v>
      </c>
      <c r="H238" s="18">
        <f t="shared" si="21"/>
        <v>-6.6518847006651885E-3</v>
      </c>
    </row>
    <row r="239" spans="2:8" ht="15" x14ac:dyDescent="0.2">
      <c r="B239" s="4" t="s">
        <v>81</v>
      </c>
      <c r="C239" s="8">
        <v>4</v>
      </c>
      <c r="D239" s="8">
        <v>0</v>
      </c>
      <c r="E239" s="10">
        <f t="shared" si="18"/>
        <v>8.869179600886918E-3</v>
      </c>
      <c r="F239" s="10" t="str">
        <f t="shared" si="19"/>
        <v/>
      </c>
      <c r="G239" s="11" t="str">
        <f t="shared" si="20"/>
        <v>0</v>
      </c>
      <c r="H239" s="18">
        <f t="shared" si="21"/>
        <v>0</v>
      </c>
    </row>
    <row r="240" spans="2:8" ht="15" x14ac:dyDescent="0.2">
      <c r="B240" s="4" t="s">
        <v>316</v>
      </c>
      <c r="C240" s="8">
        <v>1</v>
      </c>
      <c r="D240" s="8">
        <v>6</v>
      </c>
      <c r="E240" s="10">
        <f t="shared" si="18"/>
        <v>2.2172949002217295E-3</v>
      </c>
      <c r="F240" s="10">
        <f t="shared" si="19"/>
        <v>1.0169491525423728E-2</v>
      </c>
      <c r="G240" s="11">
        <f t="shared" si="20"/>
        <v>5</v>
      </c>
      <c r="H240" s="18">
        <f t="shared" si="21"/>
        <v>1.1086474501108647E-2</v>
      </c>
    </row>
    <row r="241" spans="2:8" ht="15" x14ac:dyDescent="0.2">
      <c r="B241" s="4" t="s">
        <v>78</v>
      </c>
      <c r="C241" s="8">
        <v>0</v>
      </c>
      <c r="D241" s="8">
        <v>0</v>
      </c>
      <c r="E241" s="10" t="str">
        <f t="shared" si="18"/>
        <v/>
      </c>
      <c r="F241" s="10" t="str">
        <f t="shared" si="19"/>
        <v/>
      </c>
      <c r="G241" s="11" t="str">
        <f t="shared" si="20"/>
        <v>0</v>
      </c>
      <c r="H241" s="18" t="str">
        <f t="shared" si="21"/>
        <v/>
      </c>
    </row>
    <row r="242" spans="2:8" ht="15" x14ac:dyDescent="0.2">
      <c r="B242" s="4" t="s">
        <v>83</v>
      </c>
      <c r="C242" s="8">
        <v>0</v>
      </c>
      <c r="D242" s="8">
        <v>1</v>
      </c>
      <c r="E242" s="10" t="str">
        <f t="shared" si="18"/>
        <v/>
      </c>
      <c r="F242" s="10">
        <f t="shared" si="19"/>
        <v>1.6949152542372881E-3</v>
      </c>
      <c r="G242" s="11" t="str">
        <f t="shared" si="20"/>
        <v>0</v>
      </c>
      <c r="H242" s="18" t="str">
        <f t="shared" si="21"/>
        <v/>
      </c>
    </row>
    <row r="243" spans="2:8" ht="15" x14ac:dyDescent="0.2">
      <c r="B243" s="4" t="s">
        <v>317</v>
      </c>
      <c r="C243" s="8">
        <v>0</v>
      </c>
      <c r="D243" s="8">
        <v>1</v>
      </c>
      <c r="E243" s="10" t="str">
        <f t="shared" si="18"/>
        <v/>
      </c>
      <c r="F243" s="10">
        <f t="shared" si="19"/>
        <v>1.6949152542372881E-3</v>
      </c>
      <c r="G243" s="11" t="str">
        <f t="shared" si="20"/>
        <v>0</v>
      </c>
      <c r="H243" s="18" t="str">
        <f t="shared" si="21"/>
        <v/>
      </c>
    </row>
    <row r="244" spans="2:8" ht="15" x14ac:dyDescent="0.2">
      <c r="B244" s="4" t="s">
        <v>79</v>
      </c>
      <c r="C244" s="8">
        <v>1</v>
      </c>
      <c r="D244" s="8">
        <v>3</v>
      </c>
      <c r="E244" s="10">
        <f t="shared" si="18"/>
        <v>2.2172949002217295E-3</v>
      </c>
      <c r="F244" s="10">
        <f t="shared" si="19"/>
        <v>5.084745762711864E-3</v>
      </c>
      <c r="G244" s="11">
        <f t="shared" si="20"/>
        <v>2</v>
      </c>
      <c r="H244" s="18">
        <f t="shared" si="21"/>
        <v>4.434589800443459E-3</v>
      </c>
    </row>
    <row r="245" spans="2:8" ht="15" x14ac:dyDescent="0.2">
      <c r="B245" s="4" t="s">
        <v>84</v>
      </c>
      <c r="C245" s="8">
        <v>2</v>
      </c>
      <c r="D245" s="8">
        <v>0</v>
      </c>
      <c r="E245" s="10">
        <f t="shared" si="18"/>
        <v>4.434589800443459E-3</v>
      </c>
      <c r="F245" s="10" t="str">
        <f t="shared" si="19"/>
        <v/>
      </c>
      <c r="G245" s="11" t="str">
        <f t="shared" si="20"/>
        <v>0</v>
      </c>
      <c r="H245" s="18">
        <f t="shared" si="21"/>
        <v>0</v>
      </c>
    </row>
    <row r="246" spans="2:8" ht="15" x14ac:dyDescent="0.2">
      <c r="B246" s="4" t="s">
        <v>318</v>
      </c>
      <c r="C246" s="8">
        <v>1</v>
      </c>
      <c r="D246" s="8">
        <v>0</v>
      </c>
      <c r="E246" s="10">
        <f t="shared" si="18"/>
        <v>2.2172949002217295E-3</v>
      </c>
      <c r="F246" s="10" t="str">
        <f t="shared" si="19"/>
        <v/>
      </c>
      <c r="G246" s="11" t="str">
        <f t="shared" si="20"/>
        <v>0</v>
      </c>
      <c r="H246" s="18">
        <f t="shared" si="21"/>
        <v>0</v>
      </c>
    </row>
    <row r="247" spans="2:8" ht="15" x14ac:dyDescent="0.2">
      <c r="B247" s="4" t="s">
        <v>319</v>
      </c>
      <c r="C247" s="8">
        <v>5</v>
      </c>
      <c r="D247" s="8">
        <v>3</v>
      </c>
      <c r="E247" s="10">
        <f t="shared" si="18"/>
        <v>1.1086474501108648E-2</v>
      </c>
      <c r="F247" s="10">
        <f t="shared" si="19"/>
        <v>5.084745762711864E-3</v>
      </c>
      <c r="G247" s="11">
        <f t="shared" si="20"/>
        <v>-0.4</v>
      </c>
      <c r="H247" s="18">
        <f t="shared" si="21"/>
        <v>-4.4345898004434598E-3</v>
      </c>
    </row>
    <row r="248" spans="2:8" ht="15" x14ac:dyDescent="0.2">
      <c r="B248" s="4" t="s">
        <v>86</v>
      </c>
      <c r="C248" s="8">
        <v>4</v>
      </c>
      <c r="D248" s="8">
        <v>3</v>
      </c>
      <c r="E248" s="10">
        <f t="shared" si="18"/>
        <v>8.869179600886918E-3</v>
      </c>
      <c r="F248" s="10">
        <f t="shared" si="19"/>
        <v>5.084745762711864E-3</v>
      </c>
      <c r="G248" s="11">
        <f t="shared" si="20"/>
        <v>-0.25</v>
      </c>
      <c r="H248" s="18">
        <f t="shared" si="21"/>
        <v>-2.2172949002217295E-3</v>
      </c>
    </row>
    <row r="249" spans="2:8" ht="15" x14ac:dyDescent="0.2">
      <c r="B249" s="4" t="s">
        <v>87</v>
      </c>
      <c r="C249" s="8">
        <v>4</v>
      </c>
      <c r="D249" s="8">
        <v>3</v>
      </c>
      <c r="E249" s="10">
        <f t="shared" si="18"/>
        <v>8.869179600886918E-3</v>
      </c>
      <c r="F249" s="10">
        <f t="shared" si="19"/>
        <v>5.084745762711864E-3</v>
      </c>
      <c r="G249" s="11">
        <f t="shared" si="20"/>
        <v>-0.25</v>
      </c>
      <c r="H249" s="18">
        <f t="shared" si="21"/>
        <v>-2.2172949002217295E-3</v>
      </c>
    </row>
    <row r="250" spans="2:8" ht="15" x14ac:dyDescent="0.2">
      <c r="B250" s="4" t="s">
        <v>82</v>
      </c>
      <c r="C250" s="8">
        <v>0</v>
      </c>
      <c r="D250" s="8">
        <v>1</v>
      </c>
      <c r="E250" s="10" t="str">
        <f t="shared" si="18"/>
        <v/>
      </c>
      <c r="F250" s="10">
        <f t="shared" si="19"/>
        <v>1.6949152542372881E-3</v>
      </c>
      <c r="G250" s="11" t="str">
        <f t="shared" si="20"/>
        <v>0</v>
      </c>
      <c r="H250" s="18" t="str">
        <f t="shared" si="21"/>
        <v/>
      </c>
    </row>
    <row r="251" spans="2:8" ht="15" x14ac:dyDescent="0.2">
      <c r="B251" s="4" t="s">
        <v>320</v>
      </c>
      <c r="C251" s="8">
        <v>0</v>
      </c>
      <c r="D251" s="8">
        <v>0</v>
      </c>
      <c r="E251" s="10" t="str">
        <f t="shared" si="18"/>
        <v/>
      </c>
      <c r="F251" s="10" t="str">
        <f t="shared" si="19"/>
        <v/>
      </c>
      <c r="G251" s="11" t="str">
        <f t="shared" si="20"/>
        <v>0</v>
      </c>
      <c r="H251" s="18" t="str">
        <f t="shared" si="21"/>
        <v/>
      </c>
    </row>
    <row r="252" spans="2:8" ht="15" x14ac:dyDescent="0.2">
      <c r="B252" s="4" t="s">
        <v>321</v>
      </c>
      <c r="C252" s="8">
        <v>1</v>
      </c>
      <c r="D252" s="8">
        <v>0</v>
      </c>
      <c r="E252" s="10">
        <f t="shared" si="18"/>
        <v>2.2172949002217295E-3</v>
      </c>
      <c r="F252" s="10" t="str">
        <f t="shared" si="19"/>
        <v/>
      </c>
      <c r="G252" s="11" t="str">
        <f t="shared" si="20"/>
        <v>0</v>
      </c>
      <c r="H252" s="18">
        <f t="shared" si="21"/>
        <v>0</v>
      </c>
    </row>
    <row r="253" spans="2:8" ht="15" x14ac:dyDescent="0.2">
      <c r="B253" s="4" t="s">
        <v>322</v>
      </c>
      <c r="C253" s="8">
        <v>1</v>
      </c>
      <c r="D253" s="8">
        <v>0</v>
      </c>
      <c r="E253" s="10">
        <f t="shared" si="18"/>
        <v>2.2172949002217295E-3</v>
      </c>
      <c r="F253" s="10" t="str">
        <f t="shared" si="19"/>
        <v/>
      </c>
      <c r="G253" s="11" t="str">
        <f t="shared" si="20"/>
        <v>0</v>
      </c>
      <c r="H253" s="18">
        <f t="shared" si="21"/>
        <v>0</v>
      </c>
    </row>
    <row r="254" spans="2:8" ht="15" x14ac:dyDescent="0.2">
      <c r="B254" s="4" t="s">
        <v>323</v>
      </c>
      <c r="C254" s="8">
        <v>2</v>
      </c>
      <c r="D254" s="8">
        <v>10</v>
      </c>
      <c r="E254" s="10">
        <f t="shared" si="18"/>
        <v>4.434589800443459E-3</v>
      </c>
      <c r="F254" s="10">
        <f t="shared" si="19"/>
        <v>1.6949152542372881E-2</v>
      </c>
      <c r="G254" s="11">
        <f t="shared" si="20"/>
        <v>4</v>
      </c>
      <c r="H254" s="18">
        <f t="shared" si="21"/>
        <v>1.7738359201773836E-2</v>
      </c>
    </row>
    <row r="255" spans="2:8" ht="15" x14ac:dyDescent="0.2">
      <c r="B255" s="4" t="s">
        <v>324</v>
      </c>
      <c r="C255" s="8">
        <v>0</v>
      </c>
      <c r="D255" s="8">
        <v>0</v>
      </c>
      <c r="E255" s="10" t="str">
        <f t="shared" si="18"/>
        <v/>
      </c>
      <c r="F255" s="10" t="str">
        <f t="shared" si="19"/>
        <v/>
      </c>
      <c r="G255" s="11" t="str">
        <f t="shared" si="20"/>
        <v>0</v>
      </c>
      <c r="H255" s="18" t="str">
        <f t="shared" si="21"/>
        <v/>
      </c>
    </row>
    <row r="256" spans="2:8" ht="15" x14ac:dyDescent="0.2">
      <c r="B256" s="4" t="s">
        <v>88</v>
      </c>
      <c r="C256" s="8">
        <v>21</v>
      </c>
      <c r="D256" s="8">
        <v>118</v>
      </c>
      <c r="E256" s="10">
        <f t="shared" si="18"/>
        <v>4.6563192904656318E-2</v>
      </c>
      <c r="F256" s="10">
        <f t="shared" si="19"/>
        <v>0.2</v>
      </c>
      <c r="G256" s="11">
        <f t="shared" si="20"/>
        <v>4.6190476190476186</v>
      </c>
      <c r="H256" s="18">
        <f t="shared" si="21"/>
        <v>0.21507760532150774</v>
      </c>
    </row>
    <row r="257" spans="2:8" ht="15" x14ac:dyDescent="0.2">
      <c r="B257" s="4" t="s">
        <v>325</v>
      </c>
      <c r="C257" s="8">
        <v>0</v>
      </c>
      <c r="D257" s="8">
        <v>0</v>
      </c>
      <c r="E257" s="10" t="str">
        <f t="shared" si="18"/>
        <v/>
      </c>
      <c r="F257" s="10" t="str">
        <f t="shared" si="19"/>
        <v/>
      </c>
      <c r="G257" s="11" t="str">
        <f t="shared" si="20"/>
        <v>0</v>
      </c>
      <c r="H257" s="18" t="str">
        <f t="shared" si="21"/>
        <v/>
      </c>
    </row>
    <row r="258" spans="2:8" ht="15" x14ac:dyDescent="0.2">
      <c r="B258" s="4" t="s">
        <v>326</v>
      </c>
      <c r="C258" s="8">
        <v>1</v>
      </c>
      <c r="D258" s="8">
        <v>0</v>
      </c>
      <c r="E258" s="10">
        <f t="shared" si="18"/>
        <v>2.2172949002217295E-3</v>
      </c>
      <c r="F258" s="10" t="str">
        <f t="shared" si="19"/>
        <v/>
      </c>
      <c r="G258" s="11" t="str">
        <f t="shared" si="20"/>
        <v>0</v>
      </c>
      <c r="H258" s="18">
        <f t="shared" si="21"/>
        <v>0</v>
      </c>
    </row>
    <row r="259" spans="2:8" ht="15" x14ac:dyDescent="0.2">
      <c r="B259" s="4" t="s">
        <v>327</v>
      </c>
      <c r="C259" s="8">
        <v>0</v>
      </c>
      <c r="D259" s="8">
        <v>2</v>
      </c>
      <c r="E259" s="10" t="str">
        <f t="shared" si="18"/>
        <v/>
      </c>
      <c r="F259" s="10">
        <f t="shared" si="19"/>
        <v>3.3898305084745762E-3</v>
      </c>
      <c r="G259" s="11" t="str">
        <f t="shared" si="20"/>
        <v>0</v>
      </c>
      <c r="H259" s="18" t="str">
        <f t="shared" si="21"/>
        <v/>
      </c>
    </row>
    <row r="260" spans="2:8" ht="15" x14ac:dyDescent="0.2">
      <c r="B260" s="4" t="s">
        <v>89</v>
      </c>
      <c r="C260" s="8">
        <v>0</v>
      </c>
      <c r="D260" s="8">
        <v>0</v>
      </c>
      <c r="E260" s="10" t="str">
        <f t="shared" si="18"/>
        <v/>
      </c>
      <c r="F260" s="10" t="str">
        <f t="shared" si="19"/>
        <v/>
      </c>
      <c r="G260" s="11" t="str">
        <f t="shared" si="20"/>
        <v>0</v>
      </c>
      <c r="H260" s="18" t="str">
        <f t="shared" si="21"/>
        <v/>
      </c>
    </row>
    <row r="261" spans="2:8" ht="30" x14ac:dyDescent="0.2">
      <c r="B261" s="4" t="s">
        <v>328</v>
      </c>
      <c r="C261" s="8">
        <v>0</v>
      </c>
      <c r="D261" s="8">
        <v>0</v>
      </c>
      <c r="E261" s="10" t="str">
        <f t="shared" si="18"/>
        <v/>
      </c>
      <c r="F261" s="10" t="str">
        <f t="shared" si="19"/>
        <v/>
      </c>
      <c r="G261" s="11" t="str">
        <f t="shared" si="20"/>
        <v>0</v>
      </c>
      <c r="H261" s="18" t="str">
        <f t="shared" si="21"/>
        <v/>
      </c>
    </row>
    <row r="262" spans="2:8" ht="15" x14ac:dyDescent="0.2">
      <c r="B262" s="4" t="s">
        <v>90</v>
      </c>
      <c r="C262" s="8">
        <v>2</v>
      </c>
      <c r="D262" s="8">
        <v>0</v>
      </c>
      <c r="E262" s="10">
        <f t="shared" si="18"/>
        <v>4.434589800443459E-3</v>
      </c>
      <c r="F262" s="10" t="str">
        <f t="shared" si="19"/>
        <v/>
      </c>
      <c r="G262" s="11" t="str">
        <f t="shared" si="20"/>
        <v>0</v>
      </c>
      <c r="H262" s="18">
        <f t="shared" si="21"/>
        <v>0</v>
      </c>
    </row>
    <row r="263" spans="2:8" ht="15" x14ac:dyDescent="0.2">
      <c r="B263" s="4" t="s">
        <v>329</v>
      </c>
      <c r="C263" s="8">
        <v>1</v>
      </c>
      <c r="D263" s="8">
        <v>0</v>
      </c>
      <c r="E263" s="10">
        <f t="shared" si="18"/>
        <v>2.2172949002217295E-3</v>
      </c>
      <c r="F263" s="10" t="str">
        <f t="shared" si="19"/>
        <v/>
      </c>
      <c r="G263" s="11" t="str">
        <f t="shared" si="20"/>
        <v>0</v>
      </c>
      <c r="H263" s="18">
        <f t="shared" si="21"/>
        <v>0</v>
      </c>
    </row>
    <row r="264" spans="2:8" ht="30" x14ac:dyDescent="0.2">
      <c r="B264" s="4" t="s">
        <v>330</v>
      </c>
      <c r="C264" s="8">
        <v>0</v>
      </c>
      <c r="D264" s="8">
        <v>0</v>
      </c>
      <c r="E264" s="10" t="str">
        <f t="shared" si="18"/>
        <v/>
      </c>
      <c r="F264" s="10" t="str">
        <f t="shared" si="19"/>
        <v/>
      </c>
      <c r="G264" s="11" t="str">
        <f t="shared" si="20"/>
        <v>0</v>
      </c>
      <c r="H264" s="18" t="str">
        <f t="shared" si="21"/>
        <v/>
      </c>
    </row>
    <row r="265" spans="2:8" ht="15" x14ac:dyDescent="0.2">
      <c r="B265" s="4" t="s">
        <v>331</v>
      </c>
      <c r="C265" s="8">
        <v>0</v>
      </c>
      <c r="D265" s="8">
        <v>0</v>
      </c>
      <c r="E265" s="10" t="str">
        <f t="shared" si="18"/>
        <v/>
      </c>
      <c r="F265" s="10" t="str">
        <f t="shared" si="19"/>
        <v/>
      </c>
      <c r="G265" s="11" t="str">
        <f t="shared" si="20"/>
        <v>0</v>
      </c>
      <c r="H265" s="18" t="str">
        <f t="shared" si="21"/>
        <v/>
      </c>
    </row>
    <row r="266" spans="2:8" ht="15" x14ac:dyDescent="0.2">
      <c r="B266" s="4" t="s">
        <v>332</v>
      </c>
      <c r="C266" s="8">
        <v>0</v>
      </c>
      <c r="D266" s="8">
        <v>4</v>
      </c>
      <c r="E266" s="10" t="str">
        <f t="shared" si="18"/>
        <v/>
      </c>
      <c r="F266" s="10">
        <f t="shared" si="19"/>
        <v>6.7796610169491523E-3</v>
      </c>
      <c r="G266" s="11" t="str">
        <f t="shared" si="20"/>
        <v>0</v>
      </c>
      <c r="H266" s="18" t="str">
        <f t="shared" si="21"/>
        <v/>
      </c>
    </row>
    <row r="267" spans="2:8" ht="15" x14ac:dyDescent="0.2">
      <c r="B267" s="4" t="s">
        <v>333</v>
      </c>
      <c r="C267" s="8">
        <v>0</v>
      </c>
      <c r="D267" s="8">
        <v>0</v>
      </c>
      <c r="E267" s="10" t="str">
        <f t="shared" si="18"/>
        <v/>
      </c>
      <c r="F267" s="10" t="str">
        <f t="shared" si="19"/>
        <v/>
      </c>
      <c r="G267" s="11" t="str">
        <f t="shared" si="20"/>
        <v>0</v>
      </c>
      <c r="H267" s="18" t="str">
        <f t="shared" si="21"/>
        <v/>
      </c>
    </row>
    <row r="268" spans="2:8" ht="30" x14ac:dyDescent="0.2">
      <c r="B268" s="4" t="s">
        <v>334</v>
      </c>
      <c r="C268" s="8">
        <v>17</v>
      </c>
      <c r="D268" s="8">
        <v>7</v>
      </c>
      <c r="E268" s="10">
        <f t="shared" si="18"/>
        <v>3.7694013303769404E-2</v>
      </c>
      <c r="F268" s="10">
        <f t="shared" si="19"/>
        <v>1.1864406779661017E-2</v>
      </c>
      <c r="G268" s="11">
        <f t="shared" si="20"/>
        <v>-0.58823529411764708</v>
      </c>
      <c r="H268" s="18">
        <f t="shared" si="21"/>
        <v>-2.2172949002217297E-2</v>
      </c>
    </row>
    <row r="269" spans="2:8" ht="15" x14ac:dyDescent="0.2">
      <c r="B269" s="4" t="s">
        <v>335</v>
      </c>
      <c r="C269" s="8">
        <v>0</v>
      </c>
      <c r="D269" s="8">
        <v>0</v>
      </c>
      <c r="E269" s="10" t="str">
        <f t="shared" si="18"/>
        <v/>
      </c>
      <c r="F269" s="10" t="str">
        <f t="shared" si="19"/>
        <v/>
      </c>
      <c r="G269" s="11" t="str">
        <f t="shared" si="20"/>
        <v>0</v>
      </c>
      <c r="H269" s="18" t="str">
        <f t="shared" si="21"/>
        <v/>
      </c>
    </row>
    <row r="270" spans="2:8" ht="15" x14ac:dyDescent="0.2">
      <c r="B270" s="4" t="s">
        <v>336</v>
      </c>
      <c r="C270" s="8">
        <v>0</v>
      </c>
      <c r="D270" s="8">
        <v>0</v>
      </c>
      <c r="E270" s="10" t="str">
        <f t="shared" si="18"/>
        <v/>
      </c>
      <c r="F270" s="10" t="str">
        <f t="shared" si="19"/>
        <v/>
      </c>
      <c r="G270" s="11" t="str">
        <f t="shared" si="20"/>
        <v>0</v>
      </c>
      <c r="H270" s="18" t="str">
        <f t="shared" si="21"/>
        <v/>
      </c>
    </row>
    <row r="271" spans="2:8" ht="15" x14ac:dyDescent="0.2">
      <c r="B271" s="4" t="s">
        <v>93</v>
      </c>
      <c r="C271" s="8">
        <v>0</v>
      </c>
      <c r="D271" s="8">
        <v>0</v>
      </c>
      <c r="E271" s="10" t="str">
        <f t="shared" si="18"/>
        <v/>
      </c>
      <c r="F271" s="10" t="str">
        <f t="shared" si="19"/>
        <v/>
      </c>
      <c r="G271" s="11" t="str">
        <f t="shared" si="20"/>
        <v>0</v>
      </c>
      <c r="H271" s="18" t="str">
        <f t="shared" si="21"/>
        <v/>
      </c>
    </row>
    <row r="272" spans="2:8" ht="30" x14ac:dyDescent="0.2">
      <c r="B272" s="4" t="s">
        <v>337</v>
      </c>
      <c r="C272" s="8">
        <v>0</v>
      </c>
      <c r="D272" s="8">
        <v>0</v>
      </c>
      <c r="E272" s="10" t="str">
        <f t="shared" si="18"/>
        <v/>
      </c>
      <c r="F272" s="10" t="str">
        <f t="shared" si="19"/>
        <v/>
      </c>
      <c r="G272" s="11" t="str">
        <f t="shared" si="20"/>
        <v>0</v>
      </c>
      <c r="H272" s="18" t="str">
        <f t="shared" si="21"/>
        <v/>
      </c>
    </row>
    <row r="273" spans="2:8" ht="15" x14ac:dyDescent="0.2">
      <c r="B273" s="4" t="s">
        <v>91</v>
      </c>
      <c r="C273" s="8">
        <v>1</v>
      </c>
      <c r="D273" s="8">
        <v>2</v>
      </c>
      <c r="E273" s="10">
        <f t="shared" si="18"/>
        <v>2.2172949002217295E-3</v>
      </c>
      <c r="F273" s="10">
        <f t="shared" si="19"/>
        <v>3.3898305084745762E-3</v>
      </c>
      <c r="G273" s="11">
        <f t="shared" si="20"/>
        <v>1</v>
      </c>
      <c r="H273" s="18">
        <f t="shared" si="21"/>
        <v>2.2172949002217295E-3</v>
      </c>
    </row>
    <row r="274" spans="2:8" ht="15" x14ac:dyDescent="0.2">
      <c r="B274" s="4" t="s">
        <v>338</v>
      </c>
      <c r="C274" s="8">
        <v>0</v>
      </c>
      <c r="D274" s="8">
        <v>0</v>
      </c>
      <c r="E274" s="10" t="str">
        <f t="shared" si="18"/>
        <v/>
      </c>
      <c r="F274" s="10" t="str">
        <f t="shared" si="19"/>
        <v/>
      </c>
      <c r="G274" s="11" t="str">
        <f t="shared" si="20"/>
        <v>0</v>
      </c>
      <c r="H274" s="18" t="str">
        <f t="shared" si="21"/>
        <v/>
      </c>
    </row>
    <row r="275" spans="2:8" ht="15" x14ac:dyDescent="0.2">
      <c r="B275" s="4" t="s">
        <v>339</v>
      </c>
      <c r="C275" s="8">
        <v>0</v>
      </c>
      <c r="D275" s="8">
        <v>0</v>
      </c>
      <c r="E275" s="10" t="str">
        <f t="shared" si="18"/>
        <v/>
      </c>
      <c r="F275" s="10" t="str">
        <f t="shared" si="19"/>
        <v/>
      </c>
      <c r="G275" s="11" t="str">
        <f t="shared" si="20"/>
        <v>0</v>
      </c>
      <c r="H275" s="18" t="str">
        <f t="shared" si="21"/>
        <v/>
      </c>
    </row>
    <row r="276" spans="2:8" ht="15" x14ac:dyDescent="0.2">
      <c r="B276" s="4" t="s">
        <v>92</v>
      </c>
      <c r="C276" s="8">
        <v>0</v>
      </c>
      <c r="D276" s="8">
        <v>0</v>
      </c>
      <c r="E276" s="10" t="str">
        <f t="shared" si="18"/>
        <v/>
      </c>
      <c r="F276" s="10" t="str">
        <f t="shared" si="19"/>
        <v/>
      </c>
      <c r="G276" s="11" t="str">
        <f t="shared" si="20"/>
        <v>0</v>
      </c>
      <c r="H276" s="18" t="str">
        <f t="shared" si="21"/>
        <v/>
      </c>
    </row>
    <row r="277" spans="2:8" ht="15" x14ac:dyDescent="0.2">
      <c r="B277" s="4" t="s">
        <v>340</v>
      </c>
      <c r="C277" s="8">
        <v>0</v>
      </c>
      <c r="D277" s="8">
        <v>0</v>
      </c>
      <c r="E277" s="10" t="str">
        <f t="shared" si="18"/>
        <v/>
      </c>
      <c r="F277" s="10" t="str">
        <f t="shared" si="19"/>
        <v/>
      </c>
      <c r="G277" s="11" t="str">
        <f t="shared" si="20"/>
        <v>0</v>
      </c>
      <c r="H277" s="18" t="str">
        <f t="shared" si="21"/>
        <v/>
      </c>
    </row>
    <row r="278" spans="2:8" ht="15" x14ac:dyDescent="0.2">
      <c r="B278" s="4" t="s">
        <v>341</v>
      </c>
      <c r="C278" s="8">
        <v>0</v>
      </c>
      <c r="D278" s="8">
        <v>0</v>
      </c>
      <c r="E278" s="10" t="str">
        <f t="shared" si="18"/>
        <v/>
      </c>
      <c r="F278" s="10" t="str">
        <f t="shared" si="19"/>
        <v/>
      </c>
      <c r="G278" s="11" t="str">
        <f t="shared" si="20"/>
        <v>0</v>
      </c>
      <c r="H278" s="18" t="str">
        <f t="shared" si="21"/>
        <v/>
      </c>
    </row>
    <row r="279" spans="2:8" ht="15" x14ac:dyDescent="0.2">
      <c r="B279" s="4" t="s">
        <v>342</v>
      </c>
      <c r="C279" s="8">
        <v>0</v>
      </c>
      <c r="D279" s="8">
        <v>0</v>
      </c>
      <c r="E279" s="10" t="str">
        <f t="shared" si="18"/>
        <v/>
      </c>
      <c r="F279" s="10" t="str">
        <f t="shared" si="19"/>
        <v/>
      </c>
      <c r="G279" s="11" t="str">
        <f t="shared" si="20"/>
        <v>0</v>
      </c>
      <c r="H279" s="18" t="str">
        <f t="shared" si="21"/>
        <v/>
      </c>
    </row>
    <row r="280" spans="2:8" ht="15" x14ac:dyDescent="0.2">
      <c r="B280" s="4" t="s">
        <v>343</v>
      </c>
      <c r="C280" s="8">
        <v>0</v>
      </c>
      <c r="D280" s="8">
        <v>0</v>
      </c>
      <c r="E280" s="10" t="str">
        <f t="shared" si="18"/>
        <v/>
      </c>
      <c r="F280" s="10" t="str">
        <f t="shared" si="19"/>
        <v/>
      </c>
      <c r="G280" s="11" t="str">
        <f t="shared" si="20"/>
        <v>0</v>
      </c>
      <c r="H280" s="18" t="str">
        <f t="shared" si="21"/>
        <v/>
      </c>
    </row>
    <row r="281" spans="2:8" ht="15" x14ac:dyDescent="0.2">
      <c r="B281" s="4" t="s">
        <v>344</v>
      </c>
      <c r="C281" s="8">
        <v>0</v>
      </c>
      <c r="D281" s="8">
        <v>0</v>
      </c>
      <c r="E281" s="10" t="str">
        <f t="shared" ref="E281:E288" si="22">+IF(C281=0,"",C281/C$151)</f>
        <v/>
      </c>
      <c r="F281" s="10" t="str">
        <f t="shared" ref="F281:F288" si="23">+IF(D281=0,"",D281/D$151)</f>
        <v/>
      </c>
      <c r="G281" s="11" t="str">
        <f t="shared" ref="G281:G288" si="24">+IF(OR(AND(D281=0),(C281=0)),"0",((D281-C281)/C281))</f>
        <v>0</v>
      </c>
      <c r="H281" s="18" t="str">
        <f t="shared" ref="H281:H288" si="25">+IF(OR(AND(E281=""),(G281="")),"",E281*G281)</f>
        <v/>
      </c>
    </row>
    <row r="282" spans="2:8" ht="15" x14ac:dyDescent="0.2">
      <c r="B282" s="4" t="s">
        <v>345</v>
      </c>
      <c r="C282" s="8">
        <v>0</v>
      </c>
      <c r="D282" s="8">
        <v>0</v>
      </c>
      <c r="E282" s="10" t="str">
        <f t="shared" si="22"/>
        <v/>
      </c>
      <c r="F282" s="10" t="str">
        <f t="shared" si="23"/>
        <v/>
      </c>
      <c r="G282" s="11" t="str">
        <f t="shared" si="24"/>
        <v>0</v>
      </c>
      <c r="H282" s="18" t="str">
        <f t="shared" si="25"/>
        <v/>
      </c>
    </row>
    <row r="283" spans="2:8" ht="15" x14ac:dyDescent="0.2">
      <c r="B283" s="4" t="s">
        <v>346</v>
      </c>
      <c r="C283" s="8">
        <v>0</v>
      </c>
      <c r="D283" s="8">
        <v>0</v>
      </c>
      <c r="E283" s="10" t="str">
        <f t="shared" si="22"/>
        <v/>
      </c>
      <c r="F283" s="10" t="str">
        <f t="shared" si="23"/>
        <v/>
      </c>
      <c r="G283" s="11" t="str">
        <f t="shared" si="24"/>
        <v>0</v>
      </c>
      <c r="H283" s="18" t="str">
        <f t="shared" si="25"/>
        <v/>
      </c>
    </row>
    <row r="284" spans="2:8" ht="13.5" customHeight="1" x14ac:dyDescent="0.2">
      <c r="B284" s="4" t="s">
        <v>347</v>
      </c>
      <c r="C284" s="8">
        <v>0</v>
      </c>
      <c r="D284" s="8">
        <v>0</v>
      </c>
      <c r="E284" s="10" t="str">
        <f t="shared" si="22"/>
        <v/>
      </c>
      <c r="F284" s="10" t="str">
        <f t="shared" si="23"/>
        <v/>
      </c>
      <c r="G284" s="11" t="str">
        <f t="shared" si="24"/>
        <v>0</v>
      </c>
      <c r="H284" s="18" t="str">
        <f t="shared" si="25"/>
        <v/>
      </c>
    </row>
    <row r="285" spans="2:8" ht="13.5" customHeight="1" x14ac:dyDescent="0.2">
      <c r="B285" s="4" t="s">
        <v>94</v>
      </c>
      <c r="C285" s="8">
        <v>0</v>
      </c>
      <c r="D285" s="8">
        <v>0</v>
      </c>
      <c r="E285" s="10" t="str">
        <f t="shared" si="22"/>
        <v/>
      </c>
      <c r="F285" s="10" t="str">
        <f t="shared" si="23"/>
        <v/>
      </c>
      <c r="G285" s="11" t="str">
        <f t="shared" si="24"/>
        <v>0</v>
      </c>
      <c r="H285" s="18" t="str">
        <f t="shared" si="25"/>
        <v/>
      </c>
    </row>
    <row r="286" spans="2:8" ht="25.5" customHeight="1" x14ac:dyDescent="0.2">
      <c r="B286" s="4" t="s">
        <v>348</v>
      </c>
      <c r="C286" s="8">
        <v>0</v>
      </c>
      <c r="D286" s="8">
        <v>0</v>
      </c>
      <c r="E286" s="10" t="str">
        <f t="shared" si="22"/>
        <v/>
      </c>
      <c r="F286" s="10" t="str">
        <f t="shared" si="23"/>
        <v/>
      </c>
      <c r="G286" s="11" t="str">
        <f t="shared" si="24"/>
        <v>0</v>
      </c>
      <c r="H286" s="18" t="str">
        <f t="shared" si="25"/>
        <v/>
      </c>
    </row>
    <row r="287" spans="2:8" ht="13.5" customHeight="1" x14ac:dyDescent="0.2">
      <c r="B287" s="4" t="s">
        <v>349</v>
      </c>
      <c r="C287" s="8">
        <v>0</v>
      </c>
      <c r="D287" s="8">
        <v>0</v>
      </c>
      <c r="E287" s="10" t="str">
        <f t="shared" si="22"/>
        <v/>
      </c>
      <c r="F287" s="10" t="str">
        <f t="shared" si="23"/>
        <v/>
      </c>
      <c r="G287" s="11" t="str">
        <f t="shared" si="24"/>
        <v>0</v>
      </c>
      <c r="H287" s="18" t="str">
        <f t="shared" si="25"/>
        <v/>
      </c>
    </row>
    <row r="288" spans="2:8" ht="15" x14ac:dyDescent="0.2">
      <c r="B288" s="4" t="s">
        <v>350</v>
      </c>
      <c r="C288" s="8">
        <v>0</v>
      </c>
      <c r="D288" s="8">
        <v>0</v>
      </c>
      <c r="E288" s="10" t="str">
        <f t="shared" si="22"/>
        <v/>
      </c>
      <c r="F288" s="10" t="str">
        <f t="shared" si="23"/>
        <v/>
      </c>
      <c r="G288" s="11" t="str">
        <f t="shared" si="24"/>
        <v>0</v>
      </c>
      <c r="H288" s="18" t="str">
        <f t="shared" si="25"/>
        <v/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15" customFormat="1" ht="26.25" customHeight="1" x14ac:dyDescent="0.2">
      <c r="B291" s="26"/>
      <c r="C291" s="22"/>
      <c r="D291" s="22"/>
      <c r="E291" s="22"/>
      <c r="F291" s="22"/>
      <c r="H291" s="2"/>
    </row>
    <row r="292" spans="2:8" ht="15" customHeight="1" x14ac:dyDescent="0.2">
      <c r="B292" s="60" t="s">
        <v>482</v>
      </c>
      <c r="C292" s="61" t="s">
        <v>483</v>
      </c>
      <c r="D292" s="62"/>
      <c r="E292" s="63" t="s">
        <v>484</v>
      </c>
      <c r="F292" s="62"/>
      <c r="G292" s="58" t="s">
        <v>526</v>
      </c>
      <c r="H292" s="58" t="s">
        <v>485</v>
      </c>
    </row>
    <row r="293" spans="2:8" x14ac:dyDescent="0.2">
      <c r="B293" s="60"/>
      <c r="C293" s="37">
        <v>2013</v>
      </c>
      <c r="D293" s="37">
        <v>2014</v>
      </c>
      <c r="E293" s="37">
        <v>2013</v>
      </c>
      <c r="F293" s="37">
        <v>2014</v>
      </c>
      <c r="G293" s="59"/>
      <c r="H293" s="59"/>
    </row>
    <row r="294" spans="2:8" x14ac:dyDescent="0.2">
      <c r="B294" s="38" t="s">
        <v>489</v>
      </c>
      <c r="C294" s="39">
        <f>SUM(C295:C499)</f>
        <v>2992</v>
      </c>
      <c r="D294" s="40">
        <f>SUM(D295:D499)</f>
        <v>2122</v>
      </c>
      <c r="E294" s="41">
        <f>+IF(C294=0,"",C294/C$294)</f>
        <v>1</v>
      </c>
      <c r="F294" s="41">
        <f>+IF(D294=0,"",D294/D$294)</f>
        <v>1</v>
      </c>
      <c r="G294" s="41">
        <f>+IF(OR(AND(D294=0),(C294=0)),"0",((D294-C294)/C294))</f>
        <v>-0.29077540106951871</v>
      </c>
      <c r="H294" s="41">
        <f>+IF(OR(AND(E294=""),(G294="")),"",E294*G294)</f>
        <v>-0.29077540106951871</v>
      </c>
    </row>
    <row r="295" spans="2:8" ht="15" x14ac:dyDescent="0.2">
      <c r="B295" s="3" t="s">
        <v>100</v>
      </c>
      <c r="C295" s="8">
        <v>67</v>
      </c>
      <c r="D295" s="8">
        <v>52</v>
      </c>
      <c r="E295" s="10">
        <f>+IF(C295=0,"",C295/C$294)</f>
        <v>2.2393048128342245E-2</v>
      </c>
      <c r="F295" s="10">
        <f>+IF(D295=0,"",D295/D$294)</f>
        <v>2.4505183788878417E-2</v>
      </c>
      <c r="G295" s="11">
        <f>+IF(OR(AND(D295=0),(C295=0)),"0",((D295-C295)/C295))</f>
        <v>-0.22388059701492538</v>
      </c>
      <c r="H295" s="18">
        <f>+IF(OR(AND(E295=""),(G295="")),"",E295*G295)</f>
        <v>-5.0133689839572193E-3</v>
      </c>
    </row>
    <row r="296" spans="2:8" ht="15" x14ac:dyDescent="0.2">
      <c r="B296" s="3" t="s">
        <v>113</v>
      </c>
      <c r="C296" s="8">
        <v>22</v>
      </c>
      <c r="D296" s="8">
        <v>0</v>
      </c>
      <c r="E296" s="10">
        <f t="shared" ref="E296:E359" si="26">+IF(C296=0,"",C296/C$294)</f>
        <v>7.3529411764705881E-3</v>
      </c>
      <c r="F296" s="10" t="str">
        <f t="shared" ref="F296:F359" si="27">+IF(D296=0,"",D296/D$294)</f>
        <v/>
      </c>
      <c r="G296" s="11" t="str">
        <f t="shared" ref="G296:G359" si="28">+IF(OR(AND(D296=0),(C296=0)),"0",((D296-C296)/C296))</f>
        <v>0</v>
      </c>
      <c r="H296" s="18">
        <f t="shared" ref="H296:H359" si="29">+IF(OR(AND(E296=""),(G296="")),"",E296*G296)</f>
        <v>0</v>
      </c>
    </row>
    <row r="297" spans="2:8" ht="15" x14ac:dyDescent="0.2">
      <c r="B297" s="3" t="s">
        <v>104</v>
      </c>
      <c r="C297" s="8">
        <v>3</v>
      </c>
      <c r="D297" s="8">
        <v>4</v>
      </c>
      <c r="E297" s="10">
        <f t="shared" si="26"/>
        <v>1.002673796791444E-3</v>
      </c>
      <c r="F297" s="10">
        <f t="shared" si="27"/>
        <v>1.885014137606032E-3</v>
      </c>
      <c r="G297" s="11">
        <f t="shared" si="28"/>
        <v>0.33333333333333331</v>
      </c>
      <c r="H297" s="18">
        <f t="shared" si="29"/>
        <v>3.3422459893048132E-4</v>
      </c>
    </row>
    <row r="298" spans="2:8" ht="15" x14ac:dyDescent="0.2">
      <c r="B298" s="3" t="s">
        <v>95</v>
      </c>
      <c r="C298" s="8">
        <v>75</v>
      </c>
      <c r="D298" s="8">
        <v>3</v>
      </c>
      <c r="E298" s="10">
        <f t="shared" si="26"/>
        <v>2.5066844919786096E-2</v>
      </c>
      <c r="F298" s="10">
        <f t="shared" si="27"/>
        <v>1.4137606032045241E-3</v>
      </c>
      <c r="G298" s="11">
        <f t="shared" si="28"/>
        <v>-0.96</v>
      </c>
      <c r="H298" s="18">
        <f t="shared" si="29"/>
        <v>-2.4064171122994651E-2</v>
      </c>
    </row>
    <row r="299" spans="2:8" ht="15" x14ac:dyDescent="0.2">
      <c r="B299" s="3" t="s">
        <v>112</v>
      </c>
      <c r="C299" s="8">
        <v>0</v>
      </c>
      <c r="D299" s="8">
        <v>0</v>
      </c>
      <c r="E299" s="10" t="str">
        <f t="shared" si="26"/>
        <v/>
      </c>
      <c r="F299" s="10" t="str">
        <f t="shared" si="27"/>
        <v/>
      </c>
      <c r="G299" s="11" t="str">
        <f t="shared" si="28"/>
        <v>0</v>
      </c>
      <c r="H299" s="18" t="str">
        <f t="shared" si="29"/>
        <v/>
      </c>
    </row>
    <row r="300" spans="2:8" ht="15" x14ac:dyDescent="0.2">
      <c r="B300" s="3" t="s">
        <v>111</v>
      </c>
      <c r="C300" s="8">
        <v>0</v>
      </c>
      <c r="D300" s="8">
        <v>0</v>
      </c>
      <c r="E300" s="10" t="str">
        <f t="shared" si="26"/>
        <v/>
      </c>
      <c r="F300" s="10" t="str">
        <f t="shared" si="27"/>
        <v/>
      </c>
      <c r="G300" s="11" t="str">
        <f t="shared" si="28"/>
        <v>0</v>
      </c>
      <c r="H300" s="18" t="str">
        <f t="shared" si="29"/>
        <v/>
      </c>
    </row>
    <row r="301" spans="2:8" ht="15" x14ac:dyDescent="0.2">
      <c r="B301" s="3" t="s">
        <v>105</v>
      </c>
      <c r="C301" s="8">
        <v>164</v>
      </c>
      <c r="D301" s="8">
        <v>144</v>
      </c>
      <c r="E301" s="10">
        <f t="shared" si="26"/>
        <v>5.4812834224598928E-2</v>
      </c>
      <c r="F301" s="10">
        <f t="shared" si="27"/>
        <v>6.786050895381715E-2</v>
      </c>
      <c r="G301" s="11">
        <f t="shared" si="28"/>
        <v>-0.12195121951219512</v>
      </c>
      <c r="H301" s="18">
        <f t="shared" si="29"/>
        <v>-6.6844919786096255E-3</v>
      </c>
    </row>
    <row r="302" spans="2:8" ht="15" x14ac:dyDescent="0.2">
      <c r="B302" s="3" t="s">
        <v>109</v>
      </c>
      <c r="C302" s="8">
        <v>2</v>
      </c>
      <c r="D302" s="8">
        <v>0</v>
      </c>
      <c r="E302" s="10">
        <f t="shared" si="26"/>
        <v>6.6844919786096253E-4</v>
      </c>
      <c r="F302" s="10" t="str">
        <f t="shared" si="27"/>
        <v/>
      </c>
      <c r="G302" s="11" t="str">
        <f t="shared" si="28"/>
        <v>0</v>
      </c>
      <c r="H302" s="18">
        <f t="shared" si="29"/>
        <v>0</v>
      </c>
    </row>
    <row r="303" spans="2:8" ht="15" x14ac:dyDescent="0.2">
      <c r="B303" s="3" t="s">
        <v>108</v>
      </c>
      <c r="C303" s="8">
        <v>0</v>
      </c>
      <c r="D303" s="8">
        <v>0</v>
      </c>
      <c r="E303" s="10" t="str">
        <f t="shared" si="26"/>
        <v/>
      </c>
      <c r="F303" s="10" t="str">
        <f t="shared" si="27"/>
        <v/>
      </c>
      <c r="G303" s="11" t="str">
        <f t="shared" si="28"/>
        <v>0</v>
      </c>
      <c r="H303" s="18" t="str">
        <f t="shared" si="29"/>
        <v/>
      </c>
    </row>
    <row r="304" spans="2:8" ht="15" x14ac:dyDescent="0.2">
      <c r="B304" s="3" t="s">
        <v>107</v>
      </c>
      <c r="C304" s="8">
        <v>16</v>
      </c>
      <c r="D304" s="8">
        <v>1</v>
      </c>
      <c r="E304" s="10">
        <f t="shared" si="26"/>
        <v>5.3475935828877002E-3</v>
      </c>
      <c r="F304" s="10">
        <f t="shared" si="27"/>
        <v>4.71253534401508E-4</v>
      </c>
      <c r="G304" s="11">
        <f t="shared" si="28"/>
        <v>-0.9375</v>
      </c>
      <c r="H304" s="18">
        <f t="shared" si="29"/>
        <v>-5.0133689839572193E-3</v>
      </c>
    </row>
    <row r="305" spans="2:8" ht="15" x14ac:dyDescent="0.2">
      <c r="B305" s="3" t="s">
        <v>351</v>
      </c>
      <c r="C305" s="8">
        <v>0</v>
      </c>
      <c r="D305" s="8">
        <v>0</v>
      </c>
      <c r="E305" s="10" t="str">
        <f t="shared" si="26"/>
        <v/>
      </c>
      <c r="F305" s="10" t="str">
        <f t="shared" si="27"/>
        <v/>
      </c>
      <c r="G305" s="11" t="str">
        <f t="shared" si="28"/>
        <v>0</v>
      </c>
      <c r="H305" s="18" t="str">
        <f t="shared" si="29"/>
        <v/>
      </c>
    </row>
    <row r="306" spans="2:8" ht="15" x14ac:dyDescent="0.2">
      <c r="B306" s="3" t="s">
        <v>524</v>
      </c>
      <c r="C306" s="8">
        <v>0</v>
      </c>
      <c r="D306" s="8">
        <v>0</v>
      </c>
      <c r="E306" s="10" t="str">
        <f t="shared" si="26"/>
        <v/>
      </c>
      <c r="F306" s="10" t="str">
        <f t="shared" si="27"/>
        <v/>
      </c>
      <c r="G306" s="11" t="str">
        <f t="shared" si="28"/>
        <v>0</v>
      </c>
      <c r="H306" s="18" t="str">
        <f t="shared" si="29"/>
        <v/>
      </c>
    </row>
    <row r="307" spans="2:8" ht="15" x14ac:dyDescent="0.2">
      <c r="B307" s="3" t="s">
        <v>110</v>
      </c>
      <c r="C307" s="8">
        <v>50</v>
      </c>
      <c r="D307" s="8">
        <v>27</v>
      </c>
      <c r="E307" s="10">
        <f t="shared" si="26"/>
        <v>1.6711229946524065E-2</v>
      </c>
      <c r="F307" s="10">
        <f t="shared" si="27"/>
        <v>1.2723845428840716E-2</v>
      </c>
      <c r="G307" s="11">
        <f t="shared" si="28"/>
        <v>-0.46</v>
      </c>
      <c r="H307" s="18">
        <f t="shared" si="29"/>
        <v>-7.6871657754010699E-3</v>
      </c>
    </row>
    <row r="308" spans="2:8" ht="15" x14ac:dyDescent="0.2">
      <c r="B308" s="3" t="s">
        <v>99</v>
      </c>
      <c r="C308" s="8">
        <v>0</v>
      </c>
      <c r="D308" s="8">
        <v>0</v>
      </c>
      <c r="E308" s="10" t="str">
        <f t="shared" si="26"/>
        <v/>
      </c>
      <c r="F308" s="10" t="str">
        <f t="shared" si="27"/>
        <v/>
      </c>
      <c r="G308" s="11" t="str">
        <f t="shared" si="28"/>
        <v>0</v>
      </c>
      <c r="H308" s="18" t="str">
        <f t="shared" si="29"/>
        <v/>
      </c>
    </row>
    <row r="309" spans="2:8" ht="15" x14ac:dyDescent="0.2">
      <c r="B309" s="3" t="s">
        <v>96</v>
      </c>
      <c r="C309" s="8">
        <v>1</v>
      </c>
      <c r="D309" s="8">
        <v>1</v>
      </c>
      <c r="E309" s="10">
        <f t="shared" si="26"/>
        <v>3.3422459893048126E-4</v>
      </c>
      <c r="F309" s="10">
        <f t="shared" si="27"/>
        <v>4.71253534401508E-4</v>
      </c>
      <c r="G309" s="11">
        <f t="shared" si="28"/>
        <v>0</v>
      </c>
      <c r="H309" s="18">
        <f t="shared" si="29"/>
        <v>0</v>
      </c>
    </row>
    <row r="310" spans="2:8" ht="15" x14ac:dyDescent="0.2">
      <c r="B310" s="3" t="s">
        <v>106</v>
      </c>
      <c r="C310" s="8">
        <v>25</v>
      </c>
      <c r="D310" s="8">
        <v>15</v>
      </c>
      <c r="E310" s="10">
        <f t="shared" si="26"/>
        <v>8.3556149732620325E-3</v>
      </c>
      <c r="F310" s="10">
        <f t="shared" si="27"/>
        <v>7.0688030160226201E-3</v>
      </c>
      <c r="G310" s="11">
        <f t="shared" si="28"/>
        <v>-0.4</v>
      </c>
      <c r="H310" s="18">
        <f t="shared" si="29"/>
        <v>-3.3422459893048132E-3</v>
      </c>
    </row>
    <row r="311" spans="2:8" ht="15" x14ac:dyDescent="0.2">
      <c r="B311" s="3" t="s">
        <v>102</v>
      </c>
      <c r="C311" s="8">
        <v>1</v>
      </c>
      <c r="D311" s="8">
        <v>6</v>
      </c>
      <c r="E311" s="10">
        <f t="shared" si="26"/>
        <v>3.3422459893048126E-4</v>
      </c>
      <c r="F311" s="10">
        <f t="shared" si="27"/>
        <v>2.8275212064090482E-3</v>
      </c>
      <c r="G311" s="11">
        <f t="shared" si="28"/>
        <v>5</v>
      </c>
      <c r="H311" s="18">
        <f t="shared" si="29"/>
        <v>1.6711229946524064E-3</v>
      </c>
    </row>
    <row r="312" spans="2:8" ht="15" x14ac:dyDescent="0.2">
      <c r="B312" s="3" t="s">
        <v>97</v>
      </c>
      <c r="C312" s="8">
        <v>4</v>
      </c>
      <c r="D312" s="8">
        <v>1</v>
      </c>
      <c r="E312" s="10">
        <f t="shared" si="26"/>
        <v>1.3368983957219251E-3</v>
      </c>
      <c r="F312" s="10">
        <f t="shared" si="27"/>
        <v>4.71253534401508E-4</v>
      </c>
      <c r="G312" s="11">
        <f t="shared" si="28"/>
        <v>-0.75</v>
      </c>
      <c r="H312" s="18">
        <f t="shared" si="29"/>
        <v>-1.0026737967914437E-3</v>
      </c>
    </row>
    <row r="313" spans="2:8" ht="15" x14ac:dyDescent="0.2">
      <c r="B313" s="3" t="s">
        <v>352</v>
      </c>
      <c r="C313" s="8">
        <v>0</v>
      </c>
      <c r="D313" s="8">
        <v>0</v>
      </c>
      <c r="E313" s="10" t="str">
        <f t="shared" si="26"/>
        <v/>
      </c>
      <c r="F313" s="10" t="str">
        <f t="shared" si="27"/>
        <v/>
      </c>
      <c r="G313" s="11" t="str">
        <f t="shared" si="28"/>
        <v>0</v>
      </c>
      <c r="H313" s="18" t="str">
        <f t="shared" si="29"/>
        <v/>
      </c>
    </row>
    <row r="314" spans="2:8" ht="15" x14ac:dyDescent="0.2">
      <c r="B314" s="3" t="s">
        <v>353</v>
      </c>
      <c r="C314" s="8">
        <v>82</v>
      </c>
      <c r="D314" s="8">
        <v>20</v>
      </c>
      <c r="E314" s="10">
        <f t="shared" si="26"/>
        <v>2.7406417112299464E-2</v>
      </c>
      <c r="F314" s="10">
        <f t="shared" si="27"/>
        <v>9.4250706880301596E-3</v>
      </c>
      <c r="G314" s="11">
        <f t="shared" si="28"/>
        <v>-0.75609756097560976</v>
      </c>
      <c r="H314" s="18">
        <f t="shared" si="29"/>
        <v>-2.0721925133689839E-2</v>
      </c>
    </row>
    <row r="315" spans="2:8" ht="15" x14ac:dyDescent="0.2">
      <c r="B315" s="3" t="s">
        <v>354</v>
      </c>
      <c r="C315" s="8">
        <v>31</v>
      </c>
      <c r="D315" s="8">
        <v>21</v>
      </c>
      <c r="E315" s="10">
        <f t="shared" si="26"/>
        <v>1.036096256684492E-2</v>
      </c>
      <c r="F315" s="10">
        <f t="shared" si="27"/>
        <v>9.8963242224316683E-3</v>
      </c>
      <c r="G315" s="11">
        <f t="shared" si="28"/>
        <v>-0.32258064516129031</v>
      </c>
      <c r="H315" s="18">
        <f t="shared" si="29"/>
        <v>-3.3422459893048127E-3</v>
      </c>
    </row>
    <row r="316" spans="2:8" ht="15" x14ac:dyDescent="0.2">
      <c r="B316" s="3" t="s">
        <v>101</v>
      </c>
      <c r="C316" s="8">
        <v>0</v>
      </c>
      <c r="D316" s="8">
        <v>0</v>
      </c>
      <c r="E316" s="10" t="str">
        <f t="shared" si="26"/>
        <v/>
      </c>
      <c r="F316" s="10" t="str">
        <f t="shared" si="27"/>
        <v/>
      </c>
      <c r="G316" s="11" t="str">
        <f t="shared" si="28"/>
        <v>0</v>
      </c>
      <c r="H316" s="18" t="str">
        <f t="shared" si="29"/>
        <v/>
      </c>
    </row>
    <row r="317" spans="2:8" ht="15" x14ac:dyDescent="0.2">
      <c r="B317" s="3" t="s">
        <v>103</v>
      </c>
      <c r="C317" s="8">
        <v>11</v>
      </c>
      <c r="D317" s="8">
        <v>8</v>
      </c>
      <c r="E317" s="10">
        <f t="shared" si="26"/>
        <v>3.6764705882352941E-3</v>
      </c>
      <c r="F317" s="10">
        <f t="shared" si="27"/>
        <v>3.770028275212064E-3</v>
      </c>
      <c r="G317" s="11">
        <f t="shared" si="28"/>
        <v>-0.27272727272727271</v>
      </c>
      <c r="H317" s="18">
        <f t="shared" si="29"/>
        <v>-1.0026737967914437E-3</v>
      </c>
    </row>
    <row r="318" spans="2:8" ht="15" x14ac:dyDescent="0.2">
      <c r="B318" s="3" t="s">
        <v>355</v>
      </c>
      <c r="C318" s="8">
        <v>21</v>
      </c>
      <c r="D318" s="8">
        <v>33</v>
      </c>
      <c r="E318" s="10">
        <f t="shared" si="26"/>
        <v>7.0187165775401072E-3</v>
      </c>
      <c r="F318" s="10">
        <f t="shared" si="27"/>
        <v>1.5551366635249765E-2</v>
      </c>
      <c r="G318" s="11">
        <f t="shared" si="28"/>
        <v>0.5714285714285714</v>
      </c>
      <c r="H318" s="18">
        <f t="shared" si="29"/>
        <v>4.010695187165775E-3</v>
      </c>
    </row>
    <row r="319" spans="2:8" ht="15" x14ac:dyDescent="0.2">
      <c r="B319" s="3" t="s">
        <v>115</v>
      </c>
      <c r="C319" s="8">
        <v>0</v>
      </c>
      <c r="D319" s="8">
        <v>2</v>
      </c>
      <c r="E319" s="10" t="str">
        <f t="shared" si="26"/>
        <v/>
      </c>
      <c r="F319" s="10">
        <f t="shared" si="27"/>
        <v>9.42507068803016E-4</v>
      </c>
      <c r="G319" s="11" t="str">
        <f t="shared" si="28"/>
        <v>0</v>
      </c>
      <c r="H319" s="18" t="str">
        <f t="shared" si="29"/>
        <v/>
      </c>
    </row>
    <row r="320" spans="2:8" ht="15" x14ac:dyDescent="0.2">
      <c r="B320" s="3" t="s">
        <v>114</v>
      </c>
      <c r="C320" s="8">
        <v>0</v>
      </c>
      <c r="D320" s="8">
        <v>1</v>
      </c>
      <c r="E320" s="10" t="str">
        <f t="shared" si="26"/>
        <v/>
      </c>
      <c r="F320" s="10">
        <f t="shared" si="27"/>
        <v>4.71253534401508E-4</v>
      </c>
      <c r="G320" s="11" t="str">
        <f t="shared" si="28"/>
        <v>0</v>
      </c>
      <c r="H320" s="18" t="str">
        <f t="shared" si="29"/>
        <v/>
      </c>
    </row>
    <row r="321" spans="2:8" ht="15" x14ac:dyDescent="0.2">
      <c r="B321" s="3" t="s">
        <v>98</v>
      </c>
      <c r="C321" s="8">
        <v>0</v>
      </c>
      <c r="D321" s="8">
        <v>0</v>
      </c>
      <c r="E321" s="10" t="str">
        <f t="shared" si="26"/>
        <v/>
      </c>
      <c r="F321" s="10" t="str">
        <f t="shared" si="27"/>
        <v/>
      </c>
      <c r="G321" s="11" t="str">
        <f t="shared" si="28"/>
        <v>0</v>
      </c>
      <c r="H321" s="18" t="str">
        <f t="shared" si="29"/>
        <v/>
      </c>
    </row>
    <row r="322" spans="2:8" ht="15" x14ac:dyDescent="0.2">
      <c r="B322" s="3" t="s">
        <v>356</v>
      </c>
      <c r="C322" s="8">
        <v>1</v>
      </c>
      <c r="D322" s="8">
        <v>1</v>
      </c>
      <c r="E322" s="10">
        <f t="shared" si="26"/>
        <v>3.3422459893048126E-4</v>
      </c>
      <c r="F322" s="10">
        <f t="shared" si="27"/>
        <v>4.71253534401508E-4</v>
      </c>
      <c r="G322" s="11">
        <f t="shared" si="28"/>
        <v>0</v>
      </c>
      <c r="H322" s="18">
        <f t="shared" si="29"/>
        <v>0</v>
      </c>
    </row>
    <row r="323" spans="2:8" ht="15" x14ac:dyDescent="0.2">
      <c r="B323" s="3" t="s">
        <v>472</v>
      </c>
      <c r="C323" s="8">
        <v>0</v>
      </c>
      <c r="D323" s="8">
        <v>0</v>
      </c>
      <c r="E323" s="10" t="str">
        <f t="shared" si="26"/>
        <v/>
      </c>
      <c r="F323" s="10" t="str">
        <f t="shared" si="27"/>
        <v/>
      </c>
      <c r="G323" s="11" t="str">
        <f t="shared" si="28"/>
        <v>0</v>
      </c>
      <c r="H323" s="18" t="str">
        <f t="shared" si="29"/>
        <v/>
      </c>
    </row>
    <row r="324" spans="2:8" ht="15" x14ac:dyDescent="0.2">
      <c r="B324" s="3" t="s">
        <v>473</v>
      </c>
      <c r="C324" s="8">
        <v>0</v>
      </c>
      <c r="D324" s="8">
        <v>1</v>
      </c>
      <c r="E324" s="10" t="str">
        <f t="shared" si="26"/>
        <v/>
      </c>
      <c r="F324" s="10">
        <f t="shared" si="27"/>
        <v>4.71253534401508E-4</v>
      </c>
      <c r="G324" s="11" t="str">
        <f t="shared" si="28"/>
        <v>0</v>
      </c>
      <c r="H324" s="18" t="str">
        <f t="shared" si="29"/>
        <v/>
      </c>
    </row>
    <row r="325" spans="2:8" ht="15" x14ac:dyDescent="0.2">
      <c r="B325" s="3" t="s">
        <v>474</v>
      </c>
      <c r="C325" s="8">
        <v>0</v>
      </c>
      <c r="D325" s="8">
        <v>0</v>
      </c>
      <c r="E325" s="10" t="str">
        <f t="shared" si="26"/>
        <v/>
      </c>
      <c r="F325" s="10" t="str">
        <f t="shared" si="27"/>
        <v/>
      </c>
      <c r="G325" s="11" t="str">
        <f t="shared" si="28"/>
        <v>0</v>
      </c>
      <c r="H325" s="18" t="str">
        <f t="shared" si="29"/>
        <v/>
      </c>
    </row>
    <row r="326" spans="2:8" ht="15" x14ac:dyDescent="0.2">
      <c r="B326" s="3" t="s">
        <v>357</v>
      </c>
      <c r="C326" s="8">
        <v>23</v>
      </c>
      <c r="D326" s="8">
        <v>38</v>
      </c>
      <c r="E326" s="10">
        <f t="shared" si="26"/>
        <v>7.6871657754010699E-3</v>
      </c>
      <c r="F326" s="10">
        <f t="shared" si="27"/>
        <v>1.7907634307257305E-2</v>
      </c>
      <c r="G326" s="11">
        <f t="shared" si="28"/>
        <v>0.65217391304347827</v>
      </c>
      <c r="H326" s="18">
        <f t="shared" si="29"/>
        <v>5.0133689839572193E-3</v>
      </c>
    </row>
    <row r="327" spans="2:8" ht="15" x14ac:dyDescent="0.2">
      <c r="B327" s="3" t="s">
        <v>358</v>
      </c>
      <c r="C327" s="8">
        <v>6</v>
      </c>
      <c r="D327" s="8">
        <v>0</v>
      </c>
      <c r="E327" s="10">
        <f t="shared" si="26"/>
        <v>2.0053475935828879E-3</v>
      </c>
      <c r="F327" s="10" t="str">
        <f t="shared" si="27"/>
        <v/>
      </c>
      <c r="G327" s="11" t="str">
        <f t="shared" si="28"/>
        <v>0</v>
      </c>
      <c r="H327" s="18">
        <f t="shared" si="29"/>
        <v>0</v>
      </c>
    </row>
    <row r="328" spans="2:8" ht="15" x14ac:dyDescent="0.2">
      <c r="B328" s="3" t="s">
        <v>116</v>
      </c>
      <c r="C328" s="8">
        <v>0</v>
      </c>
      <c r="D328" s="8">
        <v>0</v>
      </c>
      <c r="E328" s="10" t="str">
        <f t="shared" si="26"/>
        <v/>
      </c>
      <c r="F328" s="10" t="str">
        <f t="shared" si="27"/>
        <v/>
      </c>
      <c r="G328" s="11" t="str">
        <f t="shared" si="28"/>
        <v>0</v>
      </c>
      <c r="H328" s="18" t="str">
        <f t="shared" si="29"/>
        <v/>
      </c>
    </row>
    <row r="329" spans="2:8" ht="15" x14ac:dyDescent="0.2">
      <c r="B329" s="3" t="s">
        <v>359</v>
      </c>
      <c r="C329" s="8">
        <v>0</v>
      </c>
      <c r="D329" s="8">
        <v>0</v>
      </c>
      <c r="E329" s="10" t="str">
        <f t="shared" si="26"/>
        <v/>
      </c>
      <c r="F329" s="10" t="str">
        <f t="shared" si="27"/>
        <v/>
      </c>
      <c r="G329" s="11" t="str">
        <f t="shared" si="28"/>
        <v>0</v>
      </c>
      <c r="H329" s="18" t="str">
        <f t="shared" si="29"/>
        <v/>
      </c>
    </row>
    <row r="330" spans="2:8" ht="15" x14ac:dyDescent="0.2">
      <c r="B330" s="3" t="s">
        <v>360</v>
      </c>
      <c r="C330" s="8">
        <v>5</v>
      </c>
      <c r="D330" s="8">
        <v>26</v>
      </c>
      <c r="E330" s="10">
        <f t="shared" si="26"/>
        <v>1.6711229946524064E-3</v>
      </c>
      <c r="F330" s="10">
        <f t="shared" si="27"/>
        <v>1.2252591894439209E-2</v>
      </c>
      <c r="G330" s="11">
        <f t="shared" si="28"/>
        <v>4.2</v>
      </c>
      <c r="H330" s="18">
        <f t="shared" si="29"/>
        <v>7.0187165775401072E-3</v>
      </c>
    </row>
    <row r="331" spans="2:8" ht="15" x14ac:dyDescent="0.2">
      <c r="B331" s="3" t="s">
        <v>117</v>
      </c>
      <c r="C331" s="8">
        <v>0</v>
      </c>
      <c r="D331" s="8">
        <v>0</v>
      </c>
      <c r="E331" s="10" t="str">
        <f t="shared" si="26"/>
        <v/>
      </c>
      <c r="F331" s="10" t="str">
        <f t="shared" si="27"/>
        <v/>
      </c>
      <c r="G331" s="11" t="str">
        <f t="shared" si="28"/>
        <v>0</v>
      </c>
      <c r="H331" s="18" t="str">
        <f t="shared" si="29"/>
        <v/>
      </c>
    </row>
    <row r="332" spans="2:8" ht="15" x14ac:dyDescent="0.2">
      <c r="B332" s="3" t="s">
        <v>361</v>
      </c>
      <c r="C332" s="8">
        <v>1463</v>
      </c>
      <c r="D332" s="8">
        <v>190</v>
      </c>
      <c r="E332" s="10">
        <f t="shared" si="26"/>
        <v>0.4889705882352941</v>
      </c>
      <c r="F332" s="10">
        <f t="shared" si="27"/>
        <v>8.9538171536286529E-2</v>
      </c>
      <c r="G332" s="11">
        <f t="shared" si="28"/>
        <v>-0.87012987012987009</v>
      </c>
      <c r="H332" s="18">
        <f t="shared" si="29"/>
        <v>-0.42546791443850263</v>
      </c>
    </row>
    <row r="333" spans="2:8" ht="15" x14ac:dyDescent="0.2">
      <c r="B333" s="3" t="s">
        <v>130</v>
      </c>
      <c r="C333" s="8">
        <v>108</v>
      </c>
      <c r="D333" s="8">
        <v>204</v>
      </c>
      <c r="E333" s="10">
        <f t="shared" si="26"/>
        <v>3.6096256684491977E-2</v>
      </c>
      <c r="F333" s="10">
        <f t="shared" si="27"/>
        <v>9.6135721017907641E-2</v>
      </c>
      <c r="G333" s="11">
        <f t="shared" si="28"/>
        <v>0.88888888888888884</v>
      </c>
      <c r="H333" s="18">
        <f t="shared" si="29"/>
        <v>3.20855614973262E-2</v>
      </c>
    </row>
    <row r="334" spans="2:8" ht="15" x14ac:dyDescent="0.2">
      <c r="B334" s="3" t="s">
        <v>119</v>
      </c>
      <c r="C334" s="8">
        <v>222</v>
      </c>
      <c r="D334" s="8">
        <v>63</v>
      </c>
      <c r="E334" s="10">
        <f t="shared" si="26"/>
        <v>7.419786096256685E-2</v>
      </c>
      <c r="F334" s="10">
        <f t="shared" si="27"/>
        <v>2.9688972667295005E-2</v>
      </c>
      <c r="G334" s="11">
        <f t="shared" si="28"/>
        <v>-0.71621621621621623</v>
      </c>
      <c r="H334" s="18">
        <f t="shared" si="29"/>
        <v>-5.3141711229946528E-2</v>
      </c>
    </row>
    <row r="335" spans="2:8" ht="15" x14ac:dyDescent="0.2">
      <c r="B335" s="3" t="s">
        <v>128</v>
      </c>
      <c r="C335" s="8">
        <v>11</v>
      </c>
      <c r="D335" s="8">
        <v>61</v>
      </c>
      <c r="E335" s="10">
        <f t="shared" si="26"/>
        <v>3.6764705882352941E-3</v>
      </c>
      <c r="F335" s="10">
        <f t="shared" si="27"/>
        <v>2.8746465598491987E-2</v>
      </c>
      <c r="G335" s="11">
        <f t="shared" si="28"/>
        <v>4.5454545454545459</v>
      </c>
      <c r="H335" s="18">
        <f t="shared" si="29"/>
        <v>1.6711229946524065E-2</v>
      </c>
    </row>
    <row r="336" spans="2:8" ht="15" x14ac:dyDescent="0.2">
      <c r="B336" s="3" t="s">
        <v>132</v>
      </c>
      <c r="C336" s="8">
        <v>0</v>
      </c>
      <c r="D336" s="8">
        <v>0</v>
      </c>
      <c r="E336" s="10" t="str">
        <f t="shared" si="26"/>
        <v/>
      </c>
      <c r="F336" s="10" t="str">
        <f t="shared" si="27"/>
        <v/>
      </c>
      <c r="G336" s="11" t="str">
        <f t="shared" si="28"/>
        <v>0</v>
      </c>
      <c r="H336" s="18" t="str">
        <f t="shared" si="29"/>
        <v/>
      </c>
    </row>
    <row r="337" spans="2:8" ht="15" x14ac:dyDescent="0.2">
      <c r="B337" s="3" t="s">
        <v>133</v>
      </c>
      <c r="C337" s="8">
        <v>2</v>
      </c>
      <c r="D337" s="8">
        <v>1</v>
      </c>
      <c r="E337" s="10">
        <f t="shared" si="26"/>
        <v>6.6844919786096253E-4</v>
      </c>
      <c r="F337" s="10">
        <f t="shared" si="27"/>
        <v>4.71253534401508E-4</v>
      </c>
      <c r="G337" s="11">
        <f t="shared" si="28"/>
        <v>-0.5</v>
      </c>
      <c r="H337" s="18">
        <f t="shared" si="29"/>
        <v>-3.3422459893048126E-4</v>
      </c>
    </row>
    <row r="338" spans="2:8" ht="15" x14ac:dyDescent="0.2">
      <c r="B338" s="3" t="s">
        <v>362</v>
      </c>
      <c r="C338" s="8">
        <v>1</v>
      </c>
      <c r="D338" s="8">
        <v>0</v>
      </c>
      <c r="E338" s="10">
        <f t="shared" si="26"/>
        <v>3.3422459893048126E-4</v>
      </c>
      <c r="F338" s="10" t="str">
        <f t="shared" si="27"/>
        <v/>
      </c>
      <c r="G338" s="11" t="str">
        <f t="shared" si="28"/>
        <v>0</v>
      </c>
      <c r="H338" s="18">
        <f t="shared" si="29"/>
        <v>0</v>
      </c>
    </row>
    <row r="339" spans="2:8" ht="15" x14ac:dyDescent="0.2">
      <c r="B339" s="3" t="s">
        <v>363</v>
      </c>
      <c r="C339" s="8">
        <v>4</v>
      </c>
      <c r="D339" s="8">
        <v>2</v>
      </c>
      <c r="E339" s="10">
        <f t="shared" si="26"/>
        <v>1.3368983957219251E-3</v>
      </c>
      <c r="F339" s="10">
        <f t="shared" si="27"/>
        <v>9.42507068803016E-4</v>
      </c>
      <c r="G339" s="11">
        <f t="shared" si="28"/>
        <v>-0.5</v>
      </c>
      <c r="H339" s="18">
        <f t="shared" si="29"/>
        <v>-6.6844919786096253E-4</v>
      </c>
    </row>
    <row r="340" spans="2:8" ht="15" x14ac:dyDescent="0.2">
      <c r="B340" s="3" t="s">
        <v>364</v>
      </c>
      <c r="C340" s="8">
        <v>0</v>
      </c>
      <c r="D340" s="8">
        <v>0</v>
      </c>
      <c r="E340" s="10" t="str">
        <f t="shared" si="26"/>
        <v/>
      </c>
      <c r="F340" s="10" t="str">
        <f t="shared" si="27"/>
        <v/>
      </c>
      <c r="G340" s="11" t="str">
        <f t="shared" si="28"/>
        <v>0</v>
      </c>
      <c r="H340" s="18" t="str">
        <f t="shared" si="29"/>
        <v/>
      </c>
    </row>
    <row r="341" spans="2:8" ht="15" x14ac:dyDescent="0.2">
      <c r="B341" s="3" t="s">
        <v>118</v>
      </c>
      <c r="C341" s="8">
        <v>1</v>
      </c>
      <c r="D341" s="8">
        <v>0</v>
      </c>
      <c r="E341" s="10">
        <f t="shared" si="26"/>
        <v>3.3422459893048126E-4</v>
      </c>
      <c r="F341" s="10" t="str">
        <f t="shared" si="27"/>
        <v/>
      </c>
      <c r="G341" s="11" t="str">
        <f t="shared" si="28"/>
        <v>0</v>
      </c>
      <c r="H341" s="18">
        <f t="shared" si="29"/>
        <v>0</v>
      </c>
    </row>
    <row r="342" spans="2:8" ht="15" x14ac:dyDescent="0.2">
      <c r="B342" s="3" t="s">
        <v>365</v>
      </c>
      <c r="C342" s="8">
        <v>0</v>
      </c>
      <c r="D342" s="8">
        <v>0</v>
      </c>
      <c r="E342" s="10" t="str">
        <f t="shared" si="26"/>
        <v/>
      </c>
      <c r="F342" s="10" t="str">
        <f t="shared" si="27"/>
        <v/>
      </c>
      <c r="G342" s="11" t="str">
        <f t="shared" si="28"/>
        <v>0</v>
      </c>
      <c r="H342" s="18" t="str">
        <f t="shared" si="29"/>
        <v/>
      </c>
    </row>
    <row r="343" spans="2:8" ht="15" x14ac:dyDescent="0.2">
      <c r="B343" s="3" t="s">
        <v>129</v>
      </c>
      <c r="C343" s="8">
        <v>11</v>
      </c>
      <c r="D343" s="8">
        <v>5</v>
      </c>
      <c r="E343" s="10">
        <f t="shared" si="26"/>
        <v>3.6764705882352941E-3</v>
      </c>
      <c r="F343" s="10">
        <f t="shared" si="27"/>
        <v>2.3562676720075399E-3</v>
      </c>
      <c r="G343" s="11">
        <f t="shared" si="28"/>
        <v>-0.54545454545454541</v>
      </c>
      <c r="H343" s="18">
        <f t="shared" si="29"/>
        <v>-2.0053475935828875E-3</v>
      </c>
    </row>
    <row r="344" spans="2:8" ht="15" x14ac:dyDescent="0.2">
      <c r="B344" s="3" t="s">
        <v>131</v>
      </c>
      <c r="C344" s="8">
        <v>21</v>
      </c>
      <c r="D344" s="8">
        <v>38</v>
      </c>
      <c r="E344" s="10">
        <f t="shared" si="26"/>
        <v>7.0187165775401072E-3</v>
      </c>
      <c r="F344" s="10">
        <f t="shared" si="27"/>
        <v>1.7907634307257305E-2</v>
      </c>
      <c r="G344" s="11">
        <f t="shared" si="28"/>
        <v>0.80952380952380953</v>
      </c>
      <c r="H344" s="18">
        <f t="shared" si="29"/>
        <v>5.681818181818182E-3</v>
      </c>
    </row>
    <row r="345" spans="2:8" ht="15" x14ac:dyDescent="0.2">
      <c r="B345" s="3" t="s">
        <v>366</v>
      </c>
      <c r="C345" s="8">
        <v>13</v>
      </c>
      <c r="D345" s="8">
        <v>7</v>
      </c>
      <c r="E345" s="10">
        <f t="shared" si="26"/>
        <v>4.3449197860962567E-3</v>
      </c>
      <c r="F345" s="10">
        <f t="shared" si="27"/>
        <v>3.2987747408105561E-3</v>
      </c>
      <c r="G345" s="11">
        <f t="shared" si="28"/>
        <v>-0.46153846153846156</v>
      </c>
      <c r="H345" s="18">
        <f t="shared" si="29"/>
        <v>-2.0053475935828879E-3</v>
      </c>
    </row>
    <row r="346" spans="2:8" ht="15" x14ac:dyDescent="0.2">
      <c r="B346" s="3" t="s">
        <v>122</v>
      </c>
      <c r="C346" s="8">
        <v>0</v>
      </c>
      <c r="D346" s="8">
        <v>0</v>
      </c>
      <c r="E346" s="10" t="str">
        <f t="shared" si="26"/>
        <v/>
      </c>
      <c r="F346" s="10" t="str">
        <f t="shared" si="27"/>
        <v/>
      </c>
      <c r="G346" s="11" t="str">
        <f t="shared" si="28"/>
        <v>0</v>
      </c>
      <c r="H346" s="18" t="str">
        <f t="shared" si="29"/>
        <v/>
      </c>
    </row>
    <row r="347" spans="2:8" ht="15" x14ac:dyDescent="0.2">
      <c r="B347" s="3" t="s">
        <v>121</v>
      </c>
      <c r="C347" s="8">
        <v>5</v>
      </c>
      <c r="D347" s="8">
        <v>2</v>
      </c>
      <c r="E347" s="10">
        <f t="shared" si="26"/>
        <v>1.6711229946524064E-3</v>
      </c>
      <c r="F347" s="10">
        <f t="shared" si="27"/>
        <v>9.42507068803016E-4</v>
      </c>
      <c r="G347" s="11">
        <f t="shared" si="28"/>
        <v>-0.6</v>
      </c>
      <c r="H347" s="18">
        <f t="shared" si="29"/>
        <v>-1.0026737967914437E-3</v>
      </c>
    </row>
    <row r="348" spans="2:8" ht="15" x14ac:dyDescent="0.2">
      <c r="B348" s="3" t="s">
        <v>367</v>
      </c>
      <c r="C348" s="8">
        <v>0</v>
      </c>
      <c r="D348" s="8">
        <v>0</v>
      </c>
      <c r="E348" s="10" t="str">
        <f t="shared" si="26"/>
        <v/>
      </c>
      <c r="F348" s="10" t="str">
        <f t="shared" si="27"/>
        <v/>
      </c>
      <c r="G348" s="11" t="str">
        <f t="shared" si="28"/>
        <v>0</v>
      </c>
      <c r="H348" s="18" t="str">
        <f t="shared" si="29"/>
        <v/>
      </c>
    </row>
    <row r="349" spans="2:8" ht="15" x14ac:dyDescent="0.2">
      <c r="B349" s="3" t="s">
        <v>368</v>
      </c>
      <c r="C349" s="8">
        <v>0</v>
      </c>
      <c r="D349" s="8">
        <v>0</v>
      </c>
      <c r="E349" s="10" t="str">
        <f t="shared" si="26"/>
        <v/>
      </c>
      <c r="F349" s="10" t="str">
        <f t="shared" si="27"/>
        <v/>
      </c>
      <c r="G349" s="11" t="str">
        <f t="shared" si="28"/>
        <v>0</v>
      </c>
      <c r="H349" s="18" t="str">
        <f t="shared" si="29"/>
        <v/>
      </c>
    </row>
    <row r="350" spans="2:8" ht="15" x14ac:dyDescent="0.2">
      <c r="B350" s="3" t="s">
        <v>369</v>
      </c>
      <c r="C350" s="8">
        <v>0</v>
      </c>
      <c r="D350" s="8">
        <v>1</v>
      </c>
      <c r="E350" s="10" t="str">
        <f t="shared" si="26"/>
        <v/>
      </c>
      <c r="F350" s="10">
        <f t="shared" si="27"/>
        <v>4.71253534401508E-4</v>
      </c>
      <c r="G350" s="11" t="str">
        <f t="shared" si="28"/>
        <v>0</v>
      </c>
      <c r="H350" s="18" t="str">
        <f t="shared" si="29"/>
        <v/>
      </c>
    </row>
    <row r="351" spans="2:8" ht="15" x14ac:dyDescent="0.2">
      <c r="B351" s="3" t="s">
        <v>120</v>
      </c>
      <c r="C351" s="8">
        <v>0</v>
      </c>
      <c r="D351" s="8">
        <v>2</v>
      </c>
      <c r="E351" s="10" t="str">
        <f t="shared" si="26"/>
        <v/>
      </c>
      <c r="F351" s="10">
        <f t="shared" si="27"/>
        <v>9.42507068803016E-4</v>
      </c>
      <c r="G351" s="11" t="str">
        <f t="shared" si="28"/>
        <v>0</v>
      </c>
      <c r="H351" s="18" t="str">
        <f t="shared" si="29"/>
        <v/>
      </c>
    </row>
    <row r="352" spans="2:8" ht="15" x14ac:dyDescent="0.2">
      <c r="B352" s="3" t="s">
        <v>370</v>
      </c>
      <c r="C352" s="8">
        <v>0</v>
      </c>
      <c r="D352" s="8">
        <v>0</v>
      </c>
      <c r="E352" s="10" t="str">
        <f t="shared" si="26"/>
        <v/>
      </c>
      <c r="F352" s="10" t="str">
        <f t="shared" si="27"/>
        <v/>
      </c>
      <c r="G352" s="11" t="str">
        <f t="shared" si="28"/>
        <v>0</v>
      </c>
      <c r="H352" s="18" t="str">
        <f t="shared" si="29"/>
        <v/>
      </c>
    </row>
    <row r="353" spans="2:8" ht="15" x14ac:dyDescent="0.2">
      <c r="B353" s="3" t="s">
        <v>125</v>
      </c>
      <c r="C353" s="8">
        <v>1</v>
      </c>
      <c r="D353" s="8">
        <v>63</v>
      </c>
      <c r="E353" s="10">
        <f t="shared" si="26"/>
        <v>3.3422459893048126E-4</v>
      </c>
      <c r="F353" s="10">
        <f t="shared" si="27"/>
        <v>2.9688972667295005E-2</v>
      </c>
      <c r="G353" s="11">
        <f t="shared" si="28"/>
        <v>62</v>
      </c>
      <c r="H353" s="18">
        <f t="shared" si="29"/>
        <v>2.0721925133689839E-2</v>
      </c>
    </row>
    <row r="354" spans="2:8" ht="15" x14ac:dyDescent="0.2">
      <c r="B354" s="3" t="s">
        <v>124</v>
      </c>
      <c r="C354" s="8">
        <v>29</v>
      </c>
      <c r="D354" s="8">
        <v>21</v>
      </c>
      <c r="E354" s="10">
        <f t="shared" si="26"/>
        <v>9.6925133689839578E-3</v>
      </c>
      <c r="F354" s="10">
        <f t="shared" si="27"/>
        <v>9.8963242224316683E-3</v>
      </c>
      <c r="G354" s="11">
        <f t="shared" si="28"/>
        <v>-0.27586206896551724</v>
      </c>
      <c r="H354" s="18">
        <f t="shared" si="29"/>
        <v>-2.6737967914438505E-3</v>
      </c>
    </row>
    <row r="355" spans="2:8" ht="15" x14ac:dyDescent="0.2">
      <c r="B355" s="3" t="s">
        <v>126</v>
      </c>
      <c r="C355" s="8">
        <v>0</v>
      </c>
      <c r="D355" s="8">
        <v>1</v>
      </c>
      <c r="E355" s="10" t="str">
        <f t="shared" si="26"/>
        <v/>
      </c>
      <c r="F355" s="10">
        <f t="shared" si="27"/>
        <v>4.71253534401508E-4</v>
      </c>
      <c r="G355" s="11" t="str">
        <f t="shared" si="28"/>
        <v>0</v>
      </c>
      <c r="H355" s="18" t="str">
        <f t="shared" si="29"/>
        <v/>
      </c>
    </row>
    <row r="356" spans="2:8" ht="15" x14ac:dyDescent="0.2">
      <c r="B356" s="3" t="s">
        <v>371</v>
      </c>
      <c r="C356" s="8">
        <v>15</v>
      </c>
      <c r="D356" s="8">
        <v>22</v>
      </c>
      <c r="E356" s="10">
        <f t="shared" si="26"/>
        <v>5.0133689839572193E-3</v>
      </c>
      <c r="F356" s="10">
        <f t="shared" si="27"/>
        <v>1.0367577756833177E-2</v>
      </c>
      <c r="G356" s="11">
        <f t="shared" si="28"/>
        <v>0.46666666666666667</v>
      </c>
      <c r="H356" s="18">
        <f t="shared" si="29"/>
        <v>2.3395721925133692E-3</v>
      </c>
    </row>
    <row r="357" spans="2:8" ht="15" x14ac:dyDescent="0.2">
      <c r="B357" s="3" t="s">
        <v>372</v>
      </c>
      <c r="C357" s="8">
        <v>42</v>
      </c>
      <c r="D357" s="8">
        <v>10</v>
      </c>
      <c r="E357" s="10">
        <f t="shared" si="26"/>
        <v>1.4037433155080214E-2</v>
      </c>
      <c r="F357" s="10">
        <f t="shared" si="27"/>
        <v>4.7125353440150798E-3</v>
      </c>
      <c r="G357" s="11">
        <f t="shared" si="28"/>
        <v>-0.76190476190476186</v>
      </c>
      <c r="H357" s="18">
        <f t="shared" si="29"/>
        <v>-1.06951871657754E-2</v>
      </c>
    </row>
    <row r="358" spans="2:8" ht="15" x14ac:dyDescent="0.2">
      <c r="B358" s="3" t="s">
        <v>127</v>
      </c>
      <c r="C358" s="8">
        <v>37</v>
      </c>
      <c r="D358" s="8">
        <v>243</v>
      </c>
      <c r="E358" s="10">
        <f t="shared" si="26"/>
        <v>1.2366310160427808E-2</v>
      </c>
      <c r="F358" s="10">
        <f t="shared" si="27"/>
        <v>0.11451460885956645</v>
      </c>
      <c r="G358" s="11">
        <f t="shared" si="28"/>
        <v>5.5675675675675675</v>
      </c>
      <c r="H358" s="18">
        <f t="shared" si="29"/>
        <v>6.8850267379679142E-2</v>
      </c>
    </row>
    <row r="359" spans="2:8" ht="15" x14ac:dyDescent="0.2">
      <c r="B359" s="3" t="s">
        <v>123</v>
      </c>
      <c r="C359" s="8">
        <v>2</v>
      </c>
      <c r="D359" s="8">
        <v>2</v>
      </c>
      <c r="E359" s="10">
        <f t="shared" si="26"/>
        <v>6.6844919786096253E-4</v>
      </c>
      <c r="F359" s="10">
        <f t="shared" si="27"/>
        <v>9.42507068803016E-4</v>
      </c>
      <c r="G359" s="11">
        <f t="shared" si="28"/>
        <v>0</v>
      </c>
      <c r="H359" s="18">
        <f t="shared" si="29"/>
        <v>0</v>
      </c>
    </row>
    <row r="360" spans="2:8" ht="15" x14ac:dyDescent="0.2">
      <c r="B360" s="3" t="s">
        <v>373</v>
      </c>
      <c r="C360" s="8">
        <v>0</v>
      </c>
      <c r="D360" s="8">
        <v>0</v>
      </c>
      <c r="E360" s="10" t="str">
        <f t="shared" ref="E360:E423" si="30">+IF(C360=0,"",C360/C$294)</f>
        <v/>
      </c>
      <c r="F360" s="10" t="str">
        <f t="shared" ref="F360:F423" si="31">+IF(D360=0,"",D360/D$294)</f>
        <v/>
      </c>
      <c r="G360" s="11" t="str">
        <f t="shared" ref="G360:G423" si="32">+IF(OR(AND(D360=0),(C360=0)),"0",((D360-C360)/C360))</f>
        <v>0</v>
      </c>
      <c r="H360" s="18" t="str">
        <f t="shared" ref="H360:H423" si="33">+IF(OR(AND(E360=""),(G360="")),"",E360*G360)</f>
        <v/>
      </c>
    </row>
    <row r="361" spans="2:8" ht="15" x14ac:dyDescent="0.2">
      <c r="B361" s="3" t="s">
        <v>374</v>
      </c>
      <c r="C361" s="8">
        <v>0</v>
      </c>
      <c r="D361" s="8">
        <v>1</v>
      </c>
      <c r="E361" s="10" t="str">
        <f t="shared" si="30"/>
        <v/>
      </c>
      <c r="F361" s="10">
        <f t="shared" si="31"/>
        <v>4.71253534401508E-4</v>
      </c>
      <c r="G361" s="11" t="str">
        <f t="shared" si="32"/>
        <v>0</v>
      </c>
      <c r="H361" s="18" t="str">
        <f t="shared" si="33"/>
        <v/>
      </c>
    </row>
    <row r="362" spans="2:8" ht="15" x14ac:dyDescent="0.2">
      <c r="B362" s="3" t="s">
        <v>375</v>
      </c>
      <c r="C362" s="8">
        <v>1</v>
      </c>
      <c r="D362" s="8">
        <v>0</v>
      </c>
      <c r="E362" s="10">
        <f t="shared" si="30"/>
        <v>3.3422459893048126E-4</v>
      </c>
      <c r="F362" s="10" t="str">
        <f t="shared" si="31"/>
        <v/>
      </c>
      <c r="G362" s="11" t="str">
        <f t="shared" si="32"/>
        <v>0</v>
      </c>
      <c r="H362" s="18">
        <f t="shared" si="33"/>
        <v>0</v>
      </c>
    </row>
    <row r="363" spans="2:8" ht="15" x14ac:dyDescent="0.2">
      <c r="B363" s="3" t="s">
        <v>376</v>
      </c>
      <c r="C363" s="8">
        <v>2</v>
      </c>
      <c r="D363" s="8">
        <v>10</v>
      </c>
      <c r="E363" s="10">
        <f t="shared" si="30"/>
        <v>6.6844919786096253E-4</v>
      </c>
      <c r="F363" s="10">
        <f t="shared" si="31"/>
        <v>4.7125353440150798E-3</v>
      </c>
      <c r="G363" s="11">
        <f t="shared" si="32"/>
        <v>4</v>
      </c>
      <c r="H363" s="18">
        <f t="shared" si="33"/>
        <v>2.6737967914438501E-3</v>
      </c>
    </row>
    <row r="364" spans="2:8" ht="15" x14ac:dyDescent="0.2">
      <c r="B364" s="3" t="s">
        <v>377</v>
      </c>
      <c r="C364" s="8">
        <v>1</v>
      </c>
      <c r="D364" s="8">
        <v>0</v>
      </c>
      <c r="E364" s="10">
        <f t="shared" si="30"/>
        <v>3.3422459893048126E-4</v>
      </c>
      <c r="F364" s="10" t="str">
        <f t="shared" si="31"/>
        <v/>
      </c>
      <c r="G364" s="11" t="str">
        <f t="shared" si="32"/>
        <v>0</v>
      </c>
      <c r="H364" s="18">
        <f t="shared" si="33"/>
        <v>0</v>
      </c>
    </row>
    <row r="365" spans="2:8" ht="15" x14ac:dyDescent="0.2">
      <c r="B365" s="3" t="s">
        <v>378</v>
      </c>
      <c r="C365" s="8">
        <v>39</v>
      </c>
      <c r="D365" s="8">
        <v>0</v>
      </c>
      <c r="E365" s="10">
        <f t="shared" si="30"/>
        <v>1.303475935828877E-2</v>
      </c>
      <c r="F365" s="10" t="str">
        <f t="shared" si="31"/>
        <v/>
      </c>
      <c r="G365" s="11" t="str">
        <f t="shared" si="32"/>
        <v>0</v>
      </c>
      <c r="H365" s="18">
        <f t="shared" si="33"/>
        <v>0</v>
      </c>
    </row>
    <row r="366" spans="2:8" ht="15" x14ac:dyDescent="0.2">
      <c r="B366" s="3" t="s">
        <v>475</v>
      </c>
      <c r="C366" s="8">
        <v>0</v>
      </c>
      <c r="D366" s="8">
        <v>0</v>
      </c>
      <c r="E366" s="10" t="str">
        <f t="shared" si="30"/>
        <v/>
      </c>
      <c r="F366" s="10" t="str">
        <f t="shared" si="31"/>
        <v/>
      </c>
      <c r="G366" s="11" t="str">
        <f t="shared" si="32"/>
        <v>0</v>
      </c>
      <c r="H366" s="18" t="str">
        <f t="shared" si="33"/>
        <v/>
      </c>
    </row>
    <row r="367" spans="2:8" ht="15" x14ac:dyDescent="0.2">
      <c r="B367" s="3" t="s">
        <v>379</v>
      </c>
      <c r="C367" s="8">
        <v>0</v>
      </c>
      <c r="D367" s="8">
        <v>0</v>
      </c>
      <c r="E367" s="10" t="str">
        <f t="shared" si="30"/>
        <v/>
      </c>
      <c r="F367" s="10" t="str">
        <f t="shared" si="31"/>
        <v/>
      </c>
      <c r="G367" s="11" t="str">
        <f t="shared" si="32"/>
        <v>0</v>
      </c>
      <c r="H367" s="18" t="str">
        <f t="shared" si="33"/>
        <v/>
      </c>
    </row>
    <row r="368" spans="2:8" ht="15" x14ac:dyDescent="0.2">
      <c r="B368" s="3" t="s">
        <v>380</v>
      </c>
      <c r="C368" s="8">
        <v>0</v>
      </c>
      <c r="D368" s="8">
        <v>0</v>
      </c>
      <c r="E368" s="10" t="str">
        <f t="shared" si="30"/>
        <v/>
      </c>
      <c r="F368" s="10" t="str">
        <f t="shared" si="31"/>
        <v/>
      </c>
      <c r="G368" s="11" t="str">
        <f t="shared" si="32"/>
        <v>0</v>
      </c>
      <c r="H368" s="18" t="str">
        <f t="shared" si="33"/>
        <v/>
      </c>
    </row>
    <row r="369" spans="2:8" ht="15" x14ac:dyDescent="0.2">
      <c r="B369" s="3" t="s">
        <v>381</v>
      </c>
      <c r="C369" s="8">
        <v>11</v>
      </c>
      <c r="D369" s="8">
        <v>26</v>
      </c>
      <c r="E369" s="10">
        <f t="shared" si="30"/>
        <v>3.6764705882352941E-3</v>
      </c>
      <c r="F369" s="10">
        <f t="shared" si="31"/>
        <v>1.2252591894439209E-2</v>
      </c>
      <c r="G369" s="11">
        <f t="shared" si="32"/>
        <v>1.3636363636363635</v>
      </c>
      <c r="H369" s="18">
        <f t="shared" si="33"/>
        <v>5.0133689839572185E-3</v>
      </c>
    </row>
    <row r="370" spans="2:8" ht="15" x14ac:dyDescent="0.2">
      <c r="B370" s="3" t="s">
        <v>135</v>
      </c>
      <c r="C370" s="8">
        <v>4</v>
      </c>
      <c r="D370" s="8">
        <v>11</v>
      </c>
      <c r="E370" s="10">
        <f t="shared" si="30"/>
        <v>1.3368983957219251E-3</v>
      </c>
      <c r="F370" s="10">
        <f t="shared" si="31"/>
        <v>5.1837888784165885E-3</v>
      </c>
      <c r="G370" s="11">
        <f t="shared" si="32"/>
        <v>1.75</v>
      </c>
      <c r="H370" s="18">
        <f t="shared" si="33"/>
        <v>2.3395721925133688E-3</v>
      </c>
    </row>
    <row r="371" spans="2:8" ht="15" x14ac:dyDescent="0.2">
      <c r="B371" s="3" t="s">
        <v>136</v>
      </c>
      <c r="C371" s="8">
        <v>0</v>
      </c>
      <c r="D371" s="8">
        <v>1</v>
      </c>
      <c r="E371" s="10" t="str">
        <f t="shared" si="30"/>
        <v/>
      </c>
      <c r="F371" s="10">
        <f t="shared" si="31"/>
        <v>4.71253534401508E-4</v>
      </c>
      <c r="G371" s="11" t="str">
        <f t="shared" si="32"/>
        <v>0</v>
      </c>
      <c r="H371" s="18" t="str">
        <f t="shared" si="33"/>
        <v/>
      </c>
    </row>
    <row r="372" spans="2:8" ht="15" x14ac:dyDescent="0.2">
      <c r="B372" s="3" t="s">
        <v>137</v>
      </c>
      <c r="C372" s="8">
        <v>118</v>
      </c>
      <c r="D372" s="8">
        <v>443</v>
      </c>
      <c r="E372" s="10">
        <f t="shared" si="30"/>
        <v>3.9438502673796789E-2</v>
      </c>
      <c r="F372" s="10">
        <f t="shared" si="31"/>
        <v>0.20876531573986806</v>
      </c>
      <c r="G372" s="11">
        <f t="shared" si="32"/>
        <v>2.7542372881355934</v>
      </c>
      <c r="H372" s="18">
        <f t="shared" si="33"/>
        <v>0.10862299465240642</v>
      </c>
    </row>
    <row r="373" spans="2:8" ht="15" x14ac:dyDescent="0.2">
      <c r="B373" s="3" t="s">
        <v>382</v>
      </c>
      <c r="C373" s="8">
        <v>0</v>
      </c>
      <c r="D373" s="8">
        <v>0</v>
      </c>
      <c r="E373" s="10" t="str">
        <f t="shared" si="30"/>
        <v/>
      </c>
      <c r="F373" s="10" t="str">
        <f t="shared" si="31"/>
        <v/>
      </c>
      <c r="G373" s="11" t="str">
        <f t="shared" si="32"/>
        <v>0</v>
      </c>
      <c r="H373" s="18" t="str">
        <f t="shared" si="33"/>
        <v/>
      </c>
    </row>
    <row r="374" spans="2:8" ht="15" x14ac:dyDescent="0.2">
      <c r="B374" s="3" t="s">
        <v>134</v>
      </c>
      <c r="C374" s="8">
        <v>0</v>
      </c>
      <c r="D374" s="8">
        <v>0</v>
      </c>
      <c r="E374" s="10" t="str">
        <f t="shared" si="30"/>
        <v/>
      </c>
      <c r="F374" s="10" t="str">
        <f t="shared" si="31"/>
        <v/>
      </c>
      <c r="G374" s="11" t="str">
        <f t="shared" si="32"/>
        <v>0</v>
      </c>
      <c r="H374" s="18" t="str">
        <f t="shared" si="33"/>
        <v/>
      </c>
    </row>
    <row r="375" spans="2:8" ht="15" x14ac:dyDescent="0.2">
      <c r="B375" s="3" t="s">
        <v>383</v>
      </c>
      <c r="C375" s="8">
        <v>0</v>
      </c>
      <c r="D375" s="8">
        <v>0</v>
      </c>
      <c r="E375" s="10" t="str">
        <f t="shared" si="30"/>
        <v/>
      </c>
      <c r="F375" s="10" t="str">
        <f t="shared" si="31"/>
        <v/>
      </c>
      <c r="G375" s="11" t="str">
        <f t="shared" si="32"/>
        <v>0</v>
      </c>
      <c r="H375" s="18" t="str">
        <f t="shared" si="33"/>
        <v/>
      </c>
    </row>
    <row r="376" spans="2:8" ht="15" x14ac:dyDescent="0.2">
      <c r="B376" s="3" t="s">
        <v>141</v>
      </c>
      <c r="C376" s="8">
        <v>0</v>
      </c>
      <c r="D376" s="8">
        <v>0</v>
      </c>
      <c r="E376" s="10" t="str">
        <f t="shared" si="30"/>
        <v/>
      </c>
      <c r="F376" s="10" t="str">
        <f t="shared" si="31"/>
        <v/>
      </c>
      <c r="G376" s="11" t="str">
        <f t="shared" si="32"/>
        <v>0</v>
      </c>
      <c r="H376" s="18" t="str">
        <f t="shared" si="33"/>
        <v/>
      </c>
    </row>
    <row r="377" spans="2:8" ht="15" x14ac:dyDescent="0.2">
      <c r="B377" s="3" t="s">
        <v>150</v>
      </c>
      <c r="C377" s="8">
        <v>0</v>
      </c>
      <c r="D377" s="8">
        <v>1</v>
      </c>
      <c r="E377" s="10" t="str">
        <f t="shared" si="30"/>
        <v/>
      </c>
      <c r="F377" s="10">
        <f t="shared" si="31"/>
        <v>4.71253534401508E-4</v>
      </c>
      <c r="G377" s="11" t="str">
        <f t="shared" si="32"/>
        <v>0</v>
      </c>
      <c r="H377" s="18" t="str">
        <f t="shared" si="33"/>
        <v/>
      </c>
    </row>
    <row r="378" spans="2:8" ht="15" x14ac:dyDescent="0.2">
      <c r="B378" s="3" t="s">
        <v>149</v>
      </c>
      <c r="C378" s="8">
        <v>4</v>
      </c>
      <c r="D378" s="8">
        <v>9</v>
      </c>
      <c r="E378" s="10">
        <f t="shared" si="30"/>
        <v>1.3368983957219251E-3</v>
      </c>
      <c r="F378" s="10">
        <f t="shared" si="31"/>
        <v>4.2412818096135719E-3</v>
      </c>
      <c r="G378" s="11">
        <f t="shared" si="32"/>
        <v>1.25</v>
      </c>
      <c r="H378" s="18">
        <f t="shared" si="33"/>
        <v>1.6711229946524064E-3</v>
      </c>
    </row>
    <row r="379" spans="2:8" ht="15" x14ac:dyDescent="0.2">
      <c r="B379" s="3" t="s">
        <v>384</v>
      </c>
      <c r="C379" s="8">
        <v>0</v>
      </c>
      <c r="D379" s="8">
        <v>9</v>
      </c>
      <c r="E379" s="10" t="str">
        <f t="shared" si="30"/>
        <v/>
      </c>
      <c r="F379" s="10">
        <f t="shared" si="31"/>
        <v>4.2412818096135719E-3</v>
      </c>
      <c r="G379" s="11" t="str">
        <f t="shared" si="32"/>
        <v>0</v>
      </c>
      <c r="H379" s="18" t="str">
        <f t="shared" si="33"/>
        <v/>
      </c>
    </row>
    <row r="380" spans="2:8" ht="15" x14ac:dyDescent="0.2">
      <c r="B380" s="3" t="s">
        <v>385</v>
      </c>
      <c r="C380" s="8">
        <v>1</v>
      </c>
      <c r="D380" s="8">
        <v>0</v>
      </c>
      <c r="E380" s="10">
        <f t="shared" si="30"/>
        <v>3.3422459893048126E-4</v>
      </c>
      <c r="F380" s="10" t="str">
        <f t="shared" si="31"/>
        <v/>
      </c>
      <c r="G380" s="11" t="str">
        <f t="shared" si="32"/>
        <v>0</v>
      </c>
      <c r="H380" s="18">
        <f t="shared" si="33"/>
        <v>0</v>
      </c>
    </row>
    <row r="381" spans="2:8" ht="30" x14ac:dyDescent="0.2">
      <c r="B381" s="3" t="s">
        <v>386</v>
      </c>
      <c r="C381" s="8">
        <v>0</v>
      </c>
      <c r="D381" s="8">
        <v>0</v>
      </c>
      <c r="E381" s="10" t="str">
        <f t="shared" si="30"/>
        <v/>
      </c>
      <c r="F381" s="10" t="str">
        <f t="shared" si="31"/>
        <v/>
      </c>
      <c r="G381" s="11" t="str">
        <f t="shared" si="32"/>
        <v>0</v>
      </c>
      <c r="H381" s="18" t="str">
        <f t="shared" si="33"/>
        <v/>
      </c>
    </row>
    <row r="382" spans="2:8" ht="15" x14ac:dyDescent="0.2">
      <c r="B382" s="3" t="s">
        <v>387</v>
      </c>
      <c r="C382" s="8">
        <v>0</v>
      </c>
      <c r="D382" s="8">
        <v>0</v>
      </c>
      <c r="E382" s="10" t="str">
        <f t="shared" si="30"/>
        <v/>
      </c>
      <c r="F382" s="10" t="str">
        <f t="shared" si="31"/>
        <v/>
      </c>
      <c r="G382" s="11" t="str">
        <f t="shared" si="32"/>
        <v>0</v>
      </c>
      <c r="H382" s="18" t="str">
        <f t="shared" si="33"/>
        <v/>
      </c>
    </row>
    <row r="383" spans="2:8" ht="15" x14ac:dyDescent="0.2">
      <c r="B383" s="3" t="s">
        <v>145</v>
      </c>
      <c r="C383" s="8">
        <v>0</v>
      </c>
      <c r="D383" s="8">
        <v>0</v>
      </c>
      <c r="E383" s="10" t="str">
        <f t="shared" si="30"/>
        <v/>
      </c>
      <c r="F383" s="10" t="str">
        <f t="shared" si="31"/>
        <v/>
      </c>
      <c r="G383" s="11" t="str">
        <f t="shared" si="32"/>
        <v>0</v>
      </c>
      <c r="H383" s="18" t="str">
        <f t="shared" si="33"/>
        <v/>
      </c>
    </row>
    <row r="384" spans="2:8" ht="15" x14ac:dyDescent="0.2">
      <c r="B384" s="3" t="s">
        <v>388</v>
      </c>
      <c r="C384" s="8">
        <v>0</v>
      </c>
      <c r="D384" s="8">
        <v>0</v>
      </c>
      <c r="E384" s="10" t="str">
        <f t="shared" si="30"/>
        <v/>
      </c>
      <c r="F384" s="10" t="str">
        <f t="shared" si="31"/>
        <v/>
      </c>
      <c r="G384" s="11" t="str">
        <f t="shared" si="32"/>
        <v>0</v>
      </c>
      <c r="H384" s="18" t="str">
        <f t="shared" si="33"/>
        <v/>
      </c>
    </row>
    <row r="385" spans="2:8" ht="15" x14ac:dyDescent="0.2">
      <c r="B385" s="3" t="s">
        <v>146</v>
      </c>
      <c r="C385" s="8">
        <v>1</v>
      </c>
      <c r="D385" s="8">
        <v>0</v>
      </c>
      <c r="E385" s="10">
        <f t="shared" si="30"/>
        <v>3.3422459893048126E-4</v>
      </c>
      <c r="F385" s="10" t="str">
        <f t="shared" si="31"/>
        <v/>
      </c>
      <c r="G385" s="11" t="str">
        <f t="shared" si="32"/>
        <v>0</v>
      </c>
      <c r="H385" s="18">
        <f t="shared" si="33"/>
        <v>0</v>
      </c>
    </row>
    <row r="386" spans="2:8" ht="15" x14ac:dyDescent="0.2">
      <c r="B386" s="3" t="s">
        <v>565</v>
      </c>
      <c r="C386" s="8">
        <v>1</v>
      </c>
      <c r="D386" s="8">
        <v>0</v>
      </c>
      <c r="E386" s="10">
        <f t="shared" si="30"/>
        <v>3.3422459893048126E-4</v>
      </c>
      <c r="F386" s="10" t="str">
        <f t="shared" si="31"/>
        <v/>
      </c>
      <c r="G386" s="11" t="str">
        <f t="shared" si="32"/>
        <v>0</v>
      </c>
      <c r="H386" s="18">
        <f t="shared" si="33"/>
        <v>0</v>
      </c>
    </row>
    <row r="387" spans="2:8" ht="15" x14ac:dyDescent="0.2">
      <c r="B387" s="3" t="s">
        <v>144</v>
      </c>
      <c r="C387" s="8">
        <v>1</v>
      </c>
      <c r="D387" s="8">
        <v>3</v>
      </c>
      <c r="E387" s="10">
        <f t="shared" si="30"/>
        <v>3.3422459893048126E-4</v>
      </c>
      <c r="F387" s="10">
        <f t="shared" si="31"/>
        <v>1.4137606032045241E-3</v>
      </c>
      <c r="G387" s="11">
        <f t="shared" si="32"/>
        <v>2</v>
      </c>
      <c r="H387" s="18">
        <f t="shared" si="33"/>
        <v>6.6844919786096253E-4</v>
      </c>
    </row>
    <row r="388" spans="2:8" ht="15" x14ac:dyDescent="0.2">
      <c r="B388" s="3" t="s">
        <v>389</v>
      </c>
      <c r="C388" s="8">
        <v>0</v>
      </c>
      <c r="D388" s="8">
        <v>0</v>
      </c>
      <c r="E388" s="10" t="str">
        <f t="shared" si="30"/>
        <v/>
      </c>
      <c r="F388" s="10" t="str">
        <f t="shared" si="31"/>
        <v/>
      </c>
      <c r="G388" s="11" t="str">
        <f t="shared" si="32"/>
        <v>0</v>
      </c>
      <c r="H388" s="18" t="str">
        <f t="shared" si="33"/>
        <v/>
      </c>
    </row>
    <row r="389" spans="2:8" ht="15" x14ac:dyDescent="0.2">
      <c r="B389" s="3" t="s">
        <v>143</v>
      </c>
      <c r="C389" s="8">
        <v>2</v>
      </c>
      <c r="D389" s="8">
        <v>1</v>
      </c>
      <c r="E389" s="10">
        <f t="shared" si="30"/>
        <v>6.6844919786096253E-4</v>
      </c>
      <c r="F389" s="10">
        <f t="shared" si="31"/>
        <v>4.71253534401508E-4</v>
      </c>
      <c r="G389" s="11">
        <f t="shared" si="32"/>
        <v>-0.5</v>
      </c>
      <c r="H389" s="18">
        <f t="shared" si="33"/>
        <v>-3.3422459893048126E-4</v>
      </c>
    </row>
    <row r="390" spans="2:8" ht="15" x14ac:dyDescent="0.2">
      <c r="B390" s="3" t="s">
        <v>476</v>
      </c>
      <c r="C390" s="8">
        <v>0</v>
      </c>
      <c r="D390" s="8">
        <v>0</v>
      </c>
      <c r="E390" s="10" t="str">
        <f t="shared" si="30"/>
        <v/>
      </c>
      <c r="F390" s="10" t="str">
        <f t="shared" si="31"/>
        <v/>
      </c>
      <c r="G390" s="11" t="str">
        <f t="shared" si="32"/>
        <v>0</v>
      </c>
      <c r="H390" s="18" t="str">
        <f t="shared" si="33"/>
        <v/>
      </c>
    </row>
    <row r="391" spans="2:8" ht="15" x14ac:dyDescent="0.2">
      <c r="B391" s="3" t="s">
        <v>153</v>
      </c>
      <c r="C391" s="8">
        <v>0</v>
      </c>
      <c r="D391" s="8">
        <v>0</v>
      </c>
      <c r="E391" s="10" t="str">
        <f t="shared" si="30"/>
        <v/>
      </c>
      <c r="F391" s="10" t="str">
        <f t="shared" si="31"/>
        <v/>
      </c>
      <c r="G391" s="11" t="str">
        <f t="shared" si="32"/>
        <v>0</v>
      </c>
      <c r="H391" s="18" t="str">
        <f t="shared" si="33"/>
        <v/>
      </c>
    </row>
    <row r="392" spans="2:8" ht="15" x14ac:dyDescent="0.2">
      <c r="B392" s="3" t="s">
        <v>140</v>
      </c>
      <c r="C392" s="8">
        <v>0</v>
      </c>
      <c r="D392" s="8">
        <v>0</v>
      </c>
      <c r="E392" s="10" t="str">
        <f t="shared" si="30"/>
        <v/>
      </c>
      <c r="F392" s="10" t="str">
        <f t="shared" si="31"/>
        <v/>
      </c>
      <c r="G392" s="11" t="str">
        <f t="shared" si="32"/>
        <v>0</v>
      </c>
      <c r="H392" s="18" t="str">
        <f t="shared" si="33"/>
        <v/>
      </c>
    </row>
    <row r="393" spans="2:8" ht="15" x14ac:dyDescent="0.2">
      <c r="B393" s="3" t="s">
        <v>390</v>
      </c>
      <c r="C393" s="8">
        <v>17</v>
      </c>
      <c r="D393" s="8">
        <v>50</v>
      </c>
      <c r="E393" s="10">
        <f t="shared" si="30"/>
        <v>5.681818181818182E-3</v>
      </c>
      <c r="F393" s="10">
        <f t="shared" si="31"/>
        <v>2.35626767200754E-2</v>
      </c>
      <c r="G393" s="11">
        <f t="shared" si="32"/>
        <v>1.9411764705882353</v>
      </c>
      <c r="H393" s="18">
        <f t="shared" si="33"/>
        <v>1.1029411764705883E-2</v>
      </c>
    </row>
    <row r="394" spans="2:8" ht="15" x14ac:dyDescent="0.2">
      <c r="B394" s="3" t="s">
        <v>391</v>
      </c>
      <c r="C394" s="8">
        <v>0</v>
      </c>
      <c r="D394" s="8">
        <v>0</v>
      </c>
      <c r="E394" s="10" t="str">
        <f t="shared" si="30"/>
        <v/>
      </c>
      <c r="F394" s="10" t="str">
        <f t="shared" si="31"/>
        <v/>
      </c>
      <c r="G394" s="11" t="str">
        <f t="shared" si="32"/>
        <v>0</v>
      </c>
      <c r="H394" s="18" t="str">
        <f t="shared" si="33"/>
        <v/>
      </c>
    </row>
    <row r="395" spans="2:8" ht="15" x14ac:dyDescent="0.2">
      <c r="B395" s="3" t="s">
        <v>147</v>
      </c>
      <c r="C395" s="8">
        <v>1</v>
      </c>
      <c r="D395" s="8">
        <v>0</v>
      </c>
      <c r="E395" s="10">
        <f t="shared" si="30"/>
        <v>3.3422459893048126E-4</v>
      </c>
      <c r="F395" s="10" t="str">
        <f t="shared" si="31"/>
        <v/>
      </c>
      <c r="G395" s="11" t="str">
        <f t="shared" si="32"/>
        <v>0</v>
      </c>
      <c r="H395" s="18">
        <f t="shared" si="33"/>
        <v>0</v>
      </c>
    </row>
    <row r="396" spans="2:8" ht="15" x14ac:dyDescent="0.2">
      <c r="B396" s="3" t="s">
        <v>151</v>
      </c>
      <c r="C396" s="8">
        <v>0</v>
      </c>
      <c r="D396" s="8">
        <v>0</v>
      </c>
      <c r="E396" s="10" t="str">
        <f t="shared" si="30"/>
        <v/>
      </c>
      <c r="F396" s="10" t="str">
        <f t="shared" si="31"/>
        <v/>
      </c>
      <c r="G396" s="11" t="str">
        <f t="shared" si="32"/>
        <v>0</v>
      </c>
      <c r="H396" s="18" t="str">
        <f t="shared" si="33"/>
        <v/>
      </c>
    </row>
    <row r="397" spans="2:8" ht="15" x14ac:dyDescent="0.2">
      <c r="B397" s="3" t="s">
        <v>138</v>
      </c>
      <c r="C397" s="8">
        <v>0</v>
      </c>
      <c r="D397" s="8">
        <v>0</v>
      </c>
      <c r="E397" s="10" t="str">
        <f t="shared" si="30"/>
        <v/>
      </c>
      <c r="F397" s="10" t="str">
        <f t="shared" si="31"/>
        <v/>
      </c>
      <c r="G397" s="11" t="str">
        <f t="shared" si="32"/>
        <v>0</v>
      </c>
      <c r="H397" s="18" t="str">
        <f t="shared" si="33"/>
        <v/>
      </c>
    </row>
    <row r="398" spans="2:8" ht="15" x14ac:dyDescent="0.2">
      <c r="B398" s="3" t="s">
        <v>142</v>
      </c>
      <c r="C398" s="8">
        <v>2</v>
      </c>
      <c r="D398" s="8">
        <v>1</v>
      </c>
      <c r="E398" s="10">
        <f t="shared" si="30"/>
        <v>6.6844919786096253E-4</v>
      </c>
      <c r="F398" s="10">
        <f t="shared" si="31"/>
        <v>4.71253534401508E-4</v>
      </c>
      <c r="G398" s="11">
        <f t="shared" si="32"/>
        <v>-0.5</v>
      </c>
      <c r="H398" s="18">
        <f t="shared" si="33"/>
        <v>-3.3422459893048126E-4</v>
      </c>
    </row>
    <row r="399" spans="2:8" ht="15" x14ac:dyDescent="0.2">
      <c r="B399" s="3" t="s">
        <v>148</v>
      </c>
      <c r="C399" s="8">
        <v>0</v>
      </c>
      <c r="D399" s="8">
        <v>0</v>
      </c>
      <c r="E399" s="10" t="str">
        <f t="shared" si="30"/>
        <v/>
      </c>
      <c r="F399" s="10" t="str">
        <f t="shared" si="31"/>
        <v/>
      </c>
      <c r="G399" s="11" t="str">
        <f t="shared" si="32"/>
        <v>0</v>
      </c>
      <c r="H399" s="18" t="str">
        <f t="shared" si="33"/>
        <v/>
      </c>
    </row>
    <row r="400" spans="2:8" ht="15" x14ac:dyDescent="0.2">
      <c r="B400" s="3" t="s">
        <v>152</v>
      </c>
      <c r="C400" s="8">
        <v>0</v>
      </c>
      <c r="D400" s="8">
        <v>0</v>
      </c>
      <c r="E400" s="10" t="str">
        <f t="shared" si="30"/>
        <v/>
      </c>
      <c r="F400" s="10" t="str">
        <f t="shared" si="31"/>
        <v/>
      </c>
      <c r="G400" s="11" t="str">
        <f t="shared" si="32"/>
        <v>0</v>
      </c>
      <c r="H400" s="18" t="str">
        <f t="shared" si="33"/>
        <v/>
      </c>
    </row>
    <row r="401" spans="2:8" ht="15" x14ac:dyDescent="0.2">
      <c r="B401" s="3" t="s">
        <v>392</v>
      </c>
      <c r="C401" s="8">
        <v>1</v>
      </c>
      <c r="D401" s="8">
        <v>0</v>
      </c>
      <c r="E401" s="10">
        <f t="shared" si="30"/>
        <v>3.3422459893048126E-4</v>
      </c>
      <c r="F401" s="10" t="str">
        <f t="shared" si="31"/>
        <v/>
      </c>
      <c r="G401" s="11" t="str">
        <f t="shared" si="32"/>
        <v>0</v>
      </c>
      <c r="H401" s="18">
        <f t="shared" si="33"/>
        <v>0</v>
      </c>
    </row>
    <row r="402" spans="2:8" ht="15" x14ac:dyDescent="0.2">
      <c r="B402" s="3" t="s">
        <v>393</v>
      </c>
      <c r="C402" s="8">
        <v>0</v>
      </c>
      <c r="D402" s="8">
        <v>0</v>
      </c>
      <c r="E402" s="10" t="str">
        <f t="shared" si="30"/>
        <v/>
      </c>
      <c r="F402" s="10" t="str">
        <f t="shared" si="31"/>
        <v/>
      </c>
      <c r="G402" s="11" t="str">
        <f t="shared" si="32"/>
        <v>0</v>
      </c>
      <c r="H402" s="18" t="str">
        <f t="shared" si="33"/>
        <v/>
      </c>
    </row>
    <row r="403" spans="2:8" ht="15" x14ac:dyDescent="0.2">
      <c r="B403" s="3" t="s">
        <v>394</v>
      </c>
      <c r="C403" s="8">
        <v>0</v>
      </c>
      <c r="D403" s="8">
        <v>1</v>
      </c>
      <c r="E403" s="10" t="str">
        <f t="shared" si="30"/>
        <v/>
      </c>
      <c r="F403" s="10">
        <f t="shared" si="31"/>
        <v>4.71253534401508E-4</v>
      </c>
      <c r="G403" s="11" t="str">
        <f t="shared" si="32"/>
        <v>0</v>
      </c>
      <c r="H403" s="18" t="str">
        <f t="shared" si="33"/>
        <v/>
      </c>
    </row>
    <row r="404" spans="2:8" ht="15" x14ac:dyDescent="0.2">
      <c r="B404" s="3" t="s">
        <v>395</v>
      </c>
      <c r="C404" s="8">
        <v>0</v>
      </c>
      <c r="D404" s="8">
        <v>0</v>
      </c>
      <c r="E404" s="10" t="str">
        <f t="shared" si="30"/>
        <v/>
      </c>
      <c r="F404" s="10" t="str">
        <f t="shared" si="31"/>
        <v/>
      </c>
      <c r="G404" s="11" t="str">
        <f t="shared" si="32"/>
        <v>0</v>
      </c>
      <c r="H404" s="18" t="str">
        <f t="shared" si="33"/>
        <v/>
      </c>
    </row>
    <row r="405" spans="2:8" ht="15" x14ac:dyDescent="0.2">
      <c r="B405" s="3" t="s">
        <v>396</v>
      </c>
      <c r="C405" s="8">
        <v>0</v>
      </c>
      <c r="D405" s="8">
        <v>0</v>
      </c>
      <c r="E405" s="10" t="str">
        <f t="shared" si="30"/>
        <v/>
      </c>
      <c r="F405" s="10" t="str">
        <f t="shared" si="31"/>
        <v/>
      </c>
      <c r="G405" s="11" t="str">
        <f t="shared" si="32"/>
        <v>0</v>
      </c>
      <c r="H405" s="18" t="str">
        <f t="shared" si="33"/>
        <v/>
      </c>
    </row>
    <row r="406" spans="2:8" ht="15" x14ac:dyDescent="0.2">
      <c r="B406" s="3" t="s">
        <v>397</v>
      </c>
      <c r="C406" s="8">
        <v>2</v>
      </c>
      <c r="D406" s="8">
        <v>3</v>
      </c>
      <c r="E406" s="10">
        <f t="shared" si="30"/>
        <v>6.6844919786096253E-4</v>
      </c>
      <c r="F406" s="10">
        <f t="shared" si="31"/>
        <v>1.4137606032045241E-3</v>
      </c>
      <c r="G406" s="11">
        <f t="shared" si="32"/>
        <v>0.5</v>
      </c>
      <c r="H406" s="18">
        <f t="shared" si="33"/>
        <v>3.3422459893048126E-4</v>
      </c>
    </row>
    <row r="407" spans="2:8" ht="15" x14ac:dyDescent="0.2">
      <c r="B407" s="3" t="s">
        <v>398</v>
      </c>
      <c r="C407" s="8">
        <v>2</v>
      </c>
      <c r="D407" s="8">
        <v>6</v>
      </c>
      <c r="E407" s="10">
        <f t="shared" si="30"/>
        <v>6.6844919786096253E-4</v>
      </c>
      <c r="F407" s="10">
        <f t="shared" si="31"/>
        <v>2.8275212064090482E-3</v>
      </c>
      <c r="G407" s="11">
        <f t="shared" si="32"/>
        <v>2</v>
      </c>
      <c r="H407" s="18">
        <f t="shared" si="33"/>
        <v>1.3368983957219251E-3</v>
      </c>
    </row>
    <row r="408" spans="2:8" ht="15" x14ac:dyDescent="0.2">
      <c r="B408" s="3" t="s">
        <v>399</v>
      </c>
      <c r="C408" s="8">
        <v>1</v>
      </c>
      <c r="D408" s="8">
        <v>5</v>
      </c>
      <c r="E408" s="10">
        <f t="shared" si="30"/>
        <v>3.3422459893048126E-4</v>
      </c>
      <c r="F408" s="10">
        <f t="shared" si="31"/>
        <v>2.3562676720075399E-3</v>
      </c>
      <c r="G408" s="11">
        <f t="shared" si="32"/>
        <v>4</v>
      </c>
      <c r="H408" s="18">
        <f t="shared" si="33"/>
        <v>1.3368983957219251E-3</v>
      </c>
    </row>
    <row r="409" spans="2:8" ht="15" x14ac:dyDescent="0.2">
      <c r="B409" s="3" t="s">
        <v>139</v>
      </c>
      <c r="C409" s="8">
        <v>0</v>
      </c>
      <c r="D409" s="8">
        <v>0</v>
      </c>
      <c r="E409" s="10" t="str">
        <f t="shared" si="30"/>
        <v/>
      </c>
      <c r="F409" s="10" t="str">
        <f t="shared" si="31"/>
        <v/>
      </c>
      <c r="G409" s="11" t="str">
        <f t="shared" si="32"/>
        <v>0</v>
      </c>
      <c r="H409" s="18" t="str">
        <f t="shared" si="33"/>
        <v/>
      </c>
    </row>
    <row r="410" spans="2:8" ht="15" x14ac:dyDescent="0.2">
      <c r="B410" s="3" t="s">
        <v>400</v>
      </c>
      <c r="C410" s="8">
        <v>0</v>
      </c>
      <c r="D410" s="8">
        <v>1</v>
      </c>
      <c r="E410" s="10" t="str">
        <f t="shared" si="30"/>
        <v/>
      </c>
      <c r="F410" s="10">
        <f t="shared" si="31"/>
        <v>4.71253534401508E-4</v>
      </c>
      <c r="G410" s="11" t="str">
        <f t="shared" si="32"/>
        <v>0</v>
      </c>
      <c r="H410" s="18" t="str">
        <f t="shared" si="33"/>
        <v/>
      </c>
    </row>
    <row r="411" spans="2:8" ht="15" x14ac:dyDescent="0.2">
      <c r="B411" s="3" t="s">
        <v>401</v>
      </c>
      <c r="C411" s="8">
        <v>0</v>
      </c>
      <c r="D411" s="8">
        <v>0</v>
      </c>
      <c r="E411" s="10" t="str">
        <f t="shared" si="30"/>
        <v/>
      </c>
      <c r="F411" s="10" t="str">
        <f t="shared" si="31"/>
        <v/>
      </c>
      <c r="G411" s="11" t="str">
        <f t="shared" si="32"/>
        <v>0</v>
      </c>
      <c r="H411" s="18" t="str">
        <f t="shared" si="33"/>
        <v/>
      </c>
    </row>
    <row r="412" spans="2:8" ht="15" x14ac:dyDescent="0.2">
      <c r="B412" s="3" t="s">
        <v>402</v>
      </c>
      <c r="C412" s="8">
        <v>8</v>
      </c>
      <c r="D412" s="8">
        <v>15</v>
      </c>
      <c r="E412" s="10">
        <f t="shared" si="30"/>
        <v>2.6737967914438501E-3</v>
      </c>
      <c r="F412" s="10">
        <f t="shared" si="31"/>
        <v>7.0688030160226201E-3</v>
      </c>
      <c r="G412" s="11">
        <f t="shared" si="32"/>
        <v>0.875</v>
      </c>
      <c r="H412" s="18">
        <f t="shared" si="33"/>
        <v>2.3395721925133688E-3</v>
      </c>
    </row>
    <row r="413" spans="2:8" ht="15" x14ac:dyDescent="0.2">
      <c r="B413" s="3" t="s">
        <v>403</v>
      </c>
      <c r="C413" s="8">
        <v>0</v>
      </c>
      <c r="D413" s="8">
        <v>0</v>
      </c>
      <c r="E413" s="10" t="str">
        <f t="shared" si="30"/>
        <v/>
      </c>
      <c r="F413" s="10" t="str">
        <f t="shared" si="31"/>
        <v/>
      </c>
      <c r="G413" s="11" t="str">
        <f t="shared" si="32"/>
        <v>0</v>
      </c>
      <c r="H413" s="18" t="str">
        <f t="shared" si="33"/>
        <v/>
      </c>
    </row>
    <row r="414" spans="2:8" ht="15" x14ac:dyDescent="0.2">
      <c r="B414" s="3" t="s">
        <v>404</v>
      </c>
      <c r="C414" s="8">
        <v>0</v>
      </c>
      <c r="D414" s="8">
        <v>0</v>
      </c>
      <c r="E414" s="10" t="str">
        <f t="shared" si="30"/>
        <v/>
      </c>
      <c r="F414" s="10" t="str">
        <f t="shared" si="31"/>
        <v/>
      </c>
      <c r="G414" s="11" t="str">
        <f t="shared" si="32"/>
        <v>0</v>
      </c>
      <c r="H414" s="18" t="str">
        <f t="shared" si="33"/>
        <v/>
      </c>
    </row>
    <row r="415" spans="2:8" ht="15" x14ac:dyDescent="0.2">
      <c r="B415" s="3" t="s">
        <v>405</v>
      </c>
      <c r="C415" s="8">
        <v>0</v>
      </c>
      <c r="D415" s="8">
        <v>0</v>
      </c>
      <c r="E415" s="10" t="str">
        <f t="shared" si="30"/>
        <v/>
      </c>
      <c r="F415" s="10" t="str">
        <f t="shared" si="31"/>
        <v/>
      </c>
      <c r="G415" s="11" t="str">
        <f t="shared" si="32"/>
        <v>0</v>
      </c>
      <c r="H415" s="18" t="str">
        <f t="shared" si="33"/>
        <v/>
      </c>
    </row>
    <row r="416" spans="2:8" ht="15" x14ac:dyDescent="0.2">
      <c r="B416" s="3" t="s">
        <v>406</v>
      </c>
      <c r="C416" s="8">
        <v>0</v>
      </c>
      <c r="D416" s="8">
        <v>0</v>
      </c>
      <c r="E416" s="10" t="str">
        <f t="shared" si="30"/>
        <v/>
      </c>
      <c r="F416" s="10" t="str">
        <f t="shared" si="31"/>
        <v/>
      </c>
      <c r="G416" s="11" t="str">
        <f t="shared" si="32"/>
        <v>0</v>
      </c>
      <c r="H416" s="18" t="str">
        <f t="shared" si="33"/>
        <v/>
      </c>
    </row>
    <row r="417" spans="2:8" ht="15" x14ac:dyDescent="0.2">
      <c r="B417" s="3" t="s">
        <v>165</v>
      </c>
      <c r="C417" s="8">
        <v>3</v>
      </c>
      <c r="D417" s="8">
        <v>0</v>
      </c>
      <c r="E417" s="10">
        <f t="shared" si="30"/>
        <v>1.002673796791444E-3</v>
      </c>
      <c r="F417" s="10" t="str">
        <f t="shared" si="31"/>
        <v/>
      </c>
      <c r="G417" s="11" t="str">
        <f t="shared" si="32"/>
        <v>0</v>
      </c>
      <c r="H417" s="18">
        <f t="shared" si="33"/>
        <v>0</v>
      </c>
    </row>
    <row r="418" spans="2:8" ht="15" x14ac:dyDescent="0.2">
      <c r="B418" s="3" t="s">
        <v>166</v>
      </c>
      <c r="C418" s="8">
        <v>0</v>
      </c>
      <c r="D418" s="8">
        <v>0</v>
      </c>
      <c r="E418" s="10" t="str">
        <f t="shared" si="30"/>
        <v/>
      </c>
      <c r="F418" s="10" t="str">
        <f t="shared" si="31"/>
        <v/>
      </c>
      <c r="G418" s="11" t="str">
        <f t="shared" si="32"/>
        <v>0</v>
      </c>
      <c r="H418" s="18" t="str">
        <f t="shared" si="33"/>
        <v/>
      </c>
    </row>
    <row r="419" spans="2:8" ht="15" x14ac:dyDescent="0.2">
      <c r="B419" s="3" t="s">
        <v>407</v>
      </c>
      <c r="C419" s="8">
        <v>0</v>
      </c>
      <c r="D419" s="8">
        <v>0</v>
      </c>
      <c r="E419" s="10" t="str">
        <f t="shared" si="30"/>
        <v/>
      </c>
      <c r="F419" s="10" t="str">
        <f t="shared" si="31"/>
        <v/>
      </c>
      <c r="G419" s="11" t="str">
        <f t="shared" si="32"/>
        <v>0</v>
      </c>
      <c r="H419" s="18" t="str">
        <f t="shared" si="33"/>
        <v/>
      </c>
    </row>
    <row r="420" spans="2:8" ht="15" x14ac:dyDescent="0.2">
      <c r="B420" s="3" t="s">
        <v>408</v>
      </c>
      <c r="C420" s="8">
        <v>0</v>
      </c>
      <c r="D420" s="8">
        <v>0</v>
      </c>
      <c r="E420" s="10" t="str">
        <f t="shared" si="30"/>
        <v/>
      </c>
      <c r="F420" s="10" t="str">
        <f t="shared" si="31"/>
        <v/>
      </c>
      <c r="G420" s="11" t="str">
        <f t="shared" si="32"/>
        <v>0</v>
      </c>
      <c r="H420" s="18" t="str">
        <f t="shared" si="33"/>
        <v/>
      </c>
    </row>
    <row r="421" spans="2:8" ht="30" x14ac:dyDescent="0.2">
      <c r="B421" s="3" t="s">
        <v>409</v>
      </c>
      <c r="C421" s="8">
        <v>0</v>
      </c>
      <c r="D421" s="8">
        <v>0</v>
      </c>
      <c r="E421" s="10" t="str">
        <f t="shared" si="30"/>
        <v/>
      </c>
      <c r="F421" s="10" t="str">
        <f t="shared" si="31"/>
        <v/>
      </c>
      <c r="G421" s="11" t="str">
        <f t="shared" si="32"/>
        <v>0</v>
      </c>
      <c r="H421" s="18" t="str">
        <f t="shared" si="33"/>
        <v/>
      </c>
    </row>
    <row r="422" spans="2:8" ht="15" x14ac:dyDescent="0.2">
      <c r="B422" s="3" t="s">
        <v>163</v>
      </c>
      <c r="C422" s="8">
        <v>2</v>
      </c>
      <c r="D422" s="8">
        <v>1</v>
      </c>
      <c r="E422" s="10">
        <f t="shared" si="30"/>
        <v>6.6844919786096253E-4</v>
      </c>
      <c r="F422" s="10">
        <f t="shared" si="31"/>
        <v>4.71253534401508E-4</v>
      </c>
      <c r="G422" s="11">
        <f t="shared" si="32"/>
        <v>-0.5</v>
      </c>
      <c r="H422" s="18">
        <f t="shared" si="33"/>
        <v>-3.3422459893048126E-4</v>
      </c>
    </row>
    <row r="423" spans="2:8" ht="15" x14ac:dyDescent="0.2">
      <c r="B423" s="3" t="s">
        <v>410</v>
      </c>
      <c r="C423" s="8">
        <v>0</v>
      </c>
      <c r="D423" s="8">
        <v>0</v>
      </c>
      <c r="E423" s="10" t="str">
        <f t="shared" si="30"/>
        <v/>
      </c>
      <c r="F423" s="10" t="str">
        <f t="shared" si="31"/>
        <v/>
      </c>
      <c r="G423" s="11" t="str">
        <f t="shared" si="32"/>
        <v>0</v>
      </c>
      <c r="H423" s="18" t="str">
        <f t="shared" si="33"/>
        <v/>
      </c>
    </row>
    <row r="424" spans="2:8" ht="15" x14ac:dyDescent="0.2">
      <c r="B424" s="3" t="s">
        <v>411</v>
      </c>
      <c r="C424" s="8">
        <v>0</v>
      </c>
      <c r="D424" s="8">
        <v>0</v>
      </c>
      <c r="E424" s="10" t="str">
        <f t="shared" ref="E424:E487" si="34">+IF(C424=0,"",C424/C$294)</f>
        <v/>
      </c>
      <c r="F424" s="10" t="str">
        <f t="shared" ref="F424:F487" si="35">+IF(D424=0,"",D424/D$294)</f>
        <v/>
      </c>
      <c r="G424" s="11" t="str">
        <f t="shared" ref="G424:G487" si="36">+IF(OR(AND(D424=0),(C424=0)),"0",((D424-C424)/C424))</f>
        <v>0</v>
      </c>
      <c r="H424" s="18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8">
        <v>0</v>
      </c>
      <c r="D425" s="8">
        <v>0</v>
      </c>
      <c r="E425" s="10" t="str">
        <f t="shared" si="34"/>
        <v/>
      </c>
      <c r="F425" s="10" t="str">
        <f t="shared" si="35"/>
        <v/>
      </c>
      <c r="G425" s="11" t="str">
        <f t="shared" si="36"/>
        <v>0</v>
      </c>
      <c r="H425" s="18" t="str">
        <f t="shared" si="37"/>
        <v/>
      </c>
    </row>
    <row r="426" spans="2:8" ht="15" x14ac:dyDescent="0.2">
      <c r="B426" s="3" t="s">
        <v>413</v>
      </c>
      <c r="C426" s="8">
        <v>0</v>
      </c>
      <c r="D426" s="8">
        <v>0</v>
      </c>
      <c r="E426" s="10" t="str">
        <f t="shared" si="34"/>
        <v/>
      </c>
      <c r="F426" s="10" t="str">
        <f t="shared" si="35"/>
        <v/>
      </c>
      <c r="G426" s="11" t="str">
        <f t="shared" si="36"/>
        <v>0</v>
      </c>
      <c r="H426" s="18" t="str">
        <f t="shared" si="37"/>
        <v/>
      </c>
    </row>
    <row r="427" spans="2:8" ht="15" x14ac:dyDescent="0.2">
      <c r="B427" s="3" t="s">
        <v>160</v>
      </c>
      <c r="C427" s="8">
        <v>0</v>
      </c>
      <c r="D427" s="8">
        <v>0</v>
      </c>
      <c r="E427" s="10" t="str">
        <f t="shared" si="34"/>
        <v/>
      </c>
      <c r="F427" s="10" t="str">
        <f t="shared" si="35"/>
        <v/>
      </c>
      <c r="G427" s="11" t="str">
        <f t="shared" si="36"/>
        <v>0</v>
      </c>
      <c r="H427" s="18" t="str">
        <f t="shared" si="37"/>
        <v/>
      </c>
    </row>
    <row r="428" spans="2:8" ht="15" x14ac:dyDescent="0.2">
      <c r="B428" s="3" t="s">
        <v>414</v>
      </c>
      <c r="C428" s="8">
        <v>0</v>
      </c>
      <c r="D428" s="8">
        <v>0</v>
      </c>
      <c r="E428" s="10" t="str">
        <f t="shared" si="34"/>
        <v/>
      </c>
      <c r="F428" s="10" t="str">
        <f t="shared" si="35"/>
        <v/>
      </c>
      <c r="G428" s="11" t="str">
        <f t="shared" si="36"/>
        <v>0</v>
      </c>
      <c r="H428" s="18" t="str">
        <f t="shared" si="37"/>
        <v/>
      </c>
    </row>
    <row r="429" spans="2:8" ht="15" x14ac:dyDescent="0.2">
      <c r="B429" s="3" t="s">
        <v>415</v>
      </c>
      <c r="C429" s="8">
        <v>2</v>
      </c>
      <c r="D429" s="8">
        <v>1</v>
      </c>
      <c r="E429" s="10">
        <f t="shared" si="34"/>
        <v>6.6844919786096253E-4</v>
      </c>
      <c r="F429" s="10">
        <f t="shared" si="35"/>
        <v>4.71253534401508E-4</v>
      </c>
      <c r="G429" s="11">
        <f t="shared" si="36"/>
        <v>-0.5</v>
      </c>
      <c r="H429" s="18">
        <f t="shared" si="37"/>
        <v>-3.3422459893048126E-4</v>
      </c>
    </row>
    <row r="430" spans="2:8" ht="15" x14ac:dyDescent="0.2">
      <c r="B430" s="3" t="s">
        <v>416</v>
      </c>
      <c r="C430" s="8">
        <v>3</v>
      </c>
      <c r="D430" s="8">
        <v>0</v>
      </c>
      <c r="E430" s="10">
        <f t="shared" si="34"/>
        <v>1.002673796791444E-3</v>
      </c>
      <c r="F430" s="10" t="str">
        <f t="shared" si="35"/>
        <v/>
      </c>
      <c r="G430" s="11" t="str">
        <f t="shared" si="36"/>
        <v>0</v>
      </c>
      <c r="H430" s="18">
        <f t="shared" si="37"/>
        <v>0</v>
      </c>
    </row>
    <row r="431" spans="2:8" ht="15" x14ac:dyDescent="0.2">
      <c r="B431" s="3" t="s">
        <v>169</v>
      </c>
      <c r="C431" s="8">
        <v>2</v>
      </c>
      <c r="D431" s="8">
        <v>0</v>
      </c>
      <c r="E431" s="10">
        <f t="shared" si="34"/>
        <v>6.6844919786096253E-4</v>
      </c>
      <c r="F431" s="10" t="str">
        <f t="shared" si="35"/>
        <v/>
      </c>
      <c r="G431" s="11" t="str">
        <f t="shared" si="36"/>
        <v>0</v>
      </c>
      <c r="H431" s="18">
        <f t="shared" si="37"/>
        <v>0</v>
      </c>
    </row>
    <row r="432" spans="2:8" ht="15" x14ac:dyDescent="0.2">
      <c r="B432" s="3" t="s">
        <v>417</v>
      </c>
      <c r="C432" s="8">
        <v>2</v>
      </c>
      <c r="D432" s="8">
        <v>8</v>
      </c>
      <c r="E432" s="10">
        <f t="shared" si="34"/>
        <v>6.6844919786096253E-4</v>
      </c>
      <c r="F432" s="10">
        <f t="shared" si="35"/>
        <v>3.770028275212064E-3</v>
      </c>
      <c r="G432" s="11">
        <f t="shared" si="36"/>
        <v>3</v>
      </c>
      <c r="H432" s="18">
        <f t="shared" si="37"/>
        <v>2.0053475935828875E-3</v>
      </c>
    </row>
    <row r="433" spans="2:8" ht="15" x14ac:dyDescent="0.2">
      <c r="B433" s="3" t="s">
        <v>162</v>
      </c>
      <c r="C433" s="8">
        <v>39</v>
      </c>
      <c r="D433" s="8">
        <v>2</v>
      </c>
      <c r="E433" s="10">
        <f t="shared" si="34"/>
        <v>1.303475935828877E-2</v>
      </c>
      <c r="F433" s="10">
        <f t="shared" si="35"/>
        <v>9.42507068803016E-4</v>
      </c>
      <c r="G433" s="11">
        <f t="shared" si="36"/>
        <v>-0.94871794871794868</v>
      </c>
      <c r="H433" s="18">
        <f t="shared" si="37"/>
        <v>-1.2366310160427807E-2</v>
      </c>
    </row>
    <row r="434" spans="2:8" ht="30" x14ac:dyDescent="0.2">
      <c r="B434" s="3" t="s">
        <v>418</v>
      </c>
      <c r="C434" s="8">
        <v>13</v>
      </c>
      <c r="D434" s="8">
        <v>0</v>
      </c>
      <c r="E434" s="10">
        <f t="shared" si="34"/>
        <v>4.3449197860962567E-3</v>
      </c>
      <c r="F434" s="10" t="str">
        <f t="shared" si="35"/>
        <v/>
      </c>
      <c r="G434" s="11" t="str">
        <f t="shared" si="36"/>
        <v>0</v>
      </c>
      <c r="H434" s="18">
        <f t="shared" si="37"/>
        <v>0</v>
      </c>
    </row>
    <row r="435" spans="2:8" ht="15" x14ac:dyDescent="0.2">
      <c r="B435" s="3" t="s">
        <v>164</v>
      </c>
      <c r="C435" s="8">
        <v>1</v>
      </c>
      <c r="D435" s="8">
        <v>0</v>
      </c>
      <c r="E435" s="10">
        <f t="shared" si="34"/>
        <v>3.3422459893048126E-4</v>
      </c>
      <c r="F435" s="10" t="str">
        <f t="shared" si="35"/>
        <v/>
      </c>
      <c r="G435" s="11" t="str">
        <f t="shared" si="36"/>
        <v>0</v>
      </c>
      <c r="H435" s="18">
        <f t="shared" si="37"/>
        <v>0</v>
      </c>
    </row>
    <row r="436" spans="2:8" ht="30" x14ac:dyDescent="0.2">
      <c r="B436" s="3" t="s">
        <v>419</v>
      </c>
      <c r="C436" s="8">
        <v>1</v>
      </c>
      <c r="D436" s="8">
        <v>0</v>
      </c>
      <c r="E436" s="10">
        <f t="shared" si="34"/>
        <v>3.3422459893048126E-4</v>
      </c>
      <c r="F436" s="10" t="str">
        <f t="shared" si="35"/>
        <v/>
      </c>
      <c r="G436" s="11" t="str">
        <f t="shared" si="36"/>
        <v>0</v>
      </c>
      <c r="H436" s="18">
        <f t="shared" si="37"/>
        <v>0</v>
      </c>
    </row>
    <row r="437" spans="2:8" ht="30" x14ac:dyDescent="0.2">
      <c r="B437" s="3" t="s">
        <v>420</v>
      </c>
      <c r="C437" s="8">
        <v>51</v>
      </c>
      <c r="D437" s="8">
        <v>66</v>
      </c>
      <c r="E437" s="10">
        <f t="shared" si="34"/>
        <v>1.7045454545454544E-2</v>
      </c>
      <c r="F437" s="10">
        <f t="shared" si="35"/>
        <v>3.1102733270499529E-2</v>
      </c>
      <c r="G437" s="11">
        <f t="shared" si="36"/>
        <v>0.29411764705882354</v>
      </c>
      <c r="H437" s="18">
        <f t="shared" si="37"/>
        <v>5.0133689839572193E-3</v>
      </c>
    </row>
    <row r="438" spans="2:8" ht="15" x14ac:dyDescent="0.2">
      <c r="B438" s="3" t="s">
        <v>155</v>
      </c>
      <c r="C438" s="8">
        <v>1</v>
      </c>
      <c r="D438" s="8">
        <v>5</v>
      </c>
      <c r="E438" s="10">
        <f t="shared" si="34"/>
        <v>3.3422459893048126E-4</v>
      </c>
      <c r="F438" s="10">
        <f t="shared" si="35"/>
        <v>2.3562676720075399E-3</v>
      </c>
      <c r="G438" s="11">
        <f t="shared" si="36"/>
        <v>4</v>
      </c>
      <c r="H438" s="18">
        <f t="shared" si="37"/>
        <v>1.3368983957219251E-3</v>
      </c>
    </row>
    <row r="439" spans="2:8" ht="15" x14ac:dyDescent="0.2">
      <c r="B439" s="3" t="s">
        <v>154</v>
      </c>
      <c r="C439" s="8">
        <v>0</v>
      </c>
      <c r="D439" s="8">
        <v>1</v>
      </c>
      <c r="E439" s="10" t="str">
        <f t="shared" si="34"/>
        <v/>
      </c>
      <c r="F439" s="10">
        <f t="shared" si="35"/>
        <v>4.71253534401508E-4</v>
      </c>
      <c r="G439" s="11" t="str">
        <f t="shared" si="36"/>
        <v>0</v>
      </c>
      <c r="H439" s="18" t="str">
        <f t="shared" si="37"/>
        <v/>
      </c>
    </row>
    <row r="440" spans="2:8" ht="15" x14ac:dyDescent="0.2">
      <c r="B440" s="3" t="s">
        <v>421</v>
      </c>
      <c r="C440" s="8">
        <v>0</v>
      </c>
      <c r="D440" s="8">
        <v>0</v>
      </c>
      <c r="E440" s="10" t="str">
        <f t="shared" si="34"/>
        <v/>
      </c>
      <c r="F440" s="10" t="str">
        <f t="shared" si="35"/>
        <v/>
      </c>
      <c r="G440" s="11" t="str">
        <f t="shared" si="36"/>
        <v>0</v>
      </c>
      <c r="H440" s="18" t="str">
        <f t="shared" si="37"/>
        <v/>
      </c>
    </row>
    <row r="441" spans="2:8" ht="30" x14ac:dyDescent="0.2">
      <c r="B441" s="3" t="s">
        <v>159</v>
      </c>
      <c r="C441" s="8">
        <v>0</v>
      </c>
      <c r="D441" s="8">
        <v>1</v>
      </c>
      <c r="E441" s="10" t="str">
        <f t="shared" si="34"/>
        <v/>
      </c>
      <c r="F441" s="10">
        <f t="shared" si="35"/>
        <v>4.71253534401508E-4</v>
      </c>
      <c r="G441" s="11" t="str">
        <f t="shared" si="36"/>
        <v>0</v>
      </c>
      <c r="H441" s="18" t="str">
        <f t="shared" si="37"/>
        <v/>
      </c>
    </row>
    <row r="442" spans="2:8" ht="15" x14ac:dyDescent="0.2">
      <c r="B442" s="3" t="s">
        <v>422</v>
      </c>
      <c r="C442" s="8">
        <v>0</v>
      </c>
      <c r="D442" s="8">
        <v>0</v>
      </c>
      <c r="E442" s="10" t="str">
        <f t="shared" si="34"/>
        <v/>
      </c>
      <c r="F442" s="10" t="str">
        <f t="shared" si="35"/>
        <v/>
      </c>
      <c r="G442" s="11" t="str">
        <f t="shared" si="36"/>
        <v>0</v>
      </c>
      <c r="H442" s="18" t="str">
        <f t="shared" si="37"/>
        <v/>
      </c>
    </row>
    <row r="443" spans="2:8" ht="15" x14ac:dyDescent="0.2">
      <c r="B443" s="3" t="s">
        <v>423</v>
      </c>
      <c r="C443" s="8">
        <v>1</v>
      </c>
      <c r="D443" s="8">
        <v>0</v>
      </c>
      <c r="E443" s="10">
        <f t="shared" si="34"/>
        <v>3.3422459893048126E-4</v>
      </c>
      <c r="F443" s="10" t="str">
        <f t="shared" si="35"/>
        <v/>
      </c>
      <c r="G443" s="11" t="str">
        <f t="shared" si="36"/>
        <v>0</v>
      </c>
      <c r="H443" s="18">
        <f t="shared" si="37"/>
        <v>0</v>
      </c>
    </row>
    <row r="444" spans="2:8" ht="15" x14ac:dyDescent="0.2">
      <c r="B444" s="3" t="s">
        <v>424</v>
      </c>
      <c r="C444" s="8">
        <v>0</v>
      </c>
      <c r="D444" s="8">
        <v>0</v>
      </c>
      <c r="E444" s="10" t="str">
        <f t="shared" si="34"/>
        <v/>
      </c>
      <c r="F444" s="10" t="str">
        <f t="shared" si="35"/>
        <v/>
      </c>
      <c r="G444" s="11" t="str">
        <f t="shared" si="36"/>
        <v>0</v>
      </c>
      <c r="H444" s="18" t="str">
        <f t="shared" si="37"/>
        <v/>
      </c>
    </row>
    <row r="445" spans="2:8" ht="15" x14ac:dyDescent="0.2">
      <c r="B445" s="3" t="s">
        <v>425</v>
      </c>
      <c r="C445" s="8">
        <v>0</v>
      </c>
      <c r="D445" s="8">
        <v>0</v>
      </c>
      <c r="E445" s="10" t="str">
        <f t="shared" si="34"/>
        <v/>
      </c>
      <c r="F445" s="10" t="str">
        <f t="shared" si="35"/>
        <v/>
      </c>
      <c r="G445" s="11" t="str">
        <f t="shared" si="36"/>
        <v>0</v>
      </c>
      <c r="H445" s="18" t="str">
        <f t="shared" si="37"/>
        <v/>
      </c>
    </row>
    <row r="446" spans="2:8" ht="15" x14ac:dyDescent="0.2">
      <c r="B446" s="3" t="s">
        <v>426</v>
      </c>
      <c r="C446" s="8">
        <v>2</v>
      </c>
      <c r="D446" s="8">
        <v>0</v>
      </c>
      <c r="E446" s="10">
        <f t="shared" si="34"/>
        <v>6.6844919786096253E-4</v>
      </c>
      <c r="F446" s="10" t="str">
        <f t="shared" si="35"/>
        <v/>
      </c>
      <c r="G446" s="11" t="str">
        <f t="shared" si="36"/>
        <v>0</v>
      </c>
      <c r="H446" s="18">
        <f t="shared" si="37"/>
        <v>0</v>
      </c>
    </row>
    <row r="447" spans="2:8" ht="30" x14ac:dyDescent="0.2">
      <c r="B447" s="3" t="s">
        <v>427</v>
      </c>
      <c r="C447" s="8">
        <v>0</v>
      </c>
      <c r="D447" s="8">
        <v>0</v>
      </c>
      <c r="E447" s="10" t="str">
        <f t="shared" si="34"/>
        <v/>
      </c>
      <c r="F447" s="10" t="str">
        <f t="shared" si="35"/>
        <v/>
      </c>
      <c r="G447" s="11" t="str">
        <f t="shared" si="36"/>
        <v>0</v>
      </c>
      <c r="H447" s="18" t="str">
        <f t="shared" si="37"/>
        <v/>
      </c>
    </row>
    <row r="448" spans="2:8" ht="15" x14ac:dyDescent="0.2">
      <c r="B448" s="3" t="s">
        <v>428</v>
      </c>
      <c r="C448" s="8">
        <v>1</v>
      </c>
      <c r="D448" s="8">
        <v>2</v>
      </c>
      <c r="E448" s="10">
        <f t="shared" si="34"/>
        <v>3.3422459893048126E-4</v>
      </c>
      <c r="F448" s="10">
        <f t="shared" si="35"/>
        <v>9.42507068803016E-4</v>
      </c>
      <c r="G448" s="11">
        <f t="shared" si="36"/>
        <v>1</v>
      </c>
      <c r="H448" s="18">
        <f t="shared" si="37"/>
        <v>3.3422459893048126E-4</v>
      </c>
    </row>
    <row r="449" spans="2:8" ht="30" x14ac:dyDescent="0.2">
      <c r="B449" s="3" t="s">
        <v>429</v>
      </c>
      <c r="C449" s="8">
        <v>0</v>
      </c>
      <c r="D449" s="8">
        <v>0</v>
      </c>
      <c r="E449" s="10" t="str">
        <f t="shared" si="34"/>
        <v/>
      </c>
      <c r="F449" s="10" t="str">
        <f t="shared" si="35"/>
        <v/>
      </c>
      <c r="G449" s="11" t="str">
        <f t="shared" si="36"/>
        <v>0</v>
      </c>
      <c r="H449" s="18" t="str">
        <f t="shared" si="37"/>
        <v/>
      </c>
    </row>
    <row r="450" spans="2:8" ht="15" x14ac:dyDescent="0.2">
      <c r="B450" s="3" t="s">
        <v>430</v>
      </c>
      <c r="C450" s="8">
        <v>0</v>
      </c>
      <c r="D450" s="8">
        <v>0</v>
      </c>
      <c r="E450" s="10" t="str">
        <f t="shared" si="34"/>
        <v/>
      </c>
      <c r="F450" s="10" t="str">
        <f t="shared" si="35"/>
        <v/>
      </c>
      <c r="G450" s="11" t="str">
        <f t="shared" si="36"/>
        <v>0</v>
      </c>
      <c r="H450" s="18" t="str">
        <f t="shared" si="37"/>
        <v/>
      </c>
    </row>
    <row r="451" spans="2:8" ht="15" x14ac:dyDescent="0.2">
      <c r="B451" s="3" t="s">
        <v>157</v>
      </c>
      <c r="C451" s="8">
        <v>0</v>
      </c>
      <c r="D451" s="8">
        <v>0</v>
      </c>
      <c r="E451" s="10" t="str">
        <f t="shared" si="34"/>
        <v/>
      </c>
      <c r="F451" s="10" t="str">
        <f t="shared" si="35"/>
        <v/>
      </c>
      <c r="G451" s="11" t="str">
        <f t="shared" si="36"/>
        <v>0</v>
      </c>
      <c r="H451" s="18" t="str">
        <f t="shared" si="37"/>
        <v/>
      </c>
    </row>
    <row r="452" spans="2:8" ht="30" x14ac:dyDescent="0.2">
      <c r="B452" s="3" t="s">
        <v>431</v>
      </c>
      <c r="C452" s="8">
        <v>0</v>
      </c>
      <c r="D452" s="8">
        <v>3</v>
      </c>
      <c r="E452" s="10" t="str">
        <f t="shared" si="34"/>
        <v/>
      </c>
      <c r="F452" s="10">
        <f t="shared" si="35"/>
        <v>1.4137606032045241E-3</v>
      </c>
      <c r="G452" s="11" t="str">
        <f t="shared" si="36"/>
        <v>0</v>
      </c>
      <c r="H452" s="18" t="str">
        <f t="shared" si="37"/>
        <v/>
      </c>
    </row>
    <row r="453" spans="2:8" ht="15" x14ac:dyDescent="0.2">
      <c r="B453" s="3" t="s">
        <v>167</v>
      </c>
      <c r="C453" s="8">
        <v>0</v>
      </c>
      <c r="D453" s="8">
        <v>0</v>
      </c>
      <c r="E453" s="10" t="str">
        <f t="shared" si="34"/>
        <v/>
      </c>
      <c r="F453" s="10" t="str">
        <f t="shared" si="35"/>
        <v/>
      </c>
      <c r="G453" s="11" t="str">
        <f t="shared" si="36"/>
        <v>0</v>
      </c>
      <c r="H453" s="18" t="str">
        <f t="shared" si="37"/>
        <v/>
      </c>
    </row>
    <row r="454" spans="2:8" ht="15" x14ac:dyDescent="0.2">
      <c r="B454" s="3" t="s">
        <v>156</v>
      </c>
      <c r="C454" s="8">
        <v>0</v>
      </c>
      <c r="D454" s="8">
        <v>0</v>
      </c>
      <c r="E454" s="10" t="str">
        <f t="shared" si="34"/>
        <v/>
      </c>
      <c r="F454" s="10" t="str">
        <f t="shared" si="35"/>
        <v/>
      </c>
      <c r="G454" s="11" t="str">
        <f t="shared" si="36"/>
        <v>0</v>
      </c>
      <c r="H454" s="18" t="str">
        <f t="shared" si="37"/>
        <v/>
      </c>
    </row>
    <row r="455" spans="2:8" ht="15" x14ac:dyDescent="0.2">
      <c r="B455" s="3" t="s">
        <v>158</v>
      </c>
      <c r="C455" s="8">
        <v>1</v>
      </c>
      <c r="D455" s="8">
        <v>0</v>
      </c>
      <c r="E455" s="10">
        <f t="shared" si="34"/>
        <v>3.3422459893048126E-4</v>
      </c>
      <c r="F455" s="10" t="str">
        <f t="shared" si="35"/>
        <v/>
      </c>
      <c r="G455" s="11" t="str">
        <f t="shared" si="36"/>
        <v>0</v>
      </c>
      <c r="H455" s="18">
        <f t="shared" si="37"/>
        <v>0</v>
      </c>
    </row>
    <row r="456" spans="2:8" ht="15" x14ac:dyDescent="0.2">
      <c r="B456" s="3" t="s">
        <v>432</v>
      </c>
      <c r="C456" s="8">
        <v>0</v>
      </c>
      <c r="D456" s="8">
        <v>0</v>
      </c>
      <c r="E456" s="10" t="str">
        <f t="shared" si="34"/>
        <v/>
      </c>
      <c r="F456" s="10" t="str">
        <f t="shared" si="35"/>
        <v/>
      </c>
      <c r="G456" s="11" t="str">
        <f t="shared" si="36"/>
        <v>0</v>
      </c>
      <c r="H456" s="18" t="str">
        <f t="shared" si="37"/>
        <v/>
      </c>
    </row>
    <row r="457" spans="2:8" ht="15" x14ac:dyDescent="0.2">
      <c r="B457" s="3" t="s">
        <v>433</v>
      </c>
      <c r="C457" s="8">
        <v>0</v>
      </c>
      <c r="D457" s="8">
        <v>0</v>
      </c>
      <c r="E457" s="10" t="str">
        <f t="shared" si="34"/>
        <v/>
      </c>
      <c r="F457" s="10" t="str">
        <f t="shared" si="35"/>
        <v/>
      </c>
      <c r="G457" s="11" t="str">
        <f t="shared" si="36"/>
        <v>0</v>
      </c>
      <c r="H457" s="18" t="str">
        <f t="shared" si="37"/>
        <v/>
      </c>
    </row>
    <row r="458" spans="2:8" ht="15" x14ac:dyDescent="0.2">
      <c r="B458" s="3" t="s">
        <v>168</v>
      </c>
      <c r="C458" s="8">
        <v>0</v>
      </c>
      <c r="D458" s="8">
        <v>0</v>
      </c>
      <c r="E458" s="10" t="str">
        <f t="shared" si="34"/>
        <v/>
      </c>
      <c r="F458" s="10" t="str">
        <f t="shared" si="35"/>
        <v/>
      </c>
      <c r="G458" s="11" t="str">
        <f t="shared" si="36"/>
        <v>0</v>
      </c>
      <c r="H458" s="18" t="str">
        <f t="shared" si="37"/>
        <v/>
      </c>
    </row>
    <row r="459" spans="2:8" ht="15" x14ac:dyDescent="0.2">
      <c r="B459" s="3" t="s">
        <v>161</v>
      </c>
      <c r="C459" s="8">
        <v>0</v>
      </c>
      <c r="D459" s="8">
        <v>0</v>
      </c>
      <c r="E459" s="10" t="str">
        <f t="shared" si="34"/>
        <v/>
      </c>
      <c r="F459" s="10" t="str">
        <f t="shared" si="35"/>
        <v/>
      </c>
      <c r="G459" s="11" t="str">
        <f t="shared" si="36"/>
        <v>0</v>
      </c>
      <c r="H459" s="18" t="str">
        <f t="shared" si="37"/>
        <v/>
      </c>
    </row>
    <row r="460" spans="2:8" ht="15" x14ac:dyDescent="0.2">
      <c r="B460" s="3" t="s">
        <v>176</v>
      </c>
      <c r="C460" s="8">
        <v>4</v>
      </c>
      <c r="D460" s="8">
        <v>5</v>
      </c>
      <c r="E460" s="10">
        <f t="shared" si="34"/>
        <v>1.3368983957219251E-3</v>
      </c>
      <c r="F460" s="10">
        <f t="shared" si="35"/>
        <v>2.3562676720075399E-3</v>
      </c>
      <c r="G460" s="11">
        <f t="shared" si="36"/>
        <v>0.25</v>
      </c>
      <c r="H460" s="18">
        <f t="shared" si="37"/>
        <v>3.3422459893048126E-4</v>
      </c>
    </row>
    <row r="461" spans="2:8" ht="30" x14ac:dyDescent="0.2">
      <c r="B461" s="3" t="s">
        <v>173</v>
      </c>
      <c r="C461" s="8">
        <v>0</v>
      </c>
      <c r="D461" s="8">
        <v>0</v>
      </c>
      <c r="E461" s="10" t="str">
        <f t="shared" si="34"/>
        <v/>
      </c>
      <c r="F461" s="10" t="str">
        <f t="shared" si="35"/>
        <v/>
      </c>
      <c r="G461" s="11" t="str">
        <f t="shared" si="36"/>
        <v>0</v>
      </c>
      <c r="H461" s="18" t="str">
        <f t="shared" si="37"/>
        <v/>
      </c>
    </row>
    <row r="462" spans="2:8" ht="15" x14ac:dyDescent="0.2">
      <c r="B462" s="3" t="s">
        <v>174</v>
      </c>
      <c r="C462" s="8">
        <v>0</v>
      </c>
      <c r="D462" s="8">
        <v>0</v>
      </c>
      <c r="E462" s="10" t="str">
        <f t="shared" si="34"/>
        <v/>
      </c>
      <c r="F462" s="10" t="str">
        <f t="shared" si="35"/>
        <v/>
      </c>
      <c r="G462" s="11" t="str">
        <f t="shared" si="36"/>
        <v>0</v>
      </c>
      <c r="H462" s="18" t="str">
        <f t="shared" si="37"/>
        <v/>
      </c>
    </row>
    <row r="463" spans="2:8" ht="15" x14ac:dyDescent="0.2">
      <c r="B463" s="3" t="s">
        <v>477</v>
      </c>
      <c r="C463" s="8">
        <v>2</v>
      </c>
      <c r="D463" s="8">
        <v>22</v>
      </c>
      <c r="E463" s="10">
        <f t="shared" si="34"/>
        <v>6.6844919786096253E-4</v>
      </c>
      <c r="F463" s="10">
        <f t="shared" si="35"/>
        <v>1.0367577756833177E-2</v>
      </c>
      <c r="G463" s="11">
        <f t="shared" si="36"/>
        <v>10</v>
      </c>
      <c r="H463" s="18">
        <f t="shared" si="37"/>
        <v>6.6844919786096255E-3</v>
      </c>
    </row>
    <row r="464" spans="2:8" ht="15" x14ac:dyDescent="0.2">
      <c r="B464" s="3" t="s">
        <v>478</v>
      </c>
      <c r="C464" s="8">
        <v>0</v>
      </c>
      <c r="D464" s="8">
        <v>0</v>
      </c>
      <c r="E464" s="10" t="str">
        <f t="shared" si="34"/>
        <v/>
      </c>
      <c r="F464" s="10" t="str">
        <f t="shared" si="35"/>
        <v/>
      </c>
      <c r="G464" s="11" t="str">
        <f t="shared" si="36"/>
        <v>0</v>
      </c>
      <c r="H464" s="18" t="str">
        <f t="shared" si="37"/>
        <v/>
      </c>
    </row>
    <row r="465" spans="2:8" ht="15" x14ac:dyDescent="0.2">
      <c r="B465" s="3" t="s">
        <v>183</v>
      </c>
      <c r="C465" s="8">
        <v>0</v>
      </c>
      <c r="D465" s="8">
        <v>0</v>
      </c>
      <c r="E465" s="10" t="str">
        <f t="shared" si="34"/>
        <v/>
      </c>
      <c r="F465" s="10" t="str">
        <f t="shared" si="35"/>
        <v/>
      </c>
      <c r="G465" s="11" t="str">
        <f t="shared" si="36"/>
        <v>0</v>
      </c>
      <c r="H465" s="18" t="str">
        <f t="shared" si="37"/>
        <v/>
      </c>
    </row>
    <row r="466" spans="2:8" ht="15" x14ac:dyDescent="0.2">
      <c r="B466" s="3" t="s">
        <v>178</v>
      </c>
      <c r="C466" s="8">
        <v>0</v>
      </c>
      <c r="D466" s="8">
        <v>0</v>
      </c>
      <c r="E466" s="10" t="str">
        <f t="shared" si="34"/>
        <v/>
      </c>
      <c r="F466" s="10" t="str">
        <f t="shared" si="35"/>
        <v/>
      </c>
      <c r="G466" s="11" t="str">
        <f t="shared" si="36"/>
        <v>0</v>
      </c>
      <c r="H466" s="18" t="str">
        <f t="shared" si="37"/>
        <v/>
      </c>
    </row>
    <row r="467" spans="2:8" ht="15" x14ac:dyDescent="0.2">
      <c r="B467" s="3" t="s">
        <v>479</v>
      </c>
      <c r="C467" s="8">
        <v>7</v>
      </c>
      <c r="D467" s="8">
        <v>8</v>
      </c>
      <c r="E467" s="10">
        <f t="shared" si="34"/>
        <v>2.3395721925133688E-3</v>
      </c>
      <c r="F467" s="10">
        <f t="shared" si="35"/>
        <v>3.770028275212064E-3</v>
      </c>
      <c r="G467" s="11">
        <f t="shared" si="36"/>
        <v>0.14285714285714285</v>
      </c>
      <c r="H467" s="18">
        <f t="shared" si="37"/>
        <v>3.3422459893048126E-4</v>
      </c>
    </row>
    <row r="468" spans="2:8" ht="15" x14ac:dyDescent="0.2">
      <c r="B468" s="3" t="s">
        <v>182</v>
      </c>
      <c r="C468" s="8">
        <v>3</v>
      </c>
      <c r="D468" s="8">
        <v>1</v>
      </c>
      <c r="E468" s="10">
        <f t="shared" si="34"/>
        <v>1.002673796791444E-3</v>
      </c>
      <c r="F468" s="10">
        <f t="shared" si="35"/>
        <v>4.71253534401508E-4</v>
      </c>
      <c r="G468" s="11">
        <f t="shared" si="36"/>
        <v>-0.66666666666666663</v>
      </c>
      <c r="H468" s="18">
        <f t="shared" si="37"/>
        <v>-6.6844919786096264E-4</v>
      </c>
    </row>
    <row r="469" spans="2:8" ht="15" x14ac:dyDescent="0.2">
      <c r="B469" s="3" t="s">
        <v>175</v>
      </c>
      <c r="C469" s="8">
        <v>0</v>
      </c>
      <c r="D469" s="8">
        <v>0</v>
      </c>
      <c r="E469" s="10" t="str">
        <f t="shared" si="34"/>
        <v/>
      </c>
      <c r="F469" s="10" t="str">
        <f t="shared" si="35"/>
        <v/>
      </c>
      <c r="G469" s="11" t="str">
        <f t="shared" si="36"/>
        <v>0</v>
      </c>
      <c r="H469" s="18" t="str">
        <f t="shared" si="37"/>
        <v/>
      </c>
    </row>
    <row r="470" spans="2:8" ht="15" x14ac:dyDescent="0.2">
      <c r="B470" s="3" t="s">
        <v>434</v>
      </c>
      <c r="C470" s="8">
        <v>1</v>
      </c>
      <c r="D470" s="8">
        <v>0</v>
      </c>
      <c r="E470" s="10">
        <f t="shared" si="34"/>
        <v>3.3422459893048126E-4</v>
      </c>
      <c r="F470" s="10" t="str">
        <f t="shared" si="35"/>
        <v/>
      </c>
      <c r="G470" s="11" t="str">
        <f t="shared" si="36"/>
        <v>0</v>
      </c>
      <c r="H470" s="18">
        <f t="shared" si="37"/>
        <v>0</v>
      </c>
    </row>
    <row r="471" spans="2:8" ht="15" x14ac:dyDescent="0.2">
      <c r="B471" s="3" t="s">
        <v>170</v>
      </c>
      <c r="C471" s="8">
        <v>0</v>
      </c>
      <c r="D471" s="8">
        <v>0</v>
      </c>
      <c r="E471" s="10" t="str">
        <f t="shared" si="34"/>
        <v/>
      </c>
      <c r="F471" s="10" t="str">
        <f t="shared" si="35"/>
        <v/>
      </c>
      <c r="G471" s="11" t="str">
        <f t="shared" si="36"/>
        <v>0</v>
      </c>
      <c r="H471" s="18" t="str">
        <f t="shared" si="37"/>
        <v/>
      </c>
    </row>
    <row r="472" spans="2:8" ht="15" x14ac:dyDescent="0.2">
      <c r="B472" s="3" t="s">
        <v>185</v>
      </c>
      <c r="C472" s="8">
        <v>0</v>
      </c>
      <c r="D472" s="8">
        <v>0</v>
      </c>
      <c r="E472" s="10" t="str">
        <f t="shared" si="34"/>
        <v/>
      </c>
      <c r="F472" s="10" t="str">
        <f t="shared" si="35"/>
        <v/>
      </c>
      <c r="G472" s="11" t="str">
        <f t="shared" si="36"/>
        <v>0</v>
      </c>
      <c r="H472" s="18" t="str">
        <f t="shared" si="37"/>
        <v/>
      </c>
    </row>
    <row r="473" spans="2:8" ht="15" x14ac:dyDescent="0.2">
      <c r="B473" s="3" t="s">
        <v>435</v>
      </c>
      <c r="C473" s="8">
        <v>1</v>
      </c>
      <c r="D473" s="8">
        <v>0</v>
      </c>
      <c r="E473" s="10">
        <f t="shared" si="34"/>
        <v>3.3422459893048126E-4</v>
      </c>
      <c r="F473" s="10" t="str">
        <f t="shared" si="35"/>
        <v/>
      </c>
      <c r="G473" s="11" t="str">
        <f t="shared" si="36"/>
        <v>0</v>
      </c>
      <c r="H473" s="18">
        <f t="shared" si="37"/>
        <v>0</v>
      </c>
    </row>
    <row r="474" spans="2:8" ht="15" x14ac:dyDescent="0.2">
      <c r="B474" s="3" t="s">
        <v>436</v>
      </c>
      <c r="C474" s="8">
        <v>0</v>
      </c>
      <c r="D474" s="8">
        <v>0</v>
      </c>
      <c r="E474" s="10" t="str">
        <f t="shared" si="34"/>
        <v/>
      </c>
      <c r="F474" s="10" t="str">
        <f t="shared" si="35"/>
        <v/>
      </c>
      <c r="G474" s="11" t="str">
        <f t="shared" si="36"/>
        <v>0</v>
      </c>
      <c r="H474" s="18" t="str">
        <f t="shared" si="37"/>
        <v/>
      </c>
    </row>
    <row r="475" spans="2:8" ht="15" x14ac:dyDescent="0.2">
      <c r="B475" s="3" t="s">
        <v>437</v>
      </c>
      <c r="C475" s="8">
        <v>0</v>
      </c>
      <c r="D475" s="8">
        <v>0</v>
      </c>
      <c r="E475" s="10" t="str">
        <f t="shared" si="34"/>
        <v/>
      </c>
      <c r="F475" s="10" t="str">
        <f t="shared" si="35"/>
        <v/>
      </c>
      <c r="G475" s="11" t="str">
        <f t="shared" si="36"/>
        <v>0</v>
      </c>
      <c r="H475" s="18" t="str">
        <f t="shared" si="37"/>
        <v/>
      </c>
    </row>
    <row r="476" spans="2:8" ht="30" x14ac:dyDescent="0.2">
      <c r="B476" s="3" t="s">
        <v>438</v>
      </c>
      <c r="C476" s="8">
        <v>0</v>
      </c>
      <c r="D476" s="8">
        <v>18</v>
      </c>
      <c r="E476" s="10" t="str">
        <f t="shared" si="34"/>
        <v/>
      </c>
      <c r="F476" s="10">
        <f t="shared" si="35"/>
        <v>8.4825636192271438E-3</v>
      </c>
      <c r="G476" s="11" t="str">
        <f t="shared" si="36"/>
        <v>0</v>
      </c>
      <c r="H476" s="18" t="str">
        <f t="shared" si="37"/>
        <v/>
      </c>
    </row>
    <row r="477" spans="2:8" ht="15" x14ac:dyDescent="0.2">
      <c r="B477" s="3" t="s">
        <v>181</v>
      </c>
      <c r="C477" s="8">
        <v>0</v>
      </c>
      <c r="D477" s="8">
        <v>0</v>
      </c>
      <c r="E477" s="10" t="str">
        <f t="shared" si="34"/>
        <v/>
      </c>
      <c r="F477" s="10" t="str">
        <f t="shared" si="35"/>
        <v/>
      </c>
      <c r="G477" s="11" t="str">
        <f t="shared" si="36"/>
        <v>0</v>
      </c>
      <c r="H477" s="18" t="str">
        <f t="shared" si="37"/>
        <v/>
      </c>
    </row>
    <row r="478" spans="2:8" ht="15" x14ac:dyDescent="0.2">
      <c r="B478" s="3" t="s">
        <v>439</v>
      </c>
      <c r="C478" s="8">
        <v>4</v>
      </c>
      <c r="D478" s="8">
        <v>0</v>
      </c>
      <c r="E478" s="10">
        <f t="shared" si="34"/>
        <v>1.3368983957219251E-3</v>
      </c>
      <c r="F478" s="10" t="str">
        <f t="shared" si="35"/>
        <v/>
      </c>
      <c r="G478" s="11" t="str">
        <f t="shared" si="36"/>
        <v>0</v>
      </c>
      <c r="H478" s="18">
        <f t="shared" si="37"/>
        <v>0</v>
      </c>
    </row>
    <row r="479" spans="2:8" ht="15" x14ac:dyDescent="0.2">
      <c r="B479" s="3" t="s">
        <v>440</v>
      </c>
      <c r="C479" s="8">
        <v>0</v>
      </c>
      <c r="D479" s="8">
        <v>0</v>
      </c>
      <c r="E479" s="10" t="str">
        <f t="shared" si="34"/>
        <v/>
      </c>
      <c r="F479" s="10" t="str">
        <f t="shared" si="35"/>
        <v/>
      </c>
      <c r="G479" s="11" t="str">
        <f t="shared" si="36"/>
        <v>0</v>
      </c>
      <c r="H479" s="18" t="str">
        <f t="shared" si="37"/>
        <v/>
      </c>
    </row>
    <row r="480" spans="2:8" ht="15" x14ac:dyDescent="0.2">
      <c r="B480" s="3" t="s">
        <v>441</v>
      </c>
      <c r="C480" s="8">
        <v>1</v>
      </c>
      <c r="D480" s="8">
        <v>0</v>
      </c>
      <c r="E480" s="10">
        <f t="shared" si="34"/>
        <v>3.3422459893048126E-4</v>
      </c>
      <c r="F480" s="10" t="str">
        <f t="shared" si="35"/>
        <v/>
      </c>
      <c r="G480" s="11" t="str">
        <f t="shared" si="36"/>
        <v>0</v>
      </c>
      <c r="H480" s="18">
        <f t="shared" si="37"/>
        <v>0</v>
      </c>
    </row>
    <row r="481" spans="2:8" ht="15" x14ac:dyDescent="0.2">
      <c r="B481" s="3" t="s">
        <v>177</v>
      </c>
      <c r="C481" s="8">
        <v>0</v>
      </c>
      <c r="D481" s="8">
        <v>0</v>
      </c>
      <c r="E481" s="10" t="str">
        <f t="shared" si="34"/>
        <v/>
      </c>
      <c r="F481" s="10" t="str">
        <f t="shared" si="35"/>
        <v/>
      </c>
      <c r="G481" s="11" t="str">
        <f t="shared" si="36"/>
        <v>0</v>
      </c>
      <c r="H481" s="18" t="str">
        <f t="shared" si="37"/>
        <v/>
      </c>
    </row>
    <row r="482" spans="2:8" ht="15" x14ac:dyDescent="0.2">
      <c r="B482" s="3" t="s">
        <v>179</v>
      </c>
      <c r="C482" s="8">
        <v>0</v>
      </c>
      <c r="D482" s="8">
        <v>0</v>
      </c>
      <c r="E482" s="10" t="str">
        <f t="shared" si="34"/>
        <v/>
      </c>
      <c r="F482" s="10" t="str">
        <f t="shared" si="35"/>
        <v/>
      </c>
      <c r="G482" s="11" t="str">
        <f t="shared" si="36"/>
        <v>0</v>
      </c>
      <c r="H482" s="18" t="str">
        <f t="shared" si="37"/>
        <v/>
      </c>
    </row>
    <row r="483" spans="2:8" ht="15" x14ac:dyDescent="0.2">
      <c r="B483" s="3" t="s">
        <v>442</v>
      </c>
      <c r="C483" s="8">
        <v>1</v>
      </c>
      <c r="D483" s="8">
        <v>3</v>
      </c>
      <c r="E483" s="10">
        <f t="shared" si="34"/>
        <v>3.3422459893048126E-4</v>
      </c>
      <c r="F483" s="10">
        <f t="shared" si="35"/>
        <v>1.4137606032045241E-3</v>
      </c>
      <c r="G483" s="11">
        <f t="shared" si="36"/>
        <v>2</v>
      </c>
      <c r="H483" s="18">
        <f t="shared" si="37"/>
        <v>6.6844919786096253E-4</v>
      </c>
    </row>
    <row r="484" spans="2:8" ht="30" x14ac:dyDescent="0.2">
      <c r="B484" s="3" t="s">
        <v>184</v>
      </c>
      <c r="C484" s="8">
        <v>5</v>
      </c>
      <c r="D484" s="8">
        <v>6</v>
      </c>
      <c r="E484" s="10">
        <f t="shared" si="34"/>
        <v>1.6711229946524064E-3</v>
      </c>
      <c r="F484" s="10">
        <f t="shared" si="35"/>
        <v>2.8275212064090482E-3</v>
      </c>
      <c r="G484" s="11">
        <f t="shared" si="36"/>
        <v>0.2</v>
      </c>
      <c r="H484" s="18">
        <f t="shared" si="37"/>
        <v>3.3422459893048132E-4</v>
      </c>
    </row>
    <row r="485" spans="2:8" ht="15" x14ac:dyDescent="0.2">
      <c r="B485" s="3" t="s">
        <v>443</v>
      </c>
      <c r="C485" s="8">
        <v>15</v>
      </c>
      <c r="D485" s="8">
        <v>24</v>
      </c>
      <c r="E485" s="10">
        <f t="shared" si="34"/>
        <v>5.0133689839572193E-3</v>
      </c>
      <c r="F485" s="10">
        <f t="shared" si="35"/>
        <v>1.1310084825636193E-2</v>
      </c>
      <c r="G485" s="11">
        <f t="shared" si="36"/>
        <v>0.6</v>
      </c>
      <c r="H485" s="18">
        <f t="shared" si="37"/>
        <v>3.0080213903743314E-3</v>
      </c>
    </row>
    <row r="486" spans="2:8" ht="15" x14ac:dyDescent="0.2">
      <c r="B486" s="3" t="s">
        <v>171</v>
      </c>
      <c r="C486" s="8">
        <v>0</v>
      </c>
      <c r="D486" s="8">
        <v>0</v>
      </c>
      <c r="E486" s="10" t="str">
        <f t="shared" si="34"/>
        <v/>
      </c>
      <c r="F486" s="10" t="str">
        <f t="shared" si="35"/>
        <v/>
      </c>
      <c r="G486" s="11" t="str">
        <f t="shared" si="36"/>
        <v>0</v>
      </c>
      <c r="H486" s="18" t="str">
        <f t="shared" si="37"/>
        <v/>
      </c>
    </row>
    <row r="487" spans="2:8" ht="15" x14ac:dyDescent="0.2">
      <c r="B487" s="3" t="s">
        <v>444</v>
      </c>
      <c r="C487" s="8">
        <v>0</v>
      </c>
      <c r="D487" s="8">
        <v>0</v>
      </c>
      <c r="E487" s="10" t="str">
        <f t="shared" si="34"/>
        <v/>
      </c>
      <c r="F487" s="10" t="str">
        <f t="shared" si="35"/>
        <v/>
      </c>
      <c r="G487" s="11" t="str">
        <f t="shared" si="36"/>
        <v>0</v>
      </c>
      <c r="H487" s="18" t="str">
        <f t="shared" si="37"/>
        <v/>
      </c>
    </row>
    <row r="488" spans="2:8" ht="13.5" customHeight="1" x14ac:dyDescent="0.2">
      <c r="B488" s="3" t="s">
        <v>445</v>
      </c>
      <c r="C488" s="8">
        <v>0</v>
      </c>
      <c r="D488" s="8">
        <v>0</v>
      </c>
      <c r="E488" s="10" t="str">
        <f t="shared" ref="E488:E499" si="38">+IF(C488=0,"",C488/C$294)</f>
        <v/>
      </c>
      <c r="F488" s="10" t="str">
        <f t="shared" ref="F488:F499" si="39">+IF(D488=0,"",D488/D$294)</f>
        <v/>
      </c>
      <c r="G488" s="11" t="str">
        <f t="shared" ref="G488:G499" si="40">+IF(OR(AND(D488=0),(C488=0)),"0",((D488-C488)/C488))</f>
        <v>0</v>
      </c>
      <c r="H488" s="18" t="str">
        <f t="shared" ref="H488:H499" si="41">+IF(OR(AND(E488=""),(G488="")),"",E488*G488)</f>
        <v/>
      </c>
    </row>
    <row r="489" spans="2:8" ht="13.5" customHeight="1" x14ac:dyDescent="0.2">
      <c r="B489" s="3" t="s">
        <v>446</v>
      </c>
      <c r="C489" s="8">
        <v>0</v>
      </c>
      <c r="D489" s="8">
        <v>1</v>
      </c>
      <c r="E489" s="10" t="str">
        <f t="shared" si="38"/>
        <v/>
      </c>
      <c r="F489" s="10">
        <f t="shared" si="39"/>
        <v>4.71253534401508E-4</v>
      </c>
      <c r="G489" s="11" t="str">
        <f t="shared" si="40"/>
        <v>0</v>
      </c>
      <c r="H489" s="18" t="str">
        <f t="shared" si="41"/>
        <v/>
      </c>
    </row>
    <row r="490" spans="2:8" ht="25.5" customHeight="1" x14ac:dyDescent="0.2">
      <c r="B490" s="3" t="s">
        <v>172</v>
      </c>
      <c r="C490" s="8">
        <v>0</v>
      </c>
      <c r="D490" s="8">
        <v>0</v>
      </c>
      <c r="E490" s="10" t="str">
        <f t="shared" si="38"/>
        <v/>
      </c>
      <c r="F490" s="10" t="str">
        <f t="shared" si="39"/>
        <v/>
      </c>
      <c r="G490" s="11" t="str">
        <f t="shared" si="40"/>
        <v>0</v>
      </c>
      <c r="H490" s="18" t="str">
        <f t="shared" si="41"/>
        <v/>
      </c>
    </row>
    <row r="491" spans="2:8" ht="13.5" customHeight="1" x14ac:dyDescent="0.2">
      <c r="B491" s="3" t="s">
        <v>180</v>
      </c>
      <c r="C491" s="8">
        <v>4</v>
      </c>
      <c r="D491" s="8">
        <v>4</v>
      </c>
      <c r="E491" s="10">
        <f t="shared" si="38"/>
        <v>1.3368983957219251E-3</v>
      </c>
      <c r="F491" s="10">
        <f t="shared" si="39"/>
        <v>1.885014137606032E-3</v>
      </c>
      <c r="G491" s="11">
        <f t="shared" si="40"/>
        <v>0</v>
      </c>
      <c r="H491" s="18">
        <f t="shared" si="41"/>
        <v>0</v>
      </c>
    </row>
    <row r="492" spans="2:8" ht="15" x14ac:dyDescent="0.2">
      <c r="B492" s="3" t="s">
        <v>480</v>
      </c>
      <c r="C492" s="8">
        <v>1</v>
      </c>
      <c r="D492" s="8">
        <v>0</v>
      </c>
      <c r="E492" s="10">
        <f t="shared" si="38"/>
        <v>3.3422459893048126E-4</v>
      </c>
      <c r="F492" s="10" t="str">
        <f t="shared" si="39"/>
        <v/>
      </c>
      <c r="G492" s="11" t="str">
        <f t="shared" si="40"/>
        <v>0</v>
      </c>
      <c r="H492" s="18">
        <f t="shared" si="41"/>
        <v>0</v>
      </c>
    </row>
    <row r="493" spans="2:8" ht="15" x14ac:dyDescent="0.2">
      <c r="B493" s="3" t="s">
        <v>447</v>
      </c>
      <c r="C493" s="8">
        <v>0</v>
      </c>
      <c r="D493" s="8">
        <v>0</v>
      </c>
      <c r="E493" s="10" t="str">
        <f t="shared" si="38"/>
        <v/>
      </c>
      <c r="F493" s="10" t="str">
        <f t="shared" si="39"/>
        <v/>
      </c>
      <c r="G493" s="11" t="str">
        <f t="shared" si="40"/>
        <v>0</v>
      </c>
      <c r="H493" s="18" t="str">
        <f t="shared" si="41"/>
        <v/>
      </c>
    </row>
    <row r="494" spans="2:8" ht="15" x14ac:dyDescent="0.2">
      <c r="B494" s="3" t="s">
        <v>448</v>
      </c>
      <c r="C494" s="8">
        <v>0</v>
      </c>
      <c r="D494" s="8">
        <v>0</v>
      </c>
      <c r="E494" s="10" t="str">
        <f t="shared" si="38"/>
        <v/>
      </c>
      <c r="F494" s="10" t="str">
        <f t="shared" si="39"/>
        <v/>
      </c>
      <c r="G494" s="11" t="str">
        <f t="shared" si="40"/>
        <v>0</v>
      </c>
      <c r="H494" s="18" t="str">
        <f t="shared" si="41"/>
        <v/>
      </c>
    </row>
    <row r="495" spans="2:8" ht="13.5" customHeight="1" x14ac:dyDescent="0.2">
      <c r="B495" s="3" t="s">
        <v>449</v>
      </c>
      <c r="C495" s="8">
        <v>0</v>
      </c>
      <c r="D495" s="8">
        <v>0</v>
      </c>
      <c r="E495" s="10" t="str">
        <f t="shared" si="38"/>
        <v/>
      </c>
      <c r="F495" s="10" t="str">
        <f t="shared" si="39"/>
        <v/>
      </c>
      <c r="G495" s="11" t="str">
        <f t="shared" si="40"/>
        <v>0</v>
      </c>
      <c r="H495" s="18" t="str">
        <f t="shared" si="41"/>
        <v/>
      </c>
    </row>
    <row r="496" spans="2:8" s="15" customFormat="1" ht="26.25" customHeight="1" x14ac:dyDescent="0.2">
      <c r="B496" s="3" t="s">
        <v>450</v>
      </c>
      <c r="C496" s="8">
        <v>0</v>
      </c>
      <c r="D496" s="8">
        <v>0</v>
      </c>
      <c r="E496" s="10" t="str">
        <f t="shared" si="38"/>
        <v/>
      </c>
      <c r="F496" s="10" t="str">
        <f t="shared" si="39"/>
        <v/>
      </c>
      <c r="G496" s="11" t="str">
        <f t="shared" si="40"/>
        <v>0</v>
      </c>
      <c r="H496" s="18" t="str">
        <f t="shared" si="41"/>
        <v/>
      </c>
    </row>
    <row r="497" spans="2:8" ht="15" x14ac:dyDescent="0.2">
      <c r="B497" s="3" t="s">
        <v>451</v>
      </c>
      <c r="C497" s="8">
        <v>0</v>
      </c>
      <c r="D497" s="8">
        <v>0</v>
      </c>
      <c r="E497" s="10" t="str">
        <f t="shared" si="38"/>
        <v/>
      </c>
      <c r="F497" s="10" t="str">
        <f t="shared" si="39"/>
        <v/>
      </c>
      <c r="G497" s="11" t="str">
        <f t="shared" si="40"/>
        <v>0</v>
      </c>
      <c r="H497" s="18" t="str">
        <f t="shared" si="41"/>
        <v/>
      </c>
    </row>
    <row r="498" spans="2:8" ht="30" x14ac:dyDescent="0.2">
      <c r="B498" s="3" t="s">
        <v>452</v>
      </c>
      <c r="C498" s="8">
        <v>0</v>
      </c>
      <c r="D498" s="8">
        <v>0</v>
      </c>
      <c r="E498" s="10" t="str">
        <f t="shared" si="38"/>
        <v/>
      </c>
      <c r="F498" s="10" t="str">
        <f t="shared" si="39"/>
        <v/>
      </c>
      <c r="G498" s="11" t="str">
        <f t="shared" si="40"/>
        <v>0</v>
      </c>
      <c r="H498" s="18" t="str">
        <f t="shared" si="41"/>
        <v/>
      </c>
    </row>
    <row r="499" spans="2:8" ht="15" x14ac:dyDescent="0.2">
      <c r="B499" s="3" t="s">
        <v>453</v>
      </c>
      <c r="C499" s="8">
        <v>0</v>
      </c>
      <c r="D499" s="8">
        <v>0</v>
      </c>
      <c r="E499" s="10" t="str">
        <f t="shared" si="38"/>
        <v/>
      </c>
      <c r="F499" s="10" t="str">
        <f t="shared" si="39"/>
        <v/>
      </c>
      <c r="G499" s="11" t="str">
        <f t="shared" si="40"/>
        <v>0</v>
      </c>
      <c r="H499" s="18" t="str">
        <f t="shared" si="41"/>
        <v/>
      </c>
    </row>
    <row r="502" spans="2:8" ht="15" x14ac:dyDescent="0.2">
      <c r="B502" s="24"/>
      <c r="C502" s="19"/>
      <c r="D502" s="19"/>
      <c r="E502" s="19"/>
      <c r="F502" s="19"/>
    </row>
    <row r="503" spans="2:8" ht="15" customHeight="1" x14ac:dyDescent="0.2">
      <c r="B503" s="60" t="s">
        <v>482</v>
      </c>
      <c r="C503" s="61" t="s">
        <v>483</v>
      </c>
      <c r="D503" s="62"/>
      <c r="E503" s="63" t="s">
        <v>484</v>
      </c>
      <c r="F503" s="62"/>
      <c r="G503" s="58" t="s">
        <v>526</v>
      </c>
      <c r="H503" s="58" t="s">
        <v>485</v>
      </c>
    </row>
    <row r="504" spans="2:8" ht="12.75" customHeight="1" x14ac:dyDescent="0.2">
      <c r="B504" s="60"/>
      <c r="C504" s="37">
        <v>2013</v>
      </c>
      <c r="D504" s="37">
        <v>2014</v>
      </c>
      <c r="E504" s="37">
        <v>2013</v>
      </c>
      <c r="F504" s="37">
        <v>2014</v>
      </c>
      <c r="G504" s="59"/>
      <c r="H504" s="59"/>
    </row>
    <row r="505" spans="2:8" ht="12.75" customHeight="1" x14ac:dyDescent="0.2">
      <c r="B505" s="38" t="s">
        <v>490</v>
      </c>
      <c r="C505" s="39">
        <f>SUM(C506:C530)</f>
        <v>511</v>
      </c>
      <c r="D505" s="40">
        <f>SUM(D506:D530)</f>
        <v>1252</v>
      </c>
      <c r="E505" s="41">
        <f>+IF(C505=0,"",C505/C$505)</f>
        <v>1</v>
      </c>
      <c r="F505" s="41">
        <f>+IF(D505=0,"",D505/D$505)</f>
        <v>1</v>
      </c>
      <c r="G505" s="41">
        <f>+IF(OR(AND(D505=0),(C505=0)),"0",((D505-C505)/C505))</f>
        <v>1.4500978473581214</v>
      </c>
      <c r="H505" s="41">
        <f>+IF(OR(AND(E505=""),(G505="")),"",E505*G505)</f>
        <v>1.4500978473581214</v>
      </c>
    </row>
    <row r="506" spans="2:8" ht="15" x14ac:dyDescent="0.2">
      <c r="B506" s="3" t="s">
        <v>454</v>
      </c>
      <c r="C506" s="8">
        <v>1</v>
      </c>
      <c r="D506" s="8">
        <v>0</v>
      </c>
      <c r="E506" s="10">
        <f>+IF(C506=0,"",C506/C$505)</f>
        <v>1.9569471624266144E-3</v>
      </c>
      <c r="F506" s="10" t="str">
        <f>+IF(D506=0,"",D506/D$505)</f>
        <v/>
      </c>
      <c r="G506" s="11" t="str">
        <f>+IF(OR(AND(D506=0),(C506=0)),"0",((D506-C506)/C506))</f>
        <v>0</v>
      </c>
      <c r="H506" s="18">
        <f>+IF(OR(AND(E506=""),(G506="")),"",E506*G506)</f>
        <v>0</v>
      </c>
    </row>
    <row r="507" spans="2:8" ht="15" x14ac:dyDescent="0.2">
      <c r="B507" s="3" t="s">
        <v>187</v>
      </c>
      <c r="C507" s="8">
        <v>88</v>
      </c>
      <c r="D507" s="8">
        <v>37</v>
      </c>
      <c r="E507" s="10">
        <f t="shared" ref="E507:E529" si="42">+IF(C507=0,"",C507/C$505)</f>
        <v>0.17221135029354206</v>
      </c>
      <c r="F507" s="10">
        <f t="shared" ref="F507:F529" si="43">+IF(D507=0,"",D507/D$505)</f>
        <v>2.9552715654952075E-2</v>
      </c>
      <c r="G507" s="11">
        <f t="shared" ref="G507:G529" si="44">+IF(OR(AND(D507=0),(C507=0)),"0",((D507-C507)/C507))</f>
        <v>-0.57954545454545459</v>
      </c>
      <c r="H507" s="18">
        <f t="shared" ref="H507:H530" si="45">+IF(OR(AND(E507=""),(G507="")),"",E507*G507)</f>
        <v>-9.9804305283757347E-2</v>
      </c>
    </row>
    <row r="508" spans="2:8" ht="15" x14ac:dyDescent="0.2">
      <c r="B508" s="3" t="s">
        <v>455</v>
      </c>
      <c r="C508" s="8">
        <v>163</v>
      </c>
      <c r="D508" s="8">
        <v>96</v>
      </c>
      <c r="E508" s="10">
        <f t="shared" si="42"/>
        <v>0.31898238747553814</v>
      </c>
      <c r="F508" s="10">
        <f t="shared" si="43"/>
        <v>7.6677316293929709E-2</v>
      </c>
      <c r="G508" s="11">
        <f t="shared" si="44"/>
        <v>-0.41104294478527609</v>
      </c>
      <c r="H508" s="18">
        <f t="shared" si="45"/>
        <v>-0.13111545988258316</v>
      </c>
    </row>
    <row r="509" spans="2:8" ht="15" x14ac:dyDescent="0.2">
      <c r="B509" s="3" t="s">
        <v>456</v>
      </c>
      <c r="C509" s="8">
        <v>132</v>
      </c>
      <c r="D509" s="8">
        <v>872</v>
      </c>
      <c r="E509" s="10">
        <f t="shared" si="42"/>
        <v>0.2583170254403131</v>
      </c>
      <c r="F509" s="10">
        <f t="shared" si="43"/>
        <v>0.69648562300319494</v>
      </c>
      <c r="G509" s="11">
        <f t="shared" si="44"/>
        <v>5.6060606060606064</v>
      </c>
      <c r="H509" s="18">
        <f t="shared" si="45"/>
        <v>1.4481409001956946</v>
      </c>
    </row>
    <row r="510" spans="2:8" ht="15" x14ac:dyDescent="0.2">
      <c r="B510" s="3" t="s">
        <v>188</v>
      </c>
      <c r="C510" s="8">
        <v>2</v>
      </c>
      <c r="D510" s="8">
        <v>1</v>
      </c>
      <c r="E510" s="10">
        <f t="shared" si="42"/>
        <v>3.9138943248532287E-3</v>
      </c>
      <c r="F510" s="10">
        <f t="shared" si="43"/>
        <v>7.9872204472843447E-4</v>
      </c>
      <c r="G510" s="11">
        <f t="shared" si="44"/>
        <v>-0.5</v>
      </c>
      <c r="H510" s="18">
        <f t="shared" si="45"/>
        <v>-1.9569471624266144E-3</v>
      </c>
    </row>
    <row r="511" spans="2:8" ht="15" x14ac:dyDescent="0.2">
      <c r="B511" s="3" t="s">
        <v>186</v>
      </c>
      <c r="C511" s="8">
        <v>2</v>
      </c>
      <c r="D511" s="8">
        <v>0</v>
      </c>
      <c r="E511" s="10">
        <f t="shared" si="42"/>
        <v>3.9138943248532287E-3</v>
      </c>
      <c r="F511" s="10" t="str">
        <f t="shared" si="43"/>
        <v/>
      </c>
      <c r="G511" s="11" t="str">
        <f t="shared" si="44"/>
        <v>0</v>
      </c>
      <c r="H511" s="18">
        <f t="shared" si="45"/>
        <v>0</v>
      </c>
    </row>
    <row r="512" spans="2:8" ht="15" x14ac:dyDescent="0.2">
      <c r="B512" s="3" t="s">
        <v>189</v>
      </c>
      <c r="C512" s="8">
        <v>2</v>
      </c>
      <c r="D512" s="8">
        <v>1</v>
      </c>
      <c r="E512" s="10">
        <f t="shared" si="42"/>
        <v>3.9138943248532287E-3</v>
      </c>
      <c r="F512" s="10">
        <f t="shared" si="43"/>
        <v>7.9872204472843447E-4</v>
      </c>
      <c r="G512" s="11">
        <f t="shared" si="44"/>
        <v>-0.5</v>
      </c>
      <c r="H512" s="18">
        <f t="shared" si="45"/>
        <v>-1.9569471624266144E-3</v>
      </c>
    </row>
    <row r="513" spans="2:8" ht="15" x14ac:dyDescent="0.2">
      <c r="B513" s="3" t="s">
        <v>457</v>
      </c>
      <c r="C513" s="8">
        <v>0</v>
      </c>
      <c r="D513" s="8">
        <v>0</v>
      </c>
      <c r="E513" s="10" t="str">
        <f t="shared" si="42"/>
        <v/>
      </c>
      <c r="F513" s="10" t="str">
        <f t="shared" si="43"/>
        <v/>
      </c>
      <c r="G513" s="11" t="str">
        <f t="shared" si="44"/>
        <v>0</v>
      </c>
      <c r="H513" s="18" t="str">
        <f t="shared" si="45"/>
        <v/>
      </c>
    </row>
    <row r="514" spans="2:8" ht="15" x14ac:dyDescent="0.2">
      <c r="B514" s="3" t="s">
        <v>458</v>
      </c>
      <c r="C514" s="8">
        <v>4</v>
      </c>
      <c r="D514" s="8">
        <v>0</v>
      </c>
      <c r="E514" s="10">
        <f t="shared" si="42"/>
        <v>7.8277886497064575E-3</v>
      </c>
      <c r="F514" s="10" t="str">
        <f t="shared" si="43"/>
        <v/>
      </c>
      <c r="G514" s="11" t="str">
        <f t="shared" si="44"/>
        <v>0</v>
      </c>
      <c r="H514" s="18">
        <f t="shared" si="45"/>
        <v>0</v>
      </c>
    </row>
    <row r="515" spans="2:8" ht="15" x14ac:dyDescent="0.2">
      <c r="B515" s="3" t="s">
        <v>566</v>
      </c>
      <c r="C515" s="8">
        <v>3</v>
      </c>
      <c r="D515" s="8">
        <v>1</v>
      </c>
      <c r="E515" s="10">
        <f t="shared" si="42"/>
        <v>5.8708414872798431E-3</v>
      </c>
      <c r="F515" s="10">
        <f t="shared" si="43"/>
        <v>7.9872204472843447E-4</v>
      </c>
      <c r="G515" s="11">
        <f t="shared" si="44"/>
        <v>-0.66666666666666663</v>
      </c>
      <c r="H515" s="18">
        <f t="shared" si="45"/>
        <v>-3.9138943248532287E-3</v>
      </c>
    </row>
    <row r="516" spans="2:8" ht="15" x14ac:dyDescent="0.2">
      <c r="B516" s="3" t="s">
        <v>459</v>
      </c>
      <c r="C516" s="8">
        <v>1</v>
      </c>
      <c r="D516" s="8">
        <v>0</v>
      </c>
      <c r="E516" s="10">
        <f t="shared" si="42"/>
        <v>1.9569471624266144E-3</v>
      </c>
      <c r="F516" s="10" t="str">
        <f t="shared" si="43"/>
        <v/>
      </c>
      <c r="G516" s="11" t="str">
        <f t="shared" si="44"/>
        <v>0</v>
      </c>
      <c r="H516" s="18">
        <f t="shared" si="45"/>
        <v>0</v>
      </c>
    </row>
    <row r="517" spans="2:8" ht="15" x14ac:dyDescent="0.2">
      <c r="B517" s="3" t="s">
        <v>460</v>
      </c>
      <c r="C517" s="8">
        <v>3</v>
      </c>
      <c r="D517" s="8">
        <v>3</v>
      </c>
      <c r="E517" s="10">
        <f t="shared" si="42"/>
        <v>5.8708414872798431E-3</v>
      </c>
      <c r="F517" s="10">
        <f t="shared" si="43"/>
        <v>2.3961661341853034E-3</v>
      </c>
      <c r="G517" s="11">
        <f t="shared" si="44"/>
        <v>0</v>
      </c>
      <c r="H517" s="18">
        <f t="shared" si="45"/>
        <v>0</v>
      </c>
    </row>
    <row r="518" spans="2:8" ht="15" x14ac:dyDescent="0.2">
      <c r="B518" s="3" t="s">
        <v>190</v>
      </c>
      <c r="C518" s="8">
        <v>10</v>
      </c>
      <c r="D518" s="8">
        <v>68</v>
      </c>
      <c r="E518" s="10">
        <f t="shared" si="42"/>
        <v>1.9569471624266144E-2</v>
      </c>
      <c r="F518" s="10">
        <f t="shared" si="43"/>
        <v>5.4313099041533544E-2</v>
      </c>
      <c r="G518" s="11">
        <f t="shared" si="44"/>
        <v>5.8</v>
      </c>
      <c r="H518" s="18">
        <f t="shared" si="45"/>
        <v>0.11350293542074363</v>
      </c>
    </row>
    <row r="519" spans="2:8" ht="15" x14ac:dyDescent="0.2">
      <c r="B519" s="3" t="s">
        <v>192</v>
      </c>
      <c r="C519" s="8">
        <v>2</v>
      </c>
      <c r="D519" s="8">
        <v>18</v>
      </c>
      <c r="E519" s="10">
        <f t="shared" si="42"/>
        <v>3.9138943248532287E-3</v>
      </c>
      <c r="F519" s="10">
        <f t="shared" si="43"/>
        <v>1.437699680511182E-2</v>
      </c>
      <c r="G519" s="11">
        <f t="shared" si="44"/>
        <v>8</v>
      </c>
      <c r="H519" s="18">
        <f t="shared" si="45"/>
        <v>3.131115459882583E-2</v>
      </c>
    </row>
    <row r="520" spans="2:8" ht="13.5" customHeight="1" x14ac:dyDescent="0.2">
      <c r="B520" s="3" t="s">
        <v>191</v>
      </c>
      <c r="C520" s="8">
        <v>0</v>
      </c>
      <c r="D520" s="8">
        <v>0</v>
      </c>
      <c r="E520" s="10" t="str">
        <f t="shared" si="42"/>
        <v/>
      </c>
      <c r="F520" s="10" t="str">
        <f t="shared" si="43"/>
        <v/>
      </c>
      <c r="G520" s="11" t="str">
        <f t="shared" si="44"/>
        <v>0</v>
      </c>
      <c r="H520" s="18" t="str">
        <f t="shared" si="45"/>
        <v/>
      </c>
    </row>
    <row r="521" spans="2:8" ht="13.5" customHeight="1" x14ac:dyDescent="0.2">
      <c r="B521" s="3" t="s">
        <v>461</v>
      </c>
      <c r="C521" s="8">
        <v>43</v>
      </c>
      <c r="D521" s="8">
        <v>28</v>
      </c>
      <c r="E521" s="10">
        <f t="shared" si="42"/>
        <v>8.4148727984344418E-2</v>
      </c>
      <c r="F521" s="10">
        <f t="shared" si="43"/>
        <v>2.2364217252396165E-2</v>
      </c>
      <c r="G521" s="11">
        <f t="shared" si="44"/>
        <v>-0.34883720930232559</v>
      </c>
      <c r="H521" s="18">
        <f t="shared" si="45"/>
        <v>-2.9354207436399216E-2</v>
      </c>
    </row>
    <row r="522" spans="2:8" ht="25.5" customHeight="1" x14ac:dyDescent="0.2">
      <c r="B522" s="3" t="s">
        <v>193</v>
      </c>
      <c r="C522" s="8">
        <v>21</v>
      </c>
      <c r="D522" s="8">
        <v>26</v>
      </c>
      <c r="E522" s="10">
        <f t="shared" si="42"/>
        <v>4.1095890410958902E-2</v>
      </c>
      <c r="F522" s="10">
        <f t="shared" si="43"/>
        <v>2.0766773162939296E-2</v>
      </c>
      <c r="G522" s="11">
        <f t="shared" si="44"/>
        <v>0.23809523809523808</v>
      </c>
      <c r="H522" s="18">
        <f t="shared" si="45"/>
        <v>9.7847358121330719E-3</v>
      </c>
    </row>
    <row r="523" spans="2:8" ht="13.5" customHeight="1" x14ac:dyDescent="0.2">
      <c r="B523" s="3" t="s">
        <v>462</v>
      </c>
      <c r="C523" s="8">
        <v>3</v>
      </c>
      <c r="D523" s="8">
        <v>1</v>
      </c>
      <c r="E523" s="10">
        <f t="shared" si="42"/>
        <v>5.8708414872798431E-3</v>
      </c>
      <c r="F523" s="10">
        <f t="shared" si="43"/>
        <v>7.9872204472843447E-4</v>
      </c>
      <c r="G523" s="11">
        <f t="shared" si="44"/>
        <v>-0.66666666666666663</v>
      </c>
      <c r="H523" s="18">
        <f t="shared" si="45"/>
        <v>-3.9138943248532287E-3</v>
      </c>
    </row>
    <row r="524" spans="2:8" ht="12" customHeight="1" x14ac:dyDescent="0.2">
      <c r="B524" s="3" t="s">
        <v>194</v>
      </c>
      <c r="C524" s="8">
        <v>6</v>
      </c>
      <c r="D524" s="8">
        <v>0</v>
      </c>
      <c r="E524" s="10">
        <f t="shared" si="42"/>
        <v>1.1741682974559686E-2</v>
      </c>
      <c r="F524" s="10" t="str">
        <f t="shared" si="43"/>
        <v/>
      </c>
      <c r="G524" s="11" t="str">
        <f t="shared" si="44"/>
        <v>0</v>
      </c>
      <c r="H524" s="18">
        <f t="shared" si="45"/>
        <v>0</v>
      </c>
    </row>
    <row r="525" spans="2:8" ht="13.5" customHeight="1" x14ac:dyDescent="0.2">
      <c r="B525" s="3" t="s">
        <v>195</v>
      </c>
      <c r="C525" s="8">
        <v>0</v>
      </c>
      <c r="D525" s="8">
        <v>1</v>
      </c>
      <c r="E525" s="10" t="str">
        <f t="shared" si="42"/>
        <v/>
      </c>
      <c r="F525" s="10">
        <f t="shared" si="43"/>
        <v>7.9872204472843447E-4</v>
      </c>
      <c r="G525" s="11" t="str">
        <f t="shared" si="44"/>
        <v>0</v>
      </c>
      <c r="H525" s="18" t="str">
        <f t="shared" si="45"/>
        <v/>
      </c>
    </row>
    <row r="526" spans="2:8" ht="13.5" customHeight="1" x14ac:dyDescent="0.2">
      <c r="B526" s="3" t="s">
        <v>463</v>
      </c>
      <c r="C526" s="8">
        <v>0</v>
      </c>
      <c r="D526" s="8">
        <v>0</v>
      </c>
      <c r="E526" s="10" t="str">
        <f t="shared" si="42"/>
        <v/>
      </c>
      <c r="F526" s="10" t="str">
        <f t="shared" si="43"/>
        <v/>
      </c>
      <c r="G526" s="11" t="str">
        <f t="shared" si="44"/>
        <v>0</v>
      </c>
      <c r="H526" s="18" t="str">
        <f t="shared" si="45"/>
        <v/>
      </c>
    </row>
    <row r="527" spans="2:8" ht="15" x14ac:dyDescent="0.2">
      <c r="B527" s="3" t="s">
        <v>464</v>
      </c>
      <c r="C527" s="8">
        <v>2</v>
      </c>
      <c r="D527" s="8">
        <v>0</v>
      </c>
      <c r="E527" s="10">
        <f t="shared" si="42"/>
        <v>3.9138943248532287E-3</v>
      </c>
      <c r="F527" s="10" t="str">
        <f t="shared" si="43"/>
        <v/>
      </c>
      <c r="G527" s="11" t="str">
        <f t="shared" si="44"/>
        <v>0</v>
      </c>
      <c r="H527" s="18">
        <f t="shared" si="45"/>
        <v>0</v>
      </c>
    </row>
    <row r="528" spans="2:8" ht="30" x14ac:dyDescent="0.2">
      <c r="B528" s="3" t="s">
        <v>465</v>
      </c>
      <c r="C528" s="8">
        <v>0</v>
      </c>
      <c r="D528" s="8">
        <v>0</v>
      </c>
      <c r="E528" s="10" t="str">
        <f t="shared" si="42"/>
        <v/>
      </c>
      <c r="F528" s="10" t="str">
        <f t="shared" si="43"/>
        <v/>
      </c>
      <c r="G528" s="11" t="str">
        <f t="shared" si="44"/>
        <v>0</v>
      </c>
      <c r="H528" s="18" t="str">
        <f t="shared" si="45"/>
        <v/>
      </c>
    </row>
    <row r="529" spans="2:8" ht="15" x14ac:dyDescent="0.2">
      <c r="B529" s="3" t="s">
        <v>466</v>
      </c>
      <c r="C529" s="8">
        <v>22</v>
      </c>
      <c r="D529" s="8">
        <v>99</v>
      </c>
      <c r="E529" s="10">
        <f t="shared" si="42"/>
        <v>4.3052837573385516E-2</v>
      </c>
      <c r="F529" s="10">
        <f t="shared" si="43"/>
        <v>7.9073482428115016E-2</v>
      </c>
      <c r="G529" s="11">
        <f t="shared" si="44"/>
        <v>3.5</v>
      </c>
      <c r="H529" s="18">
        <f t="shared" si="45"/>
        <v>0.15068493150684931</v>
      </c>
    </row>
    <row r="530" spans="2:8" ht="15" x14ac:dyDescent="0.2">
      <c r="B530" s="3" t="s">
        <v>467</v>
      </c>
      <c r="C530" s="8">
        <v>1</v>
      </c>
      <c r="D530" s="8">
        <v>0</v>
      </c>
      <c r="E530" s="10">
        <f>+IF(C530=0,"",C530/C$505)</f>
        <v>1.9569471624266144E-3</v>
      </c>
      <c r="F530" s="10" t="str">
        <f>+IF(D530=0,"",D530/D$505)</f>
        <v/>
      </c>
      <c r="G530" s="11" t="str">
        <f>+IF(OR(AND(D530=0),(C530=0)),"0",((D530-C530)/C530))</f>
        <v>0</v>
      </c>
      <c r="H530" s="18">
        <f t="shared" si="45"/>
        <v>0</v>
      </c>
    </row>
    <row r="531" spans="2:8" x14ac:dyDescent="0.2">
      <c r="B531" s="13" t="s">
        <v>525</v>
      </c>
    </row>
  </sheetData>
  <mergeCells count="33">
    <mergeCell ref="B16:B17"/>
    <mergeCell ref="B68:B69"/>
    <mergeCell ref="C503:D503"/>
    <mergeCell ref="B6:B7"/>
    <mergeCell ref="C6:D6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E292:F292"/>
    <mergeCell ref="B149:B150"/>
    <mergeCell ref="D1:H2"/>
    <mergeCell ref="D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3" sqref="I3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C1" s="16"/>
      <c r="D1" s="43" t="s">
        <v>567</v>
      </c>
      <c r="E1" s="44"/>
      <c r="F1" s="44"/>
      <c r="G1" s="44"/>
      <c r="H1" s="45"/>
    </row>
    <row r="2" spans="2:8" ht="20.100000000000001" customHeight="1" thickBot="1" x14ac:dyDescent="0.25">
      <c r="C2" s="16"/>
      <c r="D2" s="46"/>
      <c r="E2" s="47"/>
      <c r="F2" s="47"/>
      <c r="G2" s="47"/>
      <c r="H2" s="48"/>
    </row>
    <row r="3" spans="2:8" ht="20.100000000000001" customHeight="1" thickBot="1" x14ac:dyDescent="0.25">
      <c r="C3" s="16"/>
      <c r="D3" s="49" t="s">
        <v>527</v>
      </c>
      <c r="E3" s="50"/>
      <c r="F3" s="50"/>
      <c r="G3" s="50"/>
      <c r="H3" s="51"/>
    </row>
    <row r="4" spans="2:8" ht="20.100000000000001" customHeight="1" x14ac:dyDescent="0.2">
      <c r="D4" s="52" t="s">
        <v>537</v>
      </c>
      <c r="E4" s="53"/>
      <c r="F4" s="53"/>
      <c r="G4" s="53"/>
      <c r="H4" s="54"/>
    </row>
    <row r="5" spans="2:8" ht="20.100000000000001" customHeight="1" thickBot="1" x14ac:dyDescent="0.25">
      <c r="D5" s="55"/>
      <c r="E5" s="56"/>
      <c r="F5" s="56"/>
      <c r="G5" s="56"/>
      <c r="H5" s="57"/>
    </row>
    <row r="6" spans="2:8" ht="20.100000000000001" customHeight="1" x14ac:dyDescent="0.2">
      <c r="B6" s="60" t="s">
        <v>482</v>
      </c>
      <c r="C6" s="61" t="s">
        <v>483</v>
      </c>
      <c r="D6" s="62"/>
      <c r="E6" s="63" t="s">
        <v>484</v>
      </c>
      <c r="F6" s="62"/>
      <c r="G6" s="58" t="s">
        <v>526</v>
      </c>
      <c r="H6" s="58" t="s">
        <v>485</v>
      </c>
    </row>
    <row r="7" spans="2:8" ht="20.100000000000001" customHeight="1" x14ac:dyDescent="0.2">
      <c r="B7" s="60"/>
      <c r="C7" s="37">
        <v>2013</v>
      </c>
      <c r="D7" s="37">
        <v>2014</v>
      </c>
      <c r="E7" s="37">
        <v>2013</v>
      </c>
      <c r="F7" s="37">
        <v>2014</v>
      </c>
      <c r="G7" s="59"/>
      <c r="H7" s="59"/>
    </row>
    <row r="8" spans="2:8" ht="20.100000000000001" customHeight="1" x14ac:dyDescent="0.2">
      <c r="B8" s="38" t="s">
        <v>514</v>
      </c>
      <c r="C8" s="39">
        <f>+C18+C70+C151+C294+C505</f>
        <v>2272</v>
      </c>
      <c r="D8" s="40">
        <f>+D18+D70+D151+D294+D505</f>
        <v>3331</v>
      </c>
      <c r="E8" s="41">
        <f>SUM(E9:E13)</f>
        <v>1</v>
      </c>
      <c r="F8" s="41">
        <f>SUM(F9:F13)</f>
        <v>1</v>
      </c>
      <c r="G8" s="41">
        <f t="shared" ref="G8:G13" si="0">+(D8-C8)/C8</f>
        <v>0.46610915492957744</v>
      </c>
      <c r="H8" s="41">
        <f>SUM(H9:H13)</f>
        <v>0.4661091549295775</v>
      </c>
    </row>
    <row r="9" spans="2:8" ht="20.100000000000001" customHeight="1" x14ac:dyDescent="0.2">
      <c r="B9" s="33" t="s">
        <v>486</v>
      </c>
      <c r="C9" s="34">
        <f>+C18</f>
        <v>52</v>
      </c>
      <c r="D9" s="34">
        <f>+D18</f>
        <v>63</v>
      </c>
      <c r="E9" s="35">
        <f t="shared" ref="E9:F13" si="1">+C9/C$8</f>
        <v>2.2887323943661973E-2</v>
      </c>
      <c r="F9" s="35">
        <f t="shared" si="1"/>
        <v>1.8913239267487243E-2</v>
      </c>
      <c r="G9" s="35">
        <f t="shared" si="0"/>
        <v>0.21153846153846154</v>
      </c>
      <c r="H9" s="35">
        <f>+E9*G9</f>
        <v>4.8415492957746484E-3</v>
      </c>
    </row>
    <row r="10" spans="2:8" ht="20.100000000000001" customHeight="1" x14ac:dyDescent="0.2">
      <c r="B10" s="33" t="s">
        <v>487</v>
      </c>
      <c r="C10" s="36">
        <f>+C70</f>
        <v>292</v>
      </c>
      <c r="D10" s="36">
        <f>+D70</f>
        <v>538</v>
      </c>
      <c r="E10" s="35">
        <f t="shared" si="1"/>
        <v>0.12852112676056338</v>
      </c>
      <c r="F10" s="35">
        <f t="shared" si="1"/>
        <v>0.16151305914139899</v>
      </c>
      <c r="G10" s="35">
        <f t="shared" si="0"/>
        <v>0.84246575342465757</v>
      </c>
      <c r="H10" s="35">
        <f>+E10*G10</f>
        <v>0.10827464788732394</v>
      </c>
    </row>
    <row r="11" spans="2:8" ht="20.100000000000001" customHeight="1" x14ac:dyDescent="0.2">
      <c r="B11" s="33" t="s">
        <v>488</v>
      </c>
      <c r="C11" s="36">
        <f>+C151</f>
        <v>527</v>
      </c>
      <c r="D11" s="36">
        <f>+D151</f>
        <v>680</v>
      </c>
      <c r="E11" s="35">
        <f t="shared" si="1"/>
        <v>0.23195422535211269</v>
      </c>
      <c r="F11" s="35">
        <f t="shared" si="1"/>
        <v>0.204142900030021</v>
      </c>
      <c r="G11" s="35">
        <f t="shared" si="0"/>
        <v>0.29032258064516131</v>
      </c>
      <c r="H11" s="35">
        <f>+E11*G11</f>
        <v>6.7341549295774655E-2</v>
      </c>
    </row>
    <row r="12" spans="2:8" ht="20.100000000000001" customHeight="1" x14ac:dyDescent="0.2">
      <c r="B12" s="33" t="s">
        <v>489</v>
      </c>
      <c r="C12" s="36">
        <f>+C294</f>
        <v>1173</v>
      </c>
      <c r="D12" s="36">
        <f>+D294</f>
        <v>1812</v>
      </c>
      <c r="E12" s="35">
        <f t="shared" si="1"/>
        <v>0.51628521126760563</v>
      </c>
      <c r="F12" s="35">
        <f t="shared" si="1"/>
        <v>0.54398078655058546</v>
      </c>
      <c r="G12" s="35">
        <f t="shared" si="0"/>
        <v>0.54475703324808189</v>
      </c>
      <c r="H12" s="35">
        <f>+E12*G12</f>
        <v>0.28125</v>
      </c>
    </row>
    <row r="13" spans="2:8" ht="20.100000000000001" customHeight="1" x14ac:dyDescent="0.2">
      <c r="B13" s="33" t="s">
        <v>490</v>
      </c>
      <c r="C13" s="36">
        <f>+C505</f>
        <v>228</v>
      </c>
      <c r="D13" s="36">
        <f>+D505</f>
        <v>238</v>
      </c>
      <c r="E13" s="35">
        <f t="shared" si="1"/>
        <v>0.10035211267605634</v>
      </c>
      <c r="F13" s="35">
        <f t="shared" si="1"/>
        <v>7.1450015010507351E-2</v>
      </c>
      <c r="G13" s="35">
        <f t="shared" si="0"/>
        <v>4.3859649122807015E-2</v>
      </c>
      <c r="H13" s="35">
        <f>+E13*G13</f>
        <v>4.4014084507042256E-3</v>
      </c>
    </row>
    <row r="16" spans="2:8" ht="27.75" customHeight="1" x14ac:dyDescent="0.2">
      <c r="B16" s="60" t="s">
        <v>482</v>
      </c>
      <c r="C16" s="61" t="s">
        <v>483</v>
      </c>
      <c r="D16" s="62"/>
      <c r="E16" s="63" t="s">
        <v>484</v>
      </c>
      <c r="F16" s="62"/>
      <c r="G16" s="58" t="s">
        <v>526</v>
      </c>
      <c r="H16" s="58" t="s">
        <v>485</v>
      </c>
    </row>
    <row r="17" spans="2:8" s="15" customFormat="1" ht="26.25" customHeight="1" x14ac:dyDescent="0.2">
      <c r="B17" s="60"/>
      <c r="C17" s="37">
        <v>2013</v>
      </c>
      <c r="D17" s="37">
        <v>2014</v>
      </c>
      <c r="E17" s="37">
        <v>2013</v>
      </c>
      <c r="F17" s="37">
        <v>2014</v>
      </c>
      <c r="G17" s="59"/>
      <c r="H17" s="59"/>
    </row>
    <row r="18" spans="2:8" s="15" customFormat="1" ht="26.25" customHeight="1" x14ac:dyDescent="0.2">
      <c r="B18" s="38" t="s">
        <v>486</v>
      </c>
      <c r="C18" s="39">
        <f>SUM(C19:C64)</f>
        <v>52</v>
      </c>
      <c r="D18" s="40">
        <f>SUM(D19:D64)</f>
        <v>63</v>
      </c>
      <c r="E18" s="41">
        <f>+IF(C18=0,"",C18/C$18)</f>
        <v>1</v>
      </c>
      <c r="F18" s="41">
        <f>+IF(D18=0,"",D18/D$18)</f>
        <v>1</v>
      </c>
      <c r="G18" s="41">
        <f>+IF(OR(AND(D18=0),(C18=0)),"0",((D18-C18)/C18))</f>
        <v>0.21153846153846154</v>
      </c>
      <c r="H18" s="41">
        <f>+IF(OR(AND(E18=""),(G18="")),"",E18*G18)</f>
        <v>0.21153846153846154</v>
      </c>
    </row>
    <row r="19" spans="2:8" ht="15" x14ac:dyDescent="0.2">
      <c r="B19" s="3" t="s">
        <v>0</v>
      </c>
      <c r="C19" s="8">
        <v>0</v>
      </c>
      <c r="D19" s="8">
        <v>2</v>
      </c>
      <c r="E19" s="7" t="str">
        <f>+IF(C19=0,"",C19/C$18)</f>
        <v/>
      </c>
      <c r="F19" s="7">
        <f>+IF(D19=0,"",D19/D$18)</f>
        <v>3.1746031746031744E-2</v>
      </c>
      <c r="G19" s="11" t="str">
        <f>+IF(OR(AND(D19=0),(C19=0)),"0",((D19-C19)/C19))</f>
        <v>0</v>
      </c>
      <c r="H19" s="18" t="str">
        <f>+IF(OR(AND(E19=""),(G19="")),"",E19*G19)</f>
        <v/>
      </c>
    </row>
    <row r="20" spans="2:8" ht="15" x14ac:dyDescent="0.2">
      <c r="B20" s="3" t="s">
        <v>196</v>
      </c>
      <c r="C20" s="8">
        <v>3</v>
      </c>
      <c r="D20" s="8">
        <v>2</v>
      </c>
      <c r="E20" s="7">
        <f t="shared" ref="E20:E64" si="2">+IF(C20=0,"",C20/C$18)</f>
        <v>5.7692307692307696E-2</v>
      </c>
      <c r="F20" s="7">
        <f t="shared" ref="F20:F64" si="3">+IF(D20=0,"",D20/D$18)</f>
        <v>3.1746031746031744E-2</v>
      </c>
      <c r="G20" s="11">
        <f t="shared" ref="G20:G64" si="4">+IF(OR(AND(D20=0),(C20=0)),"0",((D20-C20)/C20))</f>
        <v>-0.33333333333333331</v>
      </c>
      <c r="H20" s="18">
        <f t="shared" ref="H20:H64" si="5">+IF(OR(AND(E20=""),(G20="")),"",E20*G20)</f>
        <v>-1.9230769230769232E-2</v>
      </c>
    </row>
    <row r="21" spans="2:8" ht="25.5" customHeight="1" x14ac:dyDescent="0.2">
      <c r="B21" s="3" t="s">
        <v>1</v>
      </c>
      <c r="C21" s="8">
        <v>1</v>
      </c>
      <c r="D21" s="8">
        <v>0</v>
      </c>
      <c r="E21" s="7">
        <f t="shared" si="2"/>
        <v>1.9230769230769232E-2</v>
      </c>
      <c r="F21" s="7" t="str">
        <f t="shared" si="3"/>
        <v/>
      </c>
      <c r="G21" s="11" t="str">
        <f t="shared" si="4"/>
        <v>0</v>
      </c>
      <c r="H21" s="18">
        <f t="shared" si="5"/>
        <v>0</v>
      </c>
    </row>
    <row r="22" spans="2:8" ht="30" x14ac:dyDescent="0.2">
      <c r="B22" s="3" t="s">
        <v>197</v>
      </c>
      <c r="C22" s="8">
        <v>1</v>
      </c>
      <c r="D22" s="8">
        <v>0</v>
      </c>
      <c r="E22" s="7">
        <f t="shared" si="2"/>
        <v>1.9230769230769232E-2</v>
      </c>
      <c r="F22" s="7" t="str">
        <f t="shared" si="3"/>
        <v/>
      </c>
      <c r="G22" s="11" t="str">
        <f t="shared" si="4"/>
        <v>0</v>
      </c>
      <c r="H22" s="18">
        <f t="shared" si="5"/>
        <v>0</v>
      </c>
    </row>
    <row r="23" spans="2:8" ht="30" x14ac:dyDescent="0.2">
      <c r="B23" s="3" t="s">
        <v>198</v>
      </c>
      <c r="C23" s="8">
        <v>0</v>
      </c>
      <c r="D23" s="8">
        <v>0</v>
      </c>
      <c r="E23" s="7" t="str">
        <f t="shared" si="2"/>
        <v/>
      </c>
      <c r="F23" s="7" t="str">
        <f t="shared" si="3"/>
        <v/>
      </c>
      <c r="G23" s="11" t="str">
        <f t="shared" si="4"/>
        <v>0</v>
      </c>
      <c r="H23" s="18" t="str">
        <f t="shared" si="5"/>
        <v/>
      </c>
    </row>
    <row r="24" spans="2:8" ht="37.5" customHeight="1" x14ac:dyDescent="0.2">
      <c r="B24" s="3" t="s">
        <v>199</v>
      </c>
      <c r="C24" s="8">
        <v>1</v>
      </c>
      <c r="D24" s="8">
        <v>0</v>
      </c>
      <c r="E24" s="7">
        <f t="shared" si="2"/>
        <v>1.9230769230769232E-2</v>
      </c>
      <c r="F24" s="7" t="str">
        <f t="shared" si="3"/>
        <v/>
      </c>
      <c r="G24" s="11" t="str">
        <f t="shared" si="4"/>
        <v>0</v>
      </c>
      <c r="H24" s="18">
        <f t="shared" si="5"/>
        <v>0</v>
      </c>
    </row>
    <row r="25" spans="2:8" ht="15" x14ac:dyDescent="0.2">
      <c r="B25" s="3" t="s">
        <v>2</v>
      </c>
      <c r="C25" s="8">
        <v>1</v>
      </c>
      <c r="D25" s="8">
        <v>2</v>
      </c>
      <c r="E25" s="7">
        <f t="shared" si="2"/>
        <v>1.9230769230769232E-2</v>
      </c>
      <c r="F25" s="7">
        <f t="shared" si="3"/>
        <v>3.1746031746031744E-2</v>
      </c>
      <c r="G25" s="11">
        <f t="shared" si="4"/>
        <v>1</v>
      </c>
      <c r="H25" s="18">
        <f t="shared" si="5"/>
        <v>1.9230769230769232E-2</v>
      </c>
    </row>
    <row r="26" spans="2:8" ht="15" x14ac:dyDescent="0.2">
      <c r="B26" s="3" t="s">
        <v>6</v>
      </c>
      <c r="C26" s="8">
        <v>2</v>
      </c>
      <c r="D26" s="8">
        <v>9</v>
      </c>
      <c r="E26" s="7">
        <f t="shared" si="2"/>
        <v>3.8461538461538464E-2</v>
      </c>
      <c r="F26" s="7">
        <f t="shared" si="3"/>
        <v>0.14285714285714285</v>
      </c>
      <c r="G26" s="11">
        <f t="shared" si="4"/>
        <v>3.5</v>
      </c>
      <c r="H26" s="18">
        <f t="shared" si="5"/>
        <v>0.13461538461538464</v>
      </c>
    </row>
    <row r="27" spans="2:8" ht="15" x14ac:dyDescent="0.2">
      <c r="B27" s="3" t="s">
        <v>3</v>
      </c>
      <c r="C27" s="8">
        <v>0</v>
      </c>
      <c r="D27" s="8">
        <v>0</v>
      </c>
      <c r="E27" s="7" t="str">
        <f t="shared" si="2"/>
        <v/>
      </c>
      <c r="F27" s="7" t="str">
        <f t="shared" si="3"/>
        <v/>
      </c>
      <c r="G27" s="11" t="str">
        <f t="shared" si="4"/>
        <v>0</v>
      </c>
      <c r="H27" s="18" t="str">
        <f t="shared" si="5"/>
        <v/>
      </c>
    </row>
    <row r="28" spans="2:8" ht="15" x14ac:dyDescent="0.2">
      <c r="B28" s="3" t="s">
        <v>5</v>
      </c>
      <c r="C28" s="8">
        <v>9</v>
      </c>
      <c r="D28" s="8">
        <v>12</v>
      </c>
      <c r="E28" s="7">
        <f t="shared" si="2"/>
        <v>0.17307692307692307</v>
      </c>
      <c r="F28" s="7">
        <f t="shared" si="3"/>
        <v>0.19047619047619047</v>
      </c>
      <c r="G28" s="11">
        <f t="shared" si="4"/>
        <v>0.33333333333333331</v>
      </c>
      <c r="H28" s="18">
        <f t="shared" si="5"/>
        <v>5.7692307692307689E-2</v>
      </c>
    </row>
    <row r="29" spans="2:8" ht="15" x14ac:dyDescent="0.2">
      <c r="B29" s="3" t="s">
        <v>200</v>
      </c>
      <c r="C29" s="8">
        <v>0</v>
      </c>
      <c r="D29" s="8">
        <v>0</v>
      </c>
      <c r="E29" s="7" t="str">
        <f t="shared" si="2"/>
        <v/>
      </c>
      <c r="F29" s="7" t="str">
        <f t="shared" si="3"/>
        <v/>
      </c>
      <c r="G29" s="11" t="str">
        <f t="shared" si="4"/>
        <v>0</v>
      </c>
      <c r="H29" s="18" t="str">
        <f t="shared" si="5"/>
        <v/>
      </c>
    </row>
    <row r="30" spans="2:8" ht="15" x14ac:dyDescent="0.2">
      <c r="B30" s="3" t="s">
        <v>201</v>
      </c>
      <c r="C30" s="8">
        <v>1</v>
      </c>
      <c r="D30" s="8">
        <v>0</v>
      </c>
      <c r="E30" s="7">
        <f t="shared" si="2"/>
        <v>1.9230769230769232E-2</v>
      </c>
      <c r="F30" s="7" t="str">
        <f t="shared" si="3"/>
        <v/>
      </c>
      <c r="G30" s="11" t="str">
        <f t="shared" si="4"/>
        <v>0</v>
      </c>
      <c r="H30" s="18">
        <f t="shared" si="5"/>
        <v>0</v>
      </c>
    </row>
    <row r="31" spans="2:8" ht="15" x14ac:dyDescent="0.2">
      <c r="B31" s="3" t="s">
        <v>4</v>
      </c>
      <c r="C31" s="8">
        <v>0</v>
      </c>
      <c r="D31" s="8">
        <v>1</v>
      </c>
      <c r="E31" s="7" t="str">
        <f t="shared" si="2"/>
        <v/>
      </c>
      <c r="F31" s="7">
        <f t="shared" si="3"/>
        <v>1.5873015873015872E-2</v>
      </c>
      <c r="G31" s="11" t="str">
        <f t="shared" si="4"/>
        <v>0</v>
      </c>
      <c r="H31" s="18" t="str">
        <f t="shared" si="5"/>
        <v/>
      </c>
    </row>
    <row r="32" spans="2:8" ht="15" x14ac:dyDescent="0.2">
      <c r="B32" s="3" t="s">
        <v>7</v>
      </c>
      <c r="C32" s="8">
        <v>0</v>
      </c>
      <c r="D32" s="8">
        <v>0</v>
      </c>
      <c r="E32" s="7" t="str">
        <f t="shared" si="2"/>
        <v/>
      </c>
      <c r="F32" s="7" t="str">
        <f t="shared" si="3"/>
        <v/>
      </c>
      <c r="G32" s="11" t="str">
        <f t="shared" si="4"/>
        <v>0</v>
      </c>
      <c r="H32" s="18" t="str">
        <f t="shared" si="5"/>
        <v/>
      </c>
    </row>
    <row r="33" spans="2:8" ht="15" x14ac:dyDescent="0.2">
      <c r="B33" s="3" t="s">
        <v>202</v>
      </c>
      <c r="C33" s="8">
        <v>0</v>
      </c>
      <c r="D33" s="8">
        <v>0</v>
      </c>
      <c r="E33" s="7" t="str">
        <f t="shared" si="2"/>
        <v/>
      </c>
      <c r="F33" s="7" t="str">
        <f t="shared" si="3"/>
        <v/>
      </c>
      <c r="G33" s="11" t="str">
        <f t="shared" si="4"/>
        <v>0</v>
      </c>
      <c r="H33" s="18" t="str">
        <f t="shared" si="5"/>
        <v/>
      </c>
    </row>
    <row r="34" spans="2:8" ht="15" x14ac:dyDescent="0.2">
      <c r="B34" s="3" t="s">
        <v>203</v>
      </c>
      <c r="C34" s="8">
        <v>0</v>
      </c>
      <c r="D34" s="8">
        <v>0</v>
      </c>
      <c r="E34" s="7" t="str">
        <f t="shared" si="2"/>
        <v/>
      </c>
      <c r="F34" s="7" t="str">
        <f t="shared" si="3"/>
        <v/>
      </c>
      <c r="G34" s="11" t="str">
        <f t="shared" si="4"/>
        <v>0</v>
      </c>
      <c r="H34" s="18" t="str">
        <f t="shared" si="5"/>
        <v/>
      </c>
    </row>
    <row r="35" spans="2:8" ht="15" x14ac:dyDescent="0.2">
      <c r="B35" s="3" t="s">
        <v>204</v>
      </c>
      <c r="C35" s="8">
        <v>0</v>
      </c>
      <c r="D35" s="8">
        <v>0</v>
      </c>
      <c r="E35" s="7" t="str">
        <f t="shared" si="2"/>
        <v/>
      </c>
      <c r="F35" s="7" t="str">
        <f t="shared" si="3"/>
        <v/>
      </c>
      <c r="G35" s="11" t="str">
        <f t="shared" si="4"/>
        <v>0</v>
      </c>
      <c r="H35" s="18" t="str">
        <f t="shared" si="5"/>
        <v/>
      </c>
    </row>
    <row r="36" spans="2:8" ht="15" x14ac:dyDescent="0.2">
      <c r="B36" s="3" t="s">
        <v>205</v>
      </c>
      <c r="C36" s="8">
        <v>0</v>
      </c>
      <c r="D36" s="8">
        <v>2</v>
      </c>
      <c r="E36" s="7" t="str">
        <f t="shared" si="2"/>
        <v/>
      </c>
      <c r="F36" s="7">
        <f t="shared" si="3"/>
        <v>3.1746031746031744E-2</v>
      </c>
      <c r="G36" s="11" t="str">
        <f t="shared" si="4"/>
        <v>0</v>
      </c>
      <c r="H36" s="18" t="str">
        <f t="shared" si="5"/>
        <v/>
      </c>
    </row>
    <row r="37" spans="2:8" ht="15" x14ac:dyDescent="0.2">
      <c r="B37" s="3" t="s">
        <v>8</v>
      </c>
      <c r="C37" s="8">
        <v>1</v>
      </c>
      <c r="D37" s="8">
        <v>2</v>
      </c>
      <c r="E37" s="7">
        <f t="shared" si="2"/>
        <v>1.9230769230769232E-2</v>
      </c>
      <c r="F37" s="7">
        <f t="shared" si="3"/>
        <v>3.1746031746031744E-2</v>
      </c>
      <c r="G37" s="11">
        <f t="shared" si="4"/>
        <v>1</v>
      </c>
      <c r="H37" s="18">
        <f t="shared" si="5"/>
        <v>1.9230769230769232E-2</v>
      </c>
    </row>
    <row r="38" spans="2:8" ht="15" x14ac:dyDescent="0.2">
      <c r="B38" s="3" t="s">
        <v>206</v>
      </c>
      <c r="C38" s="8">
        <v>0</v>
      </c>
      <c r="D38" s="8">
        <v>0</v>
      </c>
      <c r="E38" s="7" t="str">
        <f t="shared" si="2"/>
        <v/>
      </c>
      <c r="F38" s="7" t="str">
        <f t="shared" si="3"/>
        <v/>
      </c>
      <c r="G38" s="11" t="str">
        <f t="shared" si="4"/>
        <v>0</v>
      </c>
      <c r="H38" s="18" t="str">
        <f t="shared" si="5"/>
        <v/>
      </c>
    </row>
    <row r="39" spans="2:8" ht="15" x14ac:dyDescent="0.2">
      <c r="B39" s="3" t="s">
        <v>207</v>
      </c>
      <c r="C39" s="8">
        <v>0</v>
      </c>
      <c r="D39" s="8">
        <v>0</v>
      </c>
      <c r="E39" s="7" t="str">
        <f t="shared" si="2"/>
        <v/>
      </c>
      <c r="F39" s="7" t="str">
        <f t="shared" si="3"/>
        <v/>
      </c>
      <c r="G39" s="11" t="str">
        <f t="shared" si="4"/>
        <v>0</v>
      </c>
      <c r="H39" s="18" t="str">
        <f t="shared" si="5"/>
        <v/>
      </c>
    </row>
    <row r="40" spans="2:8" ht="15" x14ac:dyDescent="0.2">
      <c r="B40" s="3" t="s">
        <v>208</v>
      </c>
      <c r="C40" s="8">
        <v>0</v>
      </c>
      <c r="D40" s="8">
        <v>0</v>
      </c>
      <c r="E40" s="7" t="str">
        <f t="shared" si="2"/>
        <v/>
      </c>
      <c r="F40" s="7" t="str">
        <f t="shared" si="3"/>
        <v/>
      </c>
      <c r="G40" s="11" t="str">
        <f t="shared" si="4"/>
        <v>0</v>
      </c>
      <c r="H40" s="18" t="str">
        <f t="shared" si="5"/>
        <v/>
      </c>
    </row>
    <row r="41" spans="2:8" ht="15" x14ac:dyDescent="0.2">
      <c r="B41" s="3" t="s">
        <v>209</v>
      </c>
      <c r="C41" s="8">
        <v>0</v>
      </c>
      <c r="D41" s="8">
        <v>0</v>
      </c>
      <c r="E41" s="7" t="str">
        <f t="shared" si="2"/>
        <v/>
      </c>
      <c r="F41" s="7" t="str">
        <f t="shared" si="3"/>
        <v/>
      </c>
      <c r="G41" s="11" t="str">
        <f t="shared" si="4"/>
        <v>0</v>
      </c>
      <c r="H41" s="18" t="str">
        <f t="shared" si="5"/>
        <v/>
      </c>
    </row>
    <row r="42" spans="2:8" ht="15" x14ac:dyDescent="0.2">
      <c r="B42" s="3" t="s">
        <v>210</v>
      </c>
      <c r="C42" s="8">
        <v>2</v>
      </c>
      <c r="D42" s="8">
        <v>2</v>
      </c>
      <c r="E42" s="7">
        <f t="shared" si="2"/>
        <v>3.8461538461538464E-2</v>
      </c>
      <c r="F42" s="7">
        <f t="shared" si="3"/>
        <v>3.1746031746031744E-2</v>
      </c>
      <c r="G42" s="11">
        <f t="shared" si="4"/>
        <v>0</v>
      </c>
      <c r="H42" s="18">
        <f t="shared" si="5"/>
        <v>0</v>
      </c>
    </row>
    <row r="43" spans="2:8" ht="15" x14ac:dyDescent="0.2">
      <c r="B43" s="3" t="s">
        <v>211</v>
      </c>
      <c r="C43" s="8">
        <v>0</v>
      </c>
      <c r="D43" s="8">
        <v>0</v>
      </c>
      <c r="E43" s="7" t="str">
        <f t="shared" si="2"/>
        <v/>
      </c>
      <c r="F43" s="7" t="str">
        <f t="shared" si="3"/>
        <v/>
      </c>
      <c r="G43" s="11" t="str">
        <f t="shared" si="4"/>
        <v>0</v>
      </c>
      <c r="H43" s="18" t="str">
        <f t="shared" si="5"/>
        <v/>
      </c>
    </row>
    <row r="44" spans="2:8" ht="15" x14ac:dyDescent="0.2">
      <c r="B44" s="3" t="s">
        <v>9</v>
      </c>
      <c r="C44" s="8">
        <v>0</v>
      </c>
      <c r="D44" s="8">
        <v>0</v>
      </c>
      <c r="E44" s="7" t="str">
        <f t="shared" si="2"/>
        <v/>
      </c>
      <c r="F44" s="7" t="str">
        <f t="shared" si="3"/>
        <v/>
      </c>
      <c r="G44" s="11" t="str">
        <f t="shared" si="4"/>
        <v>0</v>
      </c>
      <c r="H44" s="18" t="str">
        <f t="shared" si="5"/>
        <v/>
      </c>
    </row>
    <row r="45" spans="2:8" ht="15" x14ac:dyDescent="0.2">
      <c r="B45" s="3" t="s">
        <v>212</v>
      </c>
      <c r="C45" s="8">
        <v>0</v>
      </c>
      <c r="D45" s="8">
        <v>1</v>
      </c>
      <c r="E45" s="7" t="str">
        <f t="shared" si="2"/>
        <v/>
      </c>
      <c r="F45" s="7">
        <f t="shared" si="3"/>
        <v>1.5873015873015872E-2</v>
      </c>
      <c r="G45" s="11" t="str">
        <f t="shared" si="4"/>
        <v>0</v>
      </c>
      <c r="H45" s="18" t="str">
        <f t="shared" si="5"/>
        <v/>
      </c>
    </row>
    <row r="46" spans="2:8" ht="15" x14ac:dyDescent="0.2">
      <c r="B46" s="3" t="s">
        <v>213</v>
      </c>
      <c r="C46" s="8">
        <v>0</v>
      </c>
      <c r="D46" s="8">
        <v>0</v>
      </c>
      <c r="E46" s="7" t="str">
        <f t="shared" si="2"/>
        <v/>
      </c>
      <c r="F46" s="7" t="str">
        <f t="shared" si="3"/>
        <v/>
      </c>
      <c r="G46" s="11" t="str">
        <f t="shared" si="4"/>
        <v>0</v>
      </c>
      <c r="H46" s="18" t="str">
        <f t="shared" si="5"/>
        <v/>
      </c>
    </row>
    <row r="47" spans="2:8" ht="15" x14ac:dyDescent="0.2">
      <c r="B47" s="3" t="s">
        <v>10</v>
      </c>
      <c r="C47" s="8">
        <v>0</v>
      </c>
      <c r="D47" s="8">
        <v>0</v>
      </c>
      <c r="E47" s="7" t="str">
        <f t="shared" si="2"/>
        <v/>
      </c>
      <c r="F47" s="7" t="str">
        <f t="shared" si="3"/>
        <v/>
      </c>
      <c r="G47" s="11" t="str">
        <f t="shared" si="4"/>
        <v>0</v>
      </c>
      <c r="H47" s="18" t="str">
        <f t="shared" si="5"/>
        <v/>
      </c>
    </row>
    <row r="48" spans="2:8" ht="15" x14ac:dyDescent="0.2">
      <c r="B48" s="3" t="s">
        <v>11</v>
      </c>
      <c r="C48" s="8">
        <v>1</v>
      </c>
      <c r="D48" s="8">
        <v>5</v>
      </c>
      <c r="E48" s="7">
        <f t="shared" si="2"/>
        <v>1.9230769230769232E-2</v>
      </c>
      <c r="F48" s="7">
        <f t="shared" si="3"/>
        <v>7.9365079365079361E-2</v>
      </c>
      <c r="G48" s="11">
        <f t="shared" si="4"/>
        <v>4</v>
      </c>
      <c r="H48" s="18">
        <f t="shared" si="5"/>
        <v>7.6923076923076927E-2</v>
      </c>
    </row>
    <row r="49" spans="2:8" ht="15" x14ac:dyDescent="0.2">
      <c r="B49" s="3" t="s">
        <v>16</v>
      </c>
      <c r="C49" s="8">
        <v>1</v>
      </c>
      <c r="D49" s="8">
        <v>2</v>
      </c>
      <c r="E49" s="7">
        <f t="shared" si="2"/>
        <v>1.9230769230769232E-2</v>
      </c>
      <c r="F49" s="7">
        <f t="shared" si="3"/>
        <v>3.1746031746031744E-2</v>
      </c>
      <c r="G49" s="11">
        <f t="shared" si="4"/>
        <v>1</v>
      </c>
      <c r="H49" s="18">
        <f t="shared" si="5"/>
        <v>1.9230769230769232E-2</v>
      </c>
    </row>
    <row r="50" spans="2:8" ht="15" x14ac:dyDescent="0.2">
      <c r="B50" s="3" t="s">
        <v>15</v>
      </c>
      <c r="C50" s="8">
        <v>23</v>
      </c>
      <c r="D50" s="8">
        <v>5</v>
      </c>
      <c r="E50" s="7">
        <f t="shared" si="2"/>
        <v>0.44230769230769229</v>
      </c>
      <c r="F50" s="7">
        <f t="shared" si="3"/>
        <v>7.9365079365079361E-2</v>
      </c>
      <c r="G50" s="11">
        <f t="shared" si="4"/>
        <v>-0.78260869565217395</v>
      </c>
      <c r="H50" s="18">
        <f t="shared" si="5"/>
        <v>-0.34615384615384615</v>
      </c>
    </row>
    <row r="51" spans="2:8" ht="15" x14ac:dyDescent="0.2">
      <c r="B51" s="3" t="s">
        <v>13</v>
      </c>
      <c r="C51" s="8">
        <v>0</v>
      </c>
      <c r="D51" s="8">
        <v>1</v>
      </c>
      <c r="E51" s="7" t="str">
        <f t="shared" si="2"/>
        <v/>
      </c>
      <c r="F51" s="7">
        <f t="shared" si="3"/>
        <v>1.5873015873015872E-2</v>
      </c>
      <c r="G51" s="11" t="str">
        <f t="shared" si="4"/>
        <v>0</v>
      </c>
      <c r="H51" s="18" t="str">
        <f t="shared" si="5"/>
        <v/>
      </c>
    </row>
    <row r="52" spans="2:8" ht="15" x14ac:dyDescent="0.2">
      <c r="B52" s="3" t="s">
        <v>14</v>
      </c>
      <c r="C52" s="8">
        <v>0</v>
      </c>
      <c r="D52" s="8">
        <v>2</v>
      </c>
      <c r="E52" s="7" t="str">
        <f t="shared" si="2"/>
        <v/>
      </c>
      <c r="F52" s="7">
        <f t="shared" si="3"/>
        <v>3.1746031746031744E-2</v>
      </c>
      <c r="G52" s="11" t="str">
        <f t="shared" si="4"/>
        <v>0</v>
      </c>
      <c r="H52" s="18" t="str">
        <f t="shared" si="5"/>
        <v/>
      </c>
    </row>
    <row r="53" spans="2:8" ht="15" x14ac:dyDescent="0.2">
      <c r="B53" s="3" t="s">
        <v>12</v>
      </c>
      <c r="C53" s="8">
        <v>0</v>
      </c>
      <c r="D53" s="8">
        <v>5</v>
      </c>
      <c r="E53" s="7" t="str">
        <f t="shared" si="2"/>
        <v/>
      </c>
      <c r="F53" s="7">
        <f t="shared" si="3"/>
        <v>7.9365079365079361E-2</v>
      </c>
      <c r="G53" s="11" t="str">
        <f t="shared" si="4"/>
        <v>0</v>
      </c>
      <c r="H53" s="18" t="str">
        <f t="shared" si="5"/>
        <v/>
      </c>
    </row>
    <row r="54" spans="2:8" ht="15" x14ac:dyDescent="0.2">
      <c r="B54" s="3" t="s">
        <v>214</v>
      </c>
      <c r="C54" s="8">
        <v>0</v>
      </c>
      <c r="D54" s="8">
        <v>0</v>
      </c>
      <c r="E54" s="7" t="str">
        <f t="shared" si="2"/>
        <v/>
      </c>
      <c r="F54" s="7" t="str">
        <f t="shared" si="3"/>
        <v/>
      </c>
      <c r="G54" s="11" t="str">
        <f t="shared" si="4"/>
        <v>0</v>
      </c>
      <c r="H54" s="18" t="str">
        <f t="shared" si="5"/>
        <v/>
      </c>
    </row>
    <row r="55" spans="2:8" ht="15" x14ac:dyDescent="0.2">
      <c r="B55" s="3" t="s">
        <v>17</v>
      </c>
      <c r="C55" s="8">
        <v>0</v>
      </c>
      <c r="D55" s="8">
        <v>0</v>
      </c>
      <c r="E55" s="7" t="str">
        <f t="shared" si="2"/>
        <v/>
      </c>
      <c r="F55" s="7" t="str">
        <f t="shared" si="3"/>
        <v/>
      </c>
      <c r="G55" s="11" t="str">
        <f t="shared" si="4"/>
        <v>0</v>
      </c>
      <c r="H55" s="18" t="str">
        <f t="shared" si="5"/>
        <v/>
      </c>
    </row>
    <row r="56" spans="2:8" ht="15" x14ac:dyDescent="0.2">
      <c r="B56" s="3" t="s">
        <v>18</v>
      </c>
      <c r="C56" s="8">
        <v>0</v>
      </c>
      <c r="D56" s="8">
        <v>0</v>
      </c>
      <c r="E56" s="7" t="str">
        <f t="shared" si="2"/>
        <v/>
      </c>
      <c r="F56" s="7" t="str">
        <f t="shared" si="3"/>
        <v/>
      </c>
      <c r="G56" s="11" t="str">
        <f t="shared" si="4"/>
        <v>0</v>
      </c>
      <c r="H56" s="18" t="str">
        <f t="shared" si="5"/>
        <v/>
      </c>
    </row>
    <row r="57" spans="2:8" ht="15" x14ac:dyDescent="0.2">
      <c r="B57" s="3" t="s">
        <v>215</v>
      </c>
      <c r="C57" s="8">
        <v>1</v>
      </c>
      <c r="D57" s="8">
        <v>2</v>
      </c>
      <c r="E57" s="7">
        <f t="shared" si="2"/>
        <v>1.9230769230769232E-2</v>
      </c>
      <c r="F57" s="7">
        <f t="shared" si="3"/>
        <v>3.1746031746031744E-2</v>
      </c>
      <c r="G57" s="11">
        <f t="shared" si="4"/>
        <v>1</v>
      </c>
      <c r="H57" s="18">
        <f t="shared" si="5"/>
        <v>1.9230769230769232E-2</v>
      </c>
    </row>
    <row r="58" spans="2:8" ht="15" x14ac:dyDescent="0.2">
      <c r="B58" s="3" t="s">
        <v>216</v>
      </c>
      <c r="C58" s="8">
        <v>1</v>
      </c>
      <c r="D58" s="8">
        <v>1</v>
      </c>
      <c r="E58" s="7">
        <f t="shared" si="2"/>
        <v>1.9230769230769232E-2</v>
      </c>
      <c r="F58" s="7">
        <f t="shared" si="3"/>
        <v>1.5873015873015872E-2</v>
      </c>
      <c r="G58" s="11">
        <f t="shared" si="4"/>
        <v>0</v>
      </c>
      <c r="H58" s="18">
        <f t="shared" si="5"/>
        <v>0</v>
      </c>
    </row>
    <row r="59" spans="2:8" ht="15" x14ac:dyDescent="0.2">
      <c r="B59" s="3" t="s">
        <v>217</v>
      </c>
      <c r="C59" s="8">
        <v>0</v>
      </c>
      <c r="D59" s="8">
        <v>0</v>
      </c>
      <c r="E59" s="7" t="str">
        <f t="shared" si="2"/>
        <v/>
      </c>
      <c r="F59" s="7" t="str">
        <f t="shared" si="3"/>
        <v/>
      </c>
      <c r="G59" s="11" t="str">
        <f t="shared" si="4"/>
        <v>0</v>
      </c>
      <c r="H59" s="18" t="str">
        <f t="shared" si="5"/>
        <v/>
      </c>
    </row>
    <row r="60" spans="2:8" ht="15" x14ac:dyDescent="0.2">
      <c r="B60" s="3" t="s">
        <v>218</v>
      </c>
      <c r="C60" s="8">
        <v>2</v>
      </c>
      <c r="D60" s="8">
        <v>1</v>
      </c>
      <c r="E60" s="7">
        <f t="shared" si="2"/>
        <v>3.8461538461538464E-2</v>
      </c>
      <c r="F60" s="7">
        <f t="shared" si="3"/>
        <v>1.5873015873015872E-2</v>
      </c>
      <c r="G60" s="11">
        <f t="shared" si="4"/>
        <v>-0.5</v>
      </c>
      <c r="H60" s="18">
        <f t="shared" si="5"/>
        <v>-1.9230769230769232E-2</v>
      </c>
    </row>
    <row r="61" spans="2:8" ht="15" x14ac:dyDescent="0.2">
      <c r="B61" s="3" t="s">
        <v>219</v>
      </c>
      <c r="C61" s="8">
        <v>1</v>
      </c>
      <c r="D61" s="8">
        <v>0</v>
      </c>
      <c r="E61" s="7">
        <f t="shared" si="2"/>
        <v>1.9230769230769232E-2</v>
      </c>
      <c r="F61" s="7" t="str">
        <f t="shared" si="3"/>
        <v/>
      </c>
      <c r="G61" s="11" t="str">
        <f t="shared" si="4"/>
        <v>0</v>
      </c>
      <c r="H61" s="18">
        <f t="shared" si="5"/>
        <v>0</v>
      </c>
    </row>
    <row r="62" spans="2:8" ht="15" x14ac:dyDescent="0.2">
      <c r="B62" s="3" t="s">
        <v>19</v>
      </c>
      <c r="C62" s="8">
        <v>0</v>
      </c>
      <c r="D62" s="8">
        <v>2</v>
      </c>
      <c r="E62" s="7" t="str">
        <f t="shared" si="2"/>
        <v/>
      </c>
      <c r="F62" s="7">
        <f t="shared" si="3"/>
        <v>3.1746031746031744E-2</v>
      </c>
      <c r="G62" s="11" t="str">
        <f t="shared" si="4"/>
        <v>0</v>
      </c>
      <c r="H62" s="18" t="str">
        <f t="shared" si="5"/>
        <v/>
      </c>
    </row>
    <row r="63" spans="2:8" ht="15" x14ac:dyDescent="0.2">
      <c r="B63" s="3" t="s">
        <v>220</v>
      </c>
      <c r="C63" s="8">
        <v>0</v>
      </c>
      <c r="D63" s="8">
        <v>1</v>
      </c>
      <c r="E63" s="7" t="str">
        <f t="shared" si="2"/>
        <v/>
      </c>
      <c r="F63" s="7">
        <f t="shared" si="3"/>
        <v>1.5873015873015872E-2</v>
      </c>
      <c r="G63" s="11" t="str">
        <f t="shared" si="4"/>
        <v>0</v>
      </c>
      <c r="H63" s="18" t="str">
        <f t="shared" si="5"/>
        <v/>
      </c>
    </row>
    <row r="64" spans="2:8" ht="13.5" customHeight="1" x14ac:dyDescent="0.2">
      <c r="B64" s="3" t="s">
        <v>221</v>
      </c>
      <c r="C64" s="8">
        <v>0</v>
      </c>
      <c r="D64" s="8">
        <v>1</v>
      </c>
      <c r="E64" s="7" t="str">
        <f t="shared" si="2"/>
        <v/>
      </c>
      <c r="F64" s="7">
        <f t="shared" si="3"/>
        <v>1.5873015873015872E-2</v>
      </c>
      <c r="G64" s="11" t="str">
        <f t="shared" si="4"/>
        <v>0</v>
      </c>
      <c r="H64" s="18" t="str">
        <f t="shared" si="5"/>
        <v/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4"/>
      <c r="C67" s="19"/>
      <c r="D67" s="19"/>
      <c r="E67" s="19"/>
      <c r="F67" s="19"/>
    </row>
    <row r="68" spans="2:8" ht="13.5" customHeight="1" x14ac:dyDescent="0.2">
      <c r="B68" s="60" t="s">
        <v>482</v>
      </c>
      <c r="C68" s="61" t="s">
        <v>483</v>
      </c>
      <c r="D68" s="62"/>
      <c r="E68" s="63" t="s">
        <v>484</v>
      </c>
      <c r="F68" s="62"/>
      <c r="G68" s="58" t="s">
        <v>526</v>
      </c>
      <c r="H68" s="58" t="s">
        <v>485</v>
      </c>
    </row>
    <row r="69" spans="2:8" s="15" customFormat="1" ht="26.25" customHeight="1" x14ac:dyDescent="0.2">
      <c r="B69" s="60"/>
      <c r="C69" s="37">
        <v>2013</v>
      </c>
      <c r="D69" s="37">
        <v>2014</v>
      </c>
      <c r="E69" s="37">
        <v>2013</v>
      </c>
      <c r="F69" s="37">
        <v>2014</v>
      </c>
      <c r="G69" s="59"/>
      <c r="H69" s="59"/>
    </row>
    <row r="70" spans="2:8" s="15" customFormat="1" ht="26.25" customHeight="1" x14ac:dyDescent="0.2">
      <c r="B70" s="38" t="s">
        <v>487</v>
      </c>
      <c r="C70" s="39">
        <f>SUM(C71:C145)</f>
        <v>292</v>
      </c>
      <c r="D70" s="40">
        <f>SUM(D71:D145)</f>
        <v>538</v>
      </c>
      <c r="E70" s="41">
        <f>+IF(C70=0,"",C70/C$70)</f>
        <v>1</v>
      </c>
      <c r="F70" s="41">
        <f>+IF(D70=0,"",D70/D$70)</f>
        <v>1</v>
      </c>
      <c r="G70" s="41">
        <f>+IF(OR(AND(D70=0),(C70=0)),"0",((D70-C70)/C70))</f>
        <v>0.84246575342465757</v>
      </c>
      <c r="H70" s="41">
        <f>+IF(OR(AND(E70=""),(G70="")),"",E70*G70)</f>
        <v>0.84246575342465757</v>
      </c>
    </row>
    <row r="71" spans="2:8" ht="15" x14ac:dyDescent="0.2">
      <c r="B71" s="3" t="s">
        <v>20</v>
      </c>
      <c r="C71" s="8">
        <v>17</v>
      </c>
      <c r="D71" s="8">
        <v>17</v>
      </c>
      <c r="E71" s="10">
        <f>+IF(C71=0,"",C71/C$70)</f>
        <v>5.8219178082191778E-2</v>
      </c>
      <c r="F71" s="10">
        <f>+IF(D71=0,"",D71/D$70)</f>
        <v>3.1598513011152414E-2</v>
      </c>
      <c r="G71" s="11">
        <f>+IF(OR(AND(D71=0),(C71=0)),"0",((D71-C71)/C71))</f>
        <v>0</v>
      </c>
      <c r="H71" s="18">
        <f>+IF(OR(AND(E71=""),(G71="")),"",E71*G71)</f>
        <v>0</v>
      </c>
    </row>
    <row r="72" spans="2:8" ht="15" x14ac:dyDescent="0.2">
      <c r="B72" s="3" t="s">
        <v>21</v>
      </c>
      <c r="C72" s="8">
        <v>2</v>
      </c>
      <c r="D72" s="8">
        <v>1</v>
      </c>
      <c r="E72" s="10">
        <f t="shared" ref="E72:E135" si="6">+IF(C72=0,"",C72/C$70)</f>
        <v>6.8493150684931503E-3</v>
      </c>
      <c r="F72" s="10">
        <f t="shared" ref="F72:F135" si="7">+IF(D72=0,"",D72/D$70)</f>
        <v>1.8587360594795538E-3</v>
      </c>
      <c r="G72" s="11">
        <f t="shared" ref="G72:G135" si="8">+IF(OR(AND(D72=0),(C72=0)),"0",((D72-C72)/C72))</f>
        <v>-0.5</v>
      </c>
      <c r="H72" s="18">
        <f t="shared" ref="H72:H135" si="9">+IF(OR(AND(E72=""),(G72="")),"",E72*G72)</f>
        <v>-3.4246575342465752E-3</v>
      </c>
    </row>
    <row r="73" spans="2:8" ht="15" x14ac:dyDescent="0.2">
      <c r="B73" s="3" t="s">
        <v>22</v>
      </c>
      <c r="C73" s="8">
        <v>8</v>
      </c>
      <c r="D73" s="8">
        <v>41</v>
      </c>
      <c r="E73" s="10">
        <f t="shared" si="6"/>
        <v>2.7397260273972601E-2</v>
      </c>
      <c r="F73" s="10">
        <f t="shared" si="7"/>
        <v>7.6208178438661706E-2</v>
      </c>
      <c r="G73" s="11">
        <f t="shared" si="8"/>
        <v>4.125</v>
      </c>
      <c r="H73" s="18">
        <f t="shared" si="9"/>
        <v>0.11301369863013698</v>
      </c>
    </row>
    <row r="74" spans="2:8" ht="15" x14ac:dyDescent="0.2">
      <c r="B74" s="3" t="s">
        <v>222</v>
      </c>
      <c r="C74" s="8">
        <v>16</v>
      </c>
      <c r="D74" s="8">
        <v>48</v>
      </c>
      <c r="E74" s="10">
        <f t="shared" si="6"/>
        <v>5.4794520547945202E-2</v>
      </c>
      <c r="F74" s="10">
        <f t="shared" si="7"/>
        <v>8.9219330855018583E-2</v>
      </c>
      <c r="G74" s="11">
        <f t="shared" si="8"/>
        <v>2</v>
      </c>
      <c r="H74" s="18">
        <f t="shared" si="9"/>
        <v>0.1095890410958904</v>
      </c>
    </row>
    <row r="75" spans="2:8" ht="15" x14ac:dyDescent="0.2">
      <c r="B75" s="3" t="s">
        <v>23</v>
      </c>
      <c r="C75" s="8">
        <v>1</v>
      </c>
      <c r="D75" s="8">
        <v>0</v>
      </c>
      <c r="E75" s="10">
        <f t="shared" si="6"/>
        <v>3.4246575342465752E-3</v>
      </c>
      <c r="F75" s="10" t="str">
        <f t="shared" si="7"/>
        <v/>
      </c>
      <c r="G75" s="11" t="str">
        <f t="shared" si="8"/>
        <v>0</v>
      </c>
      <c r="H75" s="18">
        <f t="shared" si="9"/>
        <v>0</v>
      </c>
    </row>
    <row r="76" spans="2:8" ht="15" x14ac:dyDescent="0.2">
      <c r="B76" s="3" t="s">
        <v>223</v>
      </c>
      <c r="C76" s="8">
        <v>3</v>
      </c>
      <c r="D76" s="8">
        <v>0</v>
      </c>
      <c r="E76" s="10">
        <f t="shared" si="6"/>
        <v>1.0273972602739725E-2</v>
      </c>
      <c r="F76" s="10" t="str">
        <f t="shared" si="7"/>
        <v/>
      </c>
      <c r="G76" s="11" t="str">
        <f t="shared" si="8"/>
        <v>0</v>
      </c>
      <c r="H76" s="18">
        <f t="shared" si="9"/>
        <v>0</v>
      </c>
    </row>
    <row r="77" spans="2:8" ht="15" x14ac:dyDescent="0.2">
      <c r="B77" s="3" t="s">
        <v>224</v>
      </c>
      <c r="C77" s="8">
        <v>2</v>
      </c>
      <c r="D77" s="8">
        <v>2</v>
      </c>
      <c r="E77" s="10">
        <f t="shared" si="6"/>
        <v>6.8493150684931503E-3</v>
      </c>
      <c r="F77" s="10">
        <f t="shared" si="7"/>
        <v>3.7174721189591076E-3</v>
      </c>
      <c r="G77" s="11">
        <f t="shared" si="8"/>
        <v>0</v>
      </c>
      <c r="H77" s="18">
        <f t="shared" si="9"/>
        <v>0</v>
      </c>
    </row>
    <row r="78" spans="2:8" ht="15" x14ac:dyDescent="0.2">
      <c r="B78" s="3" t="s">
        <v>225</v>
      </c>
      <c r="C78" s="8">
        <v>1</v>
      </c>
      <c r="D78" s="8">
        <v>3</v>
      </c>
      <c r="E78" s="10">
        <f t="shared" si="6"/>
        <v>3.4246575342465752E-3</v>
      </c>
      <c r="F78" s="10">
        <f t="shared" si="7"/>
        <v>5.5762081784386614E-3</v>
      </c>
      <c r="G78" s="11">
        <f t="shared" si="8"/>
        <v>2</v>
      </c>
      <c r="H78" s="18">
        <f t="shared" si="9"/>
        <v>6.8493150684931503E-3</v>
      </c>
    </row>
    <row r="79" spans="2:8" ht="15" x14ac:dyDescent="0.2">
      <c r="B79" s="3" t="s">
        <v>226</v>
      </c>
      <c r="C79" s="8">
        <v>0</v>
      </c>
      <c r="D79" s="8">
        <v>0</v>
      </c>
      <c r="E79" s="10" t="str">
        <f t="shared" si="6"/>
        <v/>
      </c>
      <c r="F79" s="10" t="str">
        <f t="shared" si="7"/>
        <v/>
      </c>
      <c r="G79" s="11" t="str">
        <f t="shared" si="8"/>
        <v>0</v>
      </c>
      <c r="H79" s="18" t="str">
        <f t="shared" si="9"/>
        <v/>
      </c>
    </row>
    <row r="80" spans="2:8" ht="15" x14ac:dyDescent="0.2">
      <c r="B80" s="3" t="s">
        <v>227</v>
      </c>
      <c r="C80" s="8">
        <v>2</v>
      </c>
      <c r="D80" s="8">
        <v>7</v>
      </c>
      <c r="E80" s="10">
        <f t="shared" si="6"/>
        <v>6.8493150684931503E-3</v>
      </c>
      <c r="F80" s="10">
        <f t="shared" si="7"/>
        <v>1.3011152416356878E-2</v>
      </c>
      <c r="G80" s="11">
        <f t="shared" si="8"/>
        <v>2.5</v>
      </c>
      <c r="H80" s="18">
        <f t="shared" si="9"/>
        <v>1.7123287671232876E-2</v>
      </c>
    </row>
    <row r="81" spans="2:8" ht="15" x14ac:dyDescent="0.2">
      <c r="B81" s="3" t="s">
        <v>24</v>
      </c>
      <c r="C81" s="8">
        <v>0</v>
      </c>
      <c r="D81" s="8">
        <v>0</v>
      </c>
      <c r="E81" s="10" t="str">
        <f t="shared" si="6"/>
        <v/>
      </c>
      <c r="F81" s="10" t="str">
        <f t="shared" si="7"/>
        <v/>
      </c>
      <c r="G81" s="11" t="str">
        <f t="shared" si="8"/>
        <v>0</v>
      </c>
      <c r="H81" s="18" t="str">
        <f t="shared" si="9"/>
        <v/>
      </c>
    </row>
    <row r="82" spans="2:8" ht="15" x14ac:dyDescent="0.2">
      <c r="B82" s="3" t="s">
        <v>228</v>
      </c>
      <c r="C82" s="8">
        <v>9</v>
      </c>
      <c r="D82" s="8">
        <v>7</v>
      </c>
      <c r="E82" s="10">
        <f t="shared" si="6"/>
        <v>3.0821917808219176E-2</v>
      </c>
      <c r="F82" s="10">
        <f t="shared" si="7"/>
        <v>1.3011152416356878E-2</v>
      </c>
      <c r="G82" s="11">
        <f t="shared" si="8"/>
        <v>-0.22222222222222221</v>
      </c>
      <c r="H82" s="18">
        <f t="shared" si="9"/>
        <v>-6.8493150684931503E-3</v>
      </c>
    </row>
    <row r="83" spans="2:8" ht="15" x14ac:dyDescent="0.2">
      <c r="B83" s="3" t="s">
        <v>229</v>
      </c>
      <c r="C83" s="8">
        <v>19</v>
      </c>
      <c r="D83" s="8">
        <v>52</v>
      </c>
      <c r="E83" s="10">
        <f t="shared" si="6"/>
        <v>6.5068493150684928E-2</v>
      </c>
      <c r="F83" s="10">
        <f t="shared" si="7"/>
        <v>9.6654275092936809E-2</v>
      </c>
      <c r="G83" s="11">
        <f t="shared" si="8"/>
        <v>1.736842105263158</v>
      </c>
      <c r="H83" s="18">
        <f t="shared" si="9"/>
        <v>0.11301369863013698</v>
      </c>
    </row>
    <row r="84" spans="2:8" ht="15" x14ac:dyDescent="0.2">
      <c r="B84" s="3" t="s">
        <v>230</v>
      </c>
      <c r="C84" s="8">
        <v>2</v>
      </c>
      <c r="D84" s="8">
        <v>4</v>
      </c>
      <c r="E84" s="10">
        <f t="shared" si="6"/>
        <v>6.8493150684931503E-3</v>
      </c>
      <c r="F84" s="10">
        <f t="shared" si="7"/>
        <v>7.4349442379182153E-3</v>
      </c>
      <c r="G84" s="11">
        <f t="shared" si="8"/>
        <v>1</v>
      </c>
      <c r="H84" s="18">
        <f t="shared" si="9"/>
        <v>6.8493150684931503E-3</v>
      </c>
    </row>
    <row r="85" spans="2:8" ht="15" x14ac:dyDescent="0.2">
      <c r="B85" s="3" t="s">
        <v>28</v>
      </c>
      <c r="C85" s="8">
        <v>2</v>
      </c>
      <c r="D85" s="8">
        <v>3</v>
      </c>
      <c r="E85" s="10">
        <f t="shared" si="6"/>
        <v>6.8493150684931503E-3</v>
      </c>
      <c r="F85" s="10">
        <f t="shared" si="7"/>
        <v>5.5762081784386614E-3</v>
      </c>
      <c r="G85" s="11">
        <f t="shared" si="8"/>
        <v>0.5</v>
      </c>
      <c r="H85" s="18">
        <f t="shared" si="9"/>
        <v>3.4246575342465752E-3</v>
      </c>
    </row>
    <row r="86" spans="2:8" ht="15" x14ac:dyDescent="0.2">
      <c r="B86" s="3" t="s">
        <v>231</v>
      </c>
      <c r="C86" s="8">
        <v>2</v>
      </c>
      <c r="D86" s="8">
        <v>5</v>
      </c>
      <c r="E86" s="10">
        <f t="shared" si="6"/>
        <v>6.8493150684931503E-3</v>
      </c>
      <c r="F86" s="10">
        <f t="shared" si="7"/>
        <v>9.2936802973977699E-3</v>
      </c>
      <c r="G86" s="11">
        <f t="shared" si="8"/>
        <v>1.5</v>
      </c>
      <c r="H86" s="18">
        <f t="shared" si="9"/>
        <v>1.0273972602739725E-2</v>
      </c>
    </row>
    <row r="87" spans="2:8" ht="15" x14ac:dyDescent="0.2">
      <c r="B87" s="3" t="s">
        <v>232</v>
      </c>
      <c r="C87" s="8">
        <v>3</v>
      </c>
      <c r="D87" s="8">
        <v>3</v>
      </c>
      <c r="E87" s="10">
        <f t="shared" si="6"/>
        <v>1.0273972602739725E-2</v>
      </c>
      <c r="F87" s="10">
        <f t="shared" si="7"/>
        <v>5.5762081784386614E-3</v>
      </c>
      <c r="G87" s="11">
        <f t="shared" si="8"/>
        <v>0</v>
      </c>
      <c r="H87" s="18">
        <f t="shared" si="9"/>
        <v>0</v>
      </c>
    </row>
    <row r="88" spans="2:8" ht="15" x14ac:dyDescent="0.2">
      <c r="B88" s="3" t="s">
        <v>233</v>
      </c>
      <c r="C88" s="8">
        <v>7</v>
      </c>
      <c r="D88" s="8">
        <v>13</v>
      </c>
      <c r="E88" s="10">
        <f t="shared" si="6"/>
        <v>2.3972602739726026E-2</v>
      </c>
      <c r="F88" s="10">
        <f t="shared" si="7"/>
        <v>2.4163568773234202E-2</v>
      </c>
      <c r="G88" s="11">
        <f t="shared" si="8"/>
        <v>0.8571428571428571</v>
      </c>
      <c r="H88" s="18">
        <f t="shared" si="9"/>
        <v>2.0547945205479451E-2</v>
      </c>
    </row>
    <row r="89" spans="2:8" ht="15" x14ac:dyDescent="0.2">
      <c r="B89" s="3" t="s">
        <v>26</v>
      </c>
      <c r="C89" s="8">
        <v>0</v>
      </c>
      <c r="D89" s="8">
        <v>0</v>
      </c>
      <c r="E89" s="10" t="str">
        <f t="shared" si="6"/>
        <v/>
      </c>
      <c r="F89" s="10" t="str">
        <f t="shared" si="7"/>
        <v/>
      </c>
      <c r="G89" s="11" t="str">
        <f t="shared" si="8"/>
        <v>0</v>
      </c>
      <c r="H89" s="18" t="str">
        <f t="shared" si="9"/>
        <v/>
      </c>
    </row>
    <row r="90" spans="2:8" ht="15" x14ac:dyDescent="0.2">
      <c r="B90" s="3" t="s">
        <v>29</v>
      </c>
      <c r="C90" s="8">
        <v>0</v>
      </c>
      <c r="D90" s="8">
        <v>0</v>
      </c>
      <c r="E90" s="10" t="str">
        <f t="shared" si="6"/>
        <v/>
      </c>
      <c r="F90" s="10" t="str">
        <f t="shared" si="7"/>
        <v/>
      </c>
      <c r="G90" s="11" t="str">
        <f t="shared" si="8"/>
        <v>0</v>
      </c>
      <c r="H90" s="18" t="str">
        <f t="shared" si="9"/>
        <v/>
      </c>
    </row>
    <row r="91" spans="2:8" ht="15" x14ac:dyDescent="0.2">
      <c r="B91" s="3" t="s">
        <v>234</v>
      </c>
      <c r="C91" s="8">
        <v>0</v>
      </c>
      <c r="D91" s="8">
        <v>7</v>
      </c>
      <c r="E91" s="10" t="str">
        <f t="shared" si="6"/>
        <v/>
      </c>
      <c r="F91" s="10">
        <f t="shared" si="7"/>
        <v>1.3011152416356878E-2</v>
      </c>
      <c r="G91" s="11" t="str">
        <f t="shared" si="8"/>
        <v>0</v>
      </c>
      <c r="H91" s="18" t="str">
        <f t="shared" si="9"/>
        <v/>
      </c>
    </row>
    <row r="92" spans="2:8" ht="15" x14ac:dyDescent="0.2">
      <c r="B92" s="3" t="s">
        <v>235</v>
      </c>
      <c r="C92" s="8">
        <v>3</v>
      </c>
      <c r="D92" s="8">
        <v>9</v>
      </c>
      <c r="E92" s="10">
        <f t="shared" si="6"/>
        <v>1.0273972602739725E-2</v>
      </c>
      <c r="F92" s="10">
        <f t="shared" si="7"/>
        <v>1.6728624535315983E-2</v>
      </c>
      <c r="G92" s="11">
        <f t="shared" si="8"/>
        <v>2</v>
      </c>
      <c r="H92" s="18">
        <f t="shared" si="9"/>
        <v>2.0547945205479451E-2</v>
      </c>
    </row>
    <row r="93" spans="2:8" ht="15" x14ac:dyDescent="0.2">
      <c r="B93" s="3" t="s">
        <v>561</v>
      </c>
      <c r="C93" s="8">
        <v>22</v>
      </c>
      <c r="D93" s="8">
        <v>36</v>
      </c>
      <c r="E93" s="10">
        <f t="shared" si="6"/>
        <v>7.5342465753424653E-2</v>
      </c>
      <c r="F93" s="10">
        <f t="shared" si="7"/>
        <v>6.6914498141263934E-2</v>
      </c>
      <c r="G93" s="11">
        <f t="shared" si="8"/>
        <v>0.63636363636363635</v>
      </c>
      <c r="H93" s="18">
        <f t="shared" si="9"/>
        <v>4.7945205479452052E-2</v>
      </c>
    </row>
    <row r="94" spans="2:8" ht="15" x14ac:dyDescent="0.2">
      <c r="B94" s="3" t="s">
        <v>25</v>
      </c>
      <c r="C94" s="8">
        <v>8</v>
      </c>
      <c r="D94" s="8">
        <v>10</v>
      </c>
      <c r="E94" s="10">
        <f t="shared" si="6"/>
        <v>2.7397260273972601E-2</v>
      </c>
      <c r="F94" s="10">
        <f t="shared" si="7"/>
        <v>1.858736059479554E-2</v>
      </c>
      <c r="G94" s="11">
        <f t="shared" si="8"/>
        <v>0.25</v>
      </c>
      <c r="H94" s="18">
        <f t="shared" si="9"/>
        <v>6.8493150684931503E-3</v>
      </c>
    </row>
    <row r="95" spans="2:8" ht="15" x14ac:dyDescent="0.2">
      <c r="B95" s="3" t="s">
        <v>27</v>
      </c>
      <c r="C95" s="8">
        <v>3</v>
      </c>
      <c r="D95" s="8">
        <v>7</v>
      </c>
      <c r="E95" s="10">
        <f t="shared" si="6"/>
        <v>1.0273972602739725E-2</v>
      </c>
      <c r="F95" s="10">
        <f t="shared" si="7"/>
        <v>1.3011152416356878E-2</v>
      </c>
      <c r="G95" s="11">
        <f t="shared" si="8"/>
        <v>1.3333333333333333</v>
      </c>
      <c r="H95" s="18">
        <f t="shared" si="9"/>
        <v>1.3698630136986301E-2</v>
      </c>
    </row>
    <row r="96" spans="2:8" ht="15" x14ac:dyDescent="0.2">
      <c r="B96" s="3" t="s">
        <v>236</v>
      </c>
      <c r="C96" s="8">
        <v>1</v>
      </c>
      <c r="D96" s="8">
        <v>1</v>
      </c>
      <c r="E96" s="10">
        <f t="shared" si="6"/>
        <v>3.4246575342465752E-3</v>
      </c>
      <c r="F96" s="10">
        <f t="shared" si="7"/>
        <v>1.8587360594795538E-3</v>
      </c>
      <c r="G96" s="11">
        <f t="shared" si="8"/>
        <v>0</v>
      </c>
      <c r="H96" s="18">
        <f t="shared" si="9"/>
        <v>0</v>
      </c>
    </row>
    <row r="97" spans="2:8" ht="15" x14ac:dyDescent="0.2">
      <c r="B97" s="3" t="s">
        <v>237</v>
      </c>
      <c r="C97" s="8">
        <v>0</v>
      </c>
      <c r="D97" s="8">
        <v>2</v>
      </c>
      <c r="E97" s="10" t="str">
        <f t="shared" si="6"/>
        <v/>
      </c>
      <c r="F97" s="10">
        <f t="shared" si="7"/>
        <v>3.7174721189591076E-3</v>
      </c>
      <c r="G97" s="11" t="str">
        <f t="shared" si="8"/>
        <v>0</v>
      </c>
      <c r="H97" s="18" t="str">
        <f t="shared" si="9"/>
        <v/>
      </c>
    </row>
    <row r="98" spans="2:8" ht="15" x14ac:dyDescent="0.2">
      <c r="B98" s="3" t="s">
        <v>238</v>
      </c>
      <c r="C98" s="8">
        <v>8</v>
      </c>
      <c r="D98" s="8">
        <v>3</v>
      </c>
      <c r="E98" s="10">
        <f t="shared" si="6"/>
        <v>2.7397260273972601E-2</v>
      </c>
      <c r="F98" s="10">
        <f t="shared" si="7"/>
        <v>5.5762081784386614E-3</v>
      </c>
      <c r="G98" s="11">
        <f t="shared" si="8"/>
        <v>-0.625</v>
      </c>
      <c r="H98" s="18">
        <f t="shared" si="9"/>
        <v>-1.7123287671232876E-2</v>
      </c>
    </row>
    <row r="99" spans="2:8" ht="15" x14ac:dyDescent="0.2">
      <c r="B99" s="3" t="s">
        <v>239</v>
      </c>
      <c r="C99" s="8">
        <v>9</v>
      </c>
      <c r="D99" s="8">
        <v>16</v>
      </c>
      <c r="E99" s="10">
        <f t="shared" si="6"/>
        <v>3.0821917808219176E-2</v>
      </c>
      <c r="F99" s="10">
        <f t="shared" si="7"/>
        <v>2.9739776951672861E-2</v>
      </c>
      <c r="G99" s="11">
        <f t="shared" si="8"/>
        <v>0.77777777777777779</v>
      </c>
      <c r="H99" s="18">
        <f t="shared" si="9"/>
        <v>2.3972602739726026E-2</v>
      </c>
    </row>
    <row r="100" spans="2:8" ht="15" x14ac:dyDescent="0.2">
      <c r="B100" s="3" t="s">
        <v>240</v>
      </c>
      <c r="C100" s="8">
        <v>0</v>
      </c>
      <c r="D100" s="8">
        <v>0</v>
      </c>
      <c r="E100" s="10" t="str">
        <f t="shared" si="6"/>
        <v/>
      </c>
      <c r="F100" s="10" t="str">
        <f t="shared" si="7"/>
        <v/>
      </c>
      <c r="G100" s="11" t="str">
        <f t="shared" si="8"/>
        <v>0</v>
      </c>
      <c r="H100" s="18" t="str">
        <f t="shared" si="9"/>
        <v/>
      </c>
    </row>
    <row r="101" spans="2:8" ht="15" x14ac:dyDescent="0.2">
      <c r="B101" s="3" t="s">
        <v>241</v>
      </c>
      <c r="C101" s="8">
        <v>2</v>
      </c>
      <c r="D101" s="8">
        <v>6</v>
      </c>
      <c r="E101" s="10">
        <f t="shared" si="6"/>
        <v>6.8493150684931503E-3</v>
      </c>
      <c r="F101" s="10">
        <f t="shared" si="7"/>
        <v>1.1152416356877323E-2</v>
      </c>
      <c r="G101" s="11">
        <f t="shared" si="8"/>
        <v>2</v>
      </c>
      <c r="H101" s="18">
        <f t="shared" si="9"/>
        <v>1.3698630136986301E-2</v>
      </c>
    </row>
    <row r="102" spans="2:8" ht="15" x14ac:dyDescent="0.2">
      <c r="B102" s="3" t="s">
        <v>242</v>
      </c>
      <c r="C102" s="8">
        <v>5</v>
      </c>
      <c r="D102" s="8">
        <v>12</v>
      </c>
      <c r="E102" s="10">
        <f t="shared" si="6"/>
        <v>1.7123287671232876E-2</v>
      </c>
      <c r="F102" s="10">
        <f t="shared" si="7"/>
        <v>2.2304832713754646E-2</v>
      </c>
      <c r="G102" s="11">
        <f t="shared" si="8"/>
        <v>1.4</v>
      </c>
      <c r="H102" s="18">
        <f t="shared" si="9"/>
        <v>2.3972602739726026E-2</v>
      </c>
    </row>
    <row r="103" spans="2:8" ht="15" x14ac:dyDescent="0.2">
      <c r="B103" s="3" t="s">
        <v>243</v>
      </c>
      <c r="C103" s="8">
        <v>9</v>
      </c>
      <c r="D103" s="8">
        <v>4</v>
      </c>
      <c r="E103" s="10">
        <f t="shared" si="6"/>
        <v>3.0821917808219176E-2</v>
      </c>
      <c r="F103" s="10">
        <f t="shared" si="7"/>
        <v>7.4349442379182153E-3</v>
      </c>
      <c r="G103" s="11">
        <f t="shared" si="8"/>
        <v>-0.55555555555555558</v>
      </c>
      <c r="H103" s="18">
        <f t="shared" si="9"/>
        <v>-1.7123287671232876E-2</v>
      </c>
    </row>
    <row r="104" spans="2:8" ht="15" x14ac:dyDescent="0.2">
      <c r="B104" s="3" t="s">
        <v>34</v>
      </c>
      <c r="C104" s="8">
        <v>4</v>
      </c>
      <c r="D104" s="8">
        <v>8</v>
      </c>
      <c r="E104" s="10">
        <f t="shared" si="6"/>
        <v>1.3698630136986301E-2</v>
      </c>
      <c r="F104" s="10">
        <f t="shared" si="7"/>
        <v>1.4869888475836431E-2</v>
      </c>
      <c r="G104" s="11">
        <f t="shared" si="8"/>
        <v>1</v>
      </c>
      <c r="H104" s="18">
        <f t="shared" si="9"/>
        <v>1.3698630136986301E-2</v>
      </c>
    </row>
    <row r="105" spans="2:8" ht="15" x14ac:dyDescent="0.2">
      <c r="B105" s="3" t="s">
        <v>244</v>
      </c>
      <c r="C105" s="8">
        <v>1</v>
      </c>
      <c r="D105" s="8">
        <v>0</v>
      </c>
      <c r="E105" s="10">
        <f t="shared" si="6"/>
        <v>3.4246575342465752E-3</v>
      </c>
      <c r="F105" s="10" t="str">
        <f t="shared" si="7"/>
        <v/>
      </c>
      <c r="G105" s="11" t="str">
        <f t="shared" si="8"/>
        <v>0</v>
      </c>
      <c r="H105" s="18">
        <f t="shared" si="9"/>
        <v>0</v>
      </c>
    </row>
    <row r="106" spans="2:8" ht="30" x14ac:dyDescent="0.2">
      <c r="B106" s="3" t="s">
        <v>245</v>
      </c>
      <c r="C106" s="8">
        <v>0</v>
      </c>
      <c r="D106" s="8">
        <v>0</v>
      </c>
      <c r="E106" s="10" t="str">
        <f t="shared" si="6"/>
        <v/>
      </c>
      <c r="F106" s="10" t="str">
        <f t="shared" si="7"/>
        <v/>
      </c>
      <c r="G106" s="11" t="str">
        <f t="shared" si="8"/>
        <v>0</v>
      </c>
      <c r="H106" s="18" t="str">
        <f t="shared" si="9"/>
        <v/>
      </c>
    </row>
    <row r="107" spans="2:8" ht="15" x14ac:dyDescent="0.2">
      <c r="B107" s="3" t="s">
        <v>246</v>
      </c>
      <c r="C107" s="8">
        <v>2</v>
      </c>
      <c r="D107" s="8">
        <v>1</v>
      </c>
      <c r="E107" s="10">
        <f t="shared" si="6"/>
        <v>6.8493150684931503E-3</v>
      </c>
      <c r="F107" s="10">
        <f t="shared" si="7"/>
        <v>1.8587360594795538E-3</v>
      </c>
      <c r="G107" s="11">
        <f t="shared" si="8"/>
        <v>-0.5</v>
      </c>
      <c r="H107" s="18">
        <f t="shared" si="9"/>
        <v>-3.4246575342465752E-3</v>
      </c>
    </row>
    <row r="108" spans="2:8" ht="15" x14ac:dyDescent="0.2">
      <c r="B108" s="3" t="s">
        <v>31</v>
      </c>
      <c r="C108" s="8">
        <v>2</v>
      </c>
      <c r="D108" s="8">
        <v>4</v>
      </c>
      <c r="E108" s="10">
        <f t="shared" si="6"/>
        <v>6.8493150684931503E-3</v>
      </c>
      <c r="F108" s="10">
        <f t="shared" si="7"/>
        <v>7.4349442379182153E-3</v>
      </c>
      <c r="G108" s="11">
        <f t="shared" si="8"/>
        <v>1</v>
      </c>
      <c r="H108" s="18">
        <f t="shared" si="9"/>
        <v>6.8493150684931503E-3</v>
      </c>
    </row>
    <row r="109" spans="2:8" ht="15" x14ac:dyDescent="0.2">
      <c r="B109" s="3" t="s">
        <v>247</v>
      </c>
      <c r="C109" s="8">
        <v>0</v>
      </c>
      <c r="D109" s="8">
        <v>1</v>
      </c>
      <c r="E109" s="10" t="str">
        <f t="shared" si="6"/>
        <v/>
      </c>
      <c r="F109" s="10">
        <f t="shared" si="7"/>
        <v>1.8587360594795538E-3</v>
      </c>
      <c r="G109" s="11" t="str">
        <f t="shared" si="8"/>
        <v>0</v>
      </c>
      <c r="H109" s="18" t="str">
        <f t="shared" si="9"/>
        <v/>
      </c>
    </row>
    <row r="110" spans="2:8" ht="15" x14ac:dyDescent="0.2">
      <c r="B110" s="3" t="s">
        <v>32</v>
      </c>
      <c r="C110" s="8">
        <v>0</v>
      </c>
      <c r="D110" s="8">
        <v>5</v>
      </c>
      <c r="E110" s="10" t="str">
        <f t="shared" si="6"/>
        <v/>
      </c>
      <c r="F110" s="10">
        <f t="shared" si="7"/>
        <v>9.2936802973977699E-3</v>
      </c>
      <c r="G110" s="11" t="str">
        <f t="shared" si="8"/>
        <v>0</v>
      </c>
      <c r="H110" s="18" t="str">
        <f t="shared" si="9"/>
        <v/>
      </c>
    </row>
    <row r="111" spans="2:8" ht="15" x14ac:dyDescent="0.2">
      <c r="B111" s="3" t="s">
        <v>30</v>
      </c>
      <c r="C111" s="8">
        <v>0</v>
      </c>
      <c r="D111" s="8">
        <v>1</v>
      </c>
      <c r="E111" s="10" t="str">
        <f t="shared" si="6"/>
        <v/>
      </c>
      <c r="F111" s="10">
        <f t="shared" si="7"/>
        <v>1.8587360594795538E-3</v>
      </c>
      <c r="G111" s="11" t="str">
        <f t="shared" si="8"/>
        <v>0</v>
      </c>
      <c r="H111" s="18" t="str">
        <f t="shared" si="9"/>
        <v/>
      </c>
    </row>
    <row r="112" spans="2:8" ht="15" x14ac:dyDescent="0.2">
      <c r="B112" s="3" t="s">
        <v>33</v>
      </c>
      <c r="C112" s="8">
        <v>5</v>
      </c>
      <c r="D112" s="8">
        <v>14</v>
      </c>
      <c r="E112" s="10">
        <f t="shared" si="6"/>
        <v>1.7123287671232876E-2</v>
      </c>
      <c r="F112" s="10">
        <f t="shared" si="7"/>
        <v>2.6022304832713755E-2</v>
      </c>
      <c r="G112" s="11">
        <f t="shared" si="8"/>
        <v>1.8</v>
      </c>
      <c r="H112" s="18">
        <f t="shared" si="9"/>
        <v>3.0821917808219176E-2</v>
      </c>
    </row>
    <row r="113" spans="2:8" ht="15" x14ac:dyDescent="0.2">
      <c r="B113" s="3" t="s">
        <v>248</v>
      </c>
      <c r="C113" s="8">
        <v>12</v>
      </c>
      <c r="D113" s="8">
        <v>20</v>
      </c>
      <c r="E113" s="10">
        <f t="shared" si="6"/>
        <v>4.1095890410958902E-2</v>
      </c>
      <c r="F113" s="10">
        <f t="shared" si="7"/>
        <v>3.717472118959108E-2</v>
      </c>
      <c r="G113" s="11">
        <f t="shared" si="8"/>
        <v>0.66666666666666663</v>
      </c>
      <c r="H113" s="18">
        <f t="shared" si="9"/>
        <v>2.7397260273972601E-2</v>
      </c>
    </row>
    <row r="114" spans="2:8" ht="15" x14ac:dyDescent="0.2">
      <c r="B114" s="3" t="s">
        <v>38</v>
      </c>
      <c r="C114" s="8">
        <v>0</v>
      </c>
      <c r="D114" s="8">
        <v>0</v>
      </c>
      <c r="E114" s="10" t="str">
        <f t="shared" si="6"/>
        <v/>
      </c>
      <c r="F114" s="10" t="str">
        <f t="shared" si="7"/>
        <v/>
      </c>
      <c r="G114" s="11" t="str">
        <f t="shared" si="8"/>
        <v>0</v>
      </c>
      <c r="H114" s="18" t="str">
        <f t="shared" si="9"/>
        <v/>
      </c>
    </row>
    <row r="115" spans="2:8" ht="15" x14ac:dyDescent="0.2">
      <c r="B115" s="3" t="s">
        <v>40</v>
      </c>
      <c r="C115" s="8">
        <v>10</v>
      </c>
      <c r="D115" s="8">
        <v>32</v>
      </c>
      <c r="E115" s="10">
        <f t="shared" si="6"/>
        <v>3.4246575342465752E-2</v>
      </c>
      <c r="F115" s="10">
        <f t="shared" si="7"/>
        <v>5.9479553903345722E-2</v>
      </c>
      <c r="G115" s="11">
        <f t="shared" si="8"/>
        <v>2.2000000000000002</v>
      </c>
      <c r="H115" s="18">
        <f t="shared" si="9"/>
        <v>7.5342465753424653E-2</v>
      </c>
    </row>
    <row r="116" spans="2:8" ht="15" x14ac:dyDescent="0.2">
      <c r="B116" s="3" t="s">
        <v>249</v>
      </c>
      <c r="C116" s="8">
        <v>5</v>
      </c>
      <c r="D116" s="8">
        <v>15</v>
      </c>
      <c r="E116" s="10">
        <f t="shared" si="6"/>
        <v>1.7123287671232876E-2</v>
      </c>
      <c r="F116" s="10">
        <f t="shared" si="7"/>
        <v>2.7881040892193308E-2</v>
      </c>
      <c r="G116" s="11">
        <f t="shared" si="8"/>
        <v>2</v>
      </c>
      <c r="H116" s="18">
        <f t="shared" si="9"/>
        <v>3.4246575342465752E-2</v>
      </c>
    </row>
    <row r="117" spans="2:8" ht="15" x14ac:dyDescent="0.2">
      <c r="B117" s="3" t="s">
        <v>250</v>
      </c>
      <c r="C117" s="8">
        <v>0</v>
      </c>
      <c r="D117" s="8">
        <v>0</v>
      </c>
      <c r="E117" s="10" t="str">
        <f t="shared" si="6"/>
        <v/>
      </c>
      <c r="F117" s="10" t="str">
        <f t="shared" si="7"/>
        <v/>
      </c>
      <c r="G117" s="11" t="str">
        <f t="shared" si="8"/>
        <v>0</v>
      </c>
      <c r="H117" s="18" t="str">
        <f t="shared" si="9"/>
        <v/>
      </c>
    </row>
    <row r="118" spans="2:8" ht="15" x14ac:dyDescent="0.2">
      <c r="B118" s="3" t="s">
        <v>251</v>
      </c>
      <c r="C118" s="8">
        <v>20</v>
      </c>
      <c r="D118" s="8">
        <v>34</v>
      </c>
      <c r="E118" s="10">
        <f t="shared" si="6"/>
        <v>6.8493150684931503E-2</v>
      </c>
      <c r="F118" s="10">
        <f t="shared" si="7"/>
        <v>6.3197026022304828E-2</v>
      </c>
      <c r="G118" s="11">
        <f t="shared" si="8"/>
        <v>0.7</v>
      </c>
      <c r="H118" s="18">
        <f t="shared" si="9"/>
        <v>4.7945205479452052E-2</v>
      </c>
    </row>
    <row r="119" spans="2:8" ht="15" x14ac:dyDescent="0.2">
      <c r="B119" s="3" t="s">
        <v>252</v>
      </c>
      <c r="C119" s="8">
        <v>7</v>
      </c>
      <c r="D119" s="8">
        <v>11</v>
      </c>
      <c r="E119" s="10">
        <f t="shared" si="6"/>
        <v>2.3972602739726026E-2</v>
      </c>
      <c r="F119" s="10">
        <f t="shared" si="7"/>
        <v>2.0446096654275093E-2</v>
      </c>
      <c r="G119" s="11">
        <f t="shared" si="8"/>
        <v>0.5714285714285714</v>
      </c>
      <c r="H119" s="18">
        <f t="shared" si="9"/>
        <v>1.3698630136986301E-2</v>
      </c>
    </row>
    <row r="120" spans="2:8" ht="15" x14ac:dyDescent="0.2">
      <c r="B120" s="3" t="s">
        <v>253</v>
      </c>
      <c r="C120" s="8">
        <v>11</v>
      </c>
      <c r="D120" s="8">
        <v>15</v>
      </c>
      <c r="E120" s="10">
        <f t="shared" si="6"/>
        <v>3.7671232876712327E-2</v>
      </c>
      <c r="F120" s="10">
        <f t="shared" si="7"/>
        <v>2.7881040892193308E-2</v>
      </c>
      <c r="G120" s="11">
        <f t="shared" si="8"/>
        <v>0.36363636363636365</v>
      </c>
      <c r="H120" s="18">
        <f t="shared" si="9"/>
        <v>1.3698630136986301E-2</v>
      </c>
    </row>
    <row r="121" spans="2:8" ht="15" x14ac:dyDescent="0.2">
      <c r="B121" s="3" t="s">
        <v>35</v>
      </c>
      <c r="C121" s="8">
        <v>6</v>
      </c>
      <c r="D121" s="8">
        <v>13</v>
      </c>
      <c r="E121" s="10">
        <f t="shared" si="6"/>
        <v>2.0547945205479451E-2</v>
      </c>
      <c r="F121" s="10">
        <f t="shared" si="7"/>
        <v>2.4163568773234202E-2</v>
      </c>
      <c r="G121" s="11">
        <f t="shared" si="8"/>
        <v>1.1666666666666667</v>
      </c>
      <c r="H121" s="18">
        <f t="shared" si="9"/>
        <v>2.3972602739726026E-2</v>
      </c>
    </row>
    <row r="122" spans="2:8" ht="15" x14ac:dyDescent="0.2">
      <c r="B122" s="3" t="s">
        <v>39</v>
      </c>
      <c r="C122" s="8">
        <v>0</v>
      </c>
      <c r="D122" s="8">
        <v>0</v>
      </c>
      <c r="E122" s="10" t="str">
        <f t="shared" si="6"/>
        <v/>
      </c>
      <c r="F122" s="10" t="str">
        <f t="shared" si="7"/>
        <v/>
      </c>
      <c r="G122" s="11" t="str">
        <f t="shared" si="8"/>
        <v>0</v>
      </c>
      <c r="H122" s="18" t="str">
        <f t="shared" si="9"/>
        <v/>
      </c>
    </row>
    <row r="123" spans="2:8" ht="15" x14ac:dyDescent="0.2">
      <c r="B123" s="3" t="s">
        <v>37</v>
      </c>
      <c r="C123" s="8">
        <v>0</v>
      </c>
      <c r="D123" s="8">
        <v>1</v>
      </c>
      <c r="E123" s="10" t="str">
        <f t="shared" si="6"/>
        <v/>
      </c>
      <c r="F123" s="10">
        <f t="shared" si="7"/>
        <v>1.8587360594795538E-3</v>
      </c>
      <c r="G123" s="11" t="str">
        <f t="shared" si="8"/>
        <v>0</v>
      </c>
      <c r="H123" s="18" t="str">
        <f t="shared" si="9"/>
        <v/>
      </c>
    </row>
    <row r="124" spans="2:8" ht="15" x14ac:dyDescent="0.2">
      <c r="B124" s="3" t="s">
        <v>36</v>
      </c>
      <c r="C124" s="8">
        <v>0</v>
      </c>
      <c r="D124" s="8">
        <v>1</v>
      </c>
      <c r="E124" s="10" t="str">
        <f t="shared" si="6"/>
        <v/>
      </c>
      <c r="F124" s="10">
        <f t="shared" si="7"/>
        <v>1.8587360594795538E-3</v>
      </c>
      <c r="G124" s="11" t="str">
        <f t="shared" si="8"/>
        <v>0</v>
      </c>
      <c r="H124" s="18" t="str">
        <f t="shared" si="9"/>
        <v/>
      </c>
    </row>
    <row r="125" spans="2:8" ht="15" x14ac:dyDescent="0.2">
      <c r="B125" s="3" t="s">
        <v>254</v>
      </c>
      <c r="C125" s="8">
        <v>1</v>
      </c>
      <c r="D125" s="8">
        <v>0</v>
      </c>
      <c r="E125" s="10">
        <f t="shared" si="6"/>
        <v>3.4246575342465752E-3</v>
      </c>
      <c r="F125" s="10" t="str">
        <f t="shared" si="7"/>
        <v/>
      </c>
      <c r="G125" s="11" t="str">
        <f t="shared" si="8"/>
        <v>0</v>
      </c>
      <c r="H125" s="18">
        <f t="shared" si="9"/>
        <v>0</v>
      </c>
    </row>
    <row r="126" spans="2:8" ht="15" x14ac:dyDescent="0.2">
      <c r="B126" s="3" t="s">
        <v>255</v>
      </c>
      <c r="C126" s="8">
        <v>0</v>
      </c>
      <c r="D126" s="8">
        <v>1</v>
      </c>
      <c r="E126" s="10" t="str">
        <f t="shared" si="6"/>
        <v/>
      </c>
      <c r="F126" s="10">
        <f t="shared" si="7"/>
        <v>1.8587360594795538E-3</v>
      </c>
      <c r="G126" s="11" t="str">
        <f t="shared" si="8"/>
        <v>0</v>
      </c>
      <c r="H126" s="18" t="str">
        <f t="shared" si="9"/>
        <v/>
      </c>
    </row>
    <row r="127" spans="2:8" ht="15" x14ac:dyDescent="0.2">
      <c r="B127" s="3" t="s">
        <v>256</v>
      </c>
      <c r="C127" s="8">
        <v>3</v>
      </c>
      <c r="D127" s="8">
        <v>5</v>
      </c>
      <c r="E127" s="10">
        <f t="shared" si="6"/>
        <v>1.0273972602739725E-2</v>
      </c>
      <c r="F127" s="10">
        <f t="shared" si="7"/>
        <v>9.2936802973977699E-3</v>
      </c>
      <c r="G127" s="11">
        <f t="shared" si="8"/>
        <v>0.66666666666666663</v>
      </c>
      <c r="H127" s="18">
        <f t="shared" si="9"/>
        <v>6.8493150684931503E-3</v>
      </c>
    </row>
    <row r="128" spans="2:8" ht="15" x14ac:dyDescent="0.2">
      <c r="B128" s="3" t="s">
        <v>257</v>
      </c>
      <c r="C128" s="8">
        <v>0</v>
      </c>
      <c r="D128" s="8">
        <v>1</v>
      </c>
      <c r="E128" s="10" t="str">
        <f t="shared" si="6"/>
        <v/>
      </c>
      <c r="F128" s="10">
        <f t="shared" si="7"/>
        <v>1.8587360594795538E-3</v>
      </c>
      <c r="G128" s="11" t="str">
        <f t="shared" si="8"/>
        <v>0</v>
      </c>
      <c r="H128" s="18" t="str">
        <f t="shared" si="9"/>
        <v/>
      </c>
    </row>
    <row r="129" spans="2:8" ht="30" x14ac:dyDescent="0.2">
      <c r="B129" s="3" t="s">
        <v>258</v>
      </c>
      <c r="C129" s="8">
        <v>1</v>
      </c>
      <c r="D129" s="8">
        <v>2</v>
      </c>
      <c r="E129" s="10">
        <f t="shared" si="6"/>
        <v>3.4246575342465752E-3</v>
      </c>
      <c r="F129" s="10">
        <f t="shared" si="7"/>
        <v>3.7174721189591076E-3</v>
      </c>
      <c r="G129" s="11">
        <f t="shared" si="8"/>
        <v>1</v>
      </c>
      <c r="H129" s="18">
        <f t="shared" si="9"/>
        <v>3.4246575342465752E-3</v>
      </c>
    </row>
    <row r="130" spans="2:8" ht="15" x14ac:dyDescent="0.2">
      <c r="B130" s="3" t="s">
        <v>259</v>
      </c>
      <c r="C130" s="8">
        <v>1</v>
      </c>
      <c r="D130" s="8">
        <v>1</v>
      </c>
      <c r="E130" s="10">
        <f t="shared" si="6"/>
        <v>3.4246575342465752E-3</v>
      </c>
      <c r="F130" s="10">
        <f t="shared" si="7"/>
        <v>1.8587360594795538E-3</v>
      </c>
      <c r="G130" s="11">
        <f t="shared" si="8"/>
        <v>0</v>
      </c>
      <c r="H130" s="18">
        <f t="shared" si="9"/>
        <v>0</v>
      </c>
    </row>
    <row r="131" spans="2:8" ht="30" x14ac:dyDescent="0.2">
      <c r="B131" s="3" t="s">
        <v>260</v>
      </c>
      <c r="C131" s="8">
        <v>21</v>
      </c>
      <c r="D131" s="8">
        <v>15</v>
      </c>
      <c r="E131" s="10">
        <f t="shared" si="6"/>
        <v>7.1917808219178078E-2</v>
      </c>
      <c r="F131" s="10">
        <f t="shared" si="7"/>
        <v>2.7881040892193308E-2</v>
      </c>
      <c r="G131" s="11">
        <f t="shared" si="8"/>
        <v>-0.2857142857142857</v>
      </c>
      <c r="H131" s="18">
        <f t="shared" si="9"/>
        <v>-2.0547945205479451E-2</v>
      </c>
    </row>
    <row r="132" spans="2:8" ht="15" x14ac:dyDescent="0.2">
      <c r="B132" s="3" t="s">
        <v>50</v>
      </c>
      <c r="C132" s="8">
        <v>1</v>
      </c>
      <c r="D132" s="8">
        <v>0</v>
      </c>
      <c r="E132" s="10">
        <f t="shared" si="6"/>
        <v>3.4246575342465752E-3</v>
      </c>
      <c r="F132" s="10" t="str">
        <f t="shared" si="7"/>
        <v/>
      </c>
      <c r="G132" s="11" t="str">
        <f t="shared" si="8"/>
        <v>0</v>
      </c>
      <c r="H132" s="18">
        <f t="shared" si="9"/>
        <v>0</v>
      </c>
    </row>
    <row r="133" spans="2:8" ht="15" x14ac:dyDescent="0.2">
      <c r="B133" s="3" t="s">
        <v>45</v>
      </c>
      <c r="C133" s="8">
        <v>0</v>
      </c>
      <c r="D133" s="8">
        <v>0</v>
      </c>
      <c r="E133" s="10" t="str">
        <f t="shared" si="6"/>
        <v/>
      </c>
      <c r="F133" s="10" t="str">
        <f t="shared" si="7"/>
        <v/>
      </c>
      <c r="G133" s="11" t="str">
        <f t="shared" si="8"/>
        <v>0</v>
      </c>
      <c r="H133" s="18" t="str">
        <f t="shared" si="9"/>
        <v/>
      </c>
    </row>
    <row r="134" spans="2:8" ht="15" x14ac:dyDescent="0.2">
      <c r="B134" s="3" t="s">
        <v>42</v>
      </c>
      <c r="C134" s="8">
        <v>4</v>
      </c>
      <c r="D134" s="8">
        <v>3</v>
      </c>
      <c r="E134" s="10">
        <f t="shared" si="6"/>
        <v>1.3698630136986301E-2</v>
      </c>
      <c r="F134" s="10">
        <f t="shared" si="7"/>
        <v>5.5762081784386614E-3</v>
      </c>
      <c r="G134" s="11">
        <f t="shared" si="8"/>
        <v>-0.25</v>
      </c>
      <c r="H134" s="18">
        <f t="shared" si="9"/>
        <v>-3.4246575342465752E-3</v>
      </c>
    </row>
    <row r="135" spans="2:8" ht="15" x14ac:dyDescent="0.2">
      <c r="B135" s="3" t="s">
        <v>43</v>
      </c>
      <c r="C135" s="8">
        <v>2</v>
      </c>
      <c r="D135" s="8">
        <v>0</v>
      </c>
      <c r="E135" s="10">
        <f t="shared" si="6"/>
        <v>6.8493150684931503E-3</v>
      </c>
      <c r="F135" s="10" t="str">
        <f t="shared" si="7"/>
        <v/>
      </c>
      <c r="G135" s="11" t="str">
        <f t="shared" si="8"/>
        <v>0</v>
      </c>
      <c r="H135" s="18">
        <f t="shared" si="9"/>
        <v>0</v>
      </c>
    </row>
    <row r="136" spans="2:8" ht="15" x14ac:dyDescent="0.2">
      <c r="B136" s="3" t="s">
        <v>44</v>
      </c>
      <c r="C136" s="8">
        <v>0</v>
      </c>
      <c r="D136" s="8">
        <v>2</v>
      </c>
      <c r="E136" s="10" t="str">
        <f t="shared" ref="E136:E145" si="10">+IF(C136=0,"",C136/C$70)</f>
        <v/>
      </c>
      <c r="F136" s="10">
        <f t="shared" ref="F136:F145" si="11">+IF(D136=0,"",D136/D$70)</f>
        <v>3.7174721189591076E-3</v>
      </c>
      <c r="G136" s="11" t="str">
        <f t="shared" ref="G136:G145" si="12">+IF(OR(AND(D136=0),(C136=0)),"0",((D136-C136)/C136))</f>
        <v>0</v>
      </c>
      <c r="H136" s="18" t="str">
        <f t="shared" ref="H136:H145" si="13">+IF(OR(AND(E136=""),(G136="")),"",E136*G136)</f>
        <v/>
      </c>
    </row>
    <row r="137" spans="2:8" ht="15" x14ac:dyDescent="0.2">
      <c r="B137" s="3" t="s">
        <v>41</v>
      </c>
      <c r="C137" s="8">
        <v>1</v>
      </c>
      <c r="D137" s="8">
        <v>7</v>
      </c>
      <c r="E137" s="10">
        <f t="shared" si="10"/>
        <v>3.4246575342465752E-3</v>
      </c>
      <c r="F137" s="10">
        <f t="shared" si="11"/>
        <v>1.3011152416356878E-2</v>
      </c>
      <c r="G137" s="11">
        <f t="shared" si="12"/>
        <v>6</v>
      </c>
      <c r="H137" s="18">
        <f t="shared" si="13"/>
        <v>2.0547945205479451E-2</v>
      </c>
    </row>
    <row r="138" spans="2:8" ht="15" x14ac:dyDescent="0.2">
      <c r="B138" s="3" t="s">
        <v>261</v>
      </c>
      <c r="C138" s="8">
        <v>0</v>
      </c>
      <c r="D138" s="8">
        <v>0</v>
      </c>
      <c r="E138" s="10" t="str">
        <f t="shared" si="10"/>
        <v/>
      </c>
      <c r="F138" s="10" t="str">
        <f t="shared" si="11"/>
        <v/>
      </c>
      <c r="G138" s="11" t="str">
        <f t="shared" si="12"/>
        <v>0</v>
      </c>
      <c r="H138" s="18" t="str">
        <f t="shared" si="13"/>
        <v/>
      </c>
    </row>
    <row r="139" spans="2:8" ht="15" x14ac:dyDescent="0.2">
      <c r="B139" s="3" t="s">
        <v>262</v>
      </c>
      <c r="C139" s="8">
        <v>1</v>
      </c>
      <c r="D139" s="8">
        <v>2</v>
      </c>
      <c r="E139" s="10">
        <f t="shared" si="10"/>
        <v>3.4246575342465752E-3</v>
      </c>
      <c r="F139" s="10">
        <f t="shared" si="11"/>
        <v>3.7174721189591076E-3</v>
      </c>
      <c r="G139" s="11">
        <f t="shared" si="12"/>
        <v>1</v>
      </c>
      <c r="H139" s="18">
        <f t="shared" si="13"/>
        <v>3.4246575342465752E-3</v>
      </c>
    </row>
    <row r="140" spans="2:8" ht="30" x14ac:dyDescent="0.2">
      <c r="B140" s="3" t="s">
        <v>263</v>
      </c>
      <c r="C140" s="8">
        <v>0</v>
      </c>
      <c r="D140" s="8">
        <v>0</v>
      </c>
      <c r="E140" s="10" t="str">
        <f t="shared" si="10"/>
        <v/>
      </c>
      <c r="F140" s="10" t="str">
        <f t="shared" si="11"/>
        <v/>
      </c>
      <c r="G140" s="11" t="str">
        <f t="shared" si="12"/>
        <v>0</v>
      </c>
      <c r="H140" s="18" t="str">
        <f t="shared" si="13"/>
        <v/>
      </c>
    </row>
    <row r="141" spans="2:8" ht="15" x14ac:dyDescent="0.2">
      <c r="B141" s="3" t="s">
        <v>48</v>
      </c>
      <c r="C141" s="8">
        <v>2</v>
      </c>
      <c r="D141" s="8">
        <v>1</v>
      </c>
      <c r="E141" s="10">
        <f t="shared" si="10"/>
        <v>6.8493150684931503E-3</v>
      </c>
      <c r="F141" s="10">
        <f t="shared" si="11"/>
        <v>1.8587360594795538E-3</v>
      </c>
      <c r="G141" s="11">
        <f t="shared" si="12"/>
        <v>-0.5</v>
      </c>
      <c r="H141" s="18">
        <f t="shared" si="13"/>
        <v>-3.4246575342465752E-3</v>
      </c>
    </row>
    <row r="142" spans="2:8" ht="15" x14ac:dyDescent="0.2">
      <c r="B142" s="3" t="s">
        <v>264</v>
      </c>
      <c r="C142" s="8">
        <v>1</v>
      </c>
      <c r="D142" s="8">
        <v>1</v>
      </c>
      <c r="E142" s="10">
        <f t="shared" si="10"/>
        <v>3.4246575342465752E-3</v>
      </c>
      <c r="F142" s="10">
        <f t="shared" si="11"/>
        <v>1.8587360594795538E-3</v>
      </c>
      <c r="G142" s="11">
        <f t="shared" si="12"/>
        <v>0</v>
      </c>
      <c r="H142" s="18">
        <f t="shared" si="13"/>
        <v>0</v>
      </c>
    </row>
    <row r="143" spans="2:8" ht="15" x14ac:dyDescent="0.2">
      <c r="B143" s="3" t="s">
        <v>49</v>
      </c>
      <c r="C143" s="8">
        <v>2</v>
      </c>
      <c r="D143" s="8">
        <v>2</v>
      </c>
      <c r="E143" s="10">
        <f t="shared" si="10"/>
        <v>6.8493150684931503E-3</v>
      </c>
      <c r="F143" s="10">
        <f t="shared" si="11"/>
        <v>3.7174721189591076E-3</v>
      </c>
      <c r="G143" s="11">
        <f t="shared" si="12"/>
        <v>0</v>
      </c>
      <c r="H143" s="18">
        <f t="shared" si="13"/>
        <v>0</v>
      </c>
    </row>
    <row r="144" spans="2:8" ht="15" x14ac:dyDescent="0.2">
      <c r="B144" s="3" t="s">
        <v>46</v>
      </c>
      <c r="C144" s="8">
        <v>0</v>
      </c>
      <c r="D144" s="8">
        <v>0</v>
      </c>
      <c r="E144" s="10" t="str">
        <f t="shared" si="10"/>
        <v/>
      </c>
      <c r="F144" s="10" t="str">
        <f t="shared" si="11"/>
        <v/>
      </c>
      <c r="G144" s="11" t="str">
        <f t="shared" si="12"/>
        <v>0</v>
      </c>
      <c r="H144" s="18" t="str">
        <f t="shared" si="13"/>
        <v/>
      </c>
    </row>
    <row r="145" spans="2:8" ht="13.5" customHeight="1" x14ac:dyDescent="0.2">
      <c r="B145" s="3" t="s">
        <v>47</v>
      </c>
      <c r="C145" s="8">
        <v>0</v>
      </c>
      <c r="D145" s="8">
        <v>0</v>
      </c>
      <c r="E145" s="10" t="str">
        <f t="shared" si="10"/>
        <v/>
      </c>
      <c r="F145" s="10" t="str">
        <f t="shared" si="11"/>
        <v/>
      </c>
      <c r="G145" s="11" t="str">
        <f t="shared" si="12"/>
        <v>0</v>
      </c>
      <c r="H145" s="18" t="str">
        <f t="shared" si="13"/>
        <v/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4"/>
      <c r="C148" s="19"/>
      <c r="D148" s="19"/>
      <c r="E148" s="19"/>
      <c r="F148" s="19"/>
    </row>
    <row r="149" spans="2:8" ht="13.5" customHeight="1" x14ac:dyDescent="0.2">
      <c r="B149" s="60" t="s">
        <v>482</v>
      </c>
      <c r="C149" s="61" t="s">
        <v>483</v>
      </c>
      <c r="D149" s="62"/>
      <c r="E149" s="63" t="s">
        <v>484</v>
      </c>
      <c r="F149" s="62"/>
      <c r="G149" s="58" t="s">
        <v>526</v>
      </c>
      <c r="H149" s="58" t="s">
        <v>485</v>
      </c>
    </row>
    <row r="150" spans="2:8" s="15" customFormat="1" ht="26.25" customHeight="1" x14ac:dyDescent="0.2">
      <c r="B150" s="60"/>
      <c r="C150" s="37">
        <v>2013</v>
      </c>
      <c r="D150" s="37">
        <v>2014</v>
      </c>
      <c r="E150" s="37">
        <v>2013</v>
      </c>
      <c r="F150" s="37">
        <v>2014</v>
      </c>
      <c r="G150" s="59"/>
      <c r="H150" s="59"/>
    </row>
    <row r="151" spans="2:8" s="15" customFormat="1" ht="26.25" customHeight="1" x14ac:dyDescent="0.2">
      <c r="B151" s="38" t="s">
        <v>488</v>
      </c>
      <c r="C151" s="39">
        <f>SUM(C152:C288)</f>
        <v>527</v>
      </c>
      <c r="D151" s="40">
        <f>SUM(D152:D288)</f>
        <v>680</v>
      </c>
      <c r="E151" s="41">
        <f>+IF(C151=0,"",C151/C$151)</f>
        <v>1</v>
      </c>
      <c r="F151" s="41">
        <f>+IF(D151=0,"",D151/D$151)</f>
        <v>1</v>
      </c>
      <c r="G151" s="41">
        <f>+IF(OR(AND(D151=0),(C151=0)),"0",((D151-C151)/C151))</f>
        <v>0.29032258064516131</v>
      </c>
      <c r="H151" s="41">
        <f>+IF(OR(AND(E151=""),(G151="")),"",E151*G151)</f>
        <v>0.29032258064516131</v>
      </c>
    </row>
    <row r="152" spans="2:8" ht="15" x14ac:dyDescent="0.2">
      <c r="B152" s="4" t="s">
        <v>54</v>
      </c>
      <c r="C152" s="8">
        <v>2</v>
      </c>
      <c r="D152" s="8">
        <v>5</v>
      </c>
      <c r="E152" s="10">
        <f>+IF(C152=0,"",C152/C$151)</f>
        <v>3.7950664136622392E-3</v>
      </c>
      <c r="F152" s="10">
        <f>+IF(D152=0,"",D152/D$151)</f>
        <v>7.3529411764705881E-3</v>
      </c>
      <c r="G152" s="11">
        <f>+IF(OR(AND(D152=0),(C152=0)),"0",((D152-C152)/C152))</f>
        <v>1.5</v>
      </c>
      <c r="H152" s="18">
        <f>+IF(OR(AND(E152=""),(G152="")),"",E152*G152)</f>
        <v>5.6925996204933585E-3</v>
      </c>
    </row>
    <row r="153" spans="2:8" ht="15" x14ac:dyDescent="0.2">
      <c r="B153" s="4" t="s">
        <v>58</v>
      </c>
      <c r="C153" s="8">
        <v>0</v>
      </c>
      <c r="D153" s="8">
        <v>1</v>
      </c>
      <c r="E153" s="10" t="str">
        <f t="shared" ref="E153:E216" si="14">+IF(C153=0,"",C153/C$151)</f>
        <v/>
      </c>
      <c r="F153" s="10">
        <f t="shared" ref="F153:F216" si="15">+IF(D153=0,"",D153/D$151)</f>
        <v>1.4705882352941176E-3</v>
      </c>
      <c r="G153" s="11" t="str">
        <f t="shared" ref="G153:G216" si="16">+IF(OR(AND(D153=0),(C153=0)),"0",((D153-C153)/C153))</f>
        <v>0</v>
      </c>
      <c r="H153" s="18" t="str">
        <f t="shared" ref="H153:H216" si="17">+IF(OR(AND(E153=""),(G153="")),"",E153*G153)</f>
        <v/>
      </c>
    </row>
    <row r="154" spans="2:8" ht="15" x14ac:dyDescent="0.2">
      <c r="B154" s="4" t="s">
        <v>265</v>
      </c>
      <c r="C154" s="8">
        <v>1</v>
      </c>
      <c r="D154" s="8">
        <v>0</v>
      </c>
      <c r="E154" s="10">
        <f t="shared" si="14"/>
        <v>1.8975332068311196E-3</v>
      </c>
      <c r="F154" s="10" t="str">
        <f t="shared" si="15"/>
        <v/>
      </c>
      <c r="G154" s="11" t="str">
        <f t="shared" si="16"/>
        <v>0</v>
      </c>
      <c r="H154" s="18">
        <f t="shared" si="17"/>
        <v>0</v>
      </c>
    </row>
    <row r="155" spans="2:8" ht="15" x14ac:dyDescent="0.2">
      <c r="B155" s="4" t="s">
        <v>266</v>
      </c>
      <c r="C155" s="8">
        <v>0</v>
      </c>
      <c r="D155" s="8">
        <v>0</v>
      </c>
      <c r="E155" s="10" t="str">
        <f t="shared" si="14"/>
        <v/>
      </c>
      <c r="F155" s="10" t="str">
        <f t="shared" si="15"/>
        <v/>
      </c>
      <c r="G155" s="11" t="str">
        <f t="shared" si="16"/>
        <v>0</v>
      </c>
      <c r="H155" s="18" t="str">
        <f t="shared" si="17"/>
        <v/>
      </c>
    </row>
    <row r="156" spans="2:8" ht="15" x14ac:dyDescent="0.2">
      <c r="B156" s="4" t="s">
        <v>267</v>
      </c>
      <c r="C156" s="8">
        <v>1</v>
      </c>
      <c r="D156" s="8">
        <v>3</v>
      </c>
      <c r="E156" s="10">
        <f t="shared" si="14"/>
        <v>1.8975332068311196E-3</v>
      </c>
      <c r="F156" s="10">
        <f t="shared" si="15"/>
        <v>4.4117647058823529E-3</v>
      </c>
      <c r="G156" s="11">
        <f t="shared" si="16"/>
        <v>2</v>
      </c>
      <c r="H156" s="18">
        <f t="shared" si="17"/>
        <v>3.7950664136622392E-3</v>
      </c>
    </row>
    <row r="157" spans="2:8" ht="15" x14ac:dyDescent="0.2">
      <c r="B157" s="4" t="s">
        <v>53</v>
      </c>
      <c r="C157" s="8">
        <v>42</v>
      </c>
      <c r="D157" s="8">
        <v>49</v>
      </c>
      <c r="E157" s="10">
        <f t="shared" si="14"/>
        <v>7.9696394686907021E-2</v>
      </c>
      <c r="F157" s="10">
        <f t="shared" si="15"/>
        <v>7.2058823529411759E-2</v>
      </c>
      <c r="G157" s="11">
        <f t="shared" si="16"/>
        <v>0.16666666666666666</v>
      </c>
      <c r="H157" s="18">
        <f t="shared" si="17"/>
        <v>1.3282732447817837E-2</v>
      </c>
    </row>
    <row r="158" spans="2:8" ht="15" x14ac:dyDescent="0.2">
      <c r="B158" s="4" t="s">
        <v>59</v>
      </c>
      <c r="C158" s="8">
        <v>0</v>
      </c>
      <c r="D158" s="8">
        <v>0</v>
      </c>
      <c r="E158" s="10" t="str">
        <f t="shared" si="14"/>
        <v/>
      </c>
      <c r="F158" s="10" t="str">
        <f t="shared" si="15"/>
        <v/>
      </c>
      <c r="G158" s="11" t="str">
        <f t="shared" si="16"/>
        <v>0</v>
      </c>
      <c r="H158" s="18" t="str">
        <f t="shared" si="17"/>
        <v/>
      </c>
    </row>
    <row r="159" spans="2:8" ht="15" x14ac:dyDescent="0.2">
      <c r="B159" s="4" t="s">
        <v>268</v>
      </c>
      <c r="C159" s="8">
        <v>21</v>
      </c>
      <c r="D159" s="8">
        <v>5</v>
      </c>
      <c r="E159" s="10">
        <f t="shared" si="14"/>
        <v>3.9848197343453511E-2</v>
      </c>
      <c r="F159" s="10">
        <f t="shared" si="15"/>
        <v>7.3529411764705881E-3</v>
      </c>
      <c r="G159" s="11">
        <f t="shared" si="16"/>
        <v>-0.76190476190476186</v>
      </c>
      <c r="H159" s="18">
        <f t="shared" si="17"/>
        <v>-3.036053130929791E-2</v>
      </c>
    </row>
    <row r="160" spans="2:8" ht="15" x14ac:dyDescent="0.2">
      <c r="B160" s="4" t="s">
        <v>55</v>
      </c>
      <c r="C160" s="8">
        <v>3</v>
      </c>
      <c r="D160" s="8">
        <v>2</v>
      </c>
      <c r="E160" s="10">
        <f t="shared" si="14"/>
        <v>5.6925996204933585E-3</v>
      </c>
      <c r="F160" s="10">
        <f t="shared" si="15"/>
        <v>2.9411764705882353E-3</v>
      </c>
      <c r="G160" s="11">
        <f t="shared" si="16"/>
        <v>-0.33333333333333331</v>
      </c>
      <c r="H160" s="18">
        <f t="shared" si="17"/>
        <v>-1.8975332068311194E-3</v>
      </c>
    </row>
    <row r="161" spans="2:8" ht="15" x14ac:dyDescent="0.2">
      <c r="B161" s="4" t="s">
        <v>51</v>
      </c>
      <c r="C161" s="8">
        <v>1</v>
      </c>
      <c r="D161" s="8">
        <v>0</v>
      </c>
      <c r="E161" s="10">
        <f t="shared" si="14"/>
        <v>1.8975332068311196E-3</v>
      </c>
      <c r="F161" s="10" t="str">
        <f t="shared" si="15"/>
        <v/>
      </c>
      <c r="G161" s="11" t="str">
        <f t="shared" si="16"/>
        <v>0</v>
      </c>
      <c r="H161" s="18">
        <f t="shared" si="17"/>
        <v>0</v>
      </c>
    </row>
    <row r="162" spans="2:8" ht="15" x14ac:dyDescent="0.2">
      <c r="B162" s="4" t="s">
        <v>269</v>
      </c>
      <c r="C162" s="8">
        <v>0</v>
      </c>
      <c r="D162" s="8">
        <v>0</v>
      </c>
      <c r="E162" s="10" t="str">
        <f t="shared" si="14"/>
        <v/>
      </c>
      <c r="F162" s="10" t="str">
        <f t="shared" si="15"/>
        <v/>
      </c>
      <c r="G162" s="11" t="str">
        <f t="shared" si="16"/>
        <v>0</v>
      </c>
      <c r="H162" s="18" t="str">
        <f t="shared" si="17"/>
        <v/>
      </c>
    </row>
    <row r="163" spans="2:8" ht="15" x14ac:dyDescent="0.2">
      <c r="B163" s="4" t="s">
        <v>61</v>
      </c>
      <c r="C163" s="8">
        <v>0</v>
      </c>
      <c r="D163" s="8">
        <v>0</v>
      </c>
      <c r="E163" s="10" t="str">
        <f t="shared" si="14"/>
        <v/>
      </c>
      <c r="F163" s="10" t="str">
        <f t="shared" si="15"/>
        <v/>
      </c>
      <c r="G163" s="11" t="str">
        <f t="shared" si="16"/>
        <v>0</v>
      </c>
      <c r="H163" s="18" t="str">
        <f t="shared" si="17"/>
        <v/>
      </c>
    </row>
    <row r="164" spans="2:8" ht="15" x14ac:dyDescent="0.2">
      <c r="B164" s="4" t="s">
        <v>56</v>
      </c>
      <c r="C164" s="8">
        <v>0</v>
      </c>
      <c r="D164" s="8">
        <v>4</v>
      </c>
      <c r="E164" s="10" t="str">
        <f t="shared" si="14"/>
        <v/>
      </c>
      <c r="F164" s="10">
        <f t="shared" si="15"/>
        <v>5.8823529411764705E-3</v>
      </c>
      <c r="G164" s="11" t="str">
        <f t="shared" si="16"/>
        <v>0</v>
      </c>
      <c r="H164" s="18" t="str">
        <f t="shared" si="17"/>
        <v/>
      </c>
    </row>
    <row r="165" spans="2:8" ht="15" x14ac:dyDescent="0.2">
      <c r="B165" s="4" t="s">
        <v>57</v>
      </c>
      <c r="C165" s="8">
        <v>4</v>
      </c>
      <c r="D165" s="8">
        <v>7</v>
      </c>
      <c r="E165" s="10">
        <f t="shared" si="14"/>
        <v>7.5901328273244783E-3</v>
      </c>
      <c r="F165" s="10">
        <f t="shared" si="15"/>
        <v>1.0294117647058823E-2</v>
      </c>
      <c r="G165" s="11">
        <f t="shared" si="16"/>
        <v>0.75</v>
      </c>
      <c r="H165" s="18">
        <f t="shared" si="17"/>
        <v>5.6925996204933585E-3</v>
      </c>
    </row>
    <row r="166" spans="2:8" ht="15" x14ac:dyDescent="0.2">
      <c r="B166" s="4" t="s">
        <v>270</v>
      </c>
      <c r="C166" s="8">
        <v>4</v>
      </c>
      <c r="D166" s="8">
        <v>0</v>
      </c>
      <c r="E166" s="10">
        <f t="shared" si="14"/>
        <v>7.5901328273244783E-3</v>
      </c>
      <c r="F166" s="10" t="str">
        <f t="shared" si="15"/>
        <v/>
      </c>
      <c r="G166" s="11" t="str">
        <f t="shared" si="16"/>
        <v>0</v>
      </c>
      <c r="H166" s="18">
        <f t="shared" si="17"/>
        <v>0</v>
      </c>
    </row>
    <row r="167" spans="2:8" ht="15" x14ac:dyDescent="0.2">
      <c r="B167" s="4" t="s">
        <v>52</v>
      </c>
      <c r="C167" s="8">
        <v>2</v>
      </c>
      <c r="D167" s="8">
        <v>0</v>
      </c>
      <c r="E167" s="10">
        <f t="shared" si="14"/>
        <v>3.7950664136622392E-3</v>
      </c>
      <c r="F167" s="10" t="str">
        <f t="shared" si="15"/>
        <v/>
      </c>
      <c r="G167" s="11" t="str">
        <f t="shared" si="16"/>
        <v>0</v>
      </c>
      <c r="H167" s="18">
        <f t="shared" si="17"/>
        <v>0</v>
      </c>
    </row>
    <row r="168" spans="2:8" ht="15" x14ac:dyDescent="0.2">
      <c r="B168" s="4" t="s">
        <v>60</v>
      </c>
      <c r="C168" s="8">
        <v>0</v>
      </c>
      <c r="D168" s="8">
        <v>0</v>
      </c>
      <c r="E168" s="10" t="str">
        <f t="shared" si="14"/>
        <v/>
      </c>
      <c r="F168" s="10" t="str">
        <f t="shared" si="15"/>
        <v/>
      </c>
      <c r="G168" s="11" t="str">
        <f t="shared" si="16"/>
        <v>0</v>
      </c>
      <c r="H168" s="18" t="str">
        <f t="shared" si="17"/>
        <v/>
      </c>
    </row>
    <row r="169" spans="2:8" ht="15" x14ac:dyDescent="0.2">
      <c r="B169" s="4" t="s">
        <v>271</v>
      </c>
      <c r="C169" s="8">
        <v>1</v>
      </c>
      <c r="D169" s="8">
        <v>2</v>
      </c>
      <c r="E169" s="10">
        <f t="shared" si="14"/>
        <v>1.8975332068311196E-3</v>
      </c>
      <c r="F169" s="10">
        <f t="shared" si="15"/>
        <v>2.9411764705882353E-3</v>
      </c>
      <c r="G169" s="11">
        <f t="shared" si="16"/>
        <v>1</v>
      </c>
      <c r="H169" s="18">
        <f t="shared" si="17"/>
        <v>1.8975332068311196E-3</v>
      </c>
    </row>
    <row r="170" spans="2:8" ht="15" x14ac:dyDescent="0.2">
      <c r="B170" s="4" t="s">
        <v>272</v>
      </c>
      <c r="C170" s="8">
        <v>0</v>
      </c>
      <c r="D170" s="8">
        <v>3</v>
      </c>
      <c r="E170" s="10" t="str">
        <f t="shared" si="14"/>
        <v/>
      </c>
      <c r="F170" s="10">
        <f t="shared" si="15"/>
        <v>4.4117647058823529E-3</v>
      </c>
      <c r="G170" s="11" t="str">
        <f t="shared" si="16"/>
        <v>0</v>
      </c>
      <c r="H170" s="18" t="str">
        <f t="shared" si="17"/>
        <v/>
      </c>
    </row>
    <row r="171" spans="2:8" ht="15" x14ac:dyDescent="0.2">
      <c r="B171" s="4" t="s">
        <v>273</v>
      </c>
      <c r="C171" s="8">
        <v>0</v>
      </c>
      <c r="D171" s="8">
        <v>0</v>
      </c>
      <c r="E171" s="10" t="str">
        <f t="shared" si="14"/>
        <v/>
      </c>
      <c r="F171" s="10" t="str">
        <f t="shared" si="15"/>
        <v/>
      </c>
      <c r="G171" s="11" t="str">
        <f t="shared" si="16"/>
        <v>0</v>
      </c>
      <c r="H171" s="18" t="str">
        <f t="shared" si="17"/>
        <v/>
      </c>
    </row>
    <row r="172" spans="2:8" ht="15" x14ac:dyDescent="0.2">
      <c r="B172" s="4" t="s">
        <v>274</v>
      </c>
      <c r="C172" s="8">
        <v>0</v>
      </c>
      <c r="D172" s="8">
        <v>0</v>
      </c>
      <c r="E172" s="10" t="str">
        <f t="shared" si="14"/>
        <v/>
      </c>
      <c r="F172" s="10" t="str">
        <f t="shared" si="15"/>
        <v/>
      </c>
      <c r="G172" s="11" t="str">
        <f t="shared" si="16"/>
        <v>0</v>
      </c>
      <c r="H172" s="18" t="str">
        <f t="shared" si="17"/>
        <v/>
      </c>
    </row>
    <row r="173" spans="2:8" ht="15" x14ac:dyDescent="0.2">
      <c r="B173" s="4" t="s">
        <v>275</v>
      </c>
      <c r="C173" s="8">
        <v>33</v>
      </c>
      <c r="D173" s="8">
        <v>51</v>
      </c>
      <c r="E173" s="10">
        <f t="shared" si="14"/>
        <v>6.2618595825426948E-2</v>
      </c>
      <c r="F173" s="10">
        <f t="shared" si="15"/>
        <v>7.4999999999999997E-2</v>
      </c>
      <c r="G173" s="11">
        <f t="shared" si="16"/>
        <v>0.54545454545454541</v>
      </c>
      <c r="H173" s="18">
        <f t="shared" si="17"/>
        <v>3.4155597722960153E-2</v>
      </c>
    </row>
    <row r="174" spans="2:8" ht="15" x14ac:dyDescent="0.2">
      <c r="B174" s="4" t="s">
        <v>276</v>
      </c>
      <c r="C174" s="8">
        <v>16</v>
      </c>
      <c r="D174" s="8">
        <v>19</v>
      </c>
      <c r="E174" s="10">
        <f t="shared" si="14"/>
        <v>3.0360531309297913E-2</v>
      </c>
      <c r="F174" s="10">
        <f t="shared" si="15"/>
        <v>2.7941176470588237E-2</v>
      </c>
      <c r="G174" s="11">
        <f t="shared" si="16"/>
        <v>0.1875</v>
      </c>
      <c r="H174" s="18">
        <f t="shared" si="17"/>
        <v>5.6925996204933585E-3</v>
      </c>
    </row>
    <row r="175" spans="2:8" ht="15" x14ac:dyDescent="0.2">
      <c r="B175" s="4" t="s">
        <v>277</v>
      </c>
      <c r="C175" s="8">
        <v>3</v>
      </c>
      <c r="D175" s="8">
        <v>6</v>
      </c>
      <c r="E175" s="10">
        <f t="shared" si="14"/>
        <v>5.6925996204933585E-3</v>
      </c>
      <c r="F175" s="10">
        <f t="shared" si="15"/>
        <v>8.8235294117647058E-3</v>
      </c>
      <c r="G175" s="11">
        <f t="shared" si="16"/>
        <v>1</v>
      </c>
      <c r="H175" s="18">
        <f t="shared" si="17"/>
        <v>5.6925996204933585E-3</v>
      </c>
    </row>
    <row r="176" spans="2:8" ht="15" x14ac:dyDescent="0.2">
      <c r="B176" s="4" t="s">
        <v>278</v>
      </c>
      <c r="C176" s="8">
        <v>37</v>
      </c>
      <c r="D176" s="8">
        <v>56</v>
      </c>
      <c r="E176" s="10">
        <f t="shared" si="14"/>
        <v>7.020872865275142E-2</v>
      </c>
      <c r="F176" s="10">
        <f t="shared" si="15"/>
        <v>8.2352941176470587E-2</v>
      </c>
      <c r="G176" s="11">
        <f t="shared" si="16"/>
        <v>0.51351351351351349</v>
      </c>
      <c r="H176" s="18">
        <f t="shared" si="17"/>
        <v>3.6053130929791267E-2</v>
      </c>
    </row>
    <row r="177" spans="2:8" ht="15" x14ac:dyDescent="0.2">
      <c r="B177" s="4" t="s">
        <v>279</v>
      </c>
      <c r="C177" s="8">
        <v>15</v>
      </c>
      <c r="D177" s="8">
        <v>34</v>
      </c>
      <c r="E177" s="10">
        <f t="shared" si="14"/>
        <v>2.8462998102466792E-2</v>
      </c>
      <c r="F177" s="10">
        <f t="shared" si="15"/>
        <v>0.05</v>
      </c>
      <c r="G177" s="11">
        <f t="shared" si="16"/>
        <v>1.2666666666666666</v>
      </c>
      <c r="H177" s="18">
        <f t="shared" si="17"/>
        <v>3.6053130929791267E-2</v>
      </c>
    </row>
    <row r="178" spans="2:8" ht="15" x14ac:dyDescent="0.2">
      <c r="B178" s="4" t="s">
        <v>280</v>
      </c>
      <c r="C178" s="8">
        <v>16</v>
      </c>
      <c r="D178" s="8">
        <v>29</v>
      </c>
      <c r="E178" s="10">
        <f t="shared" si="14"/>
        <v>3.0360531309297913E-2</v>
      </c>
      <c r="F178" s="10">
        <f t="shared" si="15"/>
        <v>4.2647058823529413E-2</v>
      </c>
      <c r="G178" s="11">
        <f t="shared" si="16"/>
        <v>0.8125</v>
      </c>
      <c r="H178" s="18">
        <f t="shared" si="17"/>
        <v>2.4667931688804556E-2</v>
      </c>
    </row>
    <row r="179" spans="2:8" ht="15" x14ac:dyDescent="0.2">
      <c r="B179" s="4" t="s">
        <v>281</v>
      </c>
      <c r="C179" s="8">
        <v>32</v>
      </c>
      <c r="D179" s="8">
        <v>10</v>
      </c>
      <c r="E179" s="10">
        <f t="shared" si="14"/>
        <v>6.0721062618595827E-2</v>
      </c>
      <c r="F179" s="10">
        <f t="shared" si="15"/>
        <v>1.4705882352941176E-2</v>
      </c>
      <c r="G179" s="11">
        <f t="shared" si="16"/>
        <v>-0.6875</v>
      </c>
      <c r="H179" s="18">
        <f t="shared" si="17"/>
        <v>-4.1745730550284632E-2</v>
      </c>
    </row>
    <row r="180" spans="2:8" ht="15" x14ac:dyDescent="0.2">
      <c r="B180" s="4" t="s">
        <v>282</v>
      </c>
      <c r="C180" s="8">
        <v>0</v>
      </c>
      <c r="D180" s="8">
        <v>0</v>
      </c>
      <c r="E180" s="10" t="str">
        <f t="shared" si="14"/>
        <v/>
      </c>
      <c r="F180" s="10" t="str">
        <f t="shared" si="15"/>
        <v/>
      </c>
      <c r="G180" s="11" t="str">
        <f t="shared" si="16"/>
        <v>0</v>
      </c>
      <c r="H180" s="18" t="str">
        <f t="shared" si="17"/>
        <v/>
      </c>
    </row>
    <row r="181" spans="2:8" ht="15" x14ac:dyDescent="0.2">
      <c r="B181" s="4" t="s">
        <v>283</v>
      </c>
      <c r="C181" s="8">
        <v>0</v>
      </c>
      <c r="D181" s="8">
        <v>1</v>
      </c>
      <c r="E181" s="10" t="str">
        <f t="shared" si="14"/>
        <v/>
      </c>
      <c r="F181" s="10">
        <f t="shared" si="15"/>
        <v>1.4705882352941176E-3</v>
      </c>
      <c r="G181" s="11" t="str">
        <f t="shared" si="16"/>
        <v>0</v>
      </c>
      <c r="H181" s="18" t="str">
        <f t="shared" si="17"/>
        <v/>
      </c>
    </row>
    <row r="182" spans="2:8" ht="15" x14ac:dyDescent="0.2">
      <c r="B182" s="4" t="s">
        <v>284</v>
      </c>
      <c r="C182" s="8">
        <v>10</v>
      </c>
      <c r="D182" s="8">
        <v>4</v>
      </c>
      <c r="E182" s="10">
        <f t="shared" si="14"/>
        <v>1.8975332068311195E-2</v>
      </c>
      <c r="F182" s="10">
        <f t="shared" si="15"/>
        <v>5.8823529411764705E-3</v>
      </c>
      <c r="G182" s="11">
        <f t="shared" si="16"/>
        <v>-0.6</v>
      </c>
      <c r="H182" s="18">
        <f t="shared" si="17"/>
        <v>-1.1385199240986717E-2</v>
      </c>
    </row>
    <row r="183" spans="2:8" ht="15" x14ac:dyDescent="0.2">
      <c r="B183" s="4" t="s">
        <v>285</v>
      </c>
      <c r="C183" s="8">
        <v>4</v>
      </c>
      <c r="D183" s="8">
        <v>4</v>
      </c>
      <c r="E183" s="10">
        <f t="shared" si="14"/>
        <v>7.5901328273244783E-3</v>
      </c>
      <c r="F183" s="10">
        <f t="shared" si="15"/>
        <v>5.8823529411764705E-3</v>
      </c>
      <c r="G183" s="11">
        <f t="shared" si="16"/>
        <v>0</v>
      </c>
      <c r="H183" s="18">
        <f t="shared" si="17"/>
        <v>0</v>
      </c>
    </row>
    <row r="184" spans="2:8" ht="15" x14ac:dyDescent="0.2">
      <c r="B184" s="4" t="s">
        <v>286</v>
      </c>
      <c r="C184" s="8">
        <v>0</v>
      </c>
      <c r="D184" s="8">
        <v>0</v>
      </c>
      <c r="E184" s="10" t="str">
        <f t="shared" si="14"/>
        <v/>
      </c>
      <c r="F184" s="10" t="str">
        <f t="shared" si="15"/>
        <v/>
      </c>
      <c r="G184" s="11" t="str">
        <f t="shared" si="16"/>
        <v>0</v>
      </c>
      <c r="H184" s="18" t="str">
        <f t="shared" si="17"/>
        <v/>
      </c>
    </row>
    <row r="185" spans="2:8" ht="15" x14ac:dyDescent="0.2">
      <c r="B185" s="4" t="s">
        <v>62</v>
      </c>
      <c r="C185" s="8">
        <v>0</v>
      </c>
      <c r="D185" s="8">
        <v>0</v>
      </c>
      <c r="E185" s="10" t="str">
        <f t="shared" si="14"/>
        <v/>
      </c>
      <c r="F185" s="10" t="str">
        <f t="shared" si="15"/>
        <v/>
      </c>
      <c r="G185" s="11" t="str">
        <f t="shared" si="16"/>
        <v>0</v>
      </c>
      <c r="H185" s="18" t="str">
        <f t="shared" si="17"/>
        <v/>
      </c>
    </row>
    <row r="186" spans="2:8" ht="15" x14ac:dyDescent="0.2">
      <c r="B186" s="4" t="s">
        <v>63</v>
      </c>
      <c r="C186" s="8">
        <v>24</v>
      </c>
      <c r="D186" s="8">
        <v>49</v>
      </c>
      <c r="E186" s="10">
        <f t="shared" si="14"/>
        <v>4.5540796963946868E-2</v>
      </c>
      <c r="F186" s="10">
        <f t="shared" si="15"/>
        <v>7.2058823529411759E-2</v>
      </c>
      <c r="G186" s="11">
        <f t="shared" si="16"/>
        <v>1.0416666666666667</v>
      </c>
      <c r="H186" s="18">
        <f t="shared" si="17"/>
        <v>4.743833017077799E-2</v>
      </c>
    </row>
    <row r="187" spans="2:8" ht="15" x14ac:dyDescent="0.2">
      <c r="B187" s="4" t="s">
        <v>287</v>
      </c>
      <c r="C187" s="8">
        <v>4</v>
      </c>
      <c r="D187" s="8">
        <v>4</v>
      </c>
      <c r="E187" s="10">
        <f t="shared" si="14"/>
        <v>7.5901328273244783E-3</v>
      </c>
      <c r="F187" s="10">
        <f t="shared" si="15"/>
        <v>5.8823529411764705E-3</v>
      </c>
      <c r="G187" s="11">
        <f t="shared" si="16"/>
        <v>0</v>
      </c>
      <c r="H187" s="18">
        <f t="shared" si="17"/>
        <v>0</v>
      </c>
    </row>
    <row r="188" spans="2:8" ht="15" x14ac:dyDescent="0.2">
      <c r="B188" s="4" t="s">
        <v>288</v>
      </c>
      <c r="C188" s="8">
        <v>0</v>
      </c>
      <c r="D188" s="8">
        <v>0</v>
      </c>
      <c r="E188" s="10" t="str">
        <f t="shared" si="14"/>
        <v/>
      </c>
      <c r="F188" s="10" t="str">
        <f t="shared" si="15"/>
        <v/>
      </c>
      <c r="G188" s="11" t="str">
        <f t="shared" si="16"/>
        <v>0</v>
      </c>
      <c r="H188" s="18" t="str">
        <f t="shared" si="17"/>
        <v/>
      </c>
    </row>
    <row r="189" spans="2:8" ht="15" x14ac:dyDescent="0.2">
      <c r="B189" s="4" t="s">
        <v>289</v>
      </c>
      <c r="C189" s="8">
        <v>0</v>
      </c>
      <c r="D189" s="8">
        <v>0</v>
      </c>
      <c r="E189" s="10" t="str">
        <f t="shared" si="14"/>
        <v/>
      </c>
      <c r="F189" s="10" t="str">
        <f t="shared" si="15"/>
        <v/>
      </c>
      <c r="G189" s="11" t="str">
        <f t="shared" si="16"/>
        <v>0</v>
      </c>
      <c r="H189" s="18" t="str">
        <f t="shared" si="17"/>
        <v/>
      </c>
    </row>
    <row r="190" spans="2:8" ht="15" x14ac:dyDescent="0.2">
      <c r="B190" s="4" t="s">
        <v>65</v>
      </c>
      <c r="C190" s="8">
        <v>0</v>
      </c>
      <c r="D190" s="8">
        <v>3</v>
      </c>
      <c r="E190" s="10" t="str">
        <f t="shared" si="14"/>
        <v/>
      </c>
      <c r="F190" s="10">
        <f t="shared" si="15"/>
        <v>4.4117647058823529E-3</v>
      </c>
      <c r="G190" s="11" t="str">
        <f t="shared" si="16"/>
        <v>0</v>
      </c>
      <c r="H190" s="18" t="str">
        <f t="shared" si="17"/>
        <v/>
      </c>
    </row>
    <row r="191" spans="2:8" ht="15" x14ac:dyDescent="0.2">
      <c r="B191" s="4" t="s">
        <v>290</v>
      </c>
      <c r="C191" s="8">
        <v>0</v>
      </c>
      <c r="D191" s="8">
        <v>0</v>
      </c>
      <c r="E191" s="10" t="str">
        <f t="shared" si="14"/>
        <v/>
      </c>
      <c r="F191" s="10" t="str">
        <f t="shared" si="15"/>
        <v/>
      </c>
      <c r="G191" s="11" t="str">
        <f t="shared" si="16"/>
        <v>0</v>
      </c>
      <c r="H191" s="18" t="str">
        <f t="shared" si="17"/>
        <v/>
      </c>
    </row>
    <row r="192" spans="2:8" ht="15" x14ac:dyDescent="0.2">
      <c r="B192" s="4" t="s">
        <v>64</v>
      </c>
      <c r="C192" s="8">
        <v>0</v>
      </c>
      <c r="D192" s="8">
        <v>0</v>
      </c>
      <c r="E192" s="10" t="str">
        <f t="shared" si="14"/>
        <v/>
      </c>
      <c r="F192" s="10" t="str">
        <f t="shared" si="15"/>
        <v/>
      </c>
      <c r="G192" s="11" t="str">
        <f t="shared" si="16"/>
        <v>0</v>
      </c>
      <c r="H192" s="18" t="str">
        <f t="shared" si="17"/>
        <v/>
      </c>
    </row>
    <row r="193" spans="2:8" ht="15" x14ac:dyDescent="0.2">
      <c r="B193" s="4" t="s">
        <v>291</v>
      </c>
      <c r="C193" s="8">
        <v>0</v>
      </c>
      <c r="D193" s="8">
        <v>0</v>
      </c>
      <c r="E193" s="10" t="str">
        <f t="shared" si="14"/>
        <v/>
      </c>
      <c r="F193" s="10" t="str">
        <f t="shared" si="15"/>
        <v/>
      </c>
      <c r="G193" s="11" t="str">
        <f t="shared" si="16"/>
        <v>0</v>
      </c>
      <c r="H193" s="18" t="str">
        <f t="shared" si="17"/>
        <v/>
      </c>
    </row>
    <row r="194" spans="2:8" ht="15" x14ac:dyDescent="0.2">
      <c r="B194" s="4" t="s">
        <v>292</v>
      </c>
      <c r="C194" s="8">
        <v>0</v>
      </c>
      <c r="D194" s="8">
        <v>0</v>
      </c>
      <c r="E194" s="10" t="str">
        <f t="shared" si="14"/>
        <v/>
      </c>
      <c r="F194" s="10" t="str">
        <f t="shared" si="15"/>
        <v/>
      </c>
      <c r="G194" s="11" t="str">
        <f t="shared" si="16"/>
        <v>0</v>
      </c>
      <c r="H194" s="18" t="str">
        <f t="shared" si="17"/>
        <v/>
      </c>
    </row>
    <row r="195" spans="2:8" ht="15" x14ac:dyDescent="0.2">
      <c r="B195" s="4" t="s">
        <v>468</v>
      </c>
      <c r="C195" s="8">
        <v>0</v>
      </c>
      <c r="D195" s="8">
        <v>0</v>
      </c>
      <c r="E195" s="10" t="str">
        <f t="shared" si="14"/>
        <v/>
      </c>
      <c r="F195" s="10" t="str">
        <f t="shared" si="15"/>
        <v/>
      </c>
      <c r="G195" s="11" t="str">
        <f t="shared" si="16"/>
        <v>0</v>
      </c>
      <c r="H195" s="18" t="str">
        <f t="shared" si="17"/>
        <v/>
      </c>
    </row>
    <row r="196" spans="2:8" ht="15" x14ac:dyDescent="0.2">
      <c r="B196" s="4" t="s">
        <v>293</v>
      </c>
      <c r="C196" s="8">
        <v>46</v>
      </c>
      <c r="D196" s="8">
        <v>67</v>
      </c>
      <c r="E196" s="10">
        <f t="shared" si="14"/>
        <v>8.7286527514231493E-2</v>
      </c>
      <c r="F196" s="10">
        <f t="shared" si="15"/>
        <v>9.8529411764705879E-2</v>
      </c>
      <c r="G196" s="11">
        <f t="shared" si="16"/>
        <v>0.45652173913043476</v>
      </c>
      <c r="H196" s="18">
        <f t="shared" si="17"/>
        <v>3.9848197343453504E-2</v>
      </c>
    </row>
    <row r="197" spans="2:8" ht="15" x14ac:dyDescent="0.2">
      <c r="B197" s="4" t="s">
        <v>294</v>
      </c>
      <c r="C197" s="8">
        <v>0</v>
      </c>
      <c r="D197" s="8">
        <v>1</v>
      </c>
      <c r="E197" s="10" t="str">
        <f t="shared" si="14"/>
        <v/>
      </c>
      <c r="F197" s="10">
        <f t="shared" si="15"/>
        <v>1.4705882352941176E-3</v>
      </c>
      <c r="G197" s="11" t="str">
        <f t="shared" si="16"/>
        <v>0</v>
      </c>
      <c r="H197" s="18" t="str">
        <f t="shared" si="17"/>
        <v/>
      </c>
    </row>
    <row r="198" spans="2:8" ht="15" x14ac:dyDescent="0.2">
      <c r="B198" s="4" t="s">
        <v>295</v>
      </c>
      <c r="C198" s="8">
        <v>0</v>
      </c>
      <c r="D198" s="8">
        <v>0</v>
      </c>
      <c r="E198" s="10" t="str">
        <f t="shared" si="14"/>
        <v/>
      </c>
      <c r="F198" s="10" t="str">
        <f t="shared" si="15"/>
        <v/>
      </c>
      <c r="G198" s="11" t="str">
        <f t="shared" si="16"/>
        <v>0</v>
      </c>
      <c r="H198" s="18" t="str">
        <f t="shared" si="17"/>
        <v/>
      </c>
    </row>
    <row r="199" spans="2:8" ht="15" x14ac:dyDescent="0.2">
      <c r="B199" s="4" t="s">
        <v>296</v>
      </c>
      <c r="C199" s="8">
        <v>0</v>
      </c>
      <c r="D199" s="8">
        <v>0</v>
      </c>
      <c r="E199" s="10" t="str">
        <f t="shared" si="14"/>
        <v/>
      </c>
      <c r="F199" s="10" t="str">
        <f t="shared" si="15"/>
        <v/>
      </c>
      <c r="G199" s="11" t="str">
        <f t="shared" si="16"/>
        <v>0</v>
      </c>
      <c r="H199" s="18" t="str">
        <f t="shared" si="17"/>
        <v/>
      </c>
    </row>
    <row r="200" spans="2:8" ht="15" x14ac:dyDescent="0.2">
      <c r="B200" s="4" t="s">
        <v>297</v>
      </c>
      <c r="C200" s="8">
        <v>0</v>
      </c>
      <c r="D200" s="8">
        <v>0</v>
      </c>
      <c r="E200" s="10" t="str">
        <f t="shared" si="14"/>
        <v/>
      </c>
      <c r="F200" s="10" t="str">
        <f t="shared" si="15"/>
        <v/>
      </c>
      <c r="G200" s="11" t="str">
        <f t="shared" si="16"/>
        <v>0</v>
      </c>
      <c r="H200" s="18" t="str">
        <f t="shared" si="17"/>
        <v/>
      </c>
    </row>
    <row r="201" spans="2:8" ht="15" x14ac:dyDescent="0.2">
      <c r="B201" s="4" t="s">
        <v>298</v>
      </c>
      <c r="C201" s="8">
        <v>0</v>
      </c>
      <c r="D201" s="8">
        <v>0</v>
      </c>
      <c r="E201" s="10" t="str">
        <f t="shared" si="14"/>
        <v/>
      </c>
      <c r="F201" s="10" t="str">
        <f t="shared" si="15"/>
        <v/>
      </c>
      <c r="G201" s="11" t="str">
        <f t="shared" si="16"/>
        <v>0</v>
      </c>
      <c r="H201" s="18" t="str">
        <f t="shared" si="17"/>
        <v/>
      </c>
    </row>
    <row r="202" spans="2:8" ht="15" x14ac:dyDescent="0.2">
      <c r="B202" s="4" t="s">
        <v>299</v>
      </c>
      <c r="C202" s="8">
        <v>0</v>
      </c>
      <c r="D202" s="8">
        <v>0</v>
      </c>
      <c r="E202" s="10" t="str">
        <f t="shared" si="14"/>
        <v/>
      </c>
      <c r="F202" s="10" t="str">
        <f t="shared" si="15"/>
        <v/>
      </c>
      <c r="G202" s="11" t="str">
        <f t="shared" si="16"/>
        <v>0</v>
      </c>
      <c r="H202" s="18" t="str">
        <f t="shared" si="17"/>
        <v/>
      </c>
    </row>
    <row r="203" spans="2:8" ht="15" x14ac:dyDescent="0.2">
      <c r="B203" s="4" t="s">
        <v>67</v>
      </c>
      <c r="C203" s="8">
        <v>1</v>
      </c>
      <c r="D203" s="8">
        <v>0</v>
      </c>
      <c r="E203" s="10">
        <f t="shared" si="14"/>
        <v>1.8975332068311196E-3</v>
      </c>
      <c r="F203" s="10" t="str">
        <f t="shared" si="15"/>
        <v/>
      </c>
      <c r="G203" s="11" t="str">
        <f t="shared" si="16"/>
        <v>0</v>
      </c>
      <c r="H203" s="18">
        <f t="shared" si="17"/>
        <v>0</v>
      </c>
    </row>
    <row r="204" spans="2:8" ht="15" x14ac:dyDescent="0.2">
      <c r="B204" s="4" t="s">
        <v>300</v>
      </c>
      <c r="C204" s="8">
        <v>0</v>
      </c>
      <c r="D204" s="8">
        <v>0</v>
      </c>
      <c r="E204" s="10" t="str">
        <f t="shared" si="14"/>
        <v/>
      </c>
      <c r="F204" s="10" t="str">
        <f t="shared" si="15"/>
        <v/>
      </c>
      <c r="G204" s="11" t="str">
        <f t="shared" si="16"/>
        <v>0</v>
      </c>
      <c r="H204" s="18" t="str">
        <f t="shared" si="17"/>
        <v/>
      </c>
    </row>
    <row r="205" spans="2:8" ht="15" x14ac:dyDescent="0.2">
      <c r="B205" s="4" t="s">
        <v>66</v>
      </c>
      <c r="C205" s="8">
        <v>2</v>
      </c>
      <c r="D205" s="8">
        <v>5</v>
      </c>
      <c r="E205" s="10">
        <f t="shared" si="14"/>
        <v>3.7950664136622392E-3</v>
      </c>
      <c r="F205" s="10">
        <f t="shared" si="15"/>
        <v>7.3529411764705881E-3</v>
      </c>
      <c r="G205" s="11">
        <f t="shared" si="16"/>
        <v>1.5</v>
      </c>
      <c r="H205" s="18">
        <f t="shared" si="17"/>
        <v>5.6925996204933585E-3</v>
      </c>
    </row>
    <row r="206" spans="2:8" ht="15" x14ac:dyDescent="0.2">
      <c r="B206" s="4" t="s">
        <v>301</v>
      </c>
      <c r="C206" s="8">
        <v>0</v>
      </c>
      <c r="D206" s="8">
        <v>0</v>
      </c>
      <c r="E206" s="10" t="str">
        <f t="shared" si="14"/>
        <v/>
      </c>
      <c r="F206" s="10" t="str">
        <f t="shared" si="15"/>
        <v/>
      </c>
      <c r="G206" s="11" t="str">
        <f t="shared" si="16"/>
        <v>0</v>
      </c>
      <c r="H206" s="18" t="str">
        <f t="shared" si="17"/>
        <v/>
      </c>
    </row>
    <row r="207" spans="2:8" ht="15" x14ac:dyDescent="0.2">
      <c r="B207" s="4" t="s">
        <v>562</v>
      </c>
      <c r="C207" s="8">
        <v>0</v>
      </c>
      <c r="D207" s="8">
        <v>0</v>
      </c>
      <c r="E207" s="10" t="str">
        <f t="shared" si="14"/>
        <v/>
      </c>
      <c r="F207" s="10" t="str">
        <f t="shared" si="15"/>
        <v/>
      </c>
      <c r="G207" s="11" t="str">
        <f t="shared" si="16"/>
        <v>0</v>
      </c>
      <c r="H207" s="18" t="str">
        <f t="shared" si="17"/>
        <v/>
      </c>
    </row>
    <row r="208" spans="2:8" ht="15" x14ac:dyDescent="0.2">
      <c r="B208" s="4" t="s">
        <v>72</v>
      </c>
      <c r="C208" s="8">
        <v>5</v>
      </c>
      <c r="D208" s="8">
        <v>6</v>
      </c>
      <c r="E208" s="10">
        <f t="shared" si="14"/>
        <v>9.4876660341555973E-3</v>
      </c>
      <c r="F208" s="10">
        <f t="shared" si="15"/>
        <v>8.8235294117647058E-3</v>
      </c>
      <c r="G208" s="11">
        <f t="shared" si="16"/>
        <v>0.2</v>
      </c>
      <c r="H208" s="18">
        <f t="shared" si="17"/>
        <v>1.8975332068311196E-3</v>
      </c>
    </row>
    <row r="209" spans="2:8" ht="15" x14ac:dyDescent="0.2">
      <c r="B209" s="4" t="s">
        <v>71</v>
      </c>
      <c r="C209" s="8">
        <v>0</v>
      </c>
      <c r="D209" s="8">
        <v>0</v>
      </c>
      <c r="E209" s="10" t="str">
        <f t="shared" si="14"/>
        <v/>
      </c>
      <c r="F209" s="10" t="str">
        <f t="shared" si="15"/>
        <v/>
      </c>
      <c r="G209" s="11" t="str">
        <f t="shared" si="16"/>
        <v>0</v>
      </c>
      <c r="H209" s="18" t="str">
        <f t="shared" si="17"/>
        <v/>
      </c>
    </row>
    <row r="210" spans="2:8" ht="15" x14ac:dyDescent="0.2">
      <c r="B210" s="4" t="s">
        <v>73</v>
      </c>
      <c r="C210" s="8">
        <v>1</v>
      </c>
      <c r="D210" s="8">
        <v>0</v>
      </c>
      <c r="E210" s="10">
        <f t="shared" si="14"/>
        <v>1.8975332068311196E-3</v>
      </c>
      <c r="F210" s="10" t="str">
        <f t="shared" si="15"/>
        <v/>
      </c>
      <c r="G210" s="11" t="str">
        <f t="shared" si="16"/>
        <v>0</v>
      </c>
      <c r="H210" s="18">
        <f t="shared" si="17"/>
        <v>0</v>
      </c>
    </row>
    <row r="211" spans="2:8" ht="15" x14ac:dyDescent="0.2">
      <c r="B211" s="4" t="s">
        <v>69</v>
      </c>
      <c r="C211" s="8">
        <v>0</v>
      </c>
      <c r="D211" s="8">
        <v>1</v>
      </c>
      <c r="E211" s="10" t="str">
        <f t="shared" si="14"/>
        <v/>
      </c>
      <c r="F211" s="10">
        <f t="shared" si="15"/>
        <v>1.4705882352941176E-3</v>
      </c>
      <c r="G211" s="11" t="str">
        <f t="shared" si="16"/>
        <v>0</v>
      </c>
      <c r="H211" s="18" t="str">
        <f t="shared" si="17"/>
        <v/>
      </c>
    </row>
    <row r="212" spans="2:8" ht="15" x14ac:dyDescent="0.2">
      <c r="B212" s="4" t="s">
        <v>68</v>
      </c>
      <c r="C212" s="8">
        <v>0</v>
      </c>
      <c r="D212" s="8">
        <v>0</v>
      </c>
      <c r="E212" s="10" t="str">
        <f t="shared" si="14"/>
        <v/>
      </c>
      <c r="F212" s="10" t="str">
        <f t="shared" si="15"/>
        <v/>
      </c>
      <c r="G212" s="11" t="str">
        <f t="shared" si="16"/>
        <v>0</v>
      </c>
      <c r="H212" s="18" t="str">
        <f t="shared" si="17"/>
        <v/>
      </c>
    </row>
    <row r="213" spans="2:8" ht="15" x14ac:dyDescent="0.2">
      <c r="B213" s="4" t="s">
        <v>302</v>
      </c>
      <c r="C213" s="8">
        <v>1</v>
      </c>
      <c r="D213" s="8">
        <v>2</v>
      </c>
      <c r="E213" s="10">
        <f t="shared" si="14"/>
        <v>1.8975332068311196E-3</v>
      </c>
      <c r="F213" s="10">
        <f t="shared" si="15"/>
        <v>2.9411764705882353E-3</v>
      </c>
      <c r="G213" s="11">
        <f t="shared" si="16"/>
        <v>1</v>
      </c>
      <c r="H213" s="18">
        <f t="shared" si="17"/>
        <v>1.8975332068311196E-3</v>
      </c>
    </row>
    <row r="214" spans="2:8" ht="15" x14ac:dyDescent="0.2">
      <c r="B214" s="4" t="s">
        <v>70</v>
      </c>
      <c r="C214" s="8">
        <v>2</v>
      </c>
      <c r="D214" s="8">
        <v>1</v>
      </c>
      <c r="E214" s="10">
        <f t="shared" si="14"/>
        <v>3.7950664136622392E-3</v>
      </c>
      <c r="F214" s="10">
        <f t="shared" si="15"/>
        <v>1.4705882352941176E-3</v>
      </c>
      <c r="G214" s="11">
        <f t="shared" si="16"/>
        <v>-0.5</v>
      </c>
      <c r="H214" s="18">
        <f t="shared" si="17"/>
        <v>-1.8975332068311196E-3</v>
      </c>
    </row>
    <row r="215" spans="2:8" ht="15" x14ac:dyDescent="0.2">
      <c r="B215" s="4" t="s">
        <v>303</v>
      </c>
      <c r="C215" s="8">
        <v>0</v>
      </c>
      <c r="D215" s="8">
        <v>0</v>
      </c>
      <c r="E215" s="10" t="str">
        <f t="shared" si="14"/>
        <v/>
      </c>
      <c r="F215" s="10" t="str">
        <f t="shared" si="15"/>
        <v/>
      </c>
      <c r="G215" s="11" t="str">
        <f t="shared" si="16"/>
        <v>0</v>
      </c>
      <c r="H215" s="18" t="str">
        <f t="shared" si="17"/>
        <v/>
      </c>
    </row>
    <row r="216" spans="2:8" ht="15" x14ac:dyDescent="0.2">
      <c r="B216" s="4" t="s">
        <v>304</v>
      </c>
      <c r="C216" s="8">
        <v>3</v>
      </c>
      <c r="D216" s="8">
        <v>1</v>
      </c>
      <c r="E216" s="10">
        <f t="shared" si="14"/>
        <v>5.6925996204933585E-3</v>
      </c>
      <c r="F216" s="10">
        <f t="shared" si="15"/>
        <v>1.4705882352941176E-3</v>
      </c>
      <c r="G216" s="11">
        <f t="shared" si="16"/>
        <v>-0.66666666666666663</v>
      </c>
      <c r="H216" s="18">
        <f t="shared" si="17"/>
        <v>-3.7950664136622387E-3</v>
      </c>
    </row>
    <row r="217" spans="2:8" ht="15" x14ac:dyDescent="0.2">
      <c r="B217" s="4" t="s">
        <v>469</v>
      </c>
      <c r="C217" s="8">
        <v>0</v>
      </c>
      <c r="D217" s="8">
        <v>0</v>
      </c>
      <c r="E217" s="10" t="str">
        <f t="shared" ref="E217:E280" si="18">+IF(C217=0,"",C217/C$151)</f>
        <v/>
      </c>
      <c r="F217" s="10" t="str">
        <f t="shared" ref="F217:F280" si="19">+IF(D217=0,"",D217/D$151)</f>
        <v/>
      </c>
      <c r="G217" s="11" t="str">
        <f t="shared" ref="G217:G280" si="20">+IF(OR(AND(D217=0),(C217=0)),"0",((D217-C217)/C217))</f>
        <v>0</v>
      </c>
      <c r="H217" s="18" t="str">
        <f t="shared" ref="H217:H280" si="21">+IF(OR(AND(E217=""),(G217="")),"",E217*G217)</f>
        <v/>
      </c>
    </row>
    <row r="218" spans="2:8" ht="15" x14ac:dyDescent="0.2">
      <c r="B218" s="4" t="s">
        <v>305</v>
      </c>
      <c r="C218" s="8">
        <v>0</v>
      </c>
      <c r="D218" s="8">
        <v>1</v>
      </c>
      <c r="E218" s="10" t="str">
        <f t="shared" si="18"/>
        <v/>
      </c>
      <c r="F218" s="10">
        <f t="shared" si="19"/>
        <v>1.4705882352941176E-3</v>
      </c>
      <c r="G218" s="11" t="str">
        <f t="shared" si="20"/>
        <v>0</v>
      </c>
      <c r="H218" s="18" t="str">
        <f t="shared" si="21"/>
        <v/>
      </c>
    </row>
    <row r="219" spans="2:8" ht="15" x14ac:dyDescent="0.2">
      <c r="B219" s="4" t="s">
        <v>306</v>
      </c>
      <c r="C219" s="8">
        <v>0</v>
      </c>
      <c r="D219" s="8">
        <v>0</v>
      </c>
      <c r="E219" s="10" t="str">
        <f t="shared" si="18"/>
        <v/>
      </c>
      <c r="F219" s="10" t="str">
        <f t="shared" si="19"/>
        <v/>
      </c>
      <c r="G219" s="11" t="str">
        <f t="shared" si="20"/>
        <v>0</v>
      </c>
      <c r="H219" s="18" t="str">
        <f t="shared" si="21"/>
        <v/>
      </c>
    </row>
    <row r="220" spans="2:8" ht="15" x14ac:dyDescent="0.2">
      <c r="B220" s="4" t="s">
        <v>307</v>
      </c>
      <c r="C220" s="8">
        <v>0</v>
      </c>
      <c r="D220" s="8">
        <v>1</v>
      </c>
      <c r="E220" s="10" t="str">
        <f t="shared" si="18"/>
        <v/>
      </c>
      <c r="F220" s="10">
        <f t="shared" si="19"/>
        <v>1.4705882352941176E-3</v>
      </c>
      <c r="G220" s="11" t="str">
        <f t="shared" si="20"/>
        <v>0</v>
      </c>
      <c r="H220" s="18" t="str">
        <f t="shared" si="21"/>
        <v/>
      </c>
    </row>
    <row r="221" spans="2:8" ht="15" x14ac:dyDescent="0.2">
      <c r="B221" s="4" t="s">
        <v>308</v>
      </c>
      <c r="C221" s="8">
        <v>0</v>
      </c>
      <c r="D221" s="8">
        <v>0</v>
      </c>
      <c r="E221" s="10" t="str">
        <f t="shared" si="18"/>
        <v/>
      </c>
      <c r="F221" s="10" t="str">
        <f t="shared" si="19"/>
        <v/>
      </c>
      <c r="G221" s="11" t="str">
        <f t="shared" si="20"/>
        <v>0</v>
      </c>
      <c r="H221" s="18" t="str">
        <f t="shared" si="21"/>
        <v/>
      </c>
    </row>
    <row r="222" spans="2:8" ht="15" x14ac:dyDescent="0.2">
      <c r="B222" s="4" t="s">
        <v>309</v>
      </c>
      <c r="C222" s="8">
        <v>1</v>
      </c>
      <c r="D222" s="8">
        <v>1</v>
      </c>
      <c r="E222" s="10">
        <f t="shared" si="18"/>
        <v>1.8975332068311196E-3</v>
      </c>
      <c r="F222" s="10">
        <f t="shared" si="19"/>
        <v>1.4705882352941176E-3</v>
      </c>
      <c r="G222" s="11">
        <f t="shared" si="20"/>
        <v>0</v>
      </c>
      <c r="H222" s="18">
        <f t="shared" si="21"/>
        <v>0</v>
      </c>
    </row>
    <row r="223" spans="2:8" ht="15" x14ac:dyDescent="0.2">
      <c r="B223" s="4" t="s">
        <v>563</v>
      </c>
      <c r="C223" s="8">
        <v>0</v>
      </c>
      <c r="D223" s="8">
        <v>1</v>
      </c>
      <c r="E223" s="10" t="str">
        <f t="shared" si="18"/>
        <v/>
      </c>
      <c r="F223" s="10">
        <f t="shared" si="19"/>
        <v>1.4705882352941176E-3</v>
      </c>
      <c r="G223" s="11" t="str">
        <f t="shared" si="20"/>
        <v>0</v>
      </c>
      <c r="H223" s="18" t="str">
        <f t="shared" si="21"/>
        <v/>
      </c>
    </row>
    <row r="224" spans="2:8" ht="15" x14ac:dyDescent="0.2">
      <c r="B224" s="4" t="s">
        <v>310</v>
      </c>
      <c r="C224" s="8">
        <v>0</v>
      </c>
      <c r="D224" s="8">
        <v>0</v>
      </c>
      <c r="E224" s="10" t="str">
        <f t="shared" si="18"/>
        <v/>
      </c>
      <c r="F224" s="10" t="str">
        <f t="shared" si="19"/>
        <v/>
      </c>
      <c r="G224" s="11" t="str">
        <f t="shared" si="20"/>
        <v>0</v>
      </c>
      <c r="H224" s="18" t="str">
        <f t="shared" si="21"/>
        <v/>
      </c>
    </row>
    <row r="225" spans="2:8" ht="15" x14ac:dyDescent="0.2">
      <c r="B225" s="4" t="s">
        <v>470</v>
      </c>
      <c r="C225" s="8">
        <v>0</v>
      </c>
      <c r="D225" s="8">
        <v>0</v>
      </c>
      <c r="E225" s="10" t="str">
        <f t="shared" si="18"/>
        <v/>
      </c>
      <c r="F225" s="10" t="str">
        <f t="shared" si="19"/>
        <v/>
      </c>
      <c r="G225" s="11" t="str">
        <f t="shared" si="20"/>
        <v>0</v>
      </c>
      <c r="H225" s="18" t="str">
        <f t="shared" si="21"/>
        <v/>
      </c>
    </row>
    <row r="226" spans="2:8" ht="15" x14ac:dyDescent="0.2">
      <c r="B226" s="4" t="s">
        <v>564</v>
      </c>
      <c r="C226" s="8">
        <v>1</v>
      </c>
      <c r="D226" s="8">
        <v>0</v>
      </c>
      <c r="E226" s="10">
        <f t="shared" si="18"/>
        <v>1.8975332068311196E-3</v>
      </c>
      <c r="F226" s="10" t="str">
        <f t="shared" si="19"/>
        <v/>
      </c>
      <c r="G226" s="11" t="str">
        <f t="shared" si="20"/>
        <v>0</v>
      </c>
      <c r="H226" s="18">
        <f t="shared" si="21"/>
        <v>0</v>
      </c>
    </row>
    <row r="227" spans="2:8" ht="15" x14ac:dyDescent="0.2">
      <c r="B227" s="4" t="s">
        <v>471</v>
      </c>
      <c r="C227" s="8">
        <v>0</v>
      </c>
      <c r="D227" s="8">
        <v>0</v>
      </c>
      <c r="E227" s="10" t="str">
        <f t="shared" si="18"/>
        <v/>
      </c>
      <c r="F227" s="10" t="str">
        <f t="shared" si="19"/>
        <v/>
      </c>
      <c r="G227" s="11" t="str">
        <f t="shared" si="20"/>
        <v>0</v>
      </c>
      <c r="H227" s="18" t="str">
        <f t="shared" si="21"/>
        <v/>
      </c>
    </row>
    <row r="228" spans="2:8" ht="15" x14ac:dyDescent="0.2">
      <c r="B228" s="4" t="s">
        <v>76</v>
      </c>
      <c r="C228" s="8">
        <v>0</v>
      </c>
      <c r="D228" s="8">
        <v>1</v>
      </c>
      <c r="E228" s="10" t="str">
        <f t="shared" si="18"/>
        <v/>
      </c>
      <c r="F228" s="10">
        <f t="shared" si="19"/>
        <v>1.4705882352941176E-3</v>
      </c>
      <c r="G228" s="11" t="str">
        <f t="shared" si="20"/>
        <v>0</v>
      </c>
      <c r="H228" s="18" t="str">
        <f t="shared" si="21"/>
        <v/>
      </c>
    </row>
    <row r="229" spans="2:8" ht="15" x14ac:dyDescent="0.2">
      <c r="B229" s="4" t="s">
        <v>311</v>
      </c>
      <c r="C229" s="8">
        <v>9</v>
      </c>
      <c r="D229" s="8">
        <v>8</v>
      </c>
      <c r="E229" s="10">
        <f t="shared" si="18"/>
        <v>1.7077798861480076E-2</v>
      </c>
      <c r="F229" s="10">
        <f t="shared" si="19"/>
        <v>1.1764705882352941E-2</v>
      </c>
      <c r="G229" s="11">
        <f t="shared" si="20"/>
        <v>-0.1111111111111111</v>
      </c>
      <c r="H229" s="18">
        <f t="shared" si="21"/>
        <v>-1.8975332068311196E-3</v>
      </c>
    </row>
    <row r="230" spans="2:8" ht="15" x14ac:dyDescent="0.2">
      <c r="B230" s="4" t="s">
        <v>312</v>
      </c>
      <c r="C230" s="8">
        <v>0</v>
      </c>
      <c r="D230" s="8">
        <v>1</v>
      </c>
      <c r="E230" s="10" t="str">
        <f t="shared" si="18"/>
        <v/>
      </c>
      <c r="F230" s="10">
        <f t="shared" si="19"/>
        <v>1.4705882352941176E-3</v>
      </c>
      <c r="G230" s="11" t="str">
        <f t="shared" si="20"/>
        <v>0</v>
      </c>
      <c r="H230" s="18" t="str">
        <f t="shared" si="21"/>
        <v/>
      </c>
    </row>
    <row r="231" spans="2:8" ht="15" x14ac:dyDescent="0.2">
      <c r="B231" s="4" t="s">
        <v>313</v>
      </c>
      <c r="C231" s="8">
        <v>0</v>
      </c>
      <c r="D231" s="8">
        <v>3</v>
      </c>
      <c r="E231" s="10" t="str">
        <f t="shared" si="18"/>
        <v/>
      </c>
      <c r="F231" s="10">
        <f t="shared" si="19"/>
        <v>4.4117647058823529E-3</v>
      </c>
      <c r="G231" s="11" t="str">
        <f t="shared" si="20"/>
        <v>0</v>
      </c>
      <c r="H231" s="18" t="str">
        <f t="shared" si="21"/>
        <v/>
      </c>
    </row>
    <row r="232" spans="2:8" ht="15" x14ac:dyDescent="0.2">
      <c r="B232" s="4" t="s">
        <v>77</v>
      </c>
      <c r="C232" s="8">
        <v>27</v>
      </c>
      <c r="D232" s="8">
        <v>79</v>
      </c>
      <c r="E232" s="10">
        <f t="shared" si="18"/>
        <v>5.1233396584440226E-2</v>
      </c>
      <c r="F232" s="10">
        <f t="shared" si="19"/>
        <v>0.1161764705882353</v>
      </c>
      <c r="G232" s="11">
        <f t="shared" si="20"/>
        <v>1.9259259259259258</v>
      </c>
      <c r="H232" s="18">
        <f t="shared" si="21"/>
        <v>9.8671726755218209E-2</v>
      </c>
    </row>
    <row r="233" spans="2:8" ht="15" x14ac:dyDescent="0.2">
      <c r="B233" s="4" t="s">
        <v>74</v>
      </c>
      <c r="C233" s="8">
        <v>1</v>
      </c>
      <c r="D233" s="8">
        <v>0</v>
      </c>
      <c r="E233" s="10">
        <f t="shared" si="18"/>
        <v>1.8975332068311196E-3</v>
      </c>
      <c r="F233" s="10" t="str">
        <f t="shared" si="19"/>
        <v/>
      </c>
      <c r="G233" s="11" t="str">
        <f t="shared" si="20"/>
        <v>0</v>
      </c>
      <c r="H233" s="18">
        <f t="shared" si="21"/>
        <v>0</v>
      </c>
    </row>
    <row r="234" spans="2:8" ht="15" x14ac:dyDescent="0.2">
      <c r="B234" s="4" t="s">
        <v>75</v>
      </c>
      <c r="C234" s="8">
        <v>2</v>
      </c>
      <c r="D234" s="8">
        <v>5</v>
      </c>
      <c r="E234" s="10">
        <f t="shared" si="18"/>
        <v>3.7950664136622392E-3</v>
      </c>
      <c r="F234" s="10">
        <f t="shared" si="19"/>
        <v>7.3529411764705881E-3</v>
      </c>
      <c r="G234" s="11">
        <f t="shared" si="20"/>
        <v>1.5</v>
      </c>
      <c r="H234" s="18">
        <f t="shared" si="21"/>
        <v>5.6925996204933585E-3</v>
      </c>
    </row>
    <row r="235" spans="2:8" ht="15" x14ac:dyDescent="0.2">
      <c r="B235" s="4" t="s">
        <v>314</v>
      </c>
      <c r="C235" s="8">
        <v>7</v>
      </c>
      <c r="D235" s="8">
        <v>13</v>
      </c>
      <c r="E235" s="10">
        <f t="shared" si="18"/>
        <v>1.3282732447817837E-2</v>
      </c>
      <c r="F235" s="10">
        <f t="shared" si="19"/>
        <v>1.9117647058823531E-2</v>
      </c>
      <c r="G235" s="11">
        <f t="shared" si="20"/>
        <v>0.8571428571428571</v>
      </c>
      <c r="H235" s="18">
        <f t="shared" si="21"/>
        <v>1.1385199240986717E-2</v>
      </c>
    </row>
    <row r="236" spans="2:8" ht="15" x14ac:dyDescent="0.2">
      <c r="B236" s="4" t="s">
        <v>315</v>
      </c>
      <c r="C236" s="8">
        <v>0</v>
      </c>
      <c r="D236" s="8">
        <v>0</v>
      </c>
      <c r="E236" s="10" t="str">
        <f t="shared" si="18"/>
        <v/>
      </c>
      <c r="F236" s="10" t="str">
        <f t="shared" si="19"/>
        <v/>
      </c>
      <c r="G236" s="11" t="str">
        <f t="shared" si="20"/>
        <v>0</v>
      </c>
      <c r="H236" s="18" t="str">
        <f t="shared" si="21"/>
        <v/>
      </c>
    </row>
    <row r="237" spans="2:8" ht="15" x14ac:dyDescent="0.2">
      <c r="B237" s="4" t="s">
        <v>80</v>
      </c>
      <c r="C237" s="8">
        <v>1</v>
      </c>
      <c r="D237" s="8">
        <v>2</v>
      </c>
      <c r="E237" s="10">
        <f t="shared" si="18"/>
        <v>1.8975332068311196E-3</v>
      </c>
      <c r="F237" s="10">
        <f t="shared" si="19"/>
        <v>2.9411764705882353E-3</v>
      </c>
      <c r="G237" s="11">
        <f t="shared" si="20"/>
        <v>1</v>
      </c>
      <c r="H237" s="18">
        <f t="shared" si="21"/>
        <v>1.8975332068311196E-3</v>
      </c>
    </row>
    <row r="238" spans="2:8" ht="15" x14ac:dyDescent="0.2">
      <c r="B238" s="4" t="s">
        <v>85</v>
      </c>
      <c r="C238" s="8">
        <v>23</v>
      </c>
      <c r="D238" s="8">
        <v>11</v>
      </c>
      <c r="E238" s="10">
        <f t="shared" si="18"/>
        <v>4.3643263757115747E-2</v>
      </c>
      <c r="F238" s="10">
        <f t="shared" si="19"/>
        <v>1.6176470588235296E-2</v>
      </c>
      <c r="G238" s="11">
        <f t="shared" si="20"/>
        <v>-0.52173913043478259</v>
      </c>
      <c r="H238" s="18">
        <f t="shared" si="21"/>
        <v>-2.2770398481973434E-2</v>
      </c>
    </row>
    <row r="239" spans="2:8" ht="15" x14ac:dyDescent="0.2">
      <c r="B239" s="4" t="s">
        <v>81</v>
      </c>
      <c r="C239" s="8">
        <v>0</v>
      </c>
      <c r="D239" s="8">
        <v>2</v>
      </c>
      <c r="E239" s="10" t="str">
        <f t="shared" si="18"/>
        <v/>
      </c>
      <c r="F239" s="10">
        <f t="shared" si="19"/>
        <v>2.9411764705882353E-3</v>
      </c>
      <c r="G239" s="11" t="str">
        <f t="shared" si="20"/>
        <v>0</v>
      </c>
      <c r="H239" s="18" t="str">
        <f t="shared" si="21"/>
        <v/>
      </c>
    </row>
    <row r="240" spans="2:8" ht="15" x14ac:dyDescent="0.2">
      <c r="B240" s="4" t="s">
        <v>316</v>
      </c>
      <c r="C240" s="8">
        <v>3</v>
      </c>
      <c r="D240" s="8">
        <v>1</v>
      </c>
      <c r="E240" s="10">
        <f t="shared" si="18"/>
        <v>5.6925996204933585E-3</v>
      </c>
      <c r="F240" s="10">
        <f t="shared" si="19"/>
        <v>1.4705882352941176E-3</v>
      </c>
      <c r="G240" s="11">
        <f t="shared" si="20"/>
        <v>-0.66666666666666663</v>
      </c>
      <c r="H240" s="18">
        <f t="shared" si="21"/>
        <v>-3.7950664136622387E-3</v>
      </c>
    </row>
    <row r="241" spans="2:8" ht="15" x14ac:dyDescent="0.2">
      <c r="B241" s="4" t="s">
        <v>78</v>
      </c>
      <c r="C241" s="8">
        <v>0</v>
      </c>
      <c r="D241" s="8">
        <v>0</v>
      </c>
      <c r="E241" s="10" t="str">
        <f t="shared" si="18"/>
        <v/>
      </c>
      <c r="F241" s="10" t="str">
        <f t="shared" si="19"/>
        <v/>
      </c>
      <c r="G241" s="11" t="str">
        <f t="shared" si="20"/>
        <v>0</v>
      </c>
      <c r="H241" s="18" t="str">
        <f t="shared" si="21"/>
        <v/>
      </c>
    </row>
    <row r="242" spans="2:8" ht="15" x14ac:dyDescent="0.2">
      <c r="B242" s="4" t="s">
        <v>83</v>
      </c>
      <c r="C242" s="8">
        <v>1</v>
      </c>
      <c r="D242" s="8">
        <v>0</v>
      </c>
      <c r="E242" s="10">
        <f t="shared" si="18"/>
        <v>1.8975332068311196E-3</v>
      </c>
      <c r="F242" s="10" t="str">
        <f t="shared" si="19"/>
        <v/>
      </c>
      <c r="G242" s="11" t="str">
        <f t="shared" si="20"/>
        <v>0</v>
      </c>
      <c r="H242" s="18">
        <f t="shared" si="21"/>
        <v>0</v>
      </c>
    </row>
    <row r="243" spans="2:8" ht="15" x14ac:dyDescent="0.2">
      <c r="B243" s="4" t="s">
        <v>317</v>
      </c>
      <c r="C243" s="8">
        <v>1</v>
      </c>
      <c r="D243" s="8">
        <v>3</v>
      </c>
      <c r="E243" s="10">
        <f t="shared" si="18"/>
        <v>1.8975332068311196E-3</v>
      </c>
      <c r="F243" s="10">
        <f t="shared" si="19"/>
        <v>4.4117647058823529E-3</v>
      </c>
      <c r="G243" s="11">
        <f t="shared" si="20"/>
        <v>2</v>
      </c>
      <c r="H243" s="18">
        <f t="shared" si="21"/>
        <v>3.7950664136622392E-3</v>
      </c>
    </row>
    <row r="244" spans="2:8" ht="15" x14ac:dyDescent="0.2">
      <c r="B244" s="4" t="s">
        <v>79</v>
      </c>
      <c r="C244" s="8">
        <v>5</v>
      </c>
      <c r="D244" s="8">
        <v>4</v>
      </c>
      <c r="E244" s="10">
        <f t="shared" si="18"/>
        <v>9.4876660341555973E-3</v>
      </c>
      <c r="F244" s="10">
        <f t="shared" si="19"/>
        <v>5.8823529411764705E-3</v>
      </c>
      <c r="G244" s="11">
        <f t="shared" si="20"/>
        <v>-0.2</v>
      </c>
      <c r="H244" s="18">
        <f t="shared" si="21"/>
        <v>-1.8975332068311196E-3</v>
      </c>
    </row>
    <row r="245" spans="2:8" ht="15" x14ac:dyDescent="0.2">
      <c r="B245" s="4" t="s">
        <v>84</v>
      </c>
      <c r="C245" s="8">
        <v>0</v>
      </c>
      <c r="D245" s="8">
        <v>0</v>
      </c>
      <c r="E245" s="10" t="str">
        <f t="shared" si="18"/>
        <v/>
      </c>
      <c r="F245" s="10" t="str">
        <f t="shared" si="19"/>
        <v/>
      </c>
      <c r="G245" s="11" t="str">
        <f t="shared" si="20"/>
        <v>0</v>
      </c>
      <c r="H245" s="18" t="str">
        <f t="shared" si="21"/>
        <v/>
      </c>
    </row>
    <row r="246" spans="2:8" ht="15" x14ac:dyDescent="0.2">
      <c r="B246" s="4" t="s">
        <v>318</v>
      </c>
      <c r="C246" s="8">
        <v>0</v>
      </c>
      <c r="D246" s="8">
        <v>0</v>
      </c>
      <c r="E246" s="10" t="str">
        <f t="shared" si="18"/>
        <v/>
      </c>
      <c r="F246" s="10" t="str">
        <f t="shared" si="19"/>
        <v/>
      </c>
      <c r="G246" s="11" t="str">
        <f t="shared" si="20"/>
        <v>0</v>
      </c>
      <c r="H246" s="18" t="str">
        <f t="shared" si="21"/>
        <v/>
      </c>
    </row>
    <row r="247" spans="2:8" ht="15" x14ac:dyDescent="0.2">
      <c r="B247" s="4" t="s">
        <v>319</v>
      </c>
      <c r="C247" s="8">
        <v>3</v>
      </c>
      <c r="D247" s="8">
        <v>7</v>
      </c>
      <c r="E247" s="10">
        <f t="shared" si="18"/>
        <v>5.6925996204933585E-3</v>
      </c>
      <c r="F247" s="10">
        <f t="shared" si="19"/>
        <v>1.0294117647058823E-2</v>
      </c>
      <c r="G247" s="11">
        <f t="shared" si="20"/>
        <v>1.3333333333333333</v>
      </c>
      <c r="H247" s="18">
        <f t="shared" si="21"/>
        <v>7.5901328273244775E-3</v>
      </c>
    </row>
    <row r="248" spans="2:8" ht="15" x14ac:dyDescent="0.2">
      <c r="B248" s="4" t="s">
        <v>86</v>
      </c>
      <c r="C248" s="8">
        <v>1</v>
      </c>
      <c r="D248" s="8">
        <v>4</v>
      </c>
      <c r="E248" s="10">
        <f t="shared" si="18"/>
        <v>1.8975332068311196E-3</v>
      </c>
      <c r="F248" s="10">
        <f t="shared" si="19"/>
        <v>5.8823529411764705E-3</v>
      </c>
      <c r="G248" s="11">
        <f t="shared" si="20"/>
        <v>3</v>
      </c>
      <c r="H248" s="18">
        <f t="shared" si="21"/>
        <v>5.6925996204933585E-3</v>
      </c>
    </row>
    <row r="249" spans="2:8" ht="15" x14ac:dyDescent="0.2">
      <c r="B249" s="4" t="s">
        <v>87</v>
      </c>
      <c r="C249" s="8">
        <v>4</v>
      </c>
      <c r="D249" s="8">
        <v>18</v>
      </c>
      <c r="E249" s="10">
        <f t="shared" si="18"/>
        <v>7.5901328273244783E-3</v>
      </c>
      <c r="F249" s="10">
        <f t="shared" si="19"/>
        <v>2.6470588235294117E-2</v>
      </c>
      <c r="G249" s="11">
        <f t="shared" si="20"/>
        <v>3.5</v>
      </c>
      <c r="H249" s="18">
        <f t="shared" si="21"/>
        <v>2.6565464895635674E-2</v>
      </c>
    </row>
    <row r="250" spans="2:8" ht="15" x14ac:dyDescent="0.2">
      <c r="B250" s="4" t="s">
        <v>82</v>
      </c>
      <c r="C250" s="8">
        <v>0</v>
      </c>
      <c r="D250" s="8">
        <v>0</v>
      </c>
      <c r="E250" s="10" t="str">
        <f t="shared" si="18"/>
        <v/>
      </c>
      <c r="F250" s="10" t="str">
        <f t="shared" si="19"/>
        <v/>
      </c>
      <c r="G250" s="11" t="str">
        <f t="shared" si="20"/>
        <v>0</v>
      </c>
      <c r="H250" s="18" t="str">
        <f t="shared" si="21"/>
        <v/>
      </c>
    </row>
    <row r="251" spans="2:8" ht="15" x14ac:dyDescent="0.2">
      <c r="B251" s="4" t="s">
        <v>320</v>
      </c>
      <c r="C251" s="8">
        <v>0</v>
      </c>
      <c r="D251" s="8">
        <v>0</v>
      </c>
      <c r="E251" s="10" t="str">
        <f t="shared" si="18"/>
        <v/>
      </c>
      <c r="F251" s="10" t="str">
        <f t="shared" si="19"/>
        <v/>
      </c>
      <c r="G251" s="11" t="str">
        <f t="shared" si="20"/>
        <v>0</v>
      </c>
      <c r="H251" s="18" t="str">
        <f t="shared" si="21"/>
        <v/>
      </c>
    </row>
    <row r="252" spans="2:8" ht="15" x14ac:dyDescent="0.2">
      <c r="B252" s="4" t="s">
        <v>321</v>
      </c>
      <c r="C252" s="8">
        <v>16</v>
      </c>
      <c r="D252" s="8">
        <v>14</v>
      </c>
      <c r="E252" s="10">
        <f t="shared" si="18"/>
        <v>3.0360531309297913E-2</v>
      </c>
      <c r="F252" s="10">
        <f t="shared" si="19"/>
        <v>2.0588235294117647E-2</v>
      </c>
      <c r="G252" s="11">
        <f t="shared" si="20"/>
        <v>-0.125</v>
      </c>
      <c r="H252" s="18">
        <f t="shared" si="21"/>
        <v>-3.7950664136622392E-3</v>
      </c>
    </row>
    <row r="253" spans="2:8" ht="15" x14ac:dyDescent="0.2">
      <c r="B253" s="4" t="s">
        <v>322</v>
      </c>
      <c r="C253" s="8">
        <v>5</v>
      </c>
      <c r="D253" s="8">
        <v>3</v>
      </c>
      <c r="E253" s="10">
        <f t="shared" si="18"/>
        <v>9.4876660341555973E-3</v>
      </c>
      <c r="F253" s="10">
        <f t="shared" si="19"/>
        <v>4.4117647058823529E-3</v>
      </c>
      <c r="G253" s="11">
        <f t="shared" si="20"/>
        <v>-0.4</v>
      </c>
      <c r="H253" s="18">
        <f t="shared" si="21"/>
        <v>-3.7950664136622392E-3</v>
      </c>
    </row>
    <row r="254" spans="2:8" ht="15" x14ac:dyDescent="0.2">
      <c r="B254" s="4" t="s">
        <v>323</v>
      </c>
      <c r="C254" s="8">
        <v>3</v>
      </c>
      <c r="D254" s="8">
        <v>0</v>
      </c>
      <c r="E254" s="10">
        <f t="shared" si="18"/>
        <v>5.6925996204933585E-3</v>
      </c>
      <c r="F254" s="10" t="str">
        <f t="shared" si="19"/>
        <v/>
      </c>
      <c r="G254" s="11" t="str">
        <f t="shared" si="20"/>
        <v>0</v>
      </c>
      <c r="H254" s="18">
        <f t="shared" si="21"/>
        <v>0</v>
      </c>
    </row>
    <row r="255" spans="2:8" ht="15" x14ac:dyDescent="0.2">
      <c r="B255" s="4" t="s">
        <v>324</v>
      </c>
      <c r="C255" s="8">
        <v>0</v>
      </c>
      <c r="D255" s="8">
        <v>0</v>
      </c>
      <c r="E255" s="10" t="str">
        <f t="shared" si="18"/>
        <v/>
      </c>
      <c r="F255" s="10" t="str">
        <f t="shared" si="19"/>
        <v/>
      </c>
      <c r="G255" s="11" t="str">
        <f t="shared" si="20"/>
        <v>0</v>
      </c>
      <c r="H255" s="18" t="str">
        <f t="shared" si="21"/>
        <v/>
      </c>
    </row>
    <row r="256" spans="2:8" ht="15" x14ac:dyDescent="0.2">
      <c r="B256" s="4" t="s">
        <v>88</v>
      </c>
      <c r="C256" s="8">
        <v>41</v>
      </c>
      <c r="D256" s="8">
        <v>39</v>
      </c>
      <c r="E256" s="10">
        <f t="shared" si="18"/>
        <v>7.7798861480075907E-2</v>
      </c>
      <c r="F256" s="10">
        <f t="shared" si="19"/>
        <v>5.7352941176470586E-2</v>
      </c>
      <c r="G256" s="11">
        <f t="shared" si="20"/>
        <v>-4.878048780487805E-2</v>
      </c>
      <c r="H256" s="18">
        <f t="shared" si="21"/>
        <v>-3.7950664136622396E-3</v>
      </c>
    </row>
    <row r="257" spans="2:8" ht="15" x14ac:dyDescent="0.2">
      <c r="B257" s="4" t="s">
        <v>325</v>
      </c>
      <c r="C257" s="8">
        <v>1</v>
      </c>
      <c r="D257" s="8">
        <v>0</v>
      </c>
      <c r="E257" s="10">
        <f t="shared" si="18"/>
        <v>1.8975332068311196E-3</v>
      </c>
      <c r="F257" s="10" t="str">
        <f t="shared" si="19"/>
        <v/>
      </c>
      <c r="G257" s="11" t="str">
        <f t="shared" si="20"/>
        <v>0</v>
      </c>
      <c r="H257" s="18">
        <f t="shared" si="21"/>
        <v>0</v>
      </c>
    </row>
    <row r="258" spans="2:8" ht="15" x14ac:dyDescent="0.2">
      <c r="B258" s="4" t="s">
        <v>326</v>
      </c>
      <c r="C258" s="8">
        <v>14</v>
      </c>
      <c r="D258" s="8">
        <v>1</v>
      </c>
      <c r="E258" s="10">
        <f t="shared" si="18"/>
        <v>2.6565464895635674E-2</v>
      </c>
      <c r="F258" s="10">
        <f t="shared" si="19"/>
        <v>1.4705882352941176E-3</v>
      </c>
      <c r="G258" s="11">
        <f t="shared" si="20"/>
        <v>-0.9285714285714286</v>
      </c>
      <c r="H258" s="18">
        <f t="shared" si="21"/>
        <v>-2.4667931688804556E-2</v>
      </c>
    </row>
    <row r="259" spans="2:8" ht="15" x14ac:dyDescent="0.2">
      <c r="B259" s="4" t="s">
        <v>327</v>
      </c>
      <c r="C259" s="8">
        <v>0</v>
      </c>
      <c r="D259" s="8">
        <v>0</v>
      </c>
      <c r="E259" s="10" t="str">
        <f t="shared" si="18"/>
        <v/>
      </c>
      <c r="F259" s="10" t="str">
        <f t="shared" si="19"/>
        <v/>
      </c>
      <c r="G259" s="11" t="str">
        <f t="shared" si="20"/>
        <v>0</v>
      </c>
      <c r="H259" s="18" t="str">
        <f t="shared" si="21"/>
        <v/>
      </c>
    </row>
    <row r="260" spans="2:8" ht="15" x14ac:dyDescent="0.2">
      <c r="B260" s="4" t="s">
        <v>89</v>
      </c>
      <c r="C260" s="8">
        <v>0</v>
      </c>
      <c r="D260" s="8">
        <v>0</v>
      </c>
      <c r="E260" s="10" t="str">
        <f t="shared" si="18"/>
        <v/>
      </c>
      <c r="F260" s="10" t="str">
        <f t="shared" si="19"/>
        <v/>
      </c>
      <c r="G260" s="11" t="str">
        <f t="shared" si="20"/>
        <v>0</v>
      </c>
      <c r="H260" s="18" t="str">
        <f t="shared" si="21"/>
        <v/>
      </c>
    </row>
    <row r="261" spans="2:8" ht="30" x14ac:dyDescent="0.2">
      <c r="B261" s="4" t="s">
        <v>328</v>
      </c>
      <c r="C261" s="8">
        <v>0</v>
      </c>
      <c r="D261" s="8">
        <v>0</v>
      </c>
      <c r="E261" s="10" t="str">
        <f t="shared" si="18"/>
        <v/>
      </c>
      <c r="F261" s="10" t="str">
        <f t="shared" si="19"/>
        <v/>
      </c>
      <c r="G261" s="11" t="str">
        <f t="shared" si="20"/>
        <v>0</v>
      </c>
      <c r="H261" s="18" t="str">
        <f t="shared" si="21"/>
        <v/>
      </c>
    </row>
    <row r="262" spans="2:8" ht="15" x14ac:dyDescent="0.2">
      <c r="B262" s="4" t="s">
        <v>90</v>
      </c>
      <c r="C262" s="8">
        <v>0</v>
      </c>
      <c r="D262" s="8">
        <v>0</v>
      </c>
      <c r="E262" s="10" t="str">
        <f t="shared" si="18"/>
        <v/>
      </c>
      <c r="F262" s="10" t="str">
        <f t="shared" si="19"/>
        <v/>
      </c>
      <c r="G262" s="11" t="str">
        <f t="shared" si="20"/>
        <v>0</v>
      </c>
      <c r="H262" s="18" t="str">
        <f t="shared" si="21"/>
        <v/>
      </c>
    </row>
    <row r="263" spans="2:8" ht="15" x14ac:dyDescent="0.2">
      <c r="B263" s="4" t="s">
        <v>329</v>
      </c>
      <c r="C263" s="8">
        <v>1</v>
      </c>
      <c r="D263" s="8">
        <v>1</v>
      </c>
      <c r="E263" s="10">
        <f t="shared" si="18"/>
        <v>1.8975332068311196E-3</v>
      </c>
      <c r="F263" s="10">
        <f t="shared" si="19"/>
        <v>1.4705882352941176E-3</v>
      </c>
      <c r="G263" s="11">
        <f t="shared" si="20"/>
        <v>0</v>
      </c>
      <c r="H263" s="18">
        <f t="shared" si="21"/>
        <v>0</v>
      </c>
    </row>
    <row r="264" spans="2:8" ht="30" x14ac:dyDescent="0.2">
      <c r="B264" s="4" t="s">
        <v>330</v>
      </c>
      <c r="C264" s="8">
        <v>0</v>
      </c>
      <c r="D264" s="8">
        <v>0</v>
      </c>
      <c r="E264" s="10" t="str">
        <f t="shared" si="18"/>
        <v/>
      </c>
      <c r="F264" s="10" t="str">
        <f t="shared" si="19"/>
        <v/>
      </c>
      <c r="G264" s="11" t="str">
        <f t="shared" si="20"/>
        <v>0</v>
      </c>
      <c r="H264" s="18" t="str">
        <f t="shared" si="21"/>
        <v/>
      </c>
    </row>
    <row r="265" spans="2:8" ht="15" x14ac:dyDescent="0.2">
      <c r="B265" s="4" t="s">
        <v>331</v>
      </c>
      <c r="C265" s="8">
        <v>0</v>
      </c>
      <c r="D265" s="8">
        <v>0</v>
      </c>
      <c r="E265" s="10" t="str">
        <f t="shared" si="18"/>
        <v/>
      </c>
      <c r="F265" s="10" t="str">
        <f t="shared" si="19"/>
        <v/>
      </c>
      <c r="G265" s="11" t="str">
        <f t="shared" si="20"/>
        <v>0</v>
      </c>
      <c r="H265" s="18" t="str">
        <f t="shared" si="21"/>
        <v/>
      </c>
    </row>
    <row r="266" spans="2:8" ht="15" x14ac:dyDescent="0.2">
      <c r="B266" s="4" t="s">
        <v>332</v>
      </c>
      <c r="C266" s="8">
        <v>1</v>
      </c>
      <c r="D266" s="8">
        <v>4</v>
      </c>
      <c r="E266" s="10">
        <f t="shared" si="18"/>
        <v>1.8975332068311196E-3</v>
      </c>
      <c r="F266" s="10">
        <f t="shared" si="19"/>
        <v>5.8823529411764705E-3</v>
      </c>
      <c r="G266" s="11">
        <f t="shared" si="20"/>
        <v>3</v>
      </c>
      <c r="H266" s="18">
        <f t="shared" si="21"/>
        <v>5.6925996204933585E-3</v>
      </c>
    </row>
    <row r="267" spans="2:8" ht="15" x14ac:dyDescent="0.2">
      <c r="B267" s="4" t="s">
        <v>333</v>
      </c>
      <c r="C267" s="8">
        <v>1</v>
      </c>
      <c r="D267" s="8">
        <v>2</v>
      </c>
      <c r="E267" s="10">
        <f t="shared" si="18"/>
        <v>1.8975332068311196E-3</v>
      </c>
      <c r="F267" s="10">
        <f t="shared" si="19"/>
        <v>2.9411764705882353E-3</v>
      </c>
      <c r="G267" s="11">
        <f t="shared" si="20"/>
        <v>1</v>
      </c>
      <c r="H267" s="18">
        <f t="shared" si="21"/>
        <v>1.8975332068311196E-3</v>
      </c>
    </row>
    <row r="268" spans="2:8" ht="30" x14ac:dyDescent="0.2">
      <c r="B268" s="4" t="s">
        <v>334</v>
      </c>
      <c r="C268" s="8">
        <v>11</v>
      </c>
      <c r="D268" s="8">
        <v>8</v>
      </c>
      <c r="E268" s="10">
        <f t="shared" si="18"/>
        <v>2.0872865275142316E-2</v>
      </c>
      <c r="F268" s="10">
        <f t="shared" si="19"/>
        <v>1.1764705882352941E-2</v>
      </c>
      <c r="G268" s="11">
        <f t="shared" si="20"/>
        <v>-0.27272727272727271</v>
      </c>
      <c r="H268" s="18">
        <f t="shared" si="21"/>
        <v>-5.6925996204933585E-3</v>
      </c>
    </row>
    <row r="269" spans="2:8" ht="15" x14ac:dyDescent="0.2">
      <c r="B269" s="4" t="s">
        <v>335</v>
      </c>
      <c r="C269" s="8">
        <v>0</v>
      </c>
      <c r="D269" s="8">
        <v>0</v>
      </c>
      <c r="E269" s="10" t="str">
        <f t="shared" si="18"/>
        <v/>
      </c>
      <c r="F269" s="10" t="str">
        <f t="shared" si="19"/>
        <v/>
      </c>
      <c r="G269" s="11" t="str">
        <f t="shared" si="20"/>
        <v>0</v>
      </c>
      <c r="H269" s="18" t="str">
        <f t="shared" si="21"/>
        <v/>
      </c>
    </row>
    <row r="270" spans="2:8" ht="15" x14ac:dyDescent="0.2">
      <c r="B270" s="4" t="s">
        <v>336</v>
      </c>
      <c r="C270" s="8">
        <v>1</v>
      </c>
      <c r="D270" s="8">
        <v>0</v>
      </c>
      <c r="E270" s="10">
        <f t="shared" si="18"/>
        <v>1.8975332068311196E-3</v>
      </c>
      <c r="F270" s="10" t="str">
        <f t="shared" si="19"/>
        <v/>
      </c>
      <c r="G270" s="11" t="str">
        <f t="shared" si="20"/>
        <v>0</v>
      </c>
      <c r="H270" s="18">
        <f t="shared" si="21"/>
        <v>0</v>
      </c>
    </row>
    <row r="271" spans="2:8" ht="15" x14ac:dyDescent="0.2">
      <c r="B271" s="4" t="s">
        <v>93</v>
      </c>
      <c r="C271" s="8">
        <v>0</v>
      </c>
      <c r="D271" s="8">
        <v>0</v>
      </c>
      <c r="E271" s="10" t="str">
        <f t="shared" si="18"/>
        <v/>
      </c>
      <c r="F271" s="10" t="str">
        <f t="shared" si="19"/>
        <v/>
      </c>
      <c r="G271" s="11" t="str">
        <f t="shared" si="20"/>
        <v>0</v>
      </c>
      <c r="H271" s="18" t="str">
        <f t="shared" si="21"/>
        <v/>
      </c>
    </row>
    <row r="272" spans="2:8" ht="30" x14ac:dyDescent="0.2">
      <c r="B272" s="4" t="s">
        <v>337</v>
      </c>
      <c r="C272" s="8">
        <v>0</v>
      </c>
      <c r="D272" s="8">
        <v>0</v>
      </c>
      <c r="E272" s="10" t="str">
        <f t="shared" si="18"/>
        <v/>
      </c>
      <c r="F272" s="10" t="str">
        <f t="shared" si="19"/>
        <v/>
      </c>
      <c r="G272" s="11" t="str">
        <f t="shared" si="20"/>
        <v>0</v>
      </c>
      <c r="H272" s="18" t="str">
        <f t="shared" si="21"/>
        <v/>
      </c>
    </row>
    <row r="273" spans="2:8" ht="15" x14ac:dyDescent="0.2">
      <c r="B273" s="4" t="s">
        <v>91</v>
      </c>
      <c r="C273" s="8">
        <v>1</v>
      </c>
      <c r="D273" s="8">
        <v>6</v>
      </c>
      <c r="E273" s="10">
        <f t="shared" si="18"/>
        <v>1.8975332068311196E-3</v>
      </c>
      <c r="F273" s="10">
        <f t="shared" si="19"/>
        <v>8.8235294117647058E-3</v>
      </c>
      <c r="G273" s="11">
        <f t="shared" si="20"/>
        <v>5</v>
      </c>
      <c r="H273" s="18">
        <f t="shared" si="21"/>
        <v>9.4876660341555973E-3</v>
      </c>
    </row>
    <row r="274" spans="2:8" ht="15" x14ac:dyDescent="0.2">
      <c r="B274" s="4" t="s">
        <v>338</v>
      </c>
      <c r="C274" s="8">
        <v>0</v>
      </c>
      <c r="D274" s="8">
        <v>0</v>
      </c>
      <c r="E274" s="10" t="str">
        <f t="shared" si="18"/>
        <v/>
      </c>
      <c r="F274" s="10" t="str">
        <f t="shared" si="19"/>
        <v/>
      </c>
      <c r="G274" s="11" t="str">
        <f t="shared" si="20"/>
        <v>0</v>
      </c>
      <c r="H274" s="18" t="str">
        <f t="shared" si="21"/>
        <v/>
      </c>
    </row>
    <row r="275" spans="2:8" ht="15" x14ac:dyDescent="0.2">
      <c r="B275" s="4" t="s">
        <v>339</v>
      </c>
      <c r="C275" s="8">
        <v>0</v>
      </c>
      <c r="D275" s="8">
        <v>0</v>
      </c>
      <c r="E275" s="10" t="str">
        <f t="shared" si="18"/>
        <v/>
      </c>
      <c r="F275" s="10" t="str">
        <f t="shared" si="19"/>
        <v/>
      </c>
      <c r="G275" s="11" t="str">
        <f t="shared" si="20"/>
        <v>0</v>
      </c>
      <c r="H275" s="18" t="str">
        <f t="shared" si="21"/>
        <v/>
      </c>
    </row>
    <row r="276" spans="2:8" ht="15" x14ac:dyDescent="0.2">
      <c r="B276" s="4" t="s">
        <v>92</v>
      </c>
      <c r="C276" s="8">
        <v>0</v>
      </c>
      <c r="D276" s="8">
        <v>0</v>
      </c>
      <c r="E276" s="10" t="str">
        <f t="shared" si="18"/>
        <v/>
      </c>
      <c r="F276" s="10" t="str">
        <f t="shared" si="19"/>
        <v/>
      </c>
      <c r="G276" s="11" t="str">
        <f t="shared" si="20"/>
        <v>0</v>
      </c>
      <c r="H276" s="18" t="str">
        <f t="shared" si="21"/>
        <v/>
      </c>
    </row>
    <row r="277" spans="2:8" ht="15" x14ac:dyDescent="0.2">
      <c r="B277" s="4" t="s">
        <v>340</v>
      </c>
      <c r="C277" s="8">
        <v>0</v>
      </c>
      <c r="D277" s="8">
        <v>0</v>
      </c>
      <c r="E277" s="10" t="str">
        <f t="shared" si="18"/>
        <v/>
      </c>
      <c r="F277" s="10" t="str">
        <f t="shared" si="19"/>
        <v/>
      </c>
      <c r="G277" s="11" t="str">
        <f t="shared" si="20"/>
        <v>0</v>
      </c>
      <c r="H277" s="18" t="str">
        <f t="shared" si="21"/>
        <v/>
      </c>
    </row>
    <row r="278" spans="2:8" ht="15" x14ac:dyDescent="0.2">
      <c r="B278" s="4" t="s">
        <v>341</v>
      </c>
      <c r="C278" s="8">
        <v>0</v>
      </c>
      <c r="D278" s="8">
        <v>0</v>
      </c>
      <c r="E278" s="10" t="str">
        <f t="shared" si="18"/>
        <v/>
      </c>
      <c r="F278" s="10" t="str">
        <f t="shared" si="19"/>
        <v/>
      </c>
      <c r="G278" s="11" t="str">
        <f t="shared" si="20"/>
        <v>0</v>
      </c>
      <c r="H278" s="18" t="str">
        <f t="shared" si="21"/>
        <v/>
      </c>
    </row>
    <row r="279" spans="2:8" ht="15" x14ac:dyDescent="0.2">
      <c r="B279" s="4" t="s">
        <v>342</v>
      </c>
      <c r="C279" s="8">
        <v>0</v>
      </c>
      <c r="D279" s="8">
        <v>1</v>
      </c>
      <c r="E279" s="10" t="str">
        <f t="shared" si="18"/>
        <v/>
      </c>
      <c r="F279" s="10">
        <f t="shared" si="19"/>
        <v>1.4705882352941176E-3</v>
      </c>
      <c r="G279" s="11" t="str">
        <f t="shared" si="20"/>
        <v>0</v>
      </c>
      <c r="H279" s="18" t="str">
        <f t="shared" si="21"/>
        <v/>
      </c>
    </row>
    <row r="280" spans="2:8" ht="15" x14ac:dyDescent="0.2">
      <c r="B280" s="4" t="s">
        <v>343</v>
      </c>
      <c r="C280" s="8">
        <v>0</v>
      </c>
      <c r="D280" s="8">
        <v>0</v>
      </c>
      <c r="E280" s="10" t="str">
        <f t="shared" si="18"/>
        <v/>
      </c>
      <c r="F280" s="10" t="str">
        <f t="shared" si="19"/>
        <v/>
      </c>
      <c r="G280" s="11" t="str">
        <f t="shared" si="20"/>
        <v>0</v>
      </c>
      <c r="H280" s="18" t="str">
        <f t="shared" si="21"/>
        <v/>
      </c>
    </row>
    <row r="281" spans="2:8" ht="15" x14ac:dyDescent="0.2">
      <c r="B281" s="4" t="s">
        <v>344</v>
      </c>
      <c r="C281" s="8">
        <v>0</v>
      </c>
      <c r="D281" s="8">
        <v>0</v>
      </c>
      <c r="E281" s="10" t="str">
        <f t="shared" ref="E281:E288" si="22">+IF(C281=0,"",C281/C$151)</f>
        <v/>
      </c>
      <c r="F281" s="10" t="str">
        <f t="shared" ref="F281:F288" si="23">+IF(D281=0,"",D281/D$151)</f>
        <v/>
      </c>
      <c r="G281" s="11" t="str">
        <f t="shared" ref="G281:G288" si="24">+IF(OR(AND(D281=0),(C281=0)),"0",((D281-C281)/C281))</f>
        <v>0</v>
      </c>
      <c r="H281" s="18" t="str">
        <f t="shared" ref="H281:H288" si="25">+IF(OR(AND(E281=""),(G281="")),"",E281*G281)</f>
        <v/>
      </c>
    </row>
    <row r="282" spans="2:8" ht="15" x14ac:dyDescent="0.2">
      <c r="B282" s="4" t="s">
        <v>345</v>
      </c>
      <c r="C282" s="8">
        <v>2</v>
      </c>
      <c r="D282" s="8">
        <v>0</v>
      </c>
      <c r="E282" s="10">
        <f t="shared" si="22"/>
        <v>3.7950664136622392E-3</v>
      </c>
      <c r="F282" s="10" t="str">
        <f t="shared" si="23"/>
        <v/>
      </c>
      <c r="G282" s="11" t="str">
        <f t="shared" si="24"/>
        <v>0</v>
      </c>
      <c r="H282" s="18">
        <f t="shared" si="25"/>
        <v>0</v>
      </c>
    </row>
    <row r="283" spans="2:8" ht="15" x14ac:dyDescent="0.2">
      <c r="B283" s="4" t="s">
        <v>346</v>
      </c>
      <c r="C283" s="8">
        <v>0</v>
      </c>
      <c r="D283" s="8">
        <v>0</v>
      </c>
      <c r="E283" s="10" t="str">
        <f t="shared" si="22"/>
        <v/>
      </c>
      <c r="F283" s="10" t="str">
        <f t="shared" si="23"/>
        <v/>
      </c>
      <c r="G283" s="11" t="str">
        <f t="shared" si="24"/>
        <v>0</v>
      </c>
      <c r="H283" s="18" t="str">
        <f t="shared" si="25"/>
        <v/>
      </c>
    </row>
    <row r="284" spans="2:8" ht="13.5" customHeight="1" x14ac:dyDescent="0.2">
      <c r="B284" s="4" t="s">
        <v>347</v>
      </c>
      <c r="C284" s="8">
        <v>0</v>
      </c>
      <c r="D284" s="8">
        <v>0</v>
      </c>
      <c r="E284" s="10" t="str">
        <f t="shared" si="22"/>
        <v/>
      </c>
      <c r="F284" s="10" t="str">
        <f t="shared" si="23"/>
        <v/>
      </c>
      <c r="G284" s="11" t="str">
        <f t="shared" si="24"/>
        <v>0</v>
      </c>
      <c r="H284" s="18" t="str">
        <f t="shared" si="25"/>
        <v/>
      </c>
    </row>
    <row r="285" spans="2:8" ht="13.5" customHeight="1" x14ac:dyDescent="0.2">
      <c r="B285" s="4" t="s">
        <v>94</v>
      </c>
      <c r="C285" s="8">
        <v>0</v>
      </c>
      <c r="D285" s="8">
        <v>0</v>
      </c>
      <c r="E285" s="10" t="str">
        <f t="shared" si="22"/>
        <v/>
      </c>
      <c r="F285" s="10" t="str">
        <f t="shared" si="23"/>
        <v/>
      </c>
      <c r="G285" s="11" t="str">
        <f t="shared" si="24"/>
        <v>0</v>
      </c>
      <c r="H285" s="18" t="str">
        <f t="shared" si="25"/>
        <v/>
      </c>
    </row>
    <row r="286" spans="2:8" ht="25.5" customHeight="1" x14ac:dyDescent="0.2">
      <c r="B286" s="4" t="s">
        <v>348</v>
      </c>
      <c r="C286" s="8">
        <v>2</v>
      </c>
      <c r="D286" s="8">
        <v>0</v>
      </c>
      <c r="E286" s="10">
        <f t="shared" si="22"/>
        <v>3.7950664136622392E-3</v>
      </c>
      <c r="F286" s="10" t="str">
        <f t="shared" si="23"/>
        <v/>
      </c>
      <c r="G286" s="11" t="str">
        <f t="shared" si="24"/>
        <v>0</v>
      </c>
      <c r="H286" s="18">
        <f t="shared" si="25"/>
        <v>0</v>
      </c>
    </row>
    <row r="287" spans="2:8" ht="13.5" customHeight="1" x14ac:dyDescent="0.2">
      <c r="B287" s="4" t="s">
        <v>349</v>
      </c>
      <c r="C287" s="8">
        <v>0</v>
      </c>
      <c r="D287" s="8">
        <v>0</v>
      </c>
      <c r="E287" s="10" t="str">
        <f t="shared" si="22"/>
        <v/>
      </c>
      <c r="F287" s="10" t="str">
        <f t="shared" si="23"/>
        <v/>
      </c>
      <c r="G287" s="11" t="str">
        <f t="shared" si="24"/>
        <v>0</v>
      </c>
      <c r="H287" s="18" t="str">
        <f t="shared" si="25"/>
        <v/>
      </c>
    </row>
    <row r="288" spans="2:8" ht="15" x14ac:dyDescent="0.2">
      <c r="B288" s="4" t="s">
        <v>350</v>
      </c>
      <c r="C288" s="8">
        <v>0</v>
      </c>
      <c r="D288" s="8">
        <v>0</v>
      </c>
      <c r="E288" s="10" t="str">
        <f t="shared" si="22"/>
        <v/>
      </c>
      <c r="F288" s="10" t="str">
        <f t="shared" si="23"/>
        <v/>
      </c>
      <c r="G288" s="11" t="str">
        <f t="shared" si="24"/>
        <v>0</v>
      </c>
      <c r="H288" s="18" t="str">
        <f t="shared" si="25"/>
        <v/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15" customFormat="1" ht="26.25" customHeight="1" x14ac:dyDescent="0.2">
      <c r="B291" s="26"/>
      <c r="C291" s="22"/>
      <c r="D291" s="22"/>
      <c r="E291" s="22"/>
      <c r="F291" s="22"/>
      <c r="H291" s="2"/>
    </row>
    <row r="292" spans="2:8" ht="15" customHeight="1" x14ac:dyDescent="0.2">
      <c r="B292" s="60" t="s">
        <v>482</v>
      </c>
      <c r="C292" s="61" t="s">
        <v>483</v>
      </c>
      <c r="D292" s="62"/>
      <c r="E292" s="63" t="s">
        <v>484</v>
      </c>
      <c r="F292" s="62"/>
      <c r="G292" s="58" t="s">
        <v>526</v>
      </c>
      <c r="H292" s="58" t="s">
        <v>485</v>
      </c>
    </row>
    <row r="293" spans="2:8" x14ac:dyDescent="0.2">
      <c r="B293" s="60"/>
      <c r="C293" s="37">
        <v>2013</v>
      </c>
      <c r="D293" s="37">
        <v>2014</v>
      </c>
      <c r="E293" s="37">
        <v>2013</v>
      </c>
      <c r="F293" s="37">
        <v>2014</v>
      </c>
      <c r="G293" s="59"/>
      <c r="H293" s="59"/>
    </row>
    <row r="294" spans="2:8" x14ac:dyDescent="0.2">
      <c r="B294" s="38" t="s">
        <v>489</v>
      </c>
      <c r="C294" s="39">
        <f>SUM(C295:C499)</f>
        <v>1173</v>
      </c>
      <c r="D294" s="40">
        <f>SUM(D295:D499)</f>
        <v>1812</v>
      </c>
      <c r="E294" s="41">
        <f>+IF(C294=0,"",C294/C$294)</f>
        <v>1</v>
      </c>
      <c r="F294" s="41">
        <f>+IF(D294=0,"",D294/D$294)</f>
        <v>1</v>
      </c>
      <c r="G294" s="41">
        <f>+IF(OR(AND(D294=0),(C294=0)),"0",((D294-C294)/C294))</f>
        <v>0.54475703324808189</v>
      </c>
      <c r="H294" s="41">
        <f>+IF(OR(AND(E294=""),(G294="")),"",E294*G294)</f>
        <v>0.54475703324808189</v>
      </c>
    </row>
    <row r="295" spans="2:8" ht="15" x14ac:dyDescent="0.2">
      <c r="B295" s="3" t="s">
        <v>100</v>
      </c>
      <c r="C295" s="8">
        <v>73</v>
      </c>
      <c r="D295" s="8">
        <v>41</v>
      </c>
      <c r="E295" s="10">
        <f>+IF(C295=0,"",C295/C$294)</f>
        <v>6.2233589087809037E-2</v>
      </c>
      <c r="F295" s="10">
        <f>+IF(D295=0,"",D295/D$294)</f>
        <v>2.2626931567328919E-2</v>
      </c>
      <c r="G295" s="11">
        <f>+IF(OR(AND(D295=0),(C295=0)),"0",((D295-C295)/C295))</f>
        <v>-0.43835616438356162</v>
      </c>
      <c r="H295" s="18">
        <f>+IF(OR(AND(E295=""),(G295="")),"",E295*G295)</f>
        <v>-2.7280477408354646E-2</v>
      </c>
    </row>
    <row r="296" spans="2:8" ht="15" x14ac:dyDescent="0.2">
      <c r="B296" s="3" t="s">
        <v>113</v>
      </c>
      <c r="C296" s="8">
        <v>15</v>
      </c>
      <c r="D296" s="8">
        <v>31</v>
      </c>
      <c r="E296" s="10">
        <f t="shared" ref="E296:E359" si="26">+IF(C296=0,"",C296/C$294)</f>
        <v>1.278772378516624E-2</v>
      </c>
      <c r="F296" s="10">
        <f t="shared" ref="F296:F359" si="27">+IF(D296=0,"",D296/D$294)</f>
        <v>1.7108167770419427E-2</v>
      </c>
      <c r="G296" s="11">
        <f t="shared" ref="G296:G359" si="28">+IF(OR(AND(D296=0),(C296=0)),"0",((D296-C296)/C296))</f>
        <v>1.0666666666666667</v>
      </c>
      <c r="H296" s="18">
        <f t="shared" ref="H296:H359" si="29">+IF(OR(AND(E296=""),(G296="")),"",E296*G296)</f>
        <v>1.3640238704177323E-2</v>
      </c>
    </row>
    <row r="297" spans="2:8" ht="15" x14ac:dyDescent="0.2">
      <c r="B297" s="3" t="s">
        <v>104</v>
      </c>
      <c r="C297" s="8">
        <v>7</v>
      </c>
      <c r="D297" s="8">
        <v>6</v>
      </c>
      <c r="E297" s="10">
        <f t="shared" si="26"/>
        <v>5.9676044330775786E-3</v>
      </c>
      <c r="F297" s="10">
        <f t="shared" si="27"/>
        <v>3.3112582781456954E-3</v>
      </c>
      <c r="G297" s="11">
        <f t="shared" si="28"/>
        <v>-0.14285714285714285</v>
      </c>
      <c r="H297" s="18">
        <f t="shared" si="29"/>
        <v>-8.5251491901108258E-4</v>
      </c>
    </row>
    <row r="298" spans="2:8" ht="15" x14ac:dyDescent="0.2">
      <c r="B298" s="3" t="s">
        <v>95</v>
      </c>
      <c r="C298" s="8">
        <v>30</v>
      </c>
      <c r="D298" s="8">
        <v>2</v>
      </c>
      <c r="E298" s="10">
        <f t="shared" si="26"/>
        <v>2.557544757033248E-2</v>
      </c>
      <c r="F298" s="10">
        <f t="shared" si="27"/>
        <v>1.1037527593818985E-3</v>
      </c>
      <c r="G298" s="11">
        <f t="shared" si="28"/>
        <v>-0.93333333333333335</v>
      </c>
      <c r="H298" s="18">
        <f t="shared" si="29"/>
        <v>-2.3870417732310314E-2</v>
      </c>
    </row>
    <row r="299" spans="2:8" ht="15" x14ac:dyDescent="0.2">
      <c r="B299" s="3" t="s">
        <v>112</v>
      </c>
      <c r="C299" s="8">
        <v>0</v>
      </c>
      <c r="D299" s="8">
        <v>0</v>
      </c>
      <c r="E299" s="10" t="str">
        <f t="shared" si="26"/>
        <v/>
      </c>
      <c r="F299" s="10" t="str">
        <f t="shared" si="27"/>
        <v/>
      </c>
      <c r="G299" s="11" t="str">
        <f t="shared" si="28"/>
        <v>0</v>
      </c>
      <c r="H299" s="18" t="str">
        <f t="shared" si="29"/>
        <v/>
      </c>
    </row>
    <row r="300" spans="2:8" ht="15" x14ac:dyDescent="0.2">
      <c r="B300" s="3" t="s">
        <v>111</v>
      </c>
      <c r="C300" s="8">
        <v>0</v>
      </c>
      <c r="D300" s="8">
        <v>0</v>
      </c>
      <c r="E300" s="10" t="str">
        <f t="shared" si="26"/>
        <v/>
      </c>
      <c r="F300" s="10" t="str">
        <f t="shared" si="27"/>
        <v/>
      </c>
      <c r="G300" s="11" t="str">
        <f t="shared" si="28"/>
        <v>0</v>
      </c>
      <c r="H300" s="18" t="str">
        <f t="shared" si="29"/>
        <v/>
      </c>
    </row>
    <row r="301" spans="2:8" ht="15" x14ac:dyDescent="0.2">
      <c r="B301" s="3" t="s">
        <v>105</v>
      </c>
      <c r="C301" s="8">
        <v>80</v>
      </c>
      <c r="D301" s="8">
        <v>61</v>
      </c>
      <c r="E301" s="10">
        <f t="shared" si="26"/>
        <v>6.8201193520886619E-2</v>
      </c>
      <c r="F301" s="10">
        <f t="shared" si="27"/>
        <v>3.3664459161147901E-2</v>
      </c>
      <c r="G301" s="11">
        <f t="shared" si="28"/>
        <v>-0.23749999999999999</v>
      </c>
      <c r="H301" s="18">
        <f t="shared" si="29"/>
        <v>-1.619778346121057E-2</v>
      </c>
    </row>
    <row r="302" spans="2:8" ht="15" x14ac:dyDescent="0.2">
      <c r="B302" s="3" t="s">
        <v>109</v>
      </c>
      <c r="C302" s="8">
        <v>2</v>
      </c>
      <c r="D302" s="8">
        <v>1</v>
      </c>
      <c r="E302" s="10">
        <f t="shared" si="26"/>
        <v>1.7050298380221654E-3</v>
      </c>
      <c r="F302" s="10">
        <f t="shared" si="27"/>
        <v>5.5187637969094923E-4</v>
      </c>
      <c r="G302" s="11">
        <f t="shared" si="28"/>
        <v>-0.5</v>
      </c>
      <c r="H302" s="18">
        <f t="shared" si="29"/>
        <v>-8.5251491901108269E-4</v>
      </c>
    </row>
    <row r="303" spans="2:8" ht="15" x14ac:dyDescent="0.2">
      <c r="B303" s="3" t="s">
        <v>108</v>
      </c>
      <c r="C303" s="8">
        <v>2</v>
      </c>
      <c r="D303" s="8">
        <v>1</v>
      </c>
      <c r="E303" s="10">
        <f t="shared" si="26"/>
        <v>1.7050298380221654E-3</v>
      </c>
      <c r="F303" s="10">
        <f t="shared" si="27"/>
        <v>5.5187637969094923E-4</v>
      </c>
      <c r="G303" s="11">
        <f t="shared" si="28"/>
        <v>-0.5</v>
      </c>
      <c r="H303" s="18">
        <f t="shared" si="29"/>
        <v>-8.5251491901108269E-4</v>
      </c>
    </row>
    <row r="304" spans="2:8" ht="15" x14ac:dyDescent="0.2">
      <c r="B304" s="3" t="s">
        <v>107</v>
      </c>
      <c r="C304" s="8">
        <v>4</v>
      </c>
      <c r="D304" s="8">
        <v>6</v>
      </c>
      <c r="E304" s="10">
        <f t="shared" si="26"/>
        <v>3.4100596760443308E-3</v>
      </c>
      <c r="F304" s="10">
        <f t="shared" si="27"/>
        <v>3.3112582781456954E-3</v>
      </c>
      <c r="G304" s="11">
        <f t="shared" si="28"/>
        <v>0.5</v>
      </c>
      <c r="H304" s="18">
        <f t="shared" si="29"/>
        <v>1.7050298380221654E-3</v>
      </c>
    </row>
    <row r="305" spans="2:8" ht="15" x14ac:dyDescent="0.2">
      <c r="B305" s="3" t="s">
        <v>351</v>
      </c>
      <c r="C305" s="8">
        <v>1</v>
      </c>
      <c r="D305" s="8">
        <v>14</v>
      </c>
      <c r="E305" s="10">
        <f t="shared" si="26"/>
        <v>8.5251491901108269E-4</v>
      </c>
      <c r="F305" s="10">
        <f t="shared" si="27"/>
        <v>7.7262693156732896E-3</v>
      </c>
      <c r="G305" s="11">
        <f t="shared" si="28"/>
        <v>13</v>
      </c>
      <c r="H305" s="18">
        <f t="shared" si="29"/>
        <v>1.1082693947144074E-2</v>
      </c>
    </row>
    <row r="306" spans="2:8" ht="15" x14ac:dyDescent="0.2">
      <c r="B306" s="3" t="s">
        <v>524</v>
      </c>
      <c r="C306" s="8">
        <v>0</v>
      </c>
      <c r="D306" s="8">
        <v>0</v>
      </c>
      <c r="E306" s="10" t="str">
        <f t="shared" si="26"/>
        <v/>
      </c>
      <c r="F306" s="10" t="str">
        <f t="shared" si="27"/>
        <v/>
      </c>
      <c r="G306" s="11" t="str">
        <f t="shared" si="28"/>
        <v>0</v>
      </c>
      <c r="H306" s="18" t="str">
        <f t="shared" si="29"/>
        <v/>
      </c>
    </row>
    <row r="307" spans="2:8" ht="15" x14ac:dyDescent="0.2">
      <c r="B307" s="3" t="s">
        <v>110</v>
      </c>
      <c r="C307" s="8">
        <v>48</v>
      </c>
      <c r="D307" s="8">
        <v>42</v>
      </c>
      <c r="E307" s="10">
        <f t="shared" si="26"/>
        <v>4.0920716112531973E-2</v>
      </c>
      <c r="F307" s="10">
        <f t="shared" si="27"/>
        <v>2.3178807947019868E-2</v>
      </c>
      <c r="G307" s="11">
        <f t="shared" si="28"/>
        <v>-0.125</v>
      </c>
      <c r="H307" s="18">
        <f t="shared" si="29"/>
        <v>-5.1150895140664966E-3</v>
      </c>
    </row>
    <row r="308" spans="2:8" ht="15" x14ac:dyDescent="0.2">
      <c r="B308" s="3" t="s">
        <v>99</v>
      </c>
      <c r="C308" s="8">
        <v>11</v>
      </c>
      <c r="D308" s="8">
        <v>21</v>
      </c>
      <c r="E308" s="10">
        <f t="shared" si="26"/>
        <v>9.3776641091219103E-3</v>
      </c>
      <c r="F308" s="10">
        <f t="shared" si="27"/>
        <v>1.1589403973509934E-2</v>
      </c>
      <c r="G308" s="11">
        <f t="shared" si="28"/>
        <v>0.90909090909090906</v>
      </c>
      <c r="H308" s="18">
        <f t="shared" si="29"/>
        <v>8.5251491901108273E-3</v>
      </c>
    </row>
    <row r="309" spans="2:8" ht="15" x14ac:dyDescent="0.2">
      <c r="B309" s="3" t="s">
        <v>96</v>
      </c>
      <c r="C309" s="8">
        <v>1</v>
      </c>
      <c r="D309" s="8">
        <v>0</v>
      </c>
      <c r="E309" s="10">
        <f t="shared" si="26"/>
        <v>8.5251491901108269E-4</v>
      </c>
      <c r="F309" s="10" t="str">
        <f t="shared" si="27"/>
        <v/>
      </c>
      <c r="G309" s="11" t="str">
        <f t="shared" si="28"/>
        <v>0</v>
      </c>
      <c r="H309" s="18">
        <f t="shared" si="29"/>
        <v>0</v>
      </c>
    </row>
    <row r="310" spans="2:8" ht="15" x14ac:dyDescent="0.2">
      <c r="B310" s="3" t="s">
        <v>106</v>
      </c>
      <c r="C310" s="8">
        <v>30</v>
      </c>
      <c r="D310" s="8">
        <v>24</v>
      </c>
      <c r="E310" s="10">
        <f t="shared" si="26"/>
        <v>2.557544757033248E-2</v>
      </c>
      <c r="F310" s="10">
        <f t="shared" si="27"/>
        <v>1.3245033112582781E-2</v>
      </c>
      <c r="G310" s="11">
        <f t="shared" si="28"/>
        <v>-0.2</v>
      </c>
      <c r="H310" s="18">
        <f t="shared" si="29"/>
        <v>-5.1150895140664966E-3</v>
      </c>
    </row>
    <row r="311" spans="2:8" ht="15" x14ac:dyDescent="0.2">
      <c r="B311" s="3" t="s">
        <v>102</v>
      </c>
      <c r="C311" s="8">
        <v>6</v>
      </c>
      <c r="D311" s="8">
        <v>5</v>
      </c>
      <c r="E311" s="10">
        <f t="shared" si="26"/>
        <v>5.1150895140664966E-3</v>
      </c>
      <c r="F311" s="10">
        <f t="shared" si="27"/>
        <v>2.7593818984547464E-3</v>
      </c>
      <c r="G311" s="11">
        <f t="shared" si="28"/>
        <v>-0.16666666666666666</v>
      </c>
      <c r="H311" s="18">
        <f t="shared" si="29"/>
        <v>-8.5251491901108269E-4</v>
      </c>
    </row>
    <row r="312" spans="2:8" ht="15" x14ac:dyDescent="0.2">
      <c r="B312" s="3" t="s">
        <v>97</v>
      </c>
      <c r="C312" s="8">
        <v>0</v>
      </c>
      <c r="D312" s="8">
        <v>0</v>
      </c>
      <c r="E312" s="10" t="str">
        <f t="shared" si="26"/>
        <v/>
      </c>
      <c r="F312" s="10" t="str">
        <f t="shared" si="27"/>
        <v/>
      </c>
      <c r="G312" s="11" t="str">
        <f t="shared" si="28"/>
        <v>0</v>
      </c>
      <c r="H312" s="18" t="str">
        <f t="shared" si="29"/>
        <v/>
      </c>
    </row>
    <row r="313" spans="2:8" ht="15" x14ac:dyDescent="0.2">
      <c r="B313" s="3" t="s">
        <v>352</v>
      </c>
      <c r="C313" s="8">
        <v>0</v>
      </c>
      <c r="D313" s="8">
        <v>0</v>
      </c>
      <c r="E313" s="10" t="str">
        <f t="shared" si="26"/>
        <v/>
      </c>
      <c r="F313" s="10" t="str">
        <f t="shared" si="27"/>
        <v/>
      </c>
      <c r="G313" s="11" t="str">
        <f t="shared" si="28"/>
        <v>0</v>
      </c>
      <c r="H313" s="18" t="str">
        <f t="shared" si="29"/>
        <v/>
      </c>
    </row>
    <row r="314" spans="2:8" ht="15" x14ac:dyDescent="0.2">
      <c r="B314" s="3" t="s">
        <v>353</v>
      </c>
      <c r="C314" s="8">
        <v>28</v>
      </c>
      <c r="D314" s="8">
        <v>862</v>
      </c>
      <c r="E314" s="10">
        <f t="shared" si="26"/>
        <v>2.3870417732310314E-2</v>
      </c>
      <c r="F314" s="10">
        <f t="shared" si="27"/>
        <v>0.47571743929359822</v>
      </c>
      <c r="G314" s="11">
        <f t="shared" si="28"/>
        <v>29.785714285714285</v>
      </c>
      <c r="H314" s="18">
        <f t="shared" si="29"/>
        <v>0.71099744245524288</v>
      </c>
    </row>
    <row r="315" spans="2:8" ht="15" x14ac:dyDescent="0.2">
      <c r="B315" s="3" t="s">
        <v>354</v>
      </c>
      <c r="C315" s="8">
        <v>19</v>
      </c>
      <c r="D315" s="8">
        <v>4</v>
      </c>
      <c r="E315" s="10">
        <f t="shared" si="26"/>
        <v>1.619778346121057E-2</v>
      </c>
      <c r="F315" s="10">
        <f t="shared" si="27"/>
        <v>2.2075055187637969E-3</v>
      </c>
      <c r="G315" s="11">
        <f t="shared" si="28"/>
        <v>-0.78947368421052633</v>
      </c>
      <c r="H315" s="18">
        <f t="shared" si="29"/>
        <v>-1.278772378516624E-2</v>
      </c>
    </row>
    <row r="316" spans="2:8" ht="15" x14ac:dyDescent="0.2">
      <c r="B316" s="3" t="s">
        <v>101</v>
      </c>
      <c r="C316" s="8">
        <v>0</v>
      </c>
      <c r="D316" s="8">
        <v>2</v>
      </c>
      <c r="E316" s="10" t="str">
        <f t="shared" si="26"/>
        <v/>
      </c>
      <c r="F316" s="10">
        <f t="shared" si="27"/>
        <v>1.1037527593818985E-3</v>
      </c>
      <c r="G316" s="11" t="str">
        <f t="shared" si="28"/>
        <v>0</v>
      </c>
      <c r="H316" s="18" t="str">
        <f t="shared" si="29"/>
        <v/>
      </c>
    </row>
    <row r="317" spans="2:8" ht="15" x14ac:dyDescent="0.2">
      <c r="B317" s="3" t="s">
        <v>103</v>
      </c>
      <c r="C317" s="8">
        <v>10</v>
      </c>
      <c r="D317" s="8">
        <v>5</v>
      </c>
      <c r="E317" s="10">
        <f t="shared" si="26"/>
        <v>8.5251491901108273E-3</v>
      </c>
      <c r="F317" s="10">
        <f t="shared" si="27"/>
        <v>2.7593818984547464E-3</v>
      </c>
      <c r="G317" s="11">
        <f t="shared" si="28"/>
        <v>-0.5</v>
      </c>
      <c r="H317" s="18">
        <f t="shared" si="29"/>
        <v>-4.2625745950554137E-3</v>
      </c>
    </row>
    <row r="318" spans="2:8" ht="15" x14ac:dyDescent="0.2">
      <c r="B318" s="3" t="s">
        <v>355</v>
      </c>
      <c r="C318" s="8">
        <v>37</v>
      </c>
      <c r="D318" s="8">
        <v>14</v>
      </c>
      <c r="E318" s="10">
        <f t="shared" si="26"/>
        <v>3.1543052003410059E-2</v>
      </c>
      <c r="F318" s="10">
        <f t="shared" si="27"/>
        <v>7.7262693156732896E-3</v>
      </c>
      <c r="G318" s="11">
        <f t="shared" si="28"/>
        <v>-0.6216216216216216</v>
      </c>
      <c r="H318" s="18">
        <f t="shared" si="29"/>
        <v>-1.9607843137254902E-2</v>
      </c>
    </row>
    <row r="319" spans="2:8" ht="15" x14ac:dyDescent="0.2">
      <c r="B319" s="3" t="s">
        <v>115</v>
      </c>
      <c r="C319" s="8">
        <v>2</v>
      </c>
      <c r="D319" s="8">
        <v>0</v>
      </c>
      <c r="E319" s="10">
        <f t="shared" si="26"/>
        <v>1.7050298380221654E-3</v>
      </c>
      <c r="F319" s="10" t="str">
        <f t="shared" si="27"/>
        <v/>
      </c>
      <c r="G319" s="11" t="str">
        <f t="shared" si="28"/>
        <v>0</v>
      </c>
      <c r="H319" s="18">
        <f t="shared" si="29"/>
        <v>0</v>
      </c>
    </row>
    <row r="320" spans="2:8" ht="15" x14ac:dyDescent="0.2">
      <c r="B320" s="3" t="s">
        <v>114</v>
      </c>
      <c r="C320" s="8">
        <v>0</v>
      </c>
      <c r="D320" s="8">
        <v>0</v>
      </c>
      <c r="E320" s="10" t="str">
        <f t="shared" si="26"/>
        <v/>
      </c>
      <c r="F320" s="10" t="str">
        <f t="shared" si="27"/>
        <v/>
      </c>
      <c r="G320" s="11" t="str">
        <f t="shared" si="28"/>
        <v>0</v>
      </c>
      <c r="H320" s="18" t="str">
        <f t="shared" si="29"/>
        <v/>
      </c>
    </row>
    <row r="321" spans="2:8" ht="15" x14ac:dyDescent="0.2">
      <c r="B321" s="3" t="s">
        <v>98</v>
      </c>
      <c r="C321" s="8">
        <v>0</v>
      </c>
      <c r="D321" s="8">
        <v>0</v>
      </c>
      <c r="E321" s="10" t="str">
        <f t="shared" si="26"/>
        <v/>
      </c>
      <c r="F321" s="10" t="str">
        <f t="shared" si="27"/>
        <v/>
      </c>
      <c r="G321" s="11" t="str">
        <f t="shared" si="28"/>
        <v>0</v>
      </c>
      <c r="H321" s="18" t="str">
        <f t="shared" si="29"/>
        <v/>
      </c>
    </row>
    <row r="322" spans="2:8" ht="15" x14ac:dyDescent="0.2">
      <c r="B322" s="3" t="s">
        <v>356</v>
      </c>
      <c r="C322" s="8">
        <v>0</v>
      </c>
      <c r="D322" s="8">
        <v>0</v>
      </c>
      <c r="E322" s="10" t="str">
        <f t="shared" si="26"/>
        <v/>
      </c>
      <c r="F322" s="10" t="str">
        <f t="shared" si="27"/>
        <v/>
      </c>
      <c r="G322" s="11" t="str">
        <f t="shared" si="28"/>
        <v>0</v>
      </c>
      <c r="H322" s="18" t="str">
        <f t="shared" si="29"/>
        <v/>
      </c>
    </row>
    <row r="323" spans="2:8" ht="15" x14ac:dyDescent="0.2">
      <c r="B323" s="3" t="s">
        <v>472</v>
      </c>
      <c r="C323" s="8">
        <v>1</v>
      </c>
      <c r="D323" s="8">
        <v>4</v>
      </c>
      <c r="E323" s="10">
        <f t="shared" si="26"/>
        <v>8.5251491901108269E-4</v>
      </c>
      <c r="F323" s="10">
        <f t="shared" si="27"/>
        <v>2.2075055187637969E-3</v>
      </c>
      <c r="G323" s="11">
        <f t="shared" si="28"/>
        <v>3</v>
      </c>
      <c r="H323" s="18">
        <f t="shared" si="29"/>
        <v>2.5575447570332479E-3</v>
      </c>
    </row>
    <row r="324" spans="2:8" ht="15" x14ac:dyDescent="0.2">
      <c r="B324" s="3" t="s">
        <v>473</v>
      </c>
      <c r="C324" s="8">
        <v>0</v>
      </c>
      <c r="D324" s="8">
        <v>1</v>
      </c>
      <c r="E324" s="10" t="str">
        <f t="shared" si="26"/>
        <v/>
      </c>
      <c r="F324" s="10">
        <f t="shared" si="27"/>
        <v>5.5187637969094923E-4</v>
      </c>
      <c r="G324" s="11" t="str">
        <f t="shared" si="28"/>
        <v>0</v>
      </c>
      <c r="H324" s="18" t="str">
        <f t="shared" si="29"/>
        <v/>
      </c>
    </row>
    <row r="325" spans="2:8" ht="15" x14ac:dyDescent="0.2">
      <c r="B325" s="3" t="s">
        <v>474</v>
      </c>
      <c r="C325" s="8">
        <v>3</v>
      </c>
      <c r="D325" s="8">
        <v>2</v>
      </c>
      <c r="E325" s="10">
        <f t="shared" si="26"/>
        <v>2.5575447570332483E-3</v>
      </c>
      <c r="F325" s="10">
        <f t="shared" si="27"/>
        <v>1.1037527593818985E-3</v>
      </c>
      <c r="G325" s="11">
        <f t="shared" si="28"/>
        <v>-0.33333333333333331</v>
      </c>
      <c r="H325" s="18">
        <f t="shared" si="29"/>
        <v>-8.5251491901108269E-4</v>
      </c>
    </row>
    <row r="326" spans="2:8" ht="15" x14ac:dyDescent="0.2">
      <c r="B326" s="3" t="s">
        <v>357</v>
      </c>
      <c r="C326" s="8">
        <v>35</v>
      </c>
      <c r="D326" s="8">
        <v>32</v>
      </c>
      <c r="E326" s="10">
        <f t="shared" si="26"/>
        <v>2.9838022165387893E-2</v>
      </c>
      <c r="F326" s="10">
        <f t="shared" si="27"/>
        <v>1.7660044150110375E-2</v>
      </c>
      <c r="G326" s="11">
        <f t="shared" si="28"/>
        <v>-8.5714285714285715E-2</v>
      </c>
      <c r="H326" s="18">
        <f t="shared" si="29"/>
        <v>-2.5575447570332479E-3</v>
      </c>
    </row>
    <row r="327" spans="2:8" ht="15" x14ac:dyDescent="0.2">
      <c r="B327" s="3" t="s">
        <v>358</v>
      </c>
      <c r="C327" s="8">
        <v>10</v>
      </c>
      <c r="D327" s="8">
        <v>3</v>
      </c>
      <c r="E327" s="10">
        <f t="shared" si="26"/>
        <v>8.5251491901108273E-3</v>
      </c>
      <c r="F327" s="10">
        <f t="shared" si="27"/>
        <v>1.6556291390728477E-3</v>
      </c>
      <c r="G327" s="11">
        <f t="shared" si="28"/>
        <v>-0.7</v>
      </c>
      <c r="H327" s="18">
        <f t="shared" si="29"/>
        <v>-5.9676044330775786E-3</v>
      </c>
    </row>
    <row r="328" spans="2:8" ht="15" x14ac:dyDescent="0.2">
      <c r="B328" s="3" t="s">
        <v>116</v>
      </c>
      <c r="C328" s="8">
        <v>2</v>
      </c>
      <c r="D328" s="8">
        <v>7</v>
      </c>
      <c r="E328" s="10">
        <f t="shared" si="26"/>
        <v>1.7050298380221654E-3</v>
      </c>
      <c r="F328" s="10">
        <f t="shared" si="27"/>
        <v>3.8631346578366448E-3</v>
      </c>
      <c r="G328" s="11">
        <f t="shared" si="28"/>
        <v>2.5</v>
      </c>
      <c r="H328" s="18">
        <f t="shared" si="29"/>
        <v>4.2625745950554137E-3</v>
      </c>
    </row>
    <row r="329" spans="2:8" ht="15" x14ac:dyDescent="0.2">
      <c r="B329" s="3" t="s">
        <v>359</v>
      </c>
      <c r="C329" s="8">
        <v>0</v>
      </c>
      <c r="D329" s="8">
        <v>0</v>
      </c>
      <c r="E329" s="10" t="str">
        <f t="shared" si="26"/>
        <v/>
      </c>
      <c r="F329" s="10" t="str">
        <f t="shared" si="27"/>
        <v/>
      </c>
      <c r="G329" s="11" t="str">
        <f t="shared" si="28"/>
        <v>0</v>
      </c>
      <c r="H329" s="18" t="str">
        <f t="shared" si="29"/>
        <v/>
      </c>
    </row>
    <row r="330" spans="2:8" ht="15" x14ac:dyDescent="0.2">
      <c r="B330" s="3" t="s">
        <v>360</v>
      </c>
      <c r="C330" s="8">
        <v>3</v>
      </c>
      <c r="D330" s="8">
        <v>5</v>
      </c>
      <c r="E330" s="10">
        <f t="shared" si="26"/>
        <v>2.5575447570332483E-3</v>
      </c>
      <c r="F330" s="10">
        <f t="shared" si="27"/>
        <v>2.7593818984547464E-3</v>
      </c>
      <c r="G330" s="11">
        <f t="shared" si="28"/>
        <v>0.66666666666666663</v>
      </c>
      <c r="H330" s="18">
        <f t="shared" si="29"/>
        <v>1.7050298380221654E-3</v>
      </c>
    </row>
    <row r="331" spans="2:8" ht="15" x14ac:dyDescent="0.2">
      <c r="B331" s="3" t="s">
        <v>117</v>
      </c>
      <c r="C331" s="8">
        <v>1</v>
      </c>
      <c r="D331" s="8">
        <v>0</v>
      </c>
      <c r="E331" s="10">
        <f t="shared" si="26"/>
        <v>8.5251491901108269E-4</v>
      </c>
      <c r="F331" s="10" t="str">
        <f t="shared" si="27"/>
        <v/>
      </c>
      <c r="G331" s="11" t="str">
        <f t="shared" si="28"/>
        <v>0</v>
      </c>
      <c r="H331" s="18">
        <f t="shared" si="29"/>
        <v>0</v>
      </c>
    </row>
    <row r="332" spans="2:8" ht="15" x14ac:dyDescent="0.2">
      <c r="B332" s="3" t="s">
        <v>361</v>
      </c>
      <c r="C332" s="8">
        <v>121</v>
      </c>
      <c r="D332" s="8">
        <v>37</v>
      </c>
      <c r="E332" s="10">
        <f t="shared" si="26"/>
        <v>0.10315430520034101</v>
      </c>
      <c r="F332" s="10">
        <f t="shared" si="27"/>
        <v>2.0419426048565122E-2</v>
      </c>
      <c r="G332" s="11">
        <f t="shared" si="28"/>
        <v>-0.69421487603305787</v>
      </c>
      <c r="H332" s="18">
        <f t="shared" si="29"/>
        <v>-7.1611253196930957E-2</v>
      </c>
    </row>
    <row r="333" spans="2:8" ht="15" x14ac:dyDescent="0.2">
      <c r="B333" s="3" t="s">
        <v>130</v>
      </c>
      <c r="C333" s="8">
        <v>27</v>
      </c>
      <c r="D333" s="8">
        <v>22</v>
      </c>
      <c r="E333" s="10">
        <f t="shared" si="26"/>
        <v>2.3017902813299233E-2</v>
      </c>
      <c r="F333" s="10">
        <f t="shared" si="27"/>
        <v>1.2141280353200883E-2</v>
      </c>
      <c r="G333" s="11">
        <f t="shared" si="28"/>
        <v>-0.18518518518518517</v>
      </c>
      <c r="H333" s="18">
        <f t="shared" si="29"/>
        <v>-4.2625745950554137E-3</v>
      </c>
    </row>
    <row r="334" spans="2:8" ht="15" x14ac:dyDescent="0.2">
      <c r="B334" s="3" t="s">
        <v>119</v>
      </c>
      <c r="C334" s="8">
        <v>40</v>
      </c>
      <c r="D334" s="8">
        <v>15</v>
      </c>
      <c r="E334" s="10">
        <f t="shared" si="26"/>
        <v>3.4100596760443309E-2</v>
      </c>
      <c r="F334" s="10">
        <f t="shared" si="27"/>
        <v>8.2781456953642391E-3</v>
      </c>
      <c r="G334" s="11">
        <f t="shared" si="28"/>
        <v>-0.625</v>
      </c>
      <c r="H334" s="18">
        <f t="shared" si="29"/>
        <v>-2.1312872975277068E-2</v>
      </c>
    </row>
    <row r="335" spans="2:8" ht="15" x14ac:dyDescent="0.2">
      <c r="B335" s="3" t="s">
        <v>128</v>
      </c>
      <c r="C335" s="8">
        <v>31</v>
      </c>
      <c r="D335" s="8">
        <v>14</v>
      </c>
      <c r="E335" s="10">
        <f t="shared" si="26"/>
        <v>2.6427962489343565E-2</v>
      </c>
      <c r="F335" s="10">
        <f t="shared" si="27"/>
        <v>7.7262693156732896E-3</v>
      </c>
      <c r="G335" s="11">
        <f t="shared" si="28"/>
        <v>-0.54838709677419351</v>
      </c>
      <c r="H335" s="18">
        <f t="shared" si="29"/>
        <v>-1.4492753623188406E-2</v>
      </c>
    </row>
    <row r="336" spans="2:8" ht="15" x14ac:dyDescent="0.2">
      <c r="B336" s="3" t="s">
        <v>132</v>
      </c>
      <c r="C336" s="8">
        <v>0</v>
      </c>
      <c r="D336" s="8">
        <v>0</v>
      </c>
      <c r="E336" s="10" t="str">
        <f t="shared" si="26"/>
        <v/>
      </c>
      <c r="F336" s="10" t="str">
        <f t="shared" si="27"/>
        <v/>
      </c>
      <c r="G336" s="11" t="str">
        <f t="shared" si="28"/>
        <v>0</v>
      </c>
      <c r="H336" s="18" t="str">
        <f t="shared" si="29"/>
        <v/>
      </c>
    </row>
    <row r="337" spans="2:8" ht="15" x14ac:dyDescent="0.2">
      <c r="B337" s="3" t="s">
        <v>133</v>
      </c>
      <c r="C337" s="8">
        <v>1</v>
      </c>
      <c r="D337" s="8">
        <v>0</v>
      </c>
      <c r="E337" s="10">
        <f t="shared" si="26"/>
        <v>8.5251491901108269E-4</v>
      </c>
      <c r="F337" s="10" t="str">
        <f t="shared" si="27"/>
        <v/>
      </c>
      <c r="G337" s="11" t="str">
        <f t="shared" si="28"/>
        <v>0</v>
      </c>
      <c r="H337" s="18">
        <f t="shared" si="29"/>
        <v>0</v>
      </c>
    </row>
    <row r="338" spans="2:8" ht="15" x14ac:dyDescent="0.2">
      <c r="B338" s="3" t="s">
        <v>362</v>
      </c>
      <c r="C338" s="8">
        <v>0</v>
      </c>
      <c r="D338" s="8">
        <v>0</v>
      </c>
      <c r="E338" s="10" t="str">
        <f t="shared" si="26"/>
        <v/>
      </c>
      <c r="F338" s="10" t="str">
        <f t="shared" si="27"/>
        <v/>
      </c>
      <c r="G338" s="11" t="str">
        <f t="shared" si="28"/>
        <v>0</v>
      </c>
      <c r="H338" s="18" t="str">
        <f t="shared" si="29"/>
        <v/>
      </c>
    </row>
    <row r="339" spans="2:8" ht="15" x14ac:dyDescent="0.2">
      <c r="B339" s="3" t="s">
        <v>363</v>
      </c>
      <c r="C339" s="8">
        <v>22</v>
      </c>
      <c r="D339" s="8">
        <v>11</v>
      </c>
      <c r="E339" s="10">
        <f t="shared" si="26"/>
        <v>1.8755328218243821E-2</v>
      </c>
      <c r="F339" s="10">
        <f t="shared" si="27"/>
        <v>6.0706401766004413E-3</v>
      </c>
      <c r="G339" s="11">
        <f t="shared" si="28"/>
        <v>-0.5</v>
      </c>
      <c r="H339" s="18">
        <f t="shared" si="29"/>
        <v>-9.3776641091219103E-3</v>
      </c>
    </row>
    <row r="340" spans="2:8" ht="15" x14ac:dyDescent="0.2">
      <c r="B340" s="3" t="s">
        <v>364</v>
      </c>
      <c r="C340" s="8">
        <v>1</v>
      </c>
      <c r="D340" s="8">
        <v>1</v>
      </c>
      <c r="E340" s="10">
        <f t="shared" si="26"/>
        <v>8.5251491901108269E-4</v>
      </c>
      <c r="F340" s="10">
        <f t="shared" si="27"/>
        <v>5.5187637969094923E-4</v>
      </c>
      <c r="G340" s="11">
        <f t="shared" si="28"/>
        <v>0</v>
      </c>
      <c r="H340" s="18">
        <f t="shared" si="29"/>
        <v>0</v>
      </c>
    </row>
    <row r="341" spans="2:8" ht="15" x14ac:dyDescent="0.2">
      <c r="B341" s="3" t="s">
        <v>118</v>
      </c>
      <c r="C341" s="8">
        <v>3</v>
      </c>
      <c r="D341" s="8">
        <v>3</v>
      </c>
      <c r="E341" s="10">
        <f t="shared" si="26"/>
        <v>2.5575447570332483E-3</v>
      </c>
      <c r="F341" s="10">
        <f t="shared" si="27"/>
        <v>1.6556291390728477E-3</v>
      </c>
      <c r="G341" s="11">
        <f t="shared" si="28"/>
        <v>0</v>
      </c>
      <c r="H341" s="18">
        <f t="shared" si="29"/>
        <v>0</v>
      </c>
    </row>
    <row r="342" spans="2:8" ht="15" x14ac:dyDescent="0.2">
      <c r="B342" s="3" t="s">
        <v>365</v>
      </c>
      <c r="C342" s="8">
        <v>0</v>
      </c>
      <c r="D342" s="8">
        <v>2</v>
      </c>
      <c r="E342" s="10" t="str">
        <f t="shared" si="26"/>
        <v/>
      </c>
      <c r="F342" s="10">
        <f t="shared" si="27"/>
        <v>1.1037527593818985E-3</v>
      </c>
      <c r="G342" s="11" t="str">
        <f t="shared" si="28"/>
        <v>0</v>
      </c>
      <c r="H342" s="18" t="str">
        <f t="shared" si="29"/>
        <v/>
      </c>
    </row>
    <row r="343" spans="2:8" ht="15" x14ac:dyDescent="0.2">
      <c r="B343" s="3" t="s">
        <v>129</v>
      </c>
      <c r="C343" s="8">
        <v>0</v>
      </c>
      <c r="D343" s="8">
        <v>1</v>
      </c>
      <c r="E343" s="10" t="str">
        <f t="shared" si="26"/>
        <v/>
      </c>
      <c r="F343" s="10">
        <f t="shared" si="27"/>
        <v>5.5187637969094923E-4</v>
      </c>
      <c r="G343" s="11" t="str">
        <f t="shared" si="28"/>
        <v>0</v>
      </c>
      <c r="H343" s="18" t="str">
        <f t="shared" si="29"/>
        <v/>
      </c>
    </row>
    <row r="344" spans="2:8" ht="15" x14ac:dyDescent="0.2">
      <c r="B344" s="3" t="s">
        <v>131</v>
      </c>
      <c r="C344" s="8">
        <v>4</v>
      </c>
      <c r="D344" s="8">
        <v>3</v>
      </c>
      <c r="E344" s="10">
        <f t="shared" si="26"/>
        <v>3.4100596760443308E-3</v>
      </c>
      <c r="F344" s="10">
        <f t="shared" si="27"/>
        <v>1.6556291390728477E-3</v>
      </c>
      <c r="G344" s="11">
        <f t="shared" si="28"/>
        <v>-0.25</v>
      </c>
      <c r="H344" s="18">
        <f t="shared" si="29"/>
        <v>-8.5251491901108269E-4</v>
      </c>
    </row>
    <row r="345" spans="2:8" ht="15" x14ac:dyDescent="0.2">
      <c r="B345" s="3" t="s">
        <v>366</v>
      </c>
      <c r="C345" s="8">
        <v>23</v>
      </c>
      <c r="D345" s="8">
        <v>21</v>
      </c>
      <c r="E345" s="10">
        <f t="shared" si="26"/>
        <v>1.9607843137254902E-2</v>
      </c>
      <c r="F345" s="10">
        <f t="shared" si="27"/>
        <v>1.1589403973509934E-2</v>
      </c>
      <c r="G345" s="11">
        <f t="shared" si="28"/>
        <v>-8.6956521739130432E-2</v>
      </c>
      <c r="H345" s="18">
        <f t="shared" si="29"/>
        <v>-1.7050298380221654E-3</v>
      </c>
    </row>
    <row r="346" spans="2:8" ht="15" x14ac:dyDescent="0.2">
      <c r="B346" s="3" t="s">
        <v>122</v>
      </c>
      <c r="C346" s="8">
        <v>0</v>
      </c>
      <c r="D346" s="8">
        <v>0</v>
      </c>
      <c r="E346" s="10" t="str">
        <f t="shared" si="26"/>
        <v/>
      </c>
      <c r="F346" s="10" t="str">
        <f t="shared" si="27"/>
        <v/>
      </c>
      <c r="G346" s="11" t="str">
        <f t="shared" si="28"/>
        <v>0</v>
      </c>
      <c r="H346" s="18" t="str">
        <f t="shared" si="29"/>
        <v/>
      </c>
    </row>
    <row r="347" spans="2:8" ht="15" x14ac:dyDescent="0.2">
      <c r="B347" s="3" t="s">
        <v>121</v>
      </c>
      <c r="C347" s="8">
        <v>24</v>
      </c>
      <c r="D347" s="8">
        <v>9</v>
      </c>
      <c r="E347" s="10">
        <f t="shared" si="26"/>
        <v>2.0460358056265986E-2</v>
      </c>
      <c r="F347" s="10">
        <f t="shared" si="27"/>
        <v>4.9668874172185433E-3</v>
      </c>
      <c r="G347" s="11">
        <f t="shared" si="28"/>
        <v>-0.625</v>
      </c>
      <c r="H347" s="18">
        <f t="shared" si="29"/>
        <v>-1.2787723785166242E-2</v>
      </c>
    </row>
    <row r="348" spans="2:8" ht="15" x14ac:dyDescent="0.2">
      <c r="B348" s="3" t="s">
        <v>367</v>
      </c>
      <c r="C348" s="8">
        <v>0</v>
      </c>
      <c r="D348" s="8">
        <v>0</v>
      </c>
      <c r="E348" s="10" t="str">
        <f t="shared" si="26"/>
        <v/>
      </c>
      <c r="F348" s="10" t="str">
        <f t="shared" si="27"/>
        <v/>
      </c>
      <c r="G348" s="11" t="str">
        <f t="shared" si="28"/>
        <v>0</v>
      </c>
      <c r="H348" s="18" t="str">
        <f t="shared" si="29"/>
        <v/>
      </c>
    </row>
    <row r="349" spans="2:8" ht="15" x14ac:dyDescent="0.2">
      <c r="B349" s="3" t="s">
        <v>368</v>
      </c>
      <c r="C349" s="8">
        <v>0</v>
      </c>
      <c r="D349" s="8">
        <v>0</v>
      </c>
      <c r="E349" s="10" t="str">
        <f t="shared" si="26"/>
        <v/>
      </c>
      <c r="F349" s="10" t="str">
        <f t="shared" si="27"/>
        <v/>
      </c>
      <c r="G349" s="11" t="str">
        <f t="shared" si="28"/>
        <v>0</v>
      </c>
      <c r="H349" s="18" t="str">
        <f t="shared" si="29"/>
        <v/>
      </c>
    </row>
    <row r="350" spans="2:8" ht="15" x14ac:dyDescent="0.2">
      <c r="B350" s="3" t="s">
        <v>369</v>
      </c>
      <c r="C350" s="8">
        <v>0</v>
      </c>
      <c r="D350" s="8">
        <v>4</v>
      </c>
      <c r="E350" s="10" t="str">
        <f t="shared" si="26"/>
        <v/>
      </c>
      <c r="F350" s="10">
        <f t="shared" si="27"/>
        <v>2.2075055187637969E-3</v>
      </c>
      <c r="G350" s="11" t="str">
        <f t="shared" si="28"/>
        <v>0</v>
      </c>
      <c r="H350" s="18" t="str">
        <f t="shared" si="29"/>
        <v/>
      </c>
    </row>
    <row r="351" spans="2:8" ht="15" x14ac:dyDescent="0.2">
      <c r="B351" s="3" t="s">
        <v>120</v>
      </c>
      <c r="C351" s="8">
        <v>0</v>
      </c>
      <c r="D351" s="8">
        <v>0</v>
      </c>
      <c r="E351" s="10" t="str">
        <f t="shared" si="26"/>
        <v/>
      </c>
      <c r="F351" s="10" t="str">
        <f t="shared" si="27"/>
        <v/>
      </c>
      <c r="G351" s="11" t="str">
        <f t="shared" si="28"/>
        <v>0</v>
      </c>
      <c r="H351" s="18" t="str">
        <f t="shared" si="29"/>
        <v/>
      </c>
    </row>
    <row r="352" spans="2:8" ht="15" x14ac:dyDescent="0.2">
      <c r="B352" s="3" t="s">
        <v>370</v>
      </c>
      <c r="C352" s="8">
        <v>0</v>
      </c>
      <c r="D352" s="8">
        <v>0</v>
      </c>
      <c r="E352" s="10" t="str">
        <f t="shared" si="26"/>
        <v/>
      </c>
      <c r="F352" s="10" t="str">
        <f t="shared" si="27"/>
        <v/>
      </c>
      <c r="G352" s="11" t="str">
        <f t="shared" si="28"/>
        <v>0</v>
      </c>
      <c r="H352" s="18" t="str">
        <f t="shared" si="29"/>
        <v/>
      </c>
    </row>
    <row r="353" spans="2:8" ht="15" x14ac:dyDescent="0.2">
      <c r="B353" s="3" t="s">
        <v>125</v>
      </c>
      <c r="C353" s="8">
        <v>0</v>
      </c>
      <c r="D353" s="8">
        <v>0</v>
      </c>
      <c r="E353" s="10" t="str">
        <f t="shared" si="26"/>
        <v/>
      </c>
      <c r="F353" s="10" t="str">
        <f t="shared" si="27"/>
        <v/>
      </c>
      <c r="G353" s="11" t="str">
        <f t="shared" si="28"/>
        <v>0</v>
      </c>
      <c r="H353" s="18" t="str">
        <f t="shared" si="29"/>
        <v/>
      </c>
    </row>
    <row r="354" spans="2:8" ht="15" x14ac:dyDescent="0.2">
      <c r="B354" s="3" t="s">
        <v>124</v>
      </c>
      <c r="C354" s="8">
        <v>31</v>
      </c>
      <c r="D354" s="8">
        <v>22</v>
      </c>
      <c r="E354" s="10">
        <f t="shared" si="26"/>
        <v>2.6427962489343565E-2</v>
      </c>
      <c r="F354" s="10">
        <f t="shared" si="27"/>
        <v>1.2141280353200883E-2</v>
      </c>
      <c r="G354" s="11">
        <f t="shared" si="28"/>
        <v>-0.29032258064516131</v>
      </c>
      <c r="H354" s="18">
        <f t="shared" si="29"/>
        <v>-7.6726342710997453E-3</v>
      </c>
    </row>
    <row r="355" spans="2:8" ht="15" x14ac:dyDescent="0.2">
      <c r="B355" s="3" t="s">
        <v>126</v>
      </c>
      <c r="C355" s="8">
        <v>0</v>
      </c>
      <c r="D355" s="8">
        <v>0</v>
      </c>
      <c r="E355" s="10" t="str">
        <f t="shared" si="26"/>
        <v/>
      </c>
      <c r="F355" s="10" t="str">
        <f t="shared" si="27"/>
        <v/>
      </c>
      <c r="G355" s="11" t="str">
        <f t="shared" si="28"/>
        <v>0</v>
      </c>
      <c r="H355" s="18" t="str">
        <f t="shared" si="29"/>
        <v/>
      </c>
    </row>
    <row r="356" spans="2:8" ht="15" x14ac:dyDescent="0.2">
      <c r="B356" s="3" t="s">
        <v>371</v>
      </c>
      <c r="C356" s="8">
        <v>2</v>
      </c>
      <c r="D356" s="8">
        <v>3</v>
      </c>
      <c r="E356" s="10">
        <f t="shared" si="26"/>
        <v>1.7050298380221654E-3</v>
      </c>
      <c r="F356" s="10">
        <f t="shared" si="27"/>
        <v>1.6556291390728477E-3</v>
      </c>
      <c r="G356" s="11">
        <f t="shared" si="28"/>
        <v>0.5</v>
      </c>
      <c r="H356" s="18">
        <f t="shared" si="29"/>
        <v>8.5251491901108269E-4</v>
      </c>
    </row>
    <row r="357" spans="2:8" ht="15" x14ac:dyDescent="0.2">
      <c r="B357" s="3" t="s">
        <v>372</v>
      </c>
      <c r="C357" s="8">
        <v>15</v>
      </c>
      <c r="D357" s="8">
        <v>30</v>
      </c>
      <c r="E357" s="10">
        <f t="shared" si="26"/>
        <v>1.278772378516624E-2</v>
      </c>
      <c r="F357" s="10">
        <f t="shared" si="27"/>
        <v>1.6556291390728478E-2</v>
      </c>
      <c r="G357" s="11">
        <f t="shared" si="28"/>
        <v>1</v>
      </c>
      <c r="H357" s="18">
        <f t="shared" si="29"/>
        <v>1.278772378516624E-2</v>
      </c>
    </row>
    <row r="358" spans="2:8" ht="15" x14ac:dyDescent="0.2">
      <c r="B358" s="3" t="s">
        <v>127</v>
      </c>
      <c r="C358" s="8">
        <v>53</v>
      </c>
      <c r="D358" s="8">
        <v>69</v>
      </c>
      <c r="E358" s="10">
        <f t="shared" si="26"/>
        <v>4.5183290707587385E-2</v>
      </c>
      <c r="F358" s="10">
        <f t="shared" si="27"/>
        <v>3.8079470198675497E-2</v>
      </c>
      <c r="G358" s="11">
        <f t="shared" si="28"/>
        <v>0.30188679245283018</v>
      </c>
      <c r="H358" s="18">
        <f t="shared" si="29"/>
        <v>1.3640238704177323E-2</v>
      </c>
    </row>
    <row r="359" spans="2:8" ht="15" x14ac:dyDescent="0.2">
      <c r="B359" s="3" t="s">
        <v>123</v>
      </c>
      <c r="C359" s="8">
        <v>0</v>
      </c>
      <c r="D359" s="8">
        <v>9</v>
      </c>
      <c r="E359" s="10" t="str">
        <f t="shared" si="26"/>
        <v/>
      </c>
      <c r="F359" s="10">
        <f t="shared" si="27"/>
        <v>4.9668874172185433E-3</v>
      </c>
      <c r="G359" s="11" t="str">
        <f t="shared" si="28"/>
        <v>0</v>
      </c>
      <c r="H359" s="18" t="str">
        <f t="shared" si="29"/>
        <v/>
      </c>
    </row>
    <row r="360" spans="2:8" ht="15" x14ac:dyDescent="0.2">
      <c r="B360" s="3" t="s">
        <v>373</v>
      </c>
      <c r="C360" s="8">
        <v>0</v>
      </c>
      <c r="D360" s="8">
        <v>0</v>
      </c>
      <c r="E360" s="10" t="str">
        <f t="shared" ref="E360:E423" si="30">+IF(C360=0,"",C360/C$294)</f>
        <v/>
      </c>
      <c r="F360" s="10" t="str">
        <f t="shared" ref="F360:F423" si="31">+IF(D360=0,"",D360/D$294)</f>
        <v/>
      </c>
      <c r="G360" s="11" t="str">
        <f t="shared" ref="G360:G423" si="32">+IF(OR(AND(D360=0),(C360=0)),"0",((D360-C360)/C360))</f>
        <v>0</v>
      </c>
      <c r="H360" s="18" t="str">
        <f t="shared" ref="H360:H423" si="33">+IF(OR(AND(E360=""),(G360="")),"",E360*G360)</f>
        <v/>
      </c>
    </row>
    <row r="361" spans="2:8" ht="15" x14ac:dyDescent="0.2">
      <c r="B361" s="3" t="s">
        <v>374</v>
      </c>
      <c r="C361" s="8">
        <v>0</v>
      </c>
      <c r="D361" s="8">
        <v>0</v>
      </c>
      <c r="E361" s="10" t="str">
        <f t="shared" si="30"/>
        <v/>
      </c>
      <c r="F361" s="10" t="str">
        <f t="shared" si="31"/>
        <v/>
      </c>
      <c r="G361" s="11" t="str">
        <f t="shared" si="32"/>
        <v>0</v>
      </c>
      <c r="H361" s="18" t="str">
        <f t="shared" si="33"/>
        <v/>
      </c>
    </row>
    <row r="362" spans="2:8" ht="15" x14ac:dyDescent="0.2">
      <c r="B362" s="3" t="s">
        <v>375</v>
      </c>
      <c r="C362" s="8">
        <v>0</v>
      </c>
      <c r="D362" s="8">
        <v>0</v>
      </c>
      <c r="E362" s="10" t="str">
        <f t="shared" si="30"/>
        <v/>
      </c>
      <c r="F362" s="10" t="str">
        <f t="shared" si="31"/>
        <v/>
      </c>
      <c r="G362" s="11" t="str">
        <f t="shared" si="32"/>
        <v>0</v>
      </c>
      <c r="H362" s="18" t="str">
        <f t="shared" si="33"/>
        <v/>
      </c>
    </row>
    <row r="363" spans="2:8" ht="15" x14ac:dyDescent="0.2">
      <c r="B363" s="3" t="s">
        <v>376</v>
      </c>
      <c r="C363" s="8">
        <v>29</v>
      </c>
      <c r="D363" s="8">
        <v>19</v>
      </c>
      <c r="E363" s="10">
        <f t="shared" si="30"/>
        <v>2.4722932651321399E-2</v>
      </c>
      <c r="F363" s="10">
        <f t="shared" si="31"/>
        <v>1.0485651214128035E-2</v>
      </c>
      <c r="G363" s="11">
        <f t="shared" si="32"/>
        <v>-0.34482758620689657</v>
      </c>
      <c r="H363" s="18">
        <f t="shared" si="33"/>
        <v>-8.5251491901108273E-3</v>
      </c>
    </row>
    <row r="364" spans="2:8" ht="15" x14ac:dyDescent="0.2">
      <c r="B364" s="3" t="s">
        <v>377</v>
      </c>
      <c r="C364" s="8">
        <v>0</v>
      </c>
      <c r="D364" s="8">
        <v>0</v>
      </c>
      <c r="E364" s="10" t="str">
        <f t="shared" si="30"/>
        <v/>
      </c>
      <c r="F364" s="10" t="str">
        <f t="shared" si="31"/>
        <v/>
      </c>
      <c r="G364" s="11" t="str">
        <f t="shared" si="32"/>
        <v>0</v>
      </c>
      <c r="H364" s="18" t="str">
        <f t="shared" si="33"/>
        <v/>
      </c>
    </row>
    <row r="365" spans="2:8" ht="15" x14ac:dyDescent="0.2">
      <c r="B365" s="3" t="s">
        <v>378</v>
      </c>
      <c r="C365" s="8">
        <v>3</v>
      </c>
      <c r="D365" s="8">
        <v>6</v>
      </c>
      <c r="E365" s="10">
        <f t="shared" si="30"/>
        <v>2.5575447570332483E-3</v>
      </c>
      <c r="F365" s="10">
        <f t="shared" si="31"/>
        <v>3.3112582781456954E-3</v>
      </c>
      <c r="G365" s="11">
        <f t="shared" si="32"/>
        <v>1</v>
      </c>
      <c r="H365" s="18">
        <f t="shared" si="33"/>
        <v>2.5575447570332483E-3</v>
      </c>
    </row>
    <row r="366" spans="2:8" ht="15" x14ac:dyDescent="0.2">
      <c r="B366" s="3" t="s">
        <v>475</v>
      </c>
      <c r="C366" s="8">
        <v>0</v>
      </c>
      <c r="D366" s="8">
        <v>1</v>
      </c>
      <c r="E366" s="10" t="str">
        <f t="shared" si="30"/>
        <v/>
      </c>
      <c r="F366" s="10">
        <f t="shared" si="31"/>
        <v>5.5187637969094923E-4</v>
      </c>
      <c r="G366" s="11" t="str">
        <f t="shared" si="32"/>
        <v>0</v>
      </c>
      <c r="H366" s="18" t="str">
        <f t="shared" si="33"/>
        <v/>
      </c>
    </row>
    <row r="367" spans="2:8" ht="15" x14ac:dyDescent="0.2">
      <c r="B367" s="3" t="s">
        <v>379</v>
      </c>
      <c r="C367" s="8">
        <v>0</v>
      </c>
      <c r="D367" s="8">
        <v>0</v>
      </c>
      <c r="E367" s="10" t="str">
        <f t="shared" si="30"/>
        <v/>
      </c>
      <c r="F367" s="10" t="str">
        <f t="shared" si="31"/>
        <v/>
      </c>
      <c r="G367" s="11" t="str">
        <f t="shared" si="32"/>
        <v>0</v>
      </c>
      <c r="H367" s="18" t="str">
        <f t="shared" si="33"/>
        <v/>
      </c>
    </row>
    <row r="368" spans="2:8" ht="15" x14ac:dyDescent="0.2">
      <c r="B368" s="3" t="s">
        <v>380</v>
      </c>
      <c r="C368" s="8">
        <v>0</v>
      </c>
      <c r="D368" s="8">
        <v>0</v>
      </c>
      <c r="E368" s="10" t="str">
        <f t="shared" si="30"/>
        <v/>
      </c>
      <c r="F368" s="10" t="str">
        <f t="shared" si="31"/>
        <v/>
      </c>
      <c r="G368" s="11" t="str">
        <f t="shared" si="32"/>
        <v>0</v>
      </c>
      <c r="H368" s="18" t="str">
        <f t="shared" si="33"/>
        <v/>
      </c>
    </row>
    <row r="369" spans="2:8" ht="15" x14ac:dyDescent="0.2">
      <c r="B369" s="3" t="s">
        <v>381</v>
      </c>
      <c r="C369" s="8">
        <v>8</v>
      </c>
      <c r="D369" s="8">
        <v>3</v>
      </c>
      <c r="E369" s="10">
        <f t="shared" si="30"/>
        <v>6.8201193520886615E-3</v>
      </c>
      <c r="F369" s="10">
        <f t="shared" si="31"/>
        <v>1.6556291390728477E-3</v>
      </c>
      <c r="G369" s="11">
        <f t="shared" si="32"/>
        <v>-0.625</v>
      </c>
      <c r="H369" s="18">
        <f t="shared" si="33"/>
        <v>-4.2625745950554137E-3</v>
      </c>
    </row>
    <row r="370" spans="2:8" ht="15" x14ac:dyDescent="0.2">
      <c r="B370" s="3" t="s">
        <v>135</v>
      </c>
      <c r="C370" s="8">
        <v>0</v>
      </c>
      <c r="D370" s="8">
        <v>2</v>
      </c>
      <c r="E370" s="10" t="str">
        <f t="shared" si="30"/>
        <v/>
      </c>
      <c r="F370" s="10">
        <f t="shared" si="31"/>
        <v>1.1037527593818985E-3</v>
      </c>
      <c r="G370" s="11" t="str">
        <f t="shared" si="32"/>
        <v>0</v>
      </c>
      <c r="H370" s="18" t="str">
        <f t="shared" si="33"/>
        <v/>
      </c>
    </row>
    <row r="371" spans="2:8" ht="15" x14ac:dyDescent="0.2">
      <c r="B371" s="3" t="s">
        <v>136</v>
      </c>
      <c r="C371" s="8">
        <v>7</v>
      </c>
      <c r="D371" s="8">
        <v>0</v>
      </c>
      <c r="E371" s="10">
        <f t="shared" si="30"/>
        <v>5.9676044330775786E-3</v>
      </c>
      <c r="F371" s="10" t="str">
        <f t="shared" si="31"/>
        <v/>
      </c>
      <c r="G371" s="11" t="str">
        <f t="shared" si="32"/>
        <v>0</v>
      </c>
      <c r="H371" s="18">
        <f t="shared" si="33"/>
        <v>0</v>
      </c>
    </row>
    <row r="372" spans="2:8" ht="15" x14ac:dyDescent="0.2">
      <c r="B372" s="3" t="s">
        <v>137</v>
      </c>
      <c r="C372" s="8">
        <v>8</v>
      </c>
      <c r="D372" s="8">
        <v>10</v>
      </c>
      <c r="E372" s="10">
        <f t="shared" si="30"/>
        <v>6.8201193520886615E-3</v>
      </c>
      <c r="F372" s="10">
        <f t="shared" si="31"/>
        <v>5.5187637969094927E-3</v>
      </c>
      <c r="G372" s="11">
        <f t="shared" si="32"/>
        <v>0.25</v>
      </c>
      <c r="H372" s="18">
        <f t="shared" si="33"/>
        <v>1.7050298380221654E-3</v>
      </c>
    </row>
    <row r="373" spans="2:8" ht="15" x14ac:dyDescent="0.2">
      <c r="B373" s="3" t="s">
        <v>382</v>
      </c>
      <c r="C373" s="8">
        <v>0</v>
      </c>
      <c r="D373" s="8">
        <v>1</v>
      </c>
      <c r="E373" s="10" t="str">
        <f t="shared" si="30"/>
        <v/>
      </c>
      <c r="F373" s="10">
        <f t="shared" si="31"/>
        <v>5.5187637969094923E-4</v>
      </c>
      <c r="G373" s="11" t="str">
        <f t="shared" si="32"/>
        <v>0</v>
      </c>
      <c r="H373" s="18" t="str">
        <f t="shared" si="33"/>
        <v/>
      </c>
    </row>
    <row r="374" spans="2:8" ht="15" x14ac:dyDescent="0.2">
      <c r="B374" s="3" t="s">
        <v>134</v>
      </c>
      <c r="C374" s="8">
        <v>0</v>
      </c>
      <c r="D374" s="8">
        <v>0</v>
      </c>
      <c r="E374" s="10" t="str">
        <f t="shared" si="30"/>
        <v/>
      </c>
      <c r="F374" s="10" t="str">
        <f t="shared" si="31"/>
        <v/>
      </c>
      <c r="G374" s="11" t="str">
        <f t="shared" si="32"/>
        <v>0</v>
      </c>
      <c r="H374" s="18" t="str">
        <f t="shared" si="33"/>
        <v/>
      </c>
    </row>
    <row r="375" spans="2:8" ht="15" x14ac:dyDescent="0.2">
      <c r="B375" s="3" t="s">
        <v>383</v>
      </c>
      <c r="C375" s="8">
        <v>1</v>
      </c>
      <c r="D375" s="8">
        <v>0</v>
      </c>
      <c r="E375" s="10">
        <f t="shared" si="30"/>
        <v>8.5251491901108269E-4</v>
      </c>
      <c r="F375" s="10" t="str">
        <f t="shared" si="31"/>
        <v/>
      </c>
      <c r="G375" s="11" t="str">
        <f t="shared" si="32"/>
        <v>0</v>
      </c>
      <c r="H375" s="18">
        <f t="shared" si="33"/>
        <v>0</v>
      </c>
    </row>
    <row r="376" spans="2:8" ht="15" x14ac:dyDescent="0.2">
      <c r="B376" s="3" t="s">
        <v>141</v>
      </c>
      <c r="C376" s="8">
        <v>0</v>
      </c>
      <c r="D376" s="8">
        <v>0</v>
      </c>
      <c r="E376" s="10" t="str">
        <f t="shared" si="30"/>
        <v/>
      </c>
      <c r="F376" s="10" t="str">
        <f t="shared" si="31"/>
        <v/>
      </c>
      <c r="G376" s="11" t="str">
        <f t="shared" si="32"/>
        <v>0</v>
      </c>
      <c r="H376" s="18" t="str">
        <f t="shared" si="33"/>
        <v/>
      </c>
    </row>
    <row r="377" spans="2:8" ht="15" x14ac:dyDescent="0.2">
      <c r="B377" s="3" t="s">
        <v>150</v>
      </c>
      <c r="C377" s="8">
        <v>4</v>
      </c>
      <c r="D377" s="8">
        <v>3</v>
      </c>
      <c r="E377" s="10">
        <f t="shared" si="30"/>
        <v>3.4100596760443308E-3</v>
      </c>
      <c r="F377" s="10">
        <f t="shared" si="31"/>
        <v>1.6556291390728477E-3</v>
      </c>
      <c r="G377" s="11">
        <f t="shared" si="32"/>
        <v>-0.25</v>
      </c>
      <c r="H377" s="18">
        <f t="shared" si="33"/>
        <v>-8.5251491901108269E-4</v>
      </c>
    </row>
    <row r="378" spans="2:8" ht="15" x14ac:dyDescent="0.2">
      <c r="B378" s="3" t="s">
        <v>149</v>
      </c>
      <c r="C378" s="8">
        <v>8</v>
      </c>
      <c r="D378" s="8">
        <v>15</v>
      </c>
      <c r="E378" s="10">
        <f t="shared" si="30"/>
        <v>6.8201193520886615E-3</v>
      </c>
      <c r="F378" s="10">
        <f t="shared" si="31"/>
        <v>8.2781456953642391E-3</v>
      </c>
      <c r="G378" s="11">
        <f t="shared" si="32"/>
        <v>0.875</v>
      </c>
      <c r="H378" s="18">
        <f t="shared" si="33"/>
        <v>5.9676044330775786E-3</v>
      </c>
    </row>
    <row r="379" spans="2:8" ht="15" x14ac:dyDescent="0.2">
      <c r="B379" s="3" t="s">
        <v>384</v>
      </c>
      <c r="C379" s="8">
        <v>1</v>
      </c>
      <c r="D379" s="8">
        <v>0</v>
      </c>
      <c r="E379" s="10">
        <f t="shared" si="30"/>
        <v>8.5251491901108269E-4</v>
      </c>
      <c r="F379" s="10" t="str">
        <f t="shared" si="31"/>
        <v/>
      </c>
      <c r="G379" s="11" t="str">
        <f t="shared" si="32"/>
        <v>0</v>
      </c>
      <c r="H379" s="18">
        <f t="shared" si="33"/>
        <v>0</v>
      </c>
    </row>
    <row r="380" spans="2:8" ht="15" x14ac:dyDescent="0.2">
      <c r="B380" s="3" t="s">
        <v>385</v>
      </c>
      <c r="C380" s="8">
        <v>2</v>
      </c>
      <c r="D380" s="8">
        <v>0</v>
      </c>
      <c r="E380" s="10">
        <f t="shared" si="30"/>
        <v>1.7050298380221654E-3</v>
      </c>
      <c r="F380" s="10" t="str">
        <f t="shared" si="31"/>
        <v/>
      </c>
      <c r="G380" s="11" t="str">
        <f t="shared" si="32"/>
        <v>0</v>
      </c>
      <c r="H380" s="18">
        <f t="shared" si="33"/>
        <v>0</v>
      </c>
    </row>
    <row r="381" spans="2:8" ht="30" x14ac:dyDescent="0.2">
      <c r="B381" s="3" t="s">
        <v>386</v>
      </c>
      <c r="C381" s="8">
        <v>0</v>
      </c>
      <c r="D381" s="8">
        <v>0</v>
      </c>
      <c r="E381" s="10" t="str">
        <f t="shared" si="30"/>
        <v/>
      </c>
      <c r="F381" s="10" t="str">
        <f t="shared" si="31"/>
        <v/>
      </c>
      <c r="G381" s="11" t="str">
        <f t="shared" si="32"/>
        <v>0</v>
      </c>
      <c r="H381" s="18" t="str">
        <f t="shared" si="33"/>
        <v/>
      </c>
    </row>
    <row r="382" spans="2:8" ht="15" x14ac:dyDescent="0.2">
      <c r="B382" s="3" t="s">
        <v>387</v>
      </c>
      <c r="C382" s="8">
        <v>0</v>
      </c>
      <c r="D382" s="8">
        <v>1</v>
      </c>
      <c r="E382" s="10" t="str">
        <f t="shared" si="30"/>
        <v/>
      </c>
      <c r="F382" s="10">
        <f t="shared" si="31"/>
        <v>5.5187637969094923E-4</v>
      </c>
      <c r="G382" s="11" t="str">
        <f t="shared" si="32"/>
        <v>0</v>
      </c>
      <c r="H382" s="18" t="str">
        <f t="shared" si="33"/>
        <v/>
      </c>
    </row>
    <row r="383" spans="2:8" ht="15" x14ac:dyDescent="0.2">
      <c r="B383" s="3" t="s">
        <v>145</v>
      </c>
      <c r="C383" s="8">
        <v>1</v>
      </c>
      <c r="D383" s="8">
        <v>1</v>
      </c>
      <c r="E383" s="10">
        <f t="shared" si="30"/>
        <v>8.5251491901108269E-4</v>
      </c>
      <c r="F383" s="10">
        <f t="shared" si="31"/>
        <v>5.5187637969094923E-4</v>
      </c>
      <c r="G383" s="11">
        <f t="shared" si="32"/>
        <v>0</v>
      </c>
      <c r="H383" s="18">
        <f t="shared" si="33"/>
        <v>0</v>
      </c>
    </row>
    <row r="384" spans="2:8" ht="15" x14ac:dyDescent="0.2">
      <c r="B384" s="3" t="s">
        <v>388</v>
      </c>
      <c r="C384" s="8">
        <v>0</v>
      </c>
      <c r="D384" s="8">
        <v>0</v>
      </c>
      <c r="E384" s="10" t="str">
        <f t="shared" si="30"/>
        <v/>
      </c>
      <c r="F384" s="10" t="str">
        <f t="shared" si="31"/>
        <v/>
      </c>
      <c r="G384" s="11" t="str">
        <f t="shared" si="32"/>
        <v>0</v>
      </c>
      <c r="H384" s="18" t="str">
        <f t="shared" si="33"/>
        <v/>
      </c>
    </row>
    <row r="385" spans="2:8" ht="15" x14ac:dyDescent="0.2">
      <c r="B385" s="3" t="s">
        <v>146</v>
      </c>
      <c r="C385" s="8">
        <v>1</v>
      </c>
      <c r="D385" s="8">
        <v>2</v>
      </c>
      <c r="E385" s="10">
        <f t="shared" si="30"/>
        <v>8.5251491901108269E-4</v>
      </c>
      <c r="F385" s="10">
        <f t="shared" si="31"/>
        <v>1.1037527593818985E-3</v>
      </c>
      <c r="G385" s="11">
        <f t="shared" si="32"/>
        <v>1</v>
      </c>
      <c r="H385" s="18">
        <f t="shared" si="33"/>
        <v>8.5251491901108269E-4</v>
      </c>
    </row>
    <row r="386" spans="2:8" ht="15" x14ac:dyDescent="0.2">
      <c r="B386" s="3" t="s">
        <v>565</v>
      </c>
      <c r="C386" s="8">
        <v>1</v>
      </c>
      <c r="D386" s="8">
        <v>0</v>
      </c>
      <c r="E386" s="10">
        <f t="shared" si="30"/>
        <v>8.5251491901108269E-4</v>
      </c>
      <c r="F386" s="10" t="str">
        <f t="shared" si="31"/>
        <v/>
      </c>
      <c r="G386" s="11" t="str">
        <f t="shared" si="32"/>
        <v>0</v>
      </c>
      <c r="H386" s="18">
        <f t="shared" si="33"/>
        <v>0</v>
      </c>
    </row>
    <row r="387" spans="2:8" ht="15" x14ac:dyDescent="0.2">
      <c r="B387" s="3" t="s">
        <v>144</v>
      </c>
      <c r="C387" s="8">
        <v>32</v>
      </c>
      <c r="D387" s="8">
        <v>28</v>
      </c>
      <c r="E387" s="10">
        <f t="shared" si="30"/>
        <v>2.7280477408354646E-2</v>
      </c>
      <c r="F387" s="10">
        <f t="shared" si="31"/>
        <v>1.5452538631346579E-2</v>
      </c>
      <c r="G387" s="11">
        <f t="shared" si="32"/>
        <v>-0.125</v>
      </c>
      <c r="H387" s="18">
        <f t="shared" si="33"/>
        <v>-3.4100596760443308E-3</v>
      </c>
    </row>
    <row r="388" spans="2:8" ht="15" x14ac:dyDescent="0.2">
      <c r="B388" s="3" t="s">
        <v>389</v>
      </c>
      <c r="C388" s="8">
        <v>6</v>
      </c>
      <c r="D388" s="8">
        <v>2</v>
      </c>
      <c r="E388" s="10">
        <f t="shared" si="30"/>
        <v>5.1150895140664966E-3</v>
      </c>
      <c r="F388" s="10">
        <f t="shared" si="31"/>
        <v>1.1037527593818985E-3</v>
      </c>
      <c r="G388" s="11">
        <f t="shared" si="32"/>
        <v>-0.66666666666666663</v>
      </c>
      <c r="H388" s="18">
        <f t="shared" si="33"/>
        <v>-3.4100596760443308E-3</v>
      </c>
    </row>
    <row r="389" spans="2:8" ht="15" x14ac:dyDescent="0.2">
      <c r="B389" s="3" t="s">
        <v>143</v>
      </c>
      <c r="C389" s="8">
        <v>0</v>
      </c>
      <c r="D389" s="8">
        <v>0</v>
      </c>
      <c r="E389" s="10" t="str">
        <f t="shared" si="30"/>
        <v/>
      </c>
      <c r="F389" s="10" t="str">
        <f t="shared" si="31"/>
        <v/>
      </c>
      <c r="G389" s="11" t="str">
        <f t="shared" si="32"/>
        <v>0</v>
      </c>
      <c r="H389" s="18" t="str">
        <f t="shared" si="33"/>
        <v/>
      </c>
    </row>
    <row r="390" spans="2:8" ht="15" x14ac:dyDescent="0.2">
      <c r="B390" s="3" t="s">
        <v>476</v>
      </c>
      <c r="C390" s="8">
        <v>9</v>
      </c>
      <c r="D390" s="8">
        <v>2</v>
      </c>
      <c r="E390" s="10">
        <f t="shared" si="30"/>
        <v>7.6726342710997444E-3</v>
      </c>
      <c r="F390" s="10">
        <f t="shared" si="31"/>
        <v>1.1037527593818985E-3</v>
      </c>
      <c r="G390" s="11">
        <f t="shared" si="32"/>
        <v>-0.77777777777777779</v>
      </c>
      <c r="H390" s="18">
        <f t="shared" si="33"/>
        <v>-5.9676044330775795E-3</v>
      </c>
    </row>
    <row r="391" spans="2:8" ht="15" x14ac:dyDescent="0.2">
      <c r="B391" s="3" t="s">
        <v>153</v>
      </c>
      <c r="C391" s="8">
        <v>0</v>
      </c>
      <c r="D391" s="8">
        <v>3</v>
      </c>
      <c r="E391" s="10" t="str">
        <f t="shared" si="30"/>
        <v/>
      </c>
      <c r="F391" s="10">
        <f t="shared" si="31"/>
        <v>1.6556291390728477E-3</v>
      </c>
      <c r="G391" s="11" t="str">
        <f t="shared" si="32"/>
        <v>0</v>
      </c>
      <c r="H391" s="18" t="str">
        <f t="shared" si="33"/>
        <v/>
      </c>
    </row>
    <row r="392" spans="2:8" ht="15" x14ac:dyDescent="0.2">
      <c r="B392" s="3" t="s">
        <v>140</v>
      </c>
      <c r="C392" s="8">
        <v>0</v>
      </c>
      <c r="D392" s="8">
        <v>1</v>
      </c>
      <c r="E392" s="10" t="str">
        <f t="shared" si="30"/>
        <v/>
      </c>
      <c r="F392" s="10">
        <f t="shared" si="31"/>
        <v>5.5187637969094923E-4</v>
      </c>
      <c r="G392" s="11" t="str">
        <f t="shared" si="32"/>
        <v>0</v>
      </c>
      <c r="H392" s="18" t="str">
        <f t="shared" si="33"/>
        <v/>
      </c>
    </row>
    <row r="393" spans="2:8" ht="15" x14ac:dyDescent="0.2">
      <c r="B393" s="3" t="s">
        <v>390</v>
      </c>
      <c r="C393" s="8">
        <v>20</v>
      </c>
      <c r="D393" s="8">
        <v>49</v>
      </c>
      <c r="E393" s="10">
        <f t="shared" si="30"/>
        <v>1.7050298380221655E-2</v>
      </c>
      <c r="F393" s="10">
        <f t="shared" si="31"/>
        <v>2.7041942604856511E-2</v>
      </c>
      <c r="G393" s="11">
        <f t="shared" si="32"/>
        <v>1.45</v>
      </c>
      <c r="H393" s="18">
        <f t="shared" si="33"/>
        <v>2.4722932651321399E-2</v>
      </c>
    </row>
    <row r="394" spans="2:8" ht="15" x14ac:dyDescent="0.2">
      <c r="B394" s="3" t="s">
        <v>391</v>
      </c>
      <c r="C394" s="8">
        <v>0</v>
      </c>
      <c r="D394" s="8">
        <v>0</v>
      </c>
      <c r="E394" s="10" t="str">
        <f t="shared" si="30"/>
        <v/>
      </c>
      <c r="F394" s="10" t="str">
        <f t="shared" si="31"/>
        <v/>
      </c>
      <c r="G394" s="11" t="str">
        <f t="shared" si="32"/>
        <v>0</v>
      </c>
      <c r="H394" s="18" t="str">
        <f t="shared" si="33"/>
        <v/>
      </c>
    </row>
    <row r="395" spans="2:8" ht="15" x14ac:dyDescent="0.2">
      <c r="B395" s="3" t="s">
        <v>147</v>
      </c>
      <c r="C395" s="8">
        <v>0</v>
      </c>
      <c r="D395" s="8">
        <v>0</v>
      </c>
      <c r="E395" s="10" t="str">
        <f t="shared" si="30"/>
        <v/>
      </c>
      <c r="F395" s="10" t="str">
        <f t="shared" si="31"/>
        <v/>
      </c>
      <c r="G395" s="11" t="str">
        <f t="shared" si="32"/>
        <v>0</v>
      </c>
      <c r="H395" s="18" t="str">
        <f t="shared" si="33"/>
        <v/>
      </c>
    </row>
    <row r="396" spans="2:8" ht="15" x14ac:dyDescent="0.2">
      <c r="B396" s="3" t="s">
        <v>151</v>
      </c>
      <c r="C396" s="8">
        <v>0</v>
      </c>
      <c r="D396" s="8">
        <v>0</v>
      </c>
      <c r="E396" s="10" t="str">
        <f t="shared" si="30"/>
        <v/>
      </c>
      <c r="F396" s="10" t="str">
        <f t="shared" si="31"/>
        <v/>
      </c>
      <c r="G396" s="11" t="str">
        <f t="shared" si="32"/>
        <v>0</v>
      </c>
      <c r="H396" s="18" t="str">
        <f t="shared" si="33"/>
        <v/>
      </c>
    </row>
    <row r="397" spans="2:8" ht="15" x14ac:dyDescent="0.2">
      <c r="B397" s="3" t="s">
        <v>138</v>
      </c>
      <c r="C397" s="8">
        <v>0</v>
      </c>
      <c r="D397" s="8">
        <v>0</v>
      </c>
      <c r="E397" s="10" t="str">
        <f t="shared" si="30"/>
        <v/>
      </c>
      <c r="F397" s="10" t="str">
        <f t="shared" si="31"/>
        <v/>
      </c>
      <c r="G397" s="11" t="str">
        <f t="shared" si="32"/>
        <v>0</v>
      </c>
      <c r="H397" s="18" t="str">
        <f t="shared" si="33"/>
        <v/>
      </c>
    </row>
    <row r="398" spans="2:8" ht="15" x14ac:dyDescent="0.2">
      <c r="B398" s="3" t="s">
        <v>142</v>
      </c>
      <c r="C398" s="8">
        <v>0</v>
      </c>
      <c r="D398" s="8">
        <v>2</v>
      </c>
      <c r="E398" s="10" t="str">
        <f t="shared" si="30"/>
        <v/>
      </c>
      <c r="F398" s="10">
        <f t="shared" si="31"/>
        <v>1.1037527593818985E-3</v>
      </c>
      <c r="G398" s="11" t="str">
        <f t="shared" si="32"/>
        <v>0</v>
      </c>
      <c r="H398" s="18" t="str">
        <f t="shared" si="33"/>
        <v/>
      </c>
    </row>
    <row r="399" spans="2:8" ht="15" x14ac:dyDescent="0.2">
      <c r="B399" s="3" t="s">
        <v>148</v>
      </c>
      <c r="C399" s="8">
        <v>0</v>
      </c>
      <c r="D399" s="8">
        <v>0</v>
      </c>
      <c r="E399" s="10" t="str">
        <f t="shared" si="30"/>
        <v/>
      </c>
      <c r="F399" s="10" t="str">
        <f t="shared" si="31"/>
        <v/>
      </c>
      <c r="G399" s="11" t="str">
        <f t="shared" si="32"/>
        <v>0</v>
      </c>
      <c r="H399" s="18" t="str">
        <f t="shared" si="33"/>
        <v/>
      </c>
    </row>
    <row r="400" spans="2:8" ht="15" x14ac:dyDescent="0.2">
      <c r="B400" s="3" t="s">
        <v>152</v>
      </c>
      <c r="C400" s="8">
        <v>0</v>
      </c>
      <c r="D400" s="8">
        <v>0</v>
      </c>
      <c r="E400" s="10" t="str">
        <f t="shared" si="30"/>
        <v/>
      </c>
      <c r="F400" s="10" t="str">
        <f t="shared" si="31"/>
        <v/>
      </c>
      <c r="G400" s="11" t="str">
        <f t="shared" si="32"/>
        <v>0</v>
      </c>
      <c r="H400" s="18" t="str">
        <f t="shared" si="33"/>
        <v/>
      </c>
    </row>
    <row r="401" spans="2:8" ht="15" x14ac:dyDescent="0.2">
      <c r="B401" s="3" t="s">
        <v>392</v>
      </c>
      <c r="C401" s="8">
        <v>3</v>
      </c>
      <c r="D401" s="8">
        <v>6</v>
      </c>
      <c r="E401" s="10">
        <f t="shared" si="30"/>
        <v>2.5575447570332483E-3</v>
      </c>
      <c r="F401" s="10">
        <f t="shared" si="31"/>
        <v>3.3112582781456954E-3</v>
      </c>
      <c r="G401" s="11">
        <f t="shared" si="32"/>
        <v>1</v>
      </c>
      <c r="H401" s="18">
        <f t="shared" si="33"/>
        <v>2.5575447570332483E-3</v>
      </c>
    </row>
    <row r="402" spans="2:8" ht="15" x14ac:dyDescent="0.2">
      <c r="B402" s="3" t="s">
        <v>393</v>
      </c>
      <c r="C402" s="8">
        <v>0</v>
      </c>
      <c r="D402" s="8">
        <v>0</v>
      </c>
      <c r="E402" s="10" t="str">
        <f t="shared" si="30"/>
        <v/>
      </c>
      <c r="F402" s="10" t="str">
        <f t="shared" si="31"/>
        <v/>
      </c>
      <c r="G402" s="11" t="str">
        <f t="shared" si="32"/>
        <v>0</v>
      </c>
      <c r="H402" s="18" t="str">
        <f t="shared" si="33"/>
        <v/>
      </c>
    </row>
    <row r="403" spans="2:8" ht="15" x14ac:dyDescent="0.2">
      <c r="B403" s="3" t="s">
        <v>394</v>
      </c>
      <c r="C403" s="8">
        <v>1</v>
      </c>
      <c r="D403" s="8">
        <v>3</v>
      </c>
      <c r="E403" s="10">
        <f t="shared" si="30"/>
        <v>8.5251491901108269E-4</v>
      </c>
      <c r="F403" s="10">
        <f t="shared" si="31"/>
        <v>1.6556291390728477E-3</v>
      </c>
      <c r="G403" s="11">
        <f t="shared" si="32"/>
        <v>2</v>
      </c>
      <c r="H403" s="18">
        <f t="shared" si="33"/>
        <v>1.7050298380221654E-3</v>
      </c>
    </row>
    <row r="404" spans="2:8" ht="15" x14ac:dyDescent="0.2">
      <c r="B404" s="3" t="s">
        <v>395</v>
      </c>
      <c r="C404" s="8">
        <v>0</v>
      </c>
      <c r="D404" s="8">
        <v>0</v>
      </c>
      <c r="E404" s="10" t="str">
        <f t="shared" si="30"/>
        <v/>
      </c>
      <c r="F404" s="10" t="str">
        <f t="shared" si="31"/>
        <v/>
      </c>
      <c r="G404" s="11" t="str">
        <f t="shared" si="32"/>
        <v>0</v>
      </c>
      <c r="H404" s="18" t="str">
        <f t="shared" si="33"/>
        <v/>
      </c>
    </row>
    <row r="405" spans="2:8" ht="15" x14ac:dyDescent="0.2">
      <c r="B405" s="3" t="s">
        <v>396</v>
      </c>
      <c r="C405" s="8">
        <v>0</v>
      </c>
      <c r="D405" s="8">
        <v>2</v>
      </c>
      <c r="E405" s="10" t="str">
        <f t="shared" si="30"/>
        <v/>
      </c>
      <c r="F405" s="10">
        <f t="shared" si="31"/>
        <v>1.1037527593818985E-3</v>
      </c>
      <c r="G405" s="11" t="str">
        <f t="shared" si="32"/>
        <v>0</v>
      </c>
      <c r="H405" s="18" t="str">
        <f t="shared" si="33"/>
        <v/>
      </c>
    </row>
    <row r="406" spans="2:8" ht="15" x14ac:dyDescent="0.2">
      <c r="B406" s="3" t="s">
        <v>397</v>
      </c>
      <c r="C406" s="8">
        <v>15</v>
      </c>
      <c r="D406" s="8">
        <v>13</v>
      </c>
      <c r="E406" s="10">
        <f t="shared" si="30"/>
        <v>1.278772378516624E-2</v>
      </c>
      <c r="F406" s="10">
        <f t="shared" si="31"/>
        <v>7.1743929359823402E-3</v>
      </c>
      <c r="G406" s="11">
        <f t="shared" si="32"/>
        <v>-0.13333333333333333</v>
      </c>
      <c r="H406" s="18">
        <f t="shared" si="33"/>
        <v>-1.7050298380221654E-3</v>
      </c>
    </row>
    <row r="407" spans="2:8" ht="15" x14ac:dyDescent="0.2">
      <c r="B407" s="3" t="s">
        <v>398</v>
      </c>
      <c r="C407" s="8">
        <v>1</v>
      </c>
      <c r="D407" s="8">
        <v>8</v>
      </c>
      <c r="E407" s="10">
        <f t="shared" si="30"/>
        <v>8.5251491901108269E-4</v>
      </c>
      <c r="F407" s="10">
        <f t="shared" si="31"/>
        <v>4.4150110375275938E-3</v>
      </c>
      <c r="G407" s="11">
        <f t="shared" si="32"/>
        <v>7</v>
      </c>
      <c r="H407" s="18">
        <f t="shared" si="33"/>
        <v>5.9676044330775786E-3</v>
      </c>
    </row>
    <row r="408" spans="2:8" ht="15" x14ac:dyDescent="0.2">
      <c r="B408" s="3" t="s">
        <v>399</v>
      </c>
      <c r="C408" s="8">
        <v>0</v>
      </c>
      <c r="D408" s="8">
        <v>3</v>
      </c>
      <c r="E408" s="10" t="str">
        <f t="shared" si="30"/>
        <v/>
      </c>
      <c r="F408" s="10">
        <f t="shared" si="31"/>
        <v>1.6556291390728477E-3</v>
      </c>
      <c r="G408" s="11" t="str">
        <f t="shared" si="32"/>
        <v>0</v>
      </c>
      <c r="H408" s="18" t="str">
        <f t="shared" si="33"/>
        <v/>
      </c>
    </row>
    <row r="409" spans="2:8" ht="15" x14ac:dyDescent="0.2">
      <c r="B409" s="3" t="s">
        <v>139</v>
      </c>
      <c r="C409" s="8">
        <v>3</v>
      </c>
      <c r="D409" s="8">
        <v>0</v>
      </c>
      <c r="E409" s="10">
        <f t="shared" si="30"/>
        <v>2.5575447570332483E-3</v>
      </c>
      <c r="F409" s="10" t="str">
        <f t="shared" si="31"/>
        <v/>
      </c>
      <c r="G409" s="11" t="str">
        <f t="shared" si="32"/>
        <v>0</v>
      </c>
      <c r="H409" s="18">
        <f t="shared" si="33"/>
        <v>0</v>
      </c>
    </row>
    <row r="410" spans="2:8" ht="15" x14ac:dyDescent="0.2">
      <c r="B410" s="3" t="s">
        <v>400</v>
      </c>
      <c r="C410" s="8">
        <v>0</v>
      </c>
      <c r="D410" s="8">
        <v>0</v>
      </c>
      <c r="E410" s="10" t="str">
        <f t="shared" si="30"/>
        <v/>
      </c>
      <c r="F410" s="10" t="str">
        <f t="shared" si="31"/>
        <v/>
      </c>
      <c r="G410" s="11" t="str">
        <f t="shared" si="32"/>
        <v>0</v>
      </c>
      <c r="H410" s="18" t="str">
        <f t="shared" si="33"/>
        <v/>
      </c>
    </row>
    <row r="411" spans="2:8" ht="15" x14ac:dyDescent="0.2">
      <c r="B411" s="3" t="s">
        <v>401</v>
      </c>
      <c r="C411" s="8">
        <v>1</v>
      </c>
      <c r="D411" s="8">
        <v>3</v>
      </c>
      <c r="E411" s="10">
        <f t="shared" si="30"/>
        <v>8.5251491901108269E-4</v>
      </c>
      <c r="F411" s="10">
        <f t="shared" si="31"/>
        <v>1.6556291390728477E-3</v>
      </c>
      <c r="G411" s="11">
        <f t="shared" si="32"/>
        <v>2</v>
      </c>
      <c r="H411" s="18">
        <f t="shared" si="33"/>
        <v>1.7050298380221654E-3</v>
      </c>
    </row>
    <row r="412" spans="2:8" ht="15" x14ac:dyDescent="0.2">
      <c r="B412" s="3" t="s">
        <v>402</v>
      </c>
      <c r="C412" s="8">
        <v>3</v>
      </c>
      <c r="D412" s="8">
        <v>33</v>
      </c>
      <c r="E412" s="10">
        <f t="shared" si="30"/>
        <v>2.5575447570332483E-3</v>
      </c>
      <c r="F412" s="10">
        <f t="shared" si="31"/>
        <v>1.8211920529801324E-2</v>
      </c>
      <c r="G412" s="11">
        <f t="shared" si="32"/>
        <v>10</v>
      </c>
      <c r="H412" s="18">
        <f t="shared" si="33"/>
        <v>2.5575447570332484E-2</v>
      </c>
    </row>
    <row r="413" spans="2:8" ht="15" x14ac:dyDescent="0.2">
      <c r="B413" s="3" t="s">
        <v>403</v>
      </c>
      <c r="C413" s="8">
        <v>0</v>
      </c>
      <c r="D413" s="8">
        <v>2</v>
      </c>
      <c r="E413" s="10" t="str">
        <f t="shared" si="30"/>
        <v/>
      </c>
      <c r="F413" s="10">
        <f t="shared" si="31"/>
        <v>1.1037527593818985E-3</v>
      </c>
      <c r="G413" s="11" t="str">
        <f t="shared" si="32"/>
        <v>0</v>
      </c>
      <c r="H413" s="18" t="str">
        <f t="shared" si="33"/>
        <v/>
      </c>
    </row>
    <row r="414" spans="2:8" ht="15" x14ac:dyDescent="0.2">
      <c r="B414" s="3" t="s">
        <v>404</v>
      </c>
      <c r="C414" s="8">
        <v>0</v>
      </c>
      <c r="D414" s="8">
        <v>0</v>
      </c>
      <c r="E414" s="10" t="str">
        <f t="shared" si="30"/>
        <v/>
      </c>
      <c r="F414" s="10" t="str">
        <f t="shared" si="31"/>
        <v/>
      </c>
      <c r="G414" s="11" t="str">
        <f t="shared" si="32"/>
        <v>0</v>
      </c>
      <c r="H414" s="18" t="str">
        <f t="shared" si="33"/>
        <v/>
      </c>
    </row>
    <row r="415" spans="2:8" ht="15" x14ac:dyDescent="0.2">
      <c r="B415" s="3" t="s">
        <v>405</v>
      </c>
      <c r="C415" s="8">
        <v>1</v>
      </c>
      <c r="D415" s="8">
        <v>0</v>
      </c>
      <c r="E415" s="10">
        <f t="shared" si="30"/>
        <v>8.5251491901108269E-4</v>
      </c>
      <c r="F415" s="10" t="str">
        <f t="shared" si="31"/>
        <v/>
      </c>
      <c r="G415" s="11" t="str">
        <f t="shared" si="32"/>
        <v>0</v>
      </c>
      <c r="H415" s="18">
        <f t="shared" si="33"/>
        <v>0</v>
      </c>
    </row>
    <row r="416" spans="2:8" ht="15" x14ac:dyDescent="0.2">
      <c r="B416" s="3" t="s">
        <v>406</v>
      </c>
      <c r="C416" s="8">
        <v>0</v>
      </c>
      <c r="D416" s="8">
        <v>1</v>
      </c>
      <c r="E416" s="10" t="str">
        <f t="shared" si="30"/>
        <v/>
      </c>
      <c r="F416" s="10">
        <f t="shared" si="31"/>
        <v>5.5187637969094923E-4</v>
      </c>
      <c r="G416" s="11" t="str">
        <f t="shared" si="32"/>
        <v>0</v>
      </c>
      <c r="H416" s="18" t="str">
        <f t="shared" si="33"/>
        <v/>
      </c>
    </row>
    <row r="417" spans="2:8" ht="15" x14ac:dyDescent="0.2">
      <c r="B417" s="3" t="s">
        <v>165</v>
      </c>
      <c r="C417" s="8">
        <v>0</v>
      </c>
      <c r="D417" s="8">
        <v>1</v>
      </c>
      <c r="E417" s="10" t="str">
        <f t="shared" si="30"/>
        <v/>
      </c>
      <c r="F417" s="10">
        <f t="shared" si="31"/>
        <v>5.5187637969094923E-4</v>
      </c>
      <c r="G417" s="11" t="str">
        <f t="shared" si="32"/>
        <v>0</v>
      </c>
      <c r="H417" s="18" t="str">
        <f t="shared" si="33"/>
        <v/>
      </c>
    </row>
    <row r="418" spans="2:8" ht="15" x14ac:dyDescent="0.2">
      <c r="B418" s="3" t="s">
        <v>166</v>
      </c>
      <c r="C418" s="8">
        <v>1</v>
      </c>
      <c r="D418" s="8">
        <v>2</v>
      </c>
      <c r="E418" s="10">
        <f t="shared" si="30"/>
        <v>8.5251491901108269E-4</v>
      </c>
      <c r="F418" s="10">
        <f t="shared" si="31"/>
        <v>1.1037527593818985E-3</v>
      </c>
      <c r="G418" s="11">
        <f t="shared" si="32"/>
        <v>1</v>
      </c>
      <c r="H418" s="18">
        <f t="shared" si="33"/>
        <v>8.5251491901108269E-4</v>
      </c>
    </row>
    <row r="419" spans="2:8" ht="15" x14ac:dyDescent="0.2">
      <c r="B419" s="3" t="s">
        <v>407</v>
      </c>
      <c r="C419" s="8">
        <v>0</v>
      </c>
      <c r="D419" s="8">
        <v>0</v>
      </c>
      <c r="E419" s="10" t="str">
        <f t="shared" si="30"/>
        <v/>
      </c>
      <c r="F419" s="10" t="str">
        <f t="shared" si="31"/>
        <v/>
      </c>
      <c r="G419" s="11" t="str">
        <f t="shared" si="32"/>
        <v>0</v>
      </c>
      <c r="H419" s="18" t="str">
        <f t="shared" si="33"/>
        <v/>
      </c>
    </row>
    <row r="420" spans="2:8" ht="15" x14ac:dyDescent="0.2">
      <c r="B420" s="3" t="s">
        <v>408</v>
      </c>
      <c r="C420" s="8">
        <v>0</v>
      </c>
      <c r="D420" s="8">
        <v>0</v>
      </c>
      <c r="E420" s="10" t="str">
        <f t="shared" si="30"/>
        <v/>
      </c>
      <c r="F420" s="10" t="str">
        <f t="shared" si="31"/>
        <v/>
      </c>
      <c r="G420" s="11" t="str">
        <f t="shared" si="32"/>
        <v>0</v>
      </c>
      <c r="H420" s="18" t="str">
        <f t="shared" si="33"/>
        <v/>
      </c>
    </row>
    <row r="421" spans="2:8" ht="30" x14ac:dyDescent="0.2">
      <c r="B421" s="3" t="s">
        <v>409</v>
      </c>
      <c r="C421" s="8">
        <v>0</v>
      </c>
      <c r="D421" s="8">
        <v>0</v>
      </c>
      <c r="E421" s="10" t="str">
        <f t="shared" si="30"/>
        <v/>
      </c>
      <c r="F421" s="10" t="str">
        <f t="shared" si="31"/>
        <v/>
      </c>
      <c r="G421" s="11" t="str">
        <f t="shared" si="32"/>
        <v>0</v>
      </c>
      <c r="H421" s="18" t="str">
        <f t="shared" si="33"/>
        <v/>
      </c>
    </row>
    <row r="422" spans="2:8" ht="15" x14ac:dyDescent="0.2">
      <c r="B422" s="3" t="s">
        <v>163</v>
      </c>
      <c r="C422" s="8">
        <v>2</v>
      </c>
      <c r="D422" s="8">
        <v>0</v>
      </c>
      <c r="E422" s="10">
        <f t="shared" si="30"/>
        <v>1.7050298380221654E-3</v>
      </c>
      <c r="F422" s="10" t="str">
        <f t="shared" si="31"/>
        <v/>
      </c>
      <c r="G422" s="11" t="str">
        <f t="shared" si="32"/>
        <v>0</v>
      </c>
      <c r="H422" s="18">
        <f t="shared" si="33"/>
        <v>0</v>
      </c>
    </row>
    <row r="423" spans="2:8" ht="15" x14ac:dyDescent="0.2">
      <c r="B423" s="3" t="s">
        <v>410</v>
      </c>
      <c r="C423" s="8">
        <v>0</v>
      </c>
      <c r="D423" s="8">
        <v>0</v>
      </c>
      <c r="E423" s="10" t="str">
        <f t="shared" si="30"/>
        <v/>
      </c>
      <c r="F423" s="10" t="str">
        <f t="shared" si="31"/>
        <v/>
      </c>
      <c r="G423" s="11" t="str">
        <f t="shared" si="32"/>
        <v>0</v>
      </c>
      <c r="H423" s="18" t="str">
        <f t="shared" si="33"/>
        <v/>
      </c>
    </row>
    <row r="424" spans="2:8" ht="15" x14ac:dyDescent="0.2">
      <c r="B424" s="3" t="s">
        <v>411</v>
      </c>
      <c r="C424" s="8">
        <v>0</v>
      </c>
      <c r="D424" s="8">
        <v>0</v>
      </c>
      <c r="E424" s="10" t="str">
        <f t="shared" ref="E424:E487" si="34">+IF(C424=0,"",C424/C$294)</f>
        <v/>
      </c>
      <c r="F424" s="10" t="str">
        <f t="shared" ref="F424:F487" si="35">+IF(D424=0,"",D424/D$294)</f>
        <v/>
      </c>
      <c r="G424" s="11" t="str">
        <f t="shared" ref="G424:G487" si="36">+IF(OR(AND(D424=0),(C424=0)),"0",((D424-C424)/C424))</f>
        <v>0</v>
      </c>
      <c r="H424" s="18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8">
        <v>0</v>
      </c>
      <c r="D425" s="8">
        <v>0</v>
      </c>
      <c r="E425" s="10" t="str">
        <f t="shared" si="34"/>
        <v/>
      </c>
      <c r="F425" s="10" t="str">
        <f t="shared" si="35"/>
        <v/>
      </c>
      <c r="G425" s="11" t="str">
        <f t="shared" si="36"/>
        <v>0</v>
      </c>
      <c r="H425" s="18" t="str">
        <f t="shared" si="37"/>
        <v/>
      </c>
    </row>
    <row r="426" spans="2:8" ht="15" x14ac:dyDescent="0.2">
      <c r="B426" s="3" t="s">
        <v>413</v>
      </c>
      <c r="C426" s="8">
        <v>0</v>
      </c>
      <c r="D426" s="8">
        <v>0</v>
      </c>
      <c r="E426" s="10" t="str">
        <f t="shared" si="34"/>
        <v/>
      </c>
      <c r="F426" s="10" t="str">
        <f t="shared" si="35"/>
        <v/>
      </c>
      <c r="G426" s="11" t="str">
        <f t="shared" si="36"/>
        <v>0</v>
      </c>
      <c r="H426" s="18" t="str">
        <f t="shared" si="37"/>
        <v/>
      </c>
    </row>
    <row r="427" spans="2:8" ht="15" x14ac:dyDescent="0.2">
      <c r="B427" s="3" t="s">
        <v>160</v>
      </c>
      <c r="C427" s="8">
        <v>0</v>
      </c>
      <c r="D427" s="8">
        <v>0</v>
      </c>
      <c r="E427" s="10" t="str">
        <f t="shared" si="34"/>
        <v/>
      </c>
      <c r="F427" s="10" t="str">
        <f t="shared" si="35"/>
        <v/>
      </c>
      <c r="G427" s="11" t="str">
        <f t="shared" si="36"/>
        <v>0</v>
      </c>
      <c r="H427" s="18" t="str">
        <f t="shared" si="37"/>
        <v/>
      </c>
    </row>
    <row r="428" spans="2:8" ht="15" x14ac:dyDescent="0.2">
      <c r="B428" s="3" t="s">
        <v>414</v>
      </c>
      <c r="C428" s="8">
        <v>0</v>
      </c>
      <c r="D428" s="8">
        <v>0</v>
      </c>
      <c r="E428" s="10" t="str">
        <f t="shared" si="34"/>
        <v/>
      </c>
      <c r="F428" s="10" t="str">
        <f t="shared" si="35"/>
        <v/>
      </c>
      <c r="G428" s="11" t="str">
        <f t="shared" si="36"/>
        <v>0</v>
      </c>
      <c r="H428" s="18" t="str">
        <f t="shared" si="37"/>
        <v/>
      </c>
    </row>
    <row r="429" spans="2:8" ht="15" x14ac:dyDescent="0.2">
      <c r="B429" s="3" t="s">
        <v>415</v>
      </c>
      <c r="C429" s="8">
        <v>0</v>
      </c>
      <c r="D429" s="8">
        <v>0</v>
      </c>
      <c r="E429" s="10" t="str">
        <f t="shared" si="34"/>
        <v/>
      </c>
      <c r="F429" s="10" t="str">
        <f t="shared" si="35"/>
        <v/>
      </c>
      <c r="G429" s="11" t="str">
        <f t="shared" si="36"/>
        <v>0</v>
      </c>
      <c r="H429" s="18" t="str">
        <f t="shared" si="37"/>
        <v/>
      </c>
    </row>
    <row r="430" spans="2:8" ht="15" x14ac:dyDescent="0.2">
      <c r="B430" s="3" t="s">
        <v>416</v>
      </c>
      <c r="C430" s="8">
        <v>0</v>
      </c>
      <c r="D430" s="8">
        <v>1</v>
      </c>
      <c r="E430" s="10" t="str">
        <f t="shared" si="34"/>
        <v/>
      </c>
      <c r="F430" s="10">
        <f t="shared" si="35"/>
        <v>5.5187637969094923E-4</v>
      </c>
      <c r="G430" s="11" t="str">
        <f t="shared" si="36"/>
        <v>0</v>
      </c>
      <c r="H430" s="18" t="str">
        <f t="shared" si="37"/>
        <v/>
      </c>
    </row>
    <row r="431" spans="2:8" ht="15" x14ac:dyDescent="0.2">
      <c r="B431" s="3" t="s">
        <v>169</v>
      </c>
      <c r="C431" s="8">
        <v>0</v>
      </c>
      <c r="D431" s="8">
        <v>0</v>
      </c>
      <c r="E431" s="10" t="str">
        <f t="shared" si="34"/>
        <v/>
      </c>
      <c r="F431" s="10" t="str">
        <f t="shared" si="35"/>
        <v/>
      </c>
      <c r="G431" s="11" t="str">
        <f t="shared" si="36"/>
        <v>0</v>
      </c>
      <c r="H431" s="18" t="str">
        <f t="shared" si="37"/>
        <v/>
      </c>
    </row>
    <row r="432" spans="2:8" ht="15" x14ac:dyDescent="0.2">
      <c r="B432" s="3" t="s">
        <v>417</v>
      </c>
      <c r="C432" s="8">
        <v>8</v>
      </c>
      <c r="D432" s="8">
        <v>0</v>
      </c>
      <c r="E432" s="10">
        <f t="shared" si="34"/>
        <v>6.8201193520886615E-3</v>
      </c>
      <c r="F432" s="10" t="str">
        <f t="shared" si="35"/>
        <v/>
      </c>
      <c r="G432" s="11" t="str">
        <f t="shared" si="36"/>
        <v>0</v>
      </c>
      <c r="H432" s="18">
        <f t="shared" si="37"/>
        <v>0</v>
      </c>
    </row>
    <row r="433" spans="2:8" ht="15" x14ac:dyDescent="0.2">
      <c r="B433" s="3" t="s">
        <v>162</v>
      </c>
      <c r="C433" s="8">
        <v>1</v>
      </c>
      <c r="D433" s="8">
        <v>3</v>
      </c>
      <c r="E433" s="10">
        <f t="shared" si="34"/>
        <v>8.5251491901108269E-4</v>
      </c>
      <c r="F433" s="10">
        <f t="shared" si="35"/>
        <v>1.6556291390728477E-3</v>
      </c>
      <c r="G433" s="11">
        <f t="shared" si="36"/>
        <v>2</v>
      </c>
      <c r="H433" s="18">
        <f t="shared" si="37"/>
        <v>1.7050298380221654E-3</v>
      </c>
    </row>
    <row r="434" spans="2:8" ht="30" x14ac:dyDescent="0.2">
      <c r="B434" s="3" t="s">
        <v>418</v>
      </c>
      <c r="C434" s="8">
        <v>0</v>
      </c>
      <c r="D434" s="8">
        <v>0</v>
      </c>
      <c r="E434" s="10" t="str">
        <f t="shared" si="34"/>
        <v/>
      </c>
      <c r="F434" s="10" t="str">
        <f t="shared" si="35"/>
        <v/>
      </c>
      <c r="G434" s="11" t="str">
        <f t="shared" si="36"/>
        <v>0</v>
      </c>
      <c r="H434" s="18" t="str">
        <f t="shared" si="37"/>
        <v/>
      </c>
    </row>
    <row r="435" spans="2:8" ht="15" x14ac:dyDescent="0.2">
      <c r="B435" s="3" t="s">
        <v>164</v>
      </c>
      <c r="C435" s="8">
        <v>1</v>
      </c>
      <c r="D435" s="8">
        <v>0</v>
      </c>
      <c r="E435" s="10">
        <f t="shared" si="34"/>
        <v>8.5251491901108269E-4</v>
      </c>
      <c r="F435" s="10" t="str">
        <f t="shared" si="35"/>
        <v/>
      </c>
      <c r="G435" s="11" t="str">
        <f t="shared" si="36"/>
        <v>0</v>
      </c>
      <c r="H435" s="18">
        <f t="shared" si="37"/>
        <v>0</v>
      </c>
    </row>
    <row r="436" spans="2:8" ht="30" x14ac:dyDescent="0.2">
      <c r="B436" s="3" t="s">
        <v>419</v>
      </c>
      <c r="C436" s="8">
        <v>0</v>
      </c>
      <c r="D436" s="8">
        <v>0</v>
      </c>
      <c r="E436" s="10" t="str">
        <f t="shared" si="34"/>
        <v/>
      </c>
      <c r="F436" s="10" t="str">
        <f t="shared" si="35"/>
        <v/>
      </c>
      <c r="G436" s="11" t="str">
        <f t="shared" si="36"/>
        <v>0</v>
      </c>
      <c r="H436" s="18" t="str">
        <f t="shared" si="37"/>
        <v/>
      </c>
    </row>
    <row r="437" spans="2:8" ht="30" x14ac:dyDescent="0.2">
      <c r="B437" s="3" t="s">
        <v>420</v>
      </c>
      <c r="C437" s="8">
        <v>0</v>
      </c>
      <c r="D437" s="8">
        <v>2</v>
      </c>
      <c r="E437" s="10" t="str">
        <f t="shared" si="34"/>
        <v/>
      </c>
      <c r="F437" s="10">
        <f t="shared" si="35"/>
        <v>1.1037527593818985E-3</v>
      </c>
      <c r="G437" s="11" t="str">
        <f t="shared" si="36"/>
        <v>0</v>
      </c>
      <c r="H437" s="18" t="str">
        <f t="shared" si="37"/>
        <v/>
      </c>
    </row>
    <row r="438" spans="2:8" ht="15" x14ac:dyDescent="0.2">
      <c r="B438" s="3" t="s">
        <v>155</v>
      </c>
      <c r="C438" s="8">
        <v>1</v>
      </c>
      <c r="D438" s="8">
        <v>0</v>
      </c>
      <c r="E438" s="10">
        <f t="shared" si="34"/>
        <v>8.5251491901108269E-4</v>
      </c>
      <c r="F438" s="10" t="str">
        <f t="shared" si="35"/>
        <v/>
      </c>
      <c r="G438" s="11" t="str">
        <f t="shared" si="36"/>
        <v>0</v>
      </c>
      <c r="H438" s="18">
        <f t="shared" si="37"/>
        <v>0</v>
      </c>
    </row>
    <row r="439" spans="2:8" ht="15" x14ac:dyDescent="0.2">
      <c r="B439" s="3" t="s">
        <v>154</v>
      </c>
      <c r="C439" s="8">
        <v>0</v>
      </c>
      <c r="D439" s="8">
        <v>0</v>
      </c>
      <c r="E439" s="10" t="str">
        <f t="shared" si="34"/>
        <v/>
      </c>
      <c r="F439" s="10" t="str">
        <f t="shared" si="35"/>
        <v/>
      </c>
      <c r="G439" s="11" t="str">
        <f t="shared" si="36"/>
        <v>0</v>
      </c>
      <c r="H439" s="18" t="str">
        <f t="shared" si="37"/>
        <v/>
      </c>
    </row>
    <row r="440" spans="2:8" ht="15" x14ac:dyDescent="0.2">
      <c r="B440" s="3" t="s">
        <v>421</v>
      </c>
      <c r="C440" s="8">
        <v>0</v>
      </c>
      <c r="D440" s="8">
        <v>0</v>
      </c>
      <c r="E440" s="10" t="str">
        <f t="shared" si="34"/>
        <v/>
      </c>
      <c r="F440" s="10" t="str">
        <f t="shared" si="35"/>
        <v/>
      </c>
      <c r="G440" s="11" t="str">
        <f t="shared" si="36"/>
        <v>0</v>
      </c>
      <c r="H440" s="18" t="str">
        <f t="shared" si="37"/>
        <v/>
      </c>
    </row>
    <row r="441" spans="2:8" ht="30" x14ac:dyDescent="0.2">
      <c r="B441" s="3" t="s">
        <v>159</v>
      </c>
      <c r="C441" s="8">
        <v>0</v>
      </c>
      <c r="D441" s="8">
        <v>1</v>
      </c>
      <c r="E441" s="10" t="str">
        <f t="shared" si="34"/>
        <v/>
      </c>
      <c r="F441" s="10">
        <f t="shared" si="35"/>
        <v>5.5187637969094923E-4</v>
      </c>
      <c r="G441" s="11" t="str">
        <f t="shared" si="36"/>
        <v>0</v>
      </c>
      <c r="H441" s="18" t="str">
        <f t="shared" si="37"/>
        <v/>
      </c>
    </row>
    <row r="442" spans="2:8" ht="15" x14ac:dyDescent="0.2">
      <c r="B442" s="3" t="s">
        <v>422</v>
      </c>
      <c r="C442" s="8">
        <v>0</v>
      </c>
      <c r="D442" s="8">
        <v>0</v>
      </c>
      <c r="E442" s="10" t="str">
        <f t="shared" si="34"/>
        <v/>
      </c>
      <c r="F442" s="10" t="str">
        <f t="shared" si="35"/>
        <v/>
      </c>
      <c r="G442" s="11" t="str">
        <f t="shared" si="36"/>
        <v>0</v>
      </c>
      <c r="H442" s="18" t="str">
        <f t="shared" si="37"/>
        <v/>
      </c>
    </row>
    <row r="443" spans="2:8" ht="15" x14ac:dyDescent="0.2">
      <c r="B443" s="3" t="s">
        <v>423</v>
      </c>
      <c r="C443" s="8">
        <v>0</v>
      </c>
      <c r="D443" s="8">
        <v>0</v>
      </c>
      <c r="E443" s="10" t="str">
        <f t="shared" si="34"/>
        <v/>
      </c>
      <c r="F443" s="10" t="str">
        <f t="shared" si="35"/>
        <v/>
      </c>
      <c r="G443" s="11" t="str">
        <f t="shared" si="36"/>
        <v>0</v>
      </c>
      <c r="H443" s="18" t="str">
        <f t="shared" si="37"/>
        <v/>
      </c>
    </row>
    <row r="444" spans="2:8" ht="15" x14ac:dyDescent="0.2">
      <c r="B444" s="3" t="s">
        <v>424</v>
      </c>
      <c r="C444" s="8">
        <v>0</v>
      </c>
      <c r="D444" s="8">
        <v>0</v>
      </c>
      <c r="E444" s="10" t="str">
        <f t="shared" si="34"/>
        <v/>
      </c>
      <c r="F444" s="10" t="str">
        <f t="shared" si="35"/>
        <v/>
      </c>
      <c r="G444" s="11" t="str">
        <f t="shared" si="36"/>
        <v>0</v>
      </c>
      <c r="H444" s="18" t="str">
        <f t="shared" si="37"/>
        <v/>
      </c>
    </row>
    <row r="445" spans="2:8" ht="15" x14ac:dyDescent="0.2">
      <c r="B445" s="3" t="s">
        <v>425</v>
      </c>
      <c r="C445" s="8">
        <v>0</v>
      </c>
      <c r="D445" s="8">
        <v>0</v>
      </c>
      <c r="E445" s="10" t="str">
        <f t="shared" si="34"/>
        <v/>
      </c>
      <c r="F445" s="10" t="str">
        <f t="shared" si="35"/>
        <v/>
      </c>
      <c r="G445" s="11" t="str">
        <f t="shared" si="36"/>
        <v>0</v>
      </c>
      <c r="H445" s="18" t="str">
        <f t="shared" si="37"/>
        <v/>
      </c>
    </row>
    <row r="446" spans="2:8" ht="15" x14ac:dyDescent="0.2">
      <c r="B446" s="3" t="s">
        <v>426</v>
      </c>
      <c r="C446" s="8">
        <v>0</v>
      </c>
      <c r="D446" s="8">
        <v>0</v>
      </c>
      <c r="E446" s="10" t="str">
        <f t="shared" si="34"/>
        <v/>
      </c>
      <c r="F446" s="10" t="str">
        <f t="shared" si="35"/>
        <v/>
      </c>
      <c r="G446" s="11" t="str">
        <f t="shared" si="36"/>
        <v>0</v>
      </c>
      <c r="H446" s="18" t="str">
        <f t="shared" si="37"/>
        <v/>
      </c>
    </row>
    <row r="447" spans="2:8" ht="30" x14ac:dyDescent="0.2">
      <c r="B447" s="3" t="s">
        <v>427</v>
      </c>
      <c r="C447" s="8">
        <v>0</v>
      </c>
      <c r="D447" s="8">
        <v>0</v>
      </c>
      <c r="E447" s="10" t="str">
        <f t="shared" si="34"/>
        <v/>
      </c>
      <c r="F447" s="10" t="str">
        <f t="shared" si="35"/>
        <v/>
      </c>
      <c r="G447" s="11" t="str">
        <f t="shared" si="36"/>
        <v>0</v>
      </c>
      <c r="H447" s="18" t="str">
        <f t="shared" si="37"/>
        <v/>
      </c>
    </row>
    <row r="448" spans="2:8" ht="15" x14ac:dyDescent="0.2">
      <c r="B448" s="3" t="s">
        <v>428</v>
      </c>
      <c r="C448" s="8">
        <v>0</v>
      </c>
      <c r="D448" s="8">
        <v>1</v>
      </c>
      <c r="E448" s="10" t="str">
        <f t="shared" si="34"/>
        <v/>
      </c>
      <c r="F448" s="10">
        <f t="shared" si="35"/>
        <v>5.5187637969094923E-4</v>
      </c>
      <c r="G448" s="11" t="str">
        <f t="shared" si="36"/>
        <v>0</v>
      </c>
      <c r="H448" s="18" t="str">
        <f t="shared" si="37"/>
        <v/>
      </c>
    </row>
    <row r="449" spans="2:8" ht="30" x14ac:dyDescent="0.2">
      <c r="B449" s="3" t="s">
        <v>429</v>
      </c>
      <c r="C449" s="8">
        <v>0</v>
      </c>
      <c r="D449" s="8">
        <v>1</v>
      </c>
      <c r="E449" s="10" t="str">
        <f t="shared" si="34"/>
        <v/>
      </c>
      <c r="F449" s="10">
        <f t="shared" si="35"/>
        <v>5.5187637969094923E-4</v>
      </c>
      <c r="G449" s="11" t="str">
        <f t="shared" si="36"/>
        <v>0</v>
      </c>
      <c r="H449" s="18" t="str">
        <f t="shared" si="37"/>
        <v/>
      </c>
    </row>
    <row r="450" spans="2:8" ht="15" x14ac:dyDescent="0.2">
      <c r="B450" s="3" t="s">
        <v>430</v>
      </c>
      <c r="C450" s="8">
        <v>0</v>
      </c>
      <c r="D450" s="8">
        <v>0</v>
      </c>
      <c r="E450" s="10" t="str">
        <f t="shared" si="34"/>
        <v/>
      </c>
      <c r="F450" s="10" t="str">
        <f t="shared" si="35"/>
        <v/>
      </c>
      <c r="G450" s="11" t="str">
        <f t="shared" si="36"/>
        <v>0</v>
      </c>
      <c r="H450" s="18" t="str">
        <f t="shared" si="37"/>
        <v/>
      </c>
    </row>
    <row r="451" spans="2:8" ht="15" x14ac:dyDescent="0.2">
      <c r="B451" s="3" t="s">
        <v>157</v>
      </c>
      <c r="C451" s="8">
        <v>0</v>
      </c>
      <c r="D451" s="8">
        <v>0</v>
      </c>
      <c r="E451" s="10" t="str">
        <f t="shared" si="34"/>
        <v/>
      </c>
      <c r="F451" s="10" t="str">
        <f t="shared" si="35"/>
        <v/>
      </c>
      <c r="G451" s="11" t="str">
        <f t="shared" si="36"/>
        <v>0</v>
      </c>
      <c r="H451" s="18" t="str">
        <f t="shared" si="37"/>
        <v/>
      </c>
    </row>
    <row r="452" spans="2:8" ht="30" x14ac:dyDescent="0.2">
      <c r="B452" s="3" t="s">
        <v>431</v>
      </c>
      <c r="C452" s="8">
        <v>0</v>
      </c>
      <c r="D452" s="8">
        <v>0</v>
      </c>
      <c r="E452" s="10" t="str">
        <f t="shared" si="34"/>
        <v/>
      </c>
      <c r="F452" s="10" t="str">
        <f t="shared" si="35"/>
        <v/>
      </c>
      <c r="G452" s="11" t="str">
        <f t="shared" si="36"/>
        <v>0</v>
      </c>
      <c r="H452" s="18" t="str">
        <f t="shared" si="37"/>
        <v/>
      </c>
    </row>
    <row r="453" spans="2:8" ht="15" x14ac:dyDescent="0.2">
      <c r="B453" s="3" t="s">
        <v>167</v>
      </c>
      <c r="C453" s="8">
        <v>0</v>
      </c>
      <c r="D453" s="8">
        <v>0</v>
      </c>
      <c r="E453" s="10" t="str">
        <f t="shared" si="34"/>
        <v/>
      </c>
      <c r="F453" s="10" t="str">
        <f t="shared" si="35"/>
        <v/>
      </c>
      <c r="G453" s="11" t="str">
        <f t="shared" si="36"/>
        <v>0</v>
      </c>
      <c r="H453" s="18" t="str">
        <f t="shared" si="37"/>
        <v/>
      </c>
    </row>
    <row r="454" spans="2:8" ht="15" x14ac:dyDescent="0.2">
      <c r="B454" s="3" t="s">
        <v>156</v>
      </c>
      <c r="C454" s="8">
        <v>0</v>
      </c>
      <c r="D454" s="8">
        <v>0</v>
      </c>
      <c r="E454" s="10" t="str">
        <f t="shared" si="34"/>
        <v/>
      </c>
      <c r="F454" s="10" t="str">
        <f t="shared" si="35"/>
        <v/>
      </c>
      <c r="G454" s="11" t="str">
        <f t="shared" si="36"/>
        <v>0</v>
      </c>
      <c r="H454" s="18" t="str">
        <f t="shared" si="37"/>
        <v/>
      </c>
    </row>
    <row r="455" spans="2:8" ht="15" x14ac:dyDescent="0.2">
      <c r="B455" s="3" t="s">
        <v>158</v>
      </c>
      <c r="C455" s="8">
        <v>0</v>
      </c>
      <c r="D455" s="8">
        <v>0</v>
      </c>
      <c r="E455" s="10" t="str">
        <f t="shared" si="34"/>
        <v/>
      </c>
      <c r="F455" s="10" t="str">
        <f t="shared" si="35"/>
        <v/>
      </c>
      <c r="G455" s="11" t="str">
        <f t="shared" si="36"/>
        <v>0</v>
      </c>
      <c r="H455" s="18" t="str">
        <f t="shared" si="37"/>
        <v/>
      </c>
    </row>
    <row r="456" spans="2:8" ht="15" x14ac:dyDescent="0.2">
      <c r="B456" s="3" t="s">
        <v>432</v>
      </c>
      <c r="C456" s="8">
        <v>0</v>
      </c>
      <c r="D456" s="8">
        <v>0</v>
      </c>
      <c r="E456" s="10" t="str">
        <f t="shared" si="34"/>
        <v/>
      </c>
      <c r="F456" s="10" t="str">
        <f t="shared" si="35"/>
        <v/>
      </c>
      <c r="G456" s="11" t="str">
        <f t="shared" si="36"/>
        <v>0</v>
      </c>
      <c r="H456" s="18" t="str">
        <f t="shared" si="37"/>
        <v/>
      </c>
    </row>
    <row r="457" spans="2:8" ht="15" x14ac:dyDescent="0.2">
      <c r="B457" s="3" t="s">
        <v>433</v>
      </c>
      <c r="C457" s="8">
        <v>0</v>
      </c>
      <c r="D457" s="8">
        <v>0</v>
      </c>
      <c r="E457" s="10" t="str">
        <f t="shared" si="34"/>
        <v/>
      </c>
      <c r="F457" s="10" t="str">
        <f t="shared" si="35"/>
        <v/>
      </c>
      <c r="G457" s="11" t="str">
        <f t="shared" si="36"/>
        <v>0</v>
      </c>
      <c r="H457" s="18" t="str">
        <f t="shared" si="37"/>
        <v/>
      </c>
    </row>
    <row r="458" spans="2:8" ht="15" x14ac:dyDescent="0.2">
      <c r="B458" s="3" t="s">
        <v>168</v>
      </c>
      <c r="C458" s="8">
        <v>0</v>
      </c>
      <c r="D458" s="8">
        <v>0</v>
      </c>
      <c r="E458" s="10" t="str">
        <f t="shared" si="34"/>
        <v/>
      </c>
      <c r="F458" s="10" t="str">
        <f t="shared" si="35"/>
        <v/>
      </c>
      <c r="G458" s="11" t="str">
        <f t="shared" si="36"/>
        <v>0</v>
      </c>
      <c r="H458" s="18" t="str">
        <f t="shared" si="37"/>
        <v/>
      </c>
    </row>
    <row r="459" spans="2:8" ht="15" x14ac:dyDescent="0.2">
      <c r="B459" s="3" t="s">
        <v>161</v>
      </c>
      <c r="C459" s="8">
        <v>0</v>
      </c>
      <c r="D459" s="8">
        <v>0</v>
      </c>
      <c r="E459" s="10" t="str">
        <f t="shared" si="34"/>
        <v/>
      </c>
      <c r="F459" s="10" t="str">
        <f t="shared" si="35"/>
        <v/>
      </c>
      <c r="G459" s="11" t="str">
        <f t="shared" si="36"/>
        <v>0</v>
      </c>
      <c r="H459" s="18" t="str">
        <f t="shared" si="37"/>
        <v/>
      </c>
    </row>
    <row r="460" spans="2:8" ht="15" x14ac:dyDescent="0.2">
      <c r="B460" s="3" t="s">
        <v>176</v>
      </c>
      <c r="C460" s="8">
        <v>2</v>
      </c>
      <c r="D460" s="8">
        <v>4</v>
      </c>
      <c r="E460" s="10">
        <f t="shared" si="34"/>
        <v>1.7050298380221654E-3</v>
      </c>
      <c r="F460" s="10">
        <f t="shared" si="35"/>
        <v>2.2075055187637969E-3</v>
      </c>
      <c r="G460" s="11">
        <f t="shared" si="36"/>
        <v>1</v>
      </c>
      <c r="H460" s="18">
        <f t="shared" si="37"/>
        <v>1.7050298380221654E-3</v>
      </c>
    </row>
    <row r="461" spans="2:8" ht="30" x14ac:dyDescent="0.2">
      <c r="B461" s="3" t="s">
        <v>173</v>
      </c>
      <c r="C461" s="8">
        <v>0</v>
      </c>
      <c r="D461" s="8">
        <v>0</v>
      </c>
      <c r="E461" s="10" t="str">
        <f t="shared" si="34"/>
        <v/>
      </c>
      <c r="F461" s="10" t="str">
        <f t="shared" si="35"/>
        <v/>
      </c>
      <c r="G461" s="11" t="str">
        <f t="shared" si="36"/>
        <v>0</v>
      </c>
      <c r="H461" s="18" t="str">
        <f t="shared" si="37"/>
        <v/>
      </c>
    </row>
    <row r="462" spans="2:8" ht="15" x14ac:dyDescent="0.2">
      <c r="B462" s="3" t="s">
        <v>174</v>
      </c>
      <c r="C462" s="8">
        <v>0</v>
      </c>
      <c r="D462" s="8">
        <v>0</v>
      </c>
      <c r="E462" s="10" t="str">
        <f t="shared" si="34"/>
        <v/>
      </c>
      <c r="F462" s="10" t="str">
        <f t="shared" si="35"/>
        <v/>
      </c>
      <c r="G462" s="11" t="str">
        <f t="shared" si="36"/>
        <v>0</v>
      </c>
      <c r="H462" s="18" t="str">
        <f t="shared" si="37"/>
        <v/>
      </c>
    </row>
    <row r="463" spans="2:8" ht="15" x14ac:dyDescent="0.2">
      <c r="B463" s="3" t="s">
        <v>477</v>
      </c>
      <c r="C463" s="8">
        <v>18</v>
      </c>
      <c r="D463" s="8">
        <v>16</v>
      </c>
      <c r="E463" s="10">
        <f t="shared" si="34"/>
        <v>1.5345268542199489E-2</v>
      </c>
      <c r="F463" s="10">
        <f t="shared" si="35"/>
        <v>8.8300220750551876E-3</v>
      </c>
      <c r="G463" s="11">
        <f t="shared" si="36"/>
        <v>-0.1111111111111111</v>
      </c>
      <c r="H463" s="18">
        <f t="shared" si="37"/>
        <v>-1.7050298380221654E-3</v>
      </c>
    </row>
    <row r="464" spans="2:8" ht="15" x14ac:dyDescent="0.2">
      <c r="B464" s="3" t="s">
        <v>478</v>
      </c>
      <c r="C464" s="8">
        <v>1</v>
      </c>
      <c r="D464" s="8">
        <v>5</v>
      </c>
      <c r="E464" s="10">
        <f t="shared" si="34"/>
        <v>8.5251491901108269E-4</v>
      </c>
      <c r="F464" s="10">
        <f t="shared" si="35"/>
        <v>2.7593818984547464E-3</v>
      </c>
      <c r="G464" s="11">
        <f t="shared" si="36"/>
        <v>4</v>
      </c>
      <c r="H464" s="18">
        <f t="shared" si="37"/>
        <v>3.4100596760443308E-3</v>
      </c>
    </row>
    <row r="465" spans="2:8" ht="15" x14ac:dyDescent="0.2">
      <c r="B465" s="3" t="s">
        <v>183</v>
      </c>
      <c r="C465" s="8">
        <v>0</v>
      </c>
      <c r="D465" s="8">
        <v>0</v>
      </c>
      <c r="E465" s="10" t="str">
        <f t="shared" si="34"/>
        <v/>
      </c>
      <c r="F465" s="10" t="str">
        <f t="shared" si="35"/>
        <v/>
      </c>
      <c r="G465" s="11" t="str">
        <f t="shared" si="36"/>
        <v>0</v>
      </c>
      <c r="H465" s="18" t="str">
        <f t="shared" si="37"/>
        <v/>
      </c>
    </row>
    <row r="466" spans="2:8" ht="15" x14ac:dyDescent="0.2">
      <c r="B466" s="3" t="s">
        <v>178</v>
      </c>
      <c r="C466" s="8">
        <v>0</v>
      </c>
      <c r="D466" s="8">
        <v>0</v>
      </c>
      <c r="E466" s="10" t="str">
        <f t="shared" si="34"/>
        <v/>
      </c>
      <c r="F466" s="10" t="str">
        <f t="shared" si="35"/>
        <v/>
      </c>
      <c r="G466" s="11" t="str">
        <f t="shared" si="36"/>
        <v>0</v>
      </c>
      <c r="H466" s="18" t="str">
        <f t="shared" si="37"/>
        <v/>
      </c>
    </row>
    <row r="467" spans="2:8" ht="15" x14ac:dyDescent="0.2">
      <c r="B467" s="3" t="s">
        <v>479</v>
      </c>
      <c r="C467" s="8">
        <v>8</v>
      </c>
      <c r="D467" s="8">
        <v>0</v>
      </c>
      <c r="E467" s="10">
        <f t="shared" si="34"/>
        <v>6.8201193520886615E-3</v>
      </c>
      <c r="F467" s="10" t="str">
        <f t="shared" si="35"/>
        <v/>
      </c>
      <c r="G467" s="11" t="str">
        <f t="shared" si="36"/>
        <v>0</v>
      </c>
      <c r="H467" s="18">
        <f t="shared" si="37"/>
        <v>0</v>
      </c>
    </row>
    <row r="468" spans="2:8" ht="15" x14ac:dyDescent="0.2">
      <c r="B468" s="3" t="s">
        <v>182</v>
      </c>
      <c r="C468" s="8">
        <v>0</v>
      </c>
      <c r="D468" s="8">
        <v>2</v>
      </c>
      <c r="E468" s="10" t="str">
        <f t="shared" si="34"/>
        <v/>
      </c>
      <c r="F468" s="10">
        <f t="shared" si="35"/>
        <v>1.1037527593818985E-3</v>
      </c>
      <c r="G468" s="11" t="str">
        <f t="shared" si="36"/>
        <v>0</v>
      </c>
      <c r="H468" s="18" t="str">
        <f t="shared" si="37"/>
        <v/>
      </c>
    </row>
    <row r="469" spans="2:8" ht="15" x14ac:dyDescent="0.2">
      <c r="B469" s="3" t="s">
        <v>175</v>
      </c>
      <c r="C469" s="8">
        <v>0</v>
      </c>
      <c r="D469" s="8">
        <v>0</v>
      </c>
      <c r="E469" s="10" t="str">
        <f t="shared" si="34"/>
        <v/>
      </c>
      <c r="F469" s="10" t="str">
        <f t="shared" si="35"/>
        <v/>
      </c>
      <c r="G469" s="11" t="str">
        <f t="shared" si="36"/>
        <v>0</v>
      </c>
      <c r="H469" s="18" t="str">
        <f t="shared" si="37"/>
        <v/>
      </c>
    </row>
    <row r="470" spans="2:8" ht="15" x14ac:dyDescent="0.2">
      <c r="B470" s="3" t="s">
        <v>434</v>
      </c>
      <c r="C470" s="8">
        <v>0</v>
      </c>
      <c r="D470" s="8">
        <v>0</v>
      </c>
      <c r="E470" s="10" t="str">
        <f t="shared" si="34"/>
        <v/>
      </c>
      <c r="F470" s="10" t="str">
        <f t="shared" si="35"/>
        <v/>
      </c>
      <c r="G470" s="11" t="str">
        <f t="shared" si="36"/>
        <v>0</v>
      </c>
      <c r="H470" s="18" t="str">
        <f t="shared" si="37"/>
        <v/>
      </c>
    </row>
    <row r="471" spans="2:8" ht="15" x14ac:dyDescent="0.2">
      <c r="B471" s="3" t="s">
        <v>170</v>
      </c>
      <c r="C471" s="8">
        <v>0</v>
      </c>
      <c r="D471" s="8">
        <v>0</v>
      </c>
      <c r="E471" s="10" t="str">
        <f t="shared" si="34"/>
        <v/>
      </c>
      <c r="F471" s="10" t="str">
        <f t="shared" si="35"/>
        <v/>
      </c>
      <c r="G471" s="11" t="str">
        <f t="shared" si="36"/>
        <v>0</v>
      </c>
      <c r="H471" s="18" t="str">
        <f t="shared" si="37"/>
        <v/>
      </c>
    </row>
    <row r="472" spans="2:8" ht="15" x14ac:dyDescent="0.2">
      <c r="B472" s="3" t="s">
        <v>185</v>
      </c>
      <c r="C472" s="8">
        <v>0</v>
      </c>
      <c r="D472" s="8">
        <v>0</v>
      </c>
      <c r="E472" s="10" t="str">
        <f t="shared" si="34"/>
        <v/>
      </c>
      <c r="F472" s="10" t="str">
        <f t="shared" si="35"/>
        <v/>
      </c>
      <c r="G472" s="11" t="str">
        <f t="shared" si="36"/>
        <v>0</v>
      </c>
      <c r="H472" s="18" t="str">
        <f t="shared" si="37"/>
        <v/>
      </c>
    </row>
    <row r="473" spans="2:8" ht="15" x14ac:dyDescent="0.2">
      <c r="B473" s="3" t="s">
        <v>435</v>
      </c>
      <c r="C473" s="8">
        <v>2</v>
      </c>
      <c r="D473" s="8">
        <v>0</v>
      </c>
      <c r="E473" s="10">
        <f t="shared" si="34"/>
        <v>1.7050298380221654E-3</v>
      </c>
      <c r="F473" s="10" t="str">
        <f t="shared" si="35"/>
        <v/>
      </c>
      <c r="G473" s="11" t="str">
        <f t="shared" si="36"/>
        <v>0</v>
      </c>
      <c r="H473" s="18">
        <f t="shared" si="37"/>
        <v>0</v>
      </c>
    </row>
    <row r="474" spans="2:8" ht="15" x14ac:dyDescent="0.2">
      <c r="B474" s="3" t="s">
        <v>436</v>
      </c>
      <c r="C474" s="8">
        <v>2</v>
      </c>
      <c r="D474" s="8">
        <v>0</v>
      </c>
      <c r="E474" s="10">
        <f t="shared" si="34"/>
        <v>1.7050298380221654E-3</v>
      </c>
      <c r="F474" s="10" t="str">
        <f t="shared" si="35"/>
        <v/>
      </c>
      <c r="G474" s="11" t="str">
        <f t="shared" si="36"/>
        <v>0</v>
      </c>
      <c r="H474" s="18">
        <f t="shared" si="37"/>
        <v>0</v>
      </c>
    </row>
    <row r="475" spans="2:8" ht="15" x14ac:dyDescent="0.2">
      <c r="B475" s="3" t="s">
        <v>437</v>
      </c>
      <c r="C475" s="8">
        <v>2</v>
      </c>
      <c r="D475" s="8">
        <v>0</v>
      </c>
      <c r="E475" s="10">
        <f t="shared" si="34"/>
        <v>1.7050298380221654E-3</v>
      </c>
      <c r="F475" s="10" t="str">
        <f t="shared" si="35"/>
        <v/>
      </c>
      <c r="G475" s="11" t="str">
        <f t="shared" si="36"/>
        <v>0</v>
      </c>
      <c r="H475" s="18">
        <f t="shared" si="37"/>
        <v>0</v>
      </c>
    </row>
    <row r="476" spans="2:8" ht="30" x14ac:dyDescent="0.2">
      <c r="B476" s="3" t="s">
        <v>438</v>
      </c>
      <c r="C476" s="8">
        <v>1</v>
      </c>
      <c r="D476" s="8">
        <v>0</v>
      </c>
      <c r="E476" s="10">
        <f t="shared" si="34"/>
        <v>8.5251491901108269E-4</v>
      </c>
      <c r="F476" s="10" t="str">
        <f t="shared" si="35"/>
        <v/>
      </c>
      <c r="G476" s="11" t="str">
        <f t="shared" si="36"/>
        <v>0</v>
      </c>
      <c r="H476" s="18">
        <f t="shared" si="37"/>
        <v>0</v>
      </c>
    </row>
    <row r="477" spans="2:8" ht="15" x14ac:dyDescent="0.2">
      <c r="B477" s="3" t="s">
        <v>181</v>
      </c>
      <c r="C477" s="8">
        <v>0</v>
      </c>
      <c r="D477" s="8">
        <v>0</v>
      </c>
      <c r="E477" s="10" t="str">
        <f t="shared" si="34"/>
        <v/>
      </c>
      <c r="F477" s="10" t="str">
        <f t="shared" si="35"/>
        <v/>
      </c>
      <c r="G477" s="11" t="str">
        <f t="shared" si="36"/>
        <v>0</v>
      </c>
      <c r="H477" s="18" t="str">
        <f t="shared" si="37"/>
        <v/>
      </c>
    </row>
    <row r="478" spans="2:8" ht="15" x14ac:dyDescent="0.2">
      <c r="B478" s="3" t="s">
        <v>439</v>
      </c>
      <c r="C478" s="8">
        <v>12</v>
      </c>
      <c r="D478" s="8">
        <v>5</v>
      </c>
      <c r="E478" s="10">
        <f t="shared" si="34"/>
        <v>1.0230179028132993E-2</v>
      </c>
      <c r="F478" s="10">
        <f t="shared" si="35"/>
        <v>2.7593818984547464E-3</v>
      </c>
      <c r="G478" s="11">
        <f t="shared" si="36"/>
        <v>-0.58333333333333337</v>
      </c>
      <c r="H478" s="18">
        <f t="shared" si="37"/>
        <v>-5.9676044330775795E-3</v>
      </c>
    </row>
    <row r="479" spans="2:8" ht="15" x14ac:dyDescent="0.2">
      <c r="B479" s="3" t="s">
        <v>440</v>
      </c>
      <c r="C479" s="8">
        <v>1</v>
      </c>
      <c r="D479" s="8">
        <v>0</v>
      </c>
      <c r="E479" s="10">
        <f t="shared" si="34"/>
        <v>8.5251491901108269E-4</v>
      </c>
      <c r="F479" s="10" t="str">
        <f t="shared" si="35"/>
        <v/>
      </c>
      <c r="G479" s="11" t="str">
        <f t="shared" si="36"/>
        <v>0</v>
      </c>
      <c r="H479" s="18">
        <f t="shared" si="37"/>
        <v>0</v>
      </c>
    </row>
    <row r="480" spans="2:8" ht="15" x14ac:dyDescent="0.2">
      <c r="B480" s="3" t="s">
        <v>441</v>
      </c>
      <c r="C480" s="8">
        <v>0</v>
      </c>
      <c r="D480" s="8">
        <v>1</v>
      </c>
      <c r="E480" s="10" t="str">
        <f t="shared" si="34"/>
        <v/>
      </c>
      <c r="F480" s="10">
        <f t="shared" si="35"/>
        <v>5.5187637969094923E-4</v>
      </c>
      <c r="G480" s="11" t="str">
        <f t="shared" si="36"/>
        <v>0</v>
      </c>
      <c r="H480" s="18" t="str">
        <f t="shared" si="37"/>
        <v/>
      </c>
    </row>
    <row r="481" spans="2:8" ht="15" x14ac:dyDescent="0.2">
      <c r="B481" s="3" t="s">
        <v>177</v>
      </c>
      <c r="C481" s="8">
        <v>0</v>
      </c>
      <c r="D481" s="8">
        <v>0</v>
      </c>
      <c r="E481" s="10" t="str">
        <f t="shared" si="34"/>
        <v/>
      </c>
      <c r="F481" s="10" t="str">
        <f t="shared" si="35"/>
        <v/>
      </c>
      <c r="G481" s="11" t="str">
        <f t="shared" si="36"/>
        <v>0</v>
      </c>
      <c r="H481" s="18" t="str">
        <f t="shared" si="37"/>
        <v/>
      </c>
    </row>
    <row r="482" spans="2:8" ht="15" x14ac:dyDescent="0.2">
      <c r="B482" s="3" t="s">
        <v>179</v>
      </c>
      <c r="C482" s="8">
        <v>0</v>
      </c>
      <c r="D482" s="8">
        <v>0</v>
      </c>
      <c r="E482" s="10" t="str">
        <f t="shared" si="34"/>
        <v/>
      </c>
      <c r="F482" s="10" t="str">
        <f t="shared" si="35"/>
        <v/>
      </c>
      <c r="G482" s="11" t="str">
        <f t="shared" si="36"/>
        <v>0</v>
      </c>
      <c r="H482" s="18" t="str">
        <f t="shared" si="37"/>
        <v/>
      </c>
    </row>
    <row r="483" spans="2:8" ht="15" x14ac:dyDescent="0.2">
      <c r="B483" s="3" t="s">
        <v>442</v>
      </c>
      <c r="C483" s="8">
        <v>22</v>
      </c>
      <c r="D483" s="8">
        <v>11</v>
      </c>
      <c r="E483" s="10">
        <f t="shared" si="34"/>
        <v>1.8755328218243821E-2</v>
      </c>
      <c r="F483" s="10">
        <f t="shared" si="35"/>
        <v>6.0706401766004413E-3</v>
      </c>
      <c r="G483" s="11">
        <f t="shared" si="36"/>
        <v>-0.5</v>
      </c>
      <c r="H483" s="18">
        <f t="shared" si="37"/>
        <v>-9.3776641091219103E-3</v>
      </c>
    </row>
    <row r="484" spans="2:8" ht="30" x14ac:dyDescent="0.2">
      <c r="B484" s="3" t="s">
        <v>184</v>
      </c>
      <c r="C484" s="8">
        <v>4</v>
      </c>
      <c r="D484" s="8">
        <v>4</v>
      </c>
      <c r="E484" s="10">
        <f t="shared" si="34"/>
        <v>3.4100596760443308E-3</v>
      </c>
      <c r="F484" s="10">
        <f t="shared" si="35"/>
        <v>2.2075055187637969E-3</v>
      </c>
      <c r="G484" s="11">
        <f t="shared" si="36"/>
        <v>0</v>
      </c>
      <c r="H484" s="18">
        <f t="shared" si="37"/>
        <v>0</v>
      </c>
    </row>
    <row r="485" spans="2:8" ht="15" x14ac:dyDescent="0.2">
      <c r="B485" s="3" t="s">
        <v>443</v>
      </c>
      <c r="C485" s="8">
        <v>40</v>
      </c>
      <c r="D485" s="8">
        <v>51</v>
      </c>
      <c r="E485" s="10">
        <f t="shared" si="34"/>
        <v>3.4100596760443309E-2</v>
      </c>
      <c r="F485" s="10">
        <f t="shared" si="35"/>
        <v>2.8145695364238412E-2</v>
      </c>
      <c r="G485" s="11">
        <f t="shared" si="36"/>
        <v>0.27500000000000002</v>
      </c>
      <c r="H485" s="18">
        <f t="shared" si="37"/>
        <v>9.3776641091219103E-3</v>
      </c>
    </row>
    <row r="486" spans="2:8" ht="15" x14ac:dyDescent="0.2">
      <c r="B486" s="3" t="s">
        <v>171</v>
      </c>
      <c r="C486" s="8">
        <v>0</v>
      </c>
      <c r="D486" s="8">
        <v>0</v>
      </c>
      <c r="E486" s="10" t="str">
        <f t="shared" si="34"/>
        <v/>
      </c>
      <c r="F486" s="10" t="str">
        <f t="shared" si="35"/>
        <v/>
      </c>
      <c r="G486" s="11" t="str">
        <f t="shared" si="36"/>
        <v>0</v>
      </c>
      <c r="H486" s="18" t="str">
        <f t="shared" si="37"/>
        <v/>
      </c>
    </row>
    <row r="487" spans="2:8" ht="15" x14ac:dyDescent="0.2">
      <c r="B487" s="3" t="s">
        <v>444</v>
      </c>
      <c r="C487" s="8">
        <v>2</v>
      </c>
      <c r="D487" s="8">
        <v>1</v>
      </c>
      <c r="E487" s="10">
        <f t="shared" si="34"/>
        <v>1.7050298380221654E-3</v>
      </c>
      <c r="F487" s="10">
        <f t="shared" si="35"/>
        <v>5.5187637969094923E-4</v>
      </c>
      <c r="G487" s="11">
        <f t="shared" si="36"/>
        <v>-0.5</v>
      </c>
      <c r="H487" s="18">
        <f t="shared" si="37"/>
        <v>-8.5251491901108269E-4</v>
      </c>
    </row>
    <row r="488" spans="2:8" ht="13.5" customHeight="1" x14ac:dyDescent="0.2">
      <c r="B488" s="3" t="s">
        <v>445</v>
      </c>
      <c r="C488" s="8">
        <v>0</v>
      </c>
      <c r="D488" s="8">
        <v>0</v>
      </c>
      <c r="E488" s="10" t="str">
        <f t="shared" ref="E488:E499" si="38">+IF(C488=0,"",C488/C$294)</f>
        <v/>
      </c>
      <c r="F488" s="10" t="str">
        <f t="shared" ref="F488:F499" si="39">+IF(D488=0,"",D488/D$294)</f>
        <v/>
      </c>
      <c r="G488" s="11" t="str">
        <f t="shared" ref="G488:G499" si="40">+IF(OR(AND(D488=0),(C488=0)),"0",((D488-C488)/C488))</f>
        <v>0</v>
      </c>
      <c r="H488" s="18" t="str">
        <f t="shared" ref="H488:H499" si="41">+IF(OR(AND(E488=""),(G488="")),"",E488*G488)</f>
        <v/>
      </c>
    </row>
    <row r="489" spans="2:8" ht="13.5" customHeight="1" x14ac:dyDescent="0.2">
      <c r="B489" s="3" t="s">
        <v>446</v>
      </c>
      <c r="C489" s="8">
        <v>0</v>
      </c>
      <c r="D489" s="8">
        <v>0</v>
      </c>
      <c r="E489" s="10" t="str">
        <f t="shared" si="38"/>
        <v/>
      </c>
      <c r="F489" s="10" t="str">
        <f t="shared" si="39"/>
        <v/>
      </c>
      <c r="G489" s="11" t="str">
        <f t="shared" si="40"/>
        <v>0</v>
      </c>
      <c r="H489" s="18" t="str">
        <f t="shared" si="41"/>
        <v/>
      </c>
    </row>
    <row r="490" spans="2:8" ht="25.5" customHeight="1" x14ac:dyDescent="0.2">
      <c r="B490" s="3" t="s">
        <v>172</v>
      </c>
      <c r="C490" s="8">
        <v>0</v>
      </c>
      <c r="D490" s="8">
        <v>0</v>
      </c>
      <c r="E490" s="10" t="str">
        <f t="shared" si="38"/>
        <v/>
      </c>
      <c r="F490" s="10" t="str">
        <f t="shared" si="39"/>
        <v/>
      </c>
      <c r="G490" s="11" t="str">
        <f t="shared" si="40"/>
        <v>0</v>
      </c>
      <c r="H490" s="18" t="str">
        <f t="shared" si="41"/>
        <v/>
      </c>
    </row>
    <row r="491" spans="2:8" ht="13.5" customHeight="1" x14ac:dyDescent="0.2">
      <c r="B491" s="3" t="s">
        <v>180</v>
      </c>
      <c r="C491" s="8">
        <v>7</v>
      </c>
      <c r="D491" s="8">
        <v>2</v>
      </c>
      <c r="E491" s="10">
        <f t="shared" si="38"/>
        <v>5.9676044330775786E-3</v>
      </c>
      <c r="F491" s="10">
        <f t="shared" si="39"/>
        <v>1.1037527593818985E-3</v>
      </c>
      <c r="G491" s="11">
        <f t="shared" si="40"/>
        <v>-0.7142857142857143</v>
      </c>
      <c r="H491" s="18">
        <f t="shared" si="41"/>
        <v>-4.2625745950554137E-3</v>
      </c>
    </row>
    <row r="492" spans="2:8" ht="15" x14ac:dyDescent="0.2">
      <c r="B492" s="3" t="s">
        <v>480</v>
      </c>
      <c r="C492" s="8">
        <v>3</v>
      </c>
      <c r="D492" s="8">
        <v>0</v>
      </c>
      <c r="E492" s="10">
        <f t="shared" si="38"/>
        <v>2.5575447570332483E-3</v>
      </c>
      <c r="F492" s="10" t="str">
        <f t="shared" si="39"/>
        <v/>
      </c>
      <c r="G492" s="11" t="str">
        <f t="shared" si="40"/>
        <v>0</v>
      </c>
      <c r="H492" s="18">
        <f t="shared" si="41"/>
        <v>0</v>
      </c>
    </row>
    <row r="493" spans="2:8" ht="15" x14ac:dyDescent="0.2">
      <c r="B493" s="3" t="s">
        <v>447</v>
      </c>
      <c r="C493" s="8">
        <v>3</v>
      </c>
      <c r="D493" s="8">
        <v>1</v>
      </c>
      <c r="E493" s="10">
        <f t="shared" si="38"/>
        <v>2.5575447570332483E-3</v>
      </c>
      <c r="F493" s="10">
        <f t="shared" si="39"/>
        <v>5.5187637969094923E-4</v>
      </c>
      <c r="G493" s="11">
        <f t="shared" si="40"/>
        <v>-0.66666666666666663</v>
      </c>
      <c r="H493" s="18">
        <f t="shared" si="41"/>
        <v>-1.7050298380221654E-3</v>
      </c>
    </row>
    <row r="494" spans="2:8" ht="15" x14ac:dyDescent="0.2">
      <c r="B494" s="3" t="s">
        <v>448</v>
      </c>
      <c r="C494" s="8">
        <v>1</v>
      </c>
      <c r="D494" s="8">
        <v>0</v>
      </c>
      <c r="E494" s="10">
        <f t="shared" si="38"/>
        <v>8.5251491901108269E-4</v>
      </c>
      <c r="F494" s="10" t="str">
        <f t="shared" si="39"/>
        <v/>
      </c>
      <c r="G494" s="11" t="str">
        <f t="shared" si="40"/>
        <v>0</v>
      </c>
      <c r="H494" s="18">
        <f t="shared" si="41"/>
        <v>0</v>
      </c>
    </row>
    <row r="495" spans="2:8" ht="13.5" customHeight="1" x14ac:dyDescent="0.2">
      <c r="B495" s="3" t="s">
        <v>449</v>
      </c>
      <c r="C495" s="8">
        <v>0</v>
      </c>
      <c r="D495" s="8">
        <v>0</v>
      </c>
      <c r="E495" s="10" t="str">
        <f t="shared" si="38"/>
        <v/>
      </c>
      <c r="F495" s="10" t="str">
        <f t="shared" si="39"/>
        <v/>
      </c>
      <c r="G495" s="11" t="str">
        <f t="shared" si="40"/>
        <v>0</v>
      </c>
      <c r="H495" s="18" t="str">
        <f t="shared" si="41"/>
        <v/>
      </c>
    </row>
    <row r="496" spans="2:8" s="15" customFormat="1" ht="26.25" customHeight="1" x14ac:dyDescent="0.2">
      <c r="B496" s="3" t="s">
        <v>450</v>
      </c>
      <c r="C496" s="8">
        <v>0</v>
      </c>
      <c r="D496" s="8">
        <v>0</v>
      </c>
      <c r="E496" s="10" t="str">
        <f t="shared" si="38"/>
        <v/>
      </c>
      <c r="F496" s="10" t="str">
        <f t="shared" si="39"/>
        <v/>
      </c>
      <c r="G496" s="11" t="str">
        <f t="shared" si="40"/>
        <v>0</v>
      </c>
      <c r="H496" s="18" t="str">
        <f t="shared" si="41"/>
        <v/>
      </c>
    </row>
    <row r="497" spans="2:8" ht="15" x14ac:dyDescent="0.2">
      <c r="B497" s="3" t="s">
        <v>451</v>
      </c>
      <c r="C497" s="8">
        <v>0</v>
      </c>
      <c r="D497" s="8">
        <v>0</v>
      </c>
      <c r="E497" s="10" t="str">
        <f t="shared" si="38"/>
        <v/>
      </c>
      <c r="F497" s="10" t="str">
        <f t="shared" si="39"/>
        <v/>
      </c>
      <c r="G497" s="11" t="str">
        <f t="shared" si="40"/>
        <v>0</v>
      </c>
      <c r="H497" s="18" t="str">
        <f t="shared" si="41"/>
        <v/>
      </c>
    </row>
    <row r="498" spans="2:8" ht="30" x14ac:dyDescent="0.2">
      <c r="B498" s="3" t="s">
        <v>452</v>
      </c>
      <c r="C498" s="8">
        <v>0</v>
      </c>
      <c r="D498" s="8">
        <v>0</v>
      </c>
      <c r="E498" s="10" t="str">
        <f t="shared" si="38"/>
        <v/>
      </c>
      <c r="F498" s="10" t="str">
        <f t="shared" si="39"/>
        <v/>
      </c>
      <c r="G498" s="11" t="str">
        <f t="shared" si="40"/>
        <v>0</v>
      </c>
      <c r="H498" s="18" t="str">
        <f t="shared" si="41"/>
        <v/>
      </c>
    </row>
    <row r="499" spans="2:8" ht="15" x14ac:dyDescent="0.2">
      <c r="B499" s="3" t="s">
        <v>453</v>
      </c>
      <c r="C499" s="8">
        <v>0</v>
      </c>
      <c r="D499" s="8">
        <v>0</v>
      </c>
      <c r="E499" s="10" t="str">
        <f t="shared" si="38"/>
        <v/>
      </c>
      <c r="F499" s="10" t="str">
        <f t="shared" si="39"/>
        <v/>
      </c>
      <c r="G499" s="11" t="str">
        <f t="shared" si="40"/>
        <v>0</v>
      </c>
      <c r="H499" s="18" t="str">
        <f t="shared" si="41"/>
        <v/>
      </c>
    </row>
    <row r="502" spans="2:8" ht="15" x14ac:dyDescent="0.2">
      <c r="B502" s="24"/>
      <c r="C502" s="19"/>
      <c r="D502" s="19"/>
      <c r="E502" s="19"/>
      <c r="F502" s="19"/>
    </row>
    <row r="503" spans="2:8" ht="15" customHeight="1" x14ac:dyDescent="0.2">
      <c r="B503" s="60" t="s">
        <v>482</v>
      </c>
      <c r="C503" s="61" t="s">
        <v>483</v>
      </c>
      <c r="D503" s="62"/>
      <c r="E503" s="63" t="s">
        <v>484</v>
      </c>
      <c r="F503" s="62"/>
      <c r="G503" s="58" t="s">
        <v>526</v>
      </c>
      <c r="H503" s="58" t="s">
        <v>485</v>
      </c>
    </row>
    <row r="504" spans="2:8" ht="12.75" customHeight="1" x14ac:dyDescent="0.2">
      <c r="B504" s="60"/>
      <c r="C504" s="37">
        <v>2013</v>
      </c>
      <c r="D504" s="37">
        <v>2014</v>
      </c>
      <c r="E504" s="37">
        <v>2013</v>
      </c>
      <c r="F504" s="37">
        <v>2014</v>
      </c>
      <c r="G504" s="59"/>
      <c r="H504" s="59"/>
    </row>
    <row r="505" spans="2:8" ht="12.75" customHeight="1" x14ac:dyDescent="0.2">
      <c r="B505" s="38" t="s">
        <v>490</v>
      </c>
      <c r="C505" s="39">
        <f>SUM(C506:C530)</f>
        <v>228</v>
      </c>
      <c r="D505" s="40">
        <f>SUM(D506:D530)</f>
        <v>238</v>
      </c>
      <c r="E505" s="41">
        <f>+IF(C505=0,"",C505/C$505)</f>
        <v>1</v>
      </c>
      <c r="F505" s="41">
        <f>+IF(D505=0,"",D505/D$505)</f>
        <v>1</v>
      </c>
      <c r="G505" s="41">
        <f>+IF(OR(AND(D505=0),(C505=0)),"0",((D505-C505)/C505))</f>
        <v>4.3859649122807015E-2</v>
      </c>
      <c r="H505" s="41">
        <f>+IF(OR(AND(E505=""),(G505="")),"",E505*G505)</f>
        <v>4.3859649122807015E-2</v>
      </c>
    </row>
    <row r="506" spans="2:8" ht="15" x14ac:dyDescent="0.2">
      <c r="B506" s="3" t="s">
        <v>454</v>
      </c>
      <c r="C506" s="8">
        <v>1</v>
      </c>
      <c r="D506" s="8">
        <v>2</v>
      </c>
      <c r="E506" s="10">
        <f>+IF(C506=0,"",C506/C$505)</f>
        <v>4.3859649122807015E-3</v>
      </c>
      <c r="F506" s="10">
        <f>+IF(D506=0,"",D506/D$505)</f>
        <v>8.4033613445378148E-3</v>
      </c>
      <c r="G506" s="11">
        <f>+IF(OR(AND(D506=0),(C506=0)),"0",((D506-C506)/C506))</f>
        <v>1</v>
      </c>
      <c r="H506" s="18">
        <f>+IF(OR(AND(E506=""),(G506="")),"",E506*G506)</f>
        <v>4.3859649122807015E-3</v>
      </c>
    </row>
    <row r="507" spans="2:8" ht="15" x14ac:dyDescent="0.2">
      <c r="B507" s="3" t="s">
        <v>187</v>
      </c>
      <c r="C507" s="8">
        <v>19</v>
      </c>
      <c r="D507" s="8">
        <v>9</v>
      </c>
      <c r="E507" s="10">
        <f t="shared" ref="E507:E529" si="42">+IF(C507=0,"",C507/C$505)</f>
        <v>8.3333333333333329E-2</v>
      </c>
      <c r="F507" s="10">
        <f t="shared" ref="F507:F529" si="43">+IF(D507=0,"",D507/D$505)</f>
        <v>3.7815126050420166E-2</v>
      </c>
      <c r="G507" s="11">
        <f t="shared" ref="G507:G529" si="44">+IF(OR(AND(D507=0),(C507=0)),"0",((D507-C507)/C507))</f>
        <v>-0.52631578947368418</v>
      </c>
      <c r="H507" s="18">
        <f t="shared" ref="H507:H530" si="45">+IF(OR(AND(E507=""),(G507="")),"",E507*G507)</f>
        <v>-4.3859649122807015E-2</v>
      </c>
    </row>
    <row r="508" spans="2:8" ht="15" x14ac:dyDescent="0.2">
      <c r="B508" s="3" t="s">
        <v>455</v>
      </c>
      <c r="C508" s="8">
        <v>20</v>
      </c>
      <c r="D508" s="8">
        <v>40</v>
      </c>
      <c r="E508" s="10">
        <f t="shared" si="42"/>
        <v>8.771929824561403E-2</v>
      </c>
      <c r="F508" s="10">
        <f t="shared" si="43"/>
        <v>0.16806722689075632</v>
      </c>
      <c r="G508" s="11">
        <f t="shared" si="44"/>
        <v>1</v>
      </c>
      <c r="H508" s="18">
        <f t="shared" si="45"/>
        <v>8.771929824561403E-2</v>
      </c>
    </row>
    <row r="509" spans="2:8" ht="15" x14ac:dyDescent="0.2">
      <c r="B509" s="3" t="s">
        <v>456</v>
      </c>
      <c r="C509" s="8">
        <v>87</v>
      </c>
      <c r="D509" s="8">
        <v>46</v>
      </c>
      <c r="E509" s="10">
        <f t="shared" si="42"/>
        <v>0.38157894736842107</v>
      </c>
      <c r="F509" s="10">
        <f t="shared" si="43"/>
        <v>0.19327731092436976</v>
      </c>
      <c r="G509" s="11">
        <f t="shared" si="44"/>
        <v>-0.47126436781609193</v>
      </c>
      <c r="H509" s="18">
        <f t="shared" si="45"/>
        <v>-0.17982456140350878</v>
      </c>
    </row>
    <row r="510" spans="2:8" ht="15" x14ac:dyDescent="0.2">
      <c r="B510" s="3" t="s">
        <v>188</v>
      </c>
      <c r="C510" s="8">
        <v>9</v>
      </c>
      <c r="D510" s="8">
        <v>1</v>
      </c>
      <c r="E510" s="10">
        <f t="shared" si="42"/>
        <v>3.9473684210526314E-2</v>
      </c>
      <c r="F510" s="10">
        <f t="shared" si="43"/>
        <v>4.2016806722689074E-3</v>
      </c>
      <c r="G510" s="11">
        <f t="shared" si="44"/>
        <v>-0.88888888888888884</v>
      </c>
      <c r="H510" s="18">
        <f t="shared" si="45"/>
        <v>-3.5087719298245612E-2</v>
      </c>
    </row>
    <row r="511" spans="2:8" ht="15" x14ac:dyDescent="0.2">
      <c r="B511" s="3" t="s">
        <v>186</v>
      </c>
      <c r="C511" s="8">
        <v>1</v>
      </c>
      <c r="D511" s="8">
        <v>15</v>
      </c>
      <c r="E511" s="10">
        <f t="shared" si="42"/>
        <v>4.3859649122807015E-3</v>
      </c>
      <c r="F511" s="10">
        <f t="shared" si="43"/>
        <v>6.3025210084033612E-2</v>
      </c>
      <c r="G511" s="11">
        <f t="shared" si="44"/>
        <v>14</v>
      </c>
      <c r="H511" s="18">
        <f t="shared" si="45"/>
        <v>6.1403508771929821E-2</v>
      </c>
    </row>
    <row r="512" spans="2:8" ht="15" x14ac:dyDescent="0.2">
      <c r="B512" s="3" t="s">
        <v>189</v>
      </c>
      <c r="C512" s="8">
        <v>0</v>
      </c>
      <c r="D512" s="8">
        <v>1</v>
      </c>
      <c r="E512" s="10" t="str">
        <f t="shared" si="42"/>
        <v/>
      </c>
      <c r="F512" s="10">
        <f t="shared" si="43"/>
        <v>4.2016806722689074E-3</v>
      </c>
      <c r="G512" s="11" t="str">
        <f t="shared" si="44"/>
        <v>0</v>
      </c>
      <c r="H512" s="18" t="str">
        <f t="shared" si="45"/>
        <v/>
      </c>
    </row>
    <row r="513" spans="2:8" ht="15" x14ac:dyDescent="0.2">
      <c r="B513" s="3" t="s">
        <v>457</v>
      </c>
      <c r="C513" s="8">
        <v>2</v>
      </c>
      <c r="D513" s="8">
        <v>1</v>
      </c>
      <c r="E513" s="10">
        <f t="shared" si="42"/>
        <v>8.771929824561403E-3</v>
      </c>
      <c r="F513" s="10">
        <f t="shared" si="43"/>
        <v>4.2016806722689074E-3</v>
      </c>
      <c r="G513" s="11">
        <f t="shared" si="44"/>
        <v>-0.5</v>
      </c>
      <c r="H513" s="18">
        <f t="shared" si="45"/>
        <v>-4.3859649122807015E-3</v>
      </c>
    </row>
    <row r="514" spans="2:8" ht="15" x14ac:dyDescent="0.2">
      <c r="B514" s="3" t="s">
        <v>458</v>
      </c>
      <c r="C514" s="8">
        <v>0</v>
      </c>
      <c r="D514" s="8">
        <v>0</v>
      </c>
      <c r="E514" s="10" t="str">
        <f t="shared" si="42"/>
        <v/>
      </c>
      <c r="F514" s="10" t="str">
        <f t="shared" si="43"/>
        <v/>
      </c>
      <c r="G514" s="11" t="str">
        <f t="shared" si="44"/>
        <v>0</v>
      </c>
      <c r="H514" s="18" t="str">
        <f t="shared" si="45"/>
        <v/>
      </c>
    </row>
    <row r="515" spans="2:8" ht="15" x14ac:dyDescent="0.2">
      <c r="B515" s="3" t="s">
        <v>566</v>
      </c>
      <c r="C515" s="8">
        <v>0</v>
      </c>
      <c r="D515" s="8">
        <v>2</v>
      </c>
      <c r="E515" s="10" t="str">
        <f t="shared" si="42"/>
        <v/>
      </c>
      <c r="F515" s="10">
        <f t="shared" si="43"/>
        <v>8.4033613445378148E-3</v>
      </c>
      <c r="G515" s="11" t="str">
        <f t="shared" si="44"/>
        <v>0</v>
      </c>
      <c r="H515" s="18" t="str">
        <f t="shared" si="45"/>
        <v/>
      </c>
    </row>
    <row r="516" spans="2:8" ht="15" x14ac:dyDescent="0.2">
      <c r="B516" s="3" t="s">
        <v>459</v>
      </c>
      <c r="C516" s="8">
        <v>0</v>
      </c>
      <c r="D516" s="8">
        <v>0</v>
      </c>
      <c r="E516" s="10" t="str">
        <f t="shared" si="42"/>
        <v/>
      </c>
      <c r="F516" s="10" t="str">
        <f t="shared" si="43"/>
        <v/>
      </c>
      <c r="G516" s="11" t="str">
        <f t="shared" si="44"/>
        <v>0</v>
      </c>
      <c r="H516" s="18" t="str">
        <f t="shared" si="45"/>
        <v/>
      </c>
    </row>
    <row r="517" spans="2:8" ht="15" x14ac:dyDescent="0.2">
      <c r="B517" s="3" t="s">
        <v>460</v>
      </c>
      <c r="C517" s="8">
        <v>12</v>
      </c>
      <c r="D517" s="8">
        <v>25</v>
      </c>
      <c r="E517" s="10">
        <f t="shared" si="42"/>
        <v>5.2631578947368418E-2</v>
      </c>
      <c r="F517" s="10">
        <f t="shared" si="43"/>
        <v>0.10504201680672269</v>
      </c>
      <c r="G517" s="11">
        <f t="shared" si="44"/>
        <v>1.0833333333333333</v>
      </c>
      <c r="H517" s="18">
        <f t="shared" si="45"/>
        <v>5.7017543859649113E-2</v>
      </c>
    </row>
    <row r="518" spans="2:8" ht="15" x14ac:dyDescent="0.2">
      <c r="B518" s="3" t="s">
        <v>190</v>
      </c>
      <c r="C518" s="8">
        <v>4</v>
      </c>
      <c r="D518" s="8">
        <v>2</v>
      </c>
      <c r="E518" s="10">
        <f t="shared" si="42"/>
        <v>1.7543859649122806E-2</v>
      </c>
      <c r="F518" s="10">
        <f t="shared" si="43"/>
        <v>8.4033613445378148E-3</v>
      </c>
      <c r="G518" s="11">
        <f t="shared" si="44"/>
        <v>-0.5</v>
      </c>
      <c r="H518" s="18">
        <f t="shared" si="45"/>
        <v>-8.771929824561403E-3</v>
      </c>
    </row>
    <row r="519" spans="2:8" ht="15" x14ac:dyDescent="0.2">
      <c r="B519" s="3" t="s">
        <v>192</v>
      </c>
      <c r="C519" s="8">
        <v>4</v>
      </c>
      <c r="D519" s="8">
        <v>3</v>
      </c>
      <c r="E519" s="10">
        <f t="shared" si="42"/>
        <v>1.7543859649122806E-2</v>
      </c>
      <c r="F519" s="10">
        <f t="shared" si="43"/>
        <v>1.2605042016806723E-2</v>
      </c>
      <c r="G519" s="11">
        <f t="shared" si="44"/>
        <v>-0.25</v>
      </c>
      <c r="H519" s="18">
        <f t="shared" si="45"/>
        <v>-4.3859649122807015E-3</v>
      </c>
    </row>
    <row r="520" spans="2:8" ht="13.5" customHeight="1" x14ac:dyDescent="0.2">
      <c r="B520" s="3" t="s">
        <v>191</v>
      </c>
      <c r="C520" s="8">
        <v>0</v>
      </c>
      <c r="D520" s="8">
        <v>0</v>
      </c>
      <c r="E520" s="10" t="str">
        <f t="shared" si="42"/>
        <v/>
      </c>
      <c r="F520" s="10" t="str">
        <f t="shared" si="43"/>
        <v/>
      </c>
      <c r="G520" s="11" t="str">
        <f t="shared" si="44"/>
        <v>0</v>
      </c>
      <c r="H520" s="18" t="str">
        <f t="shared" si="45"/>
        <v/>
      </c>
    </row>
    <row r="521" spans="2:8" ht="13.5" customHeight="1" x14ac:dyDescent="0.2">
      <c r="B521" s="3" t="s">
        <v>461</v>
      </c>
      <c r="C521" s="8">
        <v>26</v>
      </c>
      <c r="D521" s="8">
        <v>44</v>
      </c>
      <c r="E521" s="10">
        <f t="shared" si="42"/>
        <v>0.11403508771929824</v>
      </c>
      <c r="F521" s="10">
        <f t="shared" si="43"/>
        <v>0.18487394957983194</v>
      </c>
      <c r="G521" s="11">
        <f t="shared" si="44"/>
        <v>0.69230769230769229</v>
      </c>
      <c r="H521" s="18">
        <f t="shared" si="45"/>
        <v>7.8947368421052627E-2</v>
      </c>
    </row>
    <row r="522" spans="2:8" ht="25.5" customHeight="1" x14ac:dyDescent="0.2">
      <c r="B522" s="3" t="s">
        <v>193</v>
      </c>
      <c r="C522" s="8">
        <v>12</v>
      </c>
      <c r="D522" s="8">
        <v>28</v>
      </c>
      <c r="E522" s="10">
        <f t="shared" si="42"/>
        <v>5.2631578947368418E-2</v>
      </c>
      <c r="F522" s="10">
        <f t="shared" si="43"/>
        <v>0.11764705882352941</v>
      </c>
      <c r="G522" s="11">
        <f t="shared" si="44"/>
        <v>1.3333333333333333</v>
      </c>
      <c r="H522" s="18">
        <f t="shared" si="45"/>
        <v>7.0175438596491224E-2</v>
      </c>
    </row>
    <row r="523" spans="2:8" ht="13.5" customHeight="1" x14ac:dyDescent="0.2">
      <c r="B523" s="3" t="s">
        <v>462</v>
      </c>
      <c r="C523" s="8">
        <v>12</v>
      </c>
      <c r="D523" s="8">
        <v>0</v>
      </c>
      <c r="E523" s="10">
        <f t="shared" si="42"/>
        <v>5.2631578947368418E-2</v>
      </c>
      <c r="F523" s="10" t="str">
        <f t="shared" si="43"/>
        <v/>
      </c>
      <c r="G523" s="11" t="str">
        <f t="shared" si="44"/>
        <v>0</v>
      </c>
      <c r="H523" s="18">
        <f t="shared" si="45"/>
        <v>0</v>
      </c>
    </row>
    <row r="524" spans="2:8" ht="12" customHeight="1" x14ac:dyDescent="0.2">
      <c r="B524" s="3" t="s">
        <v>194</v>
      </c>
      <c r="C524" s="8">
        <v>5</v>
      </c>
      <c r="D524" s="8">
        <v>5</v>
      </c>
      <c r="E524" s="10">
        <f t="shared" si="42"/>
        <v>2.1929824561403508E-2</v>
      </c>
      <c r="F524" s="10">
        <f t="shared" si="43"/>
        <v>2.100840336134454E-2</v>
      </c>
      <c r="G524" s="11">
        <f t="shared" si="44"/>
        <v>0</v>
      </c>
      <c r="H524" s="18">
        <f t="shared" si="45"/>
        <v>0</v>
      </c>
    </row>
    <row r="525" spans="2:8" ht="13.5" customHeight="1" x14ac:dyDescent="0.2">
      <c r="B525" s="3" t="s">
        <v>195</v>
      </c>
      <c r="C525" s="8">
        <v>0</v>
      </c>
      <c r="D525" s="8">
        <v>0</v>
      </c>
      <c r="E525" s="10" t="str">
        <f t="shared" si="42"/>
        <v/>
      </c>
      <c r="F525" s="10" t="str">
        <f t="shared" si="43"/>
        <v/>
      </c>
      <c r="G525" s="11" t="str">
        <f t="shared" si="44"/>
        <v>0</v>
      </c>
      <c r="H525" s="18" t="str">
        <f t="shared" si="45"/>
        <v/>
      </c>
    </row>
    <row r="526" spans="2:8" ht="13.5" customHeight="1" x14ac:dyDescent="0.2">
      <c r="B526" s="3" t="s">
        <v>463</v>
      </c>
      <c r="C526" s="8">
        <v>10</v>
      </c>
      <c r="D526" s="8">
        <v>5</v>
      </c>
      <c r="E526" s="10">
        <f t="shared" si="42"/>
        <v>4.3859649122807015E-2</v>
      </c>
      <c r="F526" s="10">
        <f t="shared" si="43"/>
        <v>2.100840336134454E-2</v>
      </c>
      <c r="G526" s="11">
        <f t="shared" si="44"/>
        <v>-0.5</v>
      </c>
      <c r="H526" s="18">
        <f t="shared" si="45"/>
        <v>-2.1929824561403508E-2</v>
      </c>
    </row>
    <row r="527" spans="2:8" ht="15" x14ac:dyDescent="0.2">
      <c r="B527" s="3" t="s">
        <v>464</v>
      </c>
      <c r="C527" s="8">
        <v>0</v>
      </c>
      <c r="D527" s="8">
        <v>0</v>
      </c>
      <c r="E527" s="10" t="str">
        <f t="shared" si="42"/>
        <v/>
      </c>
      <c r="F527" s="10" t="str">
        <f t="shared" si="43"/>
        <v/>
      </c>
      <c r="G527" s="11" t="str">
        <f t="shared" si="44"/>
        <v>0</v>
      </c>
      <c r="H527" s="18" t="str">
        <f t="shared" si="45"/>
        <v/>
      </c>
    </row>
    <row r="528" spans="2:8" ht="30" x14ac:dyDescent="0.2">
      <c r="B528" s="3" t="s">
        <v>465</v>
      </c>
      <c r="C528" s="8">
        <v>0</v>
      </c>
      <c r="D528" s="8">
        <v>0</v>
      </c>
      <c r="E528" s="10" t="str">
        <f t="shared" si="42"/>
        <v/>
      </c>
      <c r="F528" s="10" t="str">
        <f t="shared" si="43"/>
        <v/>
      </c>
      <c r="G528" s="11" t="str">
        <f t="shared" si="44"/>
        <v>0</v>
      </c>
      <c r="H528" s="18" t="str">
        <f t="shared" si="45"/>
        <v/>
      </c>
    </row>
    <row r="529" spans="2:8" ht="15" x14ac:dyDescent="0.2">
      <c r="B529" s="3" t="s">
        <v>466</v>
      </c>
      <c r="C529" s="8">
        <v>1</v>
      </c>
      <c r="D529" s="8">
        <v>5</v>
      </c>
      <c r="E529" s="10">
        <f t="shared" si="42"/>
        <v>4.3859649122807015E-3</v>
      </c>
      <c r="F529" s="10">
        <f t="shared" si="43"/>
        <v>2.100840336134454E-2</v>
      </c>
      <c r="G529" s="11">
        <f t="shared" si="44"/>
        <v>4</v>
      </c>
      <c r="H529" s="18">
        <f t="shared" si="45"/>
        <v>1.7543859649122806E-2</v>
      </c>
    </row>
    <row r="530" spans="2:8" ht="15" x14ac:dyDescent="0.2">
      <c r="B530" s="3" t="s">
        <v>467</v>
      </c>
      <c r="C530" s="8">
        <v>3</v>
      </c>
      <c r="D530" s="8">
        <v>4</v>
      </c>
      <c r="E530" s="10">
        <f>+IF(C530=0,"",C530/C$505)</f>
        <v>1.3157894736842105E-2</v>
      </c>
      <c r="F530" s="10">
        <f>+IF(D530=0,"",D530/D$505)</f>
        <v>1.680672268907563E-2</v>
      </c>
      <c r="G530" s="11">
        <f>+IF(OR(AND(D530=0),(C530=0)),"0",((D530-C530)/C530))</f>
        <v>0.33333333333333331</v>
      </c>
      <c r="H530" s="18">
        <f t="shared" si="45"/>
        <v>4.3859649122807015E-3</v>
      </c>
    </row>
    <row r="531" spans="2:8" x14ac:dyDescent="0.2">
      <c r="B531" s="13" t="s">
        <v>525</v>
      </c>
    </row>
  </sheetData>
  <mergeCells count="33">
    <mergeCell ref="B16:B17"/>
    <mergeCell ref="B68:B69"/>
    <mergeCell ref="C503:D503"/>
    <mergeCell ref="B6:B7"/>
    <mergeCell ref="C6:D6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E292:F292"/>
    <mergeCell ref="B149:B150"/>
    <mergeCell ref="D1:H2"/>
    <mergeCell ref="D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opLeftCell="A259" workbookViewId="0">
      <selection activeCell="I3" sqref="I3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C1" s="16"/>
      <c r="D1" s="43" t="s">
        <v>567</v>
      </c>
      <c r="E1" s="44"/>
      <c r="F1" s="44"/>
      <c r="G1" s="44"/>
      <c r="H1" s="45"/>
    </row>
    <row r="2" spans="2:8" ht="20.100000000000001" customHeight="1" thickBot="1" x14ac:dyDescent="0.25">
      <c r="C2" s="16"/>
      <c r="D2" s="46"/>
      <c r="E2" s="47"/>
      <c r="F2" s="47"/>
      <c r="G2" s="47"/>
      <c r="H2" s="48"/>
    </row>
    <row r="3" spans="2:8" ht="20.100000000000001" customHeight="1" thickBot="1" x14ac:dyDescent="0.25">
      <c r="C3" s="16"/>
      <c r="D3" s="49" t="s">
        <v>527</v>
      </c>
      <c r="E3" s="50"/>
      <c r="F3" s="50"/>
      <c r="G3" s="50"/>
      <c r="H3" s="51"/>
    </row>
    <row r="4" spans="2:8" ht="20.100000000000001" customHeight="1" x14ac:dyDescent="0.2">
      <c r="D4" s="52" t="s">
        <v>538</v>
      </c>
      <c r="E4" s="53"/>
      <c r="F4" s="53"/>
      <c r="G4" s="53"/>
      <c r="H4" s="54"/>
    </row>
    <row r="5" spans="2:8" ht="20.100000000000001" customHeight="1" thickBot="1" x14ac:dyDescent="0.25">
      <c r="D5" s="55"/>
      <c r="E5" s="56"/>
      <c r="F5" s="56"/>
      <c r="G5" s="56"/>
      <c r="H5" s="57"/>
    </row>
    <row r="6" spans="2:8" ht="20.100000000000001" customHeight="1" x14ac:dyDescent="0.2">
      <c r="B6" s="60" t="s">
        <v>482</v>
      </c>
      <c r="C6" s="61" t="s">
        <v>483</v>
      </c>
      <c r="D6" s="62"/>
      <c r="E6" s="63" t="s">
        <v>484</v>
      </c>
      <c r="F6" s="62"/>
      <c r="G6" s="58" t="s">
        <v>526</v>
      </c>
      <c r="H6" s="58" t="s">
        <v>485</v>
      </c>
    </row>
    <row r="7" spans="2:8" ht="20.100000000000001" customHeight="1" x14ac:dyDescent="0.2">
      <c r="B7" s="60"/>
      <c r="C7" s="37">
        <v>2013</v>
      </c>
      <c r="D7" s="37">
        <v>2014</v>
      </c>
      <c r="E7" s="37">
        <v>2013</v>
      </c>
      <c r="F7" s="37">
        <v>2014</v>
      </c>
      <c r="G7" s="59"/>
      <c r="H7" s="59"/>
    </row>
    <row r="8" spans="2:8" ht="20.100000000000001" customHeight="1" x14ac:dyDescent="0.2">
      <c r="B8" s="38" t="s">
        <v>513</v>
      </c>
      <c r="C8" s="39">
        <f>+C18+C70+C151+C294+C505</f>
        <v>9755</v>
      </c>
      <c r="D8" s="40">
        <f>+D18+D70+D151+D294+D505</f>
        <v>7652</v>
      </c>
      <c r="E8" s="41">
        <f>SUM(E9:E13)</f>
        <v>1</v>
      </c>
      <c r="F8" s="41">
        <f>SUM(F9:F13)</f>
        <v>1</v>
      </c>
      <c r="G8" s="41">
        <f t="shared" ref="G8:G13" si="0">+(D8-C8)/C8</f>
        <v>-0.21558175294720655</v>
      </c>
      <c r="H8" s="41">
        <f>SUM(H9:H13)</f>
        <v>-0.21558175294720655</v>
      </c>
    </row>
    <row r="9" spans="2:8" ht="20.100000000000001" customHeight="1" x14ac:dyDescent="0.2">
      <c r="B9" s="33" t="s">
        <v>486</v>
      </c>
      <c r="C9" s="34">
        <f>+C18</f>
        <v>874</v>
      </c>
      <c r="D9" s="34">
        <f>+D18</f>
        <v>876</v>
      </c>
      <c r="E9" s="35">
        <f t="shared" ref="E9:F13" si="1">+C9/C$8</f>
        <v>8.9595079446437728E-2</v>
      </c>
      <c r="F9" s="35">
        <f t="shared" si="1"/>
        <v>0.11447987454260324</v>
      </c>
      <c r="G9" s="35">
        <f t="shared" si="0"/>
        <v>2.2883295194508009E-3</v>
      </c>
      <c r="H9" s="35">
        <f>+E9*G9</f>
        <v>2.0502306509482317E-4</v>
      </c>
    </row>
    <row r="10" spans="2:8" ht="20.100000000000001" customHeight="1" x14ac:dyDescent="0.2">
      <c r="B10" s="33" t="s">
        <v>487</v>
      </c>
      <c r="C10" s="36">
        <f>+C70</f>
        <v>1308</v>
      </c>
      <c r="D10" s="36">
        <f>+D70</f>
        <v>1267</v>
      </c>
      <c r="E10" s="35">
        <f t="shared" si="1"/>
        <v>0.13408508457201435</v>
      </c>
      <c r="F10" s="35">
        <f t="shared" si="1"/>
        <v>0.16557762676424465</v>
      </c>
      <c r="G10" s="35">
        <f t="shared" si="0"/>
        <v>-3.1345565749235471E-2</v>
      </c>
      <c r="H10" s="35">
        <f>+E10*G10</f>
        <v>-4.2029728344438744E-3</v>
      </c>
    </row>
    <row r="11" spans="2:8" ht="20.100000000000001" customHeight="1" x14ac:dyDescent="0.2">
      <c r="B11" s="33" t="s">
        <v>488</v>
      </c>
      <c r="C11" s="36">
        <f>+C151</f>
        <v>1641</v>
      </c>
      <c r="D11" s="36">
        <f>+D151</f>
        <v>1427</v>
      </c>
      <c r="E11" s="35">
        <f t="shared" si="1"/>
        <v>0.1682214249103024</v>
      </c>
      <c r="F11" s="35">
        <f t="shared" si="1"/>
        <v>0.18648719289074753</v>
      </c>
      <c r="G11" s="35">
        <f t="shared" si="0"/>
        <v>-0.13040828762949422</v>
      </c>
      <c r="H11" s="35">
        <f>+E11*G11</f>
        <v>-2.193746796514608E-2</v>
      </c>
    </row>
    <row r="12" spans="2:8" ht="20.100000000000001" customHeight="1" x14ac:dyDescent="0.2">
      <c r="B12" s="33" t="s">
        <v>489</v>
      </c>
      <c r="C12" s="36">
        <f>+C294</f>
        <v>3886</v>
      </c>
      <c r="D12" s="36">
        <f>+D294</f>
        <v>1969</v>
      </c>
      <c r="E12" s="35">
        <f t="shared" si="1"/>
        <v>0.39835981547924143</v>
      </c>
      <c r="F12" s="35">
        <f t="shared" si="1"/>
        <v>0.25731834814427601</v>
      </c>
      <c r="G12" s="35">
        <f t="shared" si="0"/>
        <v>-0.49330931549150797</v>
      </c>
      <c r="H12" s="35">
        <f>+E12*G12</f>
        <v>-0.19651460789338801</v>
      </c>
    </row>
    <row r="13" spans="2:8" ht="20.100000000000001" customHeight="1" x14ac:dyDescent="0.2">
      <c r="B13" s="33" t="s">
        <v>490</v>
      </c>
      <c r="C13" s="36">
        <f>+C505</f>
        <v>2046</v>
      </c>
      <c r="D13" s="36">
        <f>+D505</f>
        <v>2113</v>
      </c>
      <c r="E13" s="35">
        <f t="shared" si="1"/>
        <v>0.20973859559200411</v>
      </c>
      <c r="F13" s="35">
        <f t="shared" si="1"/>
        <v>0.27613695765812857</v>
      </c>
      <c r="G13" s="35">
        <f t="shared" si="0"/>
        <v>3.2746823069403713E-2</v>
      </c>
      <c r="H13" s="35">
        <f>+E13*G13</f>
        <v>6.8682726806765767E-3</v>
      </c>
    </row>
    <row r="16" spans="2:8" ht="27.75" customHeight="1" x14ac:dyDescent="0.2">
      <c r="B16" s="60" t="s">
        <v>482</v>
      </c>
      <c r="C16" s="61" t="s">
        <v>483</v>
      </c>
      <c r="D16" s="62"/>
      <c r="E16" s="63" t="s">
        <v>484</v>
      </c>
      <c r="F16" s="62"/>
      <c r="G16" s="58" t="s">
        <v>526</v>
      </c>
      <c r="H16" s="58" t="s">
        <v>485</v>
      </c>
    </row>
    <row r="17" spans="2:8" s="15" customFormat="1" ht="26.25" customHeight="1" x14ac:dyDescent="0.2">
      <c r="B17" s="60"/>
      <c r="C17" s="37">
        <v>2013</v>
      </c>
      <c r="D17" s="37">
        <v>2014</v>
      </c>
      <c r="E17" s="37">
        <v>2013</v>
      </c>
      <c r="F17" s="37">
        <v>2014</v>
      </c>
      <c r="G17" s="59"/>
      <c r="H17" s="59"/>
    </row>
    <row r="18" spans="2:8" s="15" customFormat="1" ht="26.25" customHeight="1" x14ac:dyDescent="0.2">
      <c r="B18" s="38" t="s">
        <v>486</v>
      </c>
      <c r="C18" s="39">
        <f>SUM(C19:C64)</f>
        <v>874</v>
      </c>
      <c r="D18" s="40">
        <f>SUM(D19:D64)</f>
        <v>876</v>
      </c>
      <c r="E18" s="41">
        <f>+IF(C18=0,"",C18/C$18)</f>
        <v>1</v>
      </c>
      <c r="F18" s="41">
        <f>+IF(D18=0,"",D18/D$18)</f>
        <v>1</v>
      </c>
      <c r="G18" s="41">
        <f>+IF(OR(AND(D18=0),(C18=0)),"0",((D18-C18)/C18))</f>
        <v>2.2883295194508009E-3</v>
      </c>
      <c r="H18" s="41">
        <f>+IF(OR(AND(E18=""),(G18="")),"",E18*G18)</f>
        <v>2.2883295194508009E-3</v>
      </c>
    </row>
    <row r="19" spans="2:8" ht="15" x14ac:dyDescent="0.2">
      <c r="B19" s="3" t="s">
        <v>0</v>
      </c>
      <c r="C19" s="8">
        <v>0</v>
      </c>
      <c r="D19" s="8">
        <v>0</v>
      </c>
      <c r="E19" s="7" t="str">
        <f>+IF(C19=0,"",C19/C$18)</f>
        <v/>
      </c>
      <c r="F19" s="7" t="str">
        <f>+IF(D19=0,"",D19/D$18)</f>
        <v/>
      </c>
      <c r="G19" s="11" t="str">
        <f>+IF(OR(AND(D19=0),(C19=0)),"0",((D19-C19)/C19))</f>
        <v>0</v>
      </c>
      <c r="H19" s="18" t="str">
        <f>+IF(OR(AND(E19=""),(G19="")),"",E19*G19)</f>
        <v/>
      </c>
    </row>
    <row r="20" spans="2:8" ht="15" x14ac:dyDescent="0.2">
      <c r="B20" s="3" t="s">
        <v>196</v>
      </c>
      <c r="C20" s="8">
        <v>10</v>
      </c>
      <c r="D20" s="8">
        <v>9</v>
      </c>
      <c r="E20" s="7">
        <f t="shared" ref="E20:E64" si="2">+IF(C20=0,"",C20/C$18)</f>
        <v>1.1441647597254004E-2</v>
      </c>
      <c r="F20" s="7">
        <f t="shared" ref="F20:F64" si="3">+IF(D20=0,"",D20/D$18)</f>
        <v>1.0273972602739725E-2</v>
      </c>
      <c r="G20" s="11">
        <f t="shared" ref="G20:G64" si="4">+IF(OR(AND(D20=0),(C20=0)),"0",((D20-C20)/C20))</f>
        <v>-0.1</v>
      </c>
      <c r="H20" s="18">
        <f t="shared" ref="H20:H64" si="5">+IF(OR(AND(E20=""),(G20="")),"",E20*G20)</f>
        <v>-1.1441647597254005E-3</v>
      </c>
    </row>
    <row r="21" spans="2:8" ht="25.5" customHeight="1" x14ac:dyDescent="0.2">
      <c r="B21" s="3" t="s">
        <v>1</v>
      </c>
      <c r="C21" s="8">
        <v>1</v>
      </c>
      <c r="D21" s="8">
        <v>1</v>
      </c>
      <c r="E21" s="7">
        <f t="shared" si="2"/>
        <v>1.1441647597254005E-3</v>
      </c>
      <c r="F21" s="7">
        <f t="shared" si="3"/>
        <v>1.1415525114155251E-3</v>
      </c>
      <c r="G21" s="11">
        <f t="shared" si="4"/>
        <v>0</v>
      </c>
      <c r="H21" s="18">
        <f t="shared" si="5"/>
        <v>0</v>
      </c>
    </row>
    <row r="22" spans="2:8" ht="30" x14ac:dyDescent="0.2">
      <c r="B22" s="3" t="s">
        <v>197</v>
      </c>
      <c r="C22" s="8">
        <v>3</v>
      </c>
      <c r="D22" s="8">
        <v>1</v>
      </c>
      <c r="E22" s="7">
        <f t="shared" si="2"/>
        <v>3.4324942791762012E-3</v>
      </c>
      <c r="F22" s="7">
        <f t="shared" si="3"/>
        <v>1.1415525114155251E-3</v>
      </c>
      <c r="G22" s="11">
        <f t="shared" si="4"/>
        <v>-0.66666666666666663</v>
      </c>
      <c r="H22" s="18">
        <f t="shared" si="5"/>
        <v>-2.2883295194508005E-3</v>
      </c>
    </row>
    <row r="23" spans="2:8" ht="30" x14ac:dyDescent="0.2">
      <c r="B23" s="3" t="s">
        <v>198</v>
      </c>
      <c r="C23" s="8">
        <v>0</v>
      </c>
      <c r="D23" s="8">
        <v>2</v>
      </c>
      <c r="E23" s="7" t="str">
        <f t="shared" si="2"/>
        <v/>
      </c>
      <c r="F23" s="7">
        <f t="shared" si="3"/>
        <v>2.2831050228310501E-3</v>
      </c>
      <c r="G23" s="11" t="str">
        <f t="shared" si="4"/>
        <v>0</v>
      </c>
      <c r="H23" s="18" t="str">
        <f t="shared" si="5"/>
        <v/>
      </c>
    </row>
    <row r="24" spans="2:8" ht="37.5" customHeight="1" x14ac:dyDescent="0.2">
      <c r="B24" s="3" t="s">
        <v>199</v>
      </c>
      <c r="C24" s="8">
        <v>2</v>
      </c>
      <c r="D24" s="8">
        <v>1</v>
      </c>
      <c r="E24" s="7">
        <f t="shared" si="2"/>
        <v>2.2883295194508009E-3</v>
      </c>
      <c r="F24" s="7">
        <f t="shared" si="3"/>
        <v>1.1415525114155251E-3</v>
      </c>
      <c r="G24" s="11">
        <f t="shared" si="4"/>
        <v>-0.5</v>
      </c>
      <c r="H24" s="18">
        <f t="shared" si="5"/>
        <v>-1.1441647597254005E-3</v>
      </c>
    </row>
    <row r="25" spans="2:8" ht="15" x14ac:dyDescent="0.2">
      <c r="B25" s="3" t="s">
        <v>2</v>
      </c>
      <c r="C25" s="8">
        <v>2</v>
      </c>
      <c r="D25" s="8">
        <v>1</v>
      </c>
      <c r="E25" s="7">
        <f t="shared" si="2"/>
        <v>2.2883295194508009E-3</v>
      </c>
      <c r="F25" s="7">
        <f t="shared" si="3"/>
        <v>1.1415525114155251E-3</v>
      </c>
      <c r="G25" s="11">
        <f t="shared" si="4"/>
        <v>-0.5</v>
      </c>
      <c r="H25" s="18">
        <f t="shared" si="5"/>
        <v>-1.1441647597254005E-3</v>
      </c>
    </row>
    <row r="26" spans="2:8" ht="15" x14ac:dyDescent="0.2">
      <c r="B26" s="3" t="s">
        <v>6</v>
      </c>
      <c r="C26" s="8">
        <v>3</v>
      </c>
      <c r="D26" s="8">
        <v>4</v>
      </c>
      <c r="E26" s="7">
        <f t="shared" si="2"/>
        <v>3.4324942791762012E-3</v>
      </c>
      <c r="F26" s="7">
        <f t="shared" si="3"/>
        <v>4.5662100456621002E-3</v>
      </c>
      <c r="G26" s="11">
        <f t="shared" si="4"/>
        <v>0.33333333333333331</v>
      </c>
      <c r="H26" s="18">
        <f t="shared" si="5"/>
        <v>1.1441647597254002E-3</v>
      </c>
    </row>
    <row r="27" spans="2:8" ht="15" x14ac:dyDescent="0.2">
      <c r="B27" s="3" t="s">
        <v>3</v>
      </c>
      <c r="C27" s="8">
        <v>0</v>
      </c>
      <c r="D27" s="8">
        <v>0</v>
      </c>
      <c r="E27" s="7" t="str">
        <f t="shared" si="2"/>
        <v/>
      </c>
      <c r="F27" s="7" t="str">
        <f t="shared" si="3"/>
        <v/>
      </c>
      <c r="G27" s="11" t="str">
        <f t="shared" si="4"/>
        <v>0</v>
      </c>
      <c r="H27" s="18" t="str">
        <f t="shared" si="5"/>
        <v/>
      </c>
    </row>
    <row r="28" spans="2:8" ht="15" x14ac:dyDescent="0.2">
      <c r="B28" s="3" t="s">
        <v>5</v>
      </c>
      <c r="C28" s="8">
        <v>4</v>
      </c>
      <c r="D28" s="8">
        <v>8</v>
      </c>
      <c r="E28" s="7">
        <f t="shared" si="2"/>
        <v>4.5766590389016018E-3</v>
      </c>
      <c r="F28" s="7">
        <f t="shared" si="3"/>
        <v>9.1324200913242004E-3</v>
      </c>
      <c r="G28" s="11">
        <f t="shared" si="4"/>
        <v>1</v>
      </c>
      <c r="H28" s="18">
        <f t="shared" si="5"/>
        <v>4.5766590389016018E-3</v>
      </c>
    </row>
    <row r="29" spans="2:8" ht="15" x14ac:dyDescent="0.2">
      <c r="B29" s="3" t="s">
        <v>200</v>
      </c>
      <c r="C29" s="8">
        <v>0</v>
      </c>
      <c r="D29" s="8">
        <v>0</v>
      </c>
      <c r="E29" s="7" t="str">
        <f t="shared" si="2"/>
        <v/>
      </c>
      <c r="F29" s="7" t="str">
        <f t="shared" si="3"/>
        <v/>
      </c>
      <c r="G29" s="11" t="str">
        <f t="shared" si="4"/>
        <v>0</v>
      </c>
      <c r="H29" s="18" t="str">
        <f t="shared" si="5"/>
        <v/>
      </c>
    </row>
    <row r="30" spans="2:8" ht="15" x14ac:dyDescent="0.2">
      <c r="B30" s="3" t="s">
        <v>201</v>
      </c>
      <c r="C30" s="8">
        <v>0</v>
      </c>
      <c r="D30" s="8">
        <v>1</v>
      </c>
      <c r="E30" s="7" t="str">
        <f t="shared" si="2"/>
        <v/>
      </c>
      <c r="F30" s="7">
        <f t="shared" si="3"/>
        <v>1.1415525114155251E-3</v>
      </c>
      <c r="G30" s="11" t="str">
        <f t="shared" si="4"/>
        <v>0</v>
      </c>
      <c r="H30" s="18" t="str">
        <f t="shared" si="5"/>
        <v/>
      </c>
    </row>
    <row r="31" spans="2:8" ht="15" x14ac:dyDescent="0.2">
      <c r="B31" s="3" t="s">
        <v>4</v>
      </c>
      <c r="C31" s="8">
        <v>0</v>
      </c>
      <c r="D31" s="8">
        <v>2</v>
      </c>
      <c r="E31" s="7" t="str">
        <f t="shared" si="2"/>
        <v/>
      </c>
      <c r="F31" s="7">
        <f t="shared" si="3"/>
        <v>2.2831050228310501E-3</v>
      </c>
      <c r="G31" s="11" t="str">
        <f t="shared" si="4"/>
        <v>0</v>
      </c>
      <c r="H31" s="18" t="str">
        <f t="shared" si="5"/>
        <v/>
      </c>
    </row>
    <row r="32" spans="2:8" ht="15" x14ac:dyDescent="0.2">
      <c r="B32" s="3" t="s">
        <v>7</v>
      </c>
      <c r="C32" s="8">
        <v>1</v>
      </c>
      <c r="D32" s="8">
        <v>5</v>
      </c>
      <c r="E32" s="7">
        <f t="shared" si="2"/>
        <v>1.1441647597254005E-3</v>
      </c>
      <c r="F32" s="7">
        <f t="shared" si="3"/>
        <v>5.7077625570776253E-3</v>
      </c>
      <c r="G32" s="11">
        <f t="shared" si="4"/>
        <v>4</v>
      </c>
      <c r="H32" s="18">
        <f t="shared" si="5"/>
        <v>4.5766590389016018E-3</v>
      </c>
    </row>
    <row r="33" spans="2:8" ht="15" x14ac:dyDescent="0.2">
      <c r="B33" s="3" t="s">
        <v>202</v>
      </c>
      <c r="C33" s="8">
        <v>0</v>
      </c>
      <c r="D33" s="8">
        <v>0</v>
      </c>
      <c r="E33" s="7" t="str">
        <f t="shared" si="2"/>
        <v/>
      </c>
      <c r="F33" s="7" t="str">
        <f t="shared" si="3"/>
        <v/>
      </c>
      <c r="G33" s="11" t="str">
        <f t="shared" si="4"/>
        <v>0</v>
      </c>
      <c r="H33" s="18" t="str">
        <f t="shared" si="5"/>
        <v/>
      </c>
    </row>
    <row r="34" spans="2:8" ht="15" x14ac:dyDescent="0.2">
      <c r="B34" s="3" t="s">
        <v>203</v>
      </c>
      <c r="C34" s="8">
        <v>1</v>
      </c>
      <c r="D34" s="8">
        <v>2</v>
      </c>
      <c r="E34" s="7">
        <f t="shared" si="2"/>
        <v>1.1441647597254005E-3</v>
      </c>
      <c r="F34" s="7">
        <f t="shared" si="3"/>
        <v>2.2831050228310501E-3</v>
      </c>
      <c r="G34" s="11">
        <f t="shared" si="4"/>
        <v>1</v>
      </c>
      <c r="H34" s="18">
        <f t="shared" si="5"/>
        <v>1.1441647597254005E-3</v>
      </c>
    </row>
    <row r="35" spans="2:8" ht="15" x14ac:dyDescent="0.2">
      <c r="B35" s="3" t="s">
        <v>204</v>
      </c>
      <c r="C35" s="8">
        <v>0</v>
      </c>
      <c r="D35" s="8">
        <v>1</v>
      </c>
      <c r="E35" s="7" t="str">
        <f t="shared" si="2"/>
        <v/>
      </c>
      <c r="F35" s="7">
        <f t="shared" si="3"/>
        <v>1.1415525114155251E-3</v>
      </c>
      <c r="G35" s="11" t="str">
        <f t="shared" si="4"/>
        <v>0</v>
      </c>
      <c r="H35" s="18" t="str">
        <f t="shared" si="5"/>
        <v/>
      </c>
    </row>
    <row r="36" spans="2:8" ht="15" x14ac:dyDescent="0.2">
      <c r="B36" s="3" t="s">
        <v>205</v>
      </c>
      <c r="C36" s="8">
        <v>2</v>
      </c>
      <c r="D36" s="8">
        <v>0</v>
      </c>
      <c r="E36" s="7">
        <f t="shared" si="2"/>
        <v>2.2883295194508009E-3</v>
      </c>
      <c r="F36" s="7" t="str">
        <f t="shared" si="3"/>
        <v/>
      </c>
      <c r="G36" s="11" t="str">
        <f t="shared" si="4"/>
        <v>0</v>
      </c>
      <c r="H36" s="18">
        <f t="shared" si="5"/>
        <v>0</v>
      </c>
    </row>
    <row r="37" spans="2:8" ht="15" x14ac:dyDescent="0.2">
      <c r="B37" s="3" t="s">
        <v>8</v>
      </c>
      <c r="C37" s="8">
        <v>2</v>
      </c>
      <c r="D37" s="8">
        <v>0</v>
      </c>
      <c r="E37" s="7">
        <f t="shared" si="2"/>
        <v>2.2883295194508009E-3</v>
      </c>
      <c r="F37" s="7" t="str">
        <f t="shared" si="3"/>
        <v/>
      </c>
      <c r="G37" s="11" t="str">
        <f t="shared" si="4"/>
        <v>0</v>
      </c>
      <c r="H37" s="18">
        <f t="shared" si="5"/>
        <v>0</v>
      </c>
    </row>
    <row r="38" spans="2:8" ht="15" x14ac:dyDescent="0.2">
      <c r="B38" s="3" t="s">
        <v>206</v>
      </c>
      <c r="C38" s="8">
        <v>0</v>
      </c>
      <c r="D38" s="8">
        <v>1</v>
      </c>
      <c r="E38" s="7" t="str">
        <f t="shared" si="2"/>
        <v/>
      </c>
      <c r="F38" s="7">
        <f t="shared" si="3"/>
        <v>1.1415525114155251E-3</v>
      </c>
      <c r="G38" s="11" t="str">
        <f t="shared" si="4"/>
        <v>0</v>
      </c>
      <c r="H38" s="18" t="str">
        <f t="shared" si="5"/>
        <v/>
      </c>
    </row>
    <row r="39" spans="2:8" ht="15" x14ac:dyDescent="0.2">
      <c r="B39" s="3" t="s">
        <v>207</v>
      </c>
      <c r="C39" s="8">
        <v>1</v>
      </c>
      <c r="D39" s="8">
        <v>2</v>
      </c>
      <c r="E39" s="7">
        <f t="shared" si="2"/>
        <v>1.1441647597254005E-3</v>
      </c>
      <c r="F39" s="7">
        <f t="shared" si="3"/>
        <v>2.2831050228310501E-3</v>
      </c>
      <c r="G39" s="11">
        <f t="shared" si="4"/>
        <v>1</v>
      </c>
      <c r="H39" s="18">
        <f t="shared" si="5"/>
        <v>1.1441647597254005E-3</v>
      </c>
    </row>
    <row r="40" spans="2:8" ht="15" x14ac:dyDescent="0.2">
      <c r="B40" s="3" t="s">
        <v>208</v>
      </c>
      <c r="C40" s="8">
        <v>0</v>
      </c>
      <c r="D40" s="8">
        <v>0</v>
      </c>
      <c r="E40" s="7" t="str">
        <f t="shared" si="2"/>
        <v/>
      </c>
      <c r="F40" s="7" t="str">
        <f t="shared" si="3"/>
        <v/>
      </c>
      <c r="G40" s="11" t="str">
        <f t="shared" si="4"/>
        <v>0</v>
      </c>
      <c r="H40" s="18" t="str">
        <f t="shared" si="5"/>
        <v/>
      </c>
    </row>
    <row r="41" spans="2:8" ht="15" x14ac:dyDescent="0.2">
      <c r="B41" s="3" t="s">
        <v>209</v>
      </c>
      <c r="C41" s="8">
        <v>0</v>
      </c>
      <c r="D41" s="8">
        <v>1</v>
      </c>
      <c r="E41" s="7" t="str">
        <f t="shared" si="2"/>
        <v/>
      </c>
      <c r="F41" s="7">
        <f t="shared" si="3"/>
        <v>1.1415525114155251E-3</v>
      </c>
      <c r="G41" s="11" t="str">
        <f t="shared" si="4"/>
        <v>0</v>
      </c>
      <c r="H41" s="18" t="str">
        <f t="shared" si="5"/>
        <v/>
      </c>
    </row>
    <row r="42" spans="2:8" ht="15" x14ac:dyDescent="0.2">
      <c r="B42" s="3" t="s">
        <v>210</v>
      </c>
      <c r="C42" s="8">
        <v>2</v>
      </c>
      <c r="D42" s="8">
        <v>7</v>
      </c>
      <c r="E42" s="7">
        <f t="shared" si="2"/>
        <v>2.2883295194508009E-3</v>
      </c>
      <c r="F42" s="7">
        <f t="shared" si="3"/>
        <v>7.9908675799086754E-3</v>
      </c>
      <c r="G42" s="11">
        <f t="shared" si="4"/>
        <v>2.5</v>
      </c>
      <c r="H42" s="18">
        <f t="shared" si="5"/>
        <v>5.7208237986270021E-3</v>
      </c>
    </row>
    <row r="43" spans="2:8" ht="15" x14ac:dyDescent="0.2">
      <c r="B43" s="3" t="s">
        <v>211</v>
      </c>
      <c r="C43" s="8">
        <v>5</v>
      </c>
      <c r="D43" s="8">
        <v>1</v>
      </c>
      <c r="E43" s="7">
        <f t="shared" si="2"/>
        <v>5.7208237986270021E-3</v>
      </c>
      <c r="F43" s="7">
        <f t="shared" si="3"/>
        <v>1.1415525114155251E-3</v>
      </c>
      <c r="G43" s="11">
        <f t="shared" si="4"/>
        <v>-0.8</v>
      </c>
      <c r="H43" s="18">
        <f t="shared" si="5"/>
        <v>-4.5766590389016018E-3</v>
      </c>
    </row>
    <row r="44" spans="2:8" ht="15" x14ac:dyDescent="0.2">
      <c r="B44" s="3" t="s">
        <v>9</v>
      </c>
      <c r="C44" s="8">
        <v>0</v>
      </c>
      <c r="D44" s="8">
        <v>0</v>
      </c>
      <c r="E44" s="7" t="str">
        <f t="shared" si="2"/>
        <v/>
      </c>
      <c r="F44" s="7" t="str">
        <f t="shared" si="3"/>
        <v/>
      </c>
      <c r="G44" s="11" t="str">
        <f t="shared" si="4"/>
        <v>0</v>
      </c>
      <c r="H44" s="18" t="str">
        <f t="shared" si="5"/>
        <v/>
      </c>
    </row>
    <row r="45" spans="2:8" ht="15" x14ac:dyDescent="0.2">
      <c r="B45" s="3" t="s">
        <v>212</v>
      </c>
      <c r="C45" s="8">
        <v>0</v>
      </c>
      <c r="D45" s="8">
        <v>2</v>
      </c>
      <c r="E45" s="7" t="str">
        <f t="shared" si="2"/>
        <v/>
      </c>
      <c r="F45" s="7">
        <f t="shared" si="3"/>
        <v>2.2831050228310501E-3</v>
      </c>
      <c r="G45" s="11" t="str">
        <f t="shared" si="4"/>
        <v>0</v>
      </c>
      <c r="H45" s="18" t="str">
        <f t="shared" si="5"/>
        <v/>
      </c>
    </row>
    <row r="46" spans="2:8" ht="15" x14ac:dyDescent="0.2">
      <c r="B46" s="3" t="s">
        <v>213</v>
      </c>
      <c r="C46" s="8">
        <v>0</v>
      </c>
      <c r="D46" s="8">
        <v>1</v>
      </c>
      <c r="E46" s="7" t="str">
        <f t="shared" si="2"/>
        <v/>
      </c>
      <c r="F46" s="7">
        <f t="shared" si="3"/>
        <v>1.1415525114155251E-3</v>
      </c>
      <c r="G46" s="11" t="str">
        <f t="shared" si="4"/>
        <v>0</v>
      </c>
      <c r="H46" s="18" t="str">
        <f t="shared" si="5"/>
        <v/>
      </c>
    </row>
    <row r="47" spans="2:8" ht="15" x14ac:dyDescent="0.2">
      <c r="B47" s="3" t="s">
        <v>10</v>
      </c>
      <c r="C47" s="8">
        <v>4</v>
      </c>
      <c r="D47" s="8">
        <v>0</v>
      </c>
      <c r="E47" s="7">
        <f t="shared" si="2"/>
        <v>4.5766590389016018E-3</v>
      </c>
      <c r="F47" s="7" t="str">
        <f t="shared" si="3"/>
        <v/>
      </c>
      <c r="G47" s="11" t="str">
        <f t="shared" si="4"/>
        <v>0</v>
      </c>
      <c r="H47" s="18">
        <f t="shared" si="5"/>
        <v>0</v>
      </c>
    </row>
    <row r="48" spans="2:8" ht="15" x14ac:dyDescent="0.2">
      <c r="B48" s="3" t="s">
        <v>11</v>
      </c>
      <c r="C48" s="8">
        <v>6</v>
      </c>
      <c r="D48" s="8">
        <v>16</v>
      </c>
      <c r="E48" s="7">
        <f t="shared" si="2"/>
        <v>6.8649885583524023E-3</v>
      </c>
      <c r="F48" s="7">
        <f t="shared" si="3"/>
        <v>1.8264840182648401E-2</v>
      </c>
      <c r="G48" s="11">
        <f t="shared" si="4"/>
        <v>1.6666666666666667</v>
      </c>
      <c r="H48" s="18">
        <f t="shared" si="5"/>
        <v>1.1441647597254004E-2</v>
      </c>
    </row>
    <row r="49" spans="2:8" ht="15" x14ac:dyDescent="0.2">
      <c r="B49" s="3" t="s">
        <v>16</v>
      </c>
      <c r="C49" s="8">
        <v>0</v>
      </c>
      <c r="D49" s="8">
        <v>0</v>
      </c>
      <c r="E49" s="7" t="str">
        <f t="shared" si="2"/>
        <v/>
      </c>
      <c r="F49" s="7" t="str">
        <f t="shared" si="3"/>
        <v/>
      </c>
      <c r="G49" s="11" t="str">
        <f t="shared" si="4"/>
        <v>0</v>
      </c>
      <c r="H49" s="18" t="str">
        <f t="shared" si="5"/>
        <v/>
      </c>
    </row>
    <row r="50" spans="2:8" ht="15" x14ac:dyDescent="0.2">
      <c r="B50" s="3" t="s">
        <v>15</v>
      </c>
      <c r="C50" s="8">
        <v>809</v>
      </c>
      <c r="D50" s="8">
        <v>672</v>
      </c>
      <c r="E50" s="7">
        <f t="shared" si="2"/>
        <v>0.92562929061784893</v>
      </c>
      <c r="F50" s="7">
        <f t="shared" si="3"/>
        <v>0.76712328767123283</v>
      </c>
      <c r="G50" s="11">
        <f t="shared" si="4"/>
        <v>-0.16934487021013597</v>
      </c>
      <c r="H50" s="18">
        <f t="shared" si="5"/>
        <v>-0.15675057208237986</v>
      </c>
    </row>
    <row r="51" spans="2:8" ht="15" x14ac:dyDescent="0.2">
      <c r="B51" s="3" t="s">
        <v>13</v>
      </c>
      <c r="C51" s="8">
        <v>1</v>
      </c>
      <c r="D51" s="8">
        <v>0</v>
      </c>
      <c r="E51" s="7">
        <f t="shared" si="2"/>
        <v>1.1441647597254005E-3</v>
      </c>
      <c r="F51" s="7" t="str">
        <f t="shared" si="3"/>
        <v/>
      </c>
      <c r="G51" s="11" t="str">
        <f t="shared" si="4"/>
        <v>0</v>
      </c>
      <c r="H51" s="18">
        <f t="shared" si="5"/>
        <v>0</v>
      </c>
    </row>
    <row r="52" spans="2:8" ht="15" x14ac:dyDescent="0.2">
      <c r="B52" s="3" t="s">
        <v>14</v>
      </c>
      <c r="C52" s="8">
        <v>0</v>
      </c>
      <c r="D52" s="8">
        <v>1</v>
      </c>
      <c r="E52" s="7" t="str">
        <f t="shared" si="2"/>
        <v/>
      </c>
      <c r="F52" s="7">
        <f t="shared" si="3"/>
        <v>1.1415525114155251E-3</v>
      </c>
      <c r="G52" s="11" t="str">
        <f t="shared" si="4"/>
        <v>0</v>
      </c>
      <c r="H52" s="18" t="str">
        <f t="shared" si="5"/>
        <v/>
      </c>
    </row>
    <row r="53" spans="2:8" ht="15" x14ac:dyDescent="0.2">
      <c r="B53" s="3" t="s">
        <v>12</v>
      </c>
      <c r="C53" s="8">
        <v>1</v>
      </c>
      <c r="D53" s="8">
        <v>0</v>
      </c>
      <c r="E53" s="7">
        <f t="shared" si="2"/>
        <v>1.1441647597254005E-3</v>
      </c>
      <c r="F53" s="7" t="str">
        <f t="shared" si="3"/>
        <v/>
      </c>
      <c r="G53" s="11" t="str">
        <f t="shared" si="4"/>
        <v>0</v>
      </c>
      <c r="H53" s="18">
        <f t="shared" si="5"/>
        <v>0</v>
      </c>
    </row>
    <row r="54" spans="2:8" ht="15" x14ac:dyDescent="0.2">
      <c r="B54" s="3" t="s">
        <v>214</v>
      </c>
      <c r="C54" s="8">
        <v>1</v>
      </c>
      <c r="D54" s="8">
        <v>0</v>
      </c>
      <c r="E54" s="7">
        <f t="shared" si="2"/>
        <v>1.1441647597254005E-3</v>
      </c>
      <c r="F54" s="7" t="str">
        <f t="shared" si="3"/>
        <v/>
      </c>
      <c r="G54" s="11" t="str">
        <f t="shared" si="4"/>
        <v>0</v>
      </c>
      <c r="H54" s="18">
        <f t="shared" si="5"/>
        <v>0</v>
      </c>
    </row>
    <row r="55" spans="2:8" ht="15" x14ac:dyDescent="0.2">
      <c r="B55" s="3" t="s">
        <v>17</v>
      </c>
      <c r="C55" s="8">
        <v>0</v>
      </c>
      <c r="D55" s="8">
        <v>0</v>
      </c>
      <c r="E55" s="7" t="str">
        <f t="shared" si="2"/>
        <v/>
      </c>
      <c r="F55" s="7" t="str">
        <f t="shared" si="3"/>
        <v/>
      </c>
      <c r="G55" s="11" t="str">
        <f t="shared" si="4"/>
        <v>0</v>
      </c>
      <c r="H55" s="18" t="str">
        <f t="shared" si="5"/>
        <v/>
      </c>
    </row>
    <row r="56" spans="2:8" ht="15" x14ac:dyDescent="0.2">
      <c r="B56" s="3" t="s">
        <v>18</v>
      </c>
      <c r="C56" s="8">
        <v>1</v>
      </c>
      <c r="D56" s="8">
        <v>1</v>
      </c>
      <c r="E56" s="7">
        <f t="shared" si="2"/>
        <v>1.1441647597254005E-3</v>
      </c>
      <c r="F56" s="7">
        <f t="shared" si="3"/>
        <v>1.1415525114155251E-3</v>
      </c>
      <c r="G56" s="11">
        <f t="shared" si="4"/>
        <v>0</v>
      </c>
      <c r="H56" s="18">
        <f t="shared" si="5"/>
        <v>0</v>
      </c>
    </row>
    <row r="57" spans="2:8" ht="15" x14ac:dyDescent="0.2">
      <c r="B57" s="3" t="s">
        <v>215</v>
      </c>
      <c r="C57" s="8">
        <v>0</v>
      </c>
      <c r="D57" s="8">
        <v>0</v>
      </c>
      <c r="E57" s="7" t="str">
        <f t="shared" si="2"/>
        <v/>
      </c>
      <c r="F57" s="7" t="str">
        <f t="shared" si="3"/>
        <v/>
      </c>
      <c r="G57" s="11" t="str">
        <f t="shared" si="4"/>
        <v>0</v>
      </c>
      <c r="H57" s="18" t="str">
        <f t="shared" si="5"/>
        <v/>
      </c>
    </row>
    <row r="58" spans="2:8" ht="15" x14ac:dyDescent="0.2">
      <c r="B58" s="3" t="s">
        <v>216</v>
      </c>
      <c r="C58" s="8">
        <v>4</v>
      </c>
      <c r="D58" s="8">
        <v>3</v>
      </c>
      <c r="E58" s="7">
        <f t="shared" si="2"/>
        <v>4.5766590389016018E-3</v>
      </c>
      <c r="F58" s="7">
        <f t="shared" si="3"/>
        <v>3.4246575342465752E-3</v>
      </c>
      <c r="G58" s="11">
        <f t="shared" si="4"/>
        <v>-0.25</v>
      </c>
      <c r="H58" s="18">
        <f t="shared" si="5"/>
        <v>-1.1441647597254005E-3</v>
      </c>
    </row>
    <row r="59" spans="2:8" ht="15" x14ac:dyDescent="0.2">
      <c r="B59" s="3" t="s">
        <v>217</v>
      </c>
      <c r="C59" s="8">
        <v>0</v>
      </c>
      <c r="D59" s="8">
        <v>0</v>
      </c>
      <c r="E59" s="7" t="str">
        <f t="shared" si="2"/>
        <v/>
      </c>
      <c r="F59" s="7" t="str">
        <f t="shared" si="3"/>
        <v/>
      </c>
      <c r="G59" s="11" t="str">
        <f t="shared" si="4"/>
        <v>0</v>
      </c>
      <c r="H59" s="18" t="str">
        <f t="shared" si="5"/>
        <v/>
      </c>
    </row>
    <row r="60" spans="2:8" ht="15" x14ac:dyDescent="0.2">
      <c r="B60" s="3" t="s">
        <v>218</v>
      </c>
      <c r="C60" s="8">
        <v>2</v>
      </c>
      <c r="D60" s="8">
        <v>2</v>
      </c>
      <c r="E60" s="7">
        <f t="shared" si="2"/>
        <v>2.2883295194508009E-3</v>
      </c>
      <c r="F60" s="7">
        <f t="shared" si="3"/>
        <v>2.2831050228310501E-3</v>
      </c>
      <c r="G60" s="11">
        <f t="shared" si="4"/>
        <v>0</v>
      </c>
      <c r="H60" s="18">
        <f t="shared" si="5"/>
        <v>0</v>
      </c>
    </row>
    <row r="61" spans="2:8" ht="15" x14ac:dyDescent="0.2">
      <c r="B61" s="3" t="s">
        <v>219</v>
      </c>
      <c r="C61" s="8">
        <v>2</v>
      </c>
      <c r="D61" s="8">
        <v>114</v>
      </c>
      <c r="E61" s="7">
        <f t="shared" si="2"/>
        <v>2.2883295194508009E-3</v>
      </c>
      <c r="F61" s="7">
        <f t="shared" si="3"/>
        <v>0.13013698630136986</v>
      </c>
      <c r="G61" s="11">
        <f t="shared" si="4"/>
        <v>56</v>
      </c>
      <c r="H61" s="18">
        <f t="shared" si="5"/>
        <v>0.12814645308924486</v>
      </c>
    </row>
    <row r="62" spans="2:8" ht="15" x14ac:dyDescent="0.2">
      <c r="B62" s="3" t="s">
        <v>19</v>
      </c>
      <c r="C62" s="8">
        <v>1</v>
      </c>
      <c r="D62" s="8">
        <v>3</v>
      </c>
      <c r="E62" s="7">
        <f t="shared" si="2"/>
        <v>1.1441647597254005E-3</v>
      </c>
      <c r="F62" s="7">
        <f t="shared" si="3"/>
        <v>3.4246575342465752E-3</v>
      </c>
      <c r="G62" s="11">
        <f t="shared" si="4"/>
        <v>2</v>
      </c>
      <c r="H62" s="18">
        <f t="shared" si="5"/>
        <v>2.2883295194508009E-3</v>
      </c>
    </row>
    <row r="63" spans="2:8" ht="15" x14ac:dyDescent="0.2">
      <c r="B63" s="3" t="s">
        <v>220</v>
      </c>
      <c r="C63" s="8">
        <v>1</v>
      </c>
      <c r="D63" s="8">
        <v>0</v>
      </c>
      <c r="E63" s="7">
        <f t="shared" si="2"/>
        <v>1.1441647597254005E-3</v>
      </c>
      <c r="F63" s="7" t="str">
        <f t="shared" si="3"/>
        <v/>
      </c>
      <c r="G63" s="11" t="str">
        <f t="shared" si="4"/>
        <v>0</v>
      </c>
      <c r="H63" s="18">
        <f t="shared" si="5"/>
        <v>0</v>
      </c>
    </row>
    <row r="64" spans="2:8" ht="13.5" customHeight="1" x14ac:dyDescent="0.2">
      <c r="B64" s="3" t="s">
        <v>221</v>
      </c>
      <c r="C64" s="8">
        <v>2</v>
      </c>
      <c r="D64" s="8">
        <v>11</v>
      </c>
      <c r="E64" s="7">
        <f t="shared" si="2"/>
        <v>2.2883295194508009E-3</v>
      </c>
      <c r="F64" s="7">
        <f t="shared" si="3"/>
        <v>1.2557077625570776E-2</v>
      </c>
      <c r="G64" s="11">
        <f t="shared" si="4"/>
        <v>4.5</v>
      </c>
      <c r="H64" s="18">
        <f t="shared" si="5"/>
        <v>1.0297482837528604E-2</v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4"/>
      <c r="C67" s="19"/>
      <c r="D67" s="19"/>
      <c r="E67" s="19"/>
      <c r="F67" s="19"/>
    </row>
    <row r="68" spans="2:8" ht="13.5" customHeight="1" x14ac:dyDescent="0.2">
      <c r="B68" s="60" t="s">
        <v>482</v>
      </c>
      <c r="C68" s="61" t="s">
        <v>483</v>
      </c>
      <c r="D68" s="62"/>
      <c r="E68" s="63" t="s">
        <v>484</v>
      </c>
      <c r="F68" s="62"/>
      <c r="G68" s="58" t="s">
        <v>526</v>
      </c>
      <c r="H68" s="58" t="s">
        <v>485</v>
      </c>
    </row>
    <row r="69" spans="2:8" s="15" customFormat="1" ht="26.25" customHeight="1" x14ac:dyDescent="0.2">
      <c r="B69" s="60"/>
      <c r="C69" s="37">
        <v>2013</v>
      </c>
      <c r="D69" s="37">
        <v>2014</v>
      </c>
      <c r="E69" s="37">
        <v>2013</v>
      </c>
      <c r="F69" s="37">
        <v>2014</v>
      </c>
      <c r="G69" s="59"/>
      <c r="H69" s="59"/>
    </row>
    <row r="70" spans="2:8" s="15" customFormat="1" ht="26.25" customHeight="1" x14ac:dyDescent="0.2">
      <c r="B70" s="38" t="s">
        <v>487</v>
      </c>
      <c r="C70" s="39">
        <f>SUM(C71:C145)</f>
        <v>1308</v>
      </c>
      <c r="D70" s="40">
        <f>SUM(D71:D145)</f>
        <v>1267</v>
      </c>
      <c r="E70" s="41">
        <f>+IF(C70=0,"",C70/C$70)</f>
        <v>1</v>
      </c>
      <c r="F70" s="41">
        <f>+IF(D70=0,"",D70/D$70)</f>
        <v>1</v>
      </c>
      <c r="G70" s="41">
        <f>+IF(OR(AND(D70=0),(C70=0)),"0",((D70-C70)/C70))</f>
        <v>-3.1345565749235471E-2</v>
      </c>
      <c r="H70" s="41">
        <f>+IF(OR(AND(E70=""),(G70="")),"",E70*G70)</f>
        <v>-3.1345565749235471E-2</v>
      </c>
    </row>
    <row r="71" spans="2:8" ht="15" x14ac:dyDescent="0.2">
      <c r="B71" s="3" t="s">
        <v>20</v>
      </c>
      <c r="C71" s="8">
        <v>36</v>
      </c>
      <c r="D71" s="8">
        <v>25</v>
      </c>
      <c r="E71" s="10">
        <f>+IF(C71=0,"",C71/C$70)</f>
        <v>2.7522935779816515E-2</v>
      </c>
      <c r="F71" s="10">
        <f>+IF(D71=0,"",D71/D$70)</f>
        <v>1.973164956590371E-2</v>
      </c>
      <c r="G71" s="11">
        <f>+IF(OR(AND(D71=0),(C71=0)),"0",((D71-C71)/C71))</f>
        <v>-0.30555555555555558</v>
      </c>
      <c r="H71" s="18">
        <f>+IF(OR(AND(E71=""),(G71="")),"",E71*G71)</f>
        <v>-8.4097859327217136E-3</v>
      </c>
    </row>
    <row r="72" spans="2:8" ht="15" x14ac:dyDescent="0.2">
      <c r="B72" s="3" t="s">
        <v>21</v>
      </c>
      <c r="C72" s="8">
        <v>2</v>
      </c>
      <c r="D72" s="8">
        <v>6</v>
      </c>
      <c r="E72" s="10">
        <f t="shared" ref="E72:E135" si="6">+IF(C72=0,"",C72/C$70)</f>
        <v>1.5290519877675841E-3</v>
      </c>
      <c r="F72" s="10">
        <f t="shared" ref="F72:F135" si="7">+IF(D72=0,"",D72/D$70)</f>
        <v>4.7355958958168907E-3</v>
      </c>
      <c r="G72" s="11">
        <f t="shared" ref="G72:G135" si="8">+IF(OR(AND(D72=0),(C72=0)),"0",((D72-C72)/C72))</f>
        <v>2</v>
      </c>
      <c r="H72" s="18">
        <f t="shared" ref="H72:H135" si="9">+IF(OR(AND(E72=""),(G72="")),"",E72*G72)</f>
        <v>3.0581039755351682E-3</v>
      </c>
    </row>
    <row r="73" spans="2:8" ht="15" x14ac:dyDescent="0.2">
      <c r="B73" s="3" t="s">
        <v>22</v>
      </c>
      <c r="C73" s="8">
        <v>46</v>
      </c>
      <c r="D73" s="8">
        <v>41</v>
      </c>
      <c r="E73" s="10">
        <f t="shared" si="6"/>
        <v>3.5168195718654434E-2</v>
      </c>
      <c r="F73" s="10">
        <f t="shared" si="7"/>
        <v>3.235990528808208E-2</v>
      </c>
      <c r="G73" s="11">
        <f t="shared" si="8"/>
        <v>-0.10869565217391304</v>
      </c>
      <c r="H73" s="18">
        <f t="shared" si="9"/>
        <v>-3.8226299694189602E-3</v>
      </c>
    </row>
    <row r="74" spans="2:8" ht="15" x14ac:dyDescent="0.2">
      <c r="B74" s="3" t="s">
        <v>222</v>
      </c>
      <c r="C74" s="8">
        <v>241</v>
      </c>
      <c r="D74" s="8">
        <v>508</v>
      </c>
      <c r="E74" s="10">
        <f t="shared" si="6"/>
        <v>0.18425076452599387</v>
      </c>
      <c r="F74" s="10">
        <f t="shared" si="7"/>
        <v>0.40094711917916337</v>
      </c>
      <c r="G74" s="11">
        <f t="shared" si="8"/>
        <v>1.107883817427386</v>
      </c>
      <c r="H74" s="18">
        <f t="shared" si="9"/>
        <v>0.20412844036697247</v>
      </c>
    </row>
    <row r="75" spans="2:8" ht="15" x14ac:dyDescent="0.2">
      <c r="B75" s="3" t="s">
        <v>23</v>
      </c>
      <c r="C75" s="8">
        <v>0</v>
      </c>
      <c r="D75" s="8">
        <v>0</v>
      </c>
      <c r="E75" s="10" t="str">
        <f t="shared" si="6"/>
        <v/>
      </c>
      <c r="F75" s="10" t="str">
        <f t="shared" si="7"/>
        <v/>
      </c>
      <c r="G75" s="11" t="str">
        <f t="shared" si="8"/>
        <v>0</v>
      </c>
      <c r="H75" s="18" t="str">
        <f t="shared" si="9"/>
        <v/>
      </c>
    </row>
    <row r="76" spans="2:8" ht="15" x14ac:dyDescent="0.2">
      <c r="B76" s="3" t="s">
        <v>223</v>
      </c>
      <c r="C76" s="8">
        <v>2</v>
      </c>
      <c r="D76" s="8">
        <v>0</v>
      </c>
      <c r="E76" s="10">
        <f t="shared" si="6"/>
        <v>1.5290519877675841E-3</v>
      </c>
      <c r="F76" s="10" t="str">
        <f t="shared" si="7"/>
        <v/>
      </c>
      <c r="G76" s="11" t="str">
        <f t="shared" si="8"/>
        <v>0</v>
      </c>
      <c r="H76" s="18">
        <f t="shared" si="9"/>
        <v>0</v>
      </c>
    </row>
    <row r="77" spans="2:8" ht="15" x14ac:dyDescent="0.2">
      <c r="B77" s="3" t="s">
        <v>224</v>
      </c>
      <c r="C77" s="8">
        <v>0</v>
      </c>
      <c r="D77" s="8">
        <v>4</v>
      </c>
      <c r="E77" s="10" t="str">
        <f t="shared" si="6"/>
        <v/>
      </c>
      <c r="F77" s="10">
        <f t="shared" si="7"/>
        <v>3.1570639305445935E-3</v>
      </c>
      <c r="G77" s="11" t="str">
        <f t="shared" si="8"/>
        <v>0</v>
      </c>
      <c r="H77" s="18" t="str">
        <f t="shared" si="9"/>
        <v/>
      </c>
    </row>
    <row r="78" spans="2:8" ht="15" x14ac:dyDescent="0.2">
      <c r="B78" s="3" t="s">
        <v>225</v>
      </c>
      <c r="C78" s="8">
        <v>0</v>
      </c>
      <c r="D78" s="8">
        <v>0</v>
      </c>
      <c r="E78" s="10" t="str">
        <f t="shared" si="6"/>
        <v/>
      </c>
      <c r="F78" s="10" t="str">
        <f t="shared" si="7"/>
        <v/>
      </c>
      <c r="G78" s="11" t="str">
        <f t="shared" si="8"/>
        <v>0</v>
      </c>
      <c r="H78" s="18" t="str">
        <f t="shared" si="9"/>
        <v/>
      </c>
    </row>
    <row r="79" spans="2:8" ht="15" x14ac:dyDescent="0.2">
      <c r="B79" s="3" t="s">
        <v>226</v>
      </c>
      <c r="C79" s="8">
        <v>0</v>
      </c>
      <c r="D79" s="8">
        <v>0</v>
      </c>
      <c r="E79" s="10" t="str">
        <f t="shared" si="6"/>
        <v/>
      </c>
      <c r="F79" s="10" t="str">
        <f t="shared" si="7"/>
        <v/>
      </c>
      <c r="G79" s="11" t="str">
        <f t="shared" si="8"/>
        <v>0</v>
      </c>
      <c r="H79" s="18" t="str">
        <f t="shared" si="9"/>
        <v/>
      </c>
    </row>
    <row r="80" spans="2:8" ht="15" x14ac:dyDescent="0.2">
      <c r="B80" s="3" t="s">
        <v>227</v>
      </c>
      <c r="C80" s="8">
        <v>9</v>
      </c>
      <c r="D80" s="8">
        <v>7</v>
      </c>
      <c r="E80" s="10">
        <f t="shared" si="6"/>
        <v>6.8807339449541288E-3</v>
      </c>
      <c r="F80" s="10">
        <f t="shared" si="7"/>
        <v>5.5248618784530384E-3</v>
      </c>
      <c r="G80" s="11">
        <f t="shared" si="8"/>
        <v>-0.22222222222222221</v>
      </c>
      <c r="H80" s="18">
        <f t="shared" si="9"/>
        <v>-1.5290519877675841E-3</v>
      </c>
    </row>
    <row r="81" spans="2:8" ht="15" x14ac:dyDescent="0.2">
      <c r="B81" s="3" t="s">
        <v>24</v>
      </c>
      <c r="C81" s="8">
        <v>6</v>
      </c>
      <c r="D81" s="8">
        <v>7</v>
      </c>
      <c r="E81" s="10">
        <f t="shared" si="6"/>
        <v>4.5871559633027525E-3</v>
      </c>
      <c r="F81" s="10">
        <f t="shared" si="7"/>
        <v>5.5248618784530384E-3</v>
      </c>
      <c r="G81" s="11">
        <f t="shared" si="8"/>
        <v>0.16666666666666666</v>
      </c>
      <c r="H81" s="18">
        <f t="shared" si="9"/>
        <v>7.6452599388379206E-4</v>
      </c>
    </row>
    <row r="82" spans="2:8" ht="15" x14ac:dyDescent="0.2">
      <c r="B82" s="3" t="s">
        <v>228</v>
      </c>
      <c r="C82" s="8">
        <v>241</v>
      </c>
      <c r="D82" s="8">
        <v>16</v>
      </c>
      <c r="E82" s="10">
        <f t="shared" si="6"/>
        <v>0.18425076452599387</v>
      </c>
      <c r="F82" s="10">
        <f t="shared" si="7"/>
        <v>1.2628255722178374E-2</v>
      </c>
      <c r="G82" s="11">
        <f t="shared" si="8"/>
        <v>-0.93360995850622408</v>
      </c>
      <c r="H82" s="18">
        <f t="shared" si="9"/>
        <v>-0.17201834862385321</v>
      </c>
    </row>
    <row r="83" spans="2:8" ht="15" x14ac:dyDescent="0.2">
      <c r="B83" s="3" t="s">
        <v>229</v>
      </c>
      <c r="C83" s="8">
        <v>23</v>
      </c>
      <c r="D83" s="8">
        <v>25</v>
      </c>
      <c r="E83" s="10">
        <f t="shared" si="6"/>
        <v>1.7584097859327217E-2</v>
      </c>
      <c r="F83" s="10">
        <f t="shared" si="7"/>
        <v>1.973164956590371E-2</v>
      </c>
      <c r="G83" s="11">
        <f t="shared" si="8"/>
        <v>8.6956521739130432E-2</v>
      </c>
      <c r="H83" s="18">
        <f t="shared" si="9"/>
        <v>1.5290519877675841E-3</v>
      </c>
    </row>
    <row r="84" spans="2:8" ht="15" x14ac:dyDescent="0.2">
      <c r="B84" s="3" t="s">
        <v>230</v>
      </c>
      <c r="C84" s="8">
        <v>0</v>
      </c>
      <c r="D84" s="8">
        <v>0</v>
      </c>
      <c r="E84" s="10" t="str">
        <f t="shared" si="6"/>
        <v/>
      </c>
      <c r="F84" s="10" t="str">
        <f t="shared" si="7"/>
        <v/>
      </c>
      <c r="G84" s="11" t="str">
        <f t="shared" si="8"/>
        <v>0</v>
      </c>
      <c r="H84" s="18" t="str">
        <f t="shared" si="9"/>
        <v/>
      </c>
    </row>
    <row r="85" spans="2:8" ht="15" x14ac:dyDescent="0.2">
      <c r="B85" s="3" t="s">
        <v>28</v>
      </c>
      <c r="C85" s="8">
        <v>1</v>
      </c>
      <c r="D85" s="8">
        <v>2</v>
      </c>
      <c r="E85" s="10">
        <f t="shared" si="6"/>
        <v>7.6452599388379206E-4</v>
      </c>
      <c r="F85" s="10">
        <f t="shared" si="7"/>
        <v>1.5785319652722968E-3</v>
      </c>
      <c r="G85" s="11">
        <f t="shared" si="8"/>
        <v>1</v>
      </c>
      <c r="H85" s="18">
        <f t="shared" si="9"/>
        <v>7.6452599388379206E-4</v>
      </c>
    </row>
    <row r="86" spans="2:8" ht="15" x14ac:dyDescent="0.2">
      <c r="B86" s="3" t="s">
        <v>231</v>
      </c>
      <c r="C86" s="8">
        <v>17</v>
      </c>
      <c r="D86" s="8">
        <v>22</v>
      </c>
      <c r="E86" s="10">
        <f t="shared" si="6"/>
        <v>1.2996941896024464E-2</v>
      </c>
      <c r="F86" s="10">
        <f t="shared" si="7"/>
        <v>1.7363851617995266E-2</v>
      </c>
      <c r="G86" s="11">
        <f t="shared" si="8"/>
        <v>0.29411764705882354</v>
      </c>
      <c r="H86" s="18">
        <f t="shared" si="9"/>
        <v>3.8226299694189602E-3</v>
      </c>
    </row>
    <row r="87" spans="2:8" ht="15" x14ac:dyDescent="0.2">
      <c r="B87" s="3" t="s">
        <v>232</v>
      </c>
      <c r="C87" s="8">
        <v>2</v>
      </c>
      <c r="D87" s="8">
        <v>0</v>
      </c>
      <c r="E87" s="10">
        <f t="shared" si="6"/>
        <v>1.5290519877675841E-3</v>
      </c>
      <c r="F87" s="10" t="str">
        <f t="shared" si="7"/>
        <v/>
      </c>
      <c r="G87" s="11" t="str">
        <f t="shared" si="8"/>
        <v>0</v>
      </c>
      <c r="H87" s="18">
        <f t="shared" si="9"/>
        <v>0</v>
      </c>
    </row>
    <row r="88" spans="2:8" ht="15" x14ac:dyDescent="0.2">
      <c r="B88" s="3" t="s">
        <v>233</v>
      </c>
      <c r="C88" s="8">
        <v>18</v>
      </c>
      <c r="D88" s="8">
        <v>6</v>
      </c>
      <c r="E88" s="10">
        <f t="shared" si="6"/>
        <v>1.3761467889908258E-2</v>
      </c>
      <c r="F88" s="10">
        <f t="shared" si="7"/>
        <v>4.7355958958168907E-3</v>
      </c>
      <c r="G88" s="11">
        <f t="shared" si="8"/>
        <v>-0.66666666666666663</v>
      </c>
      <c r="H88" s="18">
        <f t="shared" si="9"/>
        <v>-9.1743119266055051E-3</v>
      </c>
    </row>
    <row r="89" spans="2:8" ht="15" x14ac:dyDescent="0.2">
      <c r="B89" s="3" t="s">
        <v>26</v>
      </c>
      <c r="C89" s="8">
        <v>1</v>
      </c>
      <c r="D89" s="8">
        <v>0</v>
      </c>
      <c r="E89" s="10">
        <f t="shared" si="6"/>
        <v>7.6452599388379206E-4</v>
      </c>
      <c r="F89" s="10" t="str">
        <f t="shared" si="7"/>
        <v/>
      </c>
      <c r="G89" s="11" t="str">
        <f t="shared" si="8"/>
        <v>0</v>
      </c>
      <c r="H89" s="18">
        <f t="shared" si="9"/>
        <v>0</v>
      </c>
    </row>
    <row r="90" spans="2:8" ht="15" x14ac:dyDescent="0.2">
      <c r="B90" s="3" t="s">
        <v>29</v>
      </c>
      <c r="C90" s="8">
        <v>1</v>
      </c>
      <c r="D90" s="8">
        <v>0</v>
      </c>
      <c r="E90" s="10">
        <f t="shared" si="6"/>
        <v>7.6452599388379206E-4</v>
      </c>
      <c r="F90" s="10" t="str">
        <f t="shared" si="7"/>
        <v/>
      </c>
      <c r="G90" s="11" t="str">
        <f t="shared" si="8"/>
        <v>0</v>
      </c>
      <c r="H90" s="18">
        <f t="shared" si="9"/>
        <v>0</v>
      </c>
    </row>
    <row r="91" spans="2:8" ht="15" x14ac:dyDescent="0.2">
      <c r="B91" s="3" t="s">
        <v>234</v>
      </c>
      <c r="C91" s="8">
        <v>0</v>
      </c>
      <c r="D91" s="8">
        <v>0</v>
      </c>
      <c r="E91" s="10" t="str">
        <f t="shared" si="6"/>
        <v/>
      </c>
      <c r="F91" s="10" t="str">
        <f t="shared" si="7"/>
        <v/>
      </c>
      <c r="G91" s="11" t="str">
        <f t="shared" si="8"/>
        <v>0</v>
      </c>
      <c r="H91" s="18" t="str">
        <f t="shared" si="9"/>
        <v/>
      </c>
    </row>
    <row r="92" spans="2:8" ht="15" x14ac:dyDescent="0.2">
      <c r="B92" s="3" t="s">
        <v>235</v>
      </c>
      <c r="C92" s="8">
        <v>21</v>
      </c>
      <c r="D92" s="8">
        <v>22</v>
      </c>
      <c r="E92" s="10">
        <f t="shared" si="6"/>
        <v>1.6055045871559634E-2</v>
      </c>
      <c r="F92" s="10">
        <f t="shared" si="7"/>
        <v>1.7363851617995266E-2</v>
      </c>
      <c r="G92" s="11">
        <f t="shared" si="8"/>
        <v>4.7619047619047616E-2</v>
      </c>
      <c r="H92" s="18">
        <f t="shared" si="9"/>
        <v>7.6452599388379206E-4</v>
      </c>
    </row>
    <row r="93" spans="2:8" ht="15" x14ac:dyDescent="0.2">
      <c r="B93" s="3" t="s">
        <v>561</v>
      </c>
      <c r="C93" s="8">
        <v>29</v>
      </c>
      <c r="D93" s="8">
        <v>24</v>
      </c>
      <c r="E93" s="10">
        <f t="shared" si="6"/>
        <v>2.2171253822629969E-2</v>
      </c>
      <c r="F93" s="10">
        <f t="shared" si="7"/>
        <v>1.8942383583267563E-2</v>
      </c>
      <c r="G93" s="11">
        <f t="shared" si="8"/>
        <v>-0.17241379310344829</v>
      </c>
      <c r="H93" s="18">
        <f t="shared" si="9"/>
        <v>-3.8226299694189606E-3</v>
      </c>
    </row>
    <row r="94" spans="2:8" ht="15" x14ac:dyDescent="0.2">
      <c r="B94" s="3" t="s">
        <v>25</v>
      </c>
      <c r="C94" s="8">
        <v>0</v>
      </c>
      <c r="D94" s="8">
        <v>7</v>
      </c>
      <c r="E94" s="10" t="str">
        <f t="shared" si="6"/>
        <v/>
      </c>
      <c r="F94" s="10">
        <f t="shared" si="7"/>
        <v>5.5248618784530384E-3</v>
      </c>
      <c r="G94" s="11" t="str">
        <f t="shared" si="8"/>
        <v>0</v>
      </c>
      <c r="H94" s="18" t="str">
        <f t="shared" si="9"/>
        <v/>
      </c>
    </row>
    <row r="95" spans="2:8" ht="15" x14ac:dyDescent="0.2">
      <c r="B95" s="3" t="s">
        <v>27</v>
      </c>
      <c r="C95" s="8">
        <v>4</v>
      </c>
      <c r="D95" s="8">
        <v>1</v>
      </c>
      <c r="E95" s="10">
        <f t="shared" si="6"/>
        <v>3.0581039755351682E-3</v>
      </c>
      <c r="F95" s="10">
        <f t="shared" si="7"/>
        <v>7.8926598263614838E-4</v>
      </c>
      <c r="G95" s="11">
        <f t="shared" si="8"/>
        <v>-0.75</v>
      </c>
      <c r="H95" s="18">
        <f t="shared" si="9"/>
        <v>-2.2935779816513763E-3</v>
      </c>
    </row>
    <row r="96" spans="2:8" ht="15" x14ac:dyDescent="0.2">
      <c r="B96" s="3" t="s">
        <v>236</v>
      </c>
      <c r="C96" s="8">
        <v>0</v>
      </c>
      <c r="D96" s="8">
        <v>0</v>
      </c>
      <c r="E96" s="10" t="str">
        <f t="shared" si="6"/>
        <v/>
      </c>
      <c r="F96" s="10" t="str">
        <f t="shared" si="7"/>
        <v/>
      </c>
      <c r="G96" s="11" t="str">
        <f t="shared" si="8"/>
        <v>0</v>
      </c>
      <c r="H96" s="18" t="str">
        <f t="shared" si="9"/>
        <v/>
      </c>
    </row>
    <row r="97" spans="2:8" ht="15" x14ac:dyDescent="0.2">
      <c r="B97" s="3" t="s">
        <v>237</v>
      </c>
      <c r="C97" s="8">
        <v>0</v>
      </c>
      <c r="D97" s="8">
        <v>4</v>
      </c>
      <c r="E97" s="10" t="str">
        <f t="shared" si="6"/>
        <v/>
      </c>
      <c r="F97" s="10">
        <f t="shared" si="7"/>
        <v>3.1570639305445935E-3</v>
      </c>
      <c r="G97" s="11" t="str">
        <f t="shared" si="8"/>
        <v>0</v>
      </c>
      <c r="H97" s="18" t="str">
        <f t="shared" si="9"/>
        <v/>
      </c>
    </row>
    <row r="98" spans="2:8" ht="15" x14ac:dyDescent="0.2">
      <c r="B98" s="3" t="s">
        <v>238</v>
      </c>
      <c r="C98" s="8">
        <v>18</v>
      </c>
      <c r="D98" s="8">
        <v>65</v>
      </c>
      <c r="E98" s="10">
        <f t="shared" si="6"/>
        <v>1.3761467889908258E-2</v>
      </c>
      <c r="F98" s="10">
        <f t="shared" si="7"/>
        <v>5.1302288871349647E-2</v>
      </c>
      <c r="G98" s="11">
        <f t="shared" si="8"/>
        <v>2.6111111111111112</v>
      </c>
      <c r="H98" s="18">
        <f t="shared" si="9"/>
        <v>3.5932721712538231E-2</v>
      </c>
    </row>
    <row r="99" spans="2:8" ht="15" x14ac:dyDescent="0.2">
      <c r="B99" s="3" t="s">
        <v>239</v>
      </c>
      <c r="C99" s="8">
        <v>18</v>
      </c>
      <c r="D99" s="8">
        <v>18</v>
      </c>
      <c r="E99" s="10">
        <f t="shared" si="6"/>
        <v>1.3761467889908258E-2</v>
      </c>
      <c r="F99" s="10">
        <f t="shared" si="7"/>
        <v>1.4206787687450671E-2</v>
      </c>
      <c r="G99" s="11">
        <f t="shared" si="8"/>
        <v>0</v>
      </c>
      <c r="H99" s="18">
        <f t="shared" si="9"/>
        <v>0</v>
      </c>
    </row>
    <row r="100" spans="2:8" ht="15" x14ac:dyDescent="0.2">
      <c r="B100" s="3" t="s">
        <v>240</v>
      </c>
      <c r="C100" s="8">
        <v>6</v>
      </c>
      <c r="D100" s="8">
        <v>18</v>
      </c>
      <c r="E100" s="10">
        <f t="shared" si="6"/>
        <v>4.5871559633027525E-3</v>
      </c>
      <c r="F100" s="10">
        <f t="shared" si="7"/>
        <v>1.4206787687450671E-2</v>
      </c>
      <c r="G100" s="11">
        <f t="shared" si="8"/>
        <v>2</v>
      </c>
      <c r="H100" s="18">
        <f t="shared" si="9"/>
        <v>9.1743119266055051E-3</v>
      </c>
    </row>
    <row r="101" spans="2:8" ht="15" x14ac:dyDescent="0.2">
      <c r="B101" s="3" t="s">
        <v>241</v>
      </c>
      <c r="C101" s="8">
        <v>2</v>
      </c>
      <c r="D101" s="8">
        <v>1</v>
      </c>
      <c r="E101" s="10">
        <f t="shared" si="6"/>
        <v>1.5290519877675841E-3</v>
      </c>
      <c r="F101" s="10">
        <f t="shared" si="7"/>
        <v>7.8926598263614838E-4</v>
      </c>
      <c r="G101" s="11">
        <f t="shared" si="8"/>
        <v>-0.5</v>
      </c>
      <c r="H101" s="18">
        <f t="shared" si="9"/>
        <v>-7.6452599388379206E-4</v>
      </c>
    </row>
    <row r="102" spans="2:8" ht="15" x14ac:dyDescent="0.2">
      <c r="B102" s="3" t="s">
        <v>242</v>
      </c>
      <c r="C102" s="8">
        <v>7</v>
      </c>
      <c r="D102" s="8">
        <v>4</v>
      </c>
      <c r="E102" s="10">
        <f t="shared" si="6"/>
        <v>5.3516819571865441E-3</v>
      </c>
      <c r="F102" s="10">
        <f t="shared" si="7"/>
        <v>3.1570639305445935E-3</v>
      </c>
      <c r="G102" s="11">
        <f t="shared" si="8"/>
        <v>-0.42857142857142855</v>
      </c>
      <c r="H102" s="18">
        <f t="shared" si="9"/>
        <v>-2.2935779816513758E-3</v>
      </c>
    </row>
    <row r="103" spans="2:8" ht="15" x14ac:dyDescent="0.2">
      <c r="B103" s="3" t="s">
        <v>243</v>
      </c>
      <c r="C103" s="8">
        <v>14</v>
      </c>
      <c r="D103" s="8">
        <v>7</v>
      </c>
      <c r="E103" s="10">
        <f t="shared" si="6"/>
        <v>1.0703363914373088E-2</v>
      </c>
      <c r="F103" s="10">
        <f t="shared" si="7"/>
        <v>5.5248618784530384E-3</v>
      </c>
      <c r="G103" s="11">
        <f t="shared" si="8"/>
        <v>-0.5</v>
      </c>
      <c r="H103" s="18">
        <f t="shared" si="9"/>
        <v>-5.3516819571865441E-3</v>
      </c>
    </row>
    <row r="104" spans="2:8" ht="15" x14ac:dyDescent="0.2">
      <c r="B104" s="3" t="s">
        <v>34</v>
      </c>
      <c r="C104" s="8">
        <v>5</v>
      </c>
      <c r="D104" s="8">
        <v>5</v>
      </c>
      <c r="E104" s="10">
        <f t="shared" si="6"/>
        <v>3.8226299694189602E-3</v>
      </c>
      <c r="F104" s="10">
        <f t="shared" si="7"/>
        <v>3.9463299131807421E-3</v>
      </c>
      <c r="G104" s="11">
        <f t="shared" si="8"/>
        <v>0</v>
      </c>
      <c r="H104" s="18">
        <f t="shared" si="9"/>
        <v>0</v>
      </c>
    </row>
    <row r="105" spans="2:8" ht="15" x14ac:dyDescent="0.2">
      <c r="B105" s="3" t="s">
        <v>244</v>
      </c>
      <c r="C105" s="8">
        <v>1</v>
      </c>
      <c r="D105" s="8">
        <v>0</v>
      </c>
      <c r="E105" s="10">
        <f t="shared" si="6"/>
        <v>7.6452599388379206E-4</v>
      </c>
      <c r="F105" s="10" t="str">
        <f t="shared" si="7"/>
        <v/>
      </c>
      <c r="G105" s="11" t="str">
        <f t="shared" si="8"/>
        <v>0</v>
      </c>
      <c r="H105" s="18">
        <f t="shared" si="9"/>
        <v>0</v>
      </c>
    </row>
    <row r="106" spans="2:8" ht="30" x14ac:dyDescent="0.2">
      <c r="B106" s="3" t="s">
        <v>245</v>
      </c>
      <c r="C106" s="8">
        <v>0</v>
      </c>
      <c r="D106" s="8">
        <v>0</v>
      </c>
      <c r="E106" s="10" t="str">
        <f t="shared" si="6"/>
        <v/>
      </c>
      <c r="F106" s="10" t="str">
        <f t="shared" si="7"/>
        <v/>
      </c>
      <c r="G106" s="11" t="str">
        <f t="shared" si="8"/>
        <v>0</v>
      </c>
      <c r="H106" s="18" t="str">
        <f t="shared" si="9"/>
        <v/>
      </c>
    </row>
    <row r="107" spans="2:8" ht="15" x14ac:dyDescent="0.2">
      <c r="B107" s="3" t="s">
        <v>246</v>
      </c>
      <c r="C107" s="8">
        <v>6</v>
      </c>
      <c r="D107" s="8">
        <v>1</v>
      </c>
      <c r="E107" s="10">
        <f t="shared" si="6"/>
        <v>4.5871559633027525E-3</v>
      </c>
      <c r="F107" s="10">
        <f t="shared" si="7"/>
        <v>7.8926598263614838E-4</v>
      </c>
      <c r="G107" s="11">
        <f t="shared" si="8"/>
        <v>-0.83333333333333337</v>
      </c>
      <c r="H107" s="18">
        <f t="shared" si="9"/>
        <v>-3.8226299694189606E-3</v>
      </c>
    </row>
    <row r="108" spans="2:8" ht="15" x14ac:dyDescent="0.2">
      <c r="B108" s="3" t="s">
        <v>31</v>
      </c>
      <c r="C108" s="8">
        <v>0</v>
      </c>
      <c r="D108" s="8">
        <v>0</v>
      </c>
      <c r="E108" s="10" t="str">
        <f t="shared" si="6"/>
        <v/>
      </c>
      <c r="F108" s="10" t="str">
        <f t="shared" si="7"/>
        <v/>
      </c>
      <c r="G108" s="11" t="str">
        <f t="shared" si="8"/>
        <v>0</v>
      </c>
      <c r="H108" s="18" t="str">
        <f t="shared" si="9"/>
        <v/>
      </c>
    </row>
    <row r="109" spans="2:8" ht="15" x14ac:dyDescent="0.2">
      <c r="B109" s="3" t="s">
        <v>247</v>
      </c>
      <c r="C109" s="8">
        <v>4</v>
      </c>
      <c r="D109" s="8">
        <v>6</v>
      </c>
      <c r="E109" s="10">
        <f t="shared" si="6"/>
        <v>3.0581039755351682E-3</v>
      </c>
      <c r="F109" s="10">
        <f t="shared" si="7"/>
        <v>4.7355958958168907E-3</v>
      </c>
      <c r="G109" s="11">
        <f t="shared" si="8"/>
        <v>0.5</v>
      </c>
      <c r="H109" s="18">
        <f t="shared" si="9"/>
        <v>1.5290519877675841E-3</v>
      </c>
    </row>
    <row r="110" spans="2:8" ht="15" x14ac:dyDescent="0.2">
      <c r="B110" s="3" t="s">
        <v>32</v>
      </c>
      <c r="C110" s="8">
        <v>17</v>
      </c>
      <c r="D110" s="8">
        <v>6</v>
      </c>
      <c r="E110" s="10">
        <f t="shared" si="6"/>
        <v>1.2996941896024464E-2</v>
      </c>
      <c r="F110" s="10">
        <f t="shared" si="7"/>
        <v>4.7355958958168907E-3</v>
      </c>
      <c r="G110" s="11">
        <f t="shared" si="8"/>
        <v>-0.6470588235294118</v>
      </c>
      <c r="H110" s="18">
        <f t="shared" si="9"/>
        <v>-8.4097859327217118E-3</v>
      </c>
    </row>
    <row r="111" spans="2:8" ht="15" x14ac:dyDescent="0.2">
      <c r="B111" s="3" t="s">
        <v>30</v>
      </c>
      <c r="C111" s="8">
        <v>1</v>
      </c>
      <c r="D111" s="8">
        <v>0</v>
      </c>
      <c r="E111" s="10">
        <f t="shared" si="6"/>
        <v>7.6452599388379206E-4</v>
      </c>
      <c r="F111" s="10" t="str">
        <f t="shared" si="7"/>
        <v/>
      </c>
      <c r="G111" s="11" t="str">
        <f t="shared" si="8"/>
        <v>0</v>
      </c>
      <c r="H111" s="18">
        <f t="shared" si="9"/>
        <v>0</v>
      </c>
    </row>
    <row r="112" spans="2:8" ht="15" x14ac:dyDescent="0.2">
      <c r="B112" s="3" t="s">
        <v>33</v>
      </c>
      <c r="C112" s="8">
        <v>36</v>
      </c>
      <c r="D112" s="8">
        <v>24</v>
      </c>
      <c r="E112" s="10">
        <f t="shared" si="6"/>
        <v>2.7522935779816515E-2</v>
      </c>
      <c r="F112" s="10">
        <f t="shared" si="7"/>
        <v>1.8942383583267563E-2</v>
      </c>
      <c r="G112" s="11">
        <f t="shared" si="8"/>
        <v>-0.33333333333333331</v>
      </c>
      <c r="H112" s="18">
        <f t="shared" si="9"/>
        <v>-9.1743119266055051E-3</v>
      </c>
    </row>
    <row r="113" spans="2:8" ht="15" x14ac:dyDescent="0.2">
      <c r="B113" s="3" t="s">
        <v>248</v>
      </c>
      <c r="C113" s="8">
        <v>17</v>
      </c>
      <c r="D113" s="8">
        <v>13</v>
      </c>
      <c r="E113" s="10">
        <f t="shared" si="6"/>
        <v>1.2996941896024464E-2</v>
      </c>
      <c r="F113" s="10">
        <f t="shared" si="7"/>
        <v>1.0260457774269928E-2</v>
      </c>
      <c r="G113" s="11">
        <f t="shared" si="8"/>
        <v>-0.23529411764705882</v>
      </c>
      <c r="H113" s="18">
        <f t="shared" si="9"/>
        <v>-3.0581039755351682E-3</v>
      </c>
    </row>
    <row r="114" spans="2:8" ht="15" x14ac:dyDescent="0.2">
      <c r="B114" s="3" t="s">
        <v>38</v>
      </c>
      <c r="C114" s="8">
        <v>1</v>
      </c>
      <c r="D114" s="8">
        <v>0</v>
      </c>
      <c r="E114" s="10">
        <f t="shared" si="6"/>
        <v>7.6452599388379206E-4</v>
      </c>
      <c r="F114" s="10" t="str">
        <f t="shared" si="7"/>
        <v/>
      </c>
      <c r="G114" s="11" t="str">
        <f t="shared" si="8"/>
        <v>0</v>
      </c>
      <c r="H114" s="18">
        <f t="shared" si="9"/>
        <v>0</v>
      </c>
    </row>
    <row r="115" spans="2:8" ht="15" x14ac:dyDescent="0.2">
      <c r="B115" s="3" t="s">
        <v>40</v>
      </c>
      <c r="C115" s="8">
        <v>38</v>
      </c>
      <c r="D115" s="8">
        <v>43</v>
      </c>
      <c r="E115" s="10">
        <f t="shared" si="6"/>
        <v>2.9051987767584098E-2</v>
      </c>
      <c r="F115" s="10">
        <f t="shared" si="7"/>
        <v>3.3938437253354381E-2</v>
      </c>
      <c r="G115" s="11">
        <f t="shared" si="8"/>
        <v>0.13157894736842105</v>
      </c>
      <c r="H115" s="18">
        <f t="shared" si="9"/>
        <v>3.8226299694189602E-3</v>
      </c>
    </row>
    <row r="116" spans="2:8" ht="15" x14ac:dyDescent="0.2">
      <c r="B116" s="3" t="s">
        <v>249</v>
      </c>
      <c r="C116" s="8">
        <v>40</v>
      </c>
      <c r="D116" s="8">
        <v>16</v>
      </c>
      <c r="E116" s="10">
        <f t="shared" si="6"/>
        <v>3.0581039755351681E-2</v>
      </c>
      <c r="F116" s="10">
        <f t="shared" si="7"/>
        <v>1.2628255722178374E-2</v>
      </c>
      <c r="G116" s="11">
        <f t="shared" si="8"/>
        <v>-0.6</v>
      </c>
      <c r="H116" s="18">
        <f t="shared" si="9"/>
        <v>-1.8348623853211007E-2</v>
      </c>
    </row>
    <row r="117" spans="2:8" ht="15" x14ac:dyDescent="0.2">
      <c r="B117" s="3" t="s">
        <v>250</v>
      </c>
      <c r="C117" s="8">
        <v>1</v>
      </c>
      <c r="D117" s="8">
        <v>1</v>
      </c>
      <c r="E117" s="10">
        <f t="shared" si="6"/>
        <v>7.6452599388379206E-4</v>
      </c>
      <c r="F117" s="10">
        <f t="shared" si="7"/>
        <v>7.8926598263614838E-4</v>
      </c>
      <c r="G117" s="11">
        <f t="shared" si="8"/>
        <v>0</v>
      </c>
      <c r="H117" s="18">
        <f t="shared" si="9"/>
        <v>0</v>
      </c>
    </row>
    <row r="118" spans="2:8" ht="15" x14ac:dyDescent="0.2">
      <c r="B118" s="3" t="s">
        <v>251</v>
      </c>
      <c r="C118" s="8">
        <v>22</v>
      </c>
      <c r="D118" s="8">
        <v>59</v>
      </c>
      <c r="E118" s="10">
        <f t="shared" si="6"/>
        <v>1.6819571865443424E-2</v>
      </c>
      <c r="F118" s="10">
        <f t="shared" si="7"/>
        <v>4.6566692975532752E-2</v>
      </c>
      <c r="G118" s="11">
        <f t="shared" si="8"/>
        <v>1.6818181818181819</v>
      </c>
      <c r="H118" s="18">
        <f t="shared" si="9"/>
        <v>2.8287461773700305E-2</v>
      </c>
    </row>
    <row r="119" spans="2:8" ht="15" x14ac:dyDescent="0.2">
      <c r="B119" s="3" t="s">
        <v>252</v>
      </c>
      <c r="C119" s="8">
        <v>62</v>
      </c>
      <c r="D119" s="8">
        <v>41</v>
      </c>
      <c r="E119" s="10">
        <f t="shared" si="6"/>
        <v>4.7400611620795105E-2</v>
      </c>
      <c r="F119" s="10">
        <f t="shared" si="7"/>
        <v>3.235990528808208E-2</v>
      </c>
      <c r="G119" s="11">
        <f t="shared" si="8"/>
        <v>-0.33870967741935482</v>
      </c>
      <c r="H119" s="18">
        <f t="shared" si="9"/>
        <v>-1.605504587155963E-2</v>
      </c>
    </row>
    <row r="120" spans="2:8" ht="15" x14ac:dyDescent="0.2">
      <c r="B120" s="3" t="s">
        <v>253</v>
      </c>
      <c r="C120" s="8">
        <v>49</v>
      </c>
      <c r="D120" s="8">
        <v>49</v>
      </c>
      <c r="E120" s="10">
        <f t="shared" si="6"/>
        <v>3.746177370030581E-2</v>
      </c>
      <c r="F120" s="10">
        <f t="shared" si="7"/>
        <v>3.8674033149171269E-2</v>
      </c>
      <c r="G120" s="11">
        <f t="shared" si="8"/>
        <v>0</v>
      </c>
      <c r="H120" s="18">
        <f t="shared" si="9"/>
        <v>0</v>
      </c>
    </row>
    <row r="121" spans="2:8" ht="15" x14ac:dyDescent="0.2">
      <c r="B121" s="3" t="s">
        <v>35</v>
      </c>
      <c r="C121" s="8">
        <v>54</v>
      </c>
      <c r="D121" s="8">
        <v>82</v>
      </c>
      <c r="E121" s="10">
        <f t="shared" si="6"/>
        <v>4.1284403669724773E-2</v>
      </c>
      <c r="F121" s="10">
        <f t="shared" si="7"/>
        <v>6.4719810576164161E-2</v>
      </c>
      <c r="G121" s="11">
        <f t="shared" si="8"/>
        <v>0.51851851851851849</v>
      </c>
      <c r="H121" s="18">
        <f t="shared" si="9"/>
        <v>2.1406727828746176E-2</v>
      </c>
    </row>
    <row r="122" spans="2:8" ht="15" x14ac:dyDescent="0.2">
      <c r="B122" s="3" t="s">
        <v>39</v>
      </c>
      <c r="C122" s="8">
        <v>0</v>
      </c>
      <c r="D122" s="8">
        <v>0</v>
      </c>
      <c r="E122" s="10" t="str">
        <f t="shared" si="6"/>
        <v/>
      </c>
      <c r="F122" s="10" t="str">
        <f t="shared" si="7"/>
        <v/>
      </c>
      <c r="G122" s="11" t="str">
        <f t="shared" si="8"/>
        <v>0</v>
      </c>
      <c r="H122" s="18" t="str">
        <f t="shared" si="9"/>
        <v/>
      </c>
    </row>
    <row r="123" spans="2:8" ht="15" x14ac:dyDescent="0.2">
      <c r="B123" s="3" t="s">
        <v>37</v>
      </c>
      <c r="C123" s="8">
        <v>10</v>
      </c>
      <c r="D123" s="8">
        <v>5</v>
      </c>
      <c r="E123" s="10">
        <f t="shared" si="6"/>
        <v>7.6452599388379203E-3</v>
      </c>
      <c r="F123" s="10">
        <f t="shared" si="7"/>
        <v>3.9463299131807421E-3</v>
      </c>
      <c r="G123" s="11">
        <f t="shared" si="8"/>
        <v>-0.5</v>
      </c>
      <c r="H123" s="18">
        <f t="shared" si="9"/>
        <v>-3.8226299694189602E-3</v>
      </c>
    </row>
    <row r="124" spans="2:8" ht="15" x14ac:dyDescent="0.2">
      <c r="B124" s="3" t="s">
        <v>36</v>
      </c>
      <c r="C124" s="8">
        <v>2</v>
      </c>
      <c r="D124" s="8">
        <v>0</v>
      </c>
      <c r="E124" s="10">
        <f t="shared" si="6"/>
        <v>1.5290519877675841E-3</v>
      </c>
      <c r="F124" s="10" t="str">
        <f t="shared" si="7"/>
        <v/>
      </c>
      <c r="G124" s="11" t="str">
        <f t="shared" si="8"/>
        <v>0</v>
      </c>
      <c r="H124" s="18">
        <f t="shared" si="9"/>
        <v>0</v>
      </c>
    </row>
    <row r="125" spans="2:8" ht="15" x14ac:dyDescent="0.2">
      <c r="B125" s="3" t="s">
        <v>254</v>
      </c>
      <c r="C125" s="8">
        <v>9</v>
      </c>
      <c r="D125" s="8">
        <v>6</v>
      </c>
      <c r="E125" s="10">
        <f t="shared" si="6"/>
        <v>6.8807339449541288E-3</v>
      </c>
      <c r="F125" s="10">
        <f t="shared" si="7"/>
        <v>4.7355958958168907E-3</v>
      </c>
      <c r="G125" s="11">
        <f t="shared" si="8"/>
        <v>-0.33333333333333331</v>
      </c>
      <c r="H125" s="18">
        <f t="shared" si="9"/>
        <v>-2.2935779816513763E-3</v>
      </c>
    </row>
    <row r="126" spans="2:8" ht="15" x14ac:dyDescent="0.2">
      <c r="B126" s="3" t="s">
        <v>255</v>
      </c>
      <c r="C126" s="8">
        <v>8</v>
      </c>
      <c r="D126" s="8">
        <v>12</v>
      </c>
      <c r="E126" s="10">
        <f t="shared" si="6"/>
        <v>6.1162079510703364E-3</v>
      </c>
      <c r="F126" s="10">
        <f t="shared" si="7"/>
        <v>9.4711917916337814E-3</v>
      </c>
      <c r="G126" s="11">
        <f t="shared" si="8"/>
        <v>0.5</v>
      </c>
      <c r="H126" s="18">
        <f t="shared" si="9"/>
        <v>3.0581039755351682E-3</v>
      </c>
    </row>
    <row r="127" spans="2:8" ht="15" x14ac:dyDescent="0.2">
      <c r="B127" s="3" t="s">
        <v>256</v>
      </c>
      <c r="C127" s="8">
        <v>9</v>
      </c>
      <c r="D127" s="8">
        <v>4</v>
      </c>
      <c r="E127" s="10">
        <f t="shared" si="6"/>
        <v>6.8807339449541288E-3</v>
      </c>
      <c r="F127" s="10">
        <f t="shared" si="7"/>
        <v>3.1570639305445935E-3</v>
      </c>
      <c r="G127" s="11">
        <f t="shared" si="8"/>
        <v>-0.55555555555555558</v>
      </c>
      <c r="H127" s="18">
        <f t="shared" si="9"/>
        <v>-3.8226299694189606E-3</v>
      </c>
    </row>
    <row r="128" spans="2:8" ht="15" x14ac:dyDescent="0.2">
      <c r="B128" s="3" t="s">
        <v>257</v>
      </c>
      <c r="C128" s="8">
        <v>0</v>
      </c>
      <c r="D128" s="8">
        <v>0</v>
      </c>
      <c r="E128" s="10" t="str">
        <f t="shared" si="6"/>
        <v/>
      </c>
      <c r="F128" s="10" t="str">
        <f t="shared" si="7"/>
        <v/>
      </c>
      <c r="G128" s="11" t="str">
        <f t="shared" si="8"/>
        <v>0</v>
      </c>
      <c r="H128" s="18" t="str">
        <f t="shared" si="9"/>
        <v/>
      </c>
    </row>
    <row r="129" spans="2:8" ht="30" x14ac:dyDescent="0.2">
      <c r="B129" s="3" t="s">
        <v>258</v>
      </c>
      <c r="C129" s="8">
        <v>77</v>
      </c>
      <c r="D129" s="8">
        <v>2</v>
      </c>
      <c r="E129" s="10">
        <f t="shared" si="6"/>
        <v>5.8868501529051986E-2</v>
      </c>
      <c r="F129" s="10">
        <f t="shared" si="7"/>
        <v>1.5785319652722968E-3</v>
      </c>
      <c r="G129" s="11">
        <f t="shared" si="8"/>
        <v>-0.97402597402597402</v>
      </c>
      <c r="H129" s="18">
        <f t="shared" si="9"/>
        <v>-5.73394495412844E-2</v>
      </c>
    </row>
    <row r="130" spans="2:8" ht="15" x14ac:dyDescent="0.2">
      <c r="B130" s="3" t="s">
        <v>259</v>
      </c>
      <c r="C130" s="8">
        <v>1</v>
      </c>
      <c r="D130" s="8">
        <v>0</v>
      </c>
      <c r="E130" s="10">
        <f t="shared" si="6"/>
        <v>7.6452599388379206E-4</v>
      </c>
      <c r="F130" s="10" t="str">
        <f t="shared" si="7"/>
        <v/>
      </c>
      <c r="G130" s="11" t="str">
        <f t="shared" si="8"/>
        <v>0</v>
      </c>
      <c r="H130" s="18">
        <f t="shared" si="9"/>
        <v>0</v>
      </c>
    </row>
    <row r="131" spans="2:8" ht="30" x14ac:dyDescent="0.2">
      <c r="B131" s="3" t="s">
        <v>260</v>
      </c>
      <c r="C131" s="8">
        <v>24</v>
      </c>
      <c r="D131" s="8">
        <v>7</v>
      </c>
      <c r="E131" s="10">
        <f t="shared" si="6"/>
        <v>1.834862385321101E-2</v>
      </c>
      <c r="F131" s="10">
        <f t="shared" si="7"/>
        <v>5.5248618784530384E-3</v>
      </c>
      <c r="G131" s="11">
        <f t="shared" si="8"/>
        <v>-0.70833333333333337</v>
      </c>
      <c r="H131" s="18">
        <f t="shared" si="9"/>
        <v>-1.2996941896024466E-2</v>
      </c>
    </row>
    <row r="132" spans="2:8" ht="15" x14ac:dyDescent="0.2">
      <c r="B132" s="3" t="s">
        <v>50</v>
      </c>
      <c r="C132" s="8">
        <v>0</v>
      </c>
      <c r="D132" s="8">
        <v>0</v>
      </c>
      <c r="E132" s="10" t="str">
        <f t="shared" si="6"/>
        <v/>
      </c>
      <c r="F132" s="10" t="str">
        <f t="shared" si="7"/>
        <v/>
      </c>
      <c r="G132" s="11" t="str">
        <f t="shared" si="8"/>
        <v>0</v>
      </c>
      <c r="H132" s="18" t="str">
        <f t="shared" si="9"/>
        <v/>
      </c>
    </row>
    <row r="133" spans="2:8" ht="15" x14ac:dyDescent="0.2">
      <c r="B133" s="3" t="s">
        <v>45</v>
      </c>
      <c r="C133" s="8">
        <v>1</v>
      </c>
      <c r="D133" s="8">
        <v>1</v>
      </c>
      <c r="E133" s="10">
        <f t="shared" si="6"/>
        <v>7.6452599388379206E-4</v>
      </c>
      <c r="F133" s="10">
        <f t="shared" si="7"/>
        <v>7.8926598263614838E-4</v>
      </c>
      <c r="G133" s="11">
        <f t="shared" si="8"/>
        <v>0</v>
      </c>
      <c r="H133" s="18">
        <f t="shared" si="9"/>
        <v>0</v>
      </c>
    </row>
    <row r="134" spans="2:8" ht="15" x14ac:dyDescent="0.2">
      <c r="B134" s="3" t="s">
        <v>42</v>
      </c>
      <c r="C134" s="8">
        <v>16</v>
      </c>
      <c r="D134" s="8">
        <v>17</v>
      </c>
      <c r="E134" s="10">
        <f t="shared" si="6"/>
        <v>1.2232415902140673E-2</v>
      </c>
      <c r="F134" s="10">
        <f t="shared" si="7"/>
        <v>1.3417521704814523E-2</v>
      </c>
      <c r="G134" s="11">
        <f t="shared" si="8"/>
        <v>6.25E-2</v>
      </c>
      <c r="H134" s="18">
        <f t="shared" si="9"/>
        <v>7.6452599388379206E-4</v>
      </c>
    </row>
    <row r="135" spans="2:8" ht="15" x14ac:dyDescent="0.2">
      <c r="B135" s="3" t="s">
        <v>43</v>
      </c>
      <c r="C135" s="8">
        <v>0</v>
      </c>
      <c r="D135" s="8">
        <v>0</v>
      </c>
      <c r="E135" s="10" t="str">
        <f t="shared" si="6"/>
        <v/>
      </c>
      <c r="F135" s="10" t="str">
        <f t="shared" si="7"/>
        <v/>
      </c>
      <c r="G135" s="11" t="str">
        <f t="shared" si="8"/>
        <v>0</v>
      </c>
      <c r="H135" s="18" t="str">
        <f t="shared" si="9"/>
        <v/>
      </c>
    </row>
    <row r="136" spans="2:8" ht="15" x14ac:dyDescent="0.2">
      <c r="B136" s="3" t="s">
        <v>44</v>
      </c>
      <c r="C136" s="8">
        <v>0</v>
      </c>
      <c r="D136" s="8">
        <v>0</v>
      </c>
      <c r="E136" s="10" t="str">
        <f t="shared" ref="E136:E145" si="10">+IF(C136=0,"",C136/C$70)</f>
        <v/>
      </c>
      <c r="F136" s="10" t="str">
        <f t="shared" ref="F136:F145" si="11">+IF(D136=0,"",D136/D$70)</f>
        <v/>
      </c>
      <c r="G136" s="11" t="str">
        <f t="shared" ref="G136:G145" si="12">+IF(OR(AND(D136=0),(C136=0)),"0",((D136-C136)/C136))</f>
        <v>0</v>
      </c>
      <c r="H136" s="18" t="str">
        <f t="shared" ref="H136:H145" si="13">+IF(OR(AND(E136=""),(G136="")),"",E136*G136)</f>
        <v/>
      </c>
    </row>
    <row r="137" spans="2:8" ht="15" x14ac:dyDescent="0.2">
      <c r="B137" s="3" t="s">
        <v>41</v>
      </c>
      <c r="C137" s="8">
        <v>20</v>
      </c>
      <c r="D137" s="8">
        <v>8</v>
      </c>
      <c r="E137" s="10">
        <f t="shared" si="10"/>
        <v>1.5290519877675841E-2</v>
      </c>
      <c r="F137" s="10">
        <f t="shared" si="11"/>
        <v>6.314127861089187E-3</v>
      </c>
      <c r="G137" s="11">
        <f t="shared" si="12"/>
        <v>-0.6</v>
      </c>
      <c r="H137" s="18">
        <f t="shared" si="13"/>
        <v>-9.1743119266055034E-3</v>
      </c>
    </row>
    <row r="138" spans="2:8" ht="15" x14ac:dyDescent="0.2">
      <c r="B138" s="3" t="s">
        <v>261</v>
      </c>
      <c r="C138" s="8">
        <v>1</v>
      </c>
      <c r="D138" s="8">
        <v>2</v>
      </c>
      <c r="E138" s="10">
        <f t="shared" si="10"/>
        <v>7.6452599388379206E-4</v>
      </c>
      <c r="F138" s="10">
        <f t="shared" si="11"/>
        <v>1.5785319652722968E-3</v>
      </c>
      <c r="G138" s="11">
        <f t="shared" si="12"/>
        <v>1</v>
      </c>
      <c r="H138" s="18">
        <f t="shared" si="13"/>
        <v>7.6452599388379206E-4</v>
      </c>
    </row>
    <row r="139" spans="2:8" ht="15" x14ac:dyDescent="0.2">
      <c r="B139" s="3" t="s">
        <v>262</v>
      </c>
      <c r="C139" s="8">
        <v>3</v>
      </c>
      <c r="D139" s="8">
        <v>5</v>
      </c>
      <c r="E139" s="10">
        <f t="shared" si="10"/>
        <v>2.2935779816513763E-3</v>
      </c>
      <c r="F139" s="10">
        <f t="shared" si="11"/>
        <v>3.9463299131807421E-3</v>
      </c>
      <c r="G139" s="11">
        <f t="shared" si="12"/>
        <v>0.66666666666666663</v>
      </c>
      <c r="H139" s="18">
        <f t="shared" si="13"/>
        <v>1.5290519877675841E-3</v>
      </c>
    </row>
    <row r="140" spans="2:8" ht="30" x14ac:dyDescent="0.2">
      <c r="B140" s="3" t="s">
        <v>263</v>
      </c>
      <c r="C140" s="8">
        <v>0</v>
      </c>
      <c r="D140" s="8">
        <v>0</v>
      </c>
      <c r="E140" s="10" t="str">
        <f t="shared" si="10"/>
        <v/>
      </c>
      <c r="F140" s="10" t="str">
        <f t="shared" si="11"/>
        <v/>
      </c>
      <c r="G140" s="11" t="str">
        <f t="shared" si="12"/>
        <v>0</v>
      </c>
      <c r="H140" s="18" t="str">
        <f t="shared" si="13"/>
        <v/>
      </c>
    </row>
    <row r="141" spans="2:8" ht="15" x14ac:dyDescent="0.2">
      <c r="B141" s="3" t="s">
        <v>48</v>
      </c>
      <c r="C141" s="8">
        <v>0</v>
      </c>
      <c r="D141" s="8">
        <v>0</v>
      </c>
      <c r="E141" s="10" t="str">
        <f t="shared" si="10"/>
        <v/>
      </c>
      <c r="F141" s="10" t="str">
        <f t="shared" si="11"/>
        <v/>
      </c>
      <c r="G141" s="11" t="str">
        <f t="shared" si="12"/>
        <v>0</v>
      </c>
      <c r="H141" s="18" t="str">
        <f t="shared" si="13"/>
        <v/>
      </c>
    </row>
    <row r="142" spans="2:8" ht="15" x14ac:dyDescent="0.2">
      <c r="B142" s="3" t="s">
        <v>264</v>
      </c>
      <c r="C142" s="8">
        <v>4</v>
      </c>
      <c r="D142" s="8">
        <v>6</v>
      </c>
      <c r="E142" s="10">
        <f t="shared" si="10"/>
        <v>3.0581039755351682E-3</v>
      </c>
      <c r="F142" s="10">
        <f t="shared" si="11"/>
        <v>4.7355958958168907E-3</v>
      </c>
      <c r="G142" s="11">
        <f t="shared" si="12"/>
        <v>0.5</v>
      </c>
      <c r="H142" s="18">
        <f t="shared" si="13"/>
        <v>1.5290519877675841E-3</v>
      </c>
    </row>
    <row r="143" spans="2:8" ht="15" x14ac:dyDescent="0.2">
      <c r="B143" s="3" t="s">
        <v>49</v>
      </c>
      <c r="C143" s="8">
        <v>2</v>
      </c>
      <c r="D143" s="8">
        <v>2</v>
      </c>
      <c r="E143" s="10">
        <f t="shared" si="10"/>
        <v>1.5290519877675841E-3</v>
      </c>
      <c r="F143" s="10">
        <f t="shared" si="11"/>
        <v>1.5785319652722968E-3</v>
      </c>
      <c r="G143" s="11">
        <f t="shared" si="12"/>
        <v>0</v>
      </c>
      <c r="H143" s="18">
        <f t="shared" si="13"/>
        <v>0</v>
      </c>
    </row>
    <row r="144" spans="2:8" ht="15" x14ac:dyDescent="0.2">
      <c r="B144" s="3" t="s">
        <v>46</v>
      </c>
      <c r="C144" s="8">
        <v>0</v>
      </c>
      <c r="D144" s="8">
        <v>2</v>
      </c>
      <c r="E144" s="10" t="str">
        <f t="shared" si="10"/>
        <v/>
      </c>
      <c r="F144" s="10">
        <f t="shared" si="11"/>
        <v>1.5785319652722968E-3</v>
      </c>
      <c r="G144" s="11" t="str">
        <f t="shared" si="12"/>
        <v>0</v>
      </c>
      <c r="H144" s="18" t="str">
        <f t="shared" si="13"/>
        <v/>
      </c>
    </row>
    <row r="145" spans="2:8" ht="13.5" customHeight="1" x14ac:dyDescent="0.2">
      <c r="B145" s="3" t="s">
        <v>47</v>
      </c>
      <c r="C145" s="8">
        <v>2</v>
      </c>
      <c r="D145" s="8">
        <v>2</v>
      </c>
      <c r="E145" s="10">
        <f t="shared" si="10"/>
        <v>1.5290519877675841E-3</v>
      </c>
      <c r="F145" s="10">
        <f t="shared" si="11"/>
        <v>1.5785319652722968E-3</v>
      </c>
      <c r="G145" s="11">
        <f t="shared" si="12"/>
        <v>0</v>
      </c>
      <c r="H145" s="18">
        <f t="shared" si="13"/>
        <v>0</v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4"/>
      <c r="C148" s="19"/>
      <c r="D148" s="19"/>
      <c r="E148" s="19"/>
      <c r="F148" s="19"/>
    </row>
    <row r="149" spans="2:8" ht="13.5" customHeight="1" x14ac:dyDescent="0.2">
      <c r="B149" s="60" t="s">
        <v>482</v>
      </c>
      <c r="C149" s="61" t="s">
        <v>483</v>
      </c>
      <c r="D149" s="62"/>
      <c r="E149" s="63" t="s">
        <v>484</v>
      </c>
      <c r="F149" s="62"/>
      <c r="G149" s="58" t="s">
        <v>526</v>
      </c>
      <c r="H149" s="58" t="s">
        <v>485</v>
      </c>
    </row>
    <row r="150" spans="2:8" s="15" customFormat="1" ht="26.25" customHeight="1" x14ac:dyDescent="0.2">
      <c r="B150" s="60"/>
      <c r="C150" s="37">
        <v>2013</v>
      </c>
      <c r="D150" s="37">
        <v>2014</v>
      </c>
      <c r="E150" s="37">
        <v>2013</v>
      </c>
      <c r="F150" s="37">
        <v>2014</v>
      </c>
      <c r="G150" s="59"/>
      <c r="H150" s="59"/>
    </row>
    <row r="151" spans="2:8" s="15" customFormat="1" ht="26.25" customHeight="1" x14ac:dyDescent="0.2">
      <c r="B151" s="38" t="s">
        <v>488</v>
      </c>
      <c r="C151" s="39">
        <f>SUM(C152:C288)</f>
        <v>1641</v>
      </c>
      <c r="D151" s="40">
        <f>SUM(D152:D288)</f>
        <v>1427</v>
      </c>
      <c r="E151" s="41">
        <f>+IF(C151=0,"",C151/C$151)</f>
        <v>1</v>
      </c>
      <c r="F151" s="41">
        <f>+IF(D151=0,"",D151/D$151)</f>
        <v>1</v>
      </c>
      <c r="G151" s="41">
        <f>+IF(OR(AND(D151=0),(C151=0)),"0",((D151-C151)/C151))</f>
        <v>-0.13040828762949422</v>
      </c>
      <c r="H151" s="41">
        <f>+IF(OR(AND(E151=""),(G151="")),"",E151*G151)</f>
        <v>-0.13040828762949422</v>
      </c>
    </row>
    <row r="152" spans="2:8" ht="15" x14ac:dyDescent="0.2">
      <c r="B152" s="4" t="s">
        <v>54</v>
      </c>
      <c r="C152" s="8">
        <v>11</v>
      </c>
      <c r="D152" s="8">
        <v>9</v>
      </c>
      <c r="E152" s="10">
        <f>+IF(C152=0,"",C152/C$151)</f>
        <v>6.7032297379646553E-3</v>
      </c>
      <c r="F152" s="10">
        <f>+IF(D152=0,"",D152/D$151)</f>
        <v>6.3069376313945342E-3</v>
      </c>
      <c r="G152" s="11">
        <f>+IF(OR(AND(D152=0),(C152=0)),"0",((D152-C152)/C152))</f>
        <v>-0.18181818181818182</v>
      </c>
      <c r="H152" s="18">
        <f>+IF(OR(AND(E152=""),(G152="")),"",E152*G152)</f>
        <v>-1.2187690432663011E-3</v>
      </c>
    </row>
    <row r="153" spans="2:8" ht="15" x14ac:dyDescent="0.2">
      <c r="B153" s="4" t="s">
        <v>58</v>
      </c>
      <c r="C153" s="8">
        <v>1</v>
      </c>
      <c r="D153" s="8">
        <v>1</v>
      </c>
      <c r="E153" s="10">
        <f t="shared" ref="E153:E216" si="14">+IF(C153=0,"",C153/C$151)</f>
        <v>6.0938452163315055E-4</v>
      </c>
      <c r="F153" s="10">
        <f t="shared" ref="F153:F216" si="15">+IF(D153=0,"",D153/D$151)</f>
        <v>7.0077084793272596E-4</v>
      </c>
      <c r="G153" s="11">
        <f t="shared" ref="G153:G216" si="16">+IF(OR(AND(D153=0),(C153=0)),"0",((D153-C153)/C153))</f>
        <v>0</v>
      </c>
      <c r="H153" s="18">
        <f t="shared" ref="H153:H216" si="17">+IF(OR(AND(E153=""),(G153="")),"",E153*G153)</f>
        <v>0</v>
      </c>
    </row>
    <row r="154" spans="2:8" ht="15" x14ac:dyDescent="0.2">
      <c r="B154" s="4" t="s">
        <v>265</v>
      </c>
      <c r="C154" s="8">
        <v>1</v>
      </c>
      <c r="D154" s="8">
        <v>1</v>
      </c>
      <c r="E154" s="10">
        <f t="shared" si="14"/>
        <v>6.0938452163315055E-4</v>
      </c>
      <c r="F154" s="10">
        <f t="shared" si="15"/>
        <v>7.0077084793272596E-4</v>
      </c>
      <c r="G154" s="11">
        <f t="shared" si="16"/>
        <v>0</v>
      </c>
      <c r="H154" s="18">
        <f t="shared" si="17"/>
        <v>0</v>
      </c>
    </row>
    <row r="155" spans="2:8" ht="15" x14ac:dyDescent="0.2">
      <c r="B155" s="4" t="s">
        <v>266</v>
      </c>
      <c r="C155" s="8">
        <v>0</v>
      </c>
      <c r="D155" s="8">
        <v>0</v>
      </c>
      <c r="E155" s="10" t="str">
        <f t="shared" si="14"/>
        <v/>
      </c>
      <c r="F155" s="10" t="str">
        <f t="shared" si="15"/>
        <v/>
      </c>
      <c r="G155" s="11" t="str">
        <f t="shared" si="16"/>
        <v>0</v>
      </c>
      <c r="H155" s="18" t="str">
        <f t="shared" si="17"/>
        <v/>
      </c>
    </row>
    <row r="156" spans="2:8" ht="15" x14ac:dyDescent="0.2">
      <c r="B156" s="4" t="s">
        <v>267</v>
      </c>
      <c r="C156" s="8">
        <v>14</v>
      </c>
      <c r="D156" s="8">
        <v>3</v>
      </c>
      <c r="E156" s="10">
        <f t="shared" si="14"/>
        <v>8.5313833028641071E-3</v>
      </c>
      <c r="F156" s="10">
        <f t="shared" si="15"/>
        <v>2.1023125437981782E-3</v>
      </c>
      <c r="G156" s="11">
        <f t="shared" si="16"/>
        <v>-0.7857142857142857</v>
      </c>
      <c r="H156" s="18">
        <f t="shared" si="17"/>
        <v>-6.7032297379646553E-3</v>
      </c>
    </row>
    <row r="157" spans="2:8" ht="15" x14ac:dyDescent="0.2">
      <c r="B157" s="4" t="s">
        <v>53</v>
      </c>
      <c r="C157" s="8">
        <v>27</v>
      </c>
      <c r="D157" s="8">
        <v>183</v>
      </c>
      <c r="E157" s="10">
        <f t="shared" si="14"/>
        <v>1.6453382084095063E-2</v>
      </c>
      <c r="F157" s="10">
        <f t="shared" si="15"/>
        <v>0.12824106517168885</v>
      </c>
      <c r="G157" s="11">
        <f t="shared" si="16"/>
        <v>5.7777777777777777</v>
      </c>
      <c r="H157" s="18">
        <f t="shared" si="17"/>
        <v>9.5063985374771481E-2</v>
      </c>
    </row>
    <row r="158" spans="2:8" ht="15" x14ac:dyDescent="0.2">
      <c r="B158" s="4" t="s">
        <v>59</v>
      </c>
      <c r="C158" s="8">
        <v>2</v>
      </c>
      <c r="D158" s="8">
        <v>0</v>
      </c>
      <c r="E158" s="10">
        <f t="shared" si="14"/>
        <v>1.2187690432663011E-3</v>
      </c>
      <c r="F158" s="10" t="str">
        <f t="shared" si="15"/>
        <v/>
      </c>
      <c r="G158" s="11" t="str">
        <f t="shared" si="16"/>
        <v>0</v>
      </c>
      <c r="H158" s="18">
        <f t="shared" si="17"/>
        <v>0</v>
      </c>
    </row>
    <row r="159" spans="2:8" ht="15" x14ac:dyDescent="0.2">
      <c r="B159" s="4" t="s">
        <v>268</v>
      </c>
      <c r="C159" s="8">
        <v>8</v>
      </c>
      <c r="D159" s="8">
        <v>4</v>
      </c>
      <c r="E159" s="10">
        <f t="shared" si="14"/>
        <v>4.8750761730652044E-3</v>
      </c>
      <c r="F159" s="10">
        <f t="shared" si="15"/>
        <v>2.8030833917309038E-3</v>
      </c>
      <c r="G159" s="11">
        <f t="shared" si="16"/>
        <v>-0.5</v>
      </c>
      <c r="H159" s="18">
        <f t="shared" si="17"/>
        <v>-2.4375380865326022E-3</v>
      </c>
    </row>
    <row r="160" spans="2:8" ht="15" x14ac:dyDescent="0.2">
      <c r="B160" s="4" t="s">
        <v>55</v>
      </c>
      <c r="C160" s="8">
        <v>0</v>
      </c>
      <c r="D160" s="8">
        <v>0</v>
      </c>
      <c r="E160" s="10" t="str">
        <f t="shared" si="14"/>
        <v/>
      </c>
      <c r="F160" s="10" t="str">
        <f t="shared" si="15"/>
        <v/>
      </c>
      <c r="G160" s="11" t="str">
        <f t="shared" si="16"/>
        <v>0</v>
      </c>
      <c r="H160" s="18" t="str">
        <f t="shared" si="17"/>
        <v/>
      </c>
    </row>
    <row r="161" spans="2:8" ht="15" x14ac:dyDescent="0.2">
      <c r="B161" s="4" t="s">
        <v>51</v>
      </c>
      <c r="C161" s="8">
        <v>0</v>
      </c>
      <c r="D161" s="8">
        <v>3</v>
      </c>
      <c r="E161" s="10" t="str">
        <f t="shared" si="14"/>
        <v/>
      </c>
      <c r="F161" s="10">
        <f t="shared" si="15"/>
        <v>2.1023125437981782E-3</v>
      </c>
      <c r="G161" s="11" t="str">
        <f t="shared" si="16"/>
        <v>0</v>
      </c>
      <c r="H161" s="18" t="str">
        <f t="shared" si="17"/>
        <v/>
      </c>
    </row>
    <row r="162" spans="2:8" ht="15" x14ac:dyDescent="0.2">
      <c r="B162" s="4" t="s">
        <v>269</v>
      </c>
      <c r="C162" s="8">
        <v>1</v>
      </c>
      <c r="D162" s="8">
        <v>0</v>
      </c>
      <c r="E162" s="10">
        <f t="shared" si="14"/>
        <v>6.0938452163315055E-4</v>
      </c>
      <c r="F162" s="10" t="str">
        <f t="shared" si="15"/>
        <v/>
      </c>
      <c r="G162" s="11" t="str">
        <f t="shared" si="16"/>
        <v>0</v>
      </c>
      <c r="H162" s="18">
        <f t="shared" si="17"/>
        <v>0</v>
      </c>
    </row>
    <row r="163" spans="2:8" ht="15" x14ac:dyDescent="0.2">
      <c r="B163" s="4" t="s">
        <v>61</v>
      </c>
      <c r="C163" s="8">
        <v>2</v>
      </c>
      <c r="D163" s="8">
        <v>0</v>
      </c>
      <c r="E163" s="10">
        <f t="shared" si="14"/>
        <v>1.2187690432663011E-3</v>
      </c>
      <c r="F163" s="10" t="str">
        <f t="shared" si="15"/>
        <v/>
      </c>
      <c r="G163" s="11" t="str">
        <f t="shared" si="16"/>
        <v>0</v>
      </c>
      <c r="H163" s="18">
        <f t="shared" si="17"/>
        <v>0</v>
      </c>
    </row>
    <row r="164" spans="2:8" ht="15" x14ac:dyDescent="0.2">
      <c r="B164" s="4" t="s">
        <v>56</v>
      </c>
      <c r="C164" s="8">
        <v>2</v>
      </c>
      <c r="D164" s="8">
        <v>13</v>
      </c>
      <c r="E164" s="10">
        <f t="shared" si="14"/>
        <v>1.2187690432663011E-3</v>
      </c>
      <c r="F164" s="10">
        <f t="shared" si="15"/>
        <v>9.1100210231254385E-3</v>
      </c>
      <c r="G164" s="11">
        <f t="shared" si="16"/>
        <v>5.5</v>
      </c>
      <c r="H164" s="18">
        <f t="shared" si="17"/>
        <v>6.7032297379646562E-3</v>
      </c>
    </row>
    <row r="165" spans="2:8" ht="15" x14ac:dyDescent="0.2">
      <c r="B165" s="4" t="s">
        <v>57</v>
      </c>
      <c r="C165" s="8">
        <v>15</v>
      </c>
      <c r="D165" s="8">
        <v>24</v>
      </c>
      <c r="E165" s="10">
        <f t="shared" si="14"/>
        <v>9.140767824497258E-3</v>
      </c>
      <c r="F165" s="10">
        <f t="shared" si="15"/>
        <v>1.6818500350385426E-2</v>
      </c>
      <c r="G165" s="11">
        <f t="shared" si="16"/>
        <v>0.6</v>
      </c>
      <c r="H165" s="18">
        <f t="shared" si="17"/>
        <v>5.4844606946983544E-3</v>
      </c>
    </row>
    <row r="166" spans="2:8" ht="15" x14ac:dyDescent="0.2">
      <c r="B166" s="4" t="s">
        <v>270</v>
      </c>
      <c r="C166" s="8">
        <v>1</v>
      </c>
      <c r="D166" s="8">
        <v>0</v>
      </c>
      <c r="E166" s="10">
        <f t="shared" si="14"/>
        <v>6.0938452163315055E-4</v>
      </c>
      <c r="F166" s="10" t="str">
        <f t="shared" si="15"/>
        <v/>
      </c>
      <c r="G166" s="11" t="str">
        <f t="shared" si="16"/>
        <v>0</v>
      </c>
      <c r="H166" s="18">
        <f t="shared" si="17"/>
        <v>0</v>
      </c>
    </row>
    <row r="167" spans="2:8" ht="15" x14ac:dyDescent="0.2">
      <c r="B167" s="4" t="s">
        <v>52</v>
      </c>
      <c r="C167" s="8">
        <v>0</v>
      </c>
      <c r="D167" s="8">
        <v>0</v>
      </c>
      <c r="E167" s="10" t="str">
        <f t="shared" si="14"/>
        <v/>
      </c>
      <c r="F167" s="10" t="str">
        <f t="shared" si="15"/>
        <v/>
      </c>
      <c r="G167" s="11" t="str">
        <f t="shared" si="16"/>
        <v>0</v>
      </c>
      <c r="H167" s="18" t="str">
        <f t="shared" si="17"/>
        <v/>
      </c>
    </row>
    <row r="168" spans="2:8" ht="15" x14ac:dyDescent="0.2">
      <c r="B168" s="4" t="s">
        <v>60</v>
      </c>
      <c r="C168" s="8">
        <v>0</v>
      </c>
      <c r="D168" s="8">
        <v>0</v>
      </c>
      <c r="E168" s="10" t="str">
        <f t="shared" si="14"/>
        <v/>
      </c>
      <c r="F168" s="10" t="str">
        <f t="shared" si="15"/>
        <v/>
      </c>
      <c r="G168" s="11" t="str">
        <f t="shared" si="16"/>
        <v>0</v>
      </c>
      <c r="H168" s="18" t="str">
        <f t="shared" si="17"/>
        <v/>
      </c>
    </row>
    <row r="169" spans="2:8" ht="15" x14ac:dyDescent="0.2">
      <c r="B169" s="4" t="s">
        <v>271</v>
      </c>
      <c r="C169" s="8">
        <v>33</v>
      </c>
      <c r="D169" s="8">
        <v>8</v>
      </c>
      <c r="E169" s="10">
        <f t="shared" si="14"/>
        <v>2.0109689213893969E-2</v>
      </c>
      <c r="F169" s="10">
        <f t="shared" si="15"/>
        <v>5.6061667834618077E-3</v>
      </c>
      <c r="G169" s="11">
        <f t="shared" si="16"/>
        <v>-0.75757575757575757</v>
      </c>
      <c r="H169" s="18">
        <f t="shared" si="17"/>
        <v>-1.5234613040828763E-2</v>
      </c>
    </row>
    <row r="170" spans="2:8" ht="15" x14ac:dyDescent="0.2">
      <c r="B170" s="4" t="s">
        <v>272</v>
      </c>
      <c r="C170" s="8">
        <v>1</v>
      </c>
      <c r="D170" s="8">
        <v>0</v>
      </c>
      <c r="E170" s="10">
        <f t="shared" si="14"/>
        <v>6.0938452163315055E-4</v>
      </c>
      <c r="F170" s="10" t="str">
        <f t="shared" si="15"/>
        <v/>
      </c>
      <c r="G170" s="11" t="str">
        <f t="shared" si="16"/>
        <v>0</v>
      </c>
      <c r="H170" s="18">
        <f t="shared" si="17"/>
        <v>0</v>
      </c>
    </row>
    <row r="171" spans="2:8" ht="15" x14ac:dyDescent="0.2">
      <c r="B171" s="4" t="s">
        <v>273</v>
      </c>
      <c r="C171" s="8">
        <v>0</v>
      </c>
      <c r="D171" s="8">
        <v>0</v>
      </c>
      <c r="E171" s="10" t="str">
        <f t="shared" si="14"/>
        <v/>
      </c>
      <c r="F171" s="10" t="str">
        <f t="shared" si="15"/>
        <v/>
      </c>
      <c r="G171" s="11" t="str">
        <f t="shared" si="16"/>
        <v>0</v>
      </c>
      <c r="H171" s="18" t="str">
        <f t="shared" si="17"/>
        <v/>
      </c>
    </row>
    <row r="172" spans="2:8" ht="15" x14ac:dyDescent="0.2">
      <c r="B172" s="4" t="s">
        <v>274</v>
      </c>
      <c r="C172" s="8">
        <v>0</v>
      </c>
      <c r="D172" s="8">
        <v>2</v>
      </c>
      <c r="E172" s="10" t="str">
        <f t="shared" si="14"/>
        <v/>
      </c>
      <c r="F172" s="10">
        <f t="shared" si="15"/>
        <v>1.4015416958654519E-3</v>
      </c>
      <c r="G172" s="11" t="str">
        <f t="shared" si="16"/>
        <v>0</v>
      </c>
      <c r="H172" s="18" t="str">
        <f t="shared" si="17"/>
        <v/>
      </c>
    </row>
    <row r="173" spans="2:8" ht="15" x14ac:dyDescent="0.2">
      <c r="B173" s="4" t="s">
        <v>275</v>
      </c>
      <c r="C173" s="8">
        <v>89</v>
      </c>
      <c r="D173" s="8">
        <v>44</v>
      </c>
      <c r="E173" s="10">
        <f t="shared" si="14"/>
        <v>5.4235222425350393E-2</v>
      </c>
      <c r="F173" s="10">
        <f t="shared" si="15"/>
        <v>3.0833917309039945E-2</v>
      </c>
      <c r="G173" s="11">
        <f t="shared" si="16"/>
        <v>-0.5056179775280899</v>
      </c>
      <c r="H173" s="18">
        <f t="shared" si="17"/>
        <v>-2.7422303473491772E-2</v>
      </c>
    </row>
    <row r="174" spans="2:8" ht="15" x14ac:dyDescent="0.2">
      <c r="B174" s="4" t="s">
        <v>276</v>
      </c>
      <c r="C174" s="8">
        <v>6</v>
      </c>
      <c r="D174" s="8">
        <v>28</v>
      </c>
      <c r="E174" s="10">
        <f t="shared" si="14"/>
        <v>3.6563071297989031E-3</v>
      </c>
      <c r="F174" s="10">
        <f t="shared" si="15"/>
        <v>1.9621583742116328E-2</v>
      </c>
      <c r="G174" s="11">
        <f t="shared" si="16"/>
        <v>3.6666666666666665</v>
      </c>
      <c r="H174" s="18">
        <f t="shared" si="17"/>
        <v>1.3406459475929311E-2</v>
      </c>
    </row>
    <row r="175" spans="2:8" ht="15" x14ac:dyDescent="0.2">
      <c r="B175" s="4" t="s">
        <v>277</v>
      </c>
      <c r="C175" s="8">
        <v>2</v>
      </c>
      <c r="D175" s="8">
        <v>5</v>
      </c>
      <c r="E175" s="10">
        <f t="shared" si="14"/>
        <v>1.2187690432663011E-3</v>
      </c>
      <c r="F175" s="10">
        <f t="shared" si="15"/>
        <v>3.5038542396636299E-3</v>
      </c>
      <c r="G175" s="11">
        <f t="shared" si="16"/>
        <v>1.5</v>
      </c>
      <c r="H175" s="18">
        <f t="shared" si="17"/>
        <v>1.8281535648994518E-3</v>
      </c>
    </row>
    <row r="176" spans="2:8" ht="15" x14ac:dyDescent="0.2">
      <c r="B176" s="4" t="s">
        <v>278</v>
      </c>
      <c r="C176" s="8">
        <v>33</v>
      </c>
      <c r="D176" s="8">
        <v>118</v>
      </c>
      <c r="E176" s="10">
        <f t="shared" si="14"/>
        <v>2.0109689213893969E-2</v>
      </c>
      <c r="F176" s="10">
        <f t="shared" si="15"/>
        <v>8.2690960056061663E-2</v>
      </c>
      <c r="G176" s="11">
        <f t="shared" si="16"/>
        <v>2.5757575757575757</v>
      </c>
      <c r="H176" s="18">
        <f t="shared" si="17"/>
        <v>5.1797684338817797E-2</v>
      </c>
    </row>
    <row r="177" spans="2:8" ht="15" x14ac:dyDescent="0.2">
      <c r="B177" s="4" t="s">
        <v>279</v>
      </c>
      <c r="C177" s="8">
        <v>9</v>
      </c>
      <c r="D177" s="8">
        <v>24</v>
      </c>
      <c r="E177" s="10">
        <f t="shared" si="14"/>
        <v>5.4844606946983544E-3</v>
      </c>
      <c r="F177" s="10">
        <f t="shared" si="15"/>
        <v>1.6818500350385426E-2</v>
      </c>
      <c r="G177" s="11">
        <f t="shared" si="16"/>
        <v>1.6666666666666667</v>
      </c>
      <c r="H177" s="18">
        <f t="shared" si="17"/>
        <v>9.140767824497258E-3</v>
      </c>
    </row>
    <row r="178" spans="2:8" ht="15" x14ac:dyDescent="0.2">
      <c r="B178" s="4" t="s">
        <v>280</v>
      </c>
      <c r="C178" s="8">
        <v>19</v>
      </c>
      <c r="D178" s="8">
        <v>167</v>
      </c>
      <c r="E178" s="10">
        <f t="shared" si="14"/>
        <v>1.157830591102986E-2</v>
      </c>
      <c r="F178" s="10">
        <f t="shared" si="15"/>
        <v>0.11702873160476523</v>
      </c>
      <c r="G178" s="11">
        <f t="shared" si="16"/>
        <v>7.7894736842105265</v>
      </c>
      <c r="H178" s="18">
        <f t="shared" si="17"/>
        <v>9.0188909201706274E-2</v>
      </c>
    </row>
    <row r="179" spans="2:8" ht="15" x14ac:dyDescent="0.2">
      <c r="B179" s="4" t="s">
        <v>281</v>
      </c>
      <c r="C179" s="8">
        <v>2</v>
      </c>
      <c r="D179" s="8">
        <v>4</v>
      </c>
      <c r="E179" s="10">
        <f t="shared" si="14"/>
        <v>1.2187690432663011E-3</v>
      </c>
      <c r="F179" s="10">
        <f t="shared" si="15"/>
        <v>2.8030833917309038E-3</v>
      </c>
      <c r="G179" s="11">
        <f t="shared" si="16"/>
        <v>1</v>
      </c>
      <c r="H179" s="18">
        <f t="shared" si="17"/>
        <v>1.2187690432663011E-3</v>
      </c>
    </row>
    <row r="180" spans="2:8" ht="15" x14ac:dyDescent="0.2">
      <c r="B180" s="4" t="s">
        <v>282</v>
      </c>
      <c r="C180" s="8">
        <v>0</v>
      </c>
      <c r="D180" s="8">
        <v>0</v>
      </c>
      <c r="E180" s="10" t="str">
        <f t="shared" si="14"/>
        <v/>
      </c>
      <c r="F180" s="10" t="str">
        <f t="shared" si="15"/>
        <v/>
      </c>
      <c r="G180" s="11" t="str">
        <f t="shared" si="16"/>
        <v>0</v>
      </c>
      <c r="H180" s="18" t="str">
        <f t="shared" si="17"/>
        <v/>
      </c>
    </row>
    <row r="181" spans="2:8" ht="15" x14ac:dyDescent="0.2">
      <c r="B181" s="4" t="s">
        <v>283</v>
      </c>
      <c r="C181" s="8">
        <v>0</v>
      </c>
      <c r="D181" s="8">
        <v>1</v>
      </c>
      <c r="E181" s="10" t="str">
        <f t="shared" si="14"/>
        <v/>
      </c>
      <c r="F181" s="10">
        <f t="shared" si="15"/>
        <v>7.0077084793272596E-4</v>
      </c>
      <c r="G181" s="11" t="str">
        <f t="shared" si="16"/>
        <v>0</v>
      </c>
      <c r="H181" s="18" t="str">
        <f t="shared" si="17"/>
        <v/>
      </c>
    </row>
    <row r="182" spans="2:8" ht="15" x14ac:dyDescent="0.2">
      <c r="B182" s="4" t="s">
        <v>284</v>
      </c>
      <c r="C182" s="8">
        <v>1</v>
      </c>
      <c r="D182" s="8">
        <v>1</v>
      </c>
      <c r="E182" s="10">
        <f t="shared" si="14"/>
        <v>6.0938452163315055E-4</v>
      </c>
      <c r="F182" s="10">
        <f t="shared" si="15"/>
        <v>7.0077084793272596E-4</v>
      </c>
      <c r="G182" s="11">
        <f t="shared" si="16"/>
        <v>0</v>
      </c>
      <c r="H182" s="18">
        <f t="shared" si="17"/>
        <v>0</v>
      </c>
    </row>
    <row r="183" spans="2:8" ht="15" x14ac:dyDescent="0.2">
      <c r="B183" s="4" t="s">
        <v>285</v>
      </c>
      <c r="C183" s="8">
        <v>2</v>
      </c>
      <c r="D183" s="8">
        <v>18</v>
      </c>
      <c r="E183" s="10">
        <f t="shared" si="14"/>
        <v>1.2187690432663011E-3</v>
      </c>
      <c r="F183" s="10">
        <f t="shared" si="15"/>
        <v>1.2613875262789068E-2</v>
      </c>
      <c r="G183" s="11">
        <f t="shared" si="16"/>
        <v>8</v>
      </c>
      <c r="H183" s="18">
        <f t="shared" si="17"/>
        <v>9.7501523461304088E-3</v>
      </c>
    </row>
    <row r="184" spans="2:8" ht="15" x14ac:dyDescent="0.2">
      <c r="B184" s="4" t="s">
        <v>286</v>
      </c>
      <c r="C184" s="8">
        <v>0</v>
      </c>
      <c r="D184" s="8">
        <v>0</v>
      </c>
      <c r="E184" s="10" t="str">
        <f t="shared" si="14"/>
        <v/>
      </c>
      <c r="F184" s="10" t="str">
        <f t="shared" si="15"/>
        <v/>
      </c>
      <c r="G184" s="11" t="str">
        <f t="shared" si="16"/>
        <v>0</v>
      </c>
      <c r="H184" s="18" t="str">
        <f t="shared" si="17"/>
        <v/>
      </c>
    </row>
    <row r="185" spans="2:8" ht="15" x14ac:dyDescent="0.2">
      <c r="B185" s="4" t="s">
        <v>62</v>
      </c>
      <c r="C185" s="8">
        <v>0</v>
      </c>
      <c r="D185" s="8">
        <v>0</v>
      </c>
      <c r="E185" s="10" t="str">
        <f t="shared" si="14"/>
        <v/>
      </c>
      <c r="F185" s="10" t="str">
        <f t="shared" si="15"/>
        <v/>
      </c>
      <c r="G185" s="11" t="str">
        <f t="shared" si="16"/>
        <v>0</v>
      </c>
      <c r="H185" s="18" t="str">
        <f t="shared" si="17"/>
        <v/>
      </c>
    </row>
    <row r="186" spans="2:8" ht="15" x14ac:dyDescent="0.2">
      <c r="B186" s="4" t="s">
        <v>63</v>
      </c>
      <c r="C186" s="8">
        <v>17</v>
      </c>
      <c r="D186" s="8">
        <v>18</v>
      </c>
      <c r="E186" s="10">
        <f t="shared" si="14"/>
        <v>1.0359536867763558E-2</v>
      </c>
      <c r="F186" s="10">
        <f t="shared" si="15"/>
        <v>1.2613875262789068E-2</v>
      </c>
      <c r="G186" s="11">
        <f t="shared" si="16"/>
        <v>5.8823529411764705E-2</v>
      </c>
      <c r="H186" s="18">
        <f t="shared" si="17"/>
        <v>6.0938452163315044E-4</v>
      </c>
    </row>
    <row r="187" spans="2:8" ht="15" x14ac:dyDescent="0.2">
      <c r="B187" s="4" t="s">
        <v>287</v>
      </c>
      <c r="C187" s="8">
        <v>3</v>
      </c>
      <c r="D187" s="8">
        <v>1</v>
      </c>
      <c r="E187" s="10">
        <f t="shared" si="14"/>
        <v>1.8281535648994515E-3</v>
      </c>
      <c r="F187" s="10">
        <f t="shared" si="15"/>
        <v>7.0077084793272596E-4</v>
      </c>
      <c r="G187" s="11">
        <f t="shared" si="16"/>
        <v>-0.66666666666666663</v>
      </c>
      <c r="H187" s="18">
        <f t="shared" si="17"/>
        <v>-1.2187690432663009E-3</v>
      </c>
    </row>
    <row r="188" spans="2:8" ht="15" x14ac:dyDescent="0.2">
      <c r="B188" s="4" t="s">
        <v>288</v>
      </c>
      <c r="C188" s="8">
        <v>0</v>
      </c>
      <c r="D188" s="8">
        <v>0</v>
      </c>
      <c r="E188" s="10" t="str">
        <f t="shared" si="14"/>
        <v/>
      </c>
      <c r="F188" s="10" t="str">
        <f t="shared" si="15"/>
        <v/>
      </c>
      <c r="G188" s="11" t="str">
        <f t="shared" si="16"/>
        <v>0</v>
      </c>
      <c r="H188" s="18" t="str">
        <f t="shared" si="17"/>
        <v/>
      </c>
    </row>
    <row r="189" spans="2:8" ht="15" x14ac:dyDescent="0.2">
      <c r="B189" s="4" t="s">
        <v>289</v>
      </c>
      <c r="C189" s="8">
        <v>0</v>
      </c>
      <c r="D189" s="8">
        <v>1</v>
      </c>
      <c r="E189" s="10" t="str">
        <f t="shared" si="14"/>
        <v/>
      </c>
      <c r="F189" s="10">
        <f t="shared" si="15"/>
        <v>7.0077084793272596E-4</v>
      </c>
      <c r="G189" s="11" t="str">
        <f t="shared" si="16"/>
        <v>0</v>
      </c>
      <c r="H189" s="18" t="str">
        <f t="shared" si="17"/>
        <v/>
      </c>
    </row>
    <row r="190" spans="2:8" ht="15" x14ac:dyDescent="0.2">
      <c r="B190" s="4" t="s">
        <v>65</v>
      </c>
      <c r="C190" s="8">
        <v>1</v>
      </c>
      <c r="D190" s="8">
        <v>0</v>
      </c>
      <c r="E190" s="10">
        <f t="shared" si="14"/>
        <v>6.0938452163315055E-4</v>
      </c>
      <c r="F190" s="10" t="str">
        <f t="shared" si="15"/>
        <v/>
      </c>
      <c r="G190" s="11" t="str">
        <f t="shared" si="16"/>
        <v>0</v>
      </c>
      <c r="H190" s="18">
        <f t="shared" si="17"/>
        <v>0</v>
      </c>
    </row>
    <row r="191" spans="2:8" ht="15" x14ac:dyDescent="0.2">
      <c r="B191" s="4" t="s">
        <v>290</v>
      </c>
      <c r="C191" s="8">
        <v>0</v>
      </c>
      <c r="D191" s="8">
        <v>1</v>
      </c>
      <c r="E191" s="10" t="str">
        <f t="shared" si="14"/>
        <v/>
      </c>
      <c r="F191" s="10">
        <f t="shared" si="15"/>
        <v>7.0077084793272596E-4</v>
      </c>
      <c r="G191" s="11" t="str">
        <f t="shared" si="16"/>
        <v>0</v>
      </c>
      <c r="H191" s="18" t="str">
        <f t="shared" si="17"/>
        <v/>
      </c>
    </row>
    <row r="192" spans="2:8" ht="15" x14ac:dyDescent="0.2">
      <c r="B192" s="4" t="s">
        <v>64</v>
      </c>
      <c r="C192" s="8">
        <v>0</v>
      </c>
      <c r="D192" s="8">
        <v>0</v>
      </c>
      <c r="E192" s="10" t="str">
        <f t="shared" si="14"/>
        <v/>
      </c>
      <c r="F192" s="10" t="str">
        <f t="shared" si="15"/>
        <v/>
      </c>
      <c r="G192" s="11" t="str">
        <f t="shared" si="16"/>
        <v>0</v>
      </c>
      <c r="H192" s="18" t="str">
        <f t="shared" si="17"/>
        <v/>
      </c>
    </row>
    <row r="193" spans="2:8" ht="15" x14ac:dyDescent="0.2">
      <c r="B193" s="4" t="s">
        <v>291</v>
      </c>
      <c r="C193" s="8">
        <v>0</v>
      </c>
      <c r="D193" s="8">
        <v>0</v>
      </c>
      <c r="E193" s="10" t="str">
        <f t="shared" si="14"/>
        <v/>
      </c>
      <c r="F193" s="10" t="str">
        <f t="shared" si="15"/>
        <v/>
      </c>
      <c r="G193" s="11" t="str">
        <f t="shared" si="16"/>
        <v>0</v>
      </c>
      <c r="H193" s="18" t="str">
        <f t="shared" si="17"/>
        <v/>
      </c>
    </row>
    <row r="194" spans="2:8" ht="15" x14ac:dyDescent="0.2">
      <c r="B194" s="4" t="s">
        <v>292</v>
      </c>
      <c r="C194" s="8">
        <v>0</v>
      </c>
      <c r="D194" s="8">
        <v>0</v>
      </c>
      <c r="E194" s="10" t="str">
        <f t="shared" si="14"/>
        <v/>
      </c>
      <c r="F194" s="10" t="str">
        <f t="shared" si="15"/>
        <v/>
      </c>
      <c r="G194" s="11" t="str">
        <f t="shared" si="16"/>
        <v>0</v>
      </c>
      <c r="H194" s="18" t="str">
        <f t="shared" si="17"/>
        <v/>
      </c>
    </row>
    <row r="195" spans="2:8" ht="15" x14ac:dyDescent="0.2">
      <c r="B195" s="4" t="s">
        <v>468</v>
      </c>
      <c r="C195" s="8">
        <v>1</v>
      </c>
      <c r="D195" s="8">
        <v>0</v>
      </c>
      <c r="E195" s="10">
        <f t="shared" si="14"/>
        <v>6.0938452163315055E-4</v>
      </c>
      <c r="F195" s="10" t="str">
        <f t="shared" si="15"/>
        <v/>
      </c>
      <c r="G195" s="11" t="str">
        <f t="shared" si="16"/>
        <v>0</v>
      </c>
      <c r="H195" s="18">
        <f t="shared" si="17"/>
        <v>0</v>
      </c>
    </row>
    <row r="196" spans="2:8" ht="15" x14ac:dyDescent="0.2">
      <c r="B196" s="4" t="s">
        <v>293</v>
      </c>
      <c r="C196" s="8">
        <v>542</v>
      </c>
      <c r="D196" s="8">
        <v>136</v>
      </c>
      <c r="E196" s="10">
        <f t="shared" si="14"/>
        <v>0.33028641072516757</v>
      </c>
      <c r="F196" s="10">
        <f t="shared" si="15"/>
        <v>9.5304835318850742E-2</v>
      </c>
      <c r="G196" s="11">
        <f t="shared" si="16"/>
        <v>-0.74907749077490771</v>
      </c>
      <c r="H196" s="18">
        <f t="shared" si="17"/>
        <v>-0.24741011578305908</v>
      </c>
    </row>
    <row r="197" spans="2:8" ht="15" x14ac:dyDescent="0.2">
      <c r="B197" s="4" t="s">
        <v>294</v>
      </c>
      <c r="C197" s="8">
        <v>0</v>
      </c>
      <c r="D197" s="8">
        <v>0</v>
      </c>
      <c r="E197" s="10" t="str">
        <f t="shared" si="14"/>
        <v/>
      </c>
      <c r="F197" s="10" t="str">
        <f t="shared" si="15"/>
        <v/>
      </c>
      <c r="G197" s="11" t="str">
        <f t="shared" si="16"/>
        <v>0</v>
      </c>
      <c r="H197" s="18" t="str">
        <f t="shared" si="17"/>
        <v/>
      </c>
    </row>
    <row r="198" spans="2:8" ht="15" x14ac:dyDescent="0.2">
      <c r="B198" s="4" t="s">
        <v>295</v>
      </c>
      <c r="C198" s="8">
        <v>0</v>
      </c>
      <c r="D198" s="8">
        <v>0</v>
      </c>
      <c r="E198" s="10" t="str">
        <f t="shared" si="14"/>
        <v/>
      </c>
      <c r="F198" s="10" t="str">
        <f t="shared" si="15"/>
        <v/>
      </c>
      <c r="G198" s="11" t="str">
        <f t="shared" si="16"/>
        <v>0</v>
      </c>
      <c r="H198" s="18" t="str">
        <f t="shared" si="17"/>
        <v/>
      </c>
    </row>
    <row r="199" spans="2:8" ht="15" x14ac:dyDescent="0.2">
      <c r="B199" s="4" t="s">
        <v>296</v>
      </c>
      <c r="C199" s="8">
        <v>0</v>
      </c>
      <c r="D199" s="8">
        <v>0</v>
      </c>
      <c r="E199" s="10" t="str">
        <f t="shared" si="14"/>
        <v/>
      </c>
      <c r="F199" s="10" t="str">
        <f t="shared" si="15"/>
        <v/>
      </c>
      <c r="G199" s="11" t="str">
        <f t="shared" si="16"/>
        <v>0</v>
      </c>
      <c r="H199" s="18" t="str">
        <f t="shared" si="17"/>
        <v/>
      </c>
    </row>
    <row r="200" spans="2:8" ht="15" x14ac:dyDescent="0.2">
      <c r="B200" s="4" t="s">
        <v>297</v>
      </c>
      <c r="C200" s="8">
        <v>0</v>
      </c>
      <c r="D200" s="8">
        <v>1</v>
      </c>
      <c r="E200" s="10" t="str">
        <f t="shared" si="14"/>
        <v/>
      </c>
      <c r="F200" s="10">
        <f t="shared" si="15"/>
        <v>7.0077084793272596E-4</v>
      </c>
      <c r="G200" s="11" t="str">
        <f t="shared" si="16"/>
        <v>0</v>
      </c>
      <c r="H200" s="18" t="str">
        <f t="shared" si="17"/>
        <v/>
      </c>
    </row>
    <row r="201" spans="2:8" ht="15" x14ac:dyDescent="0.2">
      <c r="B201" s="4" t="s">
        <v>298</v>
      </c>
      <c r="C201" s="8">
        <v>4</v>
      </c>
      <c r="D201" s="8">
        <v>0</v>
      </c>
      <c r="E201" s="10">
        <f t="shared" si="14"/>
        <v>2.4375380865326022E-3</v>
      </c>
      <c r="F201" s="10" t="str">
        <f t="shared" si="15"/>
        <v/>
      </c>
      <c r="G201" s="11" t="str">
        <f t="shared" si="16"/>
        <v>0</v>
      </c>
      <c r="H201" s="18">
        <f t="shared" si="17"/>
        <v>0</v>
      </c>
    </row>
    <row r="202" spans="2:8" ht="15" x14ac:dyDescent="0.2">
      <c r="B202" s="4" t="s">
        <v>299</v>
      </c>
      <c r="C202" s="8">
        <v>0</v>
      </c>
      <c r="D202" s="8">
        <v>0</v>
      </c>
      <c r="E202" s="10" t="str">
        <f t="shared" si="14"/>
        <v/>
      </c>
      <c r="F202" s="10" t="str">
        <f t="shared" si="15"/>
        <v/>
      </c>
      <c r="G202" s="11" t="str">
        <f t="shared" si="16"/>
        <v>0</v>
      </c>
      <c r="H202" s="18" t="str">
        <f t="shared" si="17"/>
        <v/>
      </c>
    </row>
    <row r="203" spans="2:8" ht="15" x14ac:dyDescent="0.2">
      <c r="B203" s="4" t="s">
        <v>67</v>
      </c>
      <c r="C203" s="8">
        <v>5</v>
      </c>
      <c r="D203" s="8">
        <v>0</v>
      </c>
      <c r="E203" s="10">
        <f t="shared" si="14"/>
        <v>3.0469226081657527E-3</v>
      </c>
      <c r="F203" s="10" t="str">
        <f t="shared" si="15"/>
        <v/>
      </c>
      <c r="G203" s="11" t="str">
        <f t="shared" si="16"/>
        <v>0</v>
      </c>
      <c r="H203" s="18">
        <f t="shared" si="17"/>
        <v>0</v>
      </c>
    </row>
    <row r="204" spans="2:8" ht="15" x14ac:dyDescent="0.2">
      <c r="B204" s="4" t="s">
        <v>300</v>
      </c>
      <c r="C204" s="8">
        <v>0</v>
      </c>
      <c r="D204" s="8">
        <v>0</v>
      </c>
      <c r="E204" s="10" t="str">
        <f t="shared" si="14"/>
        <v/>
      </c>
      <c r="F204" s="10" t="str">
        <f t="shared" si="15"/>
        <v/>
      </c>
      <c r="G204" s="11" t="str">
        <f t="shared" si="16"/>
        <v>0</v>
      </c>
      <c r="H204" s="18" t="str">
        <f t="shared" si="17"/>
        <v/>
      </c>
    </row>
    <row r="205" spans="2:8" ht="15" x14ac:dyDescent="0.2">
      <c r="B205" s="4" t="s">
        <v>66</v>
      </c>
      <c r="C205" s="8">
        <v>3</v>
      </c>
      <c r="D205" s="8">
        <v>0</v>
      </c>
      <c r="E205" s="10">
        <f t="shared" si="14"/>
        <v>1.8281535648994515E-3</v>
      </c>
      <c r="F205" s="10" t="str">
        <f t="shared" si="15"/>
        <v/>
      </c>
      <c r="G205" s="11" t="str">
        <f t="shared" si="16"/>
        <v>0</v>
      </c>
      <c r="H205" s="18">
        <f t="shared" si="17"/>
        <v>0</v>
      </c>
    </row>
    <row r="206" spans="2:8" ht="15" x14ac:dyDescent="0.2">
      <c r="B206" s="4" t="s">
        <v>301</v>
      </c>
      <c r="C206" s="8">
        <v>2</v>
      </c>
      <c r="D206" s="8">
        <v>2</v>
      </c>
      <c r="E206" s="10">
        <f t="shared" si="14"/>
        <v>1.2187690432663011E-3</v>
      </c>
      <c r="F206" s="10">
        <f t="shared" si="15"/>
        <v>1.4015416958654519E-3</v>
      </c>
      <c r="G206" s="11">
        <f t="shared" si="16"/>
        <v>0</v>
      </c>
      <c r="H206" s="18">
        <f t="shared" si="17"/>
        <v>0</v>
      </c>
    </row>
    <row r="207" spans="2:8" ht="15" x14ac:dyDescent="0.2">
      <c r="B207" s="4" t="s">
        <v>562</v>
      </c>
      <c r="C207" s="8">
        <v>0</v>
      </c>
      <c r="D207" s="8">
        <v>0</v>
      </c>
      <c r="E207" s="10" t="str">
        <f t="shared" si="14"/>
        <v/>
      </c>
      <c r="F207" s="10" t="str">
        <f t="shared" si="15"/>
        <v/>
      </c>
      <c r="G207" s="11" t="str">
        <f t="shared" si="16"/>
        <v>0</v>
      </c>
      <c r="H207" s="18" t="str">
        <f t="shared" si="17"/>
        <v/>
      </c>
    </row>
    <row r="208" spans="2:8" ht="15" x14ac:dyDescent="0.2">
      <c r="B208" s="4" t="s">
        <v>72</v>
      </c>
      <c r="C208" s="8">
        <v>14</v>
      </c>
      <c r="D208" s="8">
        <v>11</v>
      </c>
      <c r="E208" s="10">
        <f t="shared" si="14"/>
        <v>8.5313833028641071E-3</v>
      </c>
      <c r="F208" s="10">
        <f t="shared" si="15"/>
        <v>7.7084793272599863E-3</v>
      </c>
      <c r="G208" s="11">
        <f t="shared" si="16"/>
        <v>-0.21428571428571427</v>
      </c>
      <c r="H208" s="18">
        <f t="shared" si="17"/>
        <v>-1.8281535648994513E-3</v>
      </c>
    </row>
    <row r="209" spans="2:8" ht="15" x14ac:dyDescent="0.2">
      <c r="B209" s="4" t="s">
        <v>71</v>
      </c>
      <c r="C209" s="8">
        <v>2</v>
      </c>
      <c r="D209" s="8">
        <v>1</v>
      </c>
      <c r="E209" s="10">
        <f t="shared" si="14"/>
        <v>1.2187690432663011E-3</v>
      </c>
      <c r="F209" s="10">
        <f t="shared" si="15"/>
        <v>7.0077084793272596E-4</v>
      </c>
      <c r="G209" s="11">
        <f t="shared" si="16"/>
        <v>-0.5</v>
      </c>
      <c r="H209" s="18">
        <f t="shared" si="17"/>
        <v>-6.0938452163315055E-4</v>
      </c>
    </row>
    <row r="210" spans="2:8" ht="15" x14ac:dyDescent="0.2">
      <c r="B210" s="4" t="s">
        <v>73</v>
      </c>
      <c r="C210" s="8">
        <v>0</v>
      </c>
      <c r="D210" s="8">
        <v>1</v>
      </c>
      <c r="E210" s="10" t="str">
        <f t="shared" si="14"/>
        <v/>
      </c>
      <c r="F210" s="10">
        <f t="shared" si="15"/>
        <v>7.0077084793272596E-4</v>
      </c>
      <c r="G210" s="11" t="str">
        <f t="shared" si="16"/>
        <v>0</v>
      </c>
      <c r="H210" s="18" t="str">
        <f t="shared" si="17"/>
        <v/>
      </c>
    </row>
    <row r="211" spans="2:8" ht="15" x14ac:dyDescent="0.2">
      <c r="B211" s="4" t="s">
        <v>69</v>
      </c>
      <c r="C211" s="8">
        <v>1</v>
      </c>
      <c r="D211" s="8">
        <v>0</v>
      </c>
      <c r="E211" s="10">
        <f t="shared" si="14"/>
        <v>6.0938452163315055E-4</v>
      </c>
      <c r="F211" s="10" t="str">
        <f t="shared" si="15"/>
        <v/>
      </c>
      <c r="G211" s="11" t="str">
        <f t="shared" si="16"/>
        <v>0</v>
      </c>
      <c r="H211" s="18">
        <f t="shared" si="17"/>
        <v>0</v>
      </c>
    </row>
    <row r="212" spans="2:8" ht="15" x14ac:dyDescent="0.2">
      <c r="B212" s="4" t="s">
        <v>68</v>
      </c>
      <c r="C212" s="8">
        <v>1</v>
      </c>
      <c r="D212" s="8">
        <v>0</v>
      </c>
      <c r="E212" s="10">
        <f t="shared" si="14"/>
        <v>6.0938452163315055E-4</v>
      </c>
      <c r="F212" s="10" t="str">
        <f t="shared" si="15"/>
        <v/>
      </c>
      <c r="G212" s="11" t="str">
        <f t="shared" si="16"/>
        <v>0</v>
      </c>
      <c r="H212" s="18">
        <f t="shared" si="17"/>
        <v>0</v>
      </c>
    </row>
    <row r="213" spans="2:8" ht="15" x14ac:dyDescent="0.2">
      <c r="B213" s="4" t="s">
        <v>302</v>
      </c>
      <c r="C213" s="8">
        <v>3</v>
      </c>
      <c r="D213" s="8">
        <v>2</v>
      </c>
      <c r="E213" s="10">
        <f t="shared" si="14"/>
        <v>1.8281535648994515E-3</v>
      </c>
      <c r="F213" s="10">
        <f t="shared" si="15"/>
        <v>1.4015416958654519E-3</v>
      </c>
      <c r="G213" s="11">
        <f t="shared" si="16"/>
        <v>-0.33333333333333331</v>
      </c>
      <c r="H213" s="18">
        <f t="shared" si="17"/>
        <v>-6.0938452163315044E-4</v>
      </c>
    </row>
    <row r="214" spans="2:8" ht="15" x14ac:dyDescent="0.2">
      <c r="B214" s="4" t="s">
        <v>70</v>
      </c>
      <c r="C214" s="8">
        <v>6</v>
      </c>
      <c r="D214" s="8">
        <v>5</v>
      </c>
      <c r="E214" s="10">
        <f t="shared" si="14"/>
        <v>3.6563071297989031E-3</v>
      </c>
      <c r="F214" s="10">
        <f t="shared" si="15"/>
        <v>3.5038542396636299E-3</v>
      </c>
      <c r="G214" s="11">
        <f t="shared" si="16"/>
        <v>-0.16666666666666666</v>
      </c>
      <c r="H214" s="18">
        <f t="shared" si="17"/>
        <v>-6.0938452163315044E-4</v>
      </c>
    </row>
    <row r="215" spans="2:8" ht="15" x14ac:dyDescent="0.2">
      <c r="B215" s="4" t="s">
        <v>303</v>
      </c>
      <c r="C215" s="8">
        <v>0</v>
      </c>
      <c r="D215" s="8">
        <v>0</v>
      </c>
      <c r="E215" s="10" t="str">
        <f t="shared" si="14"/>
        <v/>
      </c>
      <c r="F215" s="10" t="str">
        <f t="shared" si="15"/>
        <v/>
      </c>
      <c r="G215" s="11" t="str">
        <f t="shared" si="16"/>
        <v>0</v>
      </c>
      <c r="H215" s="18" t="str">
        <f t="shared" si="17"/>
        <v/>
      </c>
    </row>
    <row r="216" spans="2:8" ht="15" x14ac:dyDescent="0.2">
      <c r="B216" s="4" t="s">
        <v>304</v>
      </c>
      <c r="C216" s="8">
        <v>0</v>
      </c>
      <c r="D216" s="8">
        <v>10</v>
      </c>
      <c r="E216" s="10" t="str">
        <f t="shared" si="14"/>
        <v/>
      </c>
      <c r="F216" s="10">
        <f t="shared" si="15"/>
        <v>7.0077084793272598E-3</v>
      </c>
      <c r="G216" s="11" t="str">
        <f t="shared" si="16"/>
        <v>0</v>
      </c>
      <c r="H216" s="18" t="str">
        <f t="shared" si="17"/>
        <v/>
      </c>
    </row>
    <row r="217" spans="2:8" ht="15" x14ac:dyDescent="0.2">
      <c r="B217" s="4" t="s">
        <v>469</v>
      </c>
      <c r="C217" s="8">
        <v>0</v>
      </c>
      <c r="D217" s="8">
        <v>0</v>
      </c>
      <c r="E217" s="10" t="str">
        <f t="shared" ref="E217:E280" si="18">+IF(C217=0,"",C217/C$151)</f>
        <v/>
      </c>
      <c r="F217" s="10" t="str">
        <f t="shared" ref="F217:F280" si="19">+IF(D217=0,"",D217/D$151)</f>
        <v/>
      </c>
      <c r="G217" s="11" t="str">
        <f t="shared" ref="G217:G280" si="20">+IF(OR(AND(D217=0),(C217=0)),"0",((D217-C217)/C217))</f>
        <v>0</v>
      </c>
      <c r="H217" s="18" t="str">
        <f t="shared" ref="H217:H280" si="21">+IF(OR(AND(E217=""),(G217="")),"",E217*G217)</f>
        <v/>
      </c>
    </row>
    <row r="218" spans="2:8" ht="15" x14ac:dyDescent="0.2">
      <c r="B218" s="4" t="s">
        <v>305</v>
      </c>
      <c r="C218" s="8">
        <v>3</v>
      </c>
      <c r="D218" s="8">
        <v>1</v>
      </c>
      <c r="E218" s="10">
        <f t="shared" si="18"/>
        <v>1.8281535648994515E-3</v>
      </c>
      <c r="F218" s="10">
        <f t="shared" si="19"/>
        <v>7.0077084793272596E-4</v>
      </c>
      <c r="G218" s="11">
        <f t="shared" si="20"/>
        <v>-0.66666666666666663</v>
      </c>
      <c r="H218" s="18">
        <f t="shared" si="21"/>
        <v>-1.2187690432663009E-3</v>
      </c>
    </row>
    <row r="219" spans="2:8" ht="15" x14ac:dyDescent="0.2">
      <c r="B219" s="4" t="s">
        <v>306</v>
      </c>
      <c r="C219" s="8">
        <v>0</v>
      </c>
      <c r="D219" s="8">
        <v>1</v>
      </c>
      <c r="E219" s="10" t="str">
        <f t="shared" si="18"/>
        <v/>
      </c>
      <c r="F219" s="10">
        <f t="shared" si="19"/>
        <v>7.0077084793272596E-4</v>
      </c>
      <c r="G219" s="11" t="str">
        <f t="shared" si="20"/>
        <v>0</v>
      </c>
      <c r="H219" s="18" t="str">
        <f t="shared" si="21"/>
        <v/>
      </c>
    </row>
    <row r="220" spans="2:8" ht="15" x14ac:dyDescent="0.2">
      <c r="B220" s="4" t="s">
        <v>307</v>
      </c>
      <c r="C220" s="8">
        <v>0</v>
      </c>
      <c r="D220" s="8">
        <v>0</v>
      </c>
      <c r="E220" s="10" t="str">
        <f t="shared" si="18"/>
        <v/>
      </c>
      <c r="F220" s="10" t="str">
        <f t="shared" si="19"/>
        <v/>
      </c>
      <c r="G220" s="11" t="str">
        <f t="shared" si="20"/>
        <v>0</v>
      </c>
      <c r="H220" s="18" t="str">
        <f t="shared" si="21"/>
        <v/>
      </c>
    </row>
    <row r="221" spans="2:8" ht="15" x14ac:dyDescent="0.2">
      <c r="B221" s="4" t="s">
        <v>308</v>
      </c>
      <c r="C221" s="8">
        <v>0</v>
      </c>
      <c r="D221" s="8">
        <v>0</v>
      </c>
      <c r="E221" s="10" t="str">
        <f t="shared" si="18"/>
        <v/>
      </c>
      <c r="F221" s="10" t="str">
        <f t="shared" si="19"/>
        <v/>
      </c>
      <c r="G221" s="11" t="str">
        <f t="shared" si="20"/>
        <v>0</v>
      </c>
      <c r="H221" s="18" t="str">
        <f t="shared" si="21"/>
        <v/>
      </c>
    </row>
    <row r="222" spans="2:8" ht="15" x14ac:dyDescent="0.2">
      <c r="B222" s="4" t="s">
        <v>309</v>
      </c>
      <c r="C222" s="8">
        <v>1</v>
      </c>
      <c r="D222" s="8">
        <v>5</v>
      </c>
      <c r="E222" s="10">
        <f t="shared" si="18"/>
        <v>6.0938452163315055E-4</v>
      </c>
      <c r="F222" s="10">
        <f t="shared" si="19"/>
        <v>3.5038542396636299E-3</v>
      </c>
      <c r="G222" s="11">
        <f t="shared" si="20"/>
        <v>4</v>
      </c>
      <c r="H222" s="18">
        <f t="shared" si="21"/>
        <v>2.4375380865326022E-3</v>
      </c>
    </row>
    <row r="223" spans="2:8" ht="15" x14ac:dyDescent="0.2">
      <c r="B223" s="4" t="s">
        <v>563</v>
      </c>
      <c r="C223" s="8">
        <v>0</v>
      </c>
      <c r="D223" s="8">
        <v>0</v>
      </c>
      <c r="E223" s="10" t="str">
        <f t="shared" si="18"/>
        <v/>
      </c>
      <c r="F223" s="10" t="str">
        <f t="shared" si="19"/>
        <v/>
      </c>
      <c r="G223" s="11" t="str">
        <f t="shared" si="20"/>
        <v>0</v>
      </c>
      <c r="H223" s="18" t="str">
        <f t="shared" si="21"/>
        <v/>
      </c>
    </row>
    <row r="224" spans="2:8" ht="15" x14ac:dyDescent="0.2">
      <c r="B224" s="4" t="s">
        <v>310</v>
      </c>
      <c r="C224" s="8">
        <v>0</v>
      </c>
      <c r="D224" s="8">
        <v>0</v>
      </c>
      <c r="E224" s="10" t="str">
        <f t="shared" si="18"/>
        <v/>
      </c>
      <c r="F224" s="10" t="str">
        <f t="shared" si="19"/>
        <v/>
      </c>
      <c r="G224" s="11" t="str">
        <f t="shared" si="20"/>
        <v>0</v>
      </c>
      <c r="H224" s="18" t="str">
        <f t="shared" si="21"/>
        <v/>
      </c>
    </row>
    <row r="225" spans="2:8" ht="15" x14ac:dyDescent="0.2">
      <c r="B225" s="4" t="s">
        <v>470</v>
      </c>
      <c r="C225" s="8">
        <v>0</v>
      </c>
      <c r="D225" s="8">
        <v>0</v>
      </c>
      <c r="E225" s="10" t="str">
        <f t="shared" si="18"/>
        <v/>
      </c>
      <c r="F225" s="10" t="str">
        <f t="shared" si="19"/>
        <v/>
      </c>
      <c r="G225" s="11" t="str">
        <f t="shared" si="20"/>
        <v>0</v>
      </c>
      <c r="H225" s="18" t="str">
        <f t="shared" si="21"/>
        <v/>
      </c>
    </row>
    <row r="226" spans="2:8" ht="15" x14ac:dyDescent="0.2">
      <c r="B226" s="4" t="s">
        <v>564</v>
      </c>
      <c r="C226" s="8">
        <v>0</v>
      </c>
      <c r="D226" s="8">
        <v>2</v>
      </c>
      <c r="E226" s="10" t="str">
        <f t="shared" si="18"/>
        <v/>
      </c>
      <c r="F226" s="10">
        <f t="shared" si="19"/>
        <v>1.4015416958654519E-3</v>
      </c>
      <c r="G226" s="11" t="str">
        <f t="shared" si="20"/>
        <v>0</v>
      </c>
      <c r="H226" s="18" t="str">
        <f t="shared" si="21"/>
        <v/>
      </c>
    </row>
    <row r="227" spans="2:8" ht="15" x14ac:dyDescent="0.2">
      <c r="B227" s="4" t="s">
        <v>471</v>
      </c>
      <c r="C227" s="8">
        <v>0</v>
      </c>
      <c r="D227" s="8">
        <v>0</v>
      </c>
      <c r="E227" s="10" t="str">
        <f t="shared" si="18"/>
        <v/>
      </c>
      <c r="F227" s="10" t="str">
        <f t="shared" si="19"/>
        <v/>
      </c>
      <c r="G227" s="11" t="str">
        <f t="shared" si="20"/>
        <v>0</v>
      </c>
      <c r="H227" s="18" t="str">
        <f t="shared" si="21"/>
        <v/>
      </c>
    </row>
    <row r="228" spans="2:8" ht="15" x14ac:dyDescent="0.2">
      <c r="B228" s="4" t="s">
        <v>76</v>
      </c>
      <c r="C228" s="8">
        <v>0</v>
      </c>
      <c r="D228" s="8">
        <v>1</v>
      </c>
      <c r="E228" s="10" t="str">
        <f t="shared" si="18"/>
        <v/>
      </c>
      <c r="F228" s="10">
        <f t="shared" si="19"/>
        <v>7.0077084793272596E-4</v>
      </c>
      <c r="G228" s="11" t="str">
        <f t="shared" si="20"/>
        <v>0</v>
      </c>
      <c r="H228" s="18" t="str">
        <f t="shared" si="21"/>
        <v/>
      </c>
    </row>
    <row r="229" spans="2:8" ht="15" x14ac:dyDescent="0.2">
      <c r="B229" s="4" t="s">
        <v>311</v>
      </c>
      <c r="C229" s="8">
        <v>15</v>
      </c>
      <c r="D229" s="8">
        <v>70</v>
      </c>
      <c r="E229" s="10">
        <f t="shared" si="18"/>
        <v>9.140767824497258E-3</v>
      </c>
      <c r="F229" s="10">
        <f t="shared" si="19"/>
        <v>4.9053959355290819E-2</v>
      </c>
      <c r="G229" s="11">
        <f t="shared" si="20"/>
        <v>3.6666666666666665</v>
      </c>
      <c r="H229" s="18">
        <f t="shared" si="21"/>
        <v>3.3516148689823277E-2</v>
      </c>
    </row>
    <row r="230" spans="2:8" ht="15" x14ac:dyDescent="0.2">
      <c r="B230" s="4" t="s">
        <v>312</v>
      </c>
      <c r="C230" s="8">
        <v>0</v>
      </c>
      <c r="D230" s="8">
        <v>3</v>
      </c>
      <c r="E230" s="10" t="str">
        <f t="shared" si="18"/>
        <v/>
      </c>
      <c r="F230" s="10">
        <f t="shared" si="19"/>
        <v>2.1023125437981782E-3</v>
      </c>
      <c r="G230" s="11" t="str">
        <f t="shared" si="20"/>
        <v>0</v>
      </c>
      <c r="H230" s="18" t="str">
        <f t="shared" si="21"/>
        <v/>
      </c>
    </row>
    <row r="231" spans="2:8" ht="15" x14ac:dyDescent="0.2">
      <c r="B231" s="4" t="s">
        <v>313</v>
      </c>
      <c r="C231" s="8">
        <v>0</v>
      </c>
      <c r="D231" s="8">
        <v>3</v>
      </c>
      <c r="E231" s="10" t="str">
        <f t="shared" si="18"/>
        <v/>
      </c>
      <c r="F231" s="10">
        <f t="shared" si="19"/>
        <v>2.1023125437981782E-3</v>
      </c>
      <c r="G231" s="11" t="str">
        <f t="shared" si="20"/>
        <v>0</v>
      </c>
      <c r="H231" s="18" t="str">
        <f t="shared" si="21"/>
        <v/>
      </c>
    </row>
    <row r="232" spans="2:8" ht="15" x14ac:dyDescent="0.2">
      <c r="B232" s="4" t="s">
        <v>77</v>
      </c>
      <c r="C232" s="8">
        <v>17</v>
      </c>
      <c r="D232" s="8">
        <v>69</v>
      </c>
      <c r="E232" s="10">
        <f t="shared" si="18"/>
        <v>1.0359536867763558E-2</v>
      </c>
      <c r="F232" s="10">
        <f t="shared" si="19"/>
        <v>4.8353188507358091E-2</v>
      </c>
      <c r="G232" s="11">
        <f t="shared" si="20"/>
        <v>3.0588235294117645</v>
      </c>
      <c r="H232" s="18">
        <f t="shared" si="21"/>
        <v>3.1687995124923825E-2</v>
      </c>
    </row>
    <row r="233" spans="2:8" ht="15" x14ac:dyDescent="0.2">
      <c r="B233" s="4" t="s">
        <v>74</v>
      </c>
      <c r="C233" s="8">
        <v>0</v>
      </c>
      <c r="D233" s="8">
        <v>1</v>
      </c>
      <c r="E233" s="10" t="str">
        <f t="shared" si="18"/>
        <v/>
      </c>
      <c r="F233" s="10">
        <f t="shared" si="19"/>
        <v>7.0077084793272596E-4</v>
      </c>
      <c r="G233" s="11" t="str">
        <f t="shared" si="20"/>
        <v>0</v>
      </c>
      <c r="H233" s="18" t="str">
        <f t="shared" si="21"/>
        <v/>
      </c>
    </row>
    <row r="234" spans="2:8" ht="15" x14ac:dyDescent="0.2">
      <c r="B234" s="4" t="s">
        <v>75</v>
      </c>
      <c r="C234" s="8">
        <v>1</v>
      </c>
      <c r="D234" s="8">
        <v>2</v>
      </c>
      <c r="E234" s="10">
        <f t="shared" si="18"/>
        <v>6.0938452163315055E-4</v>
      </c>
      <c r="F234" s="10">
        <f t="shared" si="19"/>
        <v>1.4015416958654519E-3</v>
      </c>
      <c r="G234" s="11">
        <f t="shared" si="20"/>
        <v>1</v>
      </c>
      <c r="H234" s="18">
        <f t="shared" si="21"/>
        <v>6.0938452163315055E-4</v>
      </c>
    </row>
    <row r="235" spans="2:8" ht="15" x14ac:dyDescent="0.2">
      <c r="B235" s="4" t="s">
        <v>314</v>
      </c>
      <c r="C235" s="8">
        <v>19</v>
      </c>
      <c r="D235" s="8">
        <v>56</v>
      </c>
      <c r="E235" s="10">
        <f t="shared" si="18"/>
        <v>1.157830591102986E-2</v>
      </c>
      <c r="F235" s="10">
        <f t="shared" si="19"/>
        <v>3.9243167484232656E-2</v>
      </c>
      <c r="G235" s="11">
        <f t="shared" si="20"/>
        <v>1.9473684210526316</v>
      </c>
      <c r="H235" s="18">
        <f t="shared" si="21"/>
        <v>2.2547227300426569E-2</v>
      </c>
    </row>
    <row r="236" spans="2:8" ht="15" x14ac:dyDescent="0.2">
      <c r="B236" s="4" t="s">
        <v>315</v>
      </c>
      <c r="C236" s="8">
        <v>0</v>
      </c>
      <c r="D236" s="8">
        <v>0</v>
      </c>
      <c r="E236" s="10" t="str">
        <f t="shared" si="18"/>
        <v/>
      </c>
      <c r="F236" s="10" t="str">
        <f t="shared" si="19"/>
        <v/>
      </c>
      <c r="G236" s="11" t="str">
        <f t="shared" si="20"/>
        <v>0</v>
      </c>
      <c r="H236" s="18" t="str">
        <f t="shared" si="21"/>
        <v/>
      </c>
    </row>
    <row r="237" spans="2:8" ht="15" x14ac:dyDescent="0.2">
      <c r="B237" s="4" t="s">
        <v>80</v>
      </c>
      <c r="C237" s="8">
        <v>2</v>
      </c>
      <c r="D237" s="8">
        <v>6</v>
      </c>
      <c r="E237" s="10">
        <f t="shared" si="18"/>
        <v>1.2187690432663011E-3</v>
      </c>
      <c r="F237" s="10">
        <f t="shared" si="19"/>
        <v>4.2046250875963564E-3</v>
      </c>
      <c r="G237" s="11">
        <f t="shared" si="20"/>
        <v>2</v>
      </c>
      <c r="H237" s="18">
        <f t="shared" si="21"/>
        <v>2.4375380865326022E-3</v>
      </c>
    </row>
    <row r="238" spans="2:8" ht="15" x14ac:dyDescent="0.2">
      <c r="B238" s="4" t="s">
        <v>85</v>
      </c>
      <c r="C238" s="8">
        <v>25</v>
      </c>
      <c r="D238" s="8">
        <v>25</v>
      </c>
      <c r="E238" s="10">
        <f t="shared" si="18"/>
        <v>1.5234613040828763E-2</v>
      </c>
      <c r="F238" s="10">
        <f t="shared" si="19"/>
        <v>1.751927119831815E-2</v>
      </c>
      <c r="G238" s="11">
        <f t="shared" si="20"/>
        <v>0</v>
      </c>
      <c r="H238" s="18">
        <f t="shared" si="21"/>
        <v>0</v>
      </c>
    </row>
    <row r="239" spans="2:8" ht="15" x14ac:dyDescent="0.2">
      <c r="B239" s="4" t="s">
        <v>81</v>
      </c>
      <c r="C239" s="8">
        <v>3</v>
      </c>
      <c r="D239" s="8">
        <v>5</v>
      </c>
      <c r="E239" s="10">
        <f t="shared" si="18"/>
        <v>1.8281535648994515E-3</v>
      </c>
      <c r="F239" s="10">
        <f t="shared" si="19"/>
        <v>3.5038542396636299E-3</v>
      </c>
      <c r="G239" s="11">
        <f t="shared" si="20"/>
        <v>0.66666666666666663</v>
      </c>
      <c r="H239" s="18">
        <f t="shared" si="21"/>
        <v>1.2187690432663009E-3</v>
      </c>
    </row>
    <row r="240" spans="2:8" ht="15" x14ac:dyDescent="0.2">
      <c r="B240" s="4" t="s">
        <v>316</v>
      </c>
      <c r="C240" s="8">
        <v>2</v>
      </c>
      <c r="D240" s="8">
        <v>11</v>
      </c>
      <c r="E240" s="10">
        <f t="shared" si="18"/>
        <v>1.2187690432663011E-3</v>
      </c>
      <c r="F240" s="10">
        <f t="shared" si="19"/>
        <v>7.7084793272599863E-3</v>
      </c>
      <c r="G240" s="11">
        <f t="shared" si="20"/>
        <v>4.5</v>
      </c>
      <c r="H240" s="18">
        <f t="shared" si="21"/>
        <v>5.4844606946983553E-3</v>
      </c>
    </row>
    <row r="241" spans="2:8" ht="15" x14ac:dyDescent="0.2">
      <c r="B241" s="4" t="s">
        <v>78</v>
      </c>
      <c r="C241" s="8">
        <v>0</v>
      </c>
      <c r="D241" s="8">
        <v>0</v>
      </c>
      <c r="E241" s="10" t="str">
        <f t="shared" si="18"/>
        <v/>
      </c>
      <c r="F241" s="10" t="str">
        <f t="shared" si="19"/>
        <v/>
      </c>
      <c r="G241" s="11" t="str">
        <f t="shared" si="20"/>
        <v>0</v>
      </c>
      <c r="H241" s="18" t="str">
        <f t="shared" si="21"/>
        <v/>
      </c>
    </row>
    <row r="242" spans="2:8" ht="15" x14ac:dyDescent="0.2">
      <c r="B242" s="4" t="s">
        <v>83</v>
      </c>
      <c r="C242" s="8">
        <v>0</v>
      </c>
      <c r="D242" s="8">
        <v>0</v>
      </c>
      <c r="E242" s="10" t="str">
        <f t="shared" si="18"/>
        <v/>
      </c>
      <c r="F242" s="10" t="str">
        <f t="shared" si="19"/>
        <v/>
      </c>
      <c r="G242" s="11" t="str">
        <f t="shared" si="20"/>
        <v>0</v>
      </c>
      <c r="H242" s="18" t="str">
        <f t="shared" si="21"/>
        <v/>
      </c>
    </row>
    <row r="243" spans="2:8" ht="15" x14ac:dyDescent="0.2">
      <c r="B243" s="4" t="s">
        <v>317</v>
      </c>
      <c r="C243" s="8">
        <v>1</v>
      </c>
      <c r="D243" s="8">
        <v>0</v>
      </c>
      <c r="E243" s="10">
        <f t="shared" si="18"/>
        <v>6.0938452163315055E-4</v>
      </c>
      <c r="F243" s="10" t="str">
        <f t="shared" si="19"/>
        <v/>
      </c>
      <c r="G243" s="11" t="str">
        <f t="shared" si="20"/>
        <v>0</v>
      </c>
      <c r="H243" s="18">
        <f t="shared" si="21"/>
        <v>0</v>
      </c>
    </row>
    <row r="244" spans="2:8" ht="15" x14ac:dyDescent="0.2">
      <c r="B244" s="4" t="s">
        <v>79</v>
      </c>
      <c r="C244" s="8">
        <v>2</v>
      </c>
      <c r="D244" s="8">
        <v>4</v>
      </c>
      <c r="E244" s="10">
        <f t="shared" si="18"/>
        <v>1.2187690432663011E-3</v>
      </c>
      <c r="F244" s="10">
        <f t="shared" si="19"/>
        <v>2.8030833917309038E-3</v>
      </c>
      <c r="G244" s="11">
        <f t="shared" si="20"/>
        <v>1</v>
      </c>
      <c r="H244" s="18">
        <f t="shared" si="21"/>
        <v>1.2187690432663011E-3</v>
      </c>
    </row>
    <row r="245" spans="2:8" ht="15" x14ac:dyDescent="0.2">
      <c r="B245" s="4" t="s">
        <v>84</v>
      </c>
      <c r="C245" s="8">
        <v>2</v>
      </c>
      <c r="D245" s="8">
        <v>2</v>
      </c>
      <c r="E245" s="10">
        <f t="shared" si="18"/>
        <v>1.2187690432663011E-3</v>
      </c>
      <c r="F245" s="10">
        <f t="shared" si="19"/>
        <v>1.4015416958654519E-3</v>
      </c>
      <c r="G245" s="11">
        <f t="shared" si="20"/>
        <v>0</v>
      </c>
      <c r="H245" s="18">
        <f t="shared" si="21"/>
        <v>0</v>
      </c>
    </row>
    <row r="246" spans="2:8" ht="15" x14ac:dyDescent="0.2">
      <c r="B246" s="4" t="s">
        <v>318</v>
      </c>
      <c r="C246" s="8">
        <v>0</v>
      </c>
      <c r="D246" s="8">
        <v>0</v>
      </c>
      <c r="E246" s="10" t="str">
        <f t="shared" si="18"/>
        <v/>
      </c>
      <c r="F246" s="10" t="str">
        <f t="shared" si="19"/>
        <v/>
      </c>
      <c r="G246" s="11" t="str">
        <f t="shared" si="20"/>
        <v>0</v>
      </c>
      <c r="H246" s="18" t="str">
        <f t="shared" si="21"/>
        <v/>
      </c>
    </row>
    <row r="247" spans="2:8" ht="15" x14ac:dyDescent="0.2">
      <c r="B247" s="4" t="s">
        <v>319</v>
      </c>
      <c r="C247" s="8">
        <v>32</v>
      </c>
      <c r="D247" s="8">
        <v>24</v>
      </c>
      <c r="E247" s="10">
        <f t="shared" si="18"/>
        <v>1.9500304692260818E-2</v>
      </c>
      <c r="F247" s="10">
        <f t="shared" si="19"/>
        <v>1.6818500350385426E-2</v>
      </c>
      <c r="G247" s="11">
        <f t="shared" si="20"/>
        <v>-0.25</v>
      </c>
      <c r="H247" s="18">
        <f t="shared" si="21"/>
        <v>-4.8750761730652044E-3</v>
      </c>
    </row>
    <row r="248" spans="2:8" ht="15" x14ac:dyDescent="0.2">
      <c r="B248" s="4" t="s">
        <v>86</v>
      </c>
      <c r="C248" s="8">
        <v>3</v>
      </c>
      <c r="D248" s="8">
        <v>5</v>
      </c>
      <c r="E248" s="10">
        <f t="shared" si="18"/>
        <v>1.8281535648994515E-3</v>
      </c>
      <c r="F248" s="10">
        <f t="shared" si="19"/>
        <v>3.5038542396636299E-3</v>
      </c>
      <c r="G248" s="11">
        <f t="shared" si="20"/>
        <v>0.66666666666666663</v>
      </c>
      <c r="H248" s="18">
        <f t="shared" si="21"/>
        <v>1.2187690432663009E-3</v>
      </c>
    </row>
    <row r="249" spans="2:8" ht="15" x14ac:dyDescent="0.2">
      <c r="B249" s="4" t="s">
        <v>87</v>
      </c>
      <c r="C249" s="8">
        <v>3</v>
      </c>
      <c r="D249" s="8">
        <v>6</v>
      </c>
      <c r="E249" s="10">
        <f t="shared" si="18"/>
        <v>1.8281535648994515E-3</v>
      </c>
      <c r="F249" s="10">
        <f t="shared" si="19"/>
        <v>4.2046250875963564E-3</v>
      </c>
      <c r="G249" s="11">
        <f t="shared" si="20"/>
        <v>1</v>
      </c>
      <c r="H249" s="18">
        <f t="shared" si="21"/>
        <v>1.8281535648994515E-3</v>
      </c>
    </row>
    <row r="250" spans="2:8" ht="15" x14ac:dyDescent="0.2">
      <c r="B250" s="4" t="s">
        <v>82</v>
      </c>
      <c r="C250" s="8">
        <v>0</v>
      </c>
      <c r="D250" s="8">
        <v>0</v>
      </c>
      <c r="E250" s="10" t="str">
        <f t="shared" si="18"/>
        <v/>
      </c>
      <c r="F250" s="10" t="str">
        <f t="shared" si="19"/>
        <v/>
      </c>
      <c r="G250" s="11" t="str">
        <f t="shared" si="20"/>
        <v>0</v>
      </c>
      <c r="H250" s="18" t="str">
        <f t="shared" si="21"/>
        <v/>
      </c>
    </row>
    <row r="251" spans="2:8" ht="15" x14ac:dyDescent="0.2">
      <c r="B251" s="4" t="s">
        <v>320</v>
      </c>
      <c r="C251" s="8">
        <v>1</v>
      </c>
      <c r="D251" s="8">
        <v>0</v>
      </c>
      <c r="E251" s="10">
        <f t="shared" si="18"/>
        <v>6.0938452163315055E-4</v>
      </c>
      <c r="F251" s="10" t="str">
        <f t="shared" si="19"/>
        <v/>
      </c>
      <c r="G251" s="11" t="str">
        <f t="shared" si="20"/>
        <v>0</v>
      </c>
      <c r="H251" s="18">
        <f t="shared" si="21"/>
        <v>0</v>
      </c>
    </row>
    <row r="252" spans="2:8" ht="15" x14ac:dyDescent="0.2">
      <c r="B252" s="4" t="s">
        <v>321</v>
      </c>
      <c r="C252" s="8">
        <v>0</v>
      </c>
      <c r="D252" s="8">
        <v>0</v>
      </c>
      <c r="E252" s="10" t="str">
        <f t="shared" si="18"/>
        <v/>
      </c>
      <c r="F252" s="10" t="str">
        <f t="shared" si="19"/>
        <v/>
      </c>
      <c r="G252" s="11" t="str">
        <f t="shared" si="20"/>
        <v>0</v>
      </c>
      <c r="H252" s="18" t="str">
        <f t="shared" si="21"/>
        <v/>
      </c>
    </row>
    <row r="253" spans="2:8" ht="15" x14ac:dyDescent="0.2">
      <c r="B253" s="4" t="s">
        <v>322</v>
      </c>
      <c r="C253" s="8">
        <v>252</v>
      </c>
      <c r="D253" s="8">
        <v>29</v>
      </c>
      <c r="E253" s="10">
        <f t="shared" si="18"/>
        <v>0.15356489945155394</v>
      </c>
      <c r="F253" s="10">
        <f t="shared" si="19"/>
        <v>2.0322354590049056E-2</v>
      </c>
      <c r="G253" s="11">
        <f t="shared" si="20"/>
        <v>-0.88492063492063489</v>
      </c>
      <c r="H253" s="18">
        <f t="shared" si="21"/>
        <v>-0.13589274832419257</v>
      </c>
    </row>
    <row r="254" spans="2:8" ht="15" x14ac:dyDescent="0.2">
      <c r="B254" s="4" t="s">
        <v>323</v>
      </c>
      <c r="C254" s="8">
        <v>43</v>
      </c>
      <c r="D254" s="8">
        <v>3</v>
      </c>
      <c r="E254" s="10">
        <f t="shared" si="18"/>
        <v>2.6203534430225474E-2</v>
      </c>
      <c r="F254" s="10">
        <f t="shared" si="19"/>
        <v>2.1023125437981782E-3</v>
      </c>
      <c r="G254" s="11">
        <f t="shared" si="20"/>
        <v>-0.93023255813953487</v>
      </c>
      <c r="H254" s="18">
        <f t="shared" si="21"/>
        <v>-2.4375380865326021E-2</v>
      </c>
    </row>
    <row r="255" spans="2:8" ht="15" x14ac:dyDescent="0.2">
      <c r="B255" s="4" t="s">
        <v>324</v>
      </c>
      <c r="C255" s="8">
        <v>0</v>
      </c>
      <c r="D255" s="8">
        <v>1</v>
      </c>
      <c r="E255" s="10" t="str">
        <f t="shared" si="18"/>
        <v/>
      </c>
      <c r="F255" s="10">
        <f t="shared" si="19"/>
        <v>7.0077084793272596E-4</v>
      </c>
      <c r="G255" s="11" t="str">
        <f t="shared" si="20"/>
        <v>0</v>
      </c>
      <c r="H255" s="18" t="str">
        <f t="shared" si="21"/>
        <v/>
      </c>
    </row>
    <row r="256" spans="2:8" ht="15" x14ac:dyDescent="0.2">
      <c r="B256" s="4" t="s">
        <v>88</v>
      </c>
      <c r="C256" s="8">
        <v>242</v>
      </c>
      <c r="D256" s="8">
        <v>195</v>
      </c>
      <c r="E256" s="10">
        <f t="shared" si="18"/>
        <v>0.14747105423522242</v>
      </c>
      <c r="F256" s="10">
        <f t="shared" si="19"/>
        <v>0.13665031534688157</v>
      </c>
      <c r="G256" s="11">
        <f t="shared" si="20"/>
        <v>-0.19421487603305784</v>
      </c>
      <c r="H256" s="18">
        <f t="shared" si="21"/>
        <v>-2.864107251675807E-2</v>
      </c>
    </row>
    <row r="257" spans="2:8" ht="15" x14ac:dyDescent="0.2">
      <c r="B257" s="4" t="s">
        <v>325</v>
      </c>
      <c r="C257" s="8">
        <v>1</v>
      </c>
      <c r="D257" s="8">
        <v>0</v>
      </c>
      <c r="E257" s="10">
        <f t="shared" si="18"/>
        <v>6.0938452163315055E-4</v>
      </c>
      <c r="F257" s="10" t="str">
        <f t="shared" si="19"/>
        <v/>
      </c>
      <c r="G257" s="11" t="str">
        <f t="shared" si="20"/>
        <v>0</v>
      </c>
      <c r="H257" s="18">
        <f t="shared" si="21"/>
        <v>0</v>
      </c>
    </row>
    <row r="258" spans="2:8" ht="15" x14ac:dyDescent="0.2">
      <c r="B258" s="4" t="s">
        <v>326</v>
      </c>
      <c r="C258" s="8">
        <v>25</v>
      </c>
      <c r="D258" s="8">
        <v>2</v>
      </c>
      <c r="E258" s="10">
        <f t="shared" si="18"/>
        <v>1.5234613040828763E-2</v>
      </c>
      <c r="F258" s="10">
        <f t="shared" si="19"/>
        <v>1.4015416958654519E-3</v>
      </c>
      <c r="G258" s="11">
        <f t="shared" si="20"/>
        <v>-0.92</v>
      </c>
      <c r="H258" s="18">
        <f t="shared" si="21"/>
        <v>-1.4015843997562463E-2</v>
      </c>
    </row>
    <row r="259" spans="2:8" ht="15" x14ac:dyDescent="0.2">
      <c r="B259" s="4" t="s">
        <v>327</v>
      </c>
      <c r="C259" s="8">
        <v>1</v>
      </c>
      <c r="D259" s="8">
        <v>0</v>
      </c>
      <c r="E259" s="10">
        <f t="shared" si="18"/>
        <v>6.0938452163315055E-4</v>
      </c>
      <c r="F259" s="10" t="str">
        <f t="shared" si="19"/>
        <v/>
      </c>
      <c r="G259" s="11" t="str">
        <f t="shared" si="20"/>
        <v>0</v>
      </c>
      <c r="H259" s="18">
        <f t="shared" si="21"/>
        <v>0</v>
      </c>
    </row>
    <row r="260" spans="2:8" ht="15" x14ac:dyDescent="0.2">
      <c r="B260" s="4" t="s">
        <v>89</v>
      </c>
      <c r="C260" s="8">
        <v>0</v>
      </c>
      <c r="D260" s="8">
        <v>0</v>
      </c>
      <c r="E260" s="10" t="str">
        <f t="shared" si="18"/>
        <v/>
      </c>
      <c r="F260" s="10" t="str">
        <f t="shared" si="19"/>
        <v/>
      </c>
      <c r="G260" s="11" t="str">
        <f t="shared" si="20"/>
        <v>0</v>
      </c>
      <c r="H260" s="18" t="str">
        <f t="shared" si="21"/>
        <v/>
      </c>
    </row>
    <row r="261" spans="2:8" ht="30" x14ac:dyDescent="0.2">
      <c r="B261" s="4" t="s">
        <v>328</v>
      </c>
      <c r="C261" s="8">
        <v>0</v>
      </c>
      <c r="D261" s="8">
        <v>0</v>
      </c>
      <c r="E261" s="10" t="str">
        <f t="shared" si="18"/>
        <v/>
      </c>
      <c r="F261" s="10" t="str">
        <f t="shared" si="19"/>
        <v/>
      </c>
      <c r="G261" s="11" t="str">
        <f t="shared" si="20"/>
        <v>0</v>
      </c>
      <c r="H261" s="18" t="str">
        <f t="shared" si="21"/>
        <v/>
      </c>
    </row>
    <row r="262" spans="2:8" ht="15" x14ac:dyDescent="0.2">
      <c r="B262" s="4" t="s">
        <v>90</v>
      </c>
      <c r="C262" s="8">
        <v>5</v>
      </c>
      <c r="D262" s="8">
        <v>1</v>
      </c>
      <c r="E262" s="10">
        <f t="shared" si="18"/>
        <v>3.0469226081657527E-3</v>
      </c>
      <c r="F262" s="10">
        <f t="shared" si="19"/>
        <v>7.0077084793272596E-4</v>
      </c>
      <c r="G262" s="11">
        <f t="shared" si="20"/>
        <v>-0.8</v>
      </c>
      <c r="H262" s="18">
        <f t="shared" si="21"/>
        <v>-2.4375380865326022E-3</v>
      </c>
    </row>
    <row r="263" spans="2:8" ht="15" x14ac:dyDescent="0.2">
      <c r="B263" s="4" t="s">
        <v>329</v>
      </c>
      <c r="C263" s="8">
        <v>0</v>
      </c>
      <c r="D263" s="8">
        <v>0</v>
      </c>
      <c r="E263" s="10" t="str">
        <f t="shared" si="18"/>
        <v/>
      </c>
      <c r="F263" s="10" t="str">
        <f t="shared" si="19"/>
        <v/>
      </c>
      <c r="G263" s="11" t="str">
        <f t="shared" si="20"/>
        <v>0</v>
      </c>
      <c r="H263" s="18" t="str">
        <f t="shared" si="21"/>
        <v/>
      </c>
    </row>
    <row r="264" spans="2:8" ht="30" x14ac:dyDescent="0.2">
      <c r="B264" s="4" t="s">
        <v>330</v>
      </c>
      <c r="C264" s="8">
        <v>0</v>
      </c>
      <c r="D264" s="8">
        <v>0</v>
      </c>
      <c r="E264" s="10" t="str">
        <f t="shared" si="18"/>
        <v/>
      </c>
      <c r="F264" s="10" t="str">
        <f t="shared" si="19"/>
        <v/>
      </c>
      <c r="G264" s="11" t="str">
        <f t="shared" si="20"/>
        <v>0</v>
      </c>
      <c r="H264" s="18" t="str">
        <f t="shared" si="21"/>
        <v/>
      </c>
    </row>
    <row r="265" spans="2:8" ht="15" x14ac:dyDescent="0.2">
      <c r="B265" s="4" t="s">
        <v>331</v>
      </c>
      <c r="C265" s="8">
        <v>0</v>
      </c>
      <c r="D265" s="8">
        <v>0</v>
      </c>
      <c r="E265" s="10" t="str">
        <f t="shared" si="18"/>
        <v/>
      </c>
      <c r="F265" s="10" t="str">
        <f t="shared" si="19"/>
        <v/>
      </c>
      <c r="G265" s="11" t="str">
        <f t="shared" si="20"/>
        <v>0</v>
      </c>
      <c r="H265" s="18" t="str">
        <f t="shared" si="21"/>
        <v/>
      </c>
    </row>
    <row r="266" spans="2:8" ht="15" x14ac:dyDescent="0.2">
      <c r="B266" s="4" t="s">
        <v>332</v>
      </c>
      <c r="C266" s="8">
        <v>2</v>
      </c>
      <c r="D266" s="8">
        <v>0</v>
      </c>
      <c r="E266" s="10">
        <f t="shared" si="18"/>
        <v>1.2187690432663011E-3</v>
      </c>
      <c r="F266" s="10" t="str">
        <f t="shared" si="19"/>
        <v/>
      </c>
      <c r="G266" s="11" t="str">
        <f t="shared" si="20"/>
        <v>0</v>
      </c>
      <c r="H266" s="18">
        <f t="shared" si="21"/>
        <v>0</v>
      </c>
    </row>
    <row r="267" spans="2:8" ht="15" x14ac:dyDescent="0.2">
      <c r="B267" s="4" t="s">
        <v>333</v>
      </c>
      <c r="C267" s="8">
        <v>0</v>
      </c>
      <c r="D267" s="8">
        <v>0</v>
      </c>
      <c r="E267" s="10" t="str">
        <f t="shared" si="18"/>
        <v/>
      </c>
      <c r="F267" s="10" t="str">
        <f t="shared" si="19"/>
        <v/>
      </c>
      <c r="G267" s="11" t="str">
        <f t="shared" si="20"/>
        <v>0</v>
      </c>
      <c r="H267" s="18" t="str">
        <f t="shared" si="21"/>
        <v/>
      </c>
    </row>
    <row r="268" spans="2:8" ht="30" x14ac:dyDescent="0.2">
      <c r="B268" s="4" t="s">
        <v>334</v>
      </c>
      <c r="C268" s="8">
        <v>12</v>
      </c>
      <c r="D268" s="8">
        <v>30</v>
      </c>
      <c r="E268" s="10">
        <f t="shared" si="18"/>
        <v>7.3126142595978062E-3</v>
      </c>
      <c r="F268" s="10">
        <f t="shared" si="19"/>
        <v>2.1023125437981779E-2</v>
      </c>
      <c r="G268" s="11">
        <f t="shared" si="20"/>
        <v>1.5</v>
      </c>
      <c r="H268" s="18">
        <f t="shared" si="21"/>
        <v>1.0968921389396709E-2</v>
      </c>
    </row>
    <row r="269" spans="2:8" ht="15" x14ac:dyDescent="0.2">
      <c r="B269" s="4" t="s">
        <v>335</v>
      </c>
      <c r="C269" s="8">
        <v>0</v>
      </c>
      <c r="D269" s="8">
        <v>0</v>
      </c>
      <c r="E269" s="10" t="str">
        <f t="shared" si="18"/>
        <v/>
      </c>
      <c r="F269" s="10" t="str">
        <f t="shared" si="19"/>
        <v/>
      </c>
      <c r="G269" s="11" t="str">
        <f t="shared" si="20"/>
        <v>0</v>
      </c>
      <c r="H269" s="18" t="str">
        <f t="shared" si="21"/>
        <v/>
      </c>
    </row>
    <row r="270" spans="2:8" ht="15" x14ac:dyDescent="0.2">
      <c r="B270" s="4" t="s">
        <v>336</v>
      </c>
      <c r="C270" s="8">
        <v>0</v>
      </c>
      <c r="D270" s="8">
        <v>0</v>
      </c>
      <c r="E270" s="10" t="str">
        <f t="shared" si="18"/>
        <v/>
      </c>
      <c r="F270" s="10" t="str">
        <f t="shared" si="19"/>
        <v/>
      </c>
      <c r="G270" s="11" t="str">
        <f t="shared" si="20"/>
        <v>0</v>
      </c>
      <c r="H270" s="18" t="str">
        <f t="shared" si="21"/>
        <v/>
      </c>
    </row>
    <row r="271" spans="2:8" ht="15" x14ac:dyDescent="0.2">
      <c r="B271" s="4" t="s">
        <v>93</v>
      </c>
      <c r="C271" s="8">
        <v>0</v>
      </c>
      <c r="D271" s="8">
        <v>0</v>
      </c>
      <c r="E271" s="10" t="str">
        <f t="shared" si="18"/>
        <v/>
      </c>
      <c r="F271" s="10" t="str">
        <f t="shared" si="19"/>
        <v/>
      </c>
      <c r="G271" s="11" t="str">
        <f t="shared" si="20"/>
        <v>0</v>
      </c>
      <c r="H271" s="18" t="str">
        <f t="shared" si="21"/>
        <v/>
      </c>
    </row>
    <row r="272" spans="2:8" ht="30" x14ac:dyDescent="0.2">
      <c r="B272" s="4" t="s">
        <v>337</v>
      </c>
      <c r="C272" s="8">
        <v>0</v>
      </c>
      <c r="D272" s="8">
        <v>1</v>
      </c>
      <c r="E272" s="10" t="str">
        <f t="shared" si="18"/>
        <v/>
      </c>
      <c r="F272" s="10">
        <f t="shared" si="19"/>
        <v>7.0077084793272596E-4</v>
      </c>
      <c r="G272" s="11" t="str">
        <f t="shared" si="20"/>
        <v>0</v>
      </c>
      <c r="H272" s="18" t="str">
        <f t="shared" si="21"/>
        <v/>
      </c>
    </row>
    <row r="273" spans="2:8" ht="15" x14ac:dyDescent="0.2">
      <c r="B273" s="4" t="s">
        <v>91</v>
      </c>
      <c r="C273" s="8">
        <v>35</v>
      </c>
      <c r="D273" s="8">
        <v>9</v>
      </c>
      <c r="E273" s="10">
        <f t="shared" si="18"/>
        <v>2.1328458257160267E-2</v>
      </c>
      <c r="F273" s="10">
        <f t="shared" si="19"/>
        <v>6.3069376313945342E-3</v>
      </c>
      <c r="G273" s="11">
        <f t="shared" si="20"/>
        <v>-0.74285714285714288</v>
      </c>
      <c r="H273" s="18">
        <f t="shared" si="21"/>
        <v>-1.5843997562461912E-2</v>
      </c>
    </row>
    <row r="274" spans="2:8" ht="15" x14ac:dyDescent="0.2">
      <c r="B274" s="4" t="s">
        <v>338</v>
      </c>
      <c r="C274" s="8">
        <v>0</v>
      </c>
      <c r="D274" s="8">
        <v>0</v>
      </c>
      <c r="E274" s="10" t="str">
        <f t="shared" si="18"/>
        <v/>
      </c>
      <c r="F274" s="10" t="str">
        <f t="shared" si="19"/>
        <v/>
      </c>
      <c r="G274" s="11" t="str">
        <f t="shared" si="20"/>
        <v>0</v>
      </c>
      <c r="H274" s="18" t="str">
        <f t="shared" si="21"/>
        <v/>
      </c>
    </row>
    <row r="275" spans="2:8" ht="15" x14ac:dyDescent="0.2">
      <c r="B275" s="4" t="s">
        <v>339</v>
      </c>
      <c r="C275" s="8">
        <v>0</v>
      </c>
      <c r="D275" s="8">
        <v>0</v>
      </c>
      <c r="E275" s="10" t="str">
        <f t="shared" si="18"/>
        <v/>
      </c>
      <c r="F275" s="10" t="str">
        <f t="shared" si="19"/>
        <v/>
      </c>
      <c r="G275" s="11" t="str">
        <f t="shared" si="20"/>
        <v>0</v>
      </c>
      <c r="H275" s="18" t="str">
        <f t="shared" si="21"/>
        <v/>
      </c>
    </row>
    <row r="276" spans="2:8" ht="15" x14ac:dyDescent="0.2">
      <c r="B276" s="4" t="s">
        <v>92</v>
      </c>
      <c r="C276" s="8">
        <v>0</v>
      </c>
      <c r="D276" s="8">
        <v>0</v>
      </c>
      <c r="E276" s="10" t="str">
        <f t="shared" si="18"/>
        <v/>
      </c>
      <c r="F276" s="10" t="str">
        <f t="shared" si="19"/>
        <v/>
      </c>
      <c r="G276" s="11" t="str">
        <f t="shared" si="20"/>
        <v>0</v>
      </c>
      <c r="H276" s="18" t="str">
        <f t="shared" si="21"/>
        <v/>
      </c>
    </row>
    <row r="277" spans="2:8" ht="15" x14ac:dyDescent="0.2">
      <c r="B277" s="4" t="s">
        <v>340</v>
      </c>
      <c r="C277" s="8">
        <v>0</v>
      </c>
      <c r="D277" s="8">
        <v>0</v>
      </c>
      <c r="E277" s="10" t="str">
        <f t="shared" si="18"/>
        <v/>
      </c>
      <c r="F277" s="10" t="str">
        <f t="shared" si="19"/>
        <v/>
      </c>
      <c r="G277" s="11" t="str">
        <f t="shared" si="20"/>
        <v>0</v>
      </c>
      <c r="H277" s="18" t="str">
        <f t="shared" si="21"/>
        <v/>
      </c>
    </row>
    <row r="278" spans="2:8" ht="15" x14ac:dyDescent="0.2">
      <c r="B278" s="4" t="s">
        <v>341</v>
      </c>
      <c r="C278" s="8">
        <v>0</v>
      </c>
      <c r="D278" s="8">
        <v>0</v>
      </c>
      <c r="E278" s="10" t="str">
        <f t="shared" si="18"/>
        <v/>
      </c>
      <c r="F278" s="10" t="str">
        <f t="shared" si="19"/>
        <v/>
      </c>
      <c r="G278" s="11" t="str">
        <f t="shared" si="20"/>
        <v>0</v>
      </c>
      <c r="H278" s="18" t="str">
        <f t="shared" si="21"/>
        <v/>
      </c>
    </row>
    <row r="279" spans="2:8" ht="15" x14ac:dyDescent="0.2">
      <c r="B279" s="4" t="s">
        <v>342</v>
      </c>
      <c r="C279" s="8">
        <v>0</v>
      </c>
      <c r="D279" s="8">
        <v>0</v>
      </c>
      <c r="E279" s="10" t="str">
        <f t="shared" si="18"/>
        <v/>
      </c>
      <c r="F279" s="10" t="str">
        <f t="shared" si="19"/>
        <v/>
      </c>
      <c r="G279" s="11" t="str">
        <f t="shared" si="20"/>
        <v>0</v>
      </c>
      <c r="H279" s="18" t="str">
        <f t="shared" si="21"/>
        <v/>
      </c>
    </row>
    <row r="280" spans="2:8" ht="15" x14ac:dyDescent="0.2">
      <c r="B280" s="4" t="s">
        <v>343</v>
      </c>
      <c r="C280" s="8">
        <v>0</v>
      </c>
      <c r="D280" s="8">
        <v>1</v>
      </c>
      <c r="E280" s="10" t="str">
        <f t="shared" si="18"/>
        <v/>
      </c>
      <c r="F280" s="10">
        <f t="shared" si="19"/>
        <v>7.0077084793272596E-4</v>
      </c>
      <c r="G280" s="11" t="str">
        <f t="shared" si="20"/>
        <v>0</v>
      </c>
      <c r="H280" s="18" t="str">
        <f t="shared" si="21"/>
        <v/>
      </c>
    </row>
    <row r="281" spans="2:8" ht="15" x14ac:dyDescent="0.2">
      <c r="B281" s="4" t="s">
        <v>344</v>
      </c>
      <c r="C281" s="8">
        <v>0</v>
      </c>
      <c r="D281" s="8">
        <v>1</v>
      </c>
      <c r="E281" s="10" t="str">
        <f t="shared" ref="E281:E288" si="22">+IF(C281=0,"",C281/C$151)</f>
        <v/>
      </c>
      <c r="F281" s="10">
        <f t="shared" ref="F281:F288" si="23">+IF(D281=0,"",D281/D$151)</f>
        <v>7.0077084793272596E-4</v>
      </c>
      <c r="G281" s="11" t="str">
        <f t="shared" ref="G281:G288" si="24">+IF(OR(AND(D281=0),(C281=0)),"0",((D281-C281)/C281))</f>
        <v>0</v>
      </c>
      <c r="H281" s="18" t="str">
        <f t="shared" ref="H281:H288" si="25">+IF(OR(AND(E281=""),(G281="")),"",E281*G281)</f>
        <v/>
      </c>
    </row>
    <row r="282" spans="2:8" ht="15" x14ac:dyDescent="0.2">
      <c r="B282" s="4" t="s">
        <v>345</v>
      </c>
      <c r="C282" s="8">
        <v>4</v>
      </c>
      <c r="D282" s="8">
        <v>0</v>
      </c>
      <c r="E282" s="10">
        <f t="shared" si="22"/>
        <v>2.4375380865326022E-3</v>
      </c>
      <c r="F282" s="10" t="str">
        <f t="shared" si="23"/>
        <v/>
      </c>
      <c r="G282" s="11" t="str">
        <f t="shared" si="24"/>
        <v>0</v>
      </c>
      <c r="H282" s="18">
        <f t="shared" si="25"/>
        <v>0</v>
      </c>
    </row>
    <row r="283" spans="2:8" ht="15" x14ac:dyDescent="0.2">
      <c r="B283" s="4" t="s">
        <v>346</v>
      </c>
      <c r="C283" s="8">
        <v>0</v>
      </c>
      <c r="D283" s="8">
        <v>1</v>
      </c>
      <c r="E283" s="10" t="str">
        <f t="shared" si="22"/>
        <v/>
      </c>
      <c r="F283" s="10">
        <f t="shared" si="23"/>
        <v>7.0077084793272596E-4</v>
      </c>
      <c r="G283" s="11" t="str">
        <f t="shared" si="24"/>
        <v>0</v>
      </c>
      <c r="H283" s="18" t="str">
        <f t="shared" si="25"/>
        <v/>
      </c>
    </row>
    <row r="284" spans="2:8" ht="13.5" customHeight="1" x14ac:dyDescent="0.2">
      <c r="B284" s="4" t="s">
        <v>347</v>
      </c>
      <c r="C284" s="8">
        <v>0</v>
      </c>
      <c r="D284" s="8">
        <v>0</v>
      </c>
      <c r="E284" s="10" t="str">
        <f t="shared" si="22"/>
        <v/>
      </c>
      <c r="F284" s="10" t="str">
        <f t="shared" si="23"/>
        <v/>
      </c>
      <c r="G284" s="11" t="str">
        <f t="shared" si="24"/>
        <v>0</v>
      </c>
      <c r="H284" s="18" t="str">
        <f t="shared" si="25"/>
        <v/>
      </c>
    </row>
    <row r="285" spans="2:8" ht="13.5" customHeight="1" x14ac:dyDescent="0.2">
      <c r="B285" s="4" t="s">
        <v>94</v>
      </c>
      <c r="C285" s="8">
        <v>0</v>
      </c>
      <c r="D285" s="8">
        <v>0</v>
      </c>
      <c r="E285" s="10" t="str">
        <f t="shared" si="22"/>
        <v/>
      </c>
      <c r="F285" s="10" t="str">
        <f t="shared" si="23"/>
        <v/>
      </c>
      <c r="G285" s="11" t="str">
        <f t="shared" si="24"/>
        <v>0</v>
      </c>
      <c r="H285" s="18" t="str">
        <f t="shared" si="25"/>
        <v/>
      </c>
    </row>
    <row r="286" spans="2:8" ht="25.5" customHeight="1" x14ac:dyDescent="0.2">
      <c r="B286" s="4" t="s">
        <v>348</v>
      </c>
      <c r="C286" s="8">
        <v>0</v>
      </c>
      <c r="D286" s="8">
        <v>0</v>
      </c>
      <c r="E286" s="10" t="str">
        <f t="shared" si="22"/>
        <v/>
      </c>
      <c r="F286" s="10" t="str">
        <f t="shared" si="23"/>
        <v/>
      </c>
      <c r="G286" s="11" t="str">
        <f t="shared" si="24"/>
        <v>0</v>
      </c>
      <c r="H286" s="18" t="str">
        <f t="shared" si="25"/>
        <v/>
      </c>
    </row>
    <row r="287" spans="2:8" ht="13.5" customHeight="1" x14ac:dyDescent="0.2">
      <c r="B287" s="4" t="s">
        <v>349</v>
      </c>
      <c r="C287" s="8">
        <v>0</v>
      </c>
      <c r="D287" s="8">
        <v>0</v>
      </c>
      <c r="E287" s="10" t="str">
        <f t="shared" si="22"/>
        <v/>
      </c>
      <c r="F287" s="10" t="str">
        <f t="shared" si="23"/>
        <v/>
      </c>
      <c r="G287" s="11" t="str">
        <f t="shared" si="24"/>
        <v>0</v>
      </c>
      <c r="H287" s="18" t="str">
        <f t="shared" si="25"/>
        <v/>
      </c>
    </row>
    <row r="288" spans="2:8" ht="15" x14ac:dyDescent="0.2">
      <c r="B288" s="4" t="s">
        <v>350</v>
      </c>
      <c r="C288" s="8">
        <v>0</v>
      </c>
      <c r="D288" s="8">
        <v>0</v>
      </c>
      <c r="E288" s="10" t="str">
        <f t="shared" si="22"/>
        <v/>
      </c>
      <c r="F288" s="10" t="str">
        <f t="shared" si="23"/>
        <v/>
      </c>
      <c r="G288" s="11" t="str">
        <f t="shared" si="24"/>
        <v>0</v>
      </c>
      <c r="H288" s="18" t="str">
        <f t="shared" si="25"/>
        <v/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15" customFormat="1" ht="26.25" customHeight="1" x14ac:dyDescent="0.2">
      <c r="B291" s="26"/>
      <c r="C291" s="22"/>
      <c r="D291" s="22"/>
      <c r="E291" s="22"/>
      <c r="F291" s="22"/>
      <c r="H291" s="2"/>
    </row>
    <row r="292" spans="2:8" ht="15" customHeight="1" x14ac:dyDescent="0.2">
      <c r="B292" s="60" t="s">
        <v>482</v>
      </c>
      <c r="C292" s="61" t="s">
        <v>483</v>
      </c>
      <c r="D292" s="62"/>
      <c r="E292" s="63" t="s">
        <v>484</v>
      </c>
      <c r="F292" s="62"/>
      <c r="G292" s="58" t="s">
        <v>526</v>
      </c>
      <c r="H292" s="58" t="s">
        <v>485</v>
      </c>
    </row>
    <row r="293" spans="2:8" x14ac:dyDescent="0.2">
      <c r="B293" s="60"/>
      <c r="C293" s="37">
        <v>2013</v>
      </c>
      <c r="D293" s="37">
        <v>2014</v>
      </c>
      <c r="E293" s="37">
        <v>2013</v>
      </c>
      <c r="F293" s="37">
        <v>2014</v>
      </c>
      <c r="G293" s="59"/>
      <c r="H293" s="59"/>
    </row>
    <row r="294" spans="2:8" x14ac:dyDescent="0.2">
      <c r="B294" s="38" t="s">
        <v>489</v>
      </c>
      <c r="C294" s="39">
        <f>SUM(C295:C499)</f>
        <v>3886</v>
      </c>
      <c r="D294" s="40">
        <f>SUM(D295:D499)</f>
        <v>1969</v>
      </c>
      <c r="E294" s="41">
        <f>+IF(C294=0,"",C294/C$294)</f>
        <v>1</v>
      </c>
      <c r="F294" s="41">
        <f>+IF(D294=0,"",D294/D$294)</f>
        <v>1</v>
      </c>
      <c r="G294" s="41">
        <f>+IF(OR(AND(D294=0),(C294=0)),"0",((D294-C294)/C294))</f>
        <v>-0.49330931549150797</v>
      </c>
      <c r="H294" s="41">
        <f>+IF(OR(AND(E294=""),(G294="")),"",E294*G294)</f>
        <v>-0.49330931549150797</v>
      </c>
    </row>
    <row r="295" spans="2:8" ht="15" x14ac:dyDescent="0.2">
      <c r="B295" s="3" t="s">
        <v>100</v>
      </c>
      <c r="C295" s="8">
        <v>102</v>
      </c>
      <c r="D295" s="8">
        <v>68</v>
      </c>
      <c r="E295" s="10">
        <f>+IF(C295=0,"",C295/C$294)</f>
        <v>2.624806999485332E-2</v>
      </c>
      <c r="F295" s="10">
        <f>+IF(D295=0,"",D295/D$294)</f>
        <v>3.4535297105129509E-2</v>
      </c>
      <c r="G295" s="11">
        <f>+IF(OR(AND(D295=0),(C295=0)),"0",((D295-C295)/C295))</f>
        <v>-0.33333333333333331</v>
      </c>
      <c r="H295" s="18">
        <f>+IF(OR(AND(E295=""),(G295="")),"",E295*G295)</f>
        <v>-8.7493566649511061E-3</v>
      </c>
    </row>
    <row r="296" spans="2:8" ht="15" x14ac:dyDescent="0.2">
      <c r="B296" s="3" t="s">
        <v>113</v>
      </c>
      <c r="C296" s="8">
        <v>103</v>
      </c>
      <c r="D296" s="8">
        <v>7</v>
      </c>
      <c r="E296" s="10">
        <f t="shared" ref="E296:E359" si="26">+IF(C296=0,"",C296/C$294)</f>
        <v>2.6505404014410705E-2</v>
      </c>
      <c r="F296" s="10">
        <f t="shared" ref="F296:F359" si="27">+IF(D296=0,"",D296/D$294)</f>
        <v>3.5551041137633316E-3</v>
      </c>
      <c r="G296" s="11">
        <f t="shared" ref="G296:G359" si="28">+IF(OR(AND(D296=0),(C296=0)),"0",((D296-C296)/C296))</f>
        <v>-0.93203883495145634</v>
      </c>
      <c r="H296" s="18">
        <f t="shared" ref="H296:H359" si="29">+IF(OR(AND(E296=""),(G296="")),"",E296*G296)</f>
        <v>-2.4704065877509007E-2</v>
      </c>
    </row>
    <row r="297" spans="2:8" ht="15" x14ac:dyDescent="0.2">
      <c r="B297" s="3" t="s">
        <v>104</v>
      </c>
      <c r="C297" s="8">
        <v>5</v>
      </c>
      <c r="D297" s="8">
        <v>9</v>
      </c>
      <c r="E297" s="10">
        <f t="shared" si="26"/>
        <v>1.2866700977869274E-3</v>
      </c>
      <c r="F297" s="10">
        <f t="shared" si="27"/>
        <v>4.5708481462671405E-3</v>
      </c>
      <c r="G297" s="11">
        <f t="shared" si="28"/>
        <v>0.8</v>
      </c>
      <c r="H297" s="18">
        <f t="shared" si="29"/>
        <v>1.029336078229542E-3</v>
      </c>
    </row>
    <row r="298" spans="2:8" ht="15" x14ac:dyDescent="0.2">
      <c r="B298" s="3" t="s">
        <v>95</v>
      </c>
      <c r="C298" s="8">
        <v>76</v>
      </c>
      <c r="D298" s="8">
        <v>12</v>
      </c>
      <c r="E298" s="10">
        <f t="shared" si="26"/>
        <v>1.9557385486361299E-2</v>
      </c>
      <c r="F298" s="10">
        <f t="shared" si="27"/>
        <v>6.0944641950228546E-3</v>
      </c>
      <c r="G298" s="11">
        <f t="shared" si="28"/>
        <v>-0.84210526315789469</v>
      </c>
      <c r="H298" s="18">
        <f t="shared" si="29"/>
        <v>-1.6469377251672673E-2</v>
      </c>
    </row>
    <row r="299" spans="2:8" ht="15" x14ac:dyDescent="0.2">
      <c r="B299" s="3" t="s">
        <v>112</v>
      </c>
      <c r="C299" s="8">
        <v>0</v>
      </c>
      <c r="D299" s="8">
        <v>0</v>
      </c>
      <c r="E299" s="10" t="str">
        <f t="shared" si="26"/>
        <v/>
      </c>
      <c r="F299" s="10" t="str">
        <f t="shared" si="27"/>
        <v/>
      </c>
      <c r="G299" s="11" t="str">
        <f t="shared" si="28"/>
        <v>0</v>
      </c>
      <c r="H299" s="18" t="str">
        <f t="shared" si="29"/>
        <v/>
      </c>
    </row>
    <row r="300" spans="2:8" ht="15" x14ac:dyDescent="0.2">
      <c r="B300" s="3" t="s">
        <v>111</v>
      </c>
      <c r="C300" s="8">
        <v>1</v>
      </c>
      <c r="D300" s="8">
        <v>0</v>
      </c>
      <c r="E300" s="10">
        <f t="shared" si="26"/>
        <v>2.5733401955738551E-4</v>
      </c>
      <c r="F300" s="10" t="str">
        <f t="shared" si="27"/>
        <v/>
      </c>
      <c r="G300" s="11" t="str">
        <f t="shared" si="28"/>
        <v>0</v>
      </c>
      <c r="H300" s="18">
        <f t="shared" si="29"/>
        <v>0</v>
      </c>
    </row>
    <row r="301" spans="2:8" ht="15" x14ac:dyDescent="0.2">
      <c r="B301" s="3" t="s">
        <v>105</v>
      </c>
      <c r="C301" s="8">
        <v>69</v>
      </c>
      <c r="D301" s="8">
        <v>105</v>
      </c>
      <c r="E301" s="10">
        <f t="shared" si="26"/>
        <v>1.7756047349459597E-2</v>
      </c>
      <c r="F301" s="10">
        <f t="shared" si="27"/>
        <v>5.3326561706449976E-2</v>
      </c>
      <c r="G301" s="11">
        <f t="shared" si="28"/>
        <v>0.52173913043478259</v>
      </c>
      <c r="H301" s="18">
        <f t="shared" si="29"/>
        <v>9.264024704065876E-3</v>
      </c>
    </row>
    <row r="302" spans="2:8" ht="15" x14ac:dyDescent="0.2">
      <c r="B302" s="3" t="s">
        <v>109</v>
      </c>
      <c r="C302" s="8">
        <v>3</v>
      </c>
      <c r="D302" s="8">
        <v>0</v>
      </c>
      <c r="E302" s="10">
        <f t="shared" si="26"/>
        <v>7.7200205867215647E-4</v>
      </c>
      <c r="F302" s="10" t="str">
        <f t="shared" si="27"/>
        <v/>
      </c>
      <c r="G302" s="11" t="str">
        <f t="shared" si="28"/>
        <v>0</v>
      </c>
      <c r="H302" s="18">
        <f t="shared" si="29"/>
        <v>0</v>
      </c>
    </row>
    <row r="303" spans="2:8" ht="15" x14ac:dyDescent="0.2">
      <c r="B303" s="3" t="s">
        <v>108</v>
      </c>
      <c r="C303" s="8">
        <v>2</v>
      </c>
      <c r="D303" s="8">
        <v>1</v>
      </c>
      <c r="E303" s="10">
        <f t="shared" si="26"/>
        <v>5.1466803911477102E-4</v>
      </c>
      <c r="F303" s="10">
        <f t="shared" si="27"/>
        <v>5.0787201625190448E-4</v>
      </c>
      <c r="G303" s="11">
        <f t="shared" si="28"/>
        <v>-0.5</v>
      </c>
      <c r="H303" s="18">
        <f t="shared" si="29"/>
        <v>-2.5733401955738551E-4</v>
      </c>
    </row>
    <row r="304" spans="2:8" ht="15" x14ac:dyDescent="0.2">
      <c r="B304" s="3" t="s">
        <v>107</v>
      </c>
      <c r="C304" s="8">
        <v>15</v>
      </c>
      <c r="D304" s="8">
        <v>2</v>
      </c>
      <c r="E304" s="10">
        <f t="shared" si="26"/>
        <v>3.8600102933607824E-3</v>
      </c>
      <c r="F304" s="10">
        <f t="shared" si="27"/>
        <v>1.015744032503809E-3</v>
      </c>
      <c r="G304" s="11">
        <f t="shared" si="28"/>
        <v>-0.8666666666666667</v>
      </c>
      <c r="H304" s="18">
        <f t="shared" si="29"/>
        <v>-3.3453422542460117E-3</v>
      </c>
    </row>
    <row r="305" spans="2:8" ht="15" x14ac:dyDescent="0.2">
      <c r="B305" s="3" t="s">
        <v>351</v>
      </c>
      <c r="C305" s="8">
        <v>2</v>
      </c>
      <c r="D305" s="8">
        <v>3</v>
      </c>
      <c r="E305" s="10">
        <f t="shared" si="26"/>
        <v>5.1466803911477102E-4</v>
      </c>
      <c r="F305" s="10">
        <f t="shared" si="27"/>
        <v>1.5236160487557136E-3</v>
      </c>
      <c r="G305" s="11">
        <f t="shared" si="28"/>
        <v>0.5</v>
      </c>
      <c r="H305" s="18">
        <f t="shared" si="29"/>
        <v>2.5733401955738551E-4</v>
      </c>
    </row>
    <row r="306" spans="2:8" ht="15" x14ac:dyDescent="0.2">
      <c r="B306" s="3" t="s">
        <v>524</v>
      </c>
      <c r="C306" s="8">
        <v>0</v>
      </c>
      <c r="D306" s="8">
        <v>0</v>
      </c>
      <c r="E306" s="10" t="str">
        <f t="shared" si="26"/>
        <v/>
      </c>
      <c r="F306" s="10" t="str">
        <f t="shared" si="27"/>
        <v/>
      </c>
      <c r="G306" s="11" t="str">
        <f t="shared" si="28"/>
        <v>0</v>
      </c>
      <c r="H306" s="18" t="str">
        <f t="shared" si="29"/>
        <v/>
      </c>
    </row>
    <row r="307" spans="2:8" ht="15" x14ac:dyDescent="0.2">
      <c r="B307" s="3" t="s">
        <v>110</v>
      </c>
      <c r="C307" s="8">
        <v>37</v>
      </c>
      <c r="D307" s="8">
        <v>36</v>
      </c>
      <c r="E307" s="10">
        <f t="shared" si="26"/>
        <v>9.5213587236232626E-3</v>
      </c>
      <c r="F307" s="10">
        <f t="shared" si="27"/>
        <v>1.8283392585068562E-2</v>
      </c>
      <c r="G307" s="11">
        <f t="shared" si="28"/>
        <v>-2.7027027027027029E-2</v>
      </c>
      <c r="H307" s="18">
        <f t="shared" si="29"/>
        <v>-2.5733401955738551E-4</v>
      </c>
    </row>
    <row r="308" spans="2:8" ht="15" x14ac:dyDescent="0.2">
      <c r="B308" s="3" t="s">
        <v>99</v>
      </c>
      <c r="C308" s="8">
        <v>2</v>
      </c>
      <c r="D308" s="8">
        <v>1</v>
      </c>
      <c r="E308" s="10">
        <f t="shared" si="26"/>
        <v>5.1466803911477102E-4</v>
      </c>
      <c r="F308" s="10">
        <f t="shared" si="27"/>
        <v>5.0787201625190448E-4</v>
      </c>
      <c r="G308" s="11">
        <f t="shared" si="28"/>
        <v>-0.5</v>
      </c>
      <c r="H308" s="18">
        <f t="shared" si="29"/>
        <v>-2.5733401955738551E-4</v>
      </c>
    </row>
    <row r="309" spans="2:8" ht="15" x14ac:dyDescent="0.2">
      <c r="B309" s="3" t="s">
        <v>96</v>
      </c>
      <c r="C309" s="8">
        <v>1</v>
      </c>
      <c r="D309" s="8">
        <v>0</v>
      </c>
      <c r="E309" s="10">
        <f t="shared" si="26"/>
        <v>2.5733401955738551E-4</v>
      </c>
      <c r="F309" s="10" t="str">
        <f t="shared" si="27"/>
        <v/>
      </c>
      <c r="G309" s="11" t="str">
        <f t="shared" si="28"/>
        <v>0</v>
      </c>
      <c r="H309" s="18">
        <f t="shared" si="29"/>
        <v>0</v>
      </c>
    </row>
    <row r="310" spans="2:8" ht="15" x14ac:dyDescent="0.2">
      <c r="B310" s="3" t="s">
        <v>106</v>
      </c>
      <c r="C310" s="8">
        <v>21</v>
      </c>
      <c r="D310" s="8">
        <v>33</v>
      </c>
      <c r="E310" s="10">
        <f t="shared" si="26"/>
        <v>5.4040144107050953E-3</v>
      </c>
      <c r="F310" s="10">
        <f t="shared" si="27"/>
        <v>1.6759776536312849E-2</v>
      </c>
      <c r="G310" s="11">
        <f t="shared" si="28"/>
        <v>0.5714285714285714</v>
      </c>
      <c r="H310" s="18">
        <f t="shared" si="29"/>
        <v>3.0880082346886259E-3</v>
      </c>
    </row>
    <row r="311" spans="2:8" ht="15" x14ac:dyDescent="0.2">
      <c r="B311" s="3" t="s">
        <v>102</v>
      </c>
      <c r="C311" s="8">
        <v>14</v>
      </c>
      <c r="D311" s="8">
        <v>12</v>
      </c>
      <c r="E311" s="10">
        <f t="shared" si="26"/>
        <v>3.602676273803397E-3</v>
      </c>
      <c r="F311" s="10">
        <f t="shared" si="27"/>
        <v>6.0944641950228546E-3</v>
      </c>
      <c r="G311" s="11">
        <f t="shared" si="28"/>
        <v>-0.14285714285714285</v>
      </c>
      <c r="H311" s="18">
        <f t="shared" si="29"/>
        <v>-5.1466803911477102E-4</v>
      </c>
    </row>
    <row r="312" spans="2:8" ht="15" x14ac:dyDescent="0.2">
      <c r="B312" s="3" t="s">
        <v>97</v>
      </c>
      <c r="C312" s="8">
        <v>2</v>
      </c>
      <c r="D312" s="8">
        <v>0</v>
      </c>
      <c r="E312" s="10">
        <f t="shared" si="26"/>
        <v>5.1466803911477102E-4</v>
      </c>
      <c r="F312" s="10" t="str">
        <f t="shared" si="27"/>
        <v/>
      </c>
      <c r="G312" s="11" t="str">
        <f t="shared" si="28"/>
        <v>0</v>
      </c>
      <c r="H312" s="18">
        <f t="shared" si="29"/>
        <v>0</v>
      </c>
    </row>
    <row r="313" spans="2:8" ht="15" x14ac:dyDescent="0.2">
      <c r="B313" s="3" t="s">
        <v>352</v>
      </c>
      <c r="C313" s="8">
        <v>0</v>
      </c>
      <c r="D313" s="8">
        <v>0</v>
      </c>
      <c r="E313" s="10" t="str">
        <f t="shared" si="26"/>
        <v/>
      </c>
      <c r="F313" s="10" t="str">
        <f t="shared" si="27"/>
        <v/>
      </c>
      <c r="G313" s="11" t="str">
        <f t="shared" si="28"/>
        <v>0</v>
      </c>
      <c r="H313" s="18" t="str">
        <f t="shared" si="29"/>
        <v/>
      </c>
    </row>
    <row r="314" spans="2:8" ht="15" x14ac:dyDescent="0.2">
      <c r="B314" s="3" t="s">
        <v>353</v>
      </c>
      <c r="C314" s="8">
        <v>35</v>
      </c>
      <c r="D314" s="8">
        <v>39</v>
      </c>
      <c r="E314" s="10">
        <f t="shared" si="26"/>
        <v>9.0066906845084928E-3</v>
      </c>
      <c r="F314" s="10">
        <f t="shared" si="27"/>
        <v>1.9807008633824275E-2</v>
      </c>
      <c r="G314" s="11">
        <f t="shared" si="28"/>
        <v>0.11428571428571428</v>
      </c>
      <c r="H314" s="18">
        <f t="shared" si="29"/>
        <v>1.029336078229542E-3</v>
      </c>
    </row>
    <row r="315" spans="2:8" ht="15" x14ac:dyDescent="0.2">
      <c r="B315" s="3" t="s">
        <v>354</v>
      </c>
      <c r="C315" s="8">
        <v>19</v>
      </c>
      <c r="D315" s="8">
        <v>20</v>
      </c>
      <c r="E315" s="10">
        <f t="shared" si="26"/>
        <v>4.8893463715903246E-3</v>
      </c>
      <c r="F315" s="10">
        <f t="shared" si="27"/>
        <v>1.015744032503809E-2</v>
      </c>
      <c r="G315" s="11">
        <f t="shared" si="28"/>
        <v>5.2631578947368418E-2</v>
      </c>
      <c r="H315" s="18">
        <f t="shared" si="29"/>
        <v>2.5733401955738551E-4</v>
      </c>
    </row>
    <row r="316" spans="2:8" ht="15" x14ac:dyDescent="0.2">
      <c r="B316" s="3" t="s">
        <v>101</v>
      </c>
      <c r="C316" s="8">
        <v>0</v>
      </c>
      <c r="D316" s="8">
        <v>0</v>
      </c>
      <c r="E316" s="10" t="str">
        <f t="shared" si="26"/>
        <v/>
      </c>
      <c r="F316" s="10" t="str">
        <f t="shared" si="27"/>
        <v/>
      </c>
      <c r="G316" s="11" t="str">
        <f t="shared" si="28"/>
        <v>0</v>
      </c>
      <c r="H316" s="18" t="str">
        <f t="shared" si="29"/>
        <v/>
      </c>
    </row>
    <row r="317" spans="2:8" ht="15" x14ac:dyDescent="0.2">
      <c r="B317" s="3" t="s">
        <v>103</v>
      </c>
      <c r="C317" s="8">
        <v>9</v>
      </c>
      <c r="D317" s="8">
        <v>6</v>
      </c>
      <c r="E317" s="10">
        <f t="shared" si="26"/>
        <v>2.3160061760164694E-3</v>
      </c>
      <c r="F317" s="10">
        <f t="shared" si="27"/>
        <v>3.0472320975114273E-3</v>
      </c>
      <c r="G317" s="11">
        <f t="shared" si="28"/>
        <v>-0.33333333333333331</v>
      </c>
      <c r="H317" s="18">
        <f t="shared" si="29"/>
        <v>-7.7200205867215647E-4</v>
      </c>
    </row>
    <row r="318" spans="2:8" ht="15" x14ac:dyDescent="0.2">
      <c r="B318" s="3" t="s">
        <v>355</v>
      </c>
      <c r="C318" s="8">
        <v>39</v>
      </c>
      <c r="D318" s="8">
        <v>43</v>
      </c>
      <c r="E318" s="10">
        <f t="shared" si="26"/>
        <v>1.0036026762738034E-2</v>
      </c>
      <c r="F318" s="10">
        <f t="shared" si="27"/>
        <v>2.1838496698831894E-2</v>
      </c>
      <c r="G318" s="11">
        <f t="shared" si="28"/>
        <v>0.10256410256410256</v>
      </c>
      <c r="H318" s="18">
        <f t="shared" si="29"/>
        <v>1.029336078229542E-3</v>
      </c>
    </row>
    <row r="319" spans="2:8" ht="15" x14ac:dyDescent="0.2">
      <c r="B319" s="3" t="s">
        <v>115</v>
      </c>
      <c r="C319" s="8">
        <v>6</v>
      </c>
      <c r="D319" s="8">
        <v>2</v>
      </c>
      <c r="E319" s="10">
        <f t="shared" si="26"/>
        <v>1.5440041173443129E-3</v>
      </c>
      <c r="F319" s="10">
        <f t="shared" si="27"/>
        <v>1.015744032503809E-3</v>
      </c>
      <c r="G319" s="11">
        <f t="shared" si="28"/>
        <v>-0.66666666666666663</v>
      </c>
      <c r="H319" s="18">
        <f t="shared" si="29"/>
        <v>-1.0293360782295418E-3</v>
      </c>
    </row>
    <row r="320" spans="2:8" ht="15" x14ac:dyDescent="0.2">
      <c r="B320" s="3" t="s">
        <v>114</v>
      </c>
      <c r="C320" s="8">
        <v>0</v>
      </c>
      <c r="D320" s="8">
        <v>0</v>
      </c>
      <c r="E320" s="10" t="str">
        <f t="shared" si="26"/>
        <v/>
      </c>
      <c r="F320" s="10" t="str">
        <f t="shared" si="27"/>
        <v/>
      </c>
      <c r="G320" s="11" t="str">
        <f t="shared" si="28"/>
        <v>0</v>
      </c>
      <c r="H320" s="18" t="str">
        <f t="shared" si="29"/>
        <v/>
      </c>
    </row>
    <row r="321" spans="2:8" ht="15" x14ac:dyDescent="0.2">
      <c r="B321" s="3" t="s">
        <v>98</v>
      </c>
      <c r="C321" s="8">
        <v>0</v>
      </c>
      <c r="D321" s="8">
        <v>0</v>
      </c>
      <c r="E321" s="10" t="str">
        <f t="shared" si="26"/>
        <v/>
      </c>
      <c r="F321" s="10" t="str">
        <f t="shared" si="27"/>
        <v/>
      </c>
      <c r="G321" s="11" t="str">
        <f t="shared" si="28"/>
        <v>0</v>
      </c>
      <c r="H321" s="18" t="str">
        <f t="shared" si="29"/>
        <v/>
      </c>
    </row>
    <row r="322" spans="2:8" ht="15" x14ac:dyDescent="0.2">
      <c r="B322" s="3" t="s">
        <v>356</v>
      </c>
      <c r="C322" s="8">
        <v>0</v>
      </c>
      <c r="D322" s="8">
        <v>0</v>
      </c>
      <c r="E322" s="10" t="str">
        <f t="shared" si="26"/>
        <v/>
      </c>
      <c r="F322" s="10" t="str">
        <f t="shared" si="27"/>
        <v/>
      </c>
      <c r="G322" s="11" t="str">
        <f t="shared" si="28"/>
        <v>0</v>
      </c>
      <c r="H322" s="18" t="str">
        <f t="shared" si="29"/>
        <v/>
      </c>
    </row>
    <row r="323" spans="2:8" ht="15" x14ac:dyDescent="0.2">
      <c r="B323" s="3" t="s">
        <v>472</v>
      </c>
      <c r="C323" s="8">
        <v>4</v>
      </c>
      <c r="D323" s="8">
        <v>2</v>
      </c>
      <c r="E323" s="10">
        <f t="shared" si="26"/>
        <v>1.029336078229542E-3</v>
      </c>
      <c r="F323" s="10">
        <f t="shared" si="27"/>
        <v>1.015744032503809E-3</v>
      </c>
      <c r="G323" s="11">
        <f t="shared" si="28"/>
        <v>-0.5</v>
      </c>
      <c r="H323" s="18">
        <f t="shared" si="29"/>
        <v>-5.1466803911477102E-4</v>
      </c>
    </row>
    <row r="324" spans="2:8" ht="15" x14ac:dyDescent="0.2">
      <c r="B324" s="3" t="s">
        <v>473</v>
      </c>
      <c r="C324" s="8">
        <v>1</v>
      </c>
      <c r="D324" s="8">
        <v>1</v>
      </c>
      <c r="E324" s="10">
        <f t="shared" si="26"/>
        <v>2.5733401955738551E-4</v>
      </c>
      <c r="F324" s="10">
        <f t="shared" si="27"/>
        <v>5.0787201625190448E-4</v>
      </c>
      <c r="G324" s="11">
        <f t="shared" si="28"/>
        <v>0</v>
      </c>
      <c r="H324" s="18">
        <f t="shared" si="29"/>
        <v>0</v>
      </c>
    </row>
    <row r="325" spans="2:8" ht="15" x14ac:dyDescent="0.2">
      <c r="B325" s="3" t="s">
        <v>474</v>
      </c>
      <c r="C325" s="8">
        <v>0</v>
      </c>
      <c r="D325" s="8">
        <v>0</v>
      </c>
      <c r="E325" s="10" t="str">
        <f t="shared" si="26"/>
        <v/>
      </c>
      <c r="F325" s="10" t="str">
        <f t="shared" si="27"/>
        <v/>
      </c>
      <c r="G325" s="11" t="str">
        <f t="shared" si="28"/>
        <v>0</v>
      </c>
      <c r="H325" s="18" t="str">
        <f t="shared" si="29"/>
        <v/>
      </c>
    </row>
    <row r="326" spans="2:8" ht="15" x14ac:dyDescent="0.2">
      <c r="B326" s="3" t="s">
        <v>357</v>
      </c>
      <c r="C326" s="8">
        <v>114</v>
      </c>
      <c r="D326" s="8">
        <v>66</v>
      </c>
      <c r="E326" s="10">
        <f t="shared" si="26"/>
        <v>2.9336078229541946E-2</v>
      </c>
      <c r="F326" s="10">
        <f t="shared" si="27"/>
        <v>3.3519553072625698E-2</v>
      </c>
      <c r="G326" s="11">
        <f t="shared" si="28"/>
        <v>-0.42105263157894735</v>
      </c>
      <c r="H326" s="18">
        <f t="shared" si="29"/>
        <v>-1.2352032938754504E-2</v>
      </c>
    </row>
    <row r="327" spans="2:8" ht="15" x14ac:dyDescent="0.2">
      <c r="B327" s="3" t="s">
        <v>358</v>
      </c>
      <c r="C327" s="8">
        <v>12</v>
      </c>
      <c r="D327" s="8">
        <v>3</v>
      </c>
      <c r="E327" s="10">
        <f t="shared" si="26"/>
        <v>3.0880082346886259E-3</v>
      </c>
      <c r="F327" s="10">
        <f t="shared" si="27"/>
        <v>1.5236160487557136E-3</v>
      </c>
      <c r="G327" s="11">
        <f t="shared" si="28"/>
        <v>-0.75</v>
      </c>
      <c r="H327" s="18">
        <f t="shared" si="29"/>
        <v>-2.3160061760164694E-3</v>
      </c>
    </row>
    <row r="328" spans="2:8" ht="15" x14ac:dyDescent="0.2">
      <c r="B328" s="3" t="s">
        <v>116</v>
      </c>
      <c r="C328" s="8">
        <v>3</v>
      </c>
      <c r="D328" s="8">
        <v>4</v>
      </c>
      <c r="E328" s="10">
        <f t="shared" si="26"/>
        <v>7.7200205867215647E-4</v>
      </c>
      <c r="F328" s="10">
        <f t="shared" si="27"/>
        <v>2.0314880650076179E-3</v>
      </c>
      <c r="G328" s="11">
        <f t="shared" si="28"/>
        <v>0.33333333333333331</v>
      </c>
      <c r="H328" s="18">
        <f t="shared" si="29"/>
        <v>2.5733401955738546E-4</v>
      </c>
    </row>
    <row r="329" spans="2:8" ht="15" x14ac:dyDescent="0.2">
      <c r="B329" s="3" t="s">
        <v>359</v>
      </c>
      <c r="C329" s="8">
        <v>16</v>
      </c>
      <c r="D329" s="8">
        <v>0</v>
      </c>
      <c r="E329" s="10">
        <f t="shared" si="26"/>
        <v>4.1173443129181682E-3</v>
      </c>
      <c r="F329" s="10" t="str">
        <f t="shared" si="27"/>
        <v/>
      </c>
      <c r="G329" s="11" t="str">
        <f t="shared" si="28"/>
        <v>0</v>
      </c>
      <c r="H329" s="18">
        <f t="shared" si="29"/>
        <v>0</v>
      </c>
    </row>
    <row r="330" spans="2:8" ht="15" x14ac:dyDescent="0.2">
      <c r="B330" s="3" t="s">
        <v>360</v>
      </c>
      <c r="C330" s="8">
        <v>31</v>
      </c>
      <c r="D330" s="8">
        <v>32</v>
      </c>
      <c r="E330" s="10">
        <f t="shared" si="26"/>
        <v>7.9773546062789497E-3</v>
      </c>
      <c r="F330" s="10">
        <f t="shared" si="27"/>
        <v>1.6251904520060943E-2</v>
      </c>
      <c r="G330" s="11">
        <f t="shared" si="28"/>
        <v>3.2258064516129031E-2</v>
      </c>
      <c r="H330" s="18">
        <f t="shared" si="29"/>
        <v>2.5733401955738546E-4</v>
      </c>
    </row>
    <row r="331" spans="2:8" ht="15" x14ac:dyDescent="0.2">
      <c r="B331" s="3" t="s">
        <v>117</v>
      </c>
      <c r="C331" s="8">
        <v>0</v>
      </c>
      <c r="D331" s="8">
        <v>0</v>
      </c>
      <c r="E331" s="10" t="str">
        <f t="shared" si="26"/>
        <v/>
      </c>
      <c r="F331" s="10" t="str">
        <f t="shared" si="27"/>
        <v/>
      </c>
      <c r="G331" s="11" t="str">
        <f t="shared" si="28"/>
        <v>0</v>
      </c>
      <c r="H331" s="18" t="str">
        <f t="shared" si="29"/>
        <v/>
      </c>
    </row>
    <row r="332" spans="2:8" ht="15" x14ac:dyDescent="0.2">
      <c r="B332" s="3" t="s">
        <v>361</v>
      </c>
      <c r="C332" s="8">
        <v>741</v>
      </c>
      <c r="D332" s="8">
        <v>151</v>
      </c>
      <c r="E332" s="10">
        <f t="shared" si="26"/>
        <v>0.19068450849202265</v>
      </c>
      <c r="F332" s="10">
        <f t="shared" si="27"/>
        <v>7.6688674454037584E-2</v>
      </c>
      <c r="G332" s="11">
        <f t="shared" si="28"/>
        <v>-0.79622132253711198</v>
      </c>
      <c r="H332" s="18">
        <f t="shared" si="29"/>
        <v>-0.15182707153885744</v>
      </c>
    </row>
    <row r="333" spans="2:8" ht="15" x14ac:dyDescent="0.2">
      <c r="B333" s="3" t="s">
        <v>130</v>
      </c>
      <c r="C333" s="8">
        <v>613</v>
      </c>
      <c r="D333" s="8">
        <v>216</v>
      </c>
      <c r="E333" s="10">
        <f t="shared" si="26"/>
        <v>0.1577457539886773</v>
      </c>
      <c r="F333" s="10">
        <f t="shared" si="27"/>
        <v>0.10970035551041138</v>
      </c>
      <c r="G333" s="11">
        <f t="shared" si="28"/>
        <v>-0.64763458401305052</v>
      </c>
      <c r="H333" s="18">
        <f t="shared" si="29"/>
        <v>-0.10216160576428203</v>
      </c>
    </row>
    <row r="334" spans="2:8" ht="15" x14ac:dyDescent="0.2">
      <c r="B334" s="3" t="s">
        <v>119</v>
      </c>
      <c r="C334" s="8">
        <v>131</v>
      </c>
      <c r="D334" s="8">
        <v>45</v>
      </c>
      <c r="E334" s="10">
        <f t="shared" si="26"/>
        <v>3.3710756562017496E-2</v>
      </c>
      <c r="F334" s="10">
        <f t="shared" si="27"/>
        <v>2.2854240731335702E-2</v>
      </c>
      <c r="G334" s="11">
        <f t="shared" si="28"/>
        <v>-0.65648854961832059</v>
      </c>
      <c r="H334" s="18">
        <f t="shared" si="29"/>
        <v>-2.2130725681935151E-2</v>
      </c>
    </row>
    <row r="335" spans="2:8" ht="15" x14ac:dyDescent="0.2">
      <c r="B335" s="3" t="s">
        <v>128</v>
      </c>
      <c r="C335" s="8">
        <v>591</v>
      </c>
      <c r="D335" s="8">
        <v>34</v>
      </c>
      <c r="E335" s="10">
        <f t="shared" si="26"/>
        <v>0.15208440555841482</v>
      </c>
      <c r="F335" s="10">
        <f t="shared" si="27"/>
        <v>1.7267648552564754E-2</v>
      </c>
      <c r="G335" s="11">
        <f t="shared" si="28"/>
        <v>-0.94247038917089676</v>
      </c>
      <c r="H335" s="18">
        <f t="shared" si="29"/>
        <v>-0.14333504889346371</v>
      </c>
    </row>
    <row r="336" spans="2:8" ht="15" x14ac:dyDescent="0.2">
      <c r="B336" s="3" t="s">
        <v>132</v>
      </c>
      <c r="C336" s="8">
        <v>1</v>
      </c>
      <c r="D336" s="8">
        <v>0</v>
      </c>
      <c r="E336" s="10">
        <f t="shared" si="26"/>
        <v>2.5733401955738551E-4</v>
      </c>
      <c r="F336" s="10" t="str">
        <f t="shared" si="27"/>
        <v/>
      </c>
      <c r="G336" s="11" t="str">
        <f t="shared" si="28"/>
        <v>0</v>
      </c>
      <c r="H336" s="18">
        <f t="shared" si="29"/>
        <v>0</v>
      </c>
    </row>
    <row r="337" spans="2:8" ht="15" x14ac:dyDescent="0.2">
      <c r="B337" s="3" t="s">
        <v>133</v>
      </c>
      <c r="C337" s="8">
        <v>2</v>
      </c>
      <c r="D337" s="8">
        <v>1</v>
      </c>
      <c r="E337" s="10">
        <f t="shared" si="26"/>
        <v>5.1466803911477102E-4</v>
      </c>
      <c r="F337" s="10">
        <f t="shared" si="27"/>
        <v>5.0787201625190448E-4</v>
      </c>
      <c r="G337" s="11">
        <f t="shared" si="28"/>
        <v>-0.5</v>
      </c>
      <c r="H337" s="18">
        <f t="shared" si="29"/>
        <v>-2.5733401955738551E-4</v>
      </c>
    </row>
    <row r="338" spans="2:8" ht="15" x14ac:dyDescent="0.2">
      <c r="B338" s="3" t="s">
        <v>362</v>
      </c>
      <c r="C338" s="8">
        <v>1</v>
      </c>
      <c r="D338" s="8">
        <v>1</v>
      </c>
      <c r="E338" s="10">
        <f t="shared" si="26"/>
        <v>2.5733401955738551E-4</v>
      </c>
      <c r="F338" s="10">
        <f t="shared" si="27"/>
        <v>5.0787201625190448E-4</v>
      </c>
      <c r="G338" s="11">
        <f t="shared" si="28"/>
        <v>0</v>
      </c>
      <c r="H338" s="18">
        <f t="shared" si="29"/>
        <v>0</v>
      </c>
    </row>
    <row r="339" spans="2:8" ht="15" x14ac:dyDescent="0.2">
      <c r="B339" s="3" t="s">
        <v>363</v>
      </c>
      <c r="C339" s="8">
        <v>8</v>
      </c>
      <c r="D339" s="8">
        <v>0</v>
      </c>
      <c r="E339" s="10">
        <f t="shared" si="26"/>
        <v>2.0586721564590841E-3</v>
      </c>
      <c r="F339" s="10" t="str">
        <f t="shared" si="27"/>
        <v/>
      </c>
      <c r="G339" s="11" t="str">
        <f t="shared" si="28"/>
        <v>0</v>
      </c>
      <c r="H339" s="18">
        <f t="shared" si="29"/>
        <v>0</v>
      </c>
    </row>
    <row r="340" spans="2:8" ht="15" x14ac:dyDescent="0.2">
      <c r="B340" s="3" t="s">
        <v>364</v>
      </c>
      <c r="C340" s="8">
        <v>0</v>
      </c>
      <c r="D340" s="8">
        <v>0</v>
      </c>
      <c r="E340" s="10" t="str">
        <f t="shared" si="26"/>
        <v/>
      </c>
      <c r="F340" s="10" t="str">
        <f t="shared" si="27"/>
        <v/>
      </c>
      <c r="G340" s="11" t="str">
        <f t="shared" si="28"/>
        <v>0</v>
      </c>
      <c r="H340" s="18" t="str">
        <f t="shared" si="29"/>
        <v/>
      </c>
    </row>
    <row r="341" spans="2:8" ht="15" x14ac:dyDescent="0.2">
      <c r="B341" s="3" t="s">
        <v>118</v>
      </c>
      <c r="C341" s="8">
        <v>0</v>
      </c>
      <c r="D341" s="8">
        <v>3</v>
      </c>
      <c r="E341" s="10" t="str">
        <f t="shared" si="26"/>
        <v/>
      </c>
      <c r="F341" s="10">
        <f t="shared" si="27"/>
        <v>1.5236160487557136E-3</v>
      </c>
      <c r="G341" s="11" t="str">
        <f t="shared" si="28"/>
        <v>0</v>
      </c>
      <c r="H341" s="18" t="str">
        <f t="shared" si="29"/>
        <v/>
      </c>
    </row>
    <row r="342" spans="2:8" ht="15" x14ac:dyDescent="0.2">
      <c r="B342" s="3" t="s">
        <v>365</v>
      </c>
      <c r="C342" s="8">
        <v>0</v>
      </c>
      <c r="D342" s="8">
        <v>0</v>
      </c>
      <c r="E342" s="10" t="str">
        <f t="shared" si="26"/>
        <v/>
      </c>
      <c r="F342" s="10" t="str">
        <f t="shared" si="27"/>
        <v/>
      </c>
      <c r="G342" s="11" t="str">
        <f t="shared" si="28"/>
        <v>0</v>
      </c>
      <c r="H342" s="18" t="str">
        <f t="shared" si="29"/>
        <v/>
      </c>
    </row>
    <row r="343" spans="2:8" ht="15" x14ac:dyDescent="0.2">
      <c r="B343" s="3" t="s">
        <v>129</v>
      </c>
      <c r="C343" s="8">
        <v>0</v>
      </c>
      <c r="D343" s="8">
        <v>0</v>
      </c>
      <c r="E343" s="10" t="str">
        <f t="shared" si="26"/>
        <v/>
      </c>
      <c r="F343" s="10" t="str">
        <f t="shared" si="27"/>
        <v/>
      </c>
      <c r="G343" s="11" t="str">
        <f t="shared" si="28"/>
        <v>0</v>
      </c>
      <c r="H343" s="18" t="str">
        <f t="shared" si="29"/>
        <v/>
      </c>
    </row>
    <row r="344" spans="2:8" ht="15" x14ac:dyDescent="0.2">
      <c r="B344" s="3" t="s">
        <v>131</v>
      </c>
      <c r="C344" s="8">
        <v>101</v>
      </c>
      <c r="D344" s="8">
        <v>116</v>
      </c>
      <c r="E344" s="10">
        <f t="shared" si="26"/>
        <v>2.5990735975295935E-2</v>
      </c>
      <c r="F344" s="10">
        <f t="shared" si="27"/>
        <v>5.8913153885220927E-2</v>
      </c>
      <c r="G344" s="11">
        <f t="shared" si="28"/>
        <v>0.14851485148514851</v>
      </c>
      <c r="H344" s="18">
        <f t="shared" si="29"/>
        <v>3.8600102933607824E-3</v>
      </c>
    </row>
    <row r="345" spans="2:8" ht="15" x14ac:dyDescent="0.2">
      <c r="B345" s="3" t="s">
        <v>366</v>
      </c>
      <c r="C345" s="8">
        <v>47</v>
      </c>
      <c r="D345" s="8">
        <v>22</v>
      </c>
      <c r="E345" s="10">
        <f t="shared" si="26"/>
        <v>1.2094698919197119E-2</v>
      </c>
      <c r="F345" s="10">
        <f t="shared" si="27"/>
        <v>1.11731843575419E-2</v>
      </c>
      <c r="G345" s="11">
        <f t="shared" si="28"/>
        <v>-0.53191489361702127</v>
      </c>
      <c r="H345" s="18">
        <f t="shared" si="29"/>
        <v>-6.4333504889346376E-3</v>
      </c>
    </row>
    <row r="346" spans="2:8" ht="15" x14ac:dyDescent="0.2">
      <c r="B346" s="3" t="s">
        <v>122</v>
      </c>
      <c r="C346" s="8">
        <v>3</v>
      </c>
      <c r="D346" s="8">
        <v>1</v>
      </c>
      <c r="E346" s="10">
        <f t="shared" si="26"/>
        <v>7.7200205867215647E-4</v>
      </c>
      <c r="F346" s="10">
        <f t="shared" si="27"/>
        <v>5.0787201625190448E-4</v>
      </c>
      <c r="G346" s="11">
        <f t="shared" si="28"/>
        <v>-0.66666666666666663</v>
      </c>
      <c r="H346" s="18">
        <f t="shared" si="29"/>
        <v>-5.1466803911477091E-4</v>
      </c>
    </row>
    <row r="347" spans="2:8" ht="15" x14ac:dyDescent="0.2">
      <c r="B347" s="3" t="s">
        <v>121</v>
      </c>
      <c r="C347" s="8">
        <v>39</v>
      </c>
      <c r="D347" s="8">
        <v>70</v>
      </c>
      <c r="E347" s="10">
        <f t="shared" si="26"/>
        <v>1.0036026762738034E-2</v>
      </c>
      <c r="F347" s="10">
        <f t="shared" si="27"/>
        <v>3.5551041137633313E-2</v>
      </c>
      <c r="G347" s="11">
        <f t="shared" si="28"/>
        <v>0.79487179487179482</v>
      </c>
      <c r="H347" s="18">
        <f t="shared" si="29"/>
        <v>7.9773546062789497E-3</v>
      </c>
    </row>
    <row r="348" spans="2:8" ht="15" x14ac:dyDescent="0.2">
      <c r="B348" s="3" t="s">
        <v>367</v>
      </c>
      <c r="C348" s="8">
        <v>0</v>
      </c>
      <c r="D348" s="8">
        <v>0</v>
      </c>
      <c r="E348" s="10" t="str">
        <f t="shared" si="26"/>
        <v/>
      </c>
      <c r="F348" s="10" t="str">
        <f t="shared" si="27"/>
        <v/>
      </c>
      <c r="G348" s="11" t="str">
        <f t="shared" si="28"/>
        <v>0</v>
      </c>
      <c r="H348" s="18" t="str">
        <f t="shared" si="29"/>
        <v/>
      </c>
    </row>
    <row r="349" spans="2:8" ht="15" x14ac:dyDescent="0.2">
      <c r="B349" s="3" t="s">
        <v>368</v>
      </c>
      <c r="C349" s="8">
        <v>0</v>
      </c>
      <c r="D349" s="8">
        <v>0</v>
      </c>
      <c r="E349" s="10" t="str">
        <f t="shared" si="26"/>
        <v/>
      </c>
      <c r="F349" s="10" t="str">
        <f t="shared" si="27"/>
        <v/>
      </c>
      <c r="G349" s="11" t="str">
        <f t="shared" si="28"/>
        <v>0</v>
      </c>
      <c r="H349" s="18" t="str">
        <f t="shared" si="29"/>
        <v/>
      </c>
    </row>
    <row r="350" spans="2:8" ht="15" x14ac:dyDescent="0.2">
      <c r="B350" s="3" t="s">
        <v>369</v>
      </c>
      <c r="C350" s="8">
        <v>44</v>
      </c>
      <c r="D350" s="8">
        <v>0</v>
      </c>
      <c r="E350" s="10">
        <f t="shared" si="26"/>
        <v>1.1322696860524962E-2</v>
      </c>
      <c r="F350" s="10" t="str">
        <f t="shared" si="27"/>
        <v/>
      </c>
      <c r="G350" s="11" t="str">
        <f t="shared" si="28"/>
        <v>0</v>
      </c>
      <c r="H350" s="18">
        <f t="shared" si="29"/>
        <v>0</v>
      </c>
    </row>
    <row r="351" spans="2:8" ht="15" x14ac:dyDescent="0.2">
      <c r="B351" s="3" t="s">
        <v>120</v>
      </c>
      <c r="C351" s="8">
        <v>1</v>
      </c>
      <c r="D351" s="8">
        <v>1</v>
      </c>
      <c r="E351" s="10">
        <f t="shared" si="26"/>
        <v>2.5733401955738551E-4</v>
      </c>
      <c r="F351" s="10">
        <f t="shared" si="27"/>
        <v>5.0787201625190448E-4</v>
      </c>
      <c r="G351" s="11">
        <f t="shared" si="28"/>
        <v>0</v>
      </c>
      <c r="H351" s="18">
        <f t="shared" si="29"/>
        <v>0</v>
      </c>
    </row>
    <row r="352" spans="2:8" ht="15" x14ac:dyDescent="0.2">
      <c r="B352" s="3" t="s">
        <v>370</v>
      </c>
      <c r="C352" s="8">
        <v>0</v>
      </c>
      <c r="D352" s="8">
        <v>1</v>
      </c>
      <c r="E352" s="10" t="str">
        <f t="shared" si="26"/>
        <v/>
      </c>
      <c r="F352" s="10">
        <f t="shared" si="27"/>
        <v>5.0787201625190448E-4</v>
      </c>
      <c r="G352" s="11" t="str">
        <f t="shared" si="28"/>
        <v>0</v>
      </c>
      <c r="H352" s="18" t="str">
        <f t="shared" si="29"/>
        <v/>
      </c>
    </row>
    <row r="353" spans="2:8" ht="15" x14ac:dyDescent="0.2">
      <c r="B353" s="3" t="s">
        <v>125</v>
      </c>
      <c r="C353" s="8">
        <v>0</v>
      </c>
      <c r="D353" s="8">
        <v>0</v>
      </c>
      <c r="E353" s="10" t="str">
        <f t="shared" si="26"/>
        <v/>
      </c>
      <c r="F353" s="10" t="str">
        <f t="shared" si="27"/>
        <v/>
      </c>
      <c r="G353" s="11" t="str">
        <f t="shared" si="28"/>
        <v>0</v>
      </c>
      <c r="H353" s="18" t="str">
        <f t="shared" si="29"/>
        <v/>
      </c>
    </row>
    <row r="354" spans="2:8" ht="15" x14ac:dyDescent="0.2">
      <c r="B354" s="3" t="s">
        <v>124</v>
      </c>
      <c r="C354" s="8">
        <v>40</v>
      </c>
      <c r="D354" s="8">
        <v>57</v>
      </c>
      <c r="E354" s="10">
        <f t="shared" si="26"/>
        <v>1.0293360782295419E-2</v>
      </c>
      <c r="F354" s="10">
        <f t="shared" si="27"/>
        <v>2.8948704926358558E-2</v>
      </c>
      <c r="G354" s="11">
        <f t="shared" si="28"/>
        <v>0.42499999999999999</v>
      </c>
      <c r="H354" s="18">
        <f t="shared" si="29"/>
        <v>4.3746783324755531E-3</v>
      </c>
    </row>
    <row r="355" spans="2:8" ht="15" x14ac:dyDescent="0.2">
      <c r="B355" s="3" t="s">
        <v>126</v>
      </c>
      <c r="C355" s="8">
        <v>0</v>
      </c>
      <c r="D355" s="8">
        <v>1</v>
      </c>
      <c r="E355" s="10" t="str">
        <f t="shared" si="26"/>
        <v/>
      </c>
      <c r="F355" s="10">
        <f t="shared" si="27"/>
        <v>5.0787201625190448E-4</v>
      </c>
      <c r="G355" s="11" t="str">
        <f t="shared" si="28"/>
        <v>0</v>
      </c>
      <c r="H355" s="18" t="str">
        <f t="shared" si="29"/>
        <v/>
      </c>
    </row>
    <row r="356" spans="2:8" ht="15" x14ac:dyDescent="0.2">
      <c r="B356" s="3" t="s">
        <v>371</v>
      </c>
      <c r="C356" s="8">
        <v>39</v>
      </c>
      <c r="D356" s="8">
        <v>2</v>
      </c>
      <c r="E356" s="10">
        <f t="shared" si="26"/>
        <v>1.0036026762738034E-2</v>
      </c>
      <c r="F356" s="10">
        <f t="shared" si="27"/>
        <v>1.015744032503809E-3</v>
      </c>
      <c r="G356" s="11">
        <f t="shared" si="28"/>
        <v>-0.94871794871794868</v>
      </c>
      <c r="H356" s="18">
        <f t="shared" si="29"/>
        <v>-9.5213587236232626E-3</v>
      </c>
    </row>
    <row r="357" spans="2:8" ht="15" x14ac:dyDescent="0.2">
      <c r="B357" s="3" t="s">
        <v>372</v>
      </c>
      <c r="C357" s="8">
        <v>26</v>
      </c>
      <c r="D357" s="8">
        <v>113</v>
      </c>
      <c r="E357" s="10">
        <f t="shared" si="26"/>
        <v>6.6906845084920225E-3</v>
      </c>
      <c r="F357" s="10">
        <f t="shared" si="27"/>
        <v>5.7389537836465214E-2</v>
      </c>
      <c r="G357" s="11">
        <f t="shared" si="28"/>
        <v>3.3461538461538463</v>
      </c>
      <c r="H357" s="18">
        <f t="shared" si="29"/>
        <v>2.2388059701492536E-2</v>
      </c>
    </row>
    <row r="358" spans="2:8" ht="15" x14ac:dyDescent="0.2">
      <c r="B358" s="3" t="s">
        <v>127</v>
      </c>
      <c r="C358" s="8">
        <v>99</v>
      </c>
      <c r="D358" s="8">
        <v>56</v>
      </c>
      <c r="E358" s="10">
        <f t="shared" si="26"/>
        <v>2.5476067936181162E-2</v>
      </c>
      <c r="F358" s="10">
        <f t="shared" si="27"/>
        <v>2.8440832910106652E-2</v>
      </c>
      <c r="G358" s="11">
        <f t="shared" si="28"/>
        <v>-0.43434343434343436</v>
      </c>
      <c r="H358" s="18">
        <f t="shared" si="29"/>
        <v>-1.1065362840967576E-2</v>
      </c>
    </row>
    <row r="359" spans="2:8" ht="15" x14ac:dyDescent="0.2">
      <c r="B359" s="3" t="s">
        <v>123</v>
      </c>
      <c r="C359" s="8">
        <v>1</v>
      </c>
      <c r="D359" s="8">
        <v>0</v>
      </c>
      <c r="E359" s="10">
        <f t="shared" si="26"/>
        <v>2.5733401955738551E-4</v>
      </c>
      <c r="F359" s="10" t="str">
        <f t="shared" si="27"/>
        <v/>
      </c>
      <c r="G359" s="11" t="str">
        <f t="shared" si="28"/>
        <v>0</v>
      </c>
      <c r="H359" s="18">
        <f t="shared" si="29"/>
        <v>0</v>
      </c>
    </row>
    <row r="360" spans="2:8" ht="15" x14ac:dyDescent="0.2">
      <c r="B360" s="3" t="s">
        <v>373</v>
      </c>
      <c r="C360" s="8">
        <v>1</v>
      </c>
      <c r="D360" s="8">
        <v>0</v>
      </c>
      <c r="E360" s="10">
        <f t="shared" ref="E360:E423" si="30">+IF(C360=0,"",C360/C$294)</f>
        <v>2.5733401955738551E-4</v>
      </c>
      <c r="F360" s="10" t="str">
        <f t="shared" ref="F360:F423" si="31">+IF(D360=0,"",D360/D$294)</f>
        <v/>
      </c>
      <c r="G360" s="11" t="str">
        <f t="shared" ref="G360:G423" si="32">+IF(OR(AND(D360=0),(C360=0)),"0",((D360-C360)/C360))</f>
        <v>0</v>
      </c>
      <c r="H360" s="18">
        <f t="shared" ref="H360:H423" si="33">+IF(OR(AND(E360=""),(G360="")),"",E360*G360)</f>
        <v>0</v>
      </c>
    </row>
    <row r="361" spans="2:8" ht="15" x14ac:dyDescent="0.2">
      <c r="B361" s="3" t="s">
        <v>374</v>
      </c>
      <c r="C361" s="8">
        <v>0</v>
      </c>
      <c r="D361" s="8">
        <v>0</v>
      </c>
      <c r="E361" s="10" t="str">
        <f t="shared" si="30"/>
        <v/>
      </c>
      <c r="F361" s="10" t="str">
        <f t="shared" si="31"/>
        <v/>
      </c>
      <c r="G361" s="11" t="str">
        <f t="shared" si="32"/>
        <v>0</v>
      </c>
      <c r="H361" s="18" t="str">
        <f t="shared" si="33"/>
        <v/>
      </c>
    </row>
    <row r="362" spans="2:8" ht="15" x14ac:dyDescent="0.2">
      <c r="B362" s="3" t="s">
        <v>375</v>
      </c>
      <c r="C362" s="8">
        <v>0</v>
      </c>
      <c r="D362" s="8">
        <v>0</v>
      </c>
      <c r="E362" s="10" t="str">
        <f t="shared" si="30"/>
        <v/>
      </c>
      <c r="F362" s="10" t="str">
        <f t="shared" si="31"/>
        <v/>
      </c>
      <c r="G362" s="11" t="str">
        <f t="shared" si="32"/>
        <v>0</v>
      </c>
      <c r="H362" s="18" t="str">
        <f t="shared" si="33"/>
        <v/>
      </c>
    </row>
    <row r="363" spans="2:8" ht="15" x14ac:dyDescent="0.2">
      <c r="B363" s="3" t="s">
        <v>376</v>
      </c>
      <c r="C363" s="8">
        <v>6</v>
      </c>
      <c r="D363" s="8">
        <v>17</v>
      </c>
      <c r="E363" s="10">
        <f t="shared" si="30"/>
        <v>1.5440041173443129E-3</v>
      </c>
      <c r="F363" s="10">
        <f t="shared" si="31"/>
        <v>8.6338242762823772E-3</v>
      </c>
      <c r="G363" s="11">
        <f t="shared" si="32"/>
        <v>1.8333333333333333</v>
      </c>
      <c r="H363" s="18">
        <f t="shared" si="33"/>
        <v>2.8306742151312401E-3</v>
      </c>
    </row>
    <row r="364" spans="2:8" ht="15" x14ac:dyDescent="0.2">
      <c r="B364" s="3" t="s">
        <v>377</v>
      </c>
      <c r="C364" s="8">
        <v>0</v>
      </c>
      <c r="D364" s="8">
        <v>1</v>
      </c>
      <c r="E364" s="10" t="str">
        <f t="shared" si="30"/>
        <v/>
      </c>
      <c r="F364" s="10">
        <f t="shared" si="31"/>
        <v>5.0787201625190448E-4</v>
      </c>
      <c r="G364" s="11" t="str">
        <f t="shared" si="32"/>
        <v>0</v>
      </c>
      <c r="H364" s="18" t="str">
        <f t="shared" si="33"/>
        <v/>
      </c>
    </row>
    <row r="365" spans="2:8" ht="15" x14ac:dyDescent="0.2">
      <c r="B365" s="3" t="s">
        <v>378</v>
      </c>
      <c r="C365" s="8">
        <v>1</v>
      </c>
      <c r="D365" s="8">
        <v>3</v>
      </c>
      <c r="E365" s="10">
        <f t="shared" si="30"/>
        <v>2.5733401955738551E-4</v>
      </c>
      <c r="F365" s="10">
        <f t="shared" si="31"/>
        <v>1.5236160487557136E-3</v>
      </c>
      <c r="G365" s="11">
        <f t="shared" si="32"/>
        <v>2</v>
      </c>
      <c r="H365" s="18">
        <f t="shared" si="33"/>
        <v>5.1466803911477102E-4</v>
      </c>
    </row>
    <row r="366" spans="2:8" ht="15" x14ac:dyDescent="0.2">
      <c r="B366" s="3" t="s">
        <v>475</v>
      </c>
      <c r="C366" s="8">
        <v>0</v>
      </c>
      <c r="D366" s="8">
        <v>1</v>
      </c>
      <c r="E366" s="10" t="str">
        <f t="shared" si="30"/>
        <v/>
      </c>
      <c r="F366" s="10">
        <f t="shared" si="31"/>
        <v>5.0787201625190448E-4</v>
      </c>
      <c r="G366" s="11" t="str">
        <f t="shared" si="32"/>
        <v>0</v>
      </c>
      <c r="H366" s="18" t="str">
        <f t="shared" si="33"/>
        <v/>
      </c>
    </row>
    <row r="367" spans="2:8" ht="15" x14ac:dyDescent="0.2">
      <c r="B367" s="3" t="s">
        <v>379</v>
      </c>
      <c r="C367" s="8">
        <v>0</v>
      </c>
      <c r="D367" s="8">
        <v>1</v>
      </c>
      <c r="E367" s="10" t="str">
        <f t="shared" si="30"/>
        <v/>
      </c>
      <c r="F367" s="10">
        <f t="shared" si="31"/>
        <v>5.0787201625190448E-4</v>
      </c>
      <c r="G367" s="11" t="str">
        <f t="shared" si="32"/>
        <v>0</v>
      </c>
      <c r="H367" s="18" t="str">
        <f t="shared" si="33"/>
        <v/>
      </c>
    </row>
    <row r="368" spans="2:8" ht="15" x14ac:dyDescent="0.2">
      <c r="B368" s="3" t="s">
        <v>380</v>
      </c>
      <c r="C368" s="8">
        <v>1</v>
      </c>
      <c r="D368" s="8">
        <v>2</v>
      </c>
      <c r="E368" s="10">
        <f t="shared" si="30"/>
        <v>2.5733401955738551E-4</v>
      </c>
      <c r="F368" s="10">
        <f t="shared" si="31"/>
        <v>1.015744032503809E-3</v>
      </c>
      <c r="G368" s="11">
        <f t="shared" si="32"/>
        <v>1</v>
      </c>
      <c r="H368" s="18">
        <f t="shared" si="33"/>
        <v>2.5733401955738551E-4</v>
      </c>
    </row>
    <row r="369" spans="2:8" ht="15" x14ac:dyDescent="0.2">
      <c r="B369" s="3" t="s">
        <v>381</v>
      </c>
      <c r="C369" s="8">
        <v>4</v>
      </c>
      <c r="D369" s="8">
        <v>2</v>
      </c>
      <c r="E369" s="10">
        <f t="shared" si="30"/>
        <v>1.029336078229542E-3</v>
      </c>
      <c r="F369" s="10">
        <f t="shared" si="31"/>
        <v>1.015744032503809E-3</v>
      </c>
      <c r="G369" s="11">
        <f t="shared" si="32"/>
        <v>-0.5</v>
      </c>
      <c r="H369" s="18">
        <f t="shared" si="33"/>
        <v>-5.1466803911477102E-4</v>
      </c>
    </row>
    <row r="370" spans="2:8" ht="15" x14ac:dyDescent="0.2">
      <c r="B370" s="3" t="s">
        <v>135</v>
      </c>
      <c r="C370" s="8">
        <v>34</v>
      </c>
      <c r="D370" s="8">
        <v>1</v>
      </c>
      <c r="E370" s="10">
        <f t="shared" si="30"/>
        <v>8.7493566649511061E-3</v>
      </c>
      <c r="F370" s="10">
        <f t="shared" si="31"/>
        <v>5.0787201625190448E-4</v>
      </c>
      <c r="G370" s="11">
        <f t="shared" si="32"/>
        <v>-0.97058823529411764</v>
      </c>
      <c r="H370" s="18">
        <f t="shared" si="33"/>
        <v>-8.4920226453937212E-3</v>
      </c>
    </row>
    <row r="371" spans="2:8" ht="15" x14ac:dyDescent="0.2">
      <c r="B371" s="3" t="s">
        <v>136</v>
      </c>
      <c r="C371" s="8">
        <v>0</v>
      </c>
      <c r="D371" s="8">
        <v>2</v>
      </c>
      <c r="E371" s="10" t="str">
        <f t="shared" si="30"/>
        <v/>
      </c>
      <c r="F371" s="10">
        <f t="shared" si="31"/>
        <v>1.015744032503809E-3</v>
      </c>
      <c r="G371" s="11" t="str">
        <f t="shared" si="32"/>
        <v>0</v>
      </c>
      <c r="H371" s="18" t="str">
        <f t="shared" si="33"/>
        <v/>
      </c>
    </row>
    <row r="372" spans="2:8" ht="15" x14ac:dyDescent="0.2">
      <c r="B372" s="3" t="s">
        <v>137</v>
      </c>
      <c r="C372" s="8">
        <v>27</v>
      </c>
      <c r="D372" s="8">
        <v>59</v>
      </c>
      <c r="E372" s="10">
        <f t="shared" si="30"/>
        <v>6.9480185280494083E-3</v>
      </c>
      <c r="F372" s="10">
        <f t="shared" si="31"/>
        <v>2.9964448958862366E-2</v>
      </c>
      <c r="G372" s="11">
        <f t="shared" si="32"/>
        <v>1.1851851851851851</v>
      </c>
      <c r="H372" s="18">
        <f t="shared" si="33"/>
        <v>8.2346886258363346E-3</v>
      </c>
    </row>
    <row r="373" spans="2:8" ht="15" x14ac:dyDescent="0.2">
      <c r="B373" s="3" t="s">
        <v>382</v>
      </c>
      <c r="C373" s="8">
        <v>0</v>
      </c>
      <c r="D373" s="8">
        <v>0</v>
      </c>
      <c r="E373" s="10" t="str">
        <f t="shared" si="30"/>
        <v/>
      </c>
      <c r="F373" s="10" t="str">
        <f t="shared" si="31"/>
        <v/>
      </c>
      <c r="G373" s="11" t="str">
        <f t="shared" si="32"/>
        <v>0</v>
      </c>
      <c r="H373" s="18" t="str">
        <f t="shared" si="33"/>
        <v/>
      </c>
    </row>
    <row r="374" spans="2:8" ht="15" x14ac:dyDescent="0.2">
      <c r="B374" s="3" t="s">
        <v>134</v>
      </c>
      <c r="C374" s="8">
        <v>0</v>
      </c>
      <c r="D374" s="8">
        <v>0</v>
      </c>
      <c r="E374" s="10" t="str">
        <f t="shared" si="30"/>
        <v/>
      </c>
      <c r="F374" s="10" t="str">
        <f t="shared" si="31"/>
        <v/>
      </c>
      <c r="G374" s="11" t="str">
        <f t="shared" si="32"/>
        <v>0</v>
      </c>
      <c r="H374" s="18" t="str">
        <f t="shared" si="33"/>
        <v/>
      </c>
    </row>
    <row r="375" spans="2:8" ht="15" x14ac:dyDescent="0.2">
      <c r="B375" s="3" t="s">
        <v>383</v>
      </c>
      <c r="C375" s="8">
        <v>2</v>
      </c>
      <c r="D375" s="8">
        <v>0</v>
      </c>
      <c r="E375" s="10">
        <f t="shared" si="30"/>
        <v>5.1466803911477102E-4</v>
      </c>
      <c r="F375" s="10" t="str">
        <f t="shared" si="31"/>
        <v/>
      </c>
      <c r="G375" s="11" t="str">
        <f t="shared" si="32"/>
        <v>0</v>
      </c>
      <c r="H375" s="18">
        <f t="shared" si="33"/>
        <v>0</v>
      </c>
    </row>
    <row r="376" spans="2:8" ht="15" x14ac:dyDescent="0.2">
      <c r="B376" s="3" t="s">
        <v>141</v>
      </c>
      <c r="C376" s="8">
        <v>0</v>
      </c>
      <c r="D376" s="8">
        <v>0</v>
      </c>
      <c r="E376" s="10" t="str">
        <f t="shared" si="30"/>
        <v/>
      </c>
      <c r="F376" s="10" t="str">
        <f t="shared" si="31"/>
        <v/>
      </c>
      <c r="G376" s="11" t="str">
        <f t="shared" si="32"/>
        <v>0</v>
      </c>
      <c r="H376" s="18" t="str">
        <f t="shared" si="33"/>
        <v/>
      </c>
    </row>
    <row r="377" spans="2:8" ht="15" x14ac:dyDescent="0.2">
      <c r="B377" s="3" t="s">
        <v>150</v>
      </c>
      <c r="C377" s="8">
        <v>2</v>
      </c>
      <c r="D377" s="8">
        <v>7</v>
      </c>
      <c r="E377" s="10">
        <f t="shared" si="30"/>
        <v>5.1466803911477102E-4</v>
      </c>
      <c r="F377" s="10">
        <f t="shared" si="31"/>
        <v>3.5551041137633316E-3</v>
      </c>
      <c r="G377" s="11">
        <f t="shared" si="32"/>
        <v>2.5</v>
      </c>
      <c r="H377" s="18">
        <f t="shared" si="33"/>
        <v>1.2866700977869276E-3</v>
      </c>
    </row>
    <row r="378" spans="2:8" ht="15" x14ac:dyDescent="0.2">
      <c r="B378" s="3" t="s">
        <v>149</v>
      </c>
      <c r="C378" s="8">
        <v>12</v>
      </c>
      <c r="D378" s="8">
        <v>16</v>
      </c>
      <c r="E378" s="10">
        <f t="shared" si="30"/>
        <v>3.0880082346886259E-3</v>
      </c>
      <c r="F378" s="10">
        <f t="shared" si="31"/>
        <v>8.1259522600304716E-3</v>
      </c>
      <c r="G378" s="11">
        <f t="shared" si="32"/>
        <v>0.33333333333333331</v>
      </c>
      <c r="H378" s="18">
        <f t="shared" si="33"/>
        <v>1.0293360782295418E-3</v>
      </c>
    </row>
    <row r="379" spans="2:8" ht="15" x14ac:dyDescent="0.2">
      <c r="B379" s="3" t="s">
        <v>384</v>
      </c>
      <c r="C379" s="8">
        <v>5</v>
      </c>
      <c r="D379" s="8">
        <v>2</v>
      </c>
      <c r="E379" s="10">
        <f t="shared" si="30"/>
        <v>1.2866700977869274E-3</v>
      </c>
      <c r="F379" s="10">
        <f t="shared" si="31"/>
        <v>1.015744032503809E-3</v>
      </c>
      <c r="G379" s="11">
        <f t="shared" si="32"/>
        <v>-0.6</v>
      </c>
      <c r="H379" s="18">
        <f t="shared" si="33"/>
        <v>-7.7200205867215637E-4</v>
      </c>
    </row>
    <row r="380" spans="2:8" ht="15" x14ac:dyDescent="0.2">
      <c r="B380" s="3" t="s">
        <v>385</v>
      </c>
      <c r="C380" s="8">
        <v>3</v>
      </c>
      <c r="D380" s="8">
        <v>7</v>
      </c>
      <c r="E380" s="10">
        <f t="shared" si="30"/>
        <v>7.7200205867215647E-4</v>
      </c>
      <c r="F380" s="10">
        <f t="shared" si="31"/>
        <v>3.5551041137633316E-3</v>
      </c>
      <c r="G380" s="11">
        <f t="shared" si="32"/>
        <v>1.3333333333333333</v>
      </c>
      <c r="H380" s="18">
        <f t="shared" si="33"/>
        <v>1.0293360782295418E-3</v>
      </c>
    </row>
    <row r="381" spans="2:8" ht="30" x14ac:dyDescent="0.2">
      <c r="B381" s="3" t="s">
        <v>386</v>
      </c>
      <c r="C381" s="8">
        <v>1</v>
      </c>
      <c r="D381" s="8">
        <v>1</v>
      </c>
      <c r="E381" s="10">
        <f t="shared" si="30"/>
        <v>2.5733401955738551E-4</v>
      </c>
      <c r="F381" s="10">
        <f t="shared" si="31"/>
        <v>5.0787201625190448E-4</v>
      </c>
      <c r="G381" s="11">
        <f t="shared" si="32"/>
        <v>0</v>
      </c>
      <c r="H381" s="18">
        <f t="shared" si="33"/>
        <v>0</v>
      </c>
    </row>
    <row r="382" spans="2:8" ht="15" x14ac:dyDescent="0.2">
      <c r="B382" s="3" t="s">
        <v>387</v>
      </c>
      <c r="C382" s="8">
        <v>0</v>
      </c>
      <c r="D382" s="8">
        <v>2</v>
      </c>
      <c r="E382" s="10" t="str">
        <f t="shared" si="30"/>
        <v/>
      </c>
      <c r="F382" s="10">
        <f t="shared" si="31"/>
        <v>1.015744032503809E-3</v>
      </c>
      <c r="G382" s="11" t="str">
        <f t="shared" si="32"/>
        <v>0</v>
      </c>
      <c r="H382" s="18" t="str">
        <f t="shared" si="33"/>
        <v/>
      </c>
    </row>
    <row r="383" spans="2:8" ht="15" x14ac:dyDescent="0.2">
      <c r="B383" s="3" t="s">
        <v>145</v>
      </c>
      <c r="C383" s="8">
        <v>0</v>
      </c>
      <c r="D383" s="8">
        <v>0</v>
      </c>
      <c r="E383" s="10" t="str">
        <f t="shared" si="30"/>
        <v/>
      </c>
      <c r="F383" s="10" t="str">
        <f t="shared" si="31"/>
        <v/>
      </c>
      <c r="G383" s="11" t="str">
        <f t="shared" si="32"/>
        <v>0</v>
      </c>
      <c r="H383" s="18" t="str">
        <f t="shared" si="33"/>
        <v/>
      </c>
    </row>
    <row r="384" spans="2:8" ht="15" x14ac:dyDescent="0.2">
      <c r="B384" s="3" t="s">
        <v>388</v>
      </c>
      <c r="C384" s="8">
        <v>0</v>
      </c>
      <c r="D384" s="8">
        <v>0</v>
      </c>
      <c r="E384" s="10" t="str">
        <f t="shared" si="30"/>
        <v/>
      </c>
      <c r="F384" s="10" t="str">
        <f t="shared" si="31"/>
        <v/>
      </c>
      <c r="G384" s="11" t="str">
        <f t="shared" si="32"/>
        <v>0</v>
      </c>
      <c r="H384" s="18" t="str">
        <f t="shared" si="33"/>
        <v/>
      </c>
    </row>
    <row r="385" spans="2:8" ht="15" x14ac:dyDescent="0.2">
      <c r="B385" s="3" t="s">
        <v>146</v>
      </c>
      <c r="C385" s="8">
        <v>0</v>
      </c>
      <c r="D385" s="8">
        <v>1</v>
      </c>
      <c r="E385" s="10" t="str">
        <f t="shared" si="30"/>
        <v/>
      </c>
      <c r="F385" s="10">
        <f t="shared" si="31"/>
        <v>5.0787201625190448E-4</v>
      </c>
      <c r="G385" s="11" t="str">
        <f t="shared" si="32"/>
        <v>0</v>
      </c>
      <c r="H385" s="18" t="str">
        <f t="shared" si="33"/>
        <v/>
      </c>
    </row>
    <row r="386" spans="2:8" ht="15" x14ac:dyDescent="0.2">
      <c r="B386" s="3" t="s">
        <v>565</v>
      </c>
      <c r="C386" s="8">
        <v>0</v>
      </c>
      <c r="D386" s="8">
        <v>1</v>
      </c>
      <c r="E386" s="10" t="str">
        <f t="shared" si="30"/>
        <v/>
      </c>
      <c r="F386" s="10">
        <f t="shared" si="31"/>
        <v>5.0787201625190448E-4</v>
      </c>
      <c r="G386" s="11" t="str">
        <f t="shared" si="32"/>
        <v>0</v>
      </c>
      <c r="H386" s="18" t="str">
        <f t="shared" si="33"/>
        <v/>
      </c>
    </row>
    <row r="387" spans="2:8" ht="15" x14ac:dyDescent="0.2">
      <c r="B387" s="3" t="s">
        <v>144</v>
      </c>
      <c r="C387" s="8">
        <v>32</v>
      </c>
      <c r="D387" s="8">
        <v>22</v>
      </c>
      <c r="E387" s="10">
        <f t="shared" si="30"/>
        <v>8.2346886258363363E-3</v>
      </c>
      <c r="F387" s="10">
        <f t="shared" si="31"/>
        <v>1.11731843575419E-2</v>
      </c>
      <c r="G387" s="11">
        <f t="shared" si="32"/>
        <v>-0.3125</v>
      </c>
      <c r="H387" s="18">
        <f t="shared" si="33"/>
        <v>-2.5733401955738552E-3</v>
      </c>
    </row>
    <row r="388" spans="2:8" ht="15" x14ac:dyDescent="0.2">
      <c r="B388" s="3" t="s">
        <v>389</v>
      </c>
      <c r="C388" s="8">
        <v>3</v>
      </c>
      <c r="D388" s="8">
        <v>1</v>
      </c>
      <c r="E388" s="10">
        <f t="shared" si="30"/>
        <v>7.7200205867215647E-4</v>
      </c>
      <c r="F388" s="10">
        <f t="shared" si="31"/>
        <v>5.0787201625190448E-4</v>
      </c>
      <c r="G388" s="11">
        <f t="shared" si="32"/>
        <v>-0.66666666666666663</v>
      </c>
      <c r="H388" s="18">
        <f t="shared" si="33"/>
        <v>-5.1466803911477091E-4</v>
      </c>
    </row>
    <row r="389" spans="2:8" ht="15" x14ac:dyDescent="0.2">
      <c r="B389" s="3" t="s">
        <v>143</v>
      </c>
      <c r="C389" s="8">
        <v>1</v>
      </c>
      <c r="D389" s="8">
        <v>1</v>
      </c>
      <c r="E389" s="10">
        <f t="shared" si="30"/>
        <v>2.5733401955738551E-4</v>
      </c>
      <c r="F389" s="10">
        <f t="shared" si="31"/>
        <v>5.0787201625190448E-4</v>
      </c>
      <c r="G389" s="11">
        <f t="shared" si="32"/>
        <v>0</v>
      </c>
      <c r="H389" s="18">
        <f t="shared" si="33"/>
        <v>0</v>
      </c>
    </row>
    <row r="390" spans="2:8" ht="15" x14ac:dyDescent="0.2">
      <c r="B390" s="3" t="s">
        <v>476</v>
      </c>
      <c r="C390" s="8">
        <v>3</v>
      </c>
      <c r="D390" s="8">
        <v>0</v>
      </c>
      <c r="E390" s="10">
        <f t="shared" si="30"/>
        <v>7.7200205867215647E-4</v>
      </c>
      <c r="F390" s="10" t="str">
        <f t="shared" si="31"/>
        <v/>
      </c>
      <c r="G390" s="11" t="str">
        <f t="shared" si="32"/>
        <v>0</v>
      </c>
      <c r="H390" s="18">
        <f t="shared" si="33"/>
        <v>0</v>
      </c>
    </row>
    <row r="391" spans="2:8" ht="15" x14ac:dyDescent="0.2">
      <c r="B391" s="3" t="s">
        <v>153</v>
      </c>
      <c r="C391" s="8">
        <v>0</v>
      </c>
      <c r="D391" s="8">
        <v>2</v>
      </c>
      <c r="E391" s="10" t="str">
        <f t="shared" si="30"/>
        <v/>
      </c>
      <c r="F391" s="10">
        <f t="shared" si="31"/>
        <v>1.015744032503809E-3</v>
      </c>
      <c r="G391" s="11" t="str">
        <f t="shared" si="32"/>
        <v>0</v>
      </c>
      <c r="H391" s="18" t="str">
        <f t="shared" si="33"/>
        <v/>
      </c>
    </row>
    <row r="392" spans="2:8" ht="15" x14ac:dyDescent="0.2">
      <c r="B392" s="3" t="s">
        <v>140</v>
      </c>
      <c r="C392" s="8">
        <v>9</v>
      </c>
      <c r="D392" s="8">
        <v>9</v>
      </c>
      <c r="E392" s="10">
        <f t="shared" si="30"/>
        <v>2.3160061760164694E-3</v>
      </c>
      <c r="F392" s="10">
        <f t="shared" si="31"/>
        <v>4.5708481462671405E-3</v>
      </c>
      <c r="G392" s="11">
        <f t="shared" si="32"/>
        <v>0</v>
      </c>
      <c r="H392" s="18">
        <f t="shared" si="33"/>
        <v>0</v>
      </c>
    </row>
    <row r="393" spans="2:8" ht="15" x14ac:dyDescent="0.2">
      <c r="B393" s="3" t="s">
        <v>390</v>
      </c>
      <c r="C393" s="8">
        <v>49</v>
      </c>
      <c r="D393" s="8">
        <v>15</v>
      </c>
      <c r="E393" s="10">
        <f t="shared" si="30"/>
        <v>1.2609366958311889E-2</v>
      </c>
      <c r="F393" s="10">
        <f t="shared" si="31"/>
        <v>7.6180802437785678E-3</v>
      </c>
      <c r="G393" s="11">
        <f t="shared" si="32"/>
        <v>-0.69387755102040816</v>
      </c>
      <c r="H393" s="18">
        <f t="shared" si="33"/>
        <v>-8.7493566649511061E-3</v>
      </c>
    </row>
    <row r="394" spans="2:8" ht="15" x14ac:dyDescent="0.2">
      <c r="B394" s="3" t="s">
        <v>391</v>
      </c>
      <c r="C394" s="8">
        <v>0</v>
      </c>
      <c r="D394" s="8">
        <v>0</v>
      </c>
      <c r="E394" s="10" t="str">
        <f t="shared" si="30"/>
        <v/>
      </c>
      <c r="F394" s="10" t="str">
        <f t="shared" si="31"/>
        <v/>
      </c>
      <c r="G394" s="11" t="str">
        <f t="shared" si="32"/>
        <v>0</v>
      </c>
      <c r="H394" s="18" t="str">
        <f t="shared" si="33"/>
        <v/>
      </c>
    </row>
    <row r="395" spans="2:8" ht="15" x14ac:dyDescent="0.2">
      <c r="B395" s="3" t="s">
        <v>147</v>
      </c>
      <c r="C395" s="8">
        <v>0</v>
      </c>
      <c r="D395" s="8">
        <v>2</v>
      </c>
      <c r="E395" s="10" t="str">
        <f t="shared" si="30"/>
        <v/>
      </c>
      <c r="F395" s="10">
        <f t="shared" si="31"/>
        <v>1.015744032503809E-3</v>
      </c>
      <c r="G395" s="11" t="str">
        <f t="shared" si="32"/>
        <v>0</v>
      </c>
      <c r="H395" s="18" t="str">
        <f t="shared" si="33"/>
        <v/>
      </c>
    </row>
    <row r="396" spans="2:8" ht="15" x14ac:dyDescent="0.2">
      <c r="B396" s="3" t="s">
        <v>151</v>
      </c>
      <c r="C396" s="8">
        <v>0</v>
      </c>
      <c r="D396" s="8">
        <v>24</v>
      </c>
      <c r="E396" s="10" t="str">
        <f t="shared" si="30"/>
        <v/>
      </c>
      <c r="F396" s="10">
        <f t="shared" si="31"/>
        <v>1.2188928390045709E-2</v>
      </c>
      <c r="G396" s="11" t="str">
        <f t="shared" si="32"/>
        <v>0</v>
      </c>
      <c r="H396" s="18" t="str">
        <f t="shared" si="33"/>
        <v/>
      </c>
    </row>
    <row r="397" spans="2:8" ht="15" x14ac:dyDescent="0.2">
      <c r="B397" s="3" t="s">
        <v>138</v>
      </c>
      <c r="C397" s="8">
        <v>0</v>
      </c>
      <c r="D397" s="8">
        <v>1</v>
      </c>
      <c r="E397" s="10" t="str">
        <f t="shared" si="30"/>
        <v/>
      </c>
      <c r="F397" s="10">
        <f t="shared" si="31"/>
        <v>5.0787201625190448E-4</v>
      </c>
      <c r="G397" s="11" t="str">
        <f t="shared" si="32"/>
        <v>0</v>
      </c>
      <c r="H397" s="18" t="str">
        <f t="shared" si="33"/>
        <v/>
      </c>
    </row>
    <row r="398" spans="2:8" ht="15" x14ac:dyDescent="0.2">
      <c r="B398" s="3" t="s">
        <v>142</v>
      </c>
      <c r="C398" s="8">
        <v>0</v>
      </c>
      <c r="D398" s="8">
        <v>3</v>
      </c>
      <c r="E398" s="10" t="str">
        <f t="shared" si="30"/>
        <v/>
      </c>
      <c r="F398" s="10">
        <f t="shared" si="31"/>
        <v>1.5236160487557136E-3</v>
      </c>
      <c r="G398" s="11" t="str">
        <f t="shared" si="32"/>
        <v>0</v>
      </c>
      <c r="H398" s="18" t="str">
        <f t="shared" si="33"/>
        <v/>
      </c>
    </row>
    <row r="399" spans="2:8" ht="15" x14ac:dyDescent="0.2">
      <c r="B399" s="3" t="s">
        <v>148</v>
      </c>
      <c r="C399" s="8">
        <v>0</v>
      </c>
      <c r="D399" s="8">
        <v>0</v>
      </c>
      <c r="E399" s="10" t="str">
        <f t="shared" si="30"/>
        <v/>
      </c>
      <c r="F399" s="10" t="str">
        <f t="shared" si="31"/>
        <v/>
      </c>
      <c r="G399" s="11" t="str">
        <f t="shared" si="32"/>
        <v>0</v>
      </c>
      <c r="H399" s="18" t="str">
        <f t="shared" si="33"/>
        <v/>
      </c>
    </row>
    <row r="400" spans="2:8" ht="15" x14ac:dyDescent="0.2">
      <c r="B400" s="3" t="s">
        <v>152</v>
      </c>
      <c r="C400" s="8">
        <v>2</v>
      </c>
      <c r="D400" s="8">
        <v>0</v>
      </c>
      <c r="E400" s="10">
        <f t="shared" si="30"/>
        <v>5.1466803911477102E-4</v>
      </c>
      <c r="F400" s="10" t="str">
        <f t="shared" si="31"/>
        <v/>
      </c>
      <c r="G400" s="11" t="str">
        <f t="shared" si="32"/>
        <v>0</v>
      </c>
      <c r="H400" s="18">
        <f t="shared" si="33"/>
        <v>0</v>
      </c>
    </row>
    <row r="401" spans="2:8" ht="15" x14ac:dyDescent="0.2">
      <c r="B401" s="3" t="s">
        <v>392</v>
      </c>
      <c r="C401" s="8">
        <v>40</v>
      </c>
      <c r="D401" s="8">
        <v>32</v>
      </c>
      <c r="E401" s="10">
        <f t="shared" si="30"/>
        <v>1.0293360782295419E-2</v>
      </c>
      <c r="F401" s="10">
        <f t="shared" si="31"/>
        <v>1.6251904520060943E-2</v>
      </c>
      <c r="G401" s="11">
        <f t="shared" si="32"/>
        <v>-0.2</v>
      </c>
      <c r="H401" s="18">
        <f t="shared" si="33"/>
        <v>-2.0586721564590841E-3</v>
      </c>
    </row>
    <row r="402" spans="2:8" ht="15" x14ac:dyDescent="0.2">
      <c r="B402" s="3" t="s">
        <v>393</v>
      </c>
      <c r="C402" s="8">
        <v>0</v>
      </c>
      <c r="D402" s="8">
        <v>0</v>
      </c>
      <c r="E402" s="10" t="str">
        <f t="shared" si="30"/>
        <v/>
      </c>
      <c r="F402" s="10" t="str">
        <f t="shared" si="31"/>
        <v/>
      </c>
      <c r="G402" s="11" t="str">
        <f t="shared" si="32"/>
        <v>0</v>
      </c>
      <c r="H402" s="18" t="str">
        <f t="shared" si="33"/>
        <v/>
      </c>
    </row>
    <row r="403" spans="2:8" ht="15" x14ac:dyDescent="0.2">
      <c r="B403" s="3" t="s">
        <v>394</v>
      </c>
      <c r="C403" s="8">
        <v>8</v>
      </c>
      <c r="D403" s="8">
        <v>5</v>
      </c>
      <c r="E403" s="10">
        <f t="shared" si="30"/>
        <v>2.0586721564590841E-3</v>
      </c>
      <c r="F403" s="10">
        <f t="shared" si="31"/>
        <v>2.5393600812595226E-3</v>
      </c>
      <c r="G403" s="11">
        <f t="shared" si="32"/>
        <v>-0.375</v>
      </c>
      <c r="H403" s="18">
        <f t="shared" si="33"/>
        <v>-7.7200205867215647E-4</v>
      </c>
    </row>
    <row r="404" spans="2:8" ht="15" x14ac:dyDescent="0.2">
      <c r="B404" s="3" t="s">
        <v>395</v>
      </c>
      <c r="C404" s="8">
        <v>0</v>
      </c>
      <c r="D404" s="8">
        <v>0</v>
      </c>
      <c r="E404" s="10" t="str">
        <f t="shared" si="30"/>
        <v/>
      </c>
      <c r="F404" s="10" t="str">
        <f t="shared" si="31"/>
        <v/>
      </c>
      <c r="G404" s="11" t="str">
        <f t="shared" si="32"/>
        <v>0</v>
      </c>
      <c r="H404" s="18" t="str">
        <f t="shared" si="33"/>
        <v/>
      </c>
    </row>
    <row r="405" spans="2:8" ht="15" x14ac:dyDescent="0.2">
      <c r="B405" s="3" t="s">
        <v>396</v>
      </c>
      <c r="C405" s="8">
        <v>1</v>
      </c>
      <c r="D405" s="8">
        <v>0</v>
      </c>
      <c r="E405" s="10">
        <f t="shared" si="30"/>
        <v>2.5733401955738551E-4</v>
      </c>
      <c r="F405" s="10" t="str">
        <f t="shared" si="31"/>
        <v/>
      </c>
      <c r="G405" s="11" t="str">
        <f t="shared" si="32"/>
        <v>0</v>
      </c>
      <c r="H405" s="18">
        <f t="shared" si="33"/>
        <v>0</v>
      </c>
    </row>
    <row r="406" spans="2:8" ht="15" x14ac:dyDescent="0.2">
      <c r="B406" s="3" t="s">
        <v>397</v>
      </c>
      <c r="C406" s="8">
        <v>44</v>
      </c>
      <c r="D406" s="8">
        <v>45</v>
      </c>
      <c r="E406" s="10">
        <f t="shared" si="30"/>
        <v>1.1322696860524962E-2</v>
      </c>
      <c r="F406" s="10">
        <f t="shared" si="31"/>
        <v>2.2854240731335702E-2</v>
      </c>
      <c r="G406" s="11">
        <f t="shared" si="32"/>
        <v>2.2727272727272728E-2</v>
      </c>
      <c r="H406" s="18">
        <f t="shared" si="33"/>
        <v>2.5733401955738551E-4</v>
      </c>
    </row>
    <row r="407" spans="2:8" ht="15" x14ac:dyDescent="0.2">
      <c r="B407" s="3" t="s">
        <v>398</v>
      </c>
      <c r="C407" s="8">
        <v>3</v>
      </c>
      <c r="D407" s="8">
        <v>6</v>
      </c>
      <c r="E407" s="10">
        <f t="shared" si="30"/>
        <v>7.7200205867215647E-4</v>
      </c>
      <c r="F407" s="10">
        <f t="shared" si="31"/>
        <v>3.0472320975114273E-3</v>
      </c>
      <c r="G407" s="11">
        <f t="shared" si="32"/>
        <v>1</v>
      </c>
      <c r="H407" s="18">
        <f t="shared" si="33"/>
        <v>7.7200205867215647E-4</v>
      </c>
    </row>
    <row r="408" spans="2:8" ht="15" x14ac:dyDescent="0.2">
      <c r="B408" s="3" t="s">
        <v>399</v>
      </c>
      <c r="C408" s="8">
        <v>23</v>
      </c>
      <c r="D408" s="8">
        <v>16</v>
      </c>
      <c r="E408" s="10">
        <f t="shared" si="30"/>
        <v>5.918682449819866E-3</v>
      </c>
      <c r="F408" s="10">
        <f t="shared" si="31"/>
        <v>8.1259522600304716E-3</v>
      </c>
      <c r="G408" s="11">
        <f t="shared" si="32"/>
        <v>-0.30434782608695654</v>
      </c>
      <c r="H408" s="18">
        <f t="shared" si="33"/>
        <v>-1.8013381369016985E-3</v>
      </c>
    </row>
    <row r="409" spans="2:8" ht="15" x14ac:dyDescent="0.2">
      <c r="B409" s="3" t="s">
        <v>139</v>
      </c>
      <c r="C409" s="8">
        <v>1</v>
      </c>
      <c r="D409" s="8">
        <v>2</v>
      </c>
      <c r="E409" s="10">
        <f t="shared" si="30"/>
        <v>2.5733401955738551E-4</v>
      </c>
      <c r="F409" s="10">
        <f t="shared" si="31"/>
        <v>1.015744032503809E-3</v>
      </c>
      <c r="G409" s="11">
        <f t="shared" si="32"/>
        <v>1</v>
      </c>
      <c r="H409" s="18">
        <f t="shared" si="33"/>
        <v>2.5733401955738551E-4</v>
      </c>
    </row>
    <row r="410" spans="2:8" ht="15" x14ac:dyDescent="0.2">
      <c r="B410" s="3" t="s">
        <v>400</v>
      </c>
      <c r="C410" s="8">
        <v>1</v>
      </c>
      <c r="D410" s="8">
        <v>0</v>
      </c>
      <c r="E410" s="10">
        <f t="shared" si="30"/>
        <v>2.5733401955738551E-4</v>
      </c>
      <c r="F410" s="10" t="str">
        <f t="shared" si="31"/>
        <v/>
      </c>
      <c r="G410" s="11" t="str">
        <f t="shared" si="32"/>
        <v>0</v>
      </c>
      <c r="H410" s="18">
        <f t="shared" si="33"/>
        <v>0</v>
      </c>
    </row>
    <row r="411" spans="2:8" ht="15" x14ac:dyDescent="0.2">
      <c r="B411" s="3" t="s">
        <v>401</v>
      </c>
      <c r="C411" s="8">
        <v>3</v>
      </c>
      <c r="D411" s="8">
        <v>6</v>
      </c>
      <c r="E411" s="10">
        <f t="shared" si="30"/>
        <v>7.7200205867215647E-4</v>
      </c>
      <c r="F411" s="10">
        <f t="shared" si="31"/>
        <v>3.0472320975114273E-3</v>
      </c>
      <c r="G411" s="11">
        <f t="shared" si="32"/>
        <v>1</v>
      </c>
      <c r="H411" s="18">
        <f t="shared" si="33"/>
        <v>7.7200205867215647E-4</v>
      </c>
    </row>
    <row r="412" spans="2:8" ht="15" x14ac:dyDescent="0.2">
      <c r="B412" s="3" t="s">
        <v>402</v>
      </c>
      <c r="C412" s="8">
        <v>3</v>
      </c>
      <c r="D412" s="8">
        <v>33</v>
      </c>
      <c r="E412" s="10">
        <f t="shared" si="30"/>
        <v>7.7200205867215647E-4</v>
      </c>
      <c r="F412" s="10">
        <f t="shared" si="31"/>
        <v>1.6759776536312849E-2</v>
      </c>
      <c r="G412" s="11">
        <f t="shared" si="32"/>
        <v>10</v>
      </c>
      <c r="H412" s="18">
        <f t="shared" si="33"/>
        <v>7.7200205867215647E-3</v>
      </c>
    </row>
    <row r="413" spans="2:8" ht="15" x14ac:dyDescent="0.2">
      <c r="B413" s="3" t="s">
        <v>403</v>
      </c>
      <c r="C413" s="8">
        <v>0</v>
      </c>
      <c r="D413" s="8">
        <v>1</v>
      </c>
      <c r="E413" s="10" t="str">
        <f t="shared" si="30"/>
        <v/>
      </c>
      <c r="F413" s="10">
        <f t="shared" si="31"/>
        <v>5.0787201625190448E-4</v>
      </c>
      <c r="G413" s="11" t="str">
        <f t="shared" si="32"/>
        <v>0</v>
      </c>
      <c r="H413" s="18" t="str">
        <f t="shared" si="33"/>
        <v/>
      </c>
    </row>
    <row r="414" spans="2:8" ht="15" x14ac:dyDescent="0.2">
      <c r="B414" s="3" t="s">
        <v>404</v>
      </c>
      <c r="C414" s="8">
        <v>1</v>
      </c>
      <c r="D414" s="8">
        <v>1</v>
      </c>
      <c r="E414" s="10">
        <f t="shared" si="30"/>
        <v>2.5733401955738551E-4</v>
      </c>
      <c r="F414" s="10">
        <f t="shared" si="31"/>
        <v>5.0787201625190448E-4</v>
      </c>
      <c r="G414" s="11">
        <f t="shared" si="32"/>
        <v>0</v>
      </c>
      <c r="H414" s="18">
        <f t="shared" si="33"/>
        <v>0</v>
      </c>
    </row>
    <row r="415" spans="2:8" ht="15" x14ac:dyDescent="0.2">
      <c r="B415" s="3" t="s">
        <v>405</v>
      </c>
      <c r="C415" s="8">
        <v>0</v>
      </c>
      <c r="D415" s="8">
        <v>0</v>
      </c>
      <c r="E415" s="10" t="str">
        <f t="shared" si="30"/>
        <v/>
      </c>
      <c r="F415" s="10" t="str">
        <f t="shared" si="31"/>
        <v/>
      </c>
      <c r="G415" s="11" t="str">
        <f t="shared" si="32"/>
        <v>0</v>
      </c>
      <c r="H415" s="18" t="str">
        <f t="shared" si="33"/>
        <v/>
      </c>
    </row>
    <row r="416" spans="2:8" ht="15" x14ac:dyDescent="0.2">
      <c r="B416" s="3" t="s">
        <v>406</v>
      </c>
      <c r="C416" s="8">
        <v>1</v>
      </c>
      <c r="D416" s="8">
        <v>1</v>
      </c>
      <c r="E416" s="10">
        <f t="shared" si="30"/>
        <v>2.5733401955738551E-4</v>
      </c>
      <c r="F416" s="10">
        <f t="shared" si="31"/>
        <v>5.0787201625190448E-4</v>
      </c>
      <c r="G416" s="11">
        <f t="shared" si="32"/>
        <v>0</v>
      </c>
      <c r="H416" s="18">
        <f t="shared" si="33"/>
        <v>0</v>
      </c>
    </row>
    <row r="417" spans="2:8" ht="15" x14ac:dyDescent="0.2">
      <c r="B417" s="3" t="s">
        <v>165</v>
      </c>
      <c r="C417" s="8">
        <v>0</v>
      </c>
      <c r="D417" s="8">
        <v>1</v>
      </c>
      <c r="E417" s="10" t="str">
        <f t="shared" si="30"/>
        <v/>
      </c>
      <c r="F417" s="10">
        <f t="shared" si="31"/>
        <v>5.0787201625190448E-4</v>
      </c>
      <c r="G417" s="11" t="str">
        <f t="shared" si="32"/>
        <v>0</v>
      </c>
      <c r="H417" s="18" t="str">
        <f t="shared" si="33"/>
        <v/>
      </c>
    </row>
    <row r="418" spans="2:8" ht="15" x14ac:dyDescent="0.2">
      <c r="B418" s="3" t="s">
        <v>166</v>
      </c>
      <c r="C418" s="8">
        <v>0</v>
      </c>
      <c r="D418" s="8">
        <v>0</v>
      </c>
      <c r="E418" s="10" t="str">
        <f t="shared" si="30"/>
        <v/>
      </c>
      <c r="F418" s="10" t="str">
        <f t="shared" si="31"/>
        <v/>
      </c>
      <c r="G418" s="11" t="str">
        <f t="shared" si="32"/>
        <v>0</v>
      </c>
      <c r="H418" s="18" t="str">
        <f t="shared" si="33"/>
        <v/>
      </c>
    </row>
    <row r="419" spans="2:8" ht="15" x14ac:dyDescent="0.2">
      <c r="B419" s="3" t="s">
        <v>407</v>
      </c>
      <c r="C419" s="8">
        <v>1</v>
      </c>
      <c r="D419" s="8">
        <v>0</v>
      </c>
      <c r="E419" s="10">
        <f t="shared" si="30"/>
        <v>2.5733401955738551E-4</v>
      </c>
      <c r="F419" s="10" t="str">
        <f t="shared" si="31"/>
        <v/>
      </c>
      <c r="G419" s="11" t="str">
        <f t="shared" si="32"/>
        <v>0</v>
      </c>
      <c r="H419" s="18">
        <f t="shared" si="33"/>
        <v>0</v>
      </c>
    </row>
    <row r="420" spans="2:8" ht="15" x14ac:dyDescent="0.2">
      <c r="B420" s="3" t="s">
        <v>408</v>
      </c>
      <c r="C420" s="8">
        <v>0</v>
      </c>
      <c r="D420" s="8">
        <v>1</v>
      </c>
      <c r="E420" s="10" t="str">
        <f t="shared" si="30"/>
        <v/>
      </c>
      <c r="F420" s="10">
        <f t="shared" si="31"/>
        <v>5.0787201625190448E-4</v>
      </c>
      <c r="G420" s="11" t="str">
        <f t="shared" si="32"/>
        <v>0</v>
      </c>
      <c r="H420" s="18" t="str">
        <f t="shared" si="33"/>
        <v/>
      </c>
    </row>
    <row r="421" spans="2:8" ht="30" x14ac:dyDescent="0.2">
      <c r="B421" s="3" t="s">
        <v>409</v>
      </c>
      <c r="C421" s="8">
        <v>0</v>
      </c>
      <c r="D421" s="8">
        <v>0</v>
      </c>
      <c r="E421" s="10" t="str">
        <f t="shared" si="30"/>
        <v/>
      </c>
      <c r="F421" s="10" t="str">
        <f t="shared" si="31"/>
        <v/>
      </c>
      <c r="G421" s="11" t="str">
        <f t="shared" si="32"/>
        <v>0</v>
      </c>
      <c r="H421" s="18" t="str">
        <f t="shared" si="33"/>
        <v/>
      </c>
    </row>
    <row r="422" spans="2:8" ht="15" x14ac:dyDescent="0.2">
      <c r="B422" s="3" t="s">
        <v>163</v>
      </c>
      <c r="C422" s="8">
        <v>1</v>
      </c>
      <c r="D422" s="8">
        <v>3</v>
      </c>
      <c r="E422" s="10">
        <f t="shared" si="30"/>
        <v>2.5733401955738551E-4</v>
      </c>
      <c r="F422" s="10">
        <f t="shared" si="31"/>
        <v>1.5236160487557136E-3</v>
      </c>
      <c r="G422" s="11">
        <f t="shared" si="32"/>
        <v>2</v>
      </c>
      <c r="H422" s="18">
        <f t="shared" si="33"/>
        <v>5.1466803911477102E-4</v>
      </c>
    </row>
    <row r="423" spans="2:8" ht="15" x14ac:dyDescent="0.2">
      <c r="B423" s="3" t="s">
        <v>410</v>
      </c>
      <c r="C423" s="8">
        <v>0</v>
      </c>
      <c r="D423" s="8">
        <v>0</v>
      </c>
      <c r="E423" s="10" t="str">
        <f t="shared" si="30"/>
        <v/>
      </c>
      <c r="F423" s="10" t="str">
        <f t="shared" si="31"/>
        <v/>
      </c>
      <c r="G423" s="11" t="str">
        <f t="shared" si="32"/>
        <v>0</v>
      </c>
      <c r="H423" s="18" t="str">
        <f t="shared" si="33"/>
        <v/>
      </c>
    </row>
    <row r="424" spans="2:8" ht="15" x14ac:dyDescent="0.2">
      <c r="B424" s="3" t="s">
        <v>411</v>
      </c>
      <c r="C424" s="8">
        <v>0</v>
      </c>
      <c r="D424" s="8">
        <v>0</v>
      </c>
      <c r="E424" s="10" t="str">
        <f t="shared" ref="E424:E487" si="34">+IF(C424=0,"",C424/C$294)</f>
        <v/>
      </c>
      <c r="F424" s="10" t="str">
        <f t="shared" ref="F424:F487" si="35">+IF(D424=0,"",D424/D$294)</f>
        <v/>
      </c>
      <c r="G424" s="11" t="str">
        <f t="shared" ref="G424:G487" si="36">+IF(OR(AND(D424=0),(C424=0)),"0",((D424-C424)/C424))</f>
        <v>0</v>
      </c>
      <c r="H424" s="18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8">
        <v>0</v>
      </c>
      <c r="D425" s="8">
        <v>1</v>
      </c>
      <c r="E425" s="10" t="str">
        <f t="shared" si="34"/>
        <v/>
      </c>
      <c r="F425" s="10">
        <f t="shared" si="35"/>
        <v>5.0787201625190448E-4</v>
      </c>
      <c r="G425" s="11" t="str">
        <f t="shared" si="36"/>
        <v>0</v>
      </c>
      <c r="H425" s="18" t="str">
        <f t="shared" si="37"/>
        <v/>
      </c>
    </row>
    <row r="426" spans="2:8" ht="15" x14ac:dyDescent="0.2">
      <c r="B426" s="3" t="s">
        <v>413</v>
      </c>
      <c r="C426" s="8">
        <v>0</v>
      </c>
      <c r="D426" s="8">
        <v>0</v>
      </c>
      <c r="E426" s="10" t="str">
        <f t="shared" si="34"/>
        <v/>
      </c>
      <c r="F426" s="10" t="str">
        <f t="shared" si="35"/>
        <v/>
      </c>
      <c r="G426" s="11" t="str">
        <f t="shared" si="36"/>
        <v>0</v>
      </c>
      <c r="H426" s="18" t="str">
        <f t="shared" si="37"/>
        <v/>
      </c>
    </row>
    <row r="427" spans="2:8" ht="15" x14ac:dyDescent="0.2">
      <c r="B427" s="3" t="s">
        <v>160</v>
      </c>
      <c r="C427" s="8">
        <v>0</v>
      </c>
      <c r="D427" s="8">
        <v>0</v>
      </c>
      <c r="E427" s="10" t="str">
        <f t="shared" si="34"/>
        <v/>
      </c>
      <c r="F427" s="10" t="str">
        <f t="shared" si="35"/>
        <v/>
      </c>
      <c r="G427" s="11" t="str">
        <f t="shared" si="36"/>
        <v>0</v>
      </c>
      <c r="H427" s="18" t="str">
        <f t="shared" si="37"/>
        <v/>
      </c>
    </row>
    <row r="428" spans="2:8" ht="15" x14ac:dyDescent="0.2">
      <c r="B428" s="3" t="s">
        <v>414</v>
      </c>
      <c r="C428" s="8">
        <v>0</v>
      </c>
      <c r="D428" s="8">
        <v>0</v>
      </c>
      <c r="E428" s="10" t="str">
        <f t="shared" si="34"/>
        <v/>
      </c>
      <c r="F428" s="10" t="str">
        <f t="shared" si="35"/>
        <v/>
      </c>
      <c r="G428" s="11" t="str">
        <f t="shared" si="36"/>
        <v>0</v>
      </c>
      <c r="H428" s="18" t="str">
        <f t="shared" si="37"/>
        <v/>
      </c>
    </row>
    <row r="429" spans="2:8" ht="15" x14ac:dyDescent="0.2">
      <c r="B429" s="3" t="s">
        <v>415</v>
      </c>
      <c r="C429" s="8">
        <v>1</v>
      </c>
      <c r="D429" s="8">
        <v>0</v>
      </c>
      <c r="E429" s="10">
        <f t="shared" si="34"/>
        <v>2.5733401955738551E-4</v>
      </c>
      <c r="F429" s="10" t="str">
        <f t="shared" si="35"/>
        <v/>
      </c>
      <c r="G429" s="11" t="str">
        <f t="shared" si="36"/>
        <v>0</v>
      </c>
      <c r="H429" s="18">
        <f t="shared" si="37"/>
        <v>0</v>
      </c>
    </row>
    <row r="430" spans="2:8" ht="15" x14ac:dyDescent="0.2">
      <c r="B430" s="3" t="s">
        <v>416</v>
      </c>
      <c r="C430" s="8">
        <v>5</v>
      </c>
      <c r="D430" s="8">
        <v>1</v>
      </c>
      <c r="E430" s="10">
        <f t="shared" si="34"/>
        <v>1.2866700977869274E-3</v>
      </c>
      <c r="F430" s="10">
        <f t="shared" si="35"/>
        <v>5.0787201625190448E-4</v>
      </c>
      <c r="G430" s="11">
        <f t="shared" si="36"/>
        <v>-0.8</v>
      </c>
      <c r="H430" s="18">
        <f t="shared" si="37"/>
        <v>-1.029336078229542E-3</v>
      </c>
    </row>
    <row r="431" spans="2:8" ht="15" x14ac:dyDescent="0.2">
      <c r="B431" s="3" t="s">
        <v>169</v>
      </c>
      <c r="C431" s="8">
        <v>0</v>
      </c>
      <c r="D431" s="8">
        <v>0</v>
      </c>
      <c r="E431" s="10" t="str">
        <f t="shared" si="34"/>
        <v/>
      </c>
      <c r="F431" s="10" t="str">
        <f t="shared" si="35"/>
        <v/>
      </c>
      <c r="G431" s="11" t="str">
        <f t="shared" si="36"/>
        <v>0</v>
      </c>
      <c r="H431" s="18" t="str">
        <f t="shared" si="37"/>
        <v/>
      </c>
    </row>
    <row r="432" spans="2:8" ht="15" x14ac:dyDescent="0.2">
      <c r="B432" s="3" t="s">
        <v>417</v>
      </c>
      <c r="C432" s="8">
        <v>38</v>
      </c>
      <c r="D432" s="8">
        <v>4</v>
      </c>
      <c r="E432" s="10">
        <f t="shared" si="34"/>
        <v>9.7786927431806493E-3</v>
      </c>
      <c r="F432" s="10">
        <f t="shared" si="35"/>
        <v>2.0314880650076179E-3</v>
      </c>
      <c r="G432" s="11">
        <f t="shared" si="36"/>
        <v>-0.89473684210526316</v>
      </c>
      <c r="H432" s="18">
        <f t="shared" si="37"/>
        <v>-8.7493566649511079E-3</v>
      </c>
    </row>
    <row r="433" spans="2:8" ht="15" x14ac:dyDescent="0.2">
      <c r="B433" s="3" t="s">
        <v>162</v>
      </c>
      <c r="C433" s="8">
        <v>33</v>
      </c>
      <c r="D433" s="8">
        <v>9</v>
      </c>
      <c r="E433" s="10">
        <f t="shared" si="34"/>
        <v>8.4920226453937212E-3</v>
      </c>
      <c r="F433" s="10">
        <f t="shared" si="35"/>
        <v>4.5708481462671405E-3</v>
      </c>
      <c r="G433" s="11">
        <f t="shared" si="36"/>
        <v>-0.72727272727272729</v>
      </c>
      <c r="H433" s="18">
        <f t="shared" si="37"/>
        <v>-6.1760164693772518E-3</v>
      </c>
    </row>
    <row r="434" spans="2:8" ht="30" x14ac:dyDescent="0.2">
      <c r="B434" s="3" t="s">
        <v>418</v>
      </c>
      <c r="C434" s="8">
        <v>3</v>
      </c>
      <c r="D434" s="8">
        <v>1</v>
      </c>
      <c r="E434" s="10">
        <f t="shared" si="34"/>
        <v>7.7200205867215647E-4</v>
      </c>
      <c r="F434" s="10">
        <f t="shared" si="35"/>
        <v>5.0787201625190448E-4</v>
      </c>
      <c r="G434" s="11">
        <f t="shared" si="36"/>
        <v>-0.66666666666666663</v>
      </c>
      <c r="H434" s="18">
        <f t="shared" si="37"/>
        <v>-5.1466803911477091E-4</v>
      </c>
    </row>
    <row r="435" spans="2:8" ht="15" x14ac:dyDescent="0.2">
      <c r="B435" s="3" t="s">
        <v>164</v>
      </c>
      <c r="C435" s="8">
        <v>1</v>
      </c>
      <c r="D435" s="8">
        <v>2</v>
      </c>
      <c r="E435" s="10">
        <f t="shared" si="34"/>
        <v>2.5733401955738551E-4</v>
      </c>
      <c r="F435" s="10">
        <f t="shared" si="35"/>
        <v>1.015744032503809E-3</v>
      </c>
      <c r="G435" s="11">
        <f t="shared" si="36"/>
        <v>1</v>
      </c>
      <c r="H435" s="18">
        <f t="shared" si="37"/>
        <v>2.5733401955738551E-4</v>
      </c>
    </row>
    <row r="436" spans="2:8" ht="30" x14ac:dyDescent="0.2">
      <c r="B436" s="3" t="s">
        <v>419</v>
      </c>
      <c r="C436" s="8">
        <v>0</v>
      </c>
      <c r="D436" s="8">
        <v>0</v>
      </c>
      <c r="E436" s="10" t="str">
        <f t="shared" si="34"/>
        <v/>
      </c>
      <c r="F436" s="10" t="str">
        <f t="shared" si="35"/>
        <v/>
      </c>
      <c r="G436" s="11" t="str">
        <f t="shared" si="36"/>
        <v>0</v>
      </c>
      <c r="H436" s="18" t="str">
        <f t="shared" si="37"/>
        <v/>
      </c>
    </row>
    <row r="437" spans="2:8" ht="30" x14ac:dyDescent="0.2">
      <c r="B437" s="3" t="s">
        <v>420</v>
      </c>
      <c r="C437" s="8">
        <v>10</v>
      </c>
      <c r="D437" s="8">
        <v>46</v>
      </c>
      <c r="E437" s="10">
        <f t="shared" si="34"/>
        <v>2.5733401955738548E-3</v>
      </c>
      <c r="F437" s="10">
        <f t="shared" si="35"/>
        <v>2.3362112747587607E-2</v>
      </c>
      <c r="G437" s="11">
        <f t="shared" si="36"/>
        <v>3.6</v>
      </c>
      <c r="H437" s="18">
        <f t="shared" si="37"/>
        <v>9.2640247040658777E-3</v>
      </c>
    </row>
    <row r="438" spans="2:8" ht="15" x14ac:dyDescent="0.2">
      <c r="B438" s="3" t="s">
        <v>155</v>
      </c>
      <c r="C438" s="8">
        <v>3</v>
      </c>
      <c r="D438" s="8">
        <v>1</v>
      </c>
      <c r="E438" s="10">
        <f t="shared" si="34"/>
        <v>7.7200205867215647E-4</v>
      </c>
      <c r="F438" s="10">
        <f t="shared" si="35"/>
        <v>5.0787201625190448E-4</v>
      </c>
      <c r="G438" s="11">
        <f t="shared" si="36"/>
        <v>-0.66666666666666663</v>
      </c>
      <c r="H438" s="18">
        <f t="shared" si="37"/>
        <v>-5.1466803911477091E-4</v>
      </c>
    </row>
    <row r="439" spans="2:8" ht="15" x14ac:dyDescent="0.2">
      <c r="B439" s="3" t="s">
        <v>154</v>
      </c>
      <c r="C439" s="8">
        <v>1</v>
      </c>
      <c r="D439" s="8">
        <v>0</v>
      </c>
      <c r="E439" s="10">
        <f t="shared" si="34"/>
        <v>2.5733401955738551E-4</v>
      </c>
      <c r="F439" s="10" t="str">
        <f t="shared" si="35"/>
        <v/>
      </c>
      <c r="G439" s="11" t="str">
        <f t="shared" si="36"/>
        <v>0</v>
      </c>
      <c r="H439" s="18">
        <f t="shared" si="37"/>
        <v>0</v>
      </c>
    </row>
    <row r="440" spans="2:8" ht="15" x14ac:dyDescent="0.2">
      <c r="B440" s="3" t="s">
        <v>421</v>
      </c>
      <c r="C440" s="8">
        <v>0</v>
      </c>
      <c r="D440" s="8">
        <v>0</v>
      </c>
      <c r="E440" s="10" t="str">
        <f t="shared" si="34"/>
        <v/>
      </c>
      <c r="F440" s="10" t="str">
        <f t="shared" si="35"/>
        <v/>
      </c>
      <c r="G440" s="11" t="str">
        <f t="shared" si="36"/>
        <v>0</v>
      </c>
      <c r="H440" s="18" t="str">
        <f t="shared" si="37"/>
        <v/>
      </c>
    </row>
    <row r="441" spans="2:8" ht="30" x14ac:dyDescent="0.2">
      <c r="B441" s="3" t="s">
        <v>159</v>
      </c>
      <c r="C441" s="8">
        <v>3</v>
      </c>
      <c r="D441" s="8">
        <v>0</v>
      </c>
      <c r="E441" s="10">
        <f t="shared" si="34"/>
        <v>7.7200205867215647E-4</v>
      </c>
      <c r="F441" s="10" t="str">
        <f t="shared" si="35"/>
        <v/>
      </c>
      <c r="G441" s="11" t="str">
        <f t="shared" si="36"/>
        <v>0</v>
      </c>
      <c r="H441" s="18">
        <f t="shared" si="37"/>
        <v>0</v>
      </c>
    </row>
    <row r="442" spans="2:8" ht="15" x14ac:dyDescent="0.2">
      <c r="B442" s="3" t="s">
        <v>422</v>
      </c>
      <c r="C442" s="8">
        <v>2</v>
      </c>
      <c r="D442" s="8">
        <v>1</v>
      </c>
      <c r="E442" s="10">
        <f t="shared" si="34"/>
        <v>5.1466803911477102E-4</v>
      </c>
      <c r="F442" s="10">
        <f t="shared" si="35"/>
        <v>5.0787201625190448E-4</v>
      </c>
      <c r="G442" s="11">
        <f t="shared" si="36"/>
        <v>-0.5</v>
      </c>
      <c r="H442" s="18">
        <f t="shared" si="37"/>
        <v>-2.5733401955738551E-4</v>
      </c>
    </row>
    <row r="443" spans="2:8" ht="15" x14ac:dyDescent="0.2">
      <c r="B443" s="3" t="s">
        <v>423</v>
      </c>
      <c r="C443" s="8">
        <v>0</v>
      </c>
      <c r="D443" s="8">
        <v>0</v>
      </c>
      <c r="E443" s="10" t="str">
        <f t="shared" si="34"/>
        <v/>
      </c>
      <c r="F443" s="10" t="str">
        <f t="shared" si="35"/>
        <v/>
      </c>
      <c r="G443" s="11" t="str">
        <f t="shared" si="36"/>
        <v>0</v>
      </c>
      <c r="H443" s="18" t="str">
        <f t="shared" si="37"/>
        <v/>
      </c>
    </row>
    <row r="444" spans="2:8" ht="15" x14ac:dyDescent="0.2">
      <c r="B444" s="3" t="s">
        <v>424</v>
      </c>
      <c r="C444" s="8">
        <v>0</v>
      </c>
      <c r="D444" s="8">
        <v>0</v>
      </c>
      <c r="E444" s="10" t="str">
        <f t="shared" si="34"/>
        <v/>
      </c>
      <c r="F444" s="10" t="str">
        <f t="shared" si="35"/>
        <v/>
      </c>
      <c r="G444" s="11" t="str">
        <f t="shared" si="36"/>
        <v>0</v>
      </c>
      <c r="H444" s="18" t="str">
        <f t="shared" si="37"/>
        <v/>
      </c>
    </row>
    <row r="445" spans="2:8" ht="15" x14ac:dyDescent="0.2">
      <c r="B445" s="3" t="s">
        <v>425</v>
      </c>
      <c r="C445" s="8">
        <v>0</v>
      </c>
      <c r="D445" s="8">
        <v>0</v>
      </c>
      <c r="E445" s="10" t="str">
        <f t="shared" si="34"/>
        <v/>
      </c>
      <c r="F445" s="10" t="str">
        <f t="shared" si="35"/>
        <v/>
      </c>
      <c r="G445" s="11" t="str">
        <f t="shared" si="36"/>
        <v>0</v>
      </c>
      <c r="H445" s="18" t="str">
        <f t="shared" si="37"/>
        <v/>
      </c>
    </row>
    <row r="446" spans="2:8" ht="15" x14ac:dyDescent="0.2">
      <c r="B446" s="3" t="s">
        <v>426</v>
      </c>
      <c r="C446" s="8">
        <v>0</v>
      </c>
      <c r="D446" s="8">
        <v>1</v>
      </c>
      <c r="E446" s="10" t="str">
        <f t="shared" si="34"/>
        <v/>
      </c>
      <c r="F446" s="10">
        <f t="shared" si="35"/>
        <v>5.0787201625190448E-4</v>
      </c>
      <c r="G446" s="11" t="str">
        <f t="shared" si="36"/>
        <v>0</v>
      </c>
      <c r="H446" s="18" t="str">
        <f t="shared" si="37"/>
        <v/>
      </c>
    </row>
    <row r="447" spans="2:8" ht="30" x14ac:dyDescent="0.2">
      <c r="B447" s="3" t="s">
        <v>427</v>
      </c>
      <c r="C447" s="8">
        <v>0</v>
      </c>
      <c r="D447" s="8">
        <v>0</v>
      </c>
      <c r="E447" s="10" t="str">
        <f t="shared" si="34"/>
        <v/>
      </c>
      <c r="F447" s="10" t="str">
        <f t="shared" si="35"/>
        <v/>
      </c>
      <c r="G447" s="11" t="str">
        <f t="shared" si="36"/>
        <v>0</v>
      </c>
      <c r="H447" s="18" t="str">
        <f t="shared" si="37"/>
        <v/>
      </c>
    </row>
    <row r="448" spans="2:8" ht="15" x14ac:dyDescent="0.2">
      <c r="B448" s="3" t="s">
        <v>428</v>
      </c>
      <c r="C448" s="8">
        <v>0</v>
      </c>
      <c r="D448" s="8">
        <v>0</v>
      </c>
      <c r="E448" s="10" t="str">
        <f t="shared" si="34"/>
        <v/>
      </c>
      <c r="F448" s="10" t="str">
        <f t="shared" si="35"/>
        <v/>
      </c>
      <c r="G448" s="11" t="str">
        <f t="shared" si="36"/>
        <v>0</v>
      </c>
      <c r="H448" s="18" t="str">
        <f t="shared" si="37"/>
        <v/>
      </c>
    </row>
    <row r="449" spans="2:8" ht="30" x14ac:dyDescent="0.2">
      <c r="B449" s="3" t="s">
        <v>429</v>
      </c>
      <c r="C449" s="8">
        <v>0</v>
      </c>
      <c r="D449" s="8">
        <v>1</v>
      </c>
      <c r="E449" s="10" t="str">
        <f t="shared" si="34"/>
        <v/>
      </c>
      <c r="F449" s="10">
        <f t="shared" si="35"/>
        <v>5.0787201625190448E-4</v>
      </c>
      <c r="G449" s="11" t="str">
        <f t="shared" si="36"/>
        <v>0</v>
      </c>
      <c r="H449" s="18" t="str">
        <f t="shared" si="37"/>
        <v/>
      </c>
    </row>
    <row r="450" spans="2:8" ht="15" x14ac:dyDescent="0.2">
      <c r="B450" s="3" t="s">
        <v>430</v>
      </c>
      <c r="C450" s="8">
        <v>1</v>
      </c>
      <c r="D450" s="8">
        <v>0</v>
      </c>
      <c r="E450" s="10">
        <f t="shared" si="34"/>
        <v>2.5733401955738551E-4</v>
      </c>
      <c r="F450" s="10" t="str">
        <f t="shared" si="35"/>
        <v/>
      </c>
      <c r="G450" s="11" t="str">
        <f t="shared" si="36"/>
        <v>0</v>
      </c>
      <c r="H450" s="18">
        <f t="shared" si="37"/>
        <v>0</v>
      </c>
    </row>
    <row r="451" spans="2:8" ht="15" x14ac:dyDescent="0.2">
      <c r="B451" s="3" t="s">
        <v>157</v>
      </c>
      <c r="C451" s="8">
        <v>0</v>
      </c>
      <c r="D451" s="8">
        <v>0</v>
      </c>
      <c r="E451" s="10" t="str">
        <f t="shared" si="34"/>
        <v/>
      </c>
      <c r="F451" s="10" t="str">
        <f t="shared" si="35"/>
        <v/>
      </c>
      <c r="G451" s="11" t="str">
        <f t="shared" si="36"/>
        <v>0</v>
      </c>
      <c r="H451" s="18" t="str">
        <f t="shared" si="37"/>
        <v/>
      </c>
    </row>
    <row r="452" spans="2:8" ht="30" x14ac:dyDescent="0.2">
      <c r="B452" s="3" t="s">
        <v>431</v>
      </c>
      <c r="C452" s="8">
        <v>0</v>
      </c>
      <c r="D452" s="8">
        <v>0</v>
      </c>
      <c r="E452" s="10" t="str">
        <f t="shared" si="34"/>
        <v/>
      </c>
      <c r="F452" s="10" t="str">
        <f t="shared" si="35"/>
        <v/>
      </c>
      <c r="G452" s="11" t="str">
        <f t="shared" si="36"/>
        <v>0</v>
      </c>
      <c r="H452" s="18" t="str">
        <f t="shared" si="37"/>
        <v/>
      </c>
    </row>
    <row r="453" spans="2:8" ht="15" x14ac:dyDescent="0.2">
      <c r="B453" s="3" t="s">
        <v>167</v>
      </c>
      <c r="C453" s="8">
        <v>0</v>
      </c>
      <c r="D453" s="8">
        <v>0</v>
      </c>
      <c r="E453" s="10" t="str">
        <f t="shared" si="34"/>
        <v/>
      </c>
      <c r="F453" s="10" t="str">
        <f t="shared" si="35"/>
        <v/>
      </c>
      <c r="G453" s="11" t="str">
        <f t="shared" si="36"/>
        <v>0</v>
      </c>
      <c r="H453" s="18" t="str">
        <f t="shared" si="37"/>
        <v/>
      </c>
    </row>
    <row r="454" spans="2:8" ht="15" x14ac:dyDescent="0.2">
      <c r="B454" s="3" t="s">
        <v>156</v>
      </c>
      <c r="C454" s="8">
        <v>1</v>
      </c>
      <c r="D454" s="8">
        <v>0</v>
      </c>
      <c r="E454" s="10">
        <f t="shared" si="34"/>
        <v>2.5733401955738551E-4</v>
      </c>
      <c r="F454" s="10" t="str">
        <f t="shared" si="35"/>
        <v/>
      </c>
      <c r="G454" s="11" t="str">
        <f t="shared" si="36"/>
        <v>0</v>
      </c>
      <c r="H454" s="18">
        <f t="shared" si="37"/>
        <v>0</v>
      </c>
    </row>
    <row r="455" spans="2:8" ht="15" x14ac:dyDescent="0.2">
      <c r="B455" s="3" t="s">
        <v>158</v>
      </c>
      <c r="C455" s="8">
        <v>1</v>
      </c>
      <c r="D455" s="8">
        <v>0</v>
      </c>
      <c r="E455" s="10">
        <f t="shared" si="34"/>
        <v>2.5733401955738551E-4</v>
      </c>
      <c r="F455" s="10" t="str">
        <f t="shared" si="35"/>
        <v/>
      </c>
      <c r="G455" s="11" t="str">
        <f t="shared" si="36"/>
        <v>0</v>
      </c>
      <c r="H455" s="18">
        <f t="shared" si="37"/>
        <v>0</v>
      </c>
    </row>
    <row r="456" spans="2:8" ht="15" x14ac:dyDescent="0.2">
      <c r="B456" s="3" t="s">
        <v>432</v>
      </c>
      <c r="C456" s="8">
        <v>1</v>
      </c>
      <c r="D456" s="8">
        <v>0</v>
      </c>
      <c r="E456" s="10">
        <f t="shared" si="34"/>
        <v>2.5733401955738551E-4</v>
      </c>
      <c r="F456" s="10" t="str">
        <f t="shared" si="35"/>
        <v/>
      </c>
      <c r="G456" s="11" t="str">
        <f t="shared" si="36"/>
        <v>0</v>
      </c>
      <c r="H456" s="18">
        <f t="shared" si="37"/>
        <v>0</v>
      </c>
    </row>
    <row r="457" spans="2:8" ht="15" x14ac:dyDescent="0.2">
      <c r="B457" s="3" t="s">
        <v>433</v>
      </c>
      <c r="C457" s="8">
        <v>0</v>
      </c>
      <c r="D457" s="8">
        <v>0</v>
      </c>
      <c r="E457" s="10" t="str">
        <f t="shared" si="34"/>
        <v/>
      </c>
      <c r="F457" s="10" t="str">
        <f t="shared" si="35"/>
        <v/>
      </c>
      <c r="G457" s="11" t="str">
        <f t="shared" si="36"/>
        <v>0</v>
      </c>
      <c r="H457" s="18" t="str">
        <f t="shared" si="37"/>
        <v/>
      </c>
    </row>
    <row r="458" spans="2:8" ht="15" x14ac:dyDescent="0.2">
      <c r="B458" s="3" t="s">
        <v>168</v>
      </c>
      <c r="C458" s="8">
        <v>1</v>
      </c>
      <c r="D458" s="8">
        <v>0</v>
      </c>
      <c r="E458" s="10">
        <f t="shared" si="34"/>
        <v>2.5733401955738551E-4</v>
      </c>
      <c r="F458" s="10" t="str">
        <f t="shared" si="35"/>
        <v/>
      </c>
      <c r="G458" s="11" t="str">
        <f t="shared" si="36"/>
        <v>0</v>
      </c>
      <c r="H458" s="18">
        <f t="shared" si="37"/>
        <v>0</v>
      </c>
    </row>
    <row r="459" spans="2:8" ht="15" x14ac:dyDescent="0.2">
      <c r="B459" s="3" t="s">
        <v>161</v>
      </c>
      <c r="C459" s="8">
        <v>1</v>
      </c>
      <c r="D459" s="8">
        <v>0</v>
      </c>
      <c r="E459" s="10">
        <f t="shared" si="34"/>
        <v>2.5733401955738551E-4</v>
      </c>
      <c r="F459" s="10" t="str">
        <f t="shared" si="35"/>
        <v/>
      </c>
      <c r="G459" s="11" t="str">
        <f t="shared" si="36"/>
        <v>0</v>
      </c>
      <c r="H459" s="18">
        <f t="shared" si="37"/>
        <v>0</v>
      </c>
    </row>
    <row r="460" spans="2:8" ht="15" x14ac:dyDescent="0.2">
      <c r="B460" s="3" t="s">
        <v>176</v>
      </c>
      <c r="C460" s="8">
        <v>23</v>
      </c>
      <c r="D460" s="8">
        <v>30</v>
      </c>
      <c r="E460" s="10">
        <f t="shared" si="34"/>
        <v>5.918682449819866E-3</v>
      </c>
      <c r="F460" s="10">
        <f t="shared" si="35"/>
        <v>1.5236160487557136E-2</v>
      </c>
      <c r="G460" s="11">
        <f t="shared" si="36"/>
        <v>0.30434782608695654</v>
      </c>
      <c r="H460" s="18">
        <f t="shared" si="37"/>
        <v>1.8013381369016985E-3</v>
      </c>
    </row>
    <row r="461" spans="2:8" ht="30" x14ac:dyDescent="0.2">
      <c r="B461" s="3" t="s">
        <v>173</v>
      </c>
      <c r="C461" s="8">
        <v>0</v>
      </c>
      <c r="D461" s="8">
        <v>0</v>
      </c>
      <c r="E461" s="10" t="str">
        <f t="shared" si="34"/>
        <v/>
      </c>
      <c r="F461" s="10" t="str">
        <f t="shared" si="35"/>
        <v/>
      </c>
      <c r="G461" s="11" t="str">
        <f t="shared" si="36"/>
        <v>0</v>
      </c>
      <c r="H461" s="18" t="str">
        <f t="shared" si="37"/>
        <v/>
      </c>
    </row>
    <row r="462" spans="2:8" ht="15" x14ac:dyDescent="0.2">
      <c r="B462" s="3" t="s">
        <v>174</v>
      </c>
      <c r="C462" s="8">
        <v>0</v>
      </c>
      <c r="D462" s="8">
        <v>0</v>
      </c>
      <c r="E462" s="10" t="str">
        <f t="shared" si="34"/>
        <v/>
      </c>
      <c r="F462" s="10" t="str">
        <f t="shared" si="35"/>
        <v/>
      </c>
      <c r="G462" s="11" t="str">
        <f t="shared" si="36"/>
        <v>0</v>
      </c>
      <c r="H462" s="18" t="str">
        <f t="shared" si="37"/>
        <v/>
      </c>
    </row>
    <row r="463" spans="2:8" ht="15" x14ac:dyDescent="0.2">
      <c r="B463" s="3" t="s">
        <v>477</v>
      </c>
      <c r="C463" s="8">
        <v>43</v>
      </c>
      <c r="D463" s="8">
        <v>16</v>
      </c>
      <c r="E463" s="10">
        <f t="shared" si="34"/>
        <v>1.1065362840967576E-2</v>
      </c>
      <c r="F463" s="10">
        <f t="shared" si="35"/>
        <v>8.1259522600304716E-3</v>
      </c>
      <c r="G463" s="11">
        <f t="shared" si="36"/>
        <v>-0.62790697674418605</v>
      </c>
      <c r="H463" s="18">
        <f t="shared" si="37"/>
        <v>-6.9480185280494083E-3</v>
      </c>
    </row>
    <row r="464" spans="2:8" ht="15" x14ac:dyDescent="0.2">
      <c r="B464" s="3" t="s">
        <v>478</v>
      </c>
      <c r="C464" s="8">
        <v>1</v>
      </c>
      <c r="D464" s="8">
        <v>4</v>
      </c>
      <c r="E464" s="10">
        <f t="shared" si="34"/>
        <v>2.5733401955738551E-4</v>
      </c>
      <c r="F464" s="10">
        <f t="shared" si="35"/>
        <v>2.0314880650076179E-3</v>
      </c>
      <c r="G464" s="11">
        <f t="shared" si="36"/>
        <v>3</v>
      </c>
      <c r="H464" s="18">
        <f t="shared" si="37"/>
        <v>7.7200205867215647E-4</v>
      </c>
    </row>
    <row r="465" spans="2:8" ht="15" x14ac:dyDescent="0.2">
      <c r="B465" s="3" t="s">
        <v>183</v>
      </c>
      <c r="C465" s="8">
        <v>1</v>
      </c>
      <c r="D465" s="8">
        <v>0</v>
      </c>
      <c r="E465" s="10">
        <f t="shared" si="34"/>
        <v>2.5733401955738551E-4</v>
      </c>
      <c r="F465" s="10" t="str">
        <f t="shared" si="35"/>
        <v/>
      </c>
      <c r="G465" s="11" t="str">
        <f t="shared" si="36"/>
        <v>0</v>
      </c>
      <c r="H465" s="18">
        <f t="shared" si="37"/>
        <v>0</v>
      </c>
    </row>
    <row r="466" spans="2:8" ht="15" x14ac:dyDescent="0.2">
      <c r="B466" s="3" t="s">
        <v>178</v>
      </c>
      <c r="C466" s="8">
        <v>0</v>
      </c>
      <c r="D466" s="8">
        <v>1</v>
      </c>
      <c r="E466" s="10" t="str">
        <f t="shared" si="34"/>
        <v/>
      </c>
      <c r="F466" s="10">
        <f t="shared" si="35"/>
        <v>5.0787201625190448E-4</v>
      </c>
      <c r="G466" s="11" t="str">
        <f t="shared" si="36"/>
        <v>0</v>
      </c>
      <c r="H466" s="18" t="str">
        <f t="shared" si="37"/>
        <v/>
      </c>
    </row>
    <row r="467" spans="2:8" ht="15" x14ac:dyDescent="0.2">
      <c r="B467" s="3" t="s">
        <v>479</v>
      </c>
      <c r="C467" s="8">
        <v>2</v>
      </c>
      <c r="D467" s="8">
        <v>11</v>
      </c>
      <c r="E467" s="10">
        <f t="shared" si="34"/>
        <v>5.1466803911477102E-4</v>
      </c>
      <c r="F467" s="10">
        <f t="shared" si="35"/>
        <v>5.5865921787709499E-3</v>
      </c>
      <c r="G467" s="11">
        <f t="shared" si="36"/>
        <v>4.5</v>
      </c>
      <c r="H467" s="18">
        <f t="shared" si="37"/>
        <v>2.3160061760164694E-3</v>
      </c>
    </row>
    <row r="468" spans="2:8" ht="15" x14ac:dyDescent="0.2">
      <c r="B468" s="3" t="s">
        <v>182</v>
      </c>
      <c r="C468" s="8">
        <v>4</v>
      </c>
      <c r="D468" s="8">
        <v>10</v>
      </c>
      <c r="E468" s="10">
        <f t="shared" si="34"/>
        <v>1.029336078229542E-3</v>
      </c>
      <c r="F468" s="10">
        <f t="shared" si="35"/>
        <v>5.0787201625190452E-3</v>
      </c>
      <c r="G468" s="11">
        <f t="shared" si="36"/>
        <v>1.5</v>
      </c>
      <c r="H468" s="18">
        <f t="shared" si="37"/>
        <v>1.5440041173443129E-3</v>
      </c>
    </row>
    <row r="469" spans="2:8" ht="15" x14ac:dyDescent="0.2">
      <c r="B469" s="3" t="s">
        <v>175</v>
      </c>
      <c r="C469" s="8">
        <v>0</v>
      </c>
      <c r="D469" s="8">
        <v>1</v>
      </c>
      <c r="E469" s="10" t="str">
        <f t="shared" si="34"/>
        <v/>
      </c>
      <c r="F469" s="10">
        <f t="shared" si="35"/>
        <v>5.0787201625190448E-4</v>
      </c>
      <c r="G469" s="11" t="str">
        <f t="shared" si="36"/>
        <v>0</v>
      </c>
      <c r="H469" s="18" t="str">
        <f t="shared" si="37"/>
        <v/>
      </c>
    </row>
    <row r="470" spans="2:8" ht="15" x14ac:dyDescent="0.2">
      <c r="B470" s="3" t="s">
        <v>434</v>
      </c>
      <c r="C470" s="8">
        <v>0</v>
      </c>
      <c r="D470" s="8">
        <v>0</v>
      </c>
      <c r="E470" s="10" t="str">
        <f t="shared" si="34"/>
        <v/>
      </c>
      <c r="F470" s="10" t="str">
        <f t="shared" si="35"/>
        <v/>
      </c>
      <c r="G470" s="11" t="str">
        <f t="shared" si="36"/>
        <v>0</v>
      </c>
      <c r="H470" s="18" t="str">
        <f t="shared" si="37"/>
        <v/>
      </c>
    </row>
    <row r="471" spans="2:8" ht="15" x14ac:dyDescent="0.2">
      <c r="B471" s="3" t="s">
        <v>170</v>
      </c>
      <c r="C471" s="8">
        <v>1</v>
      </c>
      <c r="D471" s="8">
        <v>0</v>
      </c>
      <c r="E471" s="10">
        <f t="shared" si="34"/>
        <v>2.5733401955738551E-4</v>
      </c>
      <c r="F471" s="10" t="str">
        <f t="shared" si="35"/>
        <v/>
      </c>
      <c r="G471" s="11" t="str">
        <f t="shared" si="36"/>
        <v>0</v>
      </c>
      <c r="H471" s="18">
        <f t="shared" si="37"/>
        <v>0</v>
      </c>
    </row>
    <row r="472" spans="2:8" ht="15" x14ac:dyDescent="0.2">
      <c r="B472" s="3" t="s">
        <v>185</v>
      </c>
      <c r="C472" s="8">
        <v>0</v>
      </c>
      <c r="D472" s="8">
        <v>0</v>
      </c>
      <c r="E472" s="10" t="str">
        <f t="shared" si="34"/>
        <v/>
      </c>
      <c r="F472" s="10" t="str">
        <f t="shared" si="35"/>
        <v/>
      </c>
      <c r="G472" s="11" t="str">
        <f t="shared" si="36"/>
        <v>0</v>
      </c>
      <c r="H472" s="18" t="str">
        <f t="shared" si="37"/>
        <v/>
      </c>
    </row>
    <row r="473" spans="2:8" ht="15" x14ac:dyDescent="0.2">
      <c r="B473" s="3" t="s">
        <v>435</v>
      </c>
      <c r="C473" s="8">
        <v>0</v>
      </c>
      <c r="D473" s="8">
        <v>0</v>
      </c>
      <c r="E473" s="10" t="str">
        <f t="shared" si="34"/>
        <v/>
      </c>
      <c r="F473" s="10" t="str">
        <f t="shared" si="35"/>
        <v/>
      </c>
      <c r="G473" s="11" t="str">
        <f t="shared" si="36"/>
        <v>0</v>
      </c>
      <c r="H473" s="18" t="str">
        <f t="shared" si="37"/>
        <v/>
      </c>
    </row>
    <row r="474" spans="2:8" ht="15" x14ac:dyDescent="0.2">
      <c r="B474" s="3" t="s">
        <v>436</v>
      </c>
      <c r="C474" s="8">
        <v>1</v>
      </c>
      <c r="D474" s="8">
        <v>0</v>
      </c>
      <c r="E474" s="10">
        <f t="shared" si="34"/>
        <v>2.5733401955738551E-4</v>
      </c>
      <c r="F474" s="10" t="str">
        <f t="shared" si="35"/>
        <v/>
      </c>
      <c r="G474" s="11" t="str">
        <f t="shared" si="36"/>
        <v>0</v>
      </c>
      <c r="H474" s="18">
        <f t="shared" si="37"/>
        <v>0</v>
      </c>
    </row>
    <row r="475" spans="2:8" ht="15" x14ac:dyDescent="0.2">
      <c r="B475" s="3" t="s">
        <v>437</v>
      </c>
      <c r="C475" s="8">
        <v>0</v>
      </c>
      <c r="D475" s="8">
        <v>0</v>
      </c>
      <c r="E475" s="10" t="str">
        <f t="shared" si="34"/>
        <v/>
      </c>
      <c r="F475" s="10" t="str">
        <f t="shared" si="35"/>
        <v/>
      </c>
      <c r="G475" s="11" t="str">
        <f t="shared" si="36"/>
        <v>0</v>
      </c>
      <c r="H475" s="18" t="str">
        <f t="shared" si="37"/>
        <v/>
      </c>
    </row>
    <row r="476" spans="2:8" ht="30" x14ac:dyDescent="0.2">
      <c r="B476" s="3" t="s">
        <v>438</v>
      </c>
      <c r="C476" s="8">
        <v>2</v>
      </c>
      <c r="D476" s="8">
        <v>0</v>
      </c>
      <c r="E476" s="10">
        <f t="shared" si="34"/>
        <v>5.1466803911477102E-4</v>
      </c>
      <c r="F476" s="10" t="str">
        <f t="shared" si="35"/>
        <v/>
      </c>
      <c r="G476" s="11" t="str">
        <f t="shared" si="36"/>
        <v>0</v>
      </c>
      <c r="H476" s="18">
        <f t="shared" si="37"/>
        <v>0</v>
      </c>
    </row>
    <row r="477" spans="2:8" ht="15" x14ac:dyDescent="0.2">
      <c r="B477" s="3" t="s">
        <v>181</v>
      </c>
      <c r="C477" s="8">
        <v>0</v>
      </c>
      <c r="D477" s="8">
        <v>0</v>
      </c>
      <c r="E477" s="10" t="str">
        <f t="shared" si="34"/>
        <v/>
      </c>
      <c r="F477" s="10" t="str">
        <f t="shared" si="35"/>
        <v/>
      </c>
      <c r="G477" s="11" t="str">
        <f t="shared" si="36"/>
        <v>0</v>
      </c>
      <c r="H477" s="18" t="str">
        <f t="shared" si="37"/>
        <v/>
      </c>
    </row>
    <row r="478" spans="2:8" ht="15" x14ac:dyDescent="0.2">
      <c r="B478" s="3" t="s">
        <v>439</v>
      </c>
      <c r="C478" s="8">
        <v>1</v>
      </c>
      <c r="D478" s="8">
        <v>5</v>
      </c>
      <c r="E478" s="10">
        <f t="shared" si="34"/>
        <v>2.5733401955738551E-4</v>
      </c>
      <c r="F478" s="10">
        <f t="shared" si="35"/>
        <v>2.5393600812595226E-3</v>
      </c>
      <c r="G478" s="11">
        <f t="shared" si="36"/>
        <v>4</v>
      </c>
      <c r="H478" s="18">
        <f t="shared" si="37"/>
        <v>1.029336078229542E-3</v>
      </c>
    </row>
    <row r="479" spans="2:8" ht="15" x14ac:dyDescent="0.2">
      <c r="B479" s="3" t="s">
        <v>440</v>
      </c>
      <c r="C479" s="8">
        <v>0</v>
      </c>
      <c r="D479" s="8">
        <v>3</v>
      </c>
      <c r="E479" s="10" t="str">
        <f t="shared" si="34"/>
        <v/>
      </c>
      <c r="F479" s="10">
        <f t="shared" si="35"/>
        <v>1.5236160487557136E-3</v>
      </c>
      <c r="G479" s="11" t="str">
        <f t="shared" si="36"/>
        <v>0</v>
      </c>
      <c r="H479" s="18" t="str">
        <f t="shared" si="37"/>
        <v/>
      </c>
    </row>
    <row r="480" spans="2:8" ht="15" x14ac:dyDescent="0.2">
      <c r="B480" s="3" t="s">
        <v>441</v>
      </c>
      <c r="C480" s="8">
        <v>1</v>
      </c>
      <c r="D480" s="8">
        <v>1</v>
      </c>
      <c r="E480" s="10">
        <f t="shared" si="34"/>
        <v>2.5733401955738551E-4</v>
      </c>
      <c r="F480" s="10">
        <f t="shared" si="35"/>
        <v>5.0787201625190448E-4</v>
      </c>
      <c r="G480" s="11">
        <f t="shared" si="36"/>
        <v>0</v>
      </c>
      <c r="H480" s="18">
        <f t="shared" si="37"/>
        <v>0</v>
      </c>
    </row>
    <row r="481" spans="2:8" ht="15" x14ac:dyDescent="0.2">
      <c r="B481" s="3" t="s">
        <v>177</v>
      </c>
      <c r="C481" s="8">
        <v>0</v>
      </c>
      <c r="D481" s="8">
        <v>0</v>
      </c>
      <c r="E481" s="10" t="str">
        <f t="shared" si="34"/>
        <v/>
      </c>
      <c r="F481" s="10" t="str">
        <f t="shared" si="35"/>
        <v/>
      </c>
      <c r="G481" s="11" t="str">
        <f t="shared" si="36"/>
        <v>0</v>
      </c>
      <c r="H481" s="18" t="str">
        <f t="shared" si="37"/>
        <v/>
      </c>
    </row>
    <row r="482" spans="2:8" ht="15" x14ac:dyDescent="0.2">
      <c r="B482" s="3" t="s">
        <v>179</v>
      </c>
      <c r="C482" s="8">
        <v>0</v>
      </c>
      <c r="D482" s="8">
        <v>0</v>
      </c>
      <c r="E482" s="10" t="str">
        <f t="shared" si="34"/>
        <v/>
      </c>
      <c r="F482" s="10" t="str">
        <f t="shared" si="35"/>
        <v/>
      </c>
      <c r="G482" s="11" t="str">
        <f t="shared" si="36"/>
        <v>0</v>
      </c>
      <c r="H482" s="18" t="str">
        <f t="shared" si="37"/>
        <v/>
      </c>
    </row>
    <row r="483" spans="2:8" ht="15" x14ac:dyDescent="0.2">
      <c r="B483" s="3" t="s">
        <v>442</v>
      </c>
      <c r="C483" s="8">
        <v>15</v>
      </c>
      <c r="D483" s="8">
        <v>2</v>
      </c>
      <c r="E483" s="10">
        <f t="shared" si="34"/>
        <v>3.8600102933607824E-3</v>
      </c>
      <c r="F483" s="10">
        <f t="shared" si="35"/>
        <v>1.015744032503809E-3</v>
      </c>
      <c r="G483" s="11">
        <f t="shared" si="36"/>
        <v>-0.8666666666666667</v>
      </c>
      <c r="H483" s="18">
        <f t="shared" si="37"/>
        <v>-3.3453422542460117E-3</v>
      </c>
    </row>
    <row r="484" spans="2:8" ht="30" x14ac:dyDescent="0.2">
      <c r="B484" s="3" t="s">
        <v>184</v>
      </c>
      <c r="C484" s="8">
        <v>7</v>
      </c>
      <c r="D484" s="8">
        <v>28</v>
      </c>
      <c r="E484" s="10">
        <f t="shared" si="34"/>
        <v>1.8013381369016985E-3</v>
      </c>
      <c r="F484" s="10">
        <f t="shared" si="35"/>
        <v>1.4220416455053326E-2</v>
      </c>
      <c r="G484" s="11">
        <f t="shared" si="36"/>
        <v>3</v>
      </c>
      <c r="H484" s="18">
        <f t="shared" si="37"/>
        <v>5.4040144107050953E-3</v>
      </c>
    </row>
    <row r="485" spans="2:8" ht="15" x14ac:dyDescent="0.2">
      <c r="B485" s="3" t="s">
        <v>443</v>
      </c>
      <c r="C485" s="8">
        <v>38</v>
      </c>
      <c r="D485" s="8">
        <v>21</v>
      </c>
      <c r="E485" s="10">
        <f t="shared" si="34"/>
        <v>9.7786927431806493E-3</v>
      </c>
      <c r="F485" s="10">
        <f t="shared" si="35"/>
        <v>1.0665312341289994E-2</v>
      </c>
      <c r="G485" s="11">
        <f t="shared" si="36"/>
        <v>-0.44736842105263158</v>
      </c>
      <c r="H485" s="18">
        <f t="shared" si="37"/>
        <v>-4.3746783324755539E-3</v>
      </c>
    </row>
    <row r="486" spans="2:8" ht="15" x14ac:dyDescent="0.2">
      <c r="B486" s="3" t="s">
        <v>171</v>
      </c>
      <c r="C486" s="8">
        <v>0</v>
      </c>
      <c r="D486" s="8">
        <v>0</v>
      </c>
      <c r="E486" s="10" t="str">
        <f t="shared" si="34"/>
        <v/>
      </c>
      <c r="F486" s="10" t="str">
        <f t="shared" si="35"/>
        <v/>
      </c>
      <c r="G486" s="11" t="str">
        <f t="shared" si="36"/>
        <v>0</v>
      </c>
      <c r="H486" s="18" t="str">
        <f t="shared" si="37"/>
        <v/>
      </c>
    </row>
    <row r="487" spans="2:8" ht="15" x14ac:dyDescent="0.2">
      <c r="B487" s="3" t="s">
        <v>444</v>
      </c>
      <c r="C487" s="8">
        <v>0</v>
      </c>
      <c r="D487" s="8">
        <v>0</v>
      </c>
      <c r="E487" s="10" t="str">
        <f t="shared" si="34"/>
        <v/>
      </c>
      <c r="F487" s="10" t="str">
        <f t="shared" si="35"/>
        <v/>
      </c>
      <c r="G487" s="11" t="str">
        <f t="shared" si="36"/>
        <v>0</v>
      </c>
      <c r="H487" s="18" t="str">
        <f t="shared" si="37"/>
        <v/>
      </c>
    </row>
    <row r="488" spans="2:8" ht="13.5" customHeight="1" x14ac:dyDescent="0.2">
      <c r="B488" s="3" t="s">
        <v>445</v>
      </c>
      <c r="C488" s="8">
        <v>0</v>
      </c>
      <c r="D488" s="8">
        <v>0</v>
      </c>
      <c r="E488" s="10" t="str">
        <f t="shared" ref="E488:E499" si="38">+IF(C488=0,"",C488/C$294)</f>
        <v/>
      </c>
      <c r="F488" s="10" t="str">
        <f t="shared" ref="F488:F499" si="39">+IF(D488=0,"",D488/D$294)</f>
        <v/>
      </c>
      <c r="G488" s="11" t="str">
        <f t="shared" ref="G488:G499" si="40">+IF(OR(AND(D488=0),(C488=0)),"0",((D488-C488)/C488))</f>
        <v>0</v>
      </c>
      <c r="H488" s="18" t="str">
        <f t="shared" ref="H488:H499" si="41">+IF(OR(AND(E488=""),(G488="")),"",E488*G488)</f>
        <v/>
      </c>
    </row>
    <row r="489" spans="2:8" ht="13.5" customHeight="1" x14ac:dyDescent="0.2">
      <c r="B489" s="3" t="s">
        <v>446</v>
      </c>
      <c r="C489" s="8">
        <v>0</v>
      </c>
      <c r="D489" s="8">
        <v>0</v>
      </c>
      <c r="E489" s="10" t="str">
        <f t="shared" si="38"/>
        <v/>
      </c>
      <c r="F489" s="10" t="str">
        <f t="shared" si="39"/>
        <v/>
      </c>
      <c r="G489" s="11" t="str">
        <f t="shared" si="40"/>
        <v>0</v>
      </c>
      <c r="H489" s="18" t="str">
        <f t="shared" si="41"/>
        <v/>
      </c>
    </row>
    <row r="490" spans="2:8" ht="25.5" customHeight="1" x14ac:dyDescent="0.2">
      <c r="B490" s="3" t="s">
        <v>172</v>
      </c>
      <c r="C490" s="8">
        <v>0</v>
      </c>
      <c r="D490" s="8">
        <v>0</v>
      </c>
      <c r="E490" s="10" t="str">
        <f t="shared" si="38"/>
        <v/>
      </c>
      <c r="F490" s="10" t="str">
        <f t="shared" si="39"/>
        <v/>
      </c>
      <c r="G490" s="11" t="str">
        <f t="shared" si="40"/>
        <v>0</v>
      </c>
      <c r="H490" s="18" t="str">
        <f t="shared" si="41"/>
        <v/>
      </c>
    </row>
    <row r="491" spans="2:8" ht="13.5" customHeight="1" x14ac:dyDescent="0.2">
      <c r="B491" s="3" t="s">
        <v>180</v>
      </c>
      <c r="C491" s="8">
        <v>36</v>
      </c>
      <c r="D491" s="8">
        <v>6</v>
      </c>
      <c r="E491" s="10">
        <f t="shared" si="38"/>
        <v>9.2640247040658777E-3</v>
      </c>
      <c r="F491" s="10">
        <f t="shared" si="39"/>
        <v>3.0472320975114273E-3</v>
      </c>
      <c r="G491" s="11">
        <f t="shared" si="40"/>
        <v>-0.83333333333333337</v>
      </c>
      <c r="H491" s="18">
        <f t="shared" si="41"/>
        <v>-7.7200205867215647E-3</v>
      </c>
    </row>
    <row r="492" spans="2:8" ht="15" x14ac:dyDescent="0.2">
      <c r="B492" s="3" t="s">
        <v>480</v>
      </c>
      <c r="C492" s="8">
        <v>1</v>
      </c>
      <c r="D492" s="8">
        <v>0</v>
      </c>
      <c r="E492" s="10">
        <f t="shared" si="38"/>
        <v>2.5733401955738551E-4</v>
      </c>
      <c r="F492" s="10" t="str">
        <f t="shared" si="39"/>
        <v/>
      </c>
      <c r="G492" s="11" t="str">
        <f t="shared" si="40"/>
        <v>0</v>
      </c>
      <c r="H492" s="18">
        <f t="shared" si="41"/>
        <v>0</v>
      </c>
    </row>
    <row r="493" spans="2:8" ht="15" x14ac:dyDescent="0.2">
      <c r="B493" s="3" t="s">
        <v>447</v>
      </c>
      <c r="C493" s="8">
        <v>0</v>
      </c>
      <c r="D493" s="8">
        <v>1</v>
      </c>
      <c r="E493" s="10" t="str">
        <f t="shared" si="38"/>
        <v/>
      </c>
      <c r="F493" s="10">
        <f t="shared" si="39"/>
        <v>5.0787201625190448E-4</v>
      </c>
      <c r="G493" s="11" t="str">
        <f t="shared" si="40"/>
        <v>0</v>
      </c>
      <c r="H493" s="18" t="str">
        <f t="shared" si="41"/>
        <v/>
      </c>
    </row>
    <row r="494" spans="2:8" ht="15" x14ac:dyDescent="0.2">
      <c r="B494" s="3" t="s">
        <v>448</v>
      </c>
      <c r="C494" s="8">
        <v>0</v>
      </c>
      <c r="D494" s="8">
        <v>0</v>
      </c>
      <c r="E494" s="10" t="str">
        <f t="shared" si="38"/>
        <v/>
      </c>
      <c r="F494" s="10" t="str">
        <f t="shared" si="39"/>
        <v/>
      </c>
      <c r="G494" s="11" t="str">
        <f t="shared" si="40"/>
        <v>0</v>
      </c>
      <c r="H494" s="18" t="str">
        <f t="shared" si="41"/>
        <v/>
      </c>
    </row>
    <row r="495" spans="2:8" ht="13.5" customHeight="1" x14ac:dyDescent="0.2">
      <c r="B495" s="3" t="s">
        <v>449</v>
      </c>
      <c r="C495" s="8">
        <v>0</v>
      </c>
      <c r="D495" s="8">
        <v>0</v>
      </c>
      <c r="E495" s="10" t="str">
        <f t="shared" si="38"/>
        <v/>
      </c>
      <c r="F495" s="10" t="str">
        <f t="shared" si="39"/>
        <v/>
      </c>
      <c r="G495" s="11" t="str">
        <f t="shared" si="40"/>
        <v>0</v>
      </c>
      <c r="H495" s="18" t="str">
        <f t="shared" si="41"/>
        <v/>
      </c>
    </row>
    <row r="496" spans="2:8" s="15" customFormat="1" ht="26.25" customHeight="1" x14ac:dyDescent="0.2">
      <c r="B496" s="3" t="s">
        <v>450</v>
      </c>
      <c r="C496" s="8">
        <v>0</v>
      </c>
      <c r="D496" s="8">
        <v>0</v>
      </c>
      <c r="E496" s="10" t="str">
        <f t="shared" si="38"/>
        <v/>
      </c>
      <c r="F496" s="10" t="str">
        <f t="shared" si="39"/>
        <v/>
      </c>
      <c r="G496" s="11" t="str">
        <f t="shared" si="40"/>
        <v>0</v>
      </c>
      <c r="H496" s="18" t="str">
        <f t="shared" si="41"/>
        <v/>
      </c>
    </row>
    <row r="497" spans="2:8" ht="15" x14ac:dyDescent="0.2">
      <c r="B497" s="3" t="s">
        <v>451</v>
      </c>
      <c r="C497" s="8">
        <v>1</v>
      </c>
      <c r="D497" s="8">
        <v>4</v>
      </c>
      <c r="E497" s="10">
        <f t="shared" si="38"/>
        <v>2.5733401955738551E-4</v>
      </c>
      <c r="F497" s="10">
        <f t="shared" si="39"/>
        <v>2.0314880650076179E-3</v>
      </c>
      <c r="G497" s="11">
        <f t="shared" si="40"/>
        <v>3</v>
      </c>
      <c r="H497" s="18">
        <f t="shared" si="41"/>
        <v>7.7200205867215647E-4</v>
      </c>
    </row>
    <row r="498" spans="2:8" ht="30" x14ac:dyDescent="0.2">
      <c r="B498" s="3" t="s">
        <v>452</v>
      </c>
      <c r="C498" s="8">
        <v>0</v>
      </c>
      <c r="D498" s="8">
        <v>0</v>
      </c>
      <c r="E498" s="10" t="str">
        <f t="shared" si="38"/>
        <v/>
      </c>
      <c r="F498" s="10" t="str">
        <f t="shared" si="39"/>
        <v/>
      </c>
      <c r="G498" s="11" t="str">
        <f t="shared" si="40"/>
        <v>0</v>
      </c>
      <c r="H498" s="18" t="str">
        <f t="shared" si="41"/>
        <v/>
      </c>
    </row>
    <row r="499" spans="2:8" ht="15" x14ac:dyDescent="0.2">
      <c r="B499" s="3" t="s">
        <v>453</v>
      </c>
      <c r="C499" s="8">
        <v>1</v>
      </c>
      <c r="D499" s="8">
        <v>0</v>
      </c>
      <c r="E499" s="10">
        <f t="shared" si="38"/>
        <v>2.5733401955738551E-4</v>
      </c>
      <c r="F499" s="10" t="str">
        <f t="shared" si="39"/>
        <v/>
      </c>
      <c r="G499" s="11" t="str">
        <f t="shared" si="40"/>
        <v>0</v>
      </c>
      <c r="H499" s="18">
        <f t="shared" si="41"/>
        <v>0</v>
      </c>
    </row>
    <row r="502" spans="2:8" ht="15" x14ac:dyDescent="0.2">
      <c r="B502" s="24"/>
      <c r="C502" s="19"/>
      <c r="D502" s="19"/>
      <c r="E502" s="19"/>
      <c r="F502" s="19"/>
    </row>
    <row r="503" spans="2:8" ht="15" customHeight="1" x14ac:dyDescent="0.2">
      <c r="B503" s="60" t="s">
        <v>482</v>
      </c>
      <c r="C503" s="61" t="s">
        <v>483</v>
      </c>
      <c r="D503" s="62"/>
      <c r="E503" s="63" t="s">
        <v>484</v>
      </c>
      <c r="F503" s="62"/>
      <c r="G503" s="58" t="s">
        <v>526</v>
      </c>
      <c r="H503" s="58" t="s">
        <v>485</v>
      </c>
    </row>
    <row r="504" spans="2:8" ht="12.75" customHeight="1" x14ac:dyDescent="0.2">
      <c r="B504" s="60"/>
      <c r="C504" s="37">
        <v>2013</v>
      </c>
      <c r="D504" s="37">
        <v>2014</v>
      </c>
      <c r="E504" s="37">
        <v>2013</v>
      </c>
      <c r="F504" s="37">
        <v>2014</v>
      </c>
      <c r="G504" s="59"/>
      <c r="H504" s="59"/>
    </row>
    <row r="505" spans="2:8" ht="12.75" customHeight="1" x14ac:dyDescent="0.2">
      <c r="B505" s="38" t="s">
        <v>490</v>
      </c>
      <c r="C505" s="39">
        <f>SUM(C506:C530)</f>
        <v>2046</v>
      </c>
      <c r="D505" s="40">
        <f>SUM(D506:D530)</f>
        <v>2113</v>
      </c>
      <c r="E505" s="41">
        <f>+IF(C505=0,"",C505/C$505)</f>
        <v>1</v>
      </c>
      <c r="F505" s="41">
        <f>+IF(D505=0,"",D505/D$505)</f>
        <v>1</v>
      </c>
      <c r="G505" s="41">
        <f>+IF(OR(AND(D505=0),(C505=0)),"0",((D505-C505)/C505))</f>
        <v>3.2746823069403713E-2</v>
      </c>
      <c r="H505" s="41">
        <f>+IF(OR(AND(E505=""),(G505="")),"",E505*G505)</f>
        <v>3.2746823069403713E-2</v>
      </c>
    </row>
    <row r="506" spans="2:8" ht="15" x14ac:dyDescent="0.2">
      <c r="B506" s="3" t="s">
        <v>454</v>
      </c>
      <c r="C506" s="8">
        <v>0</v>
      </c>
      <c r="D506" s="8">
        <v>0</v>
      </c>
      <c r="E506" s="10" t="str">
        <f>+IF(C506=0,"",C506/C$505)</f>
        <v/>
      </c>
      <c r="F506" s="10" t="str">
        <f>+IF(D506=0,"",D506/D$505)</f>
        <v/>
      </c>
      <c r="G506" s="11" t="str">
        <f>+IF(OR(AND(D506=0),(C506=0)),"0",((D506-C506)/C506))</f>
        <v>0</v>
      </c>
      <c r="H506" s="18" t="str">
        <f>+IF(OR(AND(E506=""),(G506="")),"",E506*G506)</f>
        <v/>
      </c>
    </row>
    <row r="507" spans="2:8" ht="15" x14ac:dyDescent="0.2">
      <c r="B507" s="3" t="s">
        <v>187</v>
      </c>
      <c r="C507" s="8">
        <v>63</v>
      </c>
      <c r="D507" s="8">
        <v>59</v>
      </c>
      <c r="E507" s="10">
        <f t="shared" ref="E507:E529" si="42">+IF(C507=0,"",C507/C$505)</f>
        <v>3.0791788856304986E-2</v>
      </c>
      <c r="F507" s="10">
        <f t="shared" ref="F507:F529" si="43">+IF(D507=0,"",D507/D$505)</f>
        <v>2.7922385234264078E-2</v>
      </c>
      <c r="G507" s="11">
        <f t="shared" ref="G507:G529" si="44">+IF(OR(AND(D507=0),(C507=0)),"0",((D507-C507)/C507))</f>
        <v>-6.3492063492063489E-2</v>
      </c>
      <c r="H507" s="18">
        <f t="shared" ref="H507:H530" si="45">+IF(OR(AND(E507=""),(G507="")),"",E507*G507)</f>
        <v>-1.9550342130987292E-3</v>
      </c>
    </row>
    <row r="508" spans="2:8" ht="15" x14ac:dyDescent="0.2">
      <c r="B508" s="3" t="s">
        <v>455</v>
      </c>
      <c r="C508" s="8">
        <v>161</v>
      </c>
      <c r="D508" s="8">
        <v>64</v>
      </c>
      <c r="E508" s="10">
        <f t="shared" si="42"/>
        <v>7.8690127077223851E-2</v>
      </c>
      <c r="F508" s="10">
        <f t="shared" si="43"/>
        <v>3.0288689067676289E-2</v>
      </c>
      <c r="G508" s="11">
        <f t="shared" si="44"/>
        <v>-0.60248447204968947</v>
      </c>
      <c r="H508" s="18">
        <f t="shared" si="45"/>
        <v>-4.7409579667644183E-2</v>
      </c>
    </row>
    <row r="509" spans="2:8" ht="15" x14ac:dyDescent="0.2">
      <c r="B509" s="3" t="s">
        <v>456</v>
      </c>
      <c r="C509" s="8">
        <v>572</v>
      </c>
      <c r="D509" s="8">
        <v>1303</v>
      </c>
      <c r="E509" s="10">
        <f t="shared" si="42"/>
        <v>0.27956989247311825</v>
      </c>
      <c r="F509" s="10">
        <f t="shared" si="43"/>
        <v>0.61665877898722199</v>
      </c>
      <c r="G509" s="11">
        <f t="shared" si="44"/>
        <v>1.2779720279720279</v>
      </c>
      <c r="H509" s="18">
        <f t="shared" si="45"/>
        <v>0.35728250244379273</v>
      </c>
    </row>
    <row r="510" spans="2:8" ht="15" x14ac:dyDescent="0.2">
      <c r="B510" s="3" t="s">
        <v>188</v>
      </c>
      <c r="C510" s="8">
        <v>2</v>
      </c>
      <c r="D510" s="8">
        <v>1</v>
      </c>
      <c r="E510" s="10">
        <f t="shared" si="42"/>
        <v>9.7751710654936461E-4</v>
      </c>
      <c r="F510" s="10">
        <f t="shared" si="43"/>
        <v>4.7326076668244201E-4</v>
      </c>
      <c r="G510" s="11">
        <f t="shared" si="44"/>
        <v>-0.5</v>
      </c>
      <c r="H510" s="18">
        <f t="shared" si="45"/>
        <v>-4.8875855327468231E-4</v>
      </c>
    </row>
    <row r="511" spans="2:8" ht="15" x14ac:dyDescent="0.2">
      <c r="B511" s="3" t="s">
        <v>186</v>
      </c>
      <c r="C511" s="8">
        <v>2</v>
      </c>
      <c r="D511" s="8">
        <v>0</v>
      </c>
      <c r="E511" s="10">
        <f t="shared" si="42"/>
        <v>9.7751710654936461E-4</v>
      </c>
      <c r="F511" s="10" t="str">
        <f t="shared" si="43"/>
        <v/>
      </c>
      <c r="G511" s="11" t="str">
        <f t="shared" si="44"/>
        <v>0</v>
      </c>
      <c r="H511" s="18">
        <f t="shared" si="45"/>
        <v>0</v>
      </c>
    </row>
    <row r="512" spans="2:8" ht="15" x14ac:dyDescent="0.2">
      <c r="B512" s="3" t="s">
        <v>189</v>
      </c>
      <c r="C512" s="8">
        <v>0</v>
      </c>
      <c r="D512" s="8">
        <v>1</v>
      </c>
      <c r="E512" s="10" t="str">
        <f t="shared" si="42"/>
        <v/>
      </c>
      <c r="F512" s="10">
        <f t="shared" si="43"/>
        <v>4.7326076668244201E-4</v>
      </c>
      <c r="G512" s="11" t="str">
        <f t="shared" si="44"/>
        <v>0</v>
      </c>
      <c r="H512" s="18" t="str">
        <f t="shared" si="45"/>
        <v/>
      </c>
    </row>
    <row r="513" spans="2:8" ht="15" x14ac:dyDescent="0.2">
      <c r="B513" s="3" t="s">
        <v>457</v>
      </c>
      <c r="C513" s="8">
        <v>2</v>
      </c>
      <c r="D513" s="8">
        <v>0</v>
      </c>
      <c r="E513" s="10">
        <f t="shared" si="42"/>
        <v>9.7751710654936461E-4</v>
      </c>
      <c r="F513" s="10" t="str">
        <f t="shared" si="43"/>
        <v/>
      </c>
      <c r="G513" s="11" t="str">
        <f t="shared" si="44"/>
        <v>0</v>
      </c>
      <c r="H513" s="18">
        <f t="shared" si="45"/>
        <v>0</v>
      </c>
    </row>
    <row r="514" spans="2:8" ht="15" x14ac:dyDescent="0.2">
      <c r="B514" s="3" t="s">
        <v>458</v>
      </c>
      <c r="C514" s="8">
        <v>1</v>
      </c>
      <c r="D514" s="8">
        <v>1</v>
      </c>
      <c r="E514" s="10">
        <f t="shared" si="42"/>
        <v>4.8875855327468231E-4</v>
      </c>
      <c r="F514" s="10">
        <f t="shared" si="43"/>
        <v>4.7326076668244201E-4</v>
      </c>
      <c r="G514" s="11">
        <f t="shared" si="44"/>
        <v>0</v>
      </c>
      <c r="H514" s="18">
        <f t="shared" si="45"/>
        <v>0</v>
      </c>
    </row>
    <row r="515" spans="2:8" ht="15" x14ac:dyDescent="0.2">
      <c r="B515" s="3" t="s">
        <v>566</v>
      </c>
      <c r="C515" s="8">
        <v>1</v>
      </c>
      <c r="D515" s="8">
        <v>3</v>
      </c>
      <c r="E515" s="10">
        <f t="shared" si="42"/>
        <v>4.8875855327468231E-4</v>
      </c>
      <c r="F515" s="10">
        <f t="shared" si="43"/>
        <v>1.419782300047326E-3</v>
      </c>
      <c r="G515" s="11">
        <f t="shared" si="44"/>
        <v>2</v>
      </c>
      <c r="H515" s="18">
        <f t="shared" si="45"/>
        <v>9.7751710654936461E-4</v>
      </c>
    </row>
    <row r="516" spans="2:8" ht="15" x14ac:dyDescent="0.2">
      <c r="B516" s="3" t="s">
        <v>459</v>
      </c>
      <c r="C516" s="8">
        <v>0</v>
      </c>
      <c r="D516" s="8">
        <v>1</v>
      </c>
      <c r="E516" s="10" t="str">
        <f t="shared" si="42"/>
        <v/>
      </c>
      <c r="F516" s="10">
        <f t="shared" si="43"/>
        <v>4.7326076668244201E-4</v>
      </c>
      <c r="G516" s="11" t="str">
        <f t="shared" si="44"/>
        <v>0</v>
      </c>
      <c r="H516" s="18" t="str">
        <f t="shared" si="45"/>
        <v/>
      </c>
    </row>
    <row r="517" spans="2:8" ht="15" x14ac:dyDescent="0.2">
      <c r="B517" s="3" t="s">
        <v>460</v>
      </c>
      <c r="C517" s="8">
        <v>2</v>
      </c>
      <c r="D517" s="8">
        <v>0</v>
      </c>
      <c r="E517" s="10">
        <f t="shared" si="42"/>
        <v>9.7751710654936461E-4</v>
      </c>
      <c r="F517" s="10" t="str">
        <f t="shared" si="43"/>
        <v/>
      </c>
      <c r="G517" s="11" t="str">
        <f t="shared" si="44"/>
        <v>0</v>
      </c>
      <c r="H517" s="18">
        <f t="shared" si="45"/>
        <v>0</v>
      </c>
    </row>
    <row r="518" spans="2:8" ht="15" x14ac:dyDescent="0.2">
      <c r="B518" s="3" t="s">
        <v>190</v>
      </c>
      <c r="C518" s="8">
        <v>7</v>
      </c>
      <c r="D518" s="8">
        <v>2</v>
      </c>
      <c r="E518" s="10">
        <f t="shared" si="42"/>
        <v>3.4213098729227761E-3</v>
      </c>
      <c r="F518" s="10">
        <f t="shared" si="43"/>
        <v>9.4652153336488402E-4</v>
      </c>
      <c r="G518" s="11">
        <f t="shared" si="44"/>
        <v>-0.7142857142857143</v>
      </c>
      <c r="H518" s="18">
        <f t="shared" si="45"/>
        <v>-2.4437927663734115E-3</v>
      </c>
    </row>
    <row r="519" spans="2:8" ht="15" x14ac:dyDescent="0.2">
      <c r="B519" s="3" t="s">
        <v>192</v>
      </c>
      <c r="C519" s="8">
        <v>3</v>
      </c>
      <c r="D519" s="8">
        <v>6</v>
      </c>
      <c r="E519" s="10">
        <f t="shared" si="42"/>
        <v>1.4662756598240469E-3</v>
      </c>
      <c r="F519" s="10">
        <f t="shared" si="43"/>
        <v>2.8395646000946521E-3</v>
      </c>
      <c r="G519" s="11">
        <f t="shared" si="44"/>
        <v>1</v>
      </c>
      <c r="H519" s="18">
        <f t="shared" si="45"/>
        <v>1.4662756598240469E-3</v>
      </c>
    </row>
    <row r="520" spans="2:8" ht="13.5" customHeight="1" x14ac:dyDescent="0.2">
      <c r="B520" s="3" t="s">
        <v>191</v>
      </c>
      <c r="C520" s="8">
        <v>0</v>
      </c>
      <c r="D520" s="8">
        <v>0</v>
      </c>
      <c r="E520" s="10" t="str">
        <f t="shared" si="42"/>
        <v/>
      </c>
      <c r="F520" s="10" t="str">
        <f t="shared" si="43"/>
        <v/>
      </c>
      <c r="G520" s="11" t="str">
        <f t="shared" si="44"/>
        <v>0</v>
      </c>
      <c r="H520" s="18" t="str">
        <f t="shared" si="45"/>
        <v/>
      </c>
    </row>
    <row r="521" spans="2:8" ht="13.5" customHeight="1" x14ac:dyDescent="0.2">
      <c r="B521" s="3" t="s">
        <v>461</v>
      </c>
      <c r="C521" s="8">
        <v>83</v>
      </c>
      <c r="D521" s="8">
        <v>46</v>
      </c>
      <c r="E521" s="10">
        <f t="shared" si="42"/>
        <v>4.056695992179863E-2</v>
      </c>
      <c r="F521" s="10">
        <f t="shared" si="43"/>
        <v>2.1769995267392334E-2</v>
      </c>
      <c r="G521" s="11">
        <f t="shared" si="44"/>
        <v>-0.44578313253012047</v>
      </c>
      <c r="H521" s="18">
        <f t="shared" si="45"/>
        <v>-1.8084066471163243E-2</v>
      </c>
    </row>
    <row r="522" spans="2:8" ht="25.5" customHeight="1" x14ac:dyDescent="0.2">
      <c r="B522" s="3" t="s">
        <v>193</v>
      </c>
      <c r="C522" s="8">
        <v>69</v>
      </c>
      <c r="D522" s="8">
        <v>13</v>
      </c>
      <c r="E522" s="10">
        <f t="shared" si="42"/>
        <v>3.3724340175953077E-2</v>
      </c>
      <c r="F522" s="10">
        <f t="shared" si="43"/>
        <v>6.1523899668717462E-3</v>
      </c>
      <c r="G522" s="11">
        <f t="shared" si="44"/>
        <v>-0.81159420289855078</v>
      </c>
      <c r="H522" s="18">
        <f t="shared" si="45"/>
        <v>-2.7370478983382209E-2</v>
      </c>
    </row>
    <row r="523" spans="2:8" ht="13.5" customHeight="1" x14ac:dyDescent="0.2">
      <c r="B523" s="3" t="s">
        <v>462</v>
      </c>
      <c r="C523" s="8">
        <v>2</v>
      </c>
      <c r="D523" s="8">
        <v>0</v>
      </c>
      <c r="E523" s="10">
        <f t="shared" si="42"/>
        <v>9.7751710654936461E-4</v>
      </c>
      <c r="F523" s="10" t="str">
        <f t="shared" si="43"/>
        <v/>
      </c>
      <c r="G523" s="11" t="str">
        <f t="shared" si="44"/>
        <v>0</v>
      </c>
      <c r="H523" s="18">
        <f t="shared" si="45"/>
        <v>0</v>
      </c>
    </row>
    <row r="524" spans="2:8" ht="12" customHeight="1" x14ac:dyDescent="0.2">
      <c r="B524" s="3" t="s">
        <v>194</v>
      </c>
      <c r="C524" s="8">
        <v>2</v>
      </c>
      <c r="D524" s="8">
        <v>4</v>
      </c>
      <c r="E524" s="10">
        <f t="shared" si="42"/>
        <v>9.7751710654936461E-4</v>
      </c>
      <c r="F524" s="10">
        <f t="shared" si="43"/>
        <v>1.893043066729768E-3</v>
      </c>
      <c r="G524" s="11">
        <f t="shared" si="44"/>
        <v>1</v>
      </c>
      <c r="H524" s="18">
        <f t="shared" si="45"/>
        <v>9.7751710654936461E-4</v>
      </c>
    </row>
    <row r="525" spans="2:8" ht="13.5" customHeight="1" x14ac:dyDescent="0.2">
      <c r="B525" s="3" t="s">
        <v>195</v>
      </c>
      <c r="C525" s="8">
        <v>0</v>
      </c>
      <c r="D525" s="8">
        <v>0</v>
      </c>
      <c r="E525" s="10" t="str">
        <f t="shared" si="42"/>
        <v/>
      </c>
      <c r="F525" s="10" t="str">
        <f t="shared" si="43"/>
        <v/>
      </c>
      <c r="G525" s="11" t="str">
        <f t="shared" si="44"/>
        <v>0</v>
      </c>
      <c r="H525" s="18" t="str">
        <f t="shared" si="45"/>
        <v/>
      </c>
    </row>
    <row r="526" spans="2:8" ht="13.5" customHeight="1" x14ac:dyDescent="0.2">
      <c r="B526" s="3" t="s">
        <v>463</v>
      </c>
      <c r="C526" s="8">
        <v>11</v>
      </c>
      <c r="D526" s="8">
        <v>8</v>
      </c>
      <c r="E526" s="10">
        <f t="shared" si="42"/>
        <v>5.3763440860215058E-3</v>
      </c>
      <c r="F526" s="10">
        <f t="shared" si="43"/>
        <v>3.7860861334595361E-3</v>
      </c>
      <c r="G526" s="11">
        <f t="shared" si="44"/>
        <v>-0.27272727272727271</v>
      </c>
      <c r="H526" s="18">
        <f t="shared" si="45"/>
        <v>-1.4662756598240469E-3</v>
      </c>
    </row>
    <row r="527" spans="2:8" ht="15" x14ac:dyDescent="0.2">
      <c r="B527" s="3" t="s">
        <v>464</v>
      </c>
      <c r="C527" s="8">
        <v>0</v>
      </c>
      <c r="D527" s="8">
        <v>0</v>
      </c>
      <c r="E527" s="10" t="str">
        <f t="shared" si="42"/>
        <v/>
      </c>
      <c r="F527" s="10" t="str">
        <f t="shared" si="43"/>
        <v/>
      </c>
      <c r="G527" s="11" t="str">
        <f t="shared" si="44"/>
        <v>0</v>
      </c>
      <c r="H527" s="18" t="str">
        <f t="shared" si="45"/>
        <v/>
      </c>
    </row>
    <row r="528" spans="2:8" ht="30" x14ac:dyDescent="0.2">
      <c r="B528" s="3" t="s">
        <v>465</v>
      </c>
      <c r="C528" s="8">
        <v>0</v>
      </c>
      <c r="D528" s="8">
        <v>0</v>
      </c>
      <c r="E528" s="10" t="str">
        <f t="shared" si="42"/>
        <v/>
      </c>
      <c r="F528" s="10" t="str">
        <f t="shared" si="43"/>
        <v/>
      </c>
      <c r="G528" s="11" t="str">
        <f t="shared" si="44"/>
        <v>0</v>
      </c>
      <c r="H528" s="18" t="str">
        <f t="shared" si="45"/>
        <v/>
      </c>
    </row>
    <row r="529" spans="2:8" ht="15" x14ac:dyDescent="0.2">
      <c r="B529" s="3" t="s">
        <v>466</v>
      </c>
      <c r="C529" s="8">
        <v>182</v>
      </c>
      <c r="D529" s="8">
        <v>126</v>
      </c>
      <c r="E529" s="10">
        <f t="shared" si="42"/>
        <v>8.8954056695992184E-2</v>
      </c>
      <c r="F529" s="10">
        <f t="shared" si="43"/>
        <v>5.9630856601987692E-2</v>
      </c>
      <c r="G529" s="11">
        <f t="shared" si="44"/>
        <v>-0.30769230769230771</v>
      </c>
      <c r="H529" s="18">
        <f t="shared" si="45"/>
        <v>-2.7370478983382213E-2</v>
      </c>
    </row>
    <row r="530" spans="2:8" ht="15" x14ac:dyDescent="0.2">
      <c r="B530" s="3" t="s">
        <v>467</v>
      </c>
      <c r="C530" s="8">
        <v>881</v>
      </c>
      <c r="D530" s="8">
        <v>475</v>
      </c>
      <c r="E530" s="10">
        <f>+IF(C530=0,"",C530/C$505)</f>
        <v>0.43059628543499512</v>
      </c>
      <c r="F530" s="10">
        <f>+IF(D530=0,"",D530/D$505)</f>
        <v>0.22479886417415995</v>
      </c>
      <c r="G530" s="11">
        <f>+IF(OR(AND(D530=0),(C530=0)),"0",((D530-C530)/C530))</f>
        <v>-0.4608399545970488</v>
      </c>
      <c r="H530" s="18">
        <f t="shared" si="45"/>
        <v>-0.19843597262952101</v>
      </c>
    </row>
    <row r="531" spans="2:8" x14ac:dyDescent="0.2">
      <c r="B531" s="13" t="s">
        <v>525</v>
      </c>
    </row>
  </sheetData>
  <mergeCells count="33">
    <mergeCell ref="B16:B17"/>
    <mergeCell ref="B68:B69"/>
    <mergeCell ref="C503:D503"/>
    <mergeCell ref="B6:B7"/>
    <mergeCell ref="C6:D6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E292:F292"/>
    <mergeCell ref="B149:B150"/>
    <mergeCell ref="D1:H2"/>
    <mergeCell ref="D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3" sqref="I3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C1" s="16"/>
      <c r="D1" s="43" t="s">
        <v>567</v>
      </c>
      <c r="E1" s="44"/>
      <c r="F1" s="44"/>
      <c r="G1" s="44"/>
      <c r="H1" s="45"/>
    </row>
    <row r="2" spans="2:8" ht="20.100000000000001" customHeight="1" thickBot="1" x14ac:dyDescent="0.25">
      <c r="C2" s="16"/>
      <c r="D2" s="46"/>
      <c r="E2" s="47"/>
      <c r="F2" s="47"/>
      <c r="G2" s="47"/>
      <c r="H2" s="48"/>
    </row>
    <row r="3" spans="2:8" ht="20.100000000000001" customHeight="1" thickBot="1" x14ac:dyDescent="0.25">
      <c r="C3" s="16"/>
      <c r="D3" s="49" t="s">
        <v>527</v>
      </c>
      <c r="E3" s="50"/>
      <c r="F3" s="50"/>
      <c r="G3" s="50"/>
      <c r="H3" s="51"/>
    </row>
    <row r="4" spans="2:8" ht="20.100000000000001" customHeight="1" x14ac:dyDescent="0.2">
      <c r="D4" s="52" t="s">
        <v>539</v>
      </c>
      <c r="E4" s="53"/>
      <c r="F4" s="53"/>
      <c r="G4" s="53"/>
      <c r="H4" s="54"/>
    </row>
    <row r="5" spans="2:8" ht="20.100000000000001" customHeight="1" thickBot="1" x14ac:dyDescent="0.25">
      <c r="D5" s="55"/>
      <c r="E5" s="56"/>
      <c r="F5" s="56"/>
      <c r="G5" s="56"/>
      <c r="H5" s="57"/>
    </row>
    <row r="6" spans="2:8" ht="20.100000000000001" customHeight="1" x14ac:dyDescent="0.2">
      <c r="B6" s="60" t="s">
        <v>482</v>
      </c>
      <c r="C6" s="61" t="s">
        <v>483</v>
      </c>
      <c r="D6" s="62"/>
      <c r="E6" s="63" t="s">
        <v>484</v>
      </c>
      <c r="F6" s="62"/>
      <c r="G6" s="58" t="s">
        <v>526</v>
      </c>
      <c r="H6" s="58" t="s">
        <v>485</v>
      </c>
    </row>
    <row r="7" spans="2:8" ht="20.100000000000001" customHeight="1" x14ac:dyDescent="0.2">
      <c r="B7" s="60"/>
      <c r="C7" s="37">
        <v>2013</v>
      </c>
      <c r="D7" s="37">
        <v>2014</v>
      </c>
      <c r="E7" s="37">
        <v>2013</v>
      </c>
      <c r="F7" s="37">
        <v>2014</v>
      </c>
      <c r="G7" s="59"/>
      <c r="H7" s="59"/>
    </row>
    <row r="8" spans="2:8" ht="20.100000000000001" customHeight="1" x14ac:dyDescent="0.2">
      <c r="B8" s="38" t="s">
        <v>512</v>
      </c>
      <c r="C8" s="39">
        <f>+C18+C70+C151+C294+C505</f>
        <v>13335</v>
      </c>
      <c r="D8" s="40">
        <f>+D18+D70+D151+D294+D505</f>
        <v>12797</v>
      </c>
      <c r="E8" s="41">
        <f>SUM(E9:E13)</f>
        <v>1</v>
      </c>
      <c r="F8" s="41">
        <f>SUM(F9:F13)</f>
        <v>1</v>
      </c>
      <c r="G8" s="41">
        <f t="shared" ref="G8:G13" si="0">+(D8-C8)/C8</f>
        <v>-4.034495688038995E-2</v>
      </c>
      <c r="H8" s="41">
        <f>SUM(H9:H13)</f>
        <v>-4.0344956880389943E-2</v>
      </c>
    </row>
    <row r="9" spans="2:8" ht="20.100000000000001" customHeight="1" x14ac:dyDescent="0.2">
      <c r="B9" s="33" t="s">
        <v>486</v>
      </c>
      <c r="C9" s="34">
        <f>+C18</f>
        <v>641</v>
      </c>
      <c r="D9" s="34">
        <f>+D18</f>
        <v>132</v>
      </c>
      <c r="E9" s="35">
        <f t="shared" ref="E9:F13" si="1">+C9/C$8</f>
        <v>4.8068991376077994E-2</v>
      </c>
      <c r="F9" s="35">
        <f t="shared" si="1"/>
        <v>1.0314917558802844E-2</v>
      </c>
      <c r="G9" s="35">
        <f t="shared" si="0"/>
        <v>-0.79407176287051484</v>
      </c>
      <c r="H9" s="35">
        <f>+E9*G9</f>
        <v>-3.8170228721409828E-2</v>
      </c>
    </row>
    <row r="10" spans="2:8" ht="20.100000000000001" customHeight="1" x14ac:dyDescent="0.2">
      <c r="B10" s="33" t="s">
        <v>487</v>
      </c>
      <c r="C10" s="36">
        <f>+C70</f>
        <v>1850</v>
      </c>
      <c r="D10" s="36">
        <f>+D70</f>
        <v>1365</v>
      </c>
      <c r="E10" s="35">
        <f t="shared" si="1"/>
        <v>0.13873265841769777</v>
      </c>
      <c r="F10" s="35">
        <f t="shared" si="1"/>
        <v>0.10666562475580214</v>
      </c>
      <c r="G10" s="35">
        <f t="shared" si="0"/>
        <v>-0.26216216216216215</v>
      </c>
      <c r="H10" s="35">
        <f>+E10*G10</f>
        <v>-3.6370453693288333E-2</v>
      </c>
    </row>
    <row r="11" spans="2:8" ht="20.100000000000001" customHeight="1" x14ac:dyDescent="0.2">
      <c r="B11" s="33" t="s">
        <v>488</v>
      </c>
      <c r="C11" s="36">
        <f>+C151</f>
        <v>2801</v>
      </c>
      <c r="D11" s="36">
        <f>+D151</f>
        <v>2311</v>
      </c>
      <c r="E11" s="35">
        <f t="shared" si="1"/>
        <v>0.21004874390701161</v>
      </c>
      <c r="F11" s="35">
        <f t="shared" si="1"/>
        <v>0.18058920059388919</v>
      </c>
      <c r="G11" s="35">
        <f t="shared" si="0"/>
        <v>-0.17493752231345949</v>
      </c>
      <c r="H11" s="35">
        <f>+E11*G11</f>
        <v>-3.6745406824146981E-2</v>
      </c>
    </row>
    <row r="12" spans="2:8" ht="20.100000000000001" customHeight="1" x14ac:dyDescent="0.2">
      <c r="B12" s="33" t="s">
        <v>489</v>
      </c>
      <c r="C12" s="36">
        <f>+C294</f>
        <v>6529</v>
      </c>
      <c r="D12" s="36">
        <f>+D294</f>
        <v>5040</v>
      </c>
      <c r="E12" s="35">
        <f t="shared" si="1"/>
        <v>0.48961379827521562</v>
      </c>
      <c r="F12" s="35">
        <f t="shared" si="1"/>
        <v>0.39384230679065407</v>
      </c>
      <c r="G12" s="35">
        <f t="shared" si="0"/>
        <v>-0.22805942717108285</v>
      </c>
      <c r="H12" s="35">
        <f>+E12*G12</f>
        <v>-0.11166104236970378</v>
      </c>
    </row>
    <row r="13" spans="2:8" ht="20.100000000000001" customHeight="1" x14ac:dyDescent="0.2">
      <c r="B13" s="33" t="s">
        <v>490</v>
      </c>
      <c r="C13" s="36">
        <f>+C505</f>
        <v>1514</v>
      </c>
      <c r="D13" s="36">
        <f>+D505</f>
        <v>3949</v>
      </c>
      <c r="E13" s="35">
        <f t="shared" si="1"/>
        <v>0.113535808023997</v>
      </c>
      <c r="F13" s="35">
        <f t="shared" si="1"/>
        <v>0.30858795030085179</v>
      </c>
      <c r="G13" s="35">
        <f t="shared" si="0"/>
        <v>1.6083223249669749</v>
      </c>
      <c r="H13" s="35">
        <f>+E13*G13</f>
        <v>0.18260217472815898</v>
      </c>
    </row>
    <row r="16" spans="2:8" ht="27.75" customHeight="1" x14ac:dyDescent="0.2">
      <c r="B16" s="60" t="s">
        <v>482</v>
      </c>
      <c r="C16" s="61" t="s">
        <v>483</v>
      </c>
      <c r="D16" s="62"/>
      <c r="E16" s="63" t="s">
        <v>484</v>
      </c>
      <c r="F16" s="62"/>
      <c r="G16" s="58" t="s">
        <v>526</v>
      </c>
      <c r="H16" s="58" t="s">
        <v>485</v>
      </c>
    </row>
    <row r="17" spans="2:8" s="15" customFormat="1" ht="26.25" customHeight="1" x14ac:dyDescent="0.2">
      <c r="B17" s="60"/>
      <c r="C17" s="37">
        <v>2013</v>
      </c>
      <c r="D17" s="37">
        <v>2014</v>
      </c>
      <c r="E17" s="37">
        <v>2013</v>
      </c>
      <c r="F17" s="37">
        <v>2014</v>
      </c>
      <c r="G17" s="59"/>
      <c r="H17" s="59"/>
    </row>
    <row r="18" spans="2:8" s="15" customFormat="1" ht="26.25" customHeight="1" x14ac:dyDescent="0.2">
      <c r="B18" s="38" t="s">
        <v>486</v>
      </c>
      <c r="C18" s="39">
        <f>SUM(C19:C64)</f>
        <v>641</v>
      </c>
      <c r="D18" s="40">
        <f>SUM(D19:D64)</f>
        <v>132</v>
      </c>
      <c r="E18" s="41">
        <f>+IF(C18=0,"",C18/C$18)</f>
        <v>1</v>
      </c>
      <c r="F18" s="41">
        <f>+IF(D18=0,"",D18/D$18)</f>
        <v>1</v>
      </c>
      <c r="G18" s="41">
        <f>+IF(OR(AND(D18=0),(C18=0)),"0",((D18-C18)/C18))</f>
        <v>-0.79407176287051484</v>
      </c>
      <c r="H18" s="41">
        <f>+IF(OR(AND(E18=""),(G18="")),"",E18*G18)</f>
        <v>-0.79407176287051484</v>
      </c>
    </row>
    <row r="19" spans="2:8" ht="15" x14ac:dyDescent="0.2">
      <c r="B19" s="3" t="s">
        <v>0</v>
      </c>
      <c r="C19" s="8">
        <v>1</v>
      </c>
      <c r="D19" s="8">
        <v>0</v>
      </c>
      <c r="E19" s="7">
        <f>+IF(C19=0,"",C19/C$18)</f>
        <v>1.5600624024960999E-3</v>
      </c>
      <c r="F19" s="7" t="str">
        <f>+IF(D19=0,"",D19/D$18)</f>
        <v/>
      </c>
      <c r="G19" s="11" t="str">
        <f>+IF(OR(AND(D19=0),(C19=0)),"0",((D19-C19)/C19))</f>
        <v>0</v>
      </c>
      <c r="H19" s="18">
        <f>+IF(OR(AND(E19=""),(G19="")),"",E19*G19)</f>
        <v>0</v>
      </c>
    </row>
    <row r="20" spans="2:8" ht="15" x14ac:dyDescent="0.2">
      <c r="B20" s="3" t="s">
        <v>196</v>
      </c>
      <c r="C20" s="8">
        <v>7</v>
      </c>
      <c r="D20" s="8">
        <v>16</v>
      </c>
      <c r="E20" s="7">
        <f t="shared" ref="E20:E64" si="2">+IF(C20=0,"",C20/C$18)</f>
        <v>1.0920436817472699E-2</v>
      </c>
      <c r="F20" s="7">
        <f t="shared" ref="F20:F64" si="3">+IF(D20=0,"",D20/D$18)</f>
        <v>0.12121212121212122</v>
      </c>
      <c r="G20" s="11">
        <f t="shared" ref="G20:G64" si="4">+IF(OR(AND(D20=0),(C20=0)),"0",((D20-C20)/C20))</f>
        <v>1.2857142857142858</v>
      </c>
      <c r="H20" s="18">
        <f t="shared" ref="H20:H64" si="5">+IF(OR(AND(E20=""),(G20="")),"",E20*G20)</f>
        <v>1.4040561622464901E-2</v>
      </c>
    </row>
    <row r="21" spans="2:8" ht="25.5" customHeight="1" x14ac:dyDescent="0.2">
      <c r="B21" s="3" t="s">
        <v>1</v>
      </c>
      <c r="C21" s="8">
        <v>2</v>
      </c>
      <c r="D21" s="8">
        <v>0</v>
      </c>
      <c r="E21" s="7">
        <f t="shared" si="2"/>
        <v>3.1201248049921998E-3</v>
      </c>
      <c r="F21" s="7" t="str">
        <f t="shared" si="3"/>
        <v/>
      </c>
      <c r="G21" s="11" t="str">
        <f t="shared" si="4"/>
        <v>0</v>
      </c>
      <c r="H21" s="18">
        <f t="shared" si="5"/>
        <v>0</v>
      </c>
    </row>
    <row r="22" spans="2:8" ht="30" x14ac:dyDescent="0.2">
      <c r="B22" s="3" t="s">
        <v>197</v>
      </c>
      <c r="C22" s="8">
        <v>43</v>
      </c>
      <c r="D22" s="8">
        <v>2</v>
      </c>
      <c r="E22" s="7">
        <f t="shared" si="2"/>
        <v>6.7082683307332289E-2</v>
      </c>
      <c r="F22" s="7">
        <f t="shared" si="3"/>
        <v>1.5151515151515152E-2</v>
      </c>
      <c r="G22" s="11">
        <f t="shared" si="4"/>
        <v>-0.95348837209302328</v>
      </c>
      <c r="H22" s="18">
        <f t="shared" si="5"/>
        <v>-6.3962558502340089E-2</v>
      </c>
    </row>
    <row r="23" spans="2:8" ht="30" x14ac:dyDescent="0.2">
      <c r="B23" s="3" t="s">
        <v>198</v>
      </c>
      <c r="C23" s="8">
        <v>3</v>
      </c>
      <c r="D23" s="8">
        <v>1</v>
      </c>
      <c r="E23" s="7">
        <f t="shared" si="2"/>
        <v>4.6801872074882997E-3</v>
      </c>
      <c r="F23" s="7">
        <f t="shared" si="3"/>
        <v>7.575757575757576E-3</v>
      </c>
      <c r="G23" s="11">
        <f t="shared" si="4"/>
        <v>-0.66666666666666663</v>
      </c>
      <c r="H23" s="18">
        <f t="shared" si="5"/>
        <v>-3.1201248049921998E-3</v>
      </c>
    </row>
    <row r="24" spans="2:8" ht="37.5" customHeight="1" x14ac:dyDescent="0.2">
      <c r="B24" s="3" t="s">
        <v>199</v>
      </c>
      <c r="C24" s="8">
        <v>0</v>
      </c>
      <c r="D24" s="8">
        <v>0</v>
      </c>
      <c r="E24" s="7" t="str">
        <f t="shared" si="2"/>
        <v/>
      </c>
      <c r="F24" s="7" t="str">
        <f t="shared" si="3"/>
        <v/>
      </c>
      <c r="G24" s="11" t="str">
        <f t="shared" si="4"/>
        <v>0</v>
      </c>
      <c r="H24" s="18" t="str">
        <f t="shared" si="5"/>
        <v/>
      </c>
    </row>
    <row r="25" spans="2:8" ht="15" x14ac:dyDescent="0.2">
      <c r="B25" s="3" t="s">
        <v>2</v>
      </c>
      <c r="C25" s="8">
        <v>1</v>
      </c>
      <c r="D25" s="8">
        <v>2</v>
      </c>
      <c r="E25" s="7">
        <f t="shared" si="2"/>
        <v>1.5600624024960999E-3</v>
      </c>
      <c r="F25" s="7">
        <f t="shared" si="3"/>
        <v>1.5151515151515152E-2</v>
      </c>
      <c r="G25" s="11">
        <f t="shared" si="4"/>
        <v>1</v>
      </c>
      <c r="H25" s="18">
        <f t="shared" si="5"/>
        <v>1.5600624024960999E-3</v>
      </c>
    </row>
    <row r="26" spans="2:8" ht="15" x14ac:dyDescent="0.2">
      <c r="B26" s="3" t="s">
        <v>6</v>
      </c>
      <c r="C26" s="8">
        <v>8</v>
      </c>
      <c r="D26" s="8">
        <v>3</v>
      </c>
      <c r="E26" s="7">
        <f t="shared" si="2"/>
        <v>1.2480499219968799E-2</v>
      </c>
      <c r="F26" s="7">
        <f t="shared" si="3"/>
        <v>2.2727272727272728E-2</v>
      </c>
      <c r="G26" s="11">
        <f t="shared" si="4"/>
        <v>-0.625</v>
      </c>
      <c r="H26" s="18">
        <f t="shared" si="5"/>
        <v>-7.8003120124804995E-3</v>
      </c>
    </row>
    <row r="27" spans="2:8" ht="15" x14ac:dyDescent="0.2">
      <c r="B27" s="3" t="s">
        <v>3</v>
      </c>
      <c r="C27" s="8">
        <v>2</v>
      </c>
      <c r="D27" s="8">
        <v>1</v>
      </c>
      <c r="E27" s="7">
        <f t="shared" si="2"/>
        <v>3.1201248049921998E-3</v>
      </c>
      <c r="F27" s="7">
        <f t="shared" si="3"/>
        <v>7.575757575757576E-3</v>
      </c>
      <c r="G27" s="11">
        <f t="shared" si="4"/>
        <v>-0.5</v>
      </c>
      <c r="H27" s="18">
        <f t="shared" si="5"/>
        <v>-1.5600624024960999E-3</v>
      </c>
    </row>
    <row r="28" spans="2:8" ht="15" x14ac:dyDescent="0.2">
      <c r="B28" s="3" t="s">
        <v>5</v>
      </c>
      <c r="C28" s="8">
        <v>11</v>
      </c>
      <c r="D28" s="8">
        <v>11</v>
      </c>
      <c r="E28" s="7">
        <f t="shared" si="2"/>
        <v>1.7160686427457099E-2</v>
      </c>
      <c r="F28" s="7">
        <f t="shared" si="3"/>
        <v>8.3333333333333329E-2</v>
      </c>
      <c r="G28" s="11">
        <f t="shared" si="4"/>
        <v>0</v>
      </c>
      <c r="H28" s="18">
        <f t="shared" si="5"/>
        <v>0</v>
      </c>
    </row>
    <row r="29" spans="2:8" ht="15" x14ac:dyDescent="0.2">
      <c r="B29" s="3" t="s">
        <v>200</v>
      </c>
      <c r="C29" s="8">
        <v>0</v>
      </c>
      <c r="D29" s="8">
        <v>1</v>
      </c>
      <c r="E29" s="7" t="str">
        <f t="shared" si="2"/>
        <v/>
      </c>
      <c r="F29" s="7">
        <f t="shared" si="3"/>
        <v>7.575757575757576E-3</v>
      </c>
      <c r="G29" s="11" t="str">
        <f t="shared" si="4"/>
        <v>0</v>
      </c>
      <c r="H29" s="18" t="str">
        <f t="shared" si="5"/>
        <v/>
      </c>
    </row>
    <row r="30" spans="2:8" ht="15" x14ac:dyDescent="0.2">
      <c r="B30" s="3" t="s">
        <v>201</v>
      </c>
      <c r="C30" s="8">
        <v>2</v>
      </c>
      <c r="D30" s="8">
        <v>1</v>
      </c>
      <c r="E30" s="7">
        <f t="shared" si="2"/>
        <v>3.1201248049921998E-3</v>
      </c>
      <c r="F30" s="7">
        <f t="shared" si="3"/>
        <v>7.575757575757576E-3</v>
      </c>
      <c r="G30" s="11">
        <f t="shared" si="4"/>
        <v>-0.5</v>
      </c>
      <c r="H30" s="18">
        <f t="shared" si="5"/>
        <v>-1.5600624024960999E-3</v>
      </c>
    </row>
    <row r="31" spans="2:8" ht="15" x14ac:dyDescent="0.2">
      <c r="B31" s="3" t="s">
        <v>4</v>
      </c>
      <c r="C31" s="8">
        <v>0</v>
      </c>
      <c r="D31" s="8">
        <v>4</v>
      </c>
      <c r="E31" s="7" t="str">
        <f t="shared" si="2"/>
        <v/>
      </c>
      <c r="F31" s="7">
        <f t="shared" si="3"/>
        <v>3.0303030303030304E-2</v>
      </c>
      <c r="G31" s="11" t="str">
        <f t="shared" si="4"/>
        <v>0</v>
      </c>
      <c r="H31" s="18" t="str">
        <f t="shared" si="5"/>
        <v/>
      </c>
    </row>
    <row r="32" spans="2:8" ht="15" x14ac:dyDescent="0.2">
      <c r="B32" s="3" t="s">
        <v>7</v>
      </c>
      <c r="C32" s="8">
        <v>0</v>
      </c>
      <c r="D32" s="8">
        <v>0</v>
      </c>
      <c r="E32" s="7" t="str">
        <f t="shared" si="2"/>
        <v/>
      </c>
      <c r="F32" s="7" t="str">
        <f t="shared" si="3"/>
        <v/>
      </c>
      <c r="G32" s="11" t="str">
        <f t="shared" si="4"/>
        <v>0</v>
      </c>
      <c r="H32" s="18" t="str">
        <f t="shared" si="5"/>
        <v/>
      </c>
    </row>
    <row r="33" spans="2:8" ht="15" x14ac:dyDescent="0.2">
      <c r="B33" s="3" t="s">
        <v>202</v>
      </c>
      <c r="C33" s="8">
        <v>1</v>
      </c>
      <c r="D33" s="8">
        <v>1</v>
      </c>
      <c r="E33" s="7">
        <f t="shared" si="2"/>
        <v>1.5600624024960999E-3</v>
      </c>
      <c r="F33" s="7">
        <f t="shared" si="3"/>
        <v>7.575757575757576E-3</v>
      </c>
      <c r="G33" s="11">
        <f t="shared" si="4"/>
        <v>0</v>
      </c>
      <c r="H33" s="18">
        <f t="shared" si="5"/>
        <v>0</v>
      </c>
    </row>
    <row r="34" spans="2:8" ht="15" x14ac:dyDescent="0.2">
      <c r="B34" s="3" t="s">
        <v>203</v>
      </c>
      <c r="C34" s="8">
        <v>22</v>
      </c>
      <c r="D34" s="8">
        <v>2</v>
      </c>
      <c r="E34" s="7">
        <f t="shared" si="2"/>
        <v>3.4321372854914198E-2</v>
      </c>
      <c r="F34" s="7">
        <f t="shared" si="3"/>
        <v>1.5151515151515152E-2</v>
      </c>
      <c r="G34" s="11">
        <f t="shared" si="4"/>
        <v>-0.90909090909090906</v>
      </c>
      <c r="H34" s="18">
        <f t="shared" si="5"/>
        <v>-3.1201248049921998E-2</v>
      </c>
    </row>
    <row r="35" spans="2:8" ht="15" x14ac:dyDescent="0.2">
      <c r="B35" s="3" t="s">
        <v>204</v>
      </c>
      <c r="C35" s="8">
        <v>0</v>
      </c>
      <c r="D35" s="8">
        <v>0</v>
      </c>
      <c r="E35" s="7" t="str">
        <f t="shared" si="2"/>
        <v/>
      </c>
      <c r="F35" s="7" t="str">
        <f t="shared" si="3"/>
        <v/>
      </c>
      <c r="G35" s="11" t="str">
        <f t="shared" si="4"/>
        <v>0</v>
      </c>
      <c r="H35" s="18" t="str">
        <f t="shared" si="5"/>
        <v/>
      </c>
    </row>
    <row r="36" spans="2:8" ht="15" x14ac:dyDescent="0.2">
      <c r="B36" s="3" t="s">
        <v>205</v>
      </c>
      <c r="C36" s="8">
        <v>5</v>
      </c>
      <c r="D36" s="8">
        <v>0</v>
      </c>
      <c r="E36" s="7">
        <f t="shared" si="2"/>
        <v>7.8003120124804995E-3</v>
      </c>
      <c r="F36" s="7" t="str">
        <f t="shared" si="3"/>
        <v/>
      </c>
      <c r="G36" s="11" t="str">
        <f t="shared" si="4"/>
        <v>0</v>
      </c>
      <c r="H36" s="18">
        <f t="shared" si="5"/>
        <v>0</v>
      </c>
    </row>
    <row r="37" spans="2:8" ht="15" x14ac:dyDescent="0.2">
      <c r="B37" s="3" t="s">
        <v>8</v>
      </c>
      <c r="C37" s="8">
        <v>1</v>
      </c>
      <c r="D37" s="8">
        <v>1</v>
      </c>
      <c r="E37" s="7">
        <f t="shared" si="2"/>
        <v>1.5600624024960999E-3</v>
      </c>
      <c r="F37" s="7">
        <f t="shared" si="3"/>
        <v>7.575757575757576E-3</v>
      </c>
      <c r="G37" s="11">
        <f t="shared" si="4"/>
        <v>0</v>
      </c>
      <c r="H37" s="18">
        <f t="shared" si="5"/>
        <v>0</v>
      </c>
    </row>
    <row r="38" spans="2:8" ht="15" x14ac:dyDescent="0.2">
      <c r="B38" s="3" t="s">
        <v>206</v>
      </c>
      <c r="C38" s="8">
        <v>0</v>
      </c>
      <c r="D38" s="8">
        <v>0</v>
      </c>
      <c r="E38" s="7" t="str">
        <f t="shared" si="2"/>
        <v/>
      </c>
      <c r="F38" s="7" t="str">
        <f t="shared" si="3"/>
        <v/>
      </c>
      <c r="G38" s="11" t="str">
        <f t="shared" si="4"/>
        <v>0</v>
      </c>
      <c r="H38" s="18" t="str">
        <f t="shared" si="5"/>
        <v/>
      </c>
    </row>
    <row r="39" spans="2:8" ht="15" x14ac:dyDescent="0.2">
      <c r="B39" s="3" t="s">
        <v>207</v>
      </c>
      <c r="C39" s="8">
        <v>1</v>
      </c>
      <c r="D39" s="8">
        <v>3</v>
      </c>
      <c r="E39" s="7">
        <f t="shared" si="2"/>
        <v>1.5600624024960999E-3</v>
      </c>
      <c r="F39" s="7">
        <f t="shared" si="3"/>
        <v>2.2727272727272728E-2</v>
      </c>
      <c r="G39" s="11">
        <f t="shared" si="4"/>
        <v>2</v>
      </c>
      <c r="H39" s="18">
        <f t="shared" si="5"/>
        <v>3.1201248049921998E-3</v>
      </c>
    </row>
    <row r="40" spans="2:8" ht="15" x14ac:dyDescent="0.2">
      <c r="B40" s="3" t="s">
        <v>208</v>
      </c>
      <c r="C40" s="8">
        <v>0</v>
      </c>
      <c r="D40" s="8">
        <v>1</v>
      </c>
      <c r="E40" s="7" t="str">
        <f t="shared" si="2"/>
        <v/>
      </c>
      <c r="F40" s="7">
        <f t="shared" si="3"/>
        <v>7.575757575757576E-3</v>
      </c>
      <c r="G40" s="11" t="str">
        <f t="shared" si="4"/>
        <v>0</v>
      </c>
      <c r="H40" s="18" t="str">
        <f t="shared" si="5"/>
        <v/>
      </c>
    </row>
    <row r="41" spans="2:8" ht="15" x14ac:dyDescent="0.2">
      <c r="B41" s="3" t="s">
        <v>209</v>
      </c>
      <c r="C41" s="8">
        <v>0</v>
      </c>
      <c r="D41" s="8">
        <v>0</v>
      </c>
      <c r="E41" s="7" t="str">
        <f t="shared" si="2"/>
        <v/>
      </c>
      <c r="F41" s="7" t="str">
        <f t="shared" si="3"/>
        <v/>
      </c>
      <c r="G41" s="11" t="str">
        <f t="shared" si="4"/>
        <v>0</v>
      </c>
      <c r="H41" s="18" t="str">
        <f t="shared" si="5"/>
        <v/>
      </c>
    </row>
    <row r="42" spans="2:8" ht="15" x14ac:dyDescent="0.2">
      <c r="B42" s="3" t="s">
        <v>210</v>
      </c>
      <c r="C42" s="8">
        <v>88</v>
      </c>
      <c r="D42" s="8">
        <v>7</v>
      </c>
      <c r="E42" s="7">
        <f t="shared" si="2"/>
        <v>0.13728549141965679</v>
      </c>
      <c r="F42" s="7">
        <f t="shared" si="3"/>
        <v>5.3030303030303032E-2</v>
      </c>
      <c r="G42" s="11">
        <f t="shared" si="4"/>
        <v>-0.92045454545454541</v>
      </c>
      <c r="H42" s="18">
        <f t="shared" si="5"/>
        <v>-0.12636505460218408</v>
      </c>
    </row>
    <row r="43" spans="2:8" ht="15" x14ac:dyDescent="0.2">
      <c r="B43" s="3" t="s">
        <v>211</v>
      </c>
      <c r="C43" s="8">
        <v>3</v>
      </c>
      <c r="D43" s="8">
        <v>1</v>
      </c>
      <c r="E43" s="7">
        <f t="shared" si="2"/>
        <v>4.6801872074882997E-3</v>
      </c>
      <c r="F43" s="7">
        <f t="shared" si="3"/>
        <v>7.575757575757576E-3</v>
      </c>
      <c r="G43" s="11">
        <f t="shared" si="4"/>
        <v>-0.66666666666666663</v>
      </c>
      <c r="H43" s="18">
        <f t="shared" si="5"/>
        <v>-3.1201248049921998E-3</v>
      </c>
    </row>
    <row r="44" spans="2:8" ht="15" x14ac:dyDescent="0.2">
      <c r="B44" s="3" t="s">
        <v>9</v>
      </c>
      <c r="C44" s="8">
        <v>0</v>
      </c>
      <c r="D44" s="8">
        <v>0</v>
      </c>
      <c r="E44" s="7" t="str">
        <f t="shared" si="2"/>
        <v/>
      </c>
      <c r="F44" s="7" t="str">
        <f t="shared" si="3"/>
        <v/>
      </c>
      <c r="G44" s="11" t="str">
        <f t="shared" si="4"/>
        <v>0</v>
      </c>
      <c r="H44" s="18" t="str">
        <f t="shared" si="5"/>
        <v/>
      </c>
    </row>
    <row r="45" spans="2:8" ht="15" x14ac:dyDescent="0.2">
      <c r="B45" s="3" t="s">
        <v>212</v>
      </c>
      <c r="C45" s="8">
        <v>1</v>
      </c>
      <c r="D45" s="8">
        <v>1</v>
      </c>
      <c r="E45" s="7">
        <f t="shared" si="2"/>
        <v>1.5600624024960999E-3</v>
      </c>
      <c r="F45" s="7">
        <f t="shared" si="3"/>
        <v>7.575757575757576E-3</v>
      </c>
      <c r="G45" s="11">
        <f t="shared" si="4"/>
        <v>0</v>
      </c>
      <c r="H45" s="18">
        <f t="shared" si="5"/>
        <v>0</v>
      </c>
    </row>
    <row r="46" spans="2:8" ht="15" x14ac:dyDescent="0.2">
      <c r="B46" s="3" t="s">
        <v>213</v>
      </c>
      <c r="C46" s="8">
        <v>0</v>
      </c>
      <c r="D46" s="8">
        <v>0</v>
      </c>
      <c r="E46" s="7" t="str">
        <f t="shared" si="2"/>
        <v/>
      </c>
      <c r="F46" s="7" t="str">
        <f t="shared" si="3"/>
        <v/>
      </c>
      <c r="G46" s="11" t="str">
        <f t="shared" si="4"/>
        <v>0</v>
      </c>
      <c r="H46" s="18" t="str">
        <f t="shared" si="5"/>
        <v/>
      </c>
    </row>
    <row r="47" spans="2:8" ht="15" x14ac:dyDescent="0.2">
      <c r="B47" s="3" t="s">
        <v>10</v>
      </c>
      <c r="C47" s="8">
        <v>0</v>
      </c>
      <c r="D47" s="8">
        <v>0</v>
      </c>
      <c r="E47" s="7" t="str">
        <f t="shared" si="2"/>
        <v/>
      </c>
      <c r="F47" s="7" t="str">
        <f t="shared" si="3"/>
        <v/>
      </c>
      <c r="G47" s="11" t="str">
        <f t="shared" si="4"/>
        <v>0</v>
      </c>
      <c r="H47" s="18" t="str">
        <f t="shared" si="5"/>
        <v/>
      </c>
    </row>
    <row r="48" spans="2:8" ht="15" x14ac:dyDescent="0.2">
      <c r="B48" s="3" t="s">
        <v>11</v>
      </c>
      <c r="C48" s="8">
        <v>389</v>
      </c>
      <c r="D48" s="8">
        <v>36</v>
      </c>
      <c r="E48" s="7">
        <f t="shared" si="2"/>
        <v>0.6068642745709828</v>
      </c>
      <c r="F48" s="7">
        <f t="shared" si="3"/>
        <v>0.27272727272727271</v>
      </c>
      <c r="G48" s="11">
        <f t="shared" si="4"/>
        <v>-0.90745501285347041</v>
      </c>
      <c r="H48" s="18">
        <f t="shared" si="5"/>
        <v>-0.55070202808112323</v>
      </c>
    </row>
    <row r="49" spans="2:8" ht="15" x14ac:dyDescent="0.2">
      <c r="B49" s="3" t="s">
        <v>16</v>
      </c>
      <c r="C49" s="8">
        <v>0</v>
      </c>
      <c r="D49" s="8">
        <v>1</v>
      </c>
      <c r="E49" s="7" t="str">
        <f t="shared" si="2"/>
        <v/>
      </c>
      <c r="F49" s="7">
        <f t="shared" si="3"/>
        <v>7.575757575757576E-3</v>
      </c>
      <c r="G49" s="11" t="str">
        <f t="shared" si="4"/>
        <v>0</v>
      </c>
      <c r="H49" s="18" t="str">
        <f t="shared" si="5"/>
        <v/>
      </c>
    </row>
    <row r="50" spans="2:8" ht="15" x14ac:dyDescent="0.2">
      <c r="B50" s="3" t="s">
        <v>15</v>
      </c>
      <c r="C50" s="8">
        <v>27</v>
      </c>
      <c r="D50" s="8">
        <v>6</v>
      </c>
      <c r="E50" s="7">
        <f t="shared" si="2"/>
        <v>4.2121684867394697E-2</v>
      </c>
      <c r="F50" s="7">
        <f t="shared" si="3"/>
        <v>4.5454545454545456E-2</v>
      </c>
      <c r="G50" s="11">
        <f t="shared" si="4"/>
        <v>-0.77777777777777779</v>
      </c>
      <c r="H50" s="18">
        <f t="shared" si="5"/>
        <v>-3.2761310452418098E-2</v>
      </c>
    </row>
    <row r="51" spans="2:8" ht="15" x14ac:dyDescent="0.2">
      <c r="B51" s="3" t="s">
        <v>13</v>
      </c>
      <c r="C51" s="8">
        <v>2</v>
      </c>
      <c r="D51" s="8">
        <v>0</v>
      </c>
      <c r="E51" s="7">
        <f t="shared" si="2"/>
        <v>3.1201248049921998E-3</v>
      </c>
      <c r="F51" s="7" t="str">
        <f t="shared" si="3"/>
        <v/>
      </c>
      <c r="G51" s="11" t="str">
        <f t="shared" si="4"/>
        <v>0</v>
      </c>
      <c r="H51" s="18">
        <f t="shared" si="5"/>
        <v>0</v>
      </c>
    </row>
    <row r="52" spans="2:8" ht="15" x14ac:dyDescent="0.2">
      <c r="B52" s="3" t="s">
        <v>14</v>
      </c>
      <c r="C52" s="8">
        <v>1</v>
      </c>
      <c r="D52" s="8">
        <v>3</v>
      </c>
      <c r="E52" s="7">
        <f t="shared" si="2"/>
        <v>1.5600624024960999E-3</v>
      </c>
      <c r="F52" s="7">
        <f t="shared" si="3"/>
        <v>2.2727272727272728E-2</v>
      </c>
      <c r="G52" s="11">
        <f t="shared" si="4"/>
        <v>2</v>
      </c>
      <c r="H52" s="18">
        <f t="shared" si="5"/>
        <v>3.1201248049921998E-3</v>
      </c>
    </row>
    <row r="53" spans="2:8" ht="15" x14ac:dyDescent="0.2">
      <c r="B53" s="3" t="s">
        <v>12</v>
      </c>
      <c r="C53" s="8">
        <v>0</v>
      </c>
      <c r="D53" s="8">
        <v>0</v>
      </c>
      <c r="E53" s="7" t="str">
        <f t="shared" si="2"/>
        <v/>
      </c>
      <c r="F53" s="7" t="str">
        <f t="shared" si="3"/>
        <v/>
      </c>
      <c r="G53" s="11" t="str">
        <f t="shared" si="4"/>
        <v>0</v>
      </c>
      <c r="H53" s="18" t="str">
        <f t="shared" si="5"/>
        <v/>
      </c>
    </row>
    <row r="54" spans="2:8" ht="15" x14ac:dyDescent="0.2">
      <c r="B54" s="3" t="s">
        <v>214</v>
      </c>
      <c r="C54" s="8">
        <v>0</v>
      </c>
      <c r="D54" s="8">
        <v>0</v>
      </c>
      <c r="E54" s="7" t="str">
        <f t="shared" si="2"/>
        <v/>
      </c>
      <c r="F54" s="7" t="str">
        <f t="shared" si="3"/>
        <v/>
      </c>
      <c r="G54" s="11" t="str">
        <f t="shared" si="4"/>
        <v>0</v>
      </c>
      <c r="H54" s="18" t="str">
        <f t="shared" si="5"/>
        <v/>
      </c>
    </row>
    <row r="55" spans="2:8" ht="15" x14ac:dyDescent="0.2">
      <c r="B55" s="3" t="s">
        <v>17</v>
      </c>
      <c r="C55" s="8">
        <v>0</v>
      </c>
      <c r="D55" s="8">
        <v>0</v>
      </c>
      <c r="E55" s="7" t="str">
        <f t="shared" si="2"/>
        <v/>
      </c>
      <c r="F55" s="7" t="str">
        <f t="shared" si="3"/>
        <v/>
      </c>
      <c r="G55" s="11" t="str">
        <f t="shared" si="4"/>
        <v>0</v>
      </c>
      <c r="H55" s="18" t="str">
        <f t="shared" si="5"/>
        <v/>
      </c>
    </row>
    <row r="56" spans="2:8" ht="15" x14ac:dyDescent="0.2">
      <c r="B56" s="3" t="s">
        <v>18</v>
      </c>
      <c r="C56" s="8">
        <v>0</v>
      </c>
      <c r="D56" s="8">
        <v>0</v>
      </c>
      <c r="E56" s="7" t="str">
        <f t="shared" si="2"/>
        <v/>
      </c>
      <c r="F56" s="7" t="str">
        <f t="shared" si="3"/>
        <v/>
      </c>
      <c r="G56" s="11" t="str">
        <f t="shared" si="4"/>
        <v>0</v>
      </c>
      <c r="H56" s="18" t="str">
        <f t="shared" si="5"/>
        <v/>
      </c>
    </row>
    <row r="57" spans="2:8" ht="15" x14ac:dyDescent="0.2">
      <c r="B57" s="3" t="s">
        <v>215</v>
      </c>
      <c r="C57" s="8">
        <v>0</v>
      </c>
      <c r="D57" s="8">
        <v>0</v>
      </c>
      <c r="E57" s="7" t="str">
        <f t="shared" si="2"/>
        <v/>
      </c>
      <c r="F57" s="7" t="str">
        <f t="shared" si="3"/>
        <v/>
      </c>
      <c r="G57" s="11" t="str">
        <f t="shared" si="4"/>
        <v>0</v>
      </c>
      <c r="H57" s="18" t="str">
        <f t="shared" si="5"/>
        <v/>
      </c>
    </row>
    <row r="58" spans="2:8" ht="15" x14ac:dyDescent="0.2">
      <c r="B58" s="3" t="s">
        <v>216</v>
      </c>
      <c r="C58" s="8">
        <v>10</v>
      </c>
      <c r="D58" s="8">
        <v>10</v>
      </c>
      <c r="E58" s="7">
        <f t="shared" si="2"/>
        <v>1.5600624024960999E-2</v>
      </c>
      <c r="F58" s="7">
        <f t="shared" si="3"/>
        <v>7.575757575757576E-2</v>
      </c>
      <c r="G58" s="11">
        <f t="shared" si="4"/>
        <v>0</v>
      </c>
      <c r="H58" s="18">
        <f t="shared" si="5"/>
        <v>0</v>
      </c>
    </row>
    <row r="59" spans="2:8" ht="15" x14ac:dyDescent="0.2">
      <c r="B59" s="3" t="s">
        <v>217</v>
      </c>
      <c r="C59" s="8">
        <v>0</v>
      </c>
      <c r="D59" s="8">
        <v>1</v>
      </c>
      <c r="E59" s="7" t="str">
        <f t="shared" si="2"/>
        <v/>
      </c>
      <c r="F59" s="7">
        <f t="shared" si="3"/>
        <v>7.575757575757576E-3</v>
      </c>
      <c r="G59" s="11" t="str">
        <f t="shared" si="4"/>
        <v>0</v>
      </c>
      <c r="H59" s="18" t="str">
        <f t="shared" si="5"/>
        <v/>
      </c>
    </row>
    <row r="60" spans="2:8" ht="15" x14ac:dyDescent="0.2">
      <c r="B60" s="3" t="s">
        <v>218</v>
      </c>
      <c r="C60" s="8">
        <v>2</v>
      </c>
      <c r="D60" s="8">
        <v>4</v>
      </c>
      <c r="E60" s="7">
        <f t="shared" si="2"/>
        <v>3.1201248049921998E-3</v>
      </c>
      <c r="F60" s="7">
        <f t="shared" si="3"/>
        <v>3.0303030303030304E-2</v>
      </c>
      <c r="G60" s="11">
        <f t="shared" si="4"/>
        <v>1</v>
      </c>
      <c r="H60" s="18">
        <f t="shared" si="5"/>
        <v>3.1201248049921998E-3</v>
      </c>
    </row>
    <row r="61" spans="2:8" ht="15" x14ac:dyDescent="0.2">
      <c r="B61" s="3" t="s">
        <v>219</v>
      </c>
      <c r="C61" s="8">
        <v>0</v>
      </c>
      <c r="D61" s="8">
        <v>1</v>
      </c>
      <c r="E61" s="7" t="str">
        <f t="shared" si="2"/>
        <v/>
      </c>
      <c r="F61" s="7">
        <f t="shared" si="3"/>
        <v>7.575757575757576E-3</v>
      </c>
      <c r="G61" s="11" t="str">
        <f t="shared" si="4"/>
        <v>0</v>
      </c>
      <c r="H61" s="18" t="str">
        <f t="shared" si="5"/>
        <v/>
      </c>
    </row>
    <row r="62" spans="2:8" ht="15" x14ac:dyDescent="0.2">
      <c r="B62" s="3" t="s">
        <v>19</v>
      </c>
      <c r="C62" s="8">
        <v>0</v>
      </c>
      <c r="D62" s="8">
        <v>0</v>
      </c>
      <c r="E62" s="7" t="str">
        <f t="shared" si="2"/>
        <v/>
      </c>
      <c r="F62" s="7" t="str">
        <f t="shared" si="3"/>
        <v/>
      </c>
      <c r="G62" s="11" t="str">
        <f t="shared" si="4"/>
        <v>0</v>
      </c>
      <c r="H62" s="18" t="str">
        <f t="shared" si="5"/>
        <v/>
      </c>
    </row>
    <row r="63" spans="2:8" ht="15" x14ac:dyDescent="0.2">
      <c r="B63" s="3" t="s">
        <v>220</v>
      </c>
      <c r="C63" s="8">
        <v>3</v>
      </c>
      <c r="D63" s="8">
        <v>3</v>
      </c>
      <c r="E63" s="7">
        <f t="shared" si="2"/>
        <v>4.6801872074882997E-3</v>
      </c>
      <c r="F63" s="7">
        <f t="shared" si="3"/>
        <v>2.2727272727272728E-2</v>
      </c>
      <c r="G63" s="11">
        <f t="shared" si="4"/>
        <v>0</v>
      </c>
      <c r="H63" s="18">
        <f t="shared" si="5"/>
        <v>0</v>
      </c>
    </row>
    <row r="64" spans="2:8" ht="13.5" customHeight="1" x14ac:dyDescent="0.2">
      <c r="B64" s="3" t="s">
        <v>221</v>
      </c>
      <c r="C64" s="8">
        <v>5</v>
      </c>
      <c r="D64" s="8">
        <v>8</v>
      </c>
      <c r="E64" s="7">
        <f t="shared" si="2"/>
        <v>7.8003120124804995E-3</v>
      </c>
      <c r="F64" s="7">
        <f t="shared" si="3"/>
        <v>6.0606060606060608E-2</v>
      </c>
      <c r="G64" s="11">
        <f t="shared" si="4"/>
        <v>0.6</v>
      </c>
      <c r="H64" s="18">
        <f t="shared" si="5"/>
        <v>4.6801872074882997E-3</v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4"/>
      <c r="C67" s="19"/>
      <c r="D67" s="19"/>
      <c r="E67" s="19"/>
      <c r="F67" s="19"/>
    </row>
    <row r="68" spans="2:8" ht="13.5" customHeight="1" x14ac:dyDescent="0.2">
      <c r="B68" s="60" t="s">
        <v>482</v>
      </c>
      <c r="C68" s="61" t="s">
        <v>483</v>
      </c>
      <c r="D68" s="62"/>
      <c r="E68" s="63" t="s">
        <v>484</v>
      </c>
      <c r="F68" s="62"/>
      <c r="G68" s="58" t="s">
        <v>526</v>
      </c>
      <c r="H68" s="58" t="s">
        <v>485</v>
      </c>
    </row>
    <row r="69" spans="2:8" s="15" customFormat="1" ht="26.25" customHeight="1" x14ac:dyDescent="0.2">
      <c r="B69" s="60"/>
      <c r="C69" s="37">
        <v>2013</v>
      </c>
      <c r="D69" s="37">
        <v>2014</v>
      </c>
      <c r="E69" s="37">
        <v>2013</v>
      </c>
      <c r="F69" s="37">
        <v>2014</v>
      </c>
      <c r="G69" s="59"/>
      <c r="H69" s="59"/>
    </row>
    <row r="70" spans="2:8" s="15" customFormat="1" ht="26.25" customHeight="1" x14ac:dyDescent="0.2">
      <c r="B70" s="38" t="s">
        <v>487</v>
      </c>
      <c r="C70" s="39">
        <f>SUM(C71:C145)</f>
        <v>1850</v>
      </c>
      <c r="D70" s="40">
        <f>SUM(D71:D145)</f>
        <v>1365</v>
      </c>
      <c r="E70" s="41">
        <f>+IF(C70=0,"",C70/C$70)</f>
        <v>1</v>
      </c>
      <c r="F70" s="41">
        <f>+IF(D70=0,"",D70/D$70)</f>
        <v>1</v>
      </c>
      <c r="G70" s="41">
        <f>+IF(OR(AND(D70=0),(C70=0)),"0",((D70-C70)/C70))</f>
        <v>-0.26216216216216215</v>
      </c>
      <c r="H70" s="41">
        <f>+IF(OR(AND(E70=""),(G70="")),"",E70*G70)</f>
        <v>-0.26216216216216215</v>
      </c>
    </row>
    <row r="71" spans="2:8" ht="15" x14ac:dyDescent="0.2">
      <c r="B71" s="3" t="s">
        <v>20</v>
      </c>
      <c r="C71" s="8">
        <v>24</v>
      </c>
      <c r="D71" s="8">
        <v>29</v>
      </c>
      <c r="E71" s="10">
        <f>+IF(C71=0,"",C71/C$70)</f>
        <v>1.2972972972972972E-2</v>
      </c>
      <c r="F71" s="10">
        <f>+IF(D71=0,"",D71/D$70)</f>
        <v>2.1245421245421246E-2</v>
      </c>
      <c r="G71" s="11">
        <f>+IF(OR(AND(D71=0),(C71=0)),"0",((D71-C71)/C71))</f>
        <v>0.20833333333333334</v>
      </c>
      <c r="H71" s="18">
        <f>+IF(OR(AND(E71=""),(G71="")),"",E71*G71)</f>
        <v>2.7027027027027029E-3</v>
      </c>
    </row>
    <row r="72" spans="2:8" ht="15" x14ac:dyDescent="0.2">
      <c r="B72" s="3" t="s">
        <v>21</v>
      </c>
      <c r="C72" s="8">
        <v>0</v>
      </c>
      <c r="D72" s="8">
        <v>4</v>
      </c>
      <c r="E72" s="10" t="str">
        <f t="shared" ref="E72:E135" si="6">+IF(C72=0,"",C72/C$70)</f>
        <v/>
      </c>
      <c r="F72" s="10">
        <f t="shared" ref="F72:F135" si="7">+IF(D72=0,"",D72/D$70)</f>
        <v>2.9304029304029304E-3</v>
      </c>
      <c r="G72" s="11" t="str">
        <f t="shared" ref="G72:G135" si="8">+IF(OR(AND(D72=0),(C72=0)),"0",((D72-C72)/C72))</f>
        <v>0</v>
      </c>
      <c r="H72" s="18" t="str">
        <f t="shared" ref="H72:H135" si="9">+IF(OR(AND(E72=""),(G72="")),"",E72*G72)</f>
        <v/>
      </c>
    </row>
    <row r="73" spans="2:8" ht="15" x14ac:dyDescent="0.2">
      <c r="B73" s="3" t="s">
        <v>22</v>
      </c>
      <c r="C73" s="8">
        <v>264</v>
      </c>
      <c r="D73" s="8">
        <v>157</v>
      </c>
      <c r="E73" s="10">
        <f t="shared" si="6"/>
        <v>0.14270270270270272</v>
      </c>
      <c r="F73" s="10">
        <f t="shared" si="7"/>
        <v>0.11501831501831501</v>
      </c>
      <c r="G73" s="11">
        <f t="shared" si="8"/>
        <v>-0.40530303030303028</v>
      </c>
      <c r="H73" s="18">
        <f t="shared" si="9"/>
        <v>-5.7837837837837837E-2</v>
      </c>
    </row>
    <row r="74" spans="2:8" ht="15" x14ac:dyDescent="0.2">
      <c r="B74" s="3" t="s">
        <v>222</v>
      </c>
      <c r="C74" s="8">
        <v>45</v>
      </c>
      <c r="D74" s="8">
        <v>99</v>
      </c>
      <c r="E74" s="10">
        <f t="shared" si="6"/>
        <v>2.4324324324324326E-2</v>
      </c>
      <c r="F74" s="10">
        <f t="shared" si="7"/>
        <v>7.2527472527472533E-2</v>
      </c>
      <c r="G74" s="11">
        <f t="shared" si="8"/>
        <v>1.2</v>
      </c>
      <c r="H74" s="18">
        <f t="shared" si="9"/>
        <v>2.9189189189189189E-2</v>
      </c>
    </row>
    <row r="75" spans="2:8" ht="15" x14ac:dyDescent="0.2">
      <c r="B75" s="3" t="s">
        <v>23</v>
      </c>
      <c r="C75" s="8">
        <v>1</v>
      </c>
      <c r="D75" s="8">
        <v>0</v>
      </c>
      <c r="E75" s="10">
        <f t="shared" si="6"/>
        <v>5.4054054054054055E-4</v>
      </c>
      <c r="F75" s="10" t="str">
        <f t="shared" si="7"/>
        <v/>
      </c>
      <c r="G75" s="11" t="str">
        <f t="shared" si="8"/>
        <v>0</v>
      </c>
      <c r="H75" s="18">
        <f t="shared" si="9"/>
        <v>0</v>
      </c>
    </row>
    <row r="76" spans="2:8" ht="15" x14ac:dyDescent="0.2">
      <c r="B76" s="3" t="s">
        <v>223</v>
      </c>
      <c r="C76" s="8">
        <v>0</v>
      </c>
      <c r="D76" s="8">
        <v>0</v>
      </c>
      <c r="E76" s="10" t="str">
        <f t="shared" si="6"/>
        <v/>
      </c>
      <c r="F76" s="10" t="str">
        <f t="shared" si="7"/>
        <v/>
      </c>
      <c r="G76" s="11" t="str">
        <f t="shared" si="8"/>
        <v>0</v>
      </c>
      <c r="H76" s="18" t="str">
        <f t="shared" si="9"/>
        <v/>
      </c>
    </row>
    <row r="77" spans="2:8" ht="15" x14ac:dyDescent="0.2">
      <c r="B77" s="3" t="s">
        <v>224</v>
      </c>
      <c r="C77" s="8">
        <v>0</v>
      </c>
      <c r="D77" s="8">
        <v>3</v>
      </c>
      <c r="E77" s="10" t="str">
        <f t="shared" si="6"/>
        <v/>
      </c>
      <c r="F77" s="10">
        <f t="shared" si="7"/>
        <v>2.1978021978021978E-3</v>
      </c>
      <c r="G77" s="11" t="str">
        <f t="shared" si="8"/>
        <v>0</v>
      </c>
      <c r="H77" s="18" t="str">
        <f t="shared" si="9"/>
        <v/>
      </c>
    </row>
    <row r="78" spans="2:8" ht="15" x14ac:dyDescent="0.2">
      <c r="B78" s="3" t="s">
        <v>225</v>
      </c>
      <c r="C78" s="8">
        <v>3</v>
      </c>
      <c r="D78" s="8">
        <v>1</v>
      </c>
      <c r="E78" s="10">
        <f t="shared" si="6"/>
        <v>1.6216216216216215E-3</v>
      </c>
      <c r="F78" s="10">
        <f t="shared" si="7"/>
        <v>7.326007326007326E-4</v>
      </c>
      <c r="G78" s="11">
        <f t="shared" si="8"/>
        <v>-0.66666666666666663</v>
      </c>
      <c r="H78" s="18">
        <f t="shared" si="9"/>
        <v>-1.0810810810810809E-3</v>
      </c>
    </row>
    <row r="79" spans="2:8" ht="15" x14ac:dyDescent="0.2">
      <c r="B79" s="3" t="s">
        <v>226</v>
      </c>
      <c r="C79" s="8">
        <v>0</v>
      </c>
      <c r="D79" s="8">
        <v>0</v>
      </c>
      <c r="E79" s="10" t="str">
        <f t="shared" si="6"/>
        <v/>
      </c>
      <c r="F79" s="10" t="str">
        <f t="shared" si="7"/>
        <v/>
      </c>
      <c r="G79" s="11" t="str">
        <f t="shared" si="8"/>
        <v>0</v>
      </c>
      <c r="H79" s="18" t="str">
        <f t="shared" si="9"/>
        <v/>
      </c>
    </row>
    <row r="80" spans="2:8" ht="15" x14ac:dyDescent="0.2">
      <c r="B80" s="3" t="s">
        <v>227</v>
      </c>
      <c r="C80" s="8">
        <v>29</v>
      </c>
      <c r="D80" s="8">
        <v>62</v>
      </c>
      <c r="E80" s="10">
        <f t="shared" si="6"/>
        <v>1.5675675675675675E-2</v>
      </c>
      <c r="F80" s="10">
        <f t="shared" si="7"/>
        <v>4.5421245421245419E-2</v>
      </c>
      <c r="G80" s="11">
        <f t="shared" si="8"/>
        <v>1.1379310344827587</v>
      </c>
      <c r="H80" s="18">
        <f t="shared" si="9"/>
        <v>1.783783783783784E-2</v>
      </c>
    </row>
    <row r="81" spans="2:8" ht="15" x14ac:dyDescent="0.2">
      <c r="B81" s="3" t="s">
        <v>24</v>
      </c>
      <c r="C81" s="8">
        <v>1</v>
      </c>
      <c r="D81" s="8">
        <v>2</v>
      </c>
      <c r="E81" s="10">
        <f t="shared" si="6"/>
        <v>5.4054054054054055E-4</v>
      </c>
      <c r="F81" s="10">
        <f t="shared" si="7"/>
        <v>1.4652014652014652E-3</v>
      </c>
      <c r="G81" s="11">
        <f t="shared" si="8"/>
        <v>1</v>
      </c>
      <c r="H81" s="18">
        <f t="shared" si="9"/>
        <v>5.4054054054054055E-4</v>
      </c>
    </row>
    <row r="82" spans="2:8" ht="15" x14ac:dyDescent="0.2">
      <c r="B82" s="3" t="s">
        <v>228</v>
      </c>
      <c r="C82" s="8">
        <v>5</v>
      </c>
      <c r="D82" s="8">
        <v>4</v>
      </c>
      <c r="E82" s="10">
        <f t="shared" si="6"/>
        <v>2.7027027027027029E-3</v>
      </c>
      <c r="F82" s="10">
        <f t="shared" si="7"/>
        <v>2.9304029304029304E-3</v>
      </c>
      <c r="G82" s="11">
        <f t="shared" si="8"/>
        <v>-0.2</v>
      </c>
      <c r="H82" s="18">
        <f t="shared" si="9"/>
        <v>-5.4054054054054055E-4</v>
      </c>
    </row>
    <row r="83" spans="2:8" ht="15" x14ac:dyDescent="0.2">
      <c r="B83" s="3" t="s">
        <v>229</v>
      </c>
      <c r="C83" s="8">
        <v>32</v>
      </c>
      <c r="D83" s="8">
        <v>8</v>
      </c>
      <c r="E83" s="10">
        <f t="shared" si="6"/>
        <v>1.7297297297297298E-2</v>
      </c>
      <c r="F83" s="10">
        <f t="shared" si="7"/>
        <v>5.8608058608058608E-3</v>
      </c>
      <c r="G83" s="11">
        <f t="shared" si="8"/>
        <v>-0.75</v>
      </c>
      <c r="H83" s="18">
        <f t="shared" si="9"/>
        <v>-1.2972972972972972E-2</v>
      </c>
    </row>
    <row r="84" spans="2:8" ht="15" x14ac:dyDescent="0.2">
      <c r="B84" s="3" t="s">
        <v>230</v>
      </c>
      <c r="C84" s="8">
        <v>4</v>
      </c>
      <c r="D84" s="8">
        <v>8</v>
      </c>
      <c r="E84" s="10">
        <f t="shared" si="6"/>
        <v>2.1621621621621622E-3</v>
      </c>
      <c r="F84" s="10">
        <f t="shared" si="7"/>
        <v>5.8608058608058608E-3</v>
      </c>
      <c r="G84" s="11">
        <f t="shared" si="8"/>
        <v>1</v>
      </c>
      <c r="H84" s="18">
        <f t="shared" si="9"/>
        <v>2.1621621621621622E-3</v>
      </c>
    </row>
    <row r="85" spans="2:8" ht="15" x14ac:dyDescent="0.2">
      <c r="B85" s="3" t="s">
        <v>28</v>
      </c>
      <c r="C85" s="8">
        <v>2</v>
      </c>
      <c r="D85" s="8">
        <v>3</v>
      </c>
      <c r="E85" s="10">
        <f t="shared" si="6"/>
        <v>1.0810810810810811E-3</v>
      </c>
      <c r="F85" s="10">
        <f t="shared" si="7"/>
        <v>2.1978021978021978E-3</v>
      </c>
      <c r="G85" s="11">
        <f t="shared" si="8"/>
        <v>0.5</v>
      </c>
      <c r="H85" s="18">
        <f t="shared" si="9"/>
        <v>5.4054054054054055E-4</v>
      </c>
    </row>
    <row r="86" spans="2:8" ht="15" x14ac:dyDescent="0.2">
      <c r="B86" s="3" t="s">
        <v>231</v>
      </c>
      <c r="C86" s="8">
        <v>14</v>
      </c>
      <c r="D86" s="8">
        <v>10</v>
      </c>
      <c r="E86" s="10">
        <f t="shared" si="6"/>
        <v>7.5675675675675675E-3</v>
      </c>
      <c r="F86" s="10">
        <f t="shared" si="7"/>
        <v>7.326007326007326E-3</v>
      </c>
      <c r="G86" s="11">
        <f t="shared" si="8"/>
        <v>-0.2857142857142857</v>
      </c>
      <c r="H86" s="18">
        <f t="shared" si="9"/>
        <v>-2.1621621621621622E-3</v>
      </c>
    </row>
    <row r="87" spans="2:8" ht="15" x14ac:dyDescent="0.2">
      <c r="B87" s="3" t="s">
        <v>232</v>
      </c>
      <c r="C87" s="8">
        <v>7</v>
      </c>
      <c r="D87" s="8">
        <v>0</v>
      </c>
      <c r="E87" s="10">
        <f t="shared" si="6"/>
        <v>3.7837837837837837E-3</v>
      </c>
      <c r="F87" s="10" t="str">
        <f t="shared" si="7"/>
        <v/>
      </c>
      <c r="G87" s="11" t="str">
        <f t="shared" si="8"/>
        <v>0</v>
      </c>
      <c r="H87" s="18">
        <f t="shared" si="9"/>
        <v>0</v>
      </c>
    </row>
    <row r="88" spans="2:8" ht="15" x14ac:dyDescent="0.2">
      <c r="B88" s="3" t="s">
        <v>233</v>
      </c>
      <c r="C88" s="8">
        <v>25</v>
      </c>
      <c r="D88" s="8">
        <v>18</v>
      </c>
      <c r="E88" s="10">
        <f t="shared" si="6"/>
        <v>1.3513513513513514E-2</v>
      </c>
      <c r="F88" s="10">
        <f t="shared" si="7"/>
        <v>1.3186813186813187E-2</v>
      </c>
      <c r="G88" s="11">
        <f t="shared" si="8"/>
        <v>-0.28000000000000003</v>
      </c>
      <c r="H88" s="18">
        <f t="shared" si="9"/>
        <v>-3.7837837837837842E-3</v>
      </c>
    </row>
    <row r="89" spans="2:8" ht="15" x14ac:dyDescent="0.2">
      <c r="B89" s="3" t="s">
        <v>26</v>
      </c>
      <c r="C89" s="8">
        <v>0</v>
      </c>
      <c r="D89" s="8">
        <v>0</v>
      </c>
      <c r="E89" s="10" t="str">
        <f t="shared" si="6"/>
        <v/>
      </c>
      <c r="F89" s="10" t="str">
        <f t="shared" si="7"/>
        <v/>
      </c>
      <c r="G89" s="11" t="str">
        <f t="shared" si="8"/>
        <v>0</v>
      </c>
      <c r="H89" s="18" t="str">
        <f t="shared" si="9"/>
        <v/>
      </c>
    </row>
    <row r="90" spans="2:8" ht="15" x14ac:dyDescent="0.2">
      <c r="B90" s="3" t="s">
        <v>29</v>
      </c>
      <c r="C90" s="8">
        <v>20</v>
      </c>
      <c r="D90" s="8">
        <v>11</v>
      </c>
      <c r="E90" s="10">
        <f t="shared" si="6"/>
        <v>1.0810810810810811E-2</v>
      </c>
      <c r="F90" s="10">
        <f t="shared" si="7"/>
        <v>8.0586080586080595E-3</v>
      </c>
      <c r="G90" s="11">
        <f t="shared" si="8"/>
        <v>-0.45</v>
      </c>
      <c r="H90" s="18">
        <f t="shared" si="9"/>
        <v>-4.8648648648648655E-3</v>
      </c>
    </row>
    <row r="91" spans="2:8" ht="15" x14ac:dyDescent="0.2">
      <c r="B91" s="3" t="s">
        <v>234</v>
      </c>
      <c r="C91" s="8">
        <v>0</v>
      </c>
      <c r="D91" s="8">
        <v>3</v>
      </c>
      <c r="E91" s="10" t="str">
        <f t="shared" si="6"/>
        <v/>
      </c>
      <c r="F91" s="10">
        <f t="shared" si="7"/>
        <v>2.1978021978021978E-3</v>
      </c>
      <c r="G91" s="11" t="str">
        <f t="shared" si="8"/>
        <v>0</v>
      </c>
      <c r="H91" s="18" t="str">
        <f t="shared" si="9"/>
        <v/>
      </c>
    </row>
    <row r="92" spans="2:8" ht="15" x14ac:dyDescent="0.2">
      <c r="B92" s="3" t="s">
        <v>235</v>
      </c>
      <c r="C92" s="8">
        <v>21</v>
      </c>
      <c r="D92" s="8">
        <v>24</v>
      </c>
      <c r="E92" s="10">
        <f t="shared" si="6"/>
        <v>1.1351351351351352E-2</v>
      </c>
      <c r="F92" s="10">
        <f t="shared" si="7"/>
        <v>1.7582417582417582E-2</v>
      </c>
      <c r="G92" s="11">
        <f t="shared" si="8"/>
        <v>0.14285714285714285</v>
      </c>
      <c r="H92" s="18">
        <f t="shared" si="9"/>
        <v>1.6216216216216215E-3</v>
      </c>
    </row>
    <row r="93" spans="2:8" ht="15" x14ac:dyDescent="0.2">
      <c r="B93" s="3" t="s">
        <v>561</v>
      </c>
      <c r="C93" s="8">
        <v>32</v>
      </c>
      <c r="D93" s="8">
        <v>42</v>
      </c>
      <c r="E93" s="10">
        <f t="shared" si="6"/>
        <v>1.7297297297297298E-2</v>
      </c>
      <c r="F93" s="10">
        <f t="shared" si="7"/>
        <v>3.0769230769230771E-2</v>
      </c>
      <c r="G93" s="11">
        <f t="shared" si="8"/>
        <v>0.3125</v>
      </c>
      <c r="H93" s="18">
        <f t="shared" si="9"/>
        <v>5.4054054054054057E-3</v>
      </c>
    </row>
    <row r="94" spans="2:8" ht="15" x14ac:dyDescent="0.2">
      <c r="B94" s="3" t="s">
        <v>25</v>
      </c>
      <c r="C94" s="8">
        <v>3</v>
      </c>
      <c r="D94" s="8">
        <v>4</v>
      </c>
      <c r="E94" s="10">
        <f t="shared" si="6"/>
        <v>1.6216216216216215E-3</v>
      </c>
      <c r="F94" s="10">
        <f t="shared" si="7"/>
        <v>2.9304029304029304E-3</v>
      </c>
      <c r="G94" s="11">
        <f t="shared" si="8"/>
        <v>0.33333333333333331</v>
      </c>
      <c r="H94" s="18">
        <f t="shared" si="9"/>
        <v>5.4054054054054044E-4</v>
      </c>
    </row>
    <row r="95" spans="2:8" ht="15" x14ac:dyDescent="0.2">
      <c r="B95" s="3" t="s">
        <v>27</v>
      </c>
      <c r="C95" s="8">
        <v>5</v>
      </c>
      <c r="D95" s="8">
        <v>1</v>
      </c>
      <c r="E95" s="10">
        <f t="shared" si="6"/>
        <v>2.7027027027027029E-3</v>
      </c>
      <c r="F95" s="10">
        <f t="shared" si="7"/>
        <v>7.326007326007326E-4</v>
      </c>
      <c r="G95" s="11">
        <f t="shared" si="8"/>
        <v>-0.8</v>
      </c>
      <c r="H95" s="18">
        <f t="shared" si="9"/>
        <v>-2.1621621621621622E-3</v>
      </c>
    </row>
    <row r="96" spans="2:8" ht="15" x14ac:dyDescent="0.2">
      <c r="B96" s="3" t="s">
        <v>236</v>
      </c>
      <c r="C96" s="8">
        <v>0</v>
      </c>
      <c r="D96" s="8">
        <v>0</v>
      </c>
      <c r="E96" s="10" t="str">
        <f t="shared" si="6"/>
        <v/>
      </c>
      <c r="F96" s="10" t="str">
        <f t="shared" si="7"/>
        <v/>
      </c>
      <c r="G96" s="11" t="str">
        <f t="shared" si="8"/>
        <v>0</v>
      </c>
      <c r="H96" s="18" t="str">
        <f t="shared" si="9"/>
        <v/>
      </c>
    </row>
    <row r="97" spans="2:8" ht="15" x14ac:dyDescent="0.2">
      <c r="B97" s="3" t="s">
        <v>237</v>
      </c>
      <c r="C97" s="8">
        <v>1</v>
      </c>
      <c r="D97" s="8">
        <v>1</v>
      </c>
      <c r="E97" s="10">
        <f t="shared" si="6"/>
        <v>5.4054054054054055E-4</v>
      </c>
      <c r="F97" s="10">
        <f t="shared" si="7"/>
        <v>7.326007326007326E-4</v>
      </c>
      <c r="G97" s="11">
        <f t="shared" si="8"/>
        <v>0</v>
      </c>
      <c r="H97" s="18">
        <f t="shared" si="9"/>
        <v>0</v>
      </c>
    </row>
    <row r="98" spans="2:8" ht="15" x14ac:dyDescent="0.2">
      <c r="B98" s="3" t="s">
        <v>238</v>
      </c>
      <c r="C98" s="8">
        <v>89</v>
      </c>
      <c r="D98" s="8">
        <v>144</v>
      </c>
      <c r="E98" s="10">
        <f t="shared" si="6"/>
        <v>4.8108108108108109E-2</v>
      </c>
      <c r="F98" s="10">
        <f t="shared" si="7"/>
        <v>0.10549450549450549</v>
      </c>
      <c r="G98" s="11">
        <f t="shared" si="8"/>
        <v>0.6179775280898876</v>
      </c>
      <c r="H98" s="18">
        <f t="shared" si="9"/>
        <v>2.9729729729729728E-2</v>
      </c>
    </row>
    <row r="99" spans="2:8" ht="15" x14ac:dyDescent="0.2">
      <c r="B99" s="3" t="s">
        <v>239</v>
      </c>
      <c r="C99" s="8">
        <v>310</v>
      </c>
      <c r="D99" s="8">
        <v>23</v>
      </c>
      <c r="E99" s="10">
        <f t="shared" si="6"/>
        <v>0.16756756756756758</v>
      </c>
      <c r="F99" s="10">
        <f t="shared" si="7"/>
        <v>1.6849816849816849E-2</v>
      </c>
      <c r="G99" s="11">
        <f t="shared" si="8"/>
        <v>-0.9258064516129032</v>
      </c>
      <c r="H99" s="18">
        <f t="shared" si="9"/>
        <v>-0.15513513513513513</v>
      </c>
    </row>
    <row r="100" spans="2:8" ht="15" x14ac:dyDescent="0.2">
      <c r="B100" s="3" t="s">
        <v>240</v>
      </c>
      <c r="C100" s="8">
        <v>27</v>
      </c>
      <c r="D100" s="8">
        <v>7</v>
      </c>
      <c r="E100" s="10">
        <f t="shared" si="6"/>
        <v>1.4594594594594595E-2</v>
      </c>
      <c r="F100" s="10">
        <f t="shared" si="7"/>
        <v>5.1282051282051282E-3</v>
      </c>
      <c r="G100" s="11">
        <f t="shared" si="8"/>
        <v>-0.7407407407407407</v>
      </c>
      <c r="H100" s="18">
        <f t="shared" si="9"/>
        <v>-1.081081081081081E-2</v>
      </c>
    </row>
    <row r="101" spans="2:8" ht="15" x14ac:dyDescent="0.2">
      <c r="B101" s="3" t="s">
        <v>241</v>
      </c>
      <c r="C101" s="8">
        <v>3</v>
      </c>
      <c r="D101" s="8">
        <v>2</v>
      </c>
      <c r="E101" s="10">
        <f t="shared" si="6"/>
        <v>1.6216216216216215E-3</v>
      </c>
      <c r="F101" s="10">
        <f t="shared" si="7"/>
        <v>1.4652014652014652E-3</v>
      </c>
      <c r="G101" s="11">
        <f t="shared" si="8"/>
        <v>-0.33333333333333331</v>
      </c>
      <c r="H101" s="18">
        <f t="shared" si="9"/>
        <v>-5.4054054054054044E-4</v>
      </c>
    </row>
    <row r="102" spans="2:8" ht="15" x14ac:dyDescent="0.2">
      <c r="B102" s="3" t="s">
        <v>242</v>
      </c>
      <c r="C102" s="8">
        <v>2</v>
      </c>
      <c r="D102" s="8">
        <v>2</v>
      </c>
      <c r="E102" s="10">
        <f t="shared" si="6"/>
        <v>1.0810810810810811E-3</v>
      </c>
      <c r="F102" s="10">
        <f t="shared" si="7"/>
        <v>1.4652014652014652E-3</v>
      </c>
      <c r="G102" s="11">
        <f t="shared" si="8"/>
        <v>0</v>
      </c>
      <c r="H102" s="18">
        <f t="shared" si="9"/>
        <v>0</v>
      </c>
    </row>
    <row r="103" spans="2:8" ht="15" x14ac:dyDescent="0.2">
      <c r="B103" s="3" t="s">
        <v>243</v>
      </c>
      <c r="C103" s="8">
        <v>2</v>
      </c>
      <c r="D103" s="8">
        <v>4</v>
      </c>
      <c r="E103" s="10">
        <f t="shared" si="6"/>
        <v>1.0810810810810811E-3</v>
      </c>
      <c r="F103" s="10">
        <f t="shared" si="7"/>
        <v>2.9304029304029304E-3</v>
      </c>
      <c r="G103" s="11">
        <f t="shared" si="8"/>
        <v>1</v>
      </c>
      <c r="H103" s="18">
        <f t="shared" si="9"/>
        <v>1.0810810810810811E-3</v>
      </c>
    </row>
    <row r="104" spans="2:8" ht="15" x14ac:dyDescent="0.2">
      <c r="B104" s="3" t="s">
        <v>34</v>
      </c>
      <c r="C104" s="8">
        <v>4</v>
      </c>
      <c r="D104" s="8">
        <v>5</v>
      </c>
      <c r="E104" s="10">
        <f t="shared" si="6"/>
        <v>2.1621621621621622E-3</v>
      </c>
      <c r="F104" s="10">
        <f t="shared" si="7"/>
        <v>3.663003663003663E-3</v>
      </c>
      <c r="G104" s="11">
        <f t="shared" si="8"/>
        <v>0.25</v>
      </c>
      <c r="H104" s="18">
        <f t="shared" si="9"/>
        <v>5.4054054054054055E-4</v>
      </c>
    </row>
    <row r="105" spans="2:8" ht="15" x14ac:dyDescent="0.2">
      <c r="B105" s="3" t="s">
        <v>244</v>
      </c>
      <c r="C105" s="8">
        <v>0</v>
      </c>
      <c r="D105" s="8">
        <v>0</v>
      </c>
      <c r="E105" s="10" t="str">
        <f t="shared" si="6"/>
        <v/>
      </c>
      <c r="F105" s="10" t="str">
        <f t="shared" si="7"/>
        <v/>
      </c>
      <c r="G105" s="11" t="str">
        <f t="shared" si="8"/>
        <v>0</v>
      </c>
      <c r="H105" s="18" t="str">
        <f t="shared" si="9"/>
        <v/>
      </c>
    </row>
    <row r="106" spans="2:8" ht="30" x14ac:dyDescent="0.2">
      <c r="B106" s="3" t="s">
        <v>245</v>
      </c>
      <c r="C106" s="8">
        <v>0</v>
      </c>
      <c r="D106" s="8">
        <v>0</v>
      </c>
      <c r="E106" s="10" t="str">
        <f t="shared" si="6"/>
        <v/>
      </c>
      <c r="F106" s="10" t="str">
        <f t="shared" si="7"/>
        <v/>
      </c>
      <c r="G106" s="11" t="str">
        <f t="shared" si="8"/>
        <v>0</v>
      </c>
      <c r="H106" s="18" t="str">
        <f t="shared" si="9"/>
        <v/>
      </c>
    </row>
    <row r="107" spans="2:8" ht="15" x14ac:dyDescent="0.2">
      <c r="B107" s="3" t="s">
        <v>246</v>
      </c>
      <c r="C107" s="8">
        <v>4</v>
      </c>
      <c r="D107" s="8">
        <v>34</v>
      </c>
      <c r="E107" s="10">
        <f t="shared" si="6"/>
        <v>2.1621621621621622E-3</v>
      </c>
      <c r="F107" s="10">
        <f t="shared" si="7"/>
        <v>2.490842490842491E-2</v>
      </c>
      <c r="G107" s="11">
        <f t="shared" si="8"/>
        <v>7.5</v>
      </c>
      <c r="H107" s="18">
        <f t="shared" si="9"/>
        <v>1.6216216216216217E-2</v>
      </c>
    </row>
    <row r="108" spans="2:8" ht="15" x14ac:dyDescent="0.2">
      <c r="B108" s="3" t="s">
        <v>31</v>
      </c>
      <c r="C108" s="8">
        <v>27</v>
      </c>
      <c r="D108" s="8">
        <v>1</v>
      </c>
      <c r="E108" s="10">
        <f t="shared" si="6"/>
        <v>1.4594594594594595E-2</v>
      </c>
      <c r="F108" s="10">
        <f t="shared" si="7"/>
        <v>7.326007326007326E-4</v>
      </c>
      <c r="G108" s="11">
        <f t="shared" si="8"/>
        <v>-0.96296296296296291</v>
      </c>
      <c r="H108" s="18">
        <f t="shared" si="9"/>
        <v>-1.4054054054054053E-2</v>
      </c>
    </row>
    <row r="109" spans="2:8" ht="15" x14ac:dyDescent="0.2">
      <c r="B109" s="3" t="s">
        <v>247</v>
      </c>
      <c r="C109" s="8">
        <v>1</v>
      </c>
      <c r="D109" s="8">
        <v>0</v>
      </c>
      <c r="E109" s="10">
        <f t="shared" si="6"/>
        <v>5.4054054054054055E-4</v>
      </c>
      <c r="F109" s="10" t="str">
        <f t="shared" si="7"/>
        <v/>
      </c>
      <c r="G109" s="11" t="str">
        <f t="shared" si="8"/>
        <v>0</v>
      </c>
      <c r="H109" s="18">
        <f t="shared" si="9"/>
        <v>0</v>
      </c>
    </row>
    <row r="110" spans="2:8" ht="15" x14ac:dyDescent="0.2">
      <c r="B110" s="3" t="s">
        <v>32</v>
      </c>
      <c r="C110" s="8">
        <v>5</v>
      </c>
      <c r="D110" s="8">
        <v>1</v>
      </c>
      <c r="E110" s="10">
        <f t="shared" si="6"/>
        <v>2.7027027027027029E-3</v>
      </c>
      <c r="F110" s="10">
        <f t="shared" si="7"/>
        <v>7.326007326007326E-4</v>
      </c>
      <c r="G110" s="11">
        <f t="shared" si="8"/>
        <v>-0.8</v>
      </c>
      <c r="H110" s="18">
        <f t="shared" si="9"/>
        <v>-2.1621621621621622E-3</v>
      </c>
    </row>
    <row r="111" spans="2:8" ht="15" x14ac:dyDescent="0.2">
      <c r="B111" s="3" t="s">
        <v>30</v>
      </c>
      <c r="C111" s="8">
        <v>2</v>
      </c>
      <c r="D111" s="8">
        <v>0</v>
      </c>
      <c r="E111" s="10">
        <f t="shared" si="6"/>
        <v>1.0810810810810811E-3</v>
      </c>
      <c r="F111" s="10" t="str">
        <f t="shared" si="7"/>
        <v/>
      </c>
      <c r="G111" s="11" t="str">
        <f t="shared" si="8"/>
        <v>0</v>
      </c>
      <c r="H111" s="18">
        <f t="shared" si="9"/>
        <v>0</v>
      </c>
    </row>
    <row r="112" spans="2:8" ht="15" x14ac:dyDescent="0.2">
      <c r="B112" s="3" t="s">
        <v>33</v>
      </c>
      <c r="C112" s="8">
        <v>24</v>
      </c>
      <c r="D112" s="8">
        <v>27</v>
      </c>
      <c r="E112" s="10">
        <f t="shared" si="6"/>
        <v>1.2972972972972972E-2</v>
      </c>
      <c r="F112" s="10">
        <f t="shared" si="7"/>
        <v>1.9780219780219779E-2</v>
      </c>
      <c r="G112" s="11">
        <f t="shared" si="8"/>
        <v>0.125</v>
      </c>
      <c r="H112" s="18">
        <f t="shared" si="9"/>
        <v>1.6216216216216215E-3</v>
      </c>
    </row>
    <row r="113" spans="2:8" ht="15" x14ac:dyDescent="0.2">
      <c r="B113" s="3" t="s">
        <v>248</v>
      </c>
      <c r="C113" s="8">
        <v>15</v>
      </c>
      <c r="D113" s="8">
        <v>8</v>
      </c>
      <c r="E113" s="10">
        <f t="shared" si="6"/>
        <v>8.1081081081081086E-3</v>
      </c>
      <c r="F113" s="10">
        <f t="shared" si="7"/>
        <v>5.8608058608058608E-3</v>
      </c>
      <c r="G113" s="11">
        <f t="shared" si="8"/>
        <v>-0.46666666666666667</v>
      </c>
      <c r="H113" s="18">
        <f t="shared" si="9"/>
        <v>-3.7837837837837842E-3</v>
      </c>
    </row>
    <row r="114" spans="2:8" ht="15" x14ac:dyDescent="0.2">
      <c r="B114" s="3" t="s">
        <v>38</v>
      </c>
      <c r="C114" s="8">
        <v>0</v>
      </c>
      <c r="D114" s="8">
        <v>0</v>
      </c>
      <c r="E114" s="10" t="str">
        <f t="shared" si="6"/>
        <v/>
      </c>
      <c r="F114" s="10" t="str">
        <f t="shared" si="7"/>
        <v/>
      </c>
      <c r="G114" s="11" t="str">
        <f t="shared" si="8"/>
        <v>0</v>
      </c>
      <c r="H114" s="18" t="str">
        <f t="shared" si="9"/>
        <v/>
      </c>
    </row>
    <row r="115" spans="2:8" ht="15" x14ac:dyDescent="0.2">
      <c r="B115" s="3" t="s">
        <v>40</v>
      </c>
      <c r="C115" s="8">
        <v>59</v>
      </c>
      <c r="D115" s="8">
        <v>68</v>
      </c>
      <c r="E115" s="10">
        <f t="shared" si="6"/>
        <v>3.1891891891891892E-2</v>
      </c>
      <c r="F115" s="10">
        <f t="shared" si="7"/>
        <v>4.981684981684982E-2</v>
      </c>
      <c r="G115" s="11">
        <f t="shared" si="8"/>
        <v>0.15254237288135594</v>
      </c>
      <c r="H115" s="18">
        <f t="shared" si="9"/>
        <v>4.8648648648648655E-3</v>
      </c>
    </row>
    <row r="116" spans="2:8" ht="15" x14ac:dyDescent="0.2">
      <c r="B116" s="3" t="s">
        <v>249</v>
      </c>
      <c r="C116" s="8">
        <v>19</v>
      </c>
      <c r="D116" s="8">
        <v>18</v>
      </c>
      <c r="E116" s="10">
        <f t="shared" si="6"/>
        <v>1.0270270270270269E-2</v>
      </c>
      <c r="F116" s="10">
        <f t="shared" si="7"/>
        <v>1.3186813186813187E-2</v>
      </c>
      <c r="G116" s="11">
        <f t="shared" si="8"/>
        <v>-5.2631578947368418E-2</v>
      </c>
      <c r="H116" s="18">
        <f t="shared" si="9"/>
        <v>-5.4054054054054044E-4</v>
      </c>
    </row>
    <row r="117" spans="2:8" ht="15" x14ac:dyDescent="0.2">
      <c r="B117" s="3" t="s">
        <v>250</v>
      </c>
      <c r="C117" s="8">
        <v>1</v>
      </c>
      <c r="D117" s="8">
        <v>1</v>
      </c>
      <c r="E117" s="10">
        <f t="shared" si="6"/>
        <v>5.4054054054054055E-4</v>
      </c>
      <c r="F117" s="10">
        <f t="shared" si="7"/>
        <v>7.326007326007326E-4</v>
      </c>
      <c r="G117" s="11">
        <f t="shared" si="8"/>
        <v>0</v>
      </c>
      <c r="H117" s="18">
        <f t="shared" si="9"/>
        <v>0</v>
      </c>
    </row>
    <row r="118" spans="2:8" ht="15" x14ac:dyDescent="0.2">
      <c r="B118" s="3" t="s">
        <v>251</v>
      </c>
      <c r="C118" s="8">
        <v>441</v>
      </c>
      <c r="D118" s="8">
        <v>150</v>
      </c>
      <c r="E118" s="10">
        <f t="shared" si="6"/>
        <v>0.23837837837837839</v>
      </c>
      <c r="F118" s="10">
        <f t="shared" si="7"/>
        <v>0.10989010989010989</v>
      </c>
      <c r="G118" s="11">
        <f t="shared" si="8"/>
        <v>-0.65986394557823125</v>
      </c>
      <c r="H118" s="18">
        <f t="shared" si="9"/>
        <v>-0.1572972972972973</v>
      </c>
    </row>
    <row r="119" spans="2:8" ht="15" x14ac:dyDescent="0.2">
      <c r="B119" s="3" t="s">
        <v>252</v>
      </c>
      <c r="C119" s="8">
        <v>21</v>
      </c>
      <c r="D119" s="8">
        <v>93</v>
      </c>
      <c r="E119" s="10">
        <f t="shared" si="6"/>
        <v>1.1351351351351352E-2</v>
      </c>
      <c r="F119" s="10">
        <f t="shared" si="7"/>
        <v>6.8131868131868126E-2</v>
      </c>
      <c r="G119" s="11">
        <f t="shared" si="8"/>
        <v>3.4285714285714284</v>
      </c>
      <c r="H119" s="18">
        <f t="shared" si="9"/>
        <v>3.8918918918918917E-2</v>
      </c>
    </row>
    <row r="120" spans="2:8" ht="15" x14ac:dyDescent="0.2">
      <c r="B120" s="3" t="s">
        <v>253</v>
      </c>
      <c r="C120" s="8">
        <v>25</v>
      </c>
      <c r="D120" s="8">
        <v>43</v>
      </c>
      <c r="E120" s="10">
        <f t="shared" si="6"/>
        <v>1.3513513513513514E-2</v>
      </c>
      <c r="F120" s="10">
        <f t="shared" si="7"/>
        <v>3.1501831501831501E-2</v>
      </c>
      <c r="G120" s="11">
        <f t="shared" si="8"/>
        <v>0.72</v>
      </c>
      <c r="H120" s="18">
        <f t="shared" si="9"/>
        <v>9.7297297297297292E-3</v>
      </c>
    </row>
    <row r="121" spans="2:8" ht="15" x14ac:dyDescent="0.2">
      <c r="B121" s="3" t="s">
        <v>35</v>
      </c>
      <c r="C121" s="8">
        <v>7</v>
      </c>
      <c r="D121" s="8">
        <v>31</v>
      </c>
      <c r="E121" s="10">
        <f t="shared" si="6"/>
        <v>3.7837837837837837E-3</v>
      </c>
      <c r="F121" s="10">
        <f t="shared" si="7"/>
        <v>2.271062271062271E-2</v>
      </c>
      <c r="G121" s="11">
        <f t="shared" si="8"/>
        <v>3.4285714285714284</v>
      </c>
      <c r="H121" s="18">
        <f t="shared" si="9"/>
        <v>1.2972972972972972E-2</v>
      </c>
    </row>
    <row r="122" spans="2:8" ht="15" x14ac:dyDescent="0.2">
      <c r="B122" s="3" t="s">
        <v>39</v>
      </c>
      <c r="C122" s="8">
        <v>0</v>
      </c>
      <c r="D122" s="8">
        <v>0</v>
      </c>
      <c r="E122" s="10" t="str">
        <f t="shared" si="6"/>
        <v/>
      </c>
      <c r="F122" s="10" t="str">
        <f t="shared" si="7"/>
        <v/>
      </c>
      <c r="G122" s="11" t="str">
        <f t="shared" si="8"/>
        <v>0</v>
      </c>
      <c r="H122" s="18" t="str">
        <f t="shared" si="9"/>
        <v/>
      </c>
    </row>
    <row r="123" spans="2:8" ht="15" x14ac:dyDescent="0.2">
      <c r="B123" s="3" t="s">
        <v>37</v>
      </c>
      <c r="C123" s="8">
        <v>6</v>
      </c>
      <c r="D123" s="8">
        <v>4</v>
      </c>
      <c r="E123" s="10">
        <f t="shared" si="6"/>
        <v>3.2432432432432431E-3</v>
      </c>
      <c r="F123" s="10">
        <f t="shared" si="7"/>
        <v>2.9304029304029304E-3</v>
      </c>
      <c r="G123" s="11">
        <f t="shared" si="8"/>
        <v>-0.33333333333333331</v>
      </c>
      <c r="H123" s="18">
        <f t="shared" si="9"/>
        <v>-1.0810810810810809E-3</v>
      </c>
    </row>
    <row r="124" spans="2:8" ht="15" x14ac:dyDescent="0.2">
      <c r="B124" s="3" t="s">
        <v>36</v>
      </c>
      <c r="C124" s="8">
        <v>1</v>
      </c>
      <c r="D124" s="8">
        <v>3</v>
      </c>
      <c r="E124" s="10">
        <f t="shared" si="6"/>
        <v>5.4054054054054055E-4</v>
      </c>
      <c r="F124" s="10">
        <f t="shared" si="7"/>
        <v>2.1978021978021978E-3</v>
      </c>
      <c r="G124" s="11">
        <f t="shared" si="8"/>
        <v>2</v>
      </c>
      <c r="H124" s="18">
        <f t="shared" si="9"/>
        <v>1.0810810810810811E-3</v>
      </c>
    </row>
    <row r="125" spans="2:8" ht="15" x14ac:dyDescent="0.2">
      <c r="B125" s="3" t="s">
        <v>254</v>
      </c>
      <c r="C125" s="8">
        <v>0</v>
      </c>
      <c r="D125" s="8">
        <v>18</v>
      </c>
      <c r="E125" s="10" t="str">
        <f t="shared" si="6"/>
        <v/>
      </c>
      <c r="F125" s="10">
        <f t="shared" si="7"/>
        <v>1.3186813186813187E-2</v>
      </c>
      <c r="G125" s="11" t="str">
        <f t="shared" si="8"/>
        <v>0</v>
      </c>
      <c r="H125" s="18" t="str">
        <f t="shared" si="9"/>
        <v/>
      </c>
    </row>
    <row r="126" spans="2:8" ht="15" x14ac:dyDescent="0.2">
      <c r="B126" s="3" t="s">
        <v>255</v>
      </c>
      <c r="C126" s="8">
        <v>0</v>
      </c>
      <c r="D126" s="8">
        <v>0</v>
      </c>
      <c r="E126" s="10" t="str">
        <f t="shared" si="6"/>
        <v/>
      </c>
      <c r="F126" s="10" t="str">
        <f t="shared" si="7"/>
        <v/>
      </c>
      <c r="G126" s="11" t="str">
        <f t="shared" si="8"/>
        <v>0</v>
      </c>
      <c r="H126" s="18" t="str">
        <f t="shared" si="9"/>
        <v/>
      </c>
    </row>
    <row r="127" spans="2:8" ht="15" x14ac:dyDescent="0.2">
      <c r="B127" s="3" t="s">
        <v>256</v>
      </c>
      <c r="C127" s="8">
        <v>7</v>
      </c>
      <c r="D127" s="8">
        <v>11</v>
      </c>
      <c r="E127" s="10">
        <f t="shared" si="6"/>
        <v>3.7837837837837837E-3</v>
      </c>
      <c r="F127" s="10">
        <f t="shared" si="7"/>
        <v>8.0586080586080595E-3</v>
      </c>
      <c r="G127" s="11">
        <f t="shared" si="8"/>
        <v>0.5714285714285714</v>
      </c>
      <c r="H127" s="18">
        <f t="shared" si="9"/>
        <v>2.1621621621621622E-3</v>
      </c>
    </row>
    <row r="128" spans="2:8" ht="15" x14ac:dyDescent="0.2">
      <c r="B128" s="3" t="s">
        <v>257</v>
      </c>
      <c r="C128" s="8">
        <v>1</v>
      </c>
      <c r="D128" s="8">
        <v>2</v>
      </c>
      <c r="E128" s="10">
        <f t="shared" si="6"/>
        <v>5.4054054054054055E-4</v>
      </c>
      <c r="F128" s="10">
        <f t="shared" si="7"/>
        <v>1.4652014652014652E-3</v>
      </c>
      <c r="G128" s="11">
        <f t="shared" si="8"/>
        <v>1</v>
      </c>
      <c r="H128" s="18">
        <f t="shared" si="9"/>
        <v>5.4054054054054055E-4</v>
      </c>
    </row>
    <row r="129" spans="2:8" ht="30" x14ac:dyDescent="0.2">
      <c r="B129" s="3" t="s">
        <v>258</v>
      </c>
      <c r="C129" s="8">
        <v>16</v>
      </c>
      <c r="D129" s="8">
        <v>0</v>
      </c>
      <c r="E129" s="10">
        <f t="shared" si="6"/>
        <v>8.6486486486486488E-3</v>
      </c>
      <c r="F129" s="10" t="str">
        <f t="shared" si="7"/>
        <v/>
      </c>
      <c r="G129" s="11" t="str">
        <f t="shared" si="8"/>
        <v>0</v>
      </c>
      <c r="H129" s="18">
        <f t="shared" si="9"/>
        <v>0</v>
      </c>
    </row>
    <row r="130" spans="2:8" ht="15" x14ac:dyDescent="0.2">
      <c r="B130" s="3" t="s">
        <v>259</v>
      </c>
      <c r="C130" s="8">
        <v>0</v>
      </c>
      <c r="D130" s="8">
        <v>1</v>
      </c>
      <c r="E130" s="10" t="str">
        <f t="shared" si="6"/>
        <v/>
      </c>
      <c r="F130" s="10">
        <f t="shared" si="7"/>
        <v>7.326007326007326E-4</v>
      </c>
      <c r="G130" s="11" t="str">
        <f t="shared" si="8"/>
        <v>0</v>
      </c>
      <c r="H130" s="18" t="str">
        <f t="shared" si="9"/>
        <v/>
      </c>
    </row>
    <row r="131" spans="2:8" ht="30" x14ac:dyDescent="0.2">
      <c r="B131" s="3" t="s">
        <v>260</v>
      </c>
      <c r="C131" s="8">
        <v>171</v>
      </c>
      <c r="D131" s="8">
        <v>147</v>
      </c>
      <c r="E131" s="10">
        <f t="shared" si="6"/>
        <v>9.2432432432432432E-2</v>
      </c>
      <c r="F131" s="10">
        <f t="shared" si="7"/>
        <v>0.1076923076923077</v>
      </c>
      <c r="G131" s="11">
        <f t="shared" si="8"/>
        <v>-0.14035087719298245</v>
      </c>
      <c r="H131" s="18">
        <f t="shared" si="9"/>
        <v>-1.2972972972972972E-2</v>
      </c>
    </row>
    <row r="132" spans="2:8" ht="15" x14ac:dyDescent="0.2">
      <c r="B132" s="3" t="s">
        <v>50</v>
      </c>
      <c r="C132" s="8">
        <v>1</v>
      </c>
      <c r="D132" s="8">
        <v>5</v>
      </c>
      <c r="E132" s="10">
        <f t="shared" si="6"/>
        <v>5.4054054054054055E-4</v>
      </c>
      <c r="F132" s="10">
        <f t="shared" si="7"/>
        <v>3.663003663003663E-3</v>
      </c>
      <c r="G132" s="11">
        <f t="shared" si="8"/>
        <v>4</v>
      </c>
      <c r="H132" s="18">
        <f t="shared" si="9"/>
        <v>2.1621621621621622E-3</v>
      </c>
    </row>
    <row r="133" spans="2:8" ht="15" x14ac:dyDescent="0.2">
      <c r="B133" s="3" t="s">
        <v>45</v>
      </c>
      <c r="C133" s="8">
        <v>0</v>
      </c>
      <c r="D133" s="8">
        <v>0</v>
      </c>
      <c r="E133" s="10" t="str">
        <f t="shared" si="6"/>
        <v/>
      </c>
      <c r="F133" s="10" t="str">
        <f t="shared" si="7"/>
        <v/>
      </c>
      <c r="G133" s="11" t="str">
        <f t="shared" si="8"/>
        <v>0</v>
      </c>
      <c r="H133" s="18" t="str">
        <f t="shared" si="9"/>
        <v/>
      </c>
    </row>
    <row r="134" spans="2:8" ht="15" x14ac:dyDescent="0.2">
      <c r="B134" s="3" t="s">
        <v>42</v>
      </c>
      <c r="C134" s="8">
        <v>8</v>
      </c>
      <c r="D134" s="8">
        <v>7</v>
      </c>
      <c r="E134" s="10">
        <f t="shared" si="6"/>
        <v>4.3243243243243244E-3</v>
      </c>
      <c r="F134" s="10">
        <f t="shared" si="7"/>
        <v>5.1282051282051282E-3</v>
      </c>
      <c r="G134" s="11">
        <f t="shared" si="8"/>
        <v>-0.125</v>
      </c>
      <c r="H134" s="18">
        <f t="shared" si="9"/>
        <v>-5.4054054054054055E-4</v>
      </c>
    </row>
    <row r="135" spans="2:8" ht="15" x14ac:dyDescent="0.2">
      <c r="B135" s="3" t="s">
        <v>43</v>
      </c>
      <c r="C135" s="8">
        <v>0</v>
      </c>
      <c r="D135" s="8">
        <v>0</v>
      </c>
      <c r="E135" s="10" t="str">
        <f t="shared" si="6"/>
        <v/>
      </c>
      <c r="F135" s="10" t="str">
        <f t="shared" si="7"/>
        <v/>
      </c>
      <c r="G135" s="11" t="str">
        <f t="shared" si="8"/>
        <v>0</v>
      </c>
      <c r="H135" s="18" t="str">
        <f t="shared" si="9"/>
        <v/>
      </c>
    </row>
    <row r="136" spans="2:8" ht="15" x14ac:dyDescent="0.2">
      <c r="B136" s="3" t="s">
        <v>44</v>
      </c>
      <c r="C136" s="8">
        <v>0</v>
      </c>
      <c r="D136" s="8">
        <v>0</v>
      </c>
      <c r="E136" s="10" t="str">
        <f t="shared" ref="E136:E145" si="10">+IF(C136=0,"",C136/C$70)</f>
        <v/>
      </c>
      <c r="F136" s="10" t="str">
        <f t="shared" ref="F136:F145" si="11">+IF(D136=0,"",D136/D$70)</f>
        <v/>
      </c>
      <c r="G136" s="11" t="str">
        <f t="shared" ref="G136:G145" si="12">+IF(OR(AND(D136=0),(C136=0)),"0",((D136-C136)/C136))</f>
        <v>0</v>
      </c>
      <c r="H136" s="18" t="str">
        <f t="shared" ref="H136:H145" si="13">+IF(OR(AND(E136=""),(G136="")),"",E136*G136)</f>
        <v/>
      </c>
    </row>
    <row r="137" spans="2:8" ht="15" x14ac:dyDescent="0.2">
      <c r="B137" s="3" t="s">
        <v>41</v>
      </c>
      <c r="C137" s="8">
        <v>4</v>
      </c>
      <c r="D137" s="8">
        <v>4</v>
      </c>
      <c r="E137" s="10">
        <f t="shared" si="10"/>
        <v>2.1621621621621622E-3</v>
      </c>
      <c r="F137" s="10">
        <f t="shared" si="11"/>
        <v>2.9304029304029304E-3</v>
      </c>
      <c r="G137" s="11">
        <f t="shared" si="12"/>
        <v>0</v>
      </c>
      <c r="H137" s="18">
        <f t="shared" si="13"/>
        <v>0</v>
      </c>
    </row>
    <row r="138" spans="2:8" ht="15" x14ac:dyDescent="0.2">
      <c r="B138" s="3" t="s">
        <v>261</v>
      </c>
      <c r="C138" s="8">
        <v>1</v>
      </c>
      <c r="D138" s="8">
        <v>0</v>
      </c>
      <c r="E138" s="10">
        <f t="shared" si="10"/>
        <v>5.4054054054054055E-4</v>
      </c>
      <c r="F138" s="10" t="str">
        <f t="shared" si="11"/>
        <v/>
      </c>
      <c r="G138" s="11" t="str">
        <f t="shared" si="12"/>
        <v>0</v>
      </c>
      <c r="H138" s="18">
        <f t="shared" si="13"/>
        <v>0</v>
      </c>
    </row>
    <row r="139" spans="2:8" ht="15" x14ac:dyDescent="0.2">
      <c r="B139" s="3" t="s">
        <v>262</v>
      </c>
      <c r="C139" s="8">
        <v>1</v>
      </c>
      <c r="D139" s="8">
        <v>3</v>
      </c>
      <c r="E139" s="10">
        <f t="shared" si="10"/>
        <v>5.4054054054054055E-4</v>
      </c>
      <c r="F139" s="10">
        <f t="shared" si="11"/>
        <v>2.1978021978021978E-3</v>
      </c>
      <c r="G139" s="11">
        <f t="shared" si="12"/>
        <v>2</v>
      </c>
      <c r="H139" s="18">
        <f t="shared" si="13"/>
        <v>1.0810810810810811E-3</v>
      </c>
    </row>
    <row r="140" spans="2:8" ht="30" x14ac:dyDescent="0.2">
      <c r="B140" s="3" t="s">
        <v>263</v>
      </c>
      <c r="C140" s="8">
        <v>0</v>
      </c>
      <c r="D140" s="8">
        <v>1</v>
      </c>
      <c r="E140" s="10" t="str">
        <f t="shared" si="10"/>
        <v/>
      </c>
      <c r="F140" s="10">
        <f t="shared" si="11"/>
        <v>7.326007326007326E-4</v>
      </c>
      <c r="G140" s="11" t="str">
        <f t="shared" si="12"/>
        <v>0</v>
      </c>
      <c r="H140" s="18" t="str">
        <f t="shared" si="13"/>
        <v/>
      </c>
    </row>
    <row r="141" spans="2:8" ht="15" x14ac:dyDescent="0.2">
      <c r="B141" s="3" t="s">
        <v>48</v>
      </c>
      <c r="C141" s="8">
        <v>1</v>
      </c>
      <c r="D141" s="8">
        <v>0</v>
      </c>
      <c r="E141" s="10">
        <f t="shared" si="10"/>
        <v>5.4054054054054055E-4</v>
      </c>
      <c r="F141" s="10" t="str">
        <f t="shared" si="11"/>
        <v/>
      </c>
      <c r="G141" s="11" t="str">
        <f t="shared" si="12"/>
        <v>0</v>
      </c>
      <c r="H141" s="18">
        <f t="shared" si="13"/>
        <v>0</v>
      </c>
    </row>
    <row r="142" spans="2:8" ht="15" x14ac:dyDescent="0.2">
      <c r="B142" s="3" t="s">
        <v>264</v>
      </c>
      <c r="C142" s="8">
        <v>1</v>
      </c>
      <c r="D142" s="8">
        <v>0</v>
      </c>
      <c r="E142" s="10">
        <f t="shared" si="10"/>
        <v>5.4054054054054055E-4</v>
      </c>
      <c r="F142" s="10" t="str">
        <f t="shared" si="11"/>
        <v/>
      </c>
      <c r="G142" s="11" t="str">
        <f t="shared" si="12"/>
        <v>0</v>
      </c>
      <c r="H142" s="18">
        <f t="shared" si="13"/>
        <v>0</v>
      </c>
    </row>
    <row r="143" spans="2:8" ht="15" x14ac:dyDescent="0.2">
      <c r="B143" s="3" t="s">
        <v>49</v>
      </c>
      <c r="C143" s="8">
        <v>1</v>
      </c>
      <c r="D143" s="8">
        <v>1</v>
      </c>
      <c r="E143" s="10">
        <f t="shared" si="10"/>
        <v>5.4054054054054055E-4</v>
      </c>
      <c r="F143" s="10">
        <f t="shared" si="11"/>
        <v>7.326007326007326E-4</v>
      </c>
      <c r="G143" s="11">
        <f t="shared" si="12"/>
        <v>0</v>
      </c>
      <c r="H143" s="18">
        <f t="shared" si="13"/>
        <v>0</v>
      </c>
    </row>
    <row r="144" spans="2:8" ht="15" x14ac:dyDescent="0.2">
      <c r="B144" s="3" t="s">
        <v>46</v>
      </c>
      <c r="C144" s="8">
        <v>1</v>
      </c>
      <c r="D144" s="8">
        <v>1</v>
      </c>
      <c r="E144" s="10">
        <f t="shared" si="10"/>
        <v>5.4054054054054055E-4</v>
      </c>
      <c r="F144" s="10">
        <f t="shared" si="11"/>
        <v>7.326007326007326E-4</v>
      </c>
      <c r="G144" s="11">
        <f t="shared" si="12"/>
        <v>0</v>
      </c>
      <c r="H144" s="18">
        <f t="shared" si="13"/>
        <v>0</v>
      </c>
    </row>
    <row r="145" spans="2:8" ht="13.5" customHeight="1" x14ac:dyDescent="0.2">
      <c r="B145" s="3" t="s">
        <v>47</v>
      </c>
      <c r="C145" s="8">
        <v>3</v>
      </c>
      <c r="D145" s="8">
        <v>1</v>
      </c>
      <c r="E145" s="10">
        <f t="shared" si="10"/>
        <v>1.6216216216216215E-3</v>
      </c>
      <c r="F145" s="10">
        <f t="shared" si="11"/>
        <v>7.326007326007326E-4</v>
      </c>
      <c r="G145" s="11">
        <f t="shared" si="12"/>
        <v>-0.66666666666666663</v>
      </c>
      <c r="H145" s="18">
        <f t="shared" si="13"/>
        <v>-1.0810810810810809E-3</v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4"/>
      <c r="C148" s="19"/>
      <c r="D148" s="19"/>
      <c r="E148" s="19"/>
      <c r="F148" s="19"/>
    </row>
    <row r="149" spans="2:8" ht="13.5" customHeight="1" x14ac:dyDescent="0.2">
      <c r="B149" s="60" t="s">
        <v>482</v>
      </c>
      <c r="C149" s="61" t="s">
        <v>483</v>
      </c>
      <c r="D149" s="62"/>
      <c r="E149" s="63" t="s">
        <v>484</v>
      </c>
      <c r="F149" s="62"/>
      <c r="G149" s="58" t="s">
        <v>526</v>
      </c>
      <c r="H149" s="58" t="s">
        <v>485</v>
      </c>
    </row>
    <row r="150" spans="2:8" s="15" customFormat="1" ht="26.25" customHeight="1" x14ac:dyDescent="0.2">
      <c r="B150" s="60"/>
      <c r="C150" s="37">
        <v>2013</v>
      </c>
      <c r="D150" s="37">
        <v>2014</v>
      </c>
      <c r="E150" s="37">
        <v>2013</v>
      </c>
      <c r="F150" s="37">
        <v>2014</v>
      </c>
      <c r="G150" s="59"/>
      <c r="H150" s="59"/>
    </row>
    <row r="151" spans="2:8" s="15" customFormat="1" ht="26.25" customHeight="1" x14ac:dyDescent="0.2">
      <c r="B151" s="38" t="s">
        <v>488</v>
      </c>
      <c r="C151" s="39">
        <f>SUM(C152:C288)</f>
        <v>2801</v>
      </c>
      <c r="D151" s="40">
        <f>SUM(D152:D288)</f>
        <v>2311</v>
      </c>
      <c r="E151" s="41">
        <f>+IF(C151=0,"",C151/C$151)</f>
        <v>1</v>
      </c>
      <c r="F151" s="41">
        <f>+IF(D151=0,"",D151/D$151)</f>
        <v>1</v>
      </c>
      <c r="G151" s="41">
        <f>+IF(OR(AND(D151=0),(C151=0)),"0",((D151-C151)/C151))</f>
        <v>-0.17493752231345949</v>
      </c>
      <c r="H151" s="41">
        <f>+IF(OR(AND(E151=""),(G151="")),"",E151*G151)</f>
        <v>-0.17493752231345949</v>
      </c>
    </row>
    <row r="152" spans="2:8" ht="15" x14ac:dyDescent="0.2">
      <c r="B152" s="4" t="s">
        <v>54</v>
      </c>
      <c r="C152" s="8">
        <v>2</v>
      </c>
      <c r="D152" s="8">
        <v>5</v>
      </c>
      <c r="E152" s="10">
        <f>+IF(C152=0,"",C152/C$151)</f>
        <v>7.140307033202428E-4</v>
      </c>
      <c r="F152" s="10">
        <f>+IF(D152=0,"",D152/D$151)</f>
        <v>2.1635655560363477E-3</v>
      </c>
      <c r="G152" s="11">
        <f>+IF(OR(AND(D152=0),(C152=0)),"0",((D152-C152)/C152))</f>
        <v>1.5</v>
      </c>
      <c r="H152" s="18">
        <f>+IF(OR(AND(E152=""),(G152="")),"",E152*G152)</f>
        <v>1.0710460549803642E-3</v>
      </c>
    </row>
    <row r="153" spans="2:8" ht="15" x14ac:dyDescent="0.2">
      <c r="B153" s="4" t="s">
        <v>58</v>
      </c>
      <c r="C153" s="8">
        <v>0</v>
      </c>
      <c r="D153" s="8">
        <v>1</v>
      </c>
      <c r="E153" s="10" t="str">
        <f t="shared" ref="E153:E216" si="14">+IF(C153=0,"",C153/C$151)</f>
        <v/>
      </c>
      <c r="F153" s="10">
        <f t="shared" ref="F153:F216" si="15">+IF(D153=0,"",D153/D$151)</f>
        <v>4.3271311120726956E-4</v>
      </c>
      <c r="G153" s="11" t="str">
        <f t="shared" ref="G153:G216" si="16">+IF(OR(AND(D153=0),(C153=0)),"0",((D153-C153)/C153))</f>
        <v>0</v>
      </c>
      <c r="H153" s="18" t="str">
        <f t="shared" ref="H153:H216" si="17">+IF(OR(AND(E153=""),(G153="")),"",E153*G153)</f>
        <v/>
      </c>
    </row>
    <row r="154" spans="2:8" ht="15" x14ac:dyDescent="0.2">
      <c r="B154" s="4" t="s">
        <v>265</v>
      </c>
      <c r="C154" s="8">
        <v>2</v>
      </c>
      <c r="D154" s="8">
        <v>4</v>
      </c>
      <c r="E154" s="10">
        <f t="shared" si="14"/>
        <v>7.140307033202428E-4</v>
      </c>
      <c r="F154" s="10">
        <f t="shared" si="15"/>
        <v>1.7308524448290783E-3</v>
      </c>
      <c r="G154" s="11">
        <f t="shared" si="16"/>
        <v>1</v>
      </c>
      <c r="H154" s="18">
        <f t="shared" si="17"/>
        <v>7.140307033202428E-4</v>
      </c>
    </row>
    <row r="155" spans="2:8" ht="15" x14ac:dyDescent="0.2">
      <c r="B155" s="4" t="s">
        <v>266</v>
      </c>
      <c r="C155" s="8">
        <v>0</v>
      </c>
      <c r="D155" s="8">
        <v>0</v>
      </c>
      <c r="E155" s="10" t="str">
        <f t="shared" si="14"/>
        <v/>
      </c>
      <c r="F155" s="10" t="str">
        <f t="shared" si="15"/>
        <v/>
      </c>
      <c r="G155" s="11" t="str">
        <f t="shared" si="16"/>
        <v>0</v>
      </c>
      <c r="H155" s="18" t="str">
        <f t="shared" si="17"/>
        <v/>
      </c>
    </row>
    <row r="156" spans="2:8" ht="15" x14ac:dyDescent="0.2">
      <c r="B156" s="4" t="s">
        <v>267</v>
      </c>
      <c r="C156" s="8">
        <v>24</v>
      </c>
      <c r="D156" s="8">
        <v>5</v>
      </c>
      <c r="E156" s="10">
        <f t="shared" si="14"/>
        <v>8.5683684398429136E-3</v>
      </c>
      <c r="F156" s="10">
        <f t="shared" si="15"/>
        <v>2.1635655560363477E-3</v>
      </c>
      <c r="G156" s="11">
        <f t="shared" si="16"/>
        <v>-0.79166666666666663</v>
      </c>
      <c r="H156" s="18">
        <f t="shared" si="17"/>
        <v>-6.7832916815423064E-3</v>
      </c>
    </row>
    <row r="157" spans="2:8" ht="15" x14ac:dyDescent="0.2">
      <c r="B157" s="4" t="s">
        <v>53</v>
      </c>
      <c r="C157" s="8">
        <v>151</v>
      </c>
      <c r="D157" s="8">
        <v>210</v>
      </c>
      <c r="E157" s="10">
        <f t="shared" si="14"/>
        <v>5.3909318100678331E-2</v>
      </c>
      <c r="F157" s="10">
        <f t="shared" si="15"/>
        <v>9.0869753353526608E-2</v>
      </c>
      <c r="G157" s="11">
        <f t="shared" si="16"/>
        <v>0.39072847682119205</v>
      </c>
      <c r="H157" s="18">
        <f t="shared" si="17"/>
        <v>2.1063905747947163E-2</v>
      </c>
    </row>
    <row r="158" spans="2:8" ht="15" x14ac:dyDescent="0.2">
      <c r="B158" s="4" t="s">
        <v>59</v>
      </c>
      <c r="C158" s="8">
        <v>1</v>
      </c>
      <c r="D158" s="8">
        <v>8</v>
      </c>
      <c r="E158" s="10">
        <f t="shared" si="14"/>
        <v>3.570153516601214E-4</v>
      </c>
      <c r="F158" s="10">
        <f t="shared" si="15"/>
        <v>3.4617048896581565E-3</v>
      </c>
      <c r="G158" s="11">
        <f t="shared" si="16"/>
        <v>7</v>
      </c>
      <c r="H158" s="18">
        <f t="shared" si="17"/>
        <v>2.4991074616208496E-3</v>
      </c>
    </row>
    <row r="159" spans="2:8" ht="15" x14ac:dyDescent="0.2">
      <c r="B159" s="4" t="s">
        <v>268</v>
      </c>
      <c r="C159" s="8">
        <v>8</v>
      </c>
      <c r="D159" s="8">
        <v>11</v>
      </c>
      <c r="E159" s="10">
        <f t="shared" si="14"/>
        <v>2.8561228132809712E-3</v>
      </c>
      <c r="F159" s="10">
        <f t="shared" si="15"/>
        <v>4.7598442232799658E-3</v>
      </c>
      <c r="G159" s="11">
        <f t="shared" si="16"/>
        <v>0.375</v>
      </c>
      <c r="H159" s="18">
        <f t="shared" si="17"/>
        <v>1.0710460549803642E-3</v>
      </c>
    </row>
    <row r="160" spans="2:8" ht="15" x14ac:dyDescent="0.2">
      <c r="B160" s="4" t="s">
        <v>55</v>
      </c>
      <c r="C160" s="8">
        <v>4</v>
      </c>
      <c r="D160" s="8">
        <v>1</v>
      </c>
      <c r="E160" s="10">
        <f t="shared" si="14"/>
        <v>1.4280614066404856E-3</v>
      </c>
      <c r="F160" s="10">
        <f t="shared" si="15"/>
        <v>4.3271311120726956E-4</v>
      </c>
      <c r="G160" s="11">
        <f t="shared" si="16"/>
        <v>-0.75</v>
      </c>
      <c r="H160" s="18">
        <f t="shared" si="17"/>
        <v>-1.0710460549803642E-3</v>
      </c>
    </row>
    <row r="161" spans="2:8" ht="15" x14ac:dyDescent="0.2">
      <c r="B161" s="4" t="s">
        <v>51</v>
      </c>
      <c r="C161" s="8">
        <v>1</v>
      </c>
      <c r="D161" s="8">
        <v>0</v>
      </c>
      <c r="E161" s="10">
        <f t="shared" si="14"/>
        <v>3.570153516601214E-4</v>
      </c>
      <c r="F161" s="10" t="str">
        <f t="shared" si="15"/>
        <v/>
      </c>
      <c r="G161" s="11" t="str">
        <f t="shared" si="16"/>
        <v>0</v>
      </c>
      <c r="H161" s="18">
        <f t="shared" si="17"/>
        <v>0</v>
      </c>
    </row>
    <row r="162" spans="2:8" ht="15" x14ac:dyDescent="0.2">
      <c r="B162" s="4" t="s">
        <v>269</v>
      </c>
      <c r="C162" s="8">
        <v>1</v>
      </c>
      <c r="D162" s="8">
        <v>2</v>
      </c>
      <c r="E162" s="10">
        <f t="shared" si="14"/>
        <v>3.570153516601214E-4</v>
      </c>
      <c r="F162" s="10">
        <f t="shared" si="15"/>
        <v>8.6542622241453913E-4</v>
      </c>
      <c r="G162" s="11">
        <f t="shared" si="16"/>
        <v>1</v>
      </c>
      <c r="H162" s="18">
        <f t="shared" si="17"/>
        <v>3.570153516601214E-4</v>
      </c>
    </row>
    <row r="163" spans="2:8" ht="15" x14ac:dyDescent="0.2">
      <c r="B163" s="4" t="s">
        <v>61</v>
      </c>
      <c r="C163" s="8">
        <v>2</v>
      </c>
      <c r="D163" s="8">
        <v>3</v>
      </c>
      <c r="E163" s="10">
        <f t="shared" si="14"/>
        <v>7.140307033202428E-4</v>
      </c>
      <c r="F163" s="10">
        <f t="shared" si="15"/>
        <v>1.2981393336218088E-3</v>
      </c>
      <c r="G163" s="11">
        <f t="shared" si="16"/>
        <v>0.5</v>
      </c>
      <c r="H163" s="18">
        <f t="shared" si="17"/>
        <v>3.570153516601214E-4</v>
      </c>
    </row>
    <row r="164" spans="2:8" ht="15" x14ac:dyDescent="0.2">
      <c r="B164" s="4" t="s">
        <v>56</v>
      </c>
      <c r="C164" s="8">
        <v>0</v>
      </c>
      <c r="D164" s="8">
        <v>1</v>
      </c>
      <c r="E164" s="10" t="str">
        <f t="shared" si="14"/>
        <v/>
      </c>
      <c r="F164" s="10">
        <f t="shared" si="15"/>
        <v>4.3271311120726956E-4</v>
      </c>
      <c r="G164" s="11" t="str">
        <f t="shared" si="16"/>
        <v>0</v>
      </c>
      <c r="H164" s="18" t="str">
        <f t="shared" si="17"/>
        <v/>
      </c>
    </row>
    <row r="165" spans="2:8" ht="15" x14ac:dyDescent="0.2">
      <c r="B165" s="4" t="s">
        <v>57</v>
      </c>
      <c r="C165" s="8">
        <v>133</v>
      </c>
      <c r="D165" s="8">
        <v>50</v>
      </c>
      <c r="E165" s="10">
        <f t="shared" si="14"/>
        <v>4.7483041770796146E-2</v>
      </c>
      <c r="F165" s="10">
        <f t="shared" si="15"/>
        <v>2.1635655560363478E-2</v>
      </c>
      <c r="G165" s="11">
        <f t="shared" si="16"/>
        <v>-0.62406015037593987</v>
      </c>
      <c r="H165" s="18">
        <f t="shared" si="17"/>
        <v>-2.9632274187790075E-2</v>
      </c>
    </row>
    <row r="166" spans="2:8" ht="15" x14ac:dyDescent="0.2">
      <c r="B166" s="4" t="s">
        <v>270</v>
      </c>
      <c r="C166" s="8">
        <v>3</v>
      </c>
      <c r="D166" s="8">
        <v>2</v>
      </c>
      <c r="E166" s="10">
        <f t="shared" si="14"/>
        <v>1.0710460549803642E-3</v>
      </c>
      <c r="F166" s="10">
        <f t="shared" si="15"/>
        <v>8.6542622241453913E-4</v>
      </c>
      <c r="G166" s="11">
        <f t="shared" si="16"/>
        <v>-0.33333333333333331</v>
      </c>
      <c r="H166" s="18">
        <f t="shared" si="17"/>
        <v>-3.570153516601214E-4</v>
      </c>
    </row>
    <row r="167" spans="2:8" ht="15" x14ac:dyDescent="0.2">
      <c r="B167" s="4" t="s">
        <v>52</v>
      </c>
      <c r="C167" s="8">
        <v>0</v>
      </c>
      <c r="D167" s="8">
        <v>0</v>
      </c>
      <c r="E167" s="10" t="str">
        <f t="shared" si="14"/>
        <v/>
      </c>
      <c r="F167" s="10" t="str">
        <f t="shared" si="15"/>
        <v/>
      </c>
      <c r="G167" s="11" t="str">
        <f t="shared" si="16"/>
        <v>0</v>
      </c>
      <c r="H167" s="18" t="str">
        <f t="shared" si="17"/>
        <v/>
      </c>
    </row>
    <row r="168" spans="2:8" ht="15" x14ac:dyDescent="0.2">
      <c r="B168" s="4" t="s">
        <v>60</v>
      </c>
      <c r="C168" s="8">
        <v>0</v>
      </c>
      <c r="D168" s="8">
        <v>1</v>
      </c>
      <c r="E168" s="10" t="str">
        <f t="shared" si="14"/>
        <v/>
      </c>
      <c r="F168" s="10">
        <f t="shared" si="15"/>
        <v>4.3271311120726956E-4</v>
      </c>
      <c r="G168" s="11" t="str">
        <f t="shared" si="16"/>
        <v>0</v>
      </c>
      <c r="H168" s="18" t="str">
        <f t="shared" si="17"/>
        <v/>
      </c>
    </row>
    <row r="169" spans="2:8" ht="15" x14ac:dyDescent="0.2">
      <c r="B169" s="4" t="s">
        <v>271</v>
      </c>
      <c r="C169" s="8">
        <v>5</v>
      </c>
      <c r="D169" s="8">
        <v>28</v>
      </c>
      <c r="E169" s="10">
        <f t="shared" si="14"/>
        <v>1.785076758300607E-3</v>
      </c>
      <c r="F169" s="10">
        <f t="shared" si="15"/>
        <v>1.2115967113803548E-2</v>
      </c>
      <c r="G169" s="11">
        <f t="shared" si="16"/>
        <v>4.5999999999999996</v>
      </c>
      <c r="H169" s="18">
        <f t="shared" si="17"/>
        <v>8.211353088182792E-3</v>
      </c>
    </row>
    <row r="170" spans="2:8" ht="15" x14ac:dyDescent="0.2">
      <c r="B170" s="4" t="s">
        <v>272</v>
      </c>
      <c r="C170" s="8">
        <v>11</v>
      </c>
      <c r="D170" s="8">
        <v>16</v>
      </c>
      <c r="E170" s="10">
        <f t="shared" si="14"/>
        <v>3.9271688682613352E-3</v>
      </c>
      <c r="F170" s="10">
        <f t="shared" si="15"/>
        <v>6.923409779316313E-3</v>
      </c>
      <c r="G170" s="11">
        <f t="shared" si="16"/>
        <v>0.45454545454545453</v>
      </c>
      <c r="H170" s="18">
        <f t="shared" si="17"/>
        <v>1.7850767583006068E-3</v>
      </c>
    </row>
    <row r="171" spans="2:8" ht="15" x14ac:dyDescent="0.2">
      <c r="B171" s="4" t="s">
        <v>273</v>
      </c>
      <c r="C171" s="8">
        <v>0</v>
      </c>
      <c r="D171" s="8">
        <v>0</v>
      </c>
      <c r="E171" s="10" t="str">
        <f t="shared" si="14"/>
        <v/>
      </c>
      <c r="F171" s="10" t="str">
        <f t="shared" si="15"/>
        <v/>
      </c>
      <c r="G171" s="11" t="str">
        <f t="shared" si="16"/>
        <v>0</v>
      </c>
      <c r="H171" s="18" t="str">
        <f t="shared" si="17"/>
        <v/>
      </c>
    </row>
    <row r="172" spans="2:8" ht="15" x14ac:dyDescent="0.2">
      <c r="B172" s="4" t="s">
        <v>274</v>
      </c>
      <c r="C172" s="8">
        <v>14</v>
      </c>
      <c r="D172" s="8">
        <v>3</v>
      </c>
      <c r="E172" s="10">
        <f t="shared" si="14"/>
        <v>4.9982149232416992E-3</v>
      </c>
      <c r="F172" s="10">
        <f t="shared" si="15"/>
        <v>1.2981393336218088E-3</v>
      </c>
      <c r="G172" s="11">
        <f t="shared" si="16"/>
        <v>-0.7857142857142857</v>
      </c>
      <c r="H172" s="18">
        <f t="shared" si="17"/>
        <v>-3.9271688682613352E-3</v>
      </c>
    </row>
    <row r="173" spans="2:8" ht="15" x14ac:dyDescent="0.2">
      <c r="B173" s="4" t="s">
        <v>275</v>
      </c>
      <c r="C173" s="8">
        <v>123</v>
      </c>
      <c r="D173" s="8">
        <v>75</v>
      </c>
      <c r="E173" s="10">
        <f t="shared" si="14"/>
        <v>4.3912888254194933E-2</v>
      </c>
      <c r="F173" s="10">
        <f t="shared" si="15"/>
        <v>3.2453483340545215E-2</v>
      </c>
      <c r="G173" s="11">
        <f t="shared" si="16"/>
        <v>-0.3902439024390244</v>
      </c>
      <c r="H173" s="18">
        <f t="shared" si="17"/>
        <v>-1.7136736879685827E-2</v>
      </c>
    </row>
    <row r="174" spans="2:8" ht="15" x14ac:dyDescent="0.2">
      <c r="B174" s="4" t="s">
        <v>276</v>
      </c>
      <c r="C174" s="8">
        <v>23</v>
      </c>
      <c r="D174" s="8">
        <v>34</v>
      </c>
      <c r="E174" s="10">
        <f t="shared" si="14"/>
        <v>8.211353088182792E-3</v>
      </c>
      <c r="F174" s="10">
        <f t="shared" si="15"/>
        <v>1.4712245781047165E-2</v>
      </c>
      <c r="G174" s="11">
        <f t="shared" si="16"/>
        <v>0.47826086956521741</v>
      </c>
      <c r="H174" s="18">
        <f t="shared" si="17"/>
        <v>3.9271688682613352E-3</v>
      </c>
    </row>
    <row r="175" spans="2:8" ht="15" x14ac:dyDescent="0.2">
      <c r="B175" s="4" t="s">
        <v>277</v>
      </c>
      <c r="C175" s="8">
        <v>13</v>
      </c>
      <c r="D175" s="8">
        <v>7</v>
      </c>
      <c r="E175" s="10">
        <f t="shared" si="14"/>
        <v>4.6411995715815784E-3</v>
      </c>
      <c r="F175" s="10">
        <f t="shared" si="15"/>
        <v>3.0289917784508871E-3</v>
      </c>
      <c r="G175" s="11">
        <f t="shared" si="16"/>
        <v>-0.46153846153846156</v>
      </c>
      <c r="H175" s="18">
        <f t="shared" si="17"/>
        <v>-2.1420921099607288E-3</v>
      </c>
    </row>
    <row r="176" spans="2:8" ht="15" x14ac:dyDescent="0.2">
      <c r="B176" s="4" t="s">
        <v>278</v>
      </c>
      <c r="C176" s="8">
        <v>17</v>
      </c>
      <c r="D176" s="8">
        <v>34</v>
      </c>
      <c r="E176" s="10">
        <f t="shared" si="14"/>
        <v>6.0692609782220632E-3</v>
      </c>
      <c r="F176" s="10">
        <f t="shared" si="15"/>
        <v>1.4712245781047165E-2</v>
      </c>
      <c r="G176" s="11">
        <f t="shared" si="16"/>
        <v>1</v>
      </c>
      <c r="H176" s="18">
        <f t="shared" si="17"/>
        <v>6.0692609782220632E-3</v>
      </c>
    </row>
    <row r="177" spans="2:8" ht="15" x14ac:dyDescent="0.2">
      <c r="B177" s="4" t="s">
        <v>279</v>
      </c>
      <c r="C177" s="8">
        <v>8</v>
      </c>
      <c r="D177" s="8">
        <v>6</v>
      </c>
      <c r="E177" s="10">
        <f t="shared" si="14"/>
        <v>2.8561228132809712E-3</v>
      </c>
      <c r="F177" s="10">
        <f t="shared" si="15"/>
        <v>2.5962786672436176E-3</v>
      </c>
      <c r="G177" s="11">
        <f t="shared" si="16"/>
        <v>-0.25</v>
      </c>
      <c r="H177" s="18">
        <f t="shared" si="17"/>
        <v>-7.140307033202428E-4</v>
      </c>
    </row>
    <row r="178" spans="2:8" ht="15" x14ac:dyDescent="0.2">
      <c r="B178" s="4" t="s">
        <v>280</v>
      </c>
      <c r="C178" s="8">
        <v>20</v>
      </c>
      <c r="D178" s="8">
        <v>32</v>
      </c>
      <c r="E178" s="10">
        <f t="shared" si="14"/>
        <v>7.140307033202428E-3</v>
      </c>
      <c r="F178" s="10">
        <f t="shared" si="15"/>
        <v>1.3846819558632626E-2</v>
      </c>
      <c r="G178" s="11">
        <f t="shared" si="16"/>
        <v>0.6</v>
      </c>
      <c r="H178" s="18">
        <f t="shared" si="17"/>
        <v>4.2841842199214568E-3</v>
      </c>
    </row>
    <row r="179" spans="2:8" ht="15" x14ac:dyDescent="0.2">
      <c r="B179" s="4" t="s">
        <v>281</v>
      </c>
      <c r="C179" s="8">
        <v>0</v>
      </c>
      <c r="D179" s="8">
        <v>2</v>
      </c>
      <c r="E179" s="10" t="str">
        <f t="shared" si="14"/>
        <v/>
      </c>
      <c r="F179" s="10">
        <f t="shared" si="15"/>
        <v>8.6542622241453913E-4</v>
      </c>
      <c r="G179" s="11" t="str">
        <f t="shared" si="16"/>
        <v>0</v>
      </c>
      <c r="H179" s="18" t="str">
        <f t="shared" si="17"/>
        <v/>
      </c>
    </row>
    <row r="180" spans="2:8" ht="15" x14ac:dyDescent="0.2">
      <c r="B180" s="4" t="s">
        <v>282</v>
      </c>
      <c r="C180" s="8">
        <v>0</v>
      </c>
      <c r="D180" s="8">
        <v>0</v>
      </c>
      <c r="E180" s="10" t="str">
        <f t="shared" si="14"/>
        <v/>
      </c>
      <c r="F180" s="10" t="str">
        <f t="shared" si="15"/>
        <v/>
      </c>
      <c r="G180" s="11" t="str">
        <f t="shared" si="16"/>
        <v>0</v>
      </c>
      <c r="H180" s="18" t="str">
        <f t="shared" si="17"/>
        <v/>
      </c>
    </row>
    <row r="181" spans="2:8" ht="15" x14ac:dyDescent="0.2">
      <c r="B181" s="4" t="s">
        <v>283</v>
      </c>
      <c r="C181" s="8">
        <v>0</v>
      </c>
      <c r="D181" s="8">
        <v>0</v>
      </c>
      <c r="E181" s="10" t="str">
        <f t="shared" si="14"/>
        <v/>
      </c>
      <c r="F181" s="10" t="str">
        <f t="shared" si="15"/>
        <v/>
      </c>
      <c r="G181" s="11" t="str">
        <f t="shared" si="16"/>
        <v>0</v>
      </c>
      <c r="H181" s="18" t="str">
        <f t="shared" si="17"/>
        <v/>
      </c>
    </row>
    <row r="182" spans="2:8" ht="15" x14ac:dyDescent="0.2">
      <c r="B182" s="4" t="s">
        <v>284</v>
      </c>
      <c r="C182" s="8">
        <v>4</v>
      </c>
      <c r="D182" s="8">
        <v>3</v>
      </c>
      <c r="E182" s="10">
        <f t="shared" si="14"/>
        <v>1.4280614066404856E-3</v>
      </c>
      <c r="F182" s="10">
        <f t="shared" si="15"/>
        <v>1.2981393336218088E-3</v>
      </c>
      <c r="G182" s="11">
        <f t="shared" si="16"/>
        <v>-0.25</v>
      </c>
      <c r="H182" s="18">
        <f t="shared" si="17"/>
        <v>-3.570153516601214E-4</v>
      </c>
    </row>
    <row r="183" spans="2:8" ht="15" x14ac:dyDescent="0.2">
      <c r="B183" s="4" t="s">
        <v>285</v>
      </c>
      <c r="C183" s="8">
        <v>10</v>
      </c>
      <c r="D183" s="8">
        <v>10</v>
      </c>
      <c r="E183" s="10">
        <f t="shared" si="14"/>
        <v>3.570153516601214E-3</v>
      </c>
      <c r="F183" s="10">
        <f t="shared" si="15"/>
        <v>4.3271311120726954E-3</v>
      </c>
      <c r="G183" s="11">
        <f t="shared" si="16"/>
        <v>0</v>
      </c>
      <c r="H183" s="18">
        <f t="shared" si="17"/>
        <v>0</v>
      </c>
    </row>
    <row r="184" spans="2:8" ht="15" x14ac:dyDescent="0.2">
      <c r="B184" s="4" t="s">
        <v>286</v>
      </c>
      <c r="C184" s="8">
        <v>1</v>
      </c>
      <c r="D184" s="8">
        <v>1</v>
      </c>
      <c r="E184" s="10">
        <f t="shared" si="14"/>
        <v>3.570153516601214E-4</v>
      </c>
      <c r="F184" s="10">
        <f t="shared" si="15"/>
        <v>4.3271311120726956E-4</v>
      </c>
      <c r="G184" s="11">
        <f t="shared" si="16"/>
        <v>0</v>
      </c>
      <c r="H184" s="18">
        <f t="shared" si="17"/>
        <v>0</v>
      </c>
    </row>
    <row r="185" spans="2:8" ht="15" x14ac:dyDescent="0.2">
      <c r="B185" s="4" t="s">
        <v>62</v>
      </c>
      <c r="C185" s="8">
        <v>1</v>
      </c>
      <c r="D185" s="8">
        <v>0</v>
      </c>
      <c r="E185" s="10">
        <f t="shared" si="14"/>
        <v>3.570153516601214E-4</v>
      </c>
      <c r="F185" s="10" t="str">
        <f t="shared" si="15"/>
        <v/>
      </c>
      <c r="G185" s="11" t="str">
        <f t="shared" si="16"/>
        <v>0</v>
      </c>
      <c r="H185" s="18">
        <f t="shared" si="17"/>
        <v>0</v>
      </c>
    </row>
    <row r="186" spans="2:8" ht="15" x14ac:dyDescent="0.2">
      <c r="B186" s="4" t="s">
        <v>63</v>
      </c>
      <c r="C186" s="8">
        <v>74</v>
      </c>
      <c r="D186" s="8">
        <v>95</v>
      </c>
      <c r="E186" s="10">
        <f t="shared" si="14"/>
        <v>2.6419136022848982E-2</v>
      </c>
      <c r="F186" s="10">
        <f t="shared" si="15"/>
        <v>4.1107745564690608E-2</v>
      </c>
      <c r="G186" s="11">
        <f t="shared" si="16"/>
        <v>0.28378378378378377</v>
      </c>
      <c r="H186" s="18">
        <f t="shared" si="17"/>
        <v>7.4973223848625488E-3</v>
      </c>
    </row>
    <row r="187" spans="2:8" ht="15" x14ac:dyDescent="0.2">
      <c r="B187" s="4" t="s">
        <v>287</v>
      </c>
      <c r="C187" s="8">
        <v>0</v>
      </c>
      <c r="D187" s="8">
        <v>4</v>
      </c>
      <c r="E187" s="10" t="str">
        <f t="shared" si="14"/>
        <v/>
      </c>
      <c r="F187" s="10">
        <f t="shared" si="15"/>
        <v>1.7308524448290783E-3</v>
      </c>
      <c r="G187" s="11" t="str">
        <f t="shared" si="16"/>
        <v>0</v>
      </c>
      <c r="H187" s="18" t="str">
        <f t="shared" si="17"/>
        <v/>
      </c>
    </row>
    <row r="188" spans="2:8" ht="15" x14ac:dyDescent="0.2">
      <c r="B188" s="4" t="s">
        <v>288</v>
      </c>
      <c r="C188" s="8">
        <v>0</v>
      </c>
      <c r="D188" s="8">
        <v>1</v>
      </c>
      <c r="E188" s="10" t="str">
        <f t="shared" si="14"/>
        <v/>
      </c>
      <c r="F188" s="10">
        <f t="shared" si="15"/>
        <v>4.3271311120726956E-4</v>
      </c>
      <c r="G188" s="11" t="str">
        <f t="shared" si="16"/>
        <v>0</v>
      </c>
      <c r="H188" s="18" t="str">
        <f t="shared" si="17"/>
        <v/>
      </c>
    </row>
    <row r="189" spans="2:8" ht="15" x14ac:dyDescent="0.2">
      <c r="B189" s="4" t="s">
        <v>289</v>
      </c>
      <c r="C189" s="8">
        <v>36</v>
      </c>
      <c r="D189" s="8">
        <v>17</v>
      </c>
      <c r="E189" s="10">
        <f t="shared" si="14"/>
        <v>1.285255265976437E-2</v>
      </c>
      <c r="F189" s="10">
        <f t="shared" si="15"/>
        <v>7.3561228905235825E-3</v>
      </c>
      <c r="G189" s="11">
        <f t="shared" si="16"/>
        <v>-0.52777777777777779</v>
      </c>
      <c r="H189" s="18">
        <f t="shared" si="17"/>
        <v>-6.7832916815423064E-3</v>
      </c>
    </row>
    <row r="190" spans="2:8" ht="15" x14ac:dyDescent="0.2">
      <c r="B190" s="4" t="s">
        <v>65</v>
      </c>
      <c r="C190" s="8">
        <v>1</v>
      </c>
      <c r="D190" s="8">
        <v>1</v>
      </c>
      <c r="E190" s="10">
        <f t="shared" si="14"/>
        <v>3.570153516601214E-4</v>
      </c>
      <c r="F190" s="10">
        <f t="shared" si="15"/>
        <v>4.3271311120726956E-4</v>
      </c>
      <c r="G190" s="11">
        <f t="shared" si="16"/>
        <v>0</v>
      </c>
      <c r="H190" s="18">
        <f t="shared" si="17"/>
        <v>0</v>
      </c>
    </row>
    <row r="191" spans="2:8" ht="15" x14ac:dyDescent="0.2">
      <c r="B191" s="4" t="s">
        <v>290</v>
      </c>
      <c r="C191" s="8">
        <v>0</v>
      </c>
      <c r="D191" s="8">
        <v>0</v>
      </c>
      <c r="E191" s="10" t="str">
        <f t="shared" si="14"/>
        <v/>
      </c>
      <c r="F191" s="10" t="str">
        <f t="shared" si="15"/>
        <v/>
      </c>
      <c r="G191" s="11" t="str">
        <f t="shared" si="16"/>
        <v>0</v>
      </c>
      <c r="H191" s="18" t="str">
        <f t="shared" si="17"/>
        <v/>
      </c>
    </row>
    <row r="192" spans="2:8" ht="15" x14ac:dyDescent="0.2">
      <c r="B192" s="4" t="s">
        <v>64</v>
      </c>
      <c r="C192" s="8">
        <v>0</v>
      </c>
      <c r="D192" s="8">
        <v>0</v>
      </c>
      <c r="E192" s="10" t="str">
        <f t="shared" si="14"/>
        <v/>
      </c>
      <c r="F192" s="10" t="str">
        <f t="shared" si="15"/>
        <v/>
      </c>
      <c r="G192" s="11" t="str">
        <f t="shared" si="16"/>
        <v>0</v>
      </c>
      <c r="H192" s="18" t="str">
        <f t="shared" si="17"/>
        <v/>
      </c>
    </row>
    <row r="193" spans="2:8" ht="15" x14ac:dyDescent="0.2">
      <c r="B193" s="4" t="s">
        <v>291</v>
      </c>
      <c r="C193" s="8">
        <v>2</v>
      </c>
      <c r="D193" s="8">
        <v>0</v>
      </c>
      <c r="E193" s="10">
        <f t="shared" si="14"/>
        <v>7.140307033202428E-4</v>
      </c>
      <c r="F193" s="10" t="str">
        <f t="shared" si="15"/>
        <v/>
      </c>
      <c r="G193" s="11" t="str">
        <f t="shared" si="16"/>
        <v>0</v>
      </c>
      <c r="H193" s="18">
        <f t="shared" si="17"/>
        <v>0</v>
      </c>
    </row>
    <row r="194" spans="2:8" ht="15" x14ac:dyDescent="0.2">
      <c r="B194" s="4" t="s">
        <v>292</v>
      </c>
      <c r="C194" s="8">
        <v>0</v>
      </c>
      <c r="D194" s="8">
        <v>0</v>
      </c>
      <c r="E194" s="10" t="str">
        <f t="shared" si="14"/>
        <v/>
      </c>
      <c r="F194" s="10" t="str">
        <f t="shared" si="15"/>
        <v/>
      </c>
      <c r="G194" s="11" t="str">
        <f t="shared" si="16"/>
        <v>0</v>
      </c>
      <c r="H194" s="18" t="str">
        <f t="shared" si="17"/>
        <v/>
      </c>
    </row>
    <row r="195" spans="2:8" ht="15" x14ac:dyDescent="0.2">
      <c r="B195" s="4" t="s">
        <v>468</v>
      </c>
      <c r="C195" s="8">
        <v>1</v>
      </c>
      <c r="D195" s="8">
        <v>0</v>
      </c>
      <c r="E195" s="10">
        <f t="shared" si="14"/>
        <v>3.570153516601214E-4</v>
      </c>
      <c r="F195" s="10" t="str">
        <f t="shared" si="15"/>
        <v/>
      </c>
      <c r="G195" s="11" t="str">
        <f t="shared" si="16"/>
        <v>0</v>
      </c>
      <c r="H195" s="18">
        <f t="shared" si="17"/>
        <v>0</v>
      </c>
    </row>
    <row r="196" spans="2:8" ht="15" x14ac:dyDescent="0.2">
      <c r="B196" s="4" t="s">
        <v>293</v>
      </c>
      <c r="C196" s="8">
        <v>699</v>
      </c>
      <c r="D196" s="8">
        <v>471</v>
      </c>
      <c r="E196" s="10">
        <f t="shared" si="14"/>
        <v>0.24955373081042484</v>
      </c>
      <c r="F196" s="10">
        <f t="shared" si="15"/>
        <v>0.20380787537862396</v>
      </c>
      <c r="G196" s="11">
        <f t="shared" si="16"/>
        <v>-0.3261802575107296</v>
      </c>
      <c r="H196" s="18">
        <f t="shared" si="17"/>
        <v>-8.1399500178507667E-2</v>
      </c>
    </row>
    <row r="197" spans="2:8" ht="15" x14ac:dyDescent="0.2">
      <c r="B197" s="4" t="s">
        <v>294</v>
      </c>
      <c r="C197" s="8">
        <v>2</v>
      </c>
      <c r="D197" s="8">
        <v>0</v>
      </c>
      <c r="E197" s="10">
        <f t="shared" si="14"/>
        <v>7.140307033202428E-4</v>
      </c>
      <c r="F197" s="10" t="str">
        <f t="shared" si="15"/>
        <v/>
      </c>
      <c r="G197" s="11" t="str">
        <f t="shared" si="16"/>
        <v>0</v>
      </c>
      <c r="H197" s="18">
        <f t="shared" si="17"/>
        <v>0</v>
      </c>
    </row>
    <row r="198" spans="2:8" ht="15" x14ac:dyDescent="0.2">
      <c r="B198" s="4" t="s">
        <v>295</v>
      </c>
      <c r="C198" s="8">
        <v>1</v>
      </c>
      <c r="D198" s="8">
        <v>0</v>
      </c>
      <c r="E198" s="10">
        <f t="shared" si="14"/>
        <v>3.570153516601214E-4</v>
      </c>
      <c r="F198" s="10" t="str">
        <f t="shared" si="15"/>
        <v/>
      </c>
      <c r="G198" s="11" t="str">
        <f t="shared" si="16"/>
        <v>0</v>
      </c>
      <c r="H198" s="18">
        <f t="shared" si="17"/>
        <v>0</v>
      </c>
    </row>
    <row r="199" spans="2:8" ht="15" x14ac:dyDescent="0.2">
      <c r="B199" s="4" t="s">
        <v>296</v>
      </c>
      <c r="C199" s="8">
        <v>0</v>
      </c>
      <c r="D199" s="8">
        <v>0</v>
      </c>
      <c r="E199" s="10" t="str">
        <f t="shared" si="14"/>
        <v/>
      </c>
      <c r="F199" s="10" t="str">
        <f t="shared" si="15"/>
        <v/>
      </c>
      <c r="G199" s="11" t="str">
        <f t="shared" si="16"/>
        <v>0</v>
      </c>
      <c r="H199" s="18" t="str">
        <f t="shared" si="17"/>
        <v/>
      </c>
    </row>
    <row r="200" spans="2:8" ht="15" x14ac:dyDescent="0.2">
      <c r="B200" s="4" t="s">
        <v>297</v>
      </c>
      <c r="C200" s="8">
        <v>1</v>
      </c>
      <c r="D200" s="8">
        <v>1</v>
      </c>
      <c r="E200" s="10">
        <f t="shared" si="14"/>
        <v>3.570153516601214E-4</v>
      </c>
      <c r="F200" s="10">
        <f t="shared" si="15"/>
        <v>4.3271311120726956E-4</v>
      </c>
      <c r="G200" s="11">
        <f t="shared" si="16"/>
        <v>0</v>
      </c>
      <c r="H200" s="18">
        <f t="shared" si="17"/>
        <v>0</v>
      </c>
    </row>
    <row r="201" spans="2:8" ht="15" x14ac:dyDescent="0.2">
      <c r="B201" s="4" t="s">
        <v>298</v>
      </c>
      <c r="C201" s="8">
        <v>3</v>
      </c>
      <c r="D201" s="8">
        <v>3</v>
      </c>
      <c r="E201" s="10">
        <f t="shared" si="14"/>
        <v>1.0710460549803642E-3</v>
      </c>
      <c r="F201" s="10">
        <f t="shared" si="15"/>
        <v>1.2981393336218088E-3</v>
      </c>
      <c r="G201" s="11">
        <f t="shared" si="16"/>
        <v>0</v>
      </c>
      <c r="H201" s="18">
        <f t="shared" si="17"/>
        <v>0</v>
      </c>
    </row>
    <row r="202" spans="2:8" ht="15" x14ac:dyDescent="0.2">
      <c r="B202" s="4" t="s">
        <v>299</v>
      </c>
      <c r="C202" s="8">
        <v>0</v>
      </c>
      <c r="D202" s="8">
        <v>0</v>
      </c>
      <c r="E202" s="10" t="str">
        <f t="shared" si="14"/>
        <v/>
      </c>
      <c r="F202" s="10" t="str">
        <f t="shared" si="15"/>
        <v/>
      </c>
      <c r="G202" s="11" t="str">
        <f t="shared" si="16"/>
        <v>0</v>
      </c>
      <c r="H202" s="18" t="str">
        <f t="shared" si="17"/>
        <v/>
      </c>
    </row>
    <row r="203" spans="2:8" ht="15" x14ac:dyDescent="0.2">
      <c r="B203" s="4" t="s">
        <v>67</v>
      </c>
      <c r="C203" s="8">
        <v>2</v>
      </c>
      <c r="D203" s="8">
        <v>15</v>
      </c>
      <c r="E203" s="10">
        <f t="shared" si="14"/>
        <v>7.140307033202428E-4</v>
      </c>
      <c r="F203" s="10">
        <f t="shared" si="15"/>
        <v>6.4906966681090436E-3</v>
      </c>
      <c r="G203" s="11">
        <f t="shared" si="16"/>
        <v>6.5</v>
      </c>
      <c r="H203" s="18">
        <f t="shared" si="17"/>
        <v>4.6411995715815784E-3</v>
      </c>
    </row>
    <row r="204" spans="2:8" ht="15" x14ac:dyDescent="0.2">
      <c r="B204" s="4" t="s">
        <v>300</v>
      </c>
      <c r="C204" s="8">
        <v>0</v>
      </c>
      <c r="D204" s="8">
        <v>0</v>
      </c>
      <c r="E204" s="10" t="str">
        <f t="shared" si="14"/>
        <v/>
      </c>
      <c r="F204" s="10" t="str">
        <f t="shared" si="15"/>
        <v/>
      </c>
      <c r="G204" s="11" t="str">
        <f t="shared" si="16"/>
        <v>0</v>
      </c>
      <c r="H204" s="18" t="str">
        <f t="shared" si="17"/>
        <v/>
      </c>
    </row>
    <row r="205" spans="2:8" ht="15" x14ac:dyDescent="0.2">
      <c r="B205" s="4" t="s">
        <v>66</v>
      </c>
      <c r="C205" s="8">
        <v>4</v>
      </c>
      <c r="D205" s="8">
        <v>1</v>
      </c>
      <c r="E205" s="10">
        <f t="shared" si="14"/>
        <v>1.4280614066404856E-3</v>
      </c>
      <c r="F205" s="10">
        <f t="shared" si="15"/>
        <v>4.3271311120726956E-4</v>
      </c>
      <c r="G205" s="11">
        <f t="shared" si="16"/>
        <v>-0.75</v>
      </c>
      <c r="H205" s="18">
        <f t="shared" si="17"/>
        <v>-1.0710460549803642E-3</v>
      </c>
    </row>
    <row r="206" spans="2:8" ht="15" x14ac:dyDescent="0.2">
      <c r="B206" s="4" t="s">
        <v>301</v>
      </c>
      <c r="C206" s="8">
        <v>0</v>
      </c>
      <c r="D206" s="8">
        <v>2</v>
      </c>
      <c r="E206" s="10" t="str">
        <f t="shared" si="14"/>
        <v/>
      </c>
      <c r="F206" s="10">
        <f t="shared" si="15"/>
        <v>8.6542622241453913E-4</v>
      </c>
      <c r="G206" s="11" t="str">
        <f t="shared" si="16"/>
        <v>0</v>
      </c>
      <c r="H206" s="18" t="str">
        <f t="shared" si="17"/>
        <v/>
      </c>
    </row>
    <row r="207" spans="2:8" ht="15" x14ac:dyDescent="0.2">
      <c r="B207" s="4" t="s">
        <v>562</v>
      </c>
      <c r="C207" s="8">
        <v>0</v>
      </c>
      <c r="D207" s="8">
        <v>0</v>
      </c>
      <c r="E207" s="10" t="str">
        <f t="shared" si="14"/>
        <v/>
      </c>
      <c r="F207" s="10" t="str">
        <f t="shared" si="15"/>
        <v/>
      </c>
      <c r="G207" s="11" t="str">
        <f t="shared" si="16"/>
        <v>0</v>
      </c>
      <c r="H207" s="18" t="str">
        <f t="shared" si="17"/>
        <v/>
      </c>
    </row>
    <row r="208" spans="2:8" ht="15" x14ac:dyDescent="0.2">
      <c r="B208" s="4" t="s">
        <v>72</v>
      </c>
      <c r="C208" s="8">
        <v>19</v>
      </c>
      <c r="D208" s="8">
        <v>33</v>
      </c>
      <c r="E208" s="10">
        <f t="shared" si="14"/>
        <v>6.7832916815423064E-3</v>
      </c>
      <c r="F208" s="10">
        <f t="shared" si="15"/>
        <v>1.4279532669839896E-2</v>
      </c>
      <c r="G208" s="11">
        <f t="shared" si="16"/>
        <v>0.73684210526315785</v>
      </c>
      <c r="H208" s="18">
        <f t="shared" si="17"/>
        <v>4.9982149232416992E-3</v>
      </c>
    </row>
    <row r="209" spans="2:8" ht="15" x14ac:dyDescent="0.2">
      <c r="B209" s="4" t="s">
        <v>71</v>
      </c>
      <c r="C209" s="8">
        <v>0</v>
      </c>
      <c r="D209" s="8">
        <v>3</v>
      </c>
      <c r="E209" s="10" t="str">
        <f t="shared" si="14"/>
        <v/>
      </c>
      <c r="F209" s="10">
        <f t="shared" si="15"/>
        <v>1.2981393336218088E-3</v>
      </c>
      <c r="G209" s="11" t="str">
        <f t="shared" si="16"/>
        <v>0</v>
      </c>
      <c r="H209" s="18" t="str">
        <f t="shared" si="17"/>
        <v/>
      </c>
    </row>
    <row r="210" spans="2:8" ht="15" x14ac:dyDescent="0.2">
      <c r="B210" s="4" t="s">
        <v>73</v>
      </c>
      <c r="C210" s="8">
        <v>1</v>
      </c>
      <c r="D210" s="8">
        <v>0</v>
      </c>
      <c r="E210" s="10">
        <f t="shared" si="14"/>
        <v>3.570153516601214E-4</v>
      </c>
      <c r="F210" s="10" t="str">
        <f t="shared" si="15"/>
        <v/>
      </c>
      <c r="G210" s="11" t="str">
        <f t="shared" si="16"/>
        <v>0</v>
      </c>
      <c r="H210" s="18">
        <f t="shared" si="17"/>
        <v>0</v>
      </c>
    </row>
    <row r="211" spans="2:8" ht="15" x14ac:dyDescent="0.2">
      <c r="B211" s="4" t="s">
        <v>69</v>
      </c>
      <c r="C211" s="8">
        <v>2</v>
      </c>
      <c r="D211" s="8">
        <v>0</v>
      </c>
      <c r="E211" s="10">
        <f t="shared" si="14"/>
        <v>7.140307033202428E-4</v>
      </c>
      <c r="F211" s="10" t="str">
        <f t="shared" si="15"/>
        <v/>
      </c>
      <c r="G211" s="11" t="str">
        <f t="shared" si="16"/>
        <v>0</v>
      </c>
      <c r="H211" s="18">
        <f t="shared" si="17"/>
        <v>0</v>
      </c>
    </row>
    <row r="212" spans="2:8" ht="15" x14ac:dyDescent="0.2">
      <c r="B212" s="4" t="s">
        <v>68</v>
      </c>
      <c r="C212" s="8">
        <v>0</v>
      </c>
      <c r="D212" s="8">
        <v>2</v>
      </c>
      <c r="E212" s="10" t="str">
        <f t="shared" si="14"/>
        <v/>
      </c>
      <c r="F212" s="10">
        <f t="shared" si="15"/>
        <v>8.6542622241453913E-4</v>
      </c>
      <c r="G212" s="11" t="str">
        <f t="shared" si="16"/>
        <v>0</v>
      </c>
      <c r="H212" s="18" t="str">
        <f t="shared" si="17"/>
        <v/>
      </c>
    </row>
    <row r="213" spans="2:8" ht="15" x14ac:dyDescent="0.2">
      <c r="B213" s="4" t="s">
        <v>302</v>
      </c>
      <c r="C213" s="8">
        <v>3</v>
      </c>
      <c r="D213" s="8">
        <v>5</v>
      </c>
      <c r="E213" s="10">
        <f t="shared" si="14"/>
        <v>1.0710460549803642E-3</v>
      </c>
      <c r="F213" s="10">
        <f t="shared" si="15"/>
        <v>2.1635655560363477E-3</v>
      </c>
      <c r="G213" s="11">
        <f t="shared" si="16"/>
        <v>0.66666666666666663</v>
      </c>
      <c r="H213" s="18">
        <f t="shared" si="17"/>
        <v>7.140307033202428E-4</v>
      </c>
    </row>
    <row r="214" spans="2:8" ht="15" x14ac:dyDescent="0.2">
      <c r="B214" s="4" t="s">
        <v>70</v>
      </c>
      <c r="C214" s="8">
        <v>2</v>
      </c>
      <c r="D214" s="8">
        <v>9</v>
      </c>
      <c r="E214" s="10">
        <f t="shared" si="14"/>
        <v>7.140307033202428E-4</v>
      </c>
      <c r="F214" s="10">
        <f t="shared" si="15"/>
        <v>3.8944180008654264E-3</v>
      </c>
      <c r="G214" s="11">
        <f t="shared" si="16"/>
        <v>3.5</v>
      </c>
      <c r="H214" s="18">
        <f t="shared" si="17"/>
        <v>2.4991074616208496E-3</v>
      </c>
    </row>
    <row r="215" spans="2:8" ht="15" x14ac:dyDescent="0.2">
      <c r="B215" s="4" t="s">
        <v>303</v>
      </c>
      <c r="C215" s="8">
        <v>0</v>
      </c>
      <c r="D215" s="8">
        <v>0</v>
      </c>
      <c r="E215" s="10" t="str">
        <f t="shared" si="14"/>
        <v/>
      </c>
      <c r="F215" s="10" t="str">
        <f t="shared" si="15"/>
        <v/>
      </c>
      <c r="G215" s="11" t="str">
        <f t="shared" si="16"/>
        <v>0</v>
      </c>
      <c r="H215" s="18" t="str">
        <f t="shared" si="17"/>
        <v/>
      </c>
    </row>
    <row r="216" spans="2:8" ht="15" x14ac:dyDescent="0.2">
      <c r="B216" s="4" t="s">
        <v>304</v>
      </c>
      <c r="C216" s="8">
        <v>21</v>
      </c>
      <c r="D216" s="8">
        <v>1</v>
      </c>
      <c r="E216" s="10">
        <f t="shared" si="14"/>
        <v>7.4973223848625488E-3</v>
      </c>
      <c r="F216" s="10">
        <f t="shared" si="15"/>
        <v>4.3271311120726956E-4</v>
      </c>
      <c r="G216" s="11">
        <f t="shared" si="16"/>
        <v>-0.95238095238095233</v>
      </c>
      <c r="H216" s="18">
        <f t="shared" si="17"/>
        <v>-7.1403070332024272E-3</v>
      </c>
    </row>
    <row r="217" spans="2:8" ht="15" x14ac:dyDescent="0.2">
      <c r="B217" s="4" t="s">
        <v>469</v>
      </c>
      <c r="C217" s="8">
        <v>0</v>
      </c>
      <c r="D217" s="8">
        <v>0</v>
      </c>
      <c r="E217" s="10" t="str">
        <f t="shared" ref="E217:E280" si="18">+IF(C217=0,"",C217/C$151)</f>
        <v/>
      </c>
      <c r="F217" s="10" t="str">
        <f t="shared" ref="F217:F280" si="19">+IF(D217=0,"",D217/D$151)</f>
        <v/>
      </c>
      <c r="G217" s="11" t="str">
        <f t="shared" ref="G217:G280" si="20">+IF(OR(AND(D217=0),(C217=0)),"0",((D217-C217)/C217))</f>
        <v>0</v>
      </c>
      <c r="H217" s="18" t="str">
        <f t="shared" ref="H217:H280" si="21">+IF(OR(AND(E217=""),(G217="")),"",E217*G217)</f>
        <v/>
      </c>
    </row>
    <row r="218" spans="2:8" ht="15" x14ac:dyDescent="0.2">
      <c r="B218" s="4" t="s">
        <v>305</v>
      </c>
      <c r="C218" s="8">
        <v>0</v>
      </c>
      <c r="D218" s="8">
        <v>0</v>
      </c>
      <c r="E218" s="10" t="str">
        <f t="shared" si="18"/>
        <v/>
      </c>
      <c r="F218" s="10" t="str">
        <f t="shared" si="19"/>
        <v/>
      </c>
      <c r="G218" s="11" t="str">
        <f t="shared" si="20"/>
        <v>0</v>
      </c>
      <c r="H218" s="18" t="str">
        <f t="shared" si="21"/>
        <v/>
      </c>
    </row>
    <row r="219" spans="2:8" ht="15" x14ac:dyDescent="0.2">
      <c r="B219" s="4" t="s">
        <v>306</v>
      </c>
      <c r="C219" s="8">
        <v>0</v>
      </c>
      <c r="D219" s="8">
        <v>0</v>
      </c>
      <c r="E219" s="10" t="str">
        <f t="shared" si="18"/>
        <v/>
      </c>
      <c r="F219" s="10" t="str">
        <f t="shared" si="19"/>
        <v/>
      </c>
      <c r="G219" s="11" t="str">
        <f t="shared" si="20"/>
        <v>0</v>
      </c>
      <c r="H219" s="18" t="str">
        <f t="shared" si="21"/>
        <v/>
      </c>
    </row>
    <row r="220" spans="2:8" ht="15" x14ac:dyDescent="0.2">
      <c r="B220" s="4" t="s">
        <v>307</v>
      </c>
      <c r="C220" s="8">
        <v>0</v>
      </c>
      <c r="D220" s="8">
        <v>0</v>
      </c>
      <c r="E220" s="10" t="str">
        <f t="shared" si="18"/>
        <v/>
      </c>
      <c r="F220" s="10" t="str">
        <f t="shared" si="19"/>
        <v/>
      </c>
      <c r="G220" s="11" t="str">
        <f t="shared" si="20"/>
        <v>0</v>
      </c>
      <c r="H220" s="18" t="str">
        <f t="shared" si="21"/>
        <v/>
      </c>
    </row>
    <row r="221" spans="2:8" ht="15" x14ac:dyDescent="0.2">
      <c r="B221" s="4" t="s">
        <v>308</v>
      </c>
      <c r="C221" s="8">
        <v>0</v>
      </c>
      <c r="D221" s="8">
        <v>0</v>
      </c>
      <c r="E221" s="10" t="str">
        <f t="shared" si="18"/>
        <v/>
      </c>
      <c r="F221" s="10" t="str">
        <f t="shared" si="19"/>
        <v/>
      </c>
      <c r="G221" s="11" t="str">
        <f t="shared" si="20"/>
        <v>0</v>
      </c>
      <c r="H221" s="18" t="str">
        <f t="shared" si="21"/>
        <v/>
      </c>
    </row>
    <row r="222" spans="2:8" ht="15" x14ac:dyDescent="0.2">
      <c r="B222" s="4" t="s">
        <v>309</v>
      </c>
      <c r="C222" s="8">
        <v>0</v>
      </c>
      <c r="D222" s="8">
        <v>4</v>
      </c>
      <c r="E222" s="10" t="str">
        <f t="shared" si="18"/>
        <v/>
      </c>
      <c r="F222" s="10">
        <f t="shared" si="19"/>
        <v>1.7308524448290783E-3</v>
      </c>
      <c r="G222" s="11" t="str">
        <f t="shared" si="20"/>
        <v>0</v>
      </c>
      <c r="H222" s="18" t="str">
        <f t="shared" si="21"/>
        <v/>
      </c>
    </row>
    <row r="223" spans="2:8" ht="15" x14ac:dyDescent="0.2">
      <c r="B223" s="4" t="s">
        <v>563</v>
      </c>
      <c r="C223" s="8">
        <v>2</v>
      </c>
      <c r="D223" s="8">
        <v>2</v>
      </c>
      <c r="E223" s="10">
        <f t="shared" si="18"/>
        <v>7.140307033202428E-4</v>
      </c>
      <c r="F223" s="10">
        <f t="shared" si="19"/>
        <v>8.6542622241453913E-4</v>
      </c>
      <c r="G223" s="11">
        <f t="shared" si="20"/>
        <v>0</v>
      </c>
      <c r="H223" s="18">
        <f t="shared" si="21"/>
        <v>0</v>
      </c>
    </row>
    <row r="224" spans="2:8" ht="15" x14ac:dyDescent="0.2">
      <c r="B224" s="4" t="s">
        <v>310</v>
      </c>
      <c r="C224" s="8">
        <v>0</v>
      </c>
      <c r="D224" s="8">
        <v>0</v>
      </c>
      <c r="E224" s="10" t="str">
        <f t="shared" si="18"/>
        <v/>
      </c>
      <c r="F224" s="10" t="str">
        <f t="shared" si="19"/>
        <v/>
      </c>
      <c r="G224" s="11" t="str">
        <f t="shared" si="20"/>
        <v>0</v>
      </c>
      <c r="H224" s="18" t="str">
        <f t="shared" si="21"/>
        <v/>
      </c>
    </row>
    <row r="225" spans="2:8" ht="15" x14ac:dyDescent="0.2">
      <c r="B225" s="4" t="s">
        <v>470</v>
      </c>
      <c r="C225" s="8">
        <v>0</v>
      </c>
      <c r="D225" s="8">
        <v>0</v>
      </c>
      <c r="E225" s="10" t="str">
        <f t="shared" si="18"/>
        <v/>
      </c>
      <c r="F225" s="10" t="str">
        <f t="shared" si="19"/>
        <v/>
      </c>
      <c r="G225" s="11" t="str">
        <f t="shared" si="20"/>
        <v>0</v>
      </c>
      <c r="H225" s="18" t="str">
        <f t="shared" si="21"/>
        <v/>
      </c>
    </row>
    <row r="226" spans="2:8" ht="15" x14ac:dyDescent="0.2">
      <c r="B226" s="4" t="s">
        <v>564</v>
      </c>
      <c r="C226" s="8">
        <v>0</v>
      </c>
      <c r="D226" s="8">
        <v>1</v>
      </c>
      <c r="E226" s="10" t="str">
        <f t="shared" si="18"/>
        <v/>
      </c>
      <c r="F226" s="10">
        <f t="shared" si="19"/>
        <v>4.3271311120726956E-4</v>
      </c>
      <c r="G226" s="11" t="str">
        <f t="shared" si="20"/>
        <v>0</v>
      </c>
      <c r="H226" s="18" t="str">
        <f t="shared" si="21"/>
        <v/>
      </c>
    </row>
    <row r="227" spans="2:8" ht="15" x14ac:dyDescent="0.2">
      <c r="B227" s="4" t="s">
        <v>471</v>
      </c>
      <c r="C227" s="8">
        <v>0</v>
      </c>
      <c r="D227" s="8">
        <v>1</v>
      </c>
      <c r="E227" s="10" t="str">
        <f t="shared" si="18"/>
        <v/>
      </c>
      <c r="F227" s="10">
        <f t="shared" si="19"/>
        <v>4.3271311120726956E-4</v>
      </c>
      <c r="G227" s="11" t="str">
        <f t="shared" si="20"/>
        <v>0</v>
      </c>
      <c r="H227" s="18" t="str">
        <f t="shared" si="21"/>
        <v/>
      </c>
    </row>
    <row r="228" spans="2:8" ht="15" x14ac:dyDescent="0.2">
      <c r="B228" s="4" t="s">
        <v>76</v>
      </c>
      <c r="C228" s="8">
        <v>0</v>
      </c>
      <c r="D228" s="8">
        <v>2</v>
      </c>
      <c r="E228" s="10" t="str">
        <f t="shared" si="18"/>
        <v/>
      </c>
      <c r="F228" s="10">
        <f t="shared" si="19"/>
        <v>8.6542622241453913E-4</v>
      </c>
      <c r="G228" s="11" t="str">
        <f t="shared" si="20"/>
        <v>0</v>
      </c>
      <c r="H228" s="18" t="str">
        <f t="shared" si="21"/>
        <v/>
      </c>
    </row>
    <row r="229" spans="2:8" ht="15" x14ac:dyDescent="0.2">
      <c r="B229" s="4" t="s">
        <v>311</v>
      </c>
      <c r="C229" s="8">
        <v>23</v>
      </c>
      <c r="D229" s="8">
        <v>14</v>
      </c>
      <c r="E229" s="10">
        <f t="shared" si="18"/>
        <v>8.211353088182792E-3</v>
      </c>
      <c r="F229" s="10">
        <f t="shared" si="19"/>
        <v>6.0579835569017741E-3</v>
      </c>
      <c r="G229" s="11">
        <f t="shared" si="20"/>
        <v>-0.39130434782608697</v>
      </c>
      <c r="H229" s="18">
        <f t="shared" si="21"/>
        <v>-3.2131381649410928E-3</v>
      </c>
    </row>
    <row r="230" spans="2:8" ht="15" x14ac:dyDescent="0.2">
      <c r="B230" s="4" t="s">
        <v>312</v>
      </c>
      <c r="C230" s="8">
        <v>11</v>
      </c>
      <c r="D230" s="8">
        <v>1</v>
      </c>
      <c r="E230" s="10">
        <f t="shared" si="18"/>
        <v>3.9271688682613352E-3</v>
      </c>
      <c r="F230" s="10">
        <f t="shared" si="19"/>
        <v>4.3271311120726956E-4</v>
      </c>
      <c r="G230" s="11">
        <f t="shared" si="20"/>
        <v>-0.90909090909090906</v>
      </c>
      <c r="H230" s="18">
        <f t="shared" si="21"/>
        <v>-3.5701535166012136E-3</v>
      </c>
    </row>
    <row r="231" spans="2:8" ht="15" x14ac:dyDescent="0.2">
      <c r="B231" s="4" t="s">
        <v>313</v>
      </c>
      <c r="C231" s="8">
        <v>3</v>
      </c>
      <c r="D231" s="8">
        <v>0</v>
      </c>
      <c r="E231" s="10">
        <f t="shared" si="18"/>
        <v>1.0710460549803642E-3</v>
      </c>
      <c r="F231" s="10" t="str">
        <f t="shared" si="19"/>
        <v/>
      </c>
      <c r="G231" s="11" t="str">
        <f t="shared" si="20"/>
        <v>0</v>
      </c>
      <c r="H231" s="18">
        <f t="shared" si="21"/>
        <v>0</v>
      </c>
    </row>
    <row r="232" spans="2:8" ht="15" x14ac:dyDescent="0.2">
      <c r="B232" s="4" t="s">
        <v>77</v>
      </c>
      <c r="C232" s="8">
        <v>239</v>
      </c>
      <c r="D232" s="8">
        <v>62</v>
      </c>
      <c r="E232" s="10">
        <f t="shared" si="18"/>
        <v>8.5326669046769013E-2</v>
      </c>
      <c r="F232" s="10">
        <f t="shared" si="19"/>
        <v>2.6828212894850715E-2</v>
      </c>
      <c r="G232" s="11">
        <f t="shared" si="20"/>
        <v>-0.7405857740585774</v>
      </c>
      <c r="H232" s="18">
        <f t="shared" si="21"/>
        <v>-6.3191717243841483E-2</v>
      </c>
    </row>
    <row r="233" spans="2:8" ht="15" x14ac:dyDescent="0.2">
      <c r="B233" s="4" t="s">
        <v>74</v>
      </c>
      <c r="C233" s="8">
        <v>0</v>
      </c>
      <c r="D233" s="8">
        <v>0</v>
      </c>
      <c r="E233" s="10" t="str">
        <f t="shared" si="18"/>
        <v/>
      </c>
      <c r="F233" s="10" t="str">
        <f t="shared" si="19"/>
        <v/>
      </c>
      <c r="G233" s="11" t="str">
        <f t="shared" si="20"/>
        <v>0</v>
      </c>
      <c r="H233" s="18" t="str">
        <f t="shared" si="21"/>
        <v/>
      </c>
    </row>
    <row r="234" spans="2:8" ht="15" x14ac:dyDescent="0.2">
      <c r="B234" s="4" t="s">
        <v>75</v>
      </c>
      <c r="C234" s="8">
        <v>27</v>
      </c>
      <c r="D234" s="8">
        <v>1</v>
      </c>
      <c r="E234" s="10">
        <f t="shared" si="18"/>
        <v>9.6394144948232768E-3</v>
      </c>
      <c r="F234" s="10">
        <f t="shared" si="19"/>
        <v>4.3271311120726956E-4</v>
      </c>
      <c r="G234" s="11">
        <f t="shared" si="20"/>
        <v>-0.96296296296296291</v>
      </c>
      <c r="H234" s="18">
        <f t="shared" si="21"/>
        <v>-9.2823991431631551E-3</v>
      </c>
    </row>
    <row r="235" spans="2:8" ht="15" x14ac:dyDescent="0.2">
      <c r="B235" s="4" t="s">
        <v>314</v>
      </c>
      <c r="C235" s="8">
        <v>6</v>
      </c>
      <c r="D235" s="8">
        <v>26</v>
      </c>
      <c r="E235" s="10">
        <f t="shared" si="18"/>
        <v>2.1420921099607284E-3</v>
      </c>
      <c r="F235" s="10">
        <f t="shared" si="19"/>
        <v>1.1250540891389009E-2</v>
      </c>
      <c r="G235" s="11">
        <f t="shared" si="20"/>
        <v>3.3333333333333335</v>
      </c>
      <c r="H235" s="18">
        <f t="shared" si="21"/>
        <v>7.140307033202428E-3</v>
      </c>
    </row>
    <row r="236" spans="2:8" ht="15" x14ac:dyDescent="0.2">
      <c r="B236" s="4" t="s">
        <v>315</v>
      </c>
      <c r="C236" s="8">
        <v>0</v>
      </c>
      <c r="D236" s="8">
        <v>0</v>
      </c>
      <c r="E236" s="10" t="str">
        <f t="shared" si="18"/>
        <v/>
      </c>
      <c r="F236" s="10" t="str">
        <f t="shared" si="19"/>
        <v/>
      </c>
      <c r="G236" s="11" t="str">
        <f t="shared" si="20"/>
        <v>0</v>
      </c>
      <c r="H236" s="18" t="str">
        <f t="shared" si="21"/>
        <v/>
      </c>
    </row>
    <row r="237" spans="2:8" ht="15" x14ac:dyDescent="0.2">
      <c r="B237" s="4" t="s">
        <v>80</v>
      </c>
      <c r="C237" s="8">
        <v>3</v>
      </c>
      <c r="D237" s="8">
        <v>4</v>
      </c>
      <c r="E237" s="10">
        <f t="shared" si="18"/>
        <v>1.0710460549803642E-3</v>
      </c>
      <c r="F237" s="10">
        <f t="shared" si="19"/>
        <v>1.7308524448290783E-3</v>
      </c>
      <c r="G237" s="11">
        <f t="shared" si="20"/>
        <v>0.33333333333333331</v>
      </c>
      <c r="H237" s="18">
        <f t="shared" si="21"/>
        <v>3.570153516601214E-4</v>
      </c>
    </row>
    <row r="238" spans="2:8" ht="15" x14ac:dyDescent="0.2">
      <c r="B238" s="4" t="s">
        <v>85</v>
      </c>
      <c r="C238" s="8">
        <v>25</v>
      </c>
      <c r="D238" s="8">
        <v>41</v>
      </c>
      <c r="E238" s="10">
        <f t="shared" si="18"/>
        <v>8.9253837915030353E-3</v>
      </c>
      <c r="F238" s="10">
        <f t="shared" si="19"/>
        <v>1.7741237559498052E-2</v>
      </c>
      <c r="G238" s="11">
        <f t="shared" si="20"/>
        <v>0.64</v>
      </c>
      <c r="H238" s="18">
        <f t="shared" si="21"/>
        <v>5.7122456265619424E-3</v>
      </c>
    </row>
    <row r="239" spans="2:8" ht="15" x14ac:dyDescent="0.2">
      <c r="B239" s="4" t="s">
        <v>81</v>
      </c>
      <c r="C239" s="8">
        <v>9</v>
      </c>
      <c r="D239" s="8">
        <v>3</v>
      </c>
      <c r="E239" s="10">
        <f t="shared" si="18"/>
        <v>3.2131381649410924E-3</v>
      </c>
      <c r="F239" s="10">
        <f t="shared" si="19"/>
        <v>1.2981393336218088E-3</v>
      </c>
      <c r="G239" s="11">
        <f t="shared" si="20"/>
        <v>-0.66666666666666663</v>
      </c>
      <c r="H239" s="18">
        <f t="shared" si="21"/>
        <v>-2.142092109960728E-3</v>
      </c>
    </row>
    <row r="240" spans="2:8" ht="15" x14ac:dyDescent="0.2">
      <c r="B240" s="4" t="s">
        <v>316</v>
      </c>
      <c r="C240" s="8">
        <v>0</v>
      </c>
      <c r="D240" s="8">
        <v>1</v>
      </c>
      <c r="E240" s="10" t="str">
        <f t="shared" si="18"/>
        <v/>
      </c>
      <c r="F240" s="10">
        <f t="shared" si="19"/>
        <v>4.3271311120726956E-4</v>
      </c>
      <c r="G240" s="11" t="str">
        <f t="shared" si="20"/>
        <v>0</v>
      </c>
      <c r="H240" s="18" t="str">
        <f t="shared" si="21"/>
        <v/>
      </c>
    </row>
    <row r="241" spans="2:8" ht="15" x14ac:dyDescent="0.2">
      <c r="B241" s="4" t="s">
        <v>78</v>
      </c>
      <c r="C241" s="8">
        <v>0</v>
      </c>
      <c r="D241" s="8">
        <v>0</v>
      </c>
      <c r="E241" s="10" t="str">
        <f t="shared" si="18"/>
        <v/>
      </c>
      <c r="F241" s="10" t="str">
        <f t="shared" si="19"/>
        <v/>
      </c>
      <c r="G241" s="11" t="str">
        <f t="shared" si="20"/>
        <v>0</v>
      </c>
      <c r="H241" s="18" t="str">
        <f t="shared" si="21"/>
        <v/>
      </c>
    </row>
    <row r="242" spans="2:8" ht="15" x14ac:dyDescent="0.2">
      <c r="B242" s="4" t="s">
        <v>83</v>
      </c>
      <c r="C242" s="8">
        <v>0</v>
      </c>
      <c r="D242" s="8">
        <v>2</v>
      </c>
      <c r="E242" s="10" t="str">
        <f t="shared" si="18"/>
        <v/>
      </c>
      <c r="F242" s="10">
        <f t="shared" si="19"/>
        <v>8.6542622241453913E-4</v>
      </c>
      <c r="G242" s="11" t="str">
        <f t="shared" si="20"/>
        <v>0</v>
      </c>
      <c r="H242" s="18" t="str">
        <f t="shared" si="21"/>
        <v/>
      </c>
    </row>
    <row r="243" spans="2:8" ht="15" x14ac:dyDescent="0.2">
      <c r="B243" s="4" t="s">
        <v>317</v>
      </c>
      <c r="C243" s="8">
        <v>1</v>
      </c>
      <c r="D243" s="8">
        <v>0</v>
      </c>
      <c r="E243" s="10">
        <f t="shared" si="18"/>
        <v>3.570153516601214E-4</v>
      </c>
      <c r="F243" s="10" t="str">
        <f t="shared" si="19"/>
        <v/>
      </c>
      <c r="G243" s="11" t="str">
        <f t="shared" si="20"/>
        <v>0</v>
      </c>
      <c r="H243" s="18">
        <f t="shared" si="21"/>
        <v>0</v>
      </c>
    </row>
    <row r="244" spans="2:8" ht="15" x14ac:dyDescent="0.2">
      <c r="B244" s="4" t="s">
        <v>79</v>
      </c>
      <c r="C244" s="8">
        <v>11</v>
      </c>
      <c r="D244" s="8">
        <v>8</v>
      </c>
      <c r="E244" s="10">
        <f t="shared" si="18"/>
        <v>3.9271688682613352E-3</v>
      </c>
      <c r="F244" s="10">
        <f t="shared" si="19"/>
        <v>3.4617048896581565E-3</v>
      </c>
      <c r="G244" s="11">
        <f t="shared" si="20"/>
        <v>-0.27272727272727271</v>
      </c>
      <c r="H244" s="18">
        <f t="shared" si="21"/>
        <v>-1.071046054980364E-3</v>
      </c>
    </row>
    <row r="245" spans="2:8" ht="15" x14ac:dyDescent="0.2">
      <c r="B245" s="4" t="s">
        <v>84</v>
      </c>
      <c r="C245" s="8">
        <v>0</v>
      </c>
      <c r="D245" s="8">
        <v>1</v>
      </c>
      <c r="E245" s="10" t="str">
        <f t="shared" si="18"/>
        <v/>
      </c>
      <c r="F245" s="10">
        <f t="shared" si="19"/>
        <v>4.3271311120726956E-4</v>
      </c>
      <c r="G245" s="11" t="str">
        <f t="shared" si="20"/>
        <v>0</v>
      </c>
      <c r="H245" s="18" t="str">
        <f t="shared" si="21"/>
        <v/>
      </c>
    </row>
    <row r="246" spans="2:8" ht="15" x14ac:dyDescent="0.2">
      <c r="B246" s="4" t="s">
        <v>318</v>
      </c>
      <c r="C246" s="8">
        <v>0</v>
      </c>
      <c r="D246" s="8">
        <v>1</v>
      </c>
      <c r="E246" s="10" t="str">
        <f t="shared" si="18"/>
        <v/>
      </c>
      <c r="F246" s="10">
        <f t="shared" si="19"/>
        <v>4.3271311120726956E-4</v>
      </c>
      <c r="G246" s="11" t="str">
        <f t="shared" si="20"/>
        <v>0</v>
      </c>
      <c r="H246" s="18" t="str">
        <f t="shared" si="21"/>
        <v/>
      </c>
    </row>
    <row r="247" spans="2:8" ht="15" x14ac:dyDescent="0.2">
      <c r="B247" s="4" t="s">
        <v>319</v>
      </c>
      <c r="C247" s="8">
        <v>20</v>
      </c>
      <c r="D247" s="8">
        <v>39</v>
      </c>
      <c r="E247" s="10">
        <f t="shared" si="18"/>
        <v>7.140307033202428E-3</v>
      </c>
      <c r="F247" s="10">
        <f t="shared" si="19"/>
        <v>1.6875811337083515E-2</v>
      </c>
      <c r="G247" s="11">
        <f t="shared" si="20"/>
        <v>0.95</v>
      </c>
      <c r="H247" s="18">
        <f t="shared" si="21"/>
        <v>6.7832916815423064E-3</v>
      </c>
    </row>
    <row r="248" spans="2:8" ht="15" x14ac:dyDescent="0.2">
      <c r="B248" s="4" t="s">
        <v>86</v>
      </c>
      <c r="C248" s="8">
        <v>2</v>
      </c>
      <c r="D248" s="8">
        <v>1</v>
      </c>
      <c r="E248" s="10">
        <f t="shared" si="18"/>
        <v>7.140307033202428E-4</v>
      </c>
      <c r="F248" s="10">
        <f t="shared" si="19"/>
        <v>4.3271311120726956E-4</v>
      </c>
      <c r="G248" s="11">
        <f t="shared" si="20"/>
        <v>-0.5</v>
      </c>
      <c r="H248" s="18">
        <f t="shared" si="21"/>
        <v>-3.570153516601214E-4</v>
      </c>
    </row>
    <row r="249" spans="2:8" ht="15" x14ac:dyDescent="0.2">
      <c r="B249" s="4" t="s">
        <v>87</v>
      </c>
      <c r="C249" s="8">
        <v>4</v>
      </c>
      <c r="D249" s="8">
        <v>2</v>
      </c>
      <c r="E249" s="10">
        <f t="shared" si="18"/>
        <v>1.4280614066404856E-3</v>
      </c>
      <c r="F249" s="10">
        <f t="shared" si="19"/>
        <v>8.6542622241453913E-4</v>
      </c>
      <c r="G249" s="11">
        <f t="shared" si="20"/>
        <v>-0.5</v>
      </c>
      <c r="H249" s="18">
        <f t="shared" si="21"/>
        <v>-7.140307033202428E-4</v>
      </c>
    </row>
    <row r="250" spans="2:8" ht="15" x14ac:dyDescent="0.2">
      <c r="B250" s="4" t="s">
        <v>82</v>
      </c>
      <c r="C250" s="8">
        <v>0</v>
      </c>
      <c r="D250" s="8">
        <v>0</v>
      </c>
      <c r="E250" s="10" t="str">
        <f t="shared" si="18"/>
        <v/>
      </c>
      <c r="F250" s="10" t="str">
        <f t="shared" si="19"/>
        <v/>
      </c>
      <c r="G250" s="11" t="str">
        <f t="shared" si="20"/>
        <v>0</v>
      </c>
      <c r="H250" s="18" t="str">
        <f t="shared" si="21"/>
        <v/>
      </c>
    </row>
    <row r="251" spans="2:8" ht="15" x14ac:dyDescent="0.2">
      <c r="B251" s="4" t="s">
        <v>320</v>
      </c>
      <c r="C251" s="8">
        <v>6</v>
      </c>
      <c r="D251" s="8">
        <v>2</v>
      </c>
      <c r="E251" s="10">
        <f t="shared" si="18"/>
        <v>2.1420921099607284E-3</v>
      </c>
      <c r="F251" s="10">
        <f t="shared" si="19"/>
        <v>8.6542622241453913E-4</v>
      </c>
      <c r="G251" s="11">
        <f t="shared" si="20"/>
        <v>-0.66666666666666663</v>
      </c>
      <c r="H251" s="18">
        <f t="shared" si="21"/>
        <v>-1.4280614066404856E-3</v>
      </c>
    </row>
    <row r="252" spans="2:8" ht="15" x14ac:dyDescent="0.2">
      <c r="B252" s="4" t="s">
        <v>321</v>
      </c>
      <c r="C252" s="8">
        <v>6</v>
      </c>
      <c r="D252" s="8">
        <v>1</v>
      </c>
      <c r="E252" s="10">
        <f t="shared" si="18"/>
        <v>2.1420921099607284E-3</v>
      </c>
      <c r="F252" s="10">
        <f t="shared" si="19"/>
        <v>4.3271311120726956E-4</v>
      </c>
      <c r="G252" s="11">
        <f t="shared" si="20"/>
        <v>-0.83333333333333337</v>
      </c>
      <c r="H252" s="18">
        <f t="shared" si="21"/>
        <v>-1.785076758300607E-3</v>
      </c>
    </row>
    <row r="253" spans="2:8" ht="15" x14ac:dyDescent="0.2">
      <c r="B253" s="4" t="s">
        <v>322</v>
      </c>
      <c r="C253" s="8">
        <v>8</v>
      </c>
      <c r="D253" s="8">
        <v>16</v>
      </c>
      <c r="E253" s="10">
        <f t="shared" si="18"/>
        <v>2.8561228132809712E-3</v>
      </c>
      <c r="F253" s="10">
        <f t="shared" si="19"/>
        <v>6.923409779316313E-3</v>
      </c>
      <c r="G253" s="11">
        <f t="shared" si="20"/>
        <v>1</v>
      </c>
      <c r="H253" s="18">
        <f t="shared" si="21"/>
        <v>2.8561228132809712E-3</v>
      </c>
    </row>
    <row r="254" spans="2:8" ht="15" x14ac:dyDescent="0.2">
      <c r="B254" s="4" t="s">
        <v>323</v>
      </c>
      <c r="C254" s="8">
        <v>5</v>
      </c>
      <c r="D254" s="8">
        <v>10</v>
      </c>
      <c r="E254" s="10">
        <f t="shared" si="18"/>
        <v>1.785076758300607E-3</v>
      </c>
      <c r="F254" s="10">
        <f t="shared" si="19"/>
        <v>4.3271311120726954E-3</v>
      </c>
      <c r="G254" s="11">
        <f t="shared" si="20"/>
        <v>1</v>
      </c>
      <c r="H254" s="18">
        <f t="shared" si="21"/>
        <v>1.785076758300607E-3</v>
      </c>
    </row>
    <row r="255" spans="2:8" ht="15" x14ac:dyDescent="0.2">
      <c r="B255" s="4" t="s">
        <v>324</v>
      </c>
      <c r="C255" s="8">
        <v>0</v>
      </c>
      <c r="D255" s="8">
        <v>0</v>
      </c>
      <c r="E255" s="10" t="str">
        <f t="shared" si="18"/>
        <v/>
      </c>
      <c r="F255" s="10" t="str">
        <f t="shared" si="19"/>
        <v/>
      </c>
      <c r="G255" s="11" t="str">
        <f t="shared" si="20"/>
        <v>0</v>
      </c>
      <c r="H255" s="18" t="str">
        <f t="shared" si="21"/>
        <v/>
      </c>
    </row>
    <row r="256" spans="2:8" ht="15" x14ac:dyDescent="0.2">
      <c r="B256" s="4" t="s">
        <v>88</v>
      </c>
      <c r="C256" s="8">
        <v>851</v>
      </c>
      <c r="D256" s="8">
        <v>657</v>
      </c>
      <c r="E256" s="10">
        <f t="shared" si="18"/>
        <v>0.30382006426276331</v>
      </c>
      <c r="F256" s="10">
        <f t="shared" si="19"/>
        <v>0.28429251406317613</v>
      </c>
      <c r="G256" s="11">
        <f t="shared" si="20"/>
        <v>-0.22796709753231492</v>
      </c>
      <c r="H256" s="18">
        <f t="shared" si="21"/>
        <v>-6.9260978222063549E-2</v>
      </c>
    </row>
    <row r="257" spans="2:8" ht="15" x14ac:dyDescent="0.2">
      <c r="B257" s="4" t="s">
        <v>325</v>
      </c>
      <c r="C257" s="8">
        <v>1</v>
      </c>
      <c r="D257" s="8">
        <v>0</v>
      </c>
      <c r="E257" s="10">
        <f t="shared" si="18"/>
        <v>3.570153516601214E-4</v>
      </c>
      <c r="F257" s="10" t="str">
        <f t="shared" si="19"/>
        <v/>
      </c>
      <c r="G257" s="11" t="str">
        <f t="shared" si="20"/>
        <v>0</v>
      </c>
      <c r="H257" s="18">
        <f t="shared" si="21"/>
        <v>0</v>
      </c>
    </row>
    <row r="258" spans="2:8" ht="15" x14ac:dyDescent="0.2">
      <c r="B258" s="4" t="s">
        <v>326</v>
      </c>
      <c r="C258" s="8">
        <v>5</v>
      </c>
      <c r="D258" s="8">
        <v>35</v>
      </c>
      <c r="E258" s="10">
        <f t="shared" si="18"/>
        <v>1.785076758300607E-3</v>
      </c>
      <c r="F258" s="10">
        <f t="shared" si="19"/>
        <v>1.5144958892254435E-2</v>
      </c>
      <c r="G258" s="11">
        <f t="shared" si="20"/>
        <v>6</v>
      </c>
      <c r="H258" s="18">
        <f t="shared" si="21"/>
        <v>1.0710460549803642E-2</v>
      </c>
    </row>
    <row r="259" spans="2:8" ht="15" x14ac:dyDescent="0.2">
      <c r="B259" s="4" t="s">
        <v>327</v>
      </c>
      <c r="C259" s="8">
        <v>36</v>
      </c>
      <c r="D259" s="8">
        <v>91</v>
      </c>
      <c r="E259" s="10">
        <f t="shared" si="18"/>
        <v>1.285255265976437E-2</v>
      </c>
      <c r="F259" s="10">
        <f t="shared" si="19"/>
        <v>3.9376893119861534E-2</v>
      </c>
      <c r="G259" s="11">
        <f t="shared" si="20"/>
        <v>1.5277777777777777</v>
      </c>
      <c r="H259" s="18">
        <f t="shared" si="21"/>
        <v>1.9635844341306673E-2</v>
      </c>
    </row>
    <row r="260" spans="2:8" ht="15" x14ac:dyDescent="0.2">
      <c r="B260" s="4" t="s">
        <v>89</v>
      </c>
      <c r="C260" s="8">
        <v>0</v>
      </c>
      <c r="D260" s="8">
        <v>0</v>
      </c>
      <c r="E260" s="10" t="str">
        <f t="shared" si="18"/>
        <v/>
      </c>
      <c r="F260" s="10" t="str">
        <f t="shared" si="19"/>
        <v/>
      </c>
      <c r="G260" s="11" t="str">
        <f t="shared" si="20"/>
        <v>0</v>
      </c>
      <c r="H260" s="18" t="str">
        <f t="shared" si="21"/>
        <v/>
      </c>
    </row>
    <row r="261" spans="2:8" ht="30" x14ac:dyDescent="0.2">
      <c r="B261" s="4" t="s">
        <v>328</v>
      </c>
      <c r="C261" s="8">
        <v>0</v>
      </c>
      <c r="D261" s="8">
        <v>0</v>
      </c>
      <c r="E261" s="10" t="str">
        <f t="shared" si="18"/>
        <v/>
      </c>
      <c r="F261" s="10" t="str">
        <f t="shared" si="19"/>
        <v/>
      </c>
      <c r="G261" s="11" t="str">
        <f t="shared" si="20"/>
        <v>0</v>
      </c>
      <c r="H261" s="18" t="str">
        <f t="shared" si="21"/>
        <v/>
      </c>
    </row>
    <row r="262" spans="2:8" ht="15" x14ac:dyDescent="0.2">
      <c r="B262" s="4" t="s">
        <v>90</v>
      </c>
      <c r="C262" s="8">
        <v>2</v>
      </c>
      <c r="D262" s="8">
        <v>2</v>
      </c>
      <c r="E262" s="10">
        <f t="shared" si="18"/>
        <v>7.140307033202428E-4</v>
      </c>
      <c r="F262" s="10">
        <f t="shared" si="19"/>
        <v>8.6542622241453913E-4</v>
      </c>
      <c r="G262" s="11">
        <f t="shared" si="20"/>
        <v>0</v>
      </c>
      <c r="H262" s="18">
        <f t="shared" si="21"/>
        <v>0</v>
      </c>
    </row>
    <row r="263" spans="2:8" ht="15" x14ac:dyDescent="0.2">
      <c r="B263" s="4" t="s">
        <v>329</v>
      </c>
      <c r="C263" s="8">
        <v>0</v>
      </c>
      <c r="D263" s="8">
        <v>1</v>
      </c>
      <c r="E263" s="10" t="str">
        <f t="shared" si="18"/>
        <v/>
      </c>
      <c r="F263" s="10">
        <f t="shared" si="19"/>
        <v>4.3271311120726956E-4</v>
      </c>
      <c r="G263" s="11" t="str">
        <f t="shared" si="20"/>
        <v>0</v>
      </c>
      <c r="H263" s="18" t="str">
        <f t="shared" si="21"/>
        <v/>
      </c>
    </row>
    <row r="264" spans="2:8" ht="30" x14ac:dyDescent="0.2">
      <c r="B264" s="4" t="s">
        <v>330</v>
      </c>
      <c r="C264" s="8">
        <v>0</v>
      </c>
      <c r="D264" s="8">
        <v>0</v>
      </c>
      <c r="E264" s="10" t="str">
        <f t="shared" si="18"/>
        <v/>
      </c>
      <c r="F264" s="10" t="str">
        <f t="shared" si="19"/>
        <v/>
      </c>
      <c r="G264" s="11" t="str">
        <f t="shared" si="20"/>
        <v>0</v>
      </c>
      <c r="H264" s="18" t="str">
        <f t="shared" si="21"/>
        <v/>
      </c>
    </row>
    <row r="265" spans="2:8" ht="15" x14ac:dyDescent="0.2">
      <c r="B265" s="4" t="s">
        <v>331</v>
      </c>
      <c r="C265" s="8">
        <v>0</v>
      </c>
      <c r="D265" s="8">
        <v>0</v>
      </c>
      <c r="E265" s="10" t="str">
        <f t="shared" si="18"/>
        <v/>
      </c>
      <c r="F265" s="10" t="str">
        <f t="shared" si="19"/>
        <v/>
      </c>
      <c r="G265" s="11" t="str">
        <f t="shared" si="20"/>
        <v>0</v>
      </c>
      <c r="H265" s="18" t="str">
        <f t="shared" si="21"/>
        <v/>
      </c>
    </row>
    <row r="266" spans="2:8" ht="15" x14ac:dyDescent="0.2">
      <c r="B266" s="4" t="s">
        <v>332</v>
      </c>
      <c r="C266" s="8">
        <v>3</v>
      </c>
      <c r="D266" s="8">
        <v>6</v>
      </c>
      <c r="E266" s="10">
        <f t="shared" si="18"/>
        <v>1.0710460549803642E-3</v>
      </c>
      <c r="F266" s="10">
        <f t="shared" si="19"/>
        <v>2.5962786672436176E-3</v>
      </c>
      <c r="G266" s="11">
        <f t="shared" si="20"/>
        <v>1</v>
      </c>
      <c r="H266" s="18">
        <f t="shared" si="21"/>
        <v>1.0710460549803642E-3</v>
      </c>
    </row>
    <row r="267" spans="2:8" ht="15" x14ac:dyDescent="0.2">
      <c r="B267" s="4" t="s">
        <v>333</v>
      </c>
      <c r="C267" s="8">
        <v>5</v>
      </c>
      <c r="D267" s="8">
        <v>0</v>
      </c>
      <c r="E267" s="10">
        <f t="shared" si="18"/>
        <v>1.785076758300607E-3</v>
      </c>
      <c r="F267" s="10" t="str">
        <f t="shared" si="19"/>
        <v/>
      </c>
      <c r="G267" s="11" t="str">
        <f t="shared" si="20"/>
        <v>0</v>
      </c>
      <c r="H267" s="18">
        <f t="shared" si="21"/>
        <v>0</v>
      </c>
    </row>
    <row r="268" spans="2:8" ht="30" x14ac:dyDescent="0.2">
      <c r="B268" s="4" t="s">
        <v>334</v>
      </c>
      <c r="C268" s="8">
        <v>11</v>
      </c>
      <c r="D268" s="8">
        <v>8</v>
      </c>
      <c r="E268" s="10">
        <f t="shared" si="18"/>
        <v>3.9271688682613352E-3</v>
      </c>
      <c r="F268" s="10">
        <f t="shared" si="19"/>
        <v>3.4617048896581565E-3</v>
      </c>
      <c r="G268" s="11">
        <f t="shared" si="20"/>
        <v>-0.27272727272727271</v>
      </c>
      <c r="H268" s="18">
        <f t="shared" si="21"/>
        <v>-1.071046054980364E-3</v>
      </c>
    </row>
    <row r="269" spans="2:8" ht="15" x14ac:dyDescent="0.2">
      <c r="B269" s="4" t="s">
        <v>335</v>
      </c>
      <c r="C269" s="8">
        <v>0</v>
      </c>
      <c r="D269" s="8">
        <v>0</v>
      </c>
      <c r="E269" s="10" t="str">
        <f t="shared" si="18"/>
        <v/>
      </c>
      <c r="F269" s="10" t="str">
        <f t="shared" si="19"/>
        <v/>
      </c>
      <c r="G269" s="11" t="str">
        <f t="shared" si="20"/>
        <v>0</v>
      </c>
      <c r="H269" s="18" t="str">
        <f t="shared" si="21"/>
        <v/>
      </c>
    </row>
    <row r="270" spans="2:8" ht="15" x14ac:dyDescent="0.2">
      <c r="B270" s="4" t="s">
        <v>336</v>
      </c>
      <c r="C270" s="8">
        <v>0</v>
      </c>
      <c r="D270" s="8">
        <v>2</v>
      </c>
      <c r="E270" s="10" t="str">
        <f t="shared" si="18"/>
        <v/>
      </c>
      <c r="F270" s="10">
        <f t="shared" si="19"/>
        <v>8.6542622241453913E-4</v>
      </c>
      <c r="G270" s="11" t="str">
        <f t="shared" si="20"/>
        <v>0</v>
      </c>
      <c r="H270" s="18" t="str">
        <f t="shared" si="21"/>
        <v/>
      </c>
    </row>
    <row r="271" spans="2:8" ht="15" x14ac:dyDescent="0.2">
      <c r="B271" s="4" t="s">
        <v>93</v>
      </c>
      <c r="C271" s="8">
        <v>0</v>
      </c>
      <c r="D271" s="8">
        <v>0</v>
      </c>
      <c r="E271" s="10" t="str">
        <f t="shared" si="18"/>
        <v/>
      </c>
      <c r="F271" s="10" t="str">
        <f t="shared" si="19"/>
        <v/>
      </c>
      <c r="G271" s="11" t="str">
        <f t="shared" si="20"/>
        <v>0</v>
      </c>
      <c r="H271" s="18" t="str">
        <f t="shared" si="21"/>
        <v/>
      </c>
    </row>
    <row r="272" spans="2:8" ht="30" x14ac:dyDescent="0.2">
      <c r="B272" s="4" t="s">
        <v>337</v>
      </c>
      <c r="C272" s="8">
        <v>3</v>
      </c>
      <c r="D272" s="8">
        <v>3</v>
      </c>
      <c r="E272" s="10">
        <f t="shared" si="18"/>
        <v>1.0710460549803642E-3</v>
      </c>
      <c r="F272" s="10">
        <f t="shared" si="19"/>
        <v>1.2981393336218088E-3</v>
      </c>
      <c r="G272" s="11">
        <f t="shared" si="20"/>
        <v>0</v>
      </c>
      <c r="H272" s="18">
        <f t="shared" si="21"/>
        <v>0</v>
      </c>
    </row>
    <row r="273" spans="2:8" ht="15" x14ac:dyDescent="0.2">
      <c r="B273" s="4" t="s">
        <v>91</v>
      </c>
      <c r="C273" s="8">
        <v>7</v>
      </c>
      <c r="D273" s="8">
        <v>33</v>
      </c>
      <c r="E273" s="10">
        <f t="shared" si="18"/>
        <v>2.4991074616208496E-3</v>
      </c>
      <c r="F273" s="10">
        <f t="shared" si="19"/>
        <v>1.4279532669839896E-2</v>
      </c>
      <c r="G273" s="11">
        <f t="shared" si="20"/>
        <v>3.7142857142857144</v>
      </c>
      <c r="H273" s="18">
        <f t="shared" si="21"/>
        <v>9.2823991431631551E-3</v>
      </c>
    </row>
    <row r="274" spans="2:8" ht="15" x14ac:dyDescent="0.2">
      <c r="B274" s="4" t="s">
        <v>338</v>
      </c>
      <c r="C274" s="8">
        <v>0</v>
      </c>
      <c r="D274" s="8">
        <v>0</v>
      </c>
      <c r="E274" s="10" t="str">
        <f t="shared" si="18"/>
        <v/>
      </c>
      <c r="F274" s="10" t="str">
        <f t="shared" si="19"/>
        <v/>
      </c>
      <c r="G274" s="11" t="str">
        <f t="shared" si="20"/>
        <v>0</v>
      </c>
      <c r="H274" s="18" t="str">
        <f t="shared" si="21"/>
        <v/>
      </c>
    </row>
    <row r="275" spans="2:8" ht="15" x14ac:dyDescent="0.2">
      <c r="B275" s="4" t="s">
        <v>339</v>
      </c>
      <c r="C275" s="8">
        <v>0</v>
      </c>
      <c r="D275" s="8">
        <v>0</v>
      </c>
      <c r="E275" s="10" t="str">
        <f t="shared" si="18"/>
        <v/>
      </c>
      <c r="F275" s="10" t="str">
        <f t="shared" si="19"/>
        <v/>
      </c>
      <c r="G275" s="11" t="str">
        <f t="shared" si="20"/>
        <v>0</v>
      </c>
      <c r="H275" s="18" t="str">
        <f t="shared" si="21"/>
        <v/>
      </c>
    </row>
    <row r="276" spans="2:8" ht="15" x14ac:dyDescent="0.2">
      <c r="B276" s="4" t="s">
        <v>92</v>
      </c>
      <c r="C276" s="8">
        <v>0</v>
      </c>
      <c r="D276" s="8">
        <v>0</v>
      </c>
      <c r="E276" s="10" t="str">
        <f t="shared" si="18"/>
        <v/>
      </c>
      <c r="F276" s="10" t="str">
        <f t="shared" si="19"/>
        <v/>
      </c>
      <c r="G276" s="11" t="str">
        <f t="shared" si="20"/>
        <v>0</v>
      </c>
      <c r="H276" s="18" t="str">
        <f t="shared" si="21"/>
        <v/>
      </c>
    </row>
    <row r="277" spans="2:8" ht="15" x14ac:dyDescent="0.2">
      <c r="B277" s="4" t="s">
        <v>340</v>
      </c>
      <c r="C277" s="8">
        <v>0</v>
      </c>
      <c r="D277" s="8">
        <v>0</v>
      </c>
      <c r="E277" s="10" t="str">
        <f t="shared" si="18"/>
        <v/>
      </c>
      <c r="F277" s="10" t="str">
        <f t="shared" si="19"/>
        <v/>
      </c>
      <c r="G277" s="11" t="str">
        <f t="shared" si="20"/>
        <v>0</v>
      </c>
      <c r="H277" s="18" t="str">
        <f t="shared" si="21"/>
        <v/>
      </c>
    </row>
    <row r="278" spans="2:8" ht="15" x14ac:dyDescent="0.2">
      <c r="B278" s="4" t="s">
        <v>341</v>
      </c>
      <c r="C278" s="8">
        <v>0</v>
      </c>
      <c r="D278" s="8">
        <v>0</v>
      </c>
      <c r="E278" s="10" t="str">
        <f t="shared" si="18"/>
        <v/>
      </c>
      <c r="F278" s="10" t="str">
        <f t="shared" si="19"/>
        <v/>
      </c>
      <c r="G278" s="11" t="str">
        <f t="shared" si="20"/>
        <v>0</v>
      </c>
      <c r="H278" s="18" t="str">
        <f t="shared" si="21"/>
        <v/>
      </c>
    </row>
    <row r="279" spans="2:8" ht="15" x14ac:dyDescent="0.2">
      <c r="B279" s="4" t="s">
        <v>342</v>
      </c>
      <c r="C279" s="8">
        <v>0</v>
      </c>
      <c r="D279" s="8">
        <v>0</v>
      </c>
      <c r="E279" s="10" t="str">
        <f t="shared" si="18"/>
        <v/>
      </c>
      <c r="F279" s="10" t="str">
        <f t="shared" si="19"/>
        <v/>
      </c>
      <c r="G279" s="11" t="str">
        <f t="shared" si="20"/>
        <v>0</v>
      </c>
      <c r="H279" s="18" t="str">
        <f t="shared" si="21"/>
        <v/>
      </c>
    </row>
    <row r="280" spans="2:8" ht="15" x14ac:dyDescent="0.2">
      <c r="B280" s="4" t="s">
        <v>343</v>
      </c>
      <c r="C280" s="8">
        <v>0</v>
      </c>
      <c r="D280" s="8">
        <v>0</v>
      </c>
      <c r="E280" s="10" t="str">
        <f t="shared" si="18"/>
        <v/>
      </c>
      <c r="F280" s="10" t="str">
        <f t="shared" si="19"/>
        <v/>
      </c>
      <c r="G280" s="11" t="str">
        <f t="shared" si="20"/>
        <v>0</v>
      </c>
      <c r="H280" s="18" t="str">
        <f t="shared" si="21"/>
        <v/>
      </c>
    </row>
    <row r="281" spans="2:8" ht="15" x14ac:dyDescent="0.2">
      <c r="B281" s="4" t="s">
        <v>344</v>
      </c>
      <c r="C281" s="8">
        <v>0</v>
      </c>
      <c r="D281" s="8">
        <v>0</v>
      </c>
      <c r="E281" s="10" t="str">
        <f t="shared" ref="E281:E288" si="22">+IF(C281=0,"",C281/C$151)</f>
        <v/>
      </c>
      <c r="F281" s="10" t="str">
        <f t="shared" ref="F281:F288" si="23">+IF(D281=0,"",D281/D$151)</f>
        <v/>
      </c>
      <c r="G281" s="11" t="str">
        <f t="shared" ref="G281:G288" si="24">+IF(OR(AND(D281=0),(C281=0)),"0",((D281-C281)/C281))</f>
        <v>0</v>
      </c>
      <c r="H281" s="18" t="str">
        <f t="shared" ref="H281:H288" si="25">+IF(OR(AND(E281=""),(G281="")),"",E281*G281)</f>
        <v/>
      </c>
    </row>
    <row r="282" spans="2:8" ht="15" x14ac:dyDescent="0.2">
      <c r="B282" s="4" t="s">
        <v>345</v>
      </c>
      <c r="C282" s="8">
        <v>0</v>
      </c>
      <c r="D282" s="8">
        <v>0</v>
      </c>
      <c r="E282" s="10" t="str">
        <f t="shared" si="22"/>
        <v/>
      </c>
      <c r="F282" s="10" t="str">
        <f t="shared" si="23"/>
        <v/>
      </c>
      <c r="G282" s="11" t="str">
        <f t="shared" si="24"/>
        <v>0</v>
      </c>
      <c r="H282" s="18" t="str">
        <f t="shared" si="25"/>
        <v/>
      </c>
    </row>
    <row r="283" spans="2:8" ht="15" x14ac:dyDescent="0.2">
      <c r="B283" s="4" t="s">
        <v>346</v>
      </c>
      <c r="C283" s="8">
        <v>0</v>
      </c>
      <c r="D283" s="8">
        <v>0</v>
      </c>
      <c r="E283" s="10" t="str">
        <f t="shared" si="22"/>
        <v/>
      </c>
      <c r="F283" s="10" t="str">
        <f t="shared" si="23"/>
        <v/>
      </c>
      <c r="G283" s="11" t="str">
        <f t="shared" si="24"/>
        <v>0</v>
      </c>
      <c r="H283" s="18" t="str">
        <f t="shared" si="25"/>
        <v/>
      </c>
    </row>
    <row r="284" spans="2:8" ht="13.5" customHeight="1" x14ac:dyDescent="0.2">
      <c r="B284" s="4" t="s">
        <v>347</v>
      </c>
      <c r="C284" s="8">
        <v>0</v>
      </c>
      <c r="D284" s="8">
        <v>0</v>
      </c>
      <c r="E284" s="10" t="str">
        <f t="shared" si="22"/>
        <v/>
      </c>
      <c r="F284" s="10" t="str">
        <f t="shared" si="23"/>
        <v/>
      </c>
      <c r="G284" s="11" t="str">
        <f t="shared" si="24"/>
        <v>0</v>
      </c>
      <c r="H284" s="18" t="str">
        <f t="shared" si="25"/>
        <v/>
      </c>
    </row>
    <row r="285" spans="2:8" ht="13.5" customHeight="1" x14ac:dyDescent="0.2">
      <c r="B285" s="4" t="s">
        <v>94</v>
      </c>
      <c r="C285" s="8">
        <v>1</v>
      </c>
      <c r="D285" s="8">
        <v>0</v>
      </c>
      <c r="E285" s="10">
        <f t="shared" si="22"/>
        <v>3.570153516601214E-4</v>
      </c>
      <c r="F285" s="10" t="str">
        <f t="shared" si="23"/>
        <v/>
      </c>
      <c r="G285" s="11" t="str">
        <f t="shared" si="24"/>
        <v>0</v>
      </c>
      <c r="H285" s="18">
        <f t="shared" si="25"/>
        <v>0</v>
      </c>
    </row>
    <row r="286" spans="2:8" ht="25.5" customHeight="1" x14ac:dyDescent="0.2">
      <c r="B286" s="4" t="s">
        <v>348</v>
      </c>
      <c r="C286" s="8">
        <v>9</v>
      </c>
      <c r="D286" s="8">
        <v>8</v>
      </c>
      <c r="E286" s="10">
        <f t="shared" si="22"/>
        <v>3.2131381649410924E-3</v>
      </c>
      <c r="F286" s="10">
        <f t="shared" si="23"/>
        <v>3.4617048896581565E-3</v>
      </c>
      <c r="G286" s="11">
        <f t="shared" si="24"/>
        <v>-0.1111111111111111</v>
      </c>
      <c r="H286" s="18">
        <f t="shared" si="25"/>
        <v>-3.5701535166012135E-4</v>
      </c>
    </row>
    <row r="287" spans="2:8" ht="13.5" customHeight="1" x14ac:dyDescent="0.2">
      <c r="B287" s="4" t="s">
        <v>349</v>
      </c>
      <c r="C287" s="8">
        <v>0</v>
      </c>
      <c r="D287" s="8">
        <v>0</v>
      </c>
      <c r="E287" s="10" t="str">
        <f t="shared" si="22"/>
        <v/>
      </c>
      <c r="F287" s="10" t="str">
        <f t="shared" si="23"/>
        <v/>
      </c>
      <c r="G287" s="11" t="str">
        <f t="shared" si="24"/>
        <v>0</v>
      </c>
      <c r="H287" s="18" t="str">
        <f t="shared" si="25"/>
        <v/>
      </c>
    </row>
    <row r="288" spans="2:8" ht="15" x14ac:dyDescent="0.2">
      <c r="B288" s="4" t="s">
        <v>350</v>
      </c>
      <c r="C288" s="8">
        <v>0</v>
      </c>
      <c r="D288" s="8">
        <v>0</v>
      </c>
      <c r="E288" s="10" t="str">
        <f t="shared" si="22"/>
        <v/>
      </c>
      <c r="F288" s="10" t="str">
        <f t="shared" si="23"/>
        <v/>
      </c>
      <c r="G288" s="11" t="str">
        <f t="shared" si="24"/>
        <v>0</v>
      </c>
      <c r="H288" s="18" t="str">
        <f t="shared" si="25"/>
        <v/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15" customFormat="1" ht="26.25" customHeight="1" x14ac:dyDescent="0.2">
      <c r="B291" s="26"/>
      <c r="C291" s="22"/>
      <c r="D291" s="22"/>
      <c r="E291" s="22"/>
      <c r="F291" s="22"/>
      <c r="H291" s="2"/>
    </row>
    <row r="292" spans="2:8" ht="15" customHeight="1" x14ac:dyDescent="0.2">
      <c r="B292" s="60" t="s">
        <v>482</v>
      </c>
      <c r="C292" s="61" t="s">
        <v>483</v>
      </c>
      <c r="D292" s="62"/>
      <c r="E292" s="63" t="s">
        <v>484</v>
      </c>
      <c r="F292" s="62"/>
      <c r="G292" s="58" t="s">
        <v>526</v>
      </c>
      <c r="H292" s="58" t="s">
        <v>485</v>
      </c>
    </row>
    <row r="293" spans="2:8" x14ac:dyDescent="0.2">
      <c r="B293" s="60"/>
      <c r="C293" s="37">
        <v>2013</v>
      </c>
      <c r="D293" s="37">
        <v>2014</v>
      </c>
      <c r="E293" s="37">
        <v>2013</v>
      </c>
      <c r="F293" s="37">
        <v>2014</v>
      </c>
      <c r="G293" s="59"/>
      <c r="H293" s="59"/>
    </row>
    <row r="294" spans="2:8" x14ac:dyDescent="0.2">
      <c r="B294" s="38" t="s">
        <v>489</v>
      </c>
      <c r="C294" s="39">
        <f>SUM(C295:C499)</f>
        <v>6529</v>
      </c>
      <c r="D294" s="40">
        <f>SUM(D295:D499)</f>
        <v>5040</v>
      </c>
      <c r="E294" s="41">
        <f>+IF(C294=0,"",C294/C$294)</f>
        <v>1</v>
      </c>
      <c r="F294" s="41">
        <f>+IF(D294=0,"",D294/D$294)</f>
        <v>1</v>
      </c>
      <c r="G294" s="41">
        <f>+IF(OR(AND(D294=0),(C294=0)),"0",((D294-C294)/C294))</f>
        <v>-0.22805942717108285</v>
      </c>
      <c r="H294" s="41">
        <f>+IF(OR(AND(E294=""),(G294="")),"",E294*G294)</f>
        <v>-0.22805942717108285</v>
      </c>
    </row>
    <row r="295" spans="2:8" ht="15" x14ac:dyDescent="0.2">
      <c r="B295" s="3" t="s">
        <v>100</v>
      </c>
      <c r="C295" s="8">
        <v>91</v>
      </c>
      <c r="D295" s="8">
        <v>71</v>
      </c>
      <c r="E295" s="10">
        <f>+IF(C295=0,"",C295/C$294)</f>
        <v>1.3937815898299892E-2</v>
      </c>
      <c r="F295" s="10">
        <f>+IF(D295=0,"",D295/D$294)</f>
        <v>1.4087301587301588E-2</v>
      </c>
      <c r="G295" s="11">
        <f>+IF(OR(AND(D295=0),(C295=0)),"0",((D295-C295)/C295))</f>
        <v>-0.21978021978021978</v>
      </c>
      <c r="H295" s="18">
        <f>+IF(OR(AND(E295=""),(G295="")),"",E295*G295)</f>
        <v>-3.0632562413845914E-3</v>
      </c>
    </row>
    <row r="296" spans="2:8" ht="15" x14ac:dyDescent="0.2">
      <c r="B296" s="3" t="s">
        <v>113</v>
      </c>
      <c r="C296" s="8">
        <v>19</v>
      </c>
      <c r="D296" s="8">
        <v>9</v>
      </c>
      <c r="E296" s="10">
        <f t="shared" ref="E296:E359" si="26">+IF(C296=0,"",C296/C$294)</f>
        <v>2.9100934293153622E-3</v>
      </c>
      <c r="F296" s="10">
        <f t="shared" ref="F296:F359" si="27">+IF(D296=0,"",D296/D$294)</f>
        <v>1.7857142857142857E-3</v>
      </c>
      <c r="G296" s="11">
        <f t="shared" ref="G296:G359" si="28">+IF(OR(AND(D296=0),(C296=0)),"0",((D296-C296)/C296))</f>
        <v>-0.52631578947368418</v>
      </c>
      <c r="H296" s="18">
        <f t="shared" ref="H296:H359" si="29">+IF(OR(AND(E296=""),(G296="")),"",E296*G296)</f>
        <v>-1.5316281206922957E-3</v>
      </c>
    </row>
    <row r="297" spans="2:8" ht="15" x14ac:dyDescent="0.2">
      <c r="B297" s="3" t="s">
        <v>104</v>
      </c>
      <c r="C297" s="8">
        <v>14</v>
      </c>
      <c r="D297" s="8">
        <v>4</v>
      </c>
      <c r="E297" s="10">
        <f t="shared" si="26"/>
        <v>2.1442793689692144E-3</v>
      </c>
      <c r="F297" s="10">
        <f t="shared" si="27"/>
        <v>7.9365079365079365E-4</v>
      </c>
      <c r="G297" s="11">
        <f t="shared" si="28"/>
        <v>-0.7142857142857143</v>
      </c>
      <c r="H297" s="18">
        <f t="shared" si="29"/>
        <v>-1.5316281206922959E-3</v>
      </c>
    </row>
    <row r="298" spans="2:8" ht="15" x14ac:dyDescent="0.2">
      <c r="B298" s="3" t="s">
        <v>95</v>
      </c>
      <c r="C298" s="8">
        <v>697</v>
      </c>
      <c r="D298" s="8">
        <v>697</v>
      </c>
      <c r="E298" s="10">
        <f t="shared" si="26"/>
        <v>0.10675448001225303</v>
      </c>
      <c r="F298" s="10">
        <f t="shared" si="27"/>
        <v>0.1382936507936508</v>
      </c>
      <c r="G298" s="11">
        <f t="shared" si="28"/>
        <v>0</v>
      </c>
      <c r="H298" s="18">
        <f t="shared" si="29"/>
        <v>0</v>
      </c>
    </row>
    <row r="299" spans="2:8" ht="15" x14ac:dyDescent="0.2">
      <c r="B299" s="3" t="s">
        <v>112</v>
      </c>
      <c r="C299" s="8">
        <v>0</v>
      </c>
      <c r="D299" s="8">
        <v>0</v>
      </c>
      <c r="E299" s="10" t="str">
        <f t="shared" si="26"/>
        <v/>
      </c>
      <c r="F299" s="10" t="str">
        <f t="shared" si="27"/>
        <v/>
      </c>
      <c r="G299" s="11" t="str">
        <f t="shared" si="28"/>
        <v>0</v>
      </c>
      <c r="H299" s="18" t="str">
        <f t="shared" si="29"/>
        <v/>
      </c>
    </row>
    <row r="300" spans="2:8" ht="15" x14ac:dyDescent="0.2">
      <c r="B300" s="3" t="s">
        <v>111</v>
      </c>
      <c r="C300" s="8">
        <v>1</v>
      </c>
      <c r="D300" s="8">
        <v>1</v>
      </c>
      <c r="E300" s="10">
        <f t="shared" si="26"/>
        <v>1.5316281206922958E-4</v>
      </c>
      <c r="F300" s="10">
        <f t="shared" si="27"/>
        <v>1.9841269841269841E-4</v>
      </c>
      <c r="G300" s="11">
        <f t="shared" si="28"/>
        <v>0</v>
      </c>
      <c r="H300" s="18">
        <f t="shared" si="29"/>
        <v>0</v>
      </c>
    </row>
    <row r="301" spans="2:8" ht="15" x14ac:dyDescent="0.2">
      <c r="B301" s="3" t="s">
        <v>105</v>
      </c>
      <c r="C301" s="8">
        <v>329</v>
      </c>
      <c r="D301" s="8">
        <v>170</v>
      </c>
      <c r="E301" s="10">
        <f t="shared" si="26"/>
        <v>5.0390565170776537E-2</v>
      </c>
      <c r="F301" s="10">
        <f t="shared" si="27"/>
        <v>3.3730158730158728E-2</v>
      </c>
      <c r="G301" s="11">
        <f t="shared" si="28"/>
        <v>-0.48328267477203646</v>
      </c>
      <c r="H301" s="18">
        <f t="shared" si="29"/>
        <v>-2.4352887119007505E-2</v>
      </c>
    </row>
    <row r="302" spans="2:8" ht="15" x14ac:dyDescent="0.2">
      <c r="B302" s="3" t="s">
        <v>109</v>
      </c>
      <c r="C302" s="8">
        <v>4</v>
      </c>
      <c r="D302" s="8">
        <v>7</v>
      </c>
      <c r="E302" s="10">
        <f t="shared" si="26"/>
        <v>6.1265124827691831E-4</v>
      </c>
      <c r="F302" s="10">
        <f t="shared" si="27"/>
        <v>1.3888888888888889E-3</v>
      </c>
      <c r="G302" s="11">
        <f t="shared" si="28"/>
        <v>0.75</v>
      </c>
      <c r="H302" s="18">
        <f t="shared" si="29"/>
        <v>4.5948843620768876E-4</v>
      </c>
    </row>
    <row r="303" spans="2:8" ht="15" x14ac:dyDescent="0.2">
      <c r="B303" s="3" t="s">
        <v>108</v>
      </c>
      <c r="C303" s="8">
        <v>5</v>
      </c>
      <c r="D303" s="8">
        <v>1</v>
      </c>
      <c r="E303" s="10">
        <f t="shared" si="26"/>
        <v>7.6581406034614797E-4</v>
      </c>
      <c r="F303" s="10">
        <f t="shared" si="27"/>
        <v>1.9841269841269841E-4</v>
      </c>
      <c r="G303" s="11">
        <f t="shared" si="28"/>
        <v>-0.8</v>
      </c>
      <c r="H303" s="18">
        <f t="shared" si="29"/>
        <v>-6.1265124827691842E-4</v>
      </c>
    </row>
    <row r="304" spans="2:8" ht="15" x14ac:dyDescent="0.2">
      <c r="B304" s="3" t="s">
        <v>107</v>
      </c>
      <c r="C304" s="8">
        <v>23</v>
      </c>
      <c r="D304" s="8">
        <v>6</v>
      </c>
      <c r="E304" s="10">
        <f t="shared" si="26"/>
        <v>3.5227446775922804E-3</v>
      </c>
      <c r="F304" s="10">
        <f t="shared" si="27"/>
        <v>1.1904761904761906E-3</v>
      </c>
      <c r="G304" s="11">
        <f t="shared" si="28"/>
        <v>-0.73913043478260865</v>
      </c>
      <c r="H304" s="18">
        <f t="shared" si="29"/>
        <v>-2.6037678051769029E-3</v>
      </c>
    </row>
    <row r="305" spans="2:8" ht="15" x14ac:dyDescent="0.2">
      <c r="B305" s="3" t="s">
        <v>351</v>
      </c>
      <c r="C305" s="8">
        <v>21</v>
      </c>
      <c r="D305" s="8">
        <v>14</v>
      </c>
      <c r="E305" s="10">
        <f t="shared" si="26"/>
        <v>3.2164190534538215E-3</v>
      </c>
      <c r="F305" s="10">
        <f t="shared" si="27"/>
        <v>2.7777777777777779E-3</v>
      </c>
      <c r="G305" s="11">
        <f t="shared" si="28"/>
        <v>-0.33333333333333331</v>
      </c>
      <c r="H305" s="18">
        <f t="shared" si="29"/>
        <v>-1.0721396844846072E-3</v>
      </c>
    </row>
    <row r="306" spans="2:8" ht="15" x14ac:dyDescent="0.2">
      <c r="B306" s="3" t="s">
        <v>524</v>
      </c>
      <c r="C306" s="8">
        <v>0</v>
      </c>
      <c r="D306" s="8">
        <v>0</v>
      </c>
      <c r="E306" s="10" t="str">
        <f t="shared" si="26"/>
        <v/>
      </c>
      <c r="F306" s="10" t="str">
        <f t="shared" si="27"/>
        <v/>
      </c>
      <c r="G306" s="11" t="str">
        <f t="shared" si="28"/>
        <v>0</v>
      </c>
      <c r="H306" s="18" t="str">
        <f t="shared" si="29"/>
        <v/>
      </c>
    </row>
    <row r="307" spans="2:8" ht="15" x14ac:dyDescent="0.2">
      <c r="B307" s="3" t="s">
        <v>110</v>
      </c>
      <c r="C307" s="8">
        <v>63</v>
      </c>
      <c r="D307" s="8">
        <v>28</v>
      </c>
      <c r="E307" s="10">
        <f t="shared" si="26"/>
        <v>9.6492571603614651E-3</v>
      </c>
      <c r="F307" s="10">
        <f t="shared" si="27"/>
        <v>5.5555555555555558E-3</v>
      </c>
      <c r="G307" s="11">
        <f t="shared" si="28"/>
        <v>-0.55555555555555558</v>
      </c>
      <c r="H307" s="18">
        <f t="shared" si="29"/>
        <v>-5.3606984224230363E-3</v>
      </c>
    </row>
    <row r="308" spans="2:8" ht="15" x14ac:dyDescent="0.2">
      <c r="B308" s="3" t="s">
        <v>99</v>
      </c>
      <c r="C308" s="8">
        <v>2</v>
      </c>
      <c r="D308" s="8">
        <v>21</v>
      </c>
      <c r="E308" s="10">
        <f t="shared" si="26"/>
        <v>3.0632562413845916E-4</v>
      </c>
      <c r="F308" s="10">
        <f t="shared" si="27"/>
        <v>4.1666666666666666E-3</v>
      </c>
      <c r="G308" s="11">
        <f t="shared" si="28"/>
        <v>9.5</v>
      </c>
      <c r="H308" s="18">
        <f t="shared" si="29"/>
        <v>2.9100934293153618E-3</v>
      </c>
    </row>
    <row r="309" spans="2:8" ht="15" x14ac:dyDescent="0.2">
      <c r="B309" s="3" t="s">
        <v>96</v>
      </c>
      <c r="C309" s="8">
        <v>1</v>
      </c>
      <c r="D309" s="8">
        <v>0</v>
      </c>
      <c r="E309" s="10">
        <f t="shared" si="26"/>
        <v>1.5316281206922958E-4</v>
      </c>
      <c r="F309" s="10" t="str">
        <f t="shared" si="27"/>
        <v/>
      </c>
      <c r="G309" s="11" t="str">
        <f t="shared" si="28"/>
        <v>0</v>
      </c>
      <c r="H309" s="18">
        <f t="shared" si="29"/>
        <v>0</v>
      </c>
    </row>
    <row r="310" spans="2:8" ht="15" x14ac:dyDescent="0.2">
      <c r="B310" s="3" t="s">
        <v>106</v>
      </c>
      <c r="C310" s="8">
        <v>54</v>
      </c>
      <c r="D310" s="8">
        <v>16</v>
      </c>
      <c r="E310" s="10">
        <f t="shared" si="26"/>
        <v>8.2707918517383981E-3</v>
      </c>
      <c r="F310" s="10">
        <f t="shared" si="27"/>
        <v>3.1746031746031746E-3</v>
      </c>
      <c r="G310" s="11">
        <f t="shared" si="28"/>
        <v>-0.70370370370370372</v>
      </c>
      <c r="H310" s="18">
        <f t="shared" si="29"/>
        <v>-5.8201868586307244E-3</v>
      </c>
    </row>
    <row r="311" spans="2:8" ht="15" x14ac:dyDescent="0.2">
      <c r="B311" s="3" t="s">
        <v>102</v>
      </c>
      <c r="C311" s="8">
        <v>37</v>
      </c>
      <c r="D311" s="8">
        <v>18</v>
      </c>
      <c r="E311" s="10">
        <f t="shared" si="26"/>
        <v>5.6670240465614948E-3</v>
      </c>
      <c r="F311" s="10">
        <f t="shared" si="27"/>
        <v>3.5714285714285713E-3</v>
      </c>
      <c r="G311" s="11">
        <f t="shared" si="28"/>
        <v>-0.51351351351351349</v>
      </c>
      <c r="H311" s="18">
        <f t="shared" si="29"/>
        <v>-2.9100934293153622E-3</v>
      </c>
    </row>
    <row r="312" spans="2:8" ht="15" x14ac:dyDescent="0.2">
      <c r="B312" s="3" t="s">
        <v>97</v>
      </c>
      <c r="C312" s="8">
        <v>0</v>
      </c>
      <c r="D312" s="8">
        <v>0</v>
      </c>
      <c r="E312" s="10" t="str">
        <f t="shared" si="26"/>
        <v/>
      </c>
      <c r="F312" s="10" t="str">
        <f t="shared" si="27"/>
        <v/>
      </c>
      <c r="G312" s="11" t="str">
        <f t="shared" si="28"/>
        <v>0</v>
      </c>
      <c r="H312" s="18" t="str">
        <f t="shared" si="29"/>
        <v/>
      </c>
    </row>
    <row r="313" spans="2:8" ht="15" x14ac:dyDescent="0.2">
      <c r="B313" s="3" t="s">
        <v>352</v>
      </c>
      <c r="C313" s="8">
        <v>0</v>
      </c>
      <c r="D313" s="8">
        <v>0</v>
      </c>
      <c r="E313" s="10" t="str">
        <f t="shared" si="26"/>
        <v/>
      </c>
      <c r="F313" s="10" t="str">
        <f t="shared" si="27"/>
        <v/>
      </c>
      <c r="G313" s="11" t="str">
        <f t="shared" si="28"/>
        <v>0</v>
      </c>
      <c r="H313" s="18" t="str">
        <f t="shared" si="29"/>
        <v/>
      </c>
    </row>
    <row r="314" spans="2:8" ht="15" x14ac:dyDescent="0.2">
      <c r="B314" s="3" t="s">
        <v>353</v>
      </c>
      <c r="C314" s="8">
        <v>250</v>
      </c>
      <c r="D314" s="8">
        <v>355</v>
      </c>
      <c r="E314" s="10">
        <f t="shared" si="26"/>
        <v>3.8290703017307401E-2</v>
      </c>
      <c r="F314" s="10">
        <f t="shared" si="27"/>
        <v>7.0436507936507936E-2</v>
      </c>
      <c r="G314" s="11">
        <f t="shared" si="28"/>
        <v>0.42</v>
      </c>
      <c r="H314" s="18">
        <f t="shared" si="29"/>
        <v>1.6082095267269107E-2</v>
      </c>
    </row>
    <row r="315" spans="2:8" ht="15" x14ac:dyDescent="0.2">
      <c r="B315" s="3" t="s">
        <v>354</v>
      </c>
      <c r="C315" s="8">
        <v>1479</v>
      </c>
      <c r="D315" s="8">
        <v>927</v>
      </c>
      <c r="E315" s="10">
        <f t="shared" si="26"/>
        <v>0.22652779905039055</v>
      </c>
      <c r="F315" s="10">
        <f t="shared" si="27"/>
        <v>0.18392857142857144</v>
      </c>
      <c r="G315" s="11">
        <f t="shared" si="28"/>
        <v>-0.37322515212981744</v>
      </c>
      <c r="H315" s="18">
        <f t="shared" si="29"/>
        <v>-8.454587226221473E-2</v>
      </c>
    </row>
    <row r="316" spans="2:8" ht="15" x14ac:dyDescent="0.2">
      <c r="B316" s="3" t="s">
        <v>101</v>
      </c>
      <c r="C316" s="8">
        <v>0</v>
      </c>
      <c r="D316" s="8">
        <v>0</v>
      </c>
      <c r="E316" s="10" t="str">
        <f t="shared" si="26"/>
        <v/>
      </c>
      <c r="F316" s="10" t="str">
        <f t="shared" si="27"/>
        <v/>
      </c>
      <c r="G316" s="11" t="str">
        <f t="shared" si="28"/>
        <v>0</v>
      </c>
      <c r="H316" s="18" t="str">
        <f t="shared" si="29"/>
        <v/>
      </c>
    </row>
    <row r="317" spans="2:8" ht="15" x14ac:dyDescent="0.2">
      <c r="B317" s="3" t="s">
        <v>103</v>
      </c>
      <c r="C317" s="8">
        <v>8</v>
      </c>
      <c r="D317" s="8">
        <v>0</v>
      </c>
      <c r="E317" s="10">
        <f t="shared" si="26"/>
        <v>1.2253024965538366E-3</v>
      </c>
      <c r="F317" s="10" t="str">
        <f t="shared" si="27"/>
        <v/>
      </c>
      <c r="G317" s="11" t="str">
        <f t="shared" si="28"/>
        <v>0</v>
      </c>
      <c r="H317" s="18">
        <f t="shared" si="29"/>
        <v>0</v>
      </c>
    </row>
    <row r="318" spans="2:8" ht="15" x14ac:dyDescent="0.2">
      <c r="B318" s="3" t="s">
        <v>355</v>
      </c>
      <c r="C318" s="8">
        <v>84</v>
      </c>
      <c r="D318" s="8">
        <v>38</v>
      </c>
      <c r="E318" s="10">
        <f t="shared" si="26"/>
        <v>1.2865676213815286E-2</v>
      </c>
      <c r="F318" s="10">
        <f t="shared" si="27"/>
        <v>7.5396825396825398E-3</v>
      </c>
      <c r="G318" s="11">
        <f t="shared" si="28"/>
        <v>-0.54761904761904767</v>
      </c>
      <c r="H318" s="18">
        <f t="shared" si="29"/>
        <v>-7.0454893551845617E-3</v>
      </c>
    </row>
    <row r="319" spans="2:8" ht="15" x14ac:dyDescent="0.2">
      <c r="B319" s="3" t="s">
        <v>115</v>
      </c>
      <c r="C319" s="8">
        <v>1</v>
      </c>
      <c r="D319" s="8">
        <v>0</v>
      </c>
      <c r="E319" s="10">
        <f t="shared" si="26"/>
        <v>1.5316281206922958E-4</v>
      </c>
      <c r="F319" s="10" t="str">
        <f t="shared" si="27"/>
        <v/>
      </c>
      <c r="G319" s="11" t="str">
        <f t="shared" si="28"/>
        <v>0</v>
      </c>
      <c r="H319" s="18">
        <f t="shared" si="29"/>
        <v>0</v>
      </c>
    </row>
    <row r="320" spans="2:8" ht="15" x14ac:dyDescent="0.2">
      <c r="B320" s="3" t="s">
        <v>114</v>
      </c>
      <c r="C320" s="8">
        <v>0</v>
      </c>
      <c r="D320" s="8">
        <v>0</v>
      </c>
      <c r="E320" s="10" t="str">
        <f t="shared" si="26"/>
        <v/>
      </c>
      <c r="F320" s="10" t="str">
        <f t="shared" si="27"/>
        <v/>
      </c>
      <c r="G320" s="11" t="str">
        <f t="shared" si="28"/>
        <v>0</v>
      </c>
      <c r="H320" s="18" t="str">
        <f t="shared" si="29"/>
        <v/>
      </c>
    </row>
    <row r="321" spans="2:8" ht="15" x14ac:dyDescent="0.2">
      <c r="B321" s="3" t="s">
        <v>98</v>
      </c>
      <c r="C321" s="8">
        <v>0</v>
      </c>
      <c r="D321" s="8">
        <v>0</v>
      </c>
      <c r="E321" s="10" t="str">
        <f t="shared" si="26"/>
        <v/>
      </c>
      <c r="F321" s="10" t="str">
        <f t="shared" si="27"/>
        <v/>
      </c>
      <c r="G321" s="11" t="str">
        <f t="shared" si="28"/>
        <v>0</v>
      </c>
      <c r="H321" s="18" t="str">
        <f t="shared" si="29"/>
        <v/>
      </c>
    </row>
    <row r="322" spans="2:8" ht="15" x14ac:dyDescent="0.2">
      <c r="B322" s="3" t="s">
        <v>356</v>
      </c>
      <c r="C322" s="8">
        <v>0</v>
      </c>
      <c r="D322" s="8">
        <v>0</v>
      </c>
      <c r="E322" s="10" t="str">
        <f t="shared" si="26"/>
        <v/>
      </c>
      <c r="F322" s="10" t="str">
        <f t="shared" si="27"/>
        <v/>
      </c>
      <c r="G322" s="11" t="str">
        <f t="shared" si="28"/>
        <v>0</v>
      </c>
      <c r="H322" s="18" t="str">
        <f t="shared" si="29"/>
        <v/>
      </c>
    </row>
    <row r="323" spans="2:8" ht="15" x14ac:dyDescent="0.2">
      <c r="B323" s="3" t="s">
        <v>472</v>
      </c>
      <c r="C323" s="8">
        <v>9</v>
      </c>
      <c r="D323" s="8">
        <v>4</v>
      </c>
      <c r="E323" s="10">
        <f t="shared" si="26"/>
        <v>1.3784653086230663E-3</v>
      </c>
      <c r="F323" s="10">
        <f t="shared" si="27"/>
        <v>7.9365079365079365E-4</v>
      </c>
      <c r="G323" s="11">
        <f t="shared" si="28"/>
        <v>-0.55555555555555558</v>
      </c>
      <c r="H323" s="18">
        <f t="shared" si="29"/>
        <v>-7.6581406034614797E-4</v>
      </c>
    </row>
    <row r="324" spans="2:8" ht="15" x14ac:dyDescent="0.2">
      <c r="B324" s="3" t="s">
        <v>473</v>
      </c>
      <c r="C324" s="8">
        <v>7</v>
      </c>
      <c r="D324" s="8">
        <v>8</v>
      </c>
      <c r="E324" s="10">
        <f t="shared" si="26"/>
        <v>1.0721396844846072E-3</v>
      </c>
      <c r="F324" s="10">
        <f t="shared" si="27"/>
        <v>1.5873015873015873E-3</v>
      </c>
      <c r="G324" s="11">
        <f t="shared" si="28"/>
        <v>0.14285714285714285</v>
      </c>
      <c r="H324" s="18">
        <f t="shared" si="29"/>
        <v>1.5316281206922958E-4</v>
      </c>
    </row>
    <row r="325" spans="2:8" ht="15" x14ac:dyDescent="0.2">
      <c r="B325" s="3" t="s">
        <v>474</v>
      </c>
      <c r="C325" s="8">
        <v>0</v>
      </c>
      <c r="D325" s="8">
        <v>0</v>
      </c>
      <c r="E325" s="10" t="str">
        <f t="shared" si="26"/>
        <v/>
      </c>
      <c r="F325" s="10" t="str">
        <f t="shared" si="27"/>
        <v/>
      </c>
      <c r="G325" s="11" t="str">
        <f t="shared" si="28"/>
        <v>0</v>
      </c>
      <c r="H325" s="18" t="str">
        <f t="shared" si="29"/>
        <v/>
      </c>
    </row>
    <row r="326" spans="2:8" ht="15" x14ac:dyDescent="0.2">
      <c r="B326" s="3" t="s">
        <v>357</v>
      </c>
      <c r="C326" s="8">
        <v>22</v>
      </c>
      <c r="D326" s="8">
        <v>39</v>
      </c>
      <c r="E326" s="10">
        <f t="shared" si="26"/>
        <v>3.3695818655230512E-3</v>
      </c>
      <c r="F326" s="10">
        <f t="shared" si="27"/>
        <v>7.7380952380952384E-3</v>
      </c>
      <c r="G326" s="11">
        <f t="shared" si="28"/>
        <v>0.77272727272727271</v>
      </c>
      <c r="H326" s="18">
        <f t="shared" si="29"/>
        <v>2.6037678051769033E-3</v>
      </c>
    </row>
    <row r="327" spans="2:8" ht="15" x14ac:dyDescent="0.2">
      <c r="B327" s="3" t="s">
        <v>358</v>
      </c>
      <c r="C327" s="8">
        <v>3</v>
      </c>
      <c r="D327" s="8">
        <v>4</v>
      </c>
      <c r="E327" s="10">
        <f t="shared" si="26"/>
        <v>4.5948843620768876E-4</v>
      </c>
      <c r="F327" s="10">
        <f t="shared" si="27"/>
        <v>7.9365079365079365E-4</v>
      </c>
      <c r="G327" s="11">
        <f t="shared" si="28"/>
        <v>0.33333333333333331</v>
      </c>
      <c r="H327" s="18">
        <f t="shared" si="29"/>
        <v>1.5316281206922958E-4</v>
      </c>
    </row>
    <row r="328" spans="2:8" ht="15" x14ac:dyDescent="0.2">
      <c r="B328" s="3" t="s">
        <v>116</v>
      </c>
      <c r="C328" s="8">
        <v>11</v>
      </c>
      <c r="D328" s="8">
        <v>20</v>
      </c>
      <c r="E328" s="10">
        <f t="shared" si="26"/>
        <v>1.6847909327615256E-3</v>
      </c>
      <c r="F328" s="10">
        <f t="shared" si="27"/>
        <v>3.968253968253968E-3</v>
      </c>
      <c r="G328" s="11">
        <f t="shared" si="28"/>
        <v>0.81818181818181823</v>
      </c>
      <c r="H328" s="18">
        <f t="shared" si="29"/>
        <v>1.3784653086230665E-3</v>
      </c>
    </row>
    <row r="329" spans="2:8" ht="15" x14ac:dyDescent="0.2">
      <c r="B329" s="3" t="s">
        <v>359</v>
      </c>
      <c r="C329" s="8">
        <v>4</v>
      </c>
      <c r="D329" s="8">
        <v>4</v>
      </c>
      <c r="E329" s="10">
        <f t="shared" si="26"/>
        <v>6.1265124827691831E-4</v>
      </c>
      <c r="F329" s="10">
        <f t="shared" si="27"/>
        <v>7.9365079365079365E-4</v>
      </c>
      <c r="G329" s="11">
        <f t="shared" si="28"/>
        <v>0</v>
      </c>
      <c r="H329" s="18">
        <f t="shared" si="29"/>
        <v>0</v>
      </c>
    </row>
    <row r="330" spans="2:8" ht="15" x14ac:dyDescent="0.2">
      <c r="B330" s="3" t="s">
        <v>360</v>
      </c>
      <c r="C330" s="8">
        <v>6</v>
      </c>
      <c r="D330" s="8">
        <v>10</v>
      </c>
      <c r="E330" s="10">
        <f t="shared" si="26"/>
        <v>9.1897687241537752E-4</v>
      </c>
      <c r="F330" s="10">
        <f t="shared" si="27"/>
        <v>1.984126984126984E-3</v>
      </c>
      <c r="G330" s="11">
        <f t="shared" si="28"/>
        <v>0.66666666666666663</v>
      </c>
      <c r="H330" s="18">
        <f t="shared" si="29"/>
        <v>6.1265124827691831E-4</v>
      </c>
    </row>
    <row r="331" spans="2:8" ht="15" x14ac:dyDescent="0.2">
      <c r="B331" s="3" t="s">
        <v>117</v>
      </c>
      <c r="C331" s="8">
        <v>1</v>
      </c>
      <c r="D331" s="8">
        <v>0</v>
      </c>
      <c r="E331" s="10">
        <f t="shared" si="26"/>
        <v>1.5316281206922958E-4</v>
      </c>
      <c r="F331" s="10" t="str">
        <f t="shared" si="27"/>
        <v/>
      </c>
      <c r="G331" s="11" t="str">
        <f t="shared" si="28"/>
        <v>0</v>
      </c>
      <c r="H331" s="18">
        <f t="shared" si="29"/>
        <v>0</v>
      </c>
    </row>
    <row r="332" spans="2:8" ht="15" x14ac:dyDescent="0.2">
      <c r="B332" s="3" t="s">
        <v>361</v>
      </c>
      <c r="C332" s="8">
        <v>371</v>
      </c>
      <c r="D332" s="8">
        <v>194</v>
      </c>
      <c r="E332" s="10">
        <f t="shared" si="26"/>
        <v>5.6823403277684176E-2</v>
      </c>
      <c r="F332" s="10">
        <f t="shared" si="27"/>
        <v>3.8492063492063494E-2</v>
      </c>
      <c r="G332" s="11">
        <f t="shared" si="28"/>
        <v>-0.47708894878706198</v>
      </c>
      <c r="H332" s="18">
        <f t="shared" si="29"/>
        <v>-2.7109817736253636E-2</v>
      </c>
    </row>
    <row r="333" spans="2:8" ht="15" x14ac:dyDescent="0.2">
      <c r="B333" s="3" t="s">
        <v>130</v>
      </c>
      <c r="C333" s="8">
        <v>75</v>
      </c>
      <c r="D333" s="8">
        <v>42</v>
      </c>
      <c r="E333" s="10">
        <f t="shared" si="26"/>
        <v>1.1487210905192219E-2</v>
      </c>
      <c r="F333" s="10">
        <f t="shared" si="27"/>
        <v>8.3333333333333332E-3</v>
      </c>
      <c r="G333" s="11">
        <f t="shared" si="28"/>
        <v>-0.44</v>
      </c>
      <c r="H333" s="18">
        <f t="shared" si="29"/>
        <v>-5.0543727982845761E-3</v>
      </c>
    </row>
    <row r="334" spans="2:8" ht="15" x14ac:dyDescent="0.2">
      <c r="B334" s="3" t="s">
        <v>119</v>
      </c>
      <c r="C334" s="8">
        <v>444</v>
      </c>
      <c r="D334" s="8">
        <v>392</v>
      </c>
      <c r="E334" s="10">
        <f t="shared" si="26"/>
        <v>6.8004288558737941E-2</v>
      </c>
      <c r="F334" s="10">
        <f t="shared" si="27"/>
        <v>7.7777777777777779E-2</v>
      </c>
      <c r="G334" s="11">
        <f t="shared" si="28"/>
        <v>-0.11711711711711711</v>
      </c>
      <c r="H334" s="18">
        <f t="shared" si="29"/>
        <v>-7.9644662275999388E-3</v>
      </c>
    </row>
    <row r="335" spans="2:8" ht="15" x14ac:dyDescent="0.2">
      <c r="B335" s="3" t="s">
        <v>128</v>
      </c>
      <c r="C335" s="8">
        <v>27</v>
      </c>
      <c r="D335" s="8">
        <v>16</v>
      </c>
      <c r="E335" s="10">
        <f t="shared" si="26"/>
        <v>4.1353959258691991E-3</v>
      </c>
      <c r="F335" s="10">
        <f t="shared" si="27"/>
        <v>3.1746031746031746E-3</v>
      </c>
      <c r="G335" s="11">
        <f t="shared" si="28"/>
        <v>-0.40740740740740738</v>
      </c>
      <c r="H335" s="18">
        <f t="shared" si="29"/>
        <v>-1.6847909327615254E-3</v>
      </c>
    </row>
    <row r="336" spans="2:8" ht="15" x14ac:dyDescent="0.2">
      <c r="B336" s="3" t="s">
        <v>132</v>
      </c>
      <c r="C336" s="8">
        <v>0</v>
      </c>
      <c r="D336" s="8">
        <v>0</v>
      </c>
      <c r="E336" s="10" t="str">
        <f t="shared" si="26"/>
        <v/>
      </c>
      <c r="F336" s="10" t="str">
        <f t="shared" si="27"/>
        <v/>
      </c>
      <c r="G336" s="11" t="str">
        <f t="shared" si="28"/>
        <v>0</v>
      </c>
      <c r="H336" s="18" t="str">
        <f t="shared" si="29"/>
        <v/>
      </c>
    </row>
    <row r="337" spans="2:8" ht="15" x14ac:dyDescent="0.2">
      <c r="B337" s="3" t="s">
        <v>133</v>
      </c>
      <c r="C337" s="8">
        <v>3</v>
      </c>
      <c r="D337" s="8">
        <v>0</v>
      </c>
      <c r="E337" s="10">
        <f t="shared" si="26"/>
        <v>4.5948843620768876E-4</v>
      </c>
      <c r="F337" s="10" t="str">
        <f t="shared" si="27"/>
        <v/>
      </c>
      <c r="G337" s="11" t="str">
        <f t="shared" si="28"/>
        <v>0</v>
      </c>
      <c r="H337" s="18">
        <f t="shared" si="29"/>
        <v>0</v>
      </c>
    </row>
    <row r="338" spans="2:8" ht="15" x14ac:dyDescent="0.2">
      <c r="B338" s="3" t="s">
        <v>362</v>
      </c>
      <c r="C338" s="8">
        <v>1</v>
      </c>
      <c r="D338" s="8">
        <v>1</v>
      </c>
      <c r="E338" s="10">
        <f t="shared" si="26"/>
        <v>1.5316281206922958E-4</v>
      </c>
      <c r="F338" s="10">
        <f t="shared" si="27"/>
        <v>1.9841269841269841E-4</v>
      </c>
      <c r="G338" s="11">
        <f t="shared" si="28"/>
        <v>0</v>
      </c>
      <c r="H338" s="18">
        <f t="shared" si="29"/>
        <v>0</v>
      </c>
    </row>
    <row r="339" spans="2:8" ht="15" x14ac:dyDescent="0.2">
      <c r="B339" s="3" t="s">
        <v>363</v>
      </c>
      <c r="C339" s="8">
        <v>8</v>
      </c>
      <c r="D339" s="8">
        <v>52</v>
      </c>
      <c r="E339" s="10">
        <f t="shared" si="26"/>
        <v>1.2253024965538366E-3</v>
      </c>
      <c r="F339" s="10">
        <f t="shared" si="27"/>
        <v>1.0317460317460317E-2</v>
      </c>
      <c r="G339" s="11">
        <f t="shared" si="28"/>
        <v>5.5</v>
      </c>
      <c r="H339" s="18">
        <f t="shared" si="29"/>
        <v>6.7391637310461015E-3</v>
      </c>
    </row>
    <row r="340" spans="2:8" ht="15" x14ac:dyDescent="0.2">
      <c r="B340" s="3" t="s">
        <v>364</v>
      </c>
      <c r="C340" s="8">
        <v>1</v>
      </c>
      <c r="D340" s="8">
        <v>0</v>
      </c>
      <c r="E340" s="10">
        <f t="shared" si="26"/>
        <v>1.5316281206922958E-4</v>
      </c>
      <c r="F340" s="10" t="str">
        <f t="shared" si="27"/>
        <v/>
      </c>
      <c r="G340" s="11" t="str">
        <f t="shared" si="28"/>
        <v>0</v>
      </c>
      <c r="H340" s="18">
        <f t="shared" si="29"/>
        <v>0</v>
      </c>
    </row>
    <row r="341" spans="2:8" ht="15" x14ac:dyDescent="0.2">
      <c r="B341" s="3" t="s">
        <v>118</v>
      </c>
      <c r="C341" s="8">
        <v>2</v>
      </c>
      <c r="D341" s="8">
        <v>1</v>
      </c>
      <c r="E341" s="10">
        <f t="shared" si="26"/>
        <v>3.0632562413845916E-4</v>
      </c>
      <c r="F341" s="10">
        <f t="shared" si="27"/>
        <v>1.9841269841269841E-4</v>
      </c>
      <c r="G341" s="11">
        <f t="shared" si="28"/>
        <v>-0.5</v>
      </c>
      <c r="H341" s="18">
        <f t="shared" si="29"/>
        <v>-1.5316281206922958E-4</v>
      </c>
    </row>
    <row r="342" spans="2:8" ht="15" x14ac:dyDescent="0.2">
      <c r="B342" s="3" t="s">
        <v>365</v>
      </c>
      <c r="C342" s="8">
        <v>2</v>
      </c>
      <c r="D342" s="8">
        <v>0</v>
      </c>
      <c r="E342" s="10">
        <f t="shared" si="26"/>
        <v>3.0632562413845916E-4</v>
      </c>
      <c r="F342" s="10" t="str">
        <f t="shared" si="27"/>
        <v/>
      </c>
      <c r="G342" s="11" t="str">
        <f t="shared" si="28"/>
        <v>0</v>
      </c>
      <c r="H342" s="18">
        <f t="shared" si="29"/>
        <v>0</v>
      </c>
    </row>
    <row r="343" spans="2:8" ht="15" x14ac:dyDescent="0.2">
      <c r="B343" s="3" t="s">
        <v>129</v>
      </c>
      <c r="C343" s="8">
        <v>3</v>
      </c>
      <c r="D343" s="8">
        <v>1</v>
      </c>
      <c r="E343" s="10">
        <f t="shared" si="26"/>
        <v>4.5948843620768876E-4</v>
      </c>
      <c r="F343" s="10">
        <f t="shared" si="27"/>
        <v>1.9841269841269841E-4</v>
      </c>
      <c r="G343" s="11">
        <f t="shared" si="28"/>
        <v>-0.66666666666666663</v>
      </c>
      <c r="H343" s="18">
        <f t="shared" si="29"/>
        <v>-3.0632562413845916E-4</v>
      </c>
    </row>
    <row r="344" spans="2:8" ht="15" x14ac:dyDescent="0.2">
      <c r="B344" s="3" t="s">
        <v>131</v>
      </c>
      <c r="C344" s="8">
        <v>5</v>
      </c>
      <c r="D344" s="8">
        <v>30</v>
      </c>
      <c r="E344" s="10">
        <f t="shared" si="26"/>
        <v>7.6581406034614797E-4</v>
      </c>
      <c r="F344" s="10">
        <f t="shared" si="27"/>
        <v>5.9523809523809521E-3</v>
      </c>
      <c r="G344" s="11">
        <f t="shared" si="28"/>
        <v>5</v>
      </c>
      <c r="H344" s="18">
        <f t="shared" si="29"/>
        <v>3.8290703017307397E-3</v>
      </c>
    </row>
    <row r="345" spans="2:8" ht="15" x14ac:dyDescent="0.2">
      <c r="B345" s="3" t="s">
        <v>366</v>
      </c>
      <c r="C345" s="8">
        <v>11</v>
      </c>
      <c r="D345" s="8">
        <v>9</v>
      </c>
      <c r="E345" s="10">
        <f t="shared" si="26"/>
        <v>1.6847909327615256E-3</v>
      </c>
      <c r="F345" s="10">
        <f t="shared" si="27"/>
        <v>1.7857142857142857E-3</v>
      </c>
      <c r="G345" s="11">
        <f t="shared" si="28"/>
        <v>-0.18181818181818182</v>
      </c>
      <c r="H345" s="18">
        <f t="shared" si="29"/>
        <v>-3.0632562413845921E-4</v>
      </c>
    </row>
    <row r="346" spans="2:8" ht="15" x14ac:dyDescent="0.2">
      <c r="B346" s="3" t="s">
        <v>122</v>
      </c>
      <c r="C346" s="8">
        <v>3</v>
      </c>
      <c r="D346" s="8">
        <v>0</v>
      </c>
      <c r="E346" s="10">
        <f t="shared" si="26"/>
        <v>4.5948843620768876E-4</v>
      </c>
      <c r="F346" s="10" t="str">
        <f t="shared" si="27"/>
        <v/>
      </c>
      <c r="G346" s="11" t="str">
        <f t="shared" si="28"/>
        <v>0</v>
      </c>
      <c r="H346" s="18">
        <f t="shared" si="29"/>
        <v>0</v>
      </c>
    </row>
    <row r="347" spans="2:8" ht="15" x14ac:dyDescent="0.2">
      <c r="B347" s="3" t="s">
        <v>121</v>
      </c>
      <c r="C347" s="8">
        <v>5</v>
      </c>
      <c r="D347" s="8">
        <v>22</v>
      </c>
      <c r="E347" s="10">
        <f t="shared" si="26"/>
        <v>7.6581406034614797E-4</v>
      </c>
      <c r="F347" s="10">
        <f t="shared" si="27"/>
        <v>4.3650793650793652E-3</v>
      </c>
      <c r="G347" s="11">
        <f t="shared" si="28"/>
        <v>3.4</v>
      </c>
      <c r="H347" s="18">
        <f t="shared" si="29"/>
        <v>2.6037678051769029E-3</v>
      </c>
    </row>
    <row r="348" spans="2:8" ht="15" x14ac:dyDescent="0.2">
      <c r="B348" s="3" t="s">
        <v>367</v>
      </c>
      <c r="C348" s="8">
        <v>1</v>
      </c>
      <c r="D348" s="8">
        <v>0</v>
      </c>
      <c r="E348" s="10">
        <f t="shared" si="26"/>
        <v>1.5316281206922958E-4</v>
      </c>
      <c r="F348" s="10" t="str">
        <f t="shared" si="27"/>
        <v/>
      </c>
      <c r="G348" s="11" t="str">
        <f t="shared" si="28"/>
        <v>0</v>
      </c>
      <c r="H348" s="18">
        <f t="shared" si="29"/>
        <v>0</v>
      </c>
    </row>
    <row r="349" spans="2:8" ht="15" x14ac:dyDescent="0.2">
      <c r="B349" s="3" t="s">
        <v>368</v>
      </c>
      <c r="C349" s="8">
        <v>0</v>
      </c>
      <c r="D349" s="8">
        <v>0</v>
      </c>
      <c r="E349" s="10" t="str">
        <f t="shared" si="26"/>
        <v/>
      </c>
      <c r="F349" s="10" t="str">
        <f t="shared" si="27"/>
        <v/>
      </c>
      <c r="G349" s="11" t="str">
        <f t="shared" si="28"/>
        <v>0</v>
      </c>
      <c r="H349" s="18" t="str">
        <f t="shared" si="29"/>
        <v/>
      </c>
    </row>
    <row r="350" spans="2:8" ht="15" x14ac:dyDescent="0.2">
      <c r="B350" s="3" t="s">
        <v>369</v>
      </c>
      <c r="C350" s="8">
        <v>1</v>
      </c>
      <c r="D350" s="8">
        <v>0</v>
      </c>
      <c r="E350" s="10">
        <f t="shared" si="26"/>
        <v>1.5316281206922958E-4</v>
      </c>
      <c r="F350" s="10" t="str">
        <f t="shared" si="27"/>
        <v/>
      </c>
      <c r="G350" s="11" t="str">
        <f t="shared" si="28"/>
        <v>0</v>
      </c>
      <c r="H350" s="18">
        <f t="shared" si="29"/>
        <v>0</v>
      </c>
    </row>
    <row r="351" spans="2:8" ht="15" x14ac:dyDescent="0.2">
      <c r="B351" s="3" t="s">
        <v>120</v>
      </c>
      <c r="C351" s="8">
        <v>0</v>
      </c>
      <c r="D351" s="8">
        <v>1</v>
      </c>
      <c r="E351" s="10" t="str">
        <f t="shared" si="26"/>
        <v/>
      </c>
      <c r="F351" s="10">
        <f t="shared" si="27"/>
        <v>1.9841269841269841E-4</v>
      </c>
      <c r="G351" s="11" t="str">
        <f t="shared" si="28"/>
        <v>0</v>
      </c>
      <c r="H351" s="18" t="str">
        <f t="shared" si="29"/>
        <v/>
      </c>
    </row>
    <row r="352" spans="2:8" ht="15" x14ac:dyDescent="0.2">
      <c r="B352" s="3" t="s">
        <v>370</v>
      </c>
      <c r="C352" s="8">
        <v>0</v>
      </c>
      <c r="D352" s="8">
        <v>1</v>
      </c>
      <c r="E352" s="10" t="str">
        <f t="shared" si="26"/>
        <v/>
      </c>
      <c r="F352" s="10">
        <f t="shared" si="27"/>
        <v>1.9841269841269841E-4</v>
      </c>
      <c r="G352" s="11" t="str">
        <f t="shared" si="28"/>
        <v>0</v>
      </c>
      <c r="H352" s="18" t="str">
        <f t="shared" si="29"/>
        <v/>
      </c>
    </row>
    <row r="353" spans="2:8" ht="15" x14ac:dyDescent="0.2">
      <c r="B353" s="3" t="s">
        <v>125</v>
      </c>
      <c r="C353" s="8">
        <v>3</v>
      </c>
      <c r="D353" s="8">
        <v>2</v>
      </c>
      <c r="E353" s="10">
        <f t="shared" si="26"/>
        <v>4.5948843620768876E-4</v>
      </c>
      <c r="F353" s="10">
        <f t="shared" si="27"/>
        <v>3.9682539682539683E-4</v>
      </c>
      <c r="G353" s="11">
        <f t="shared" si="28"/>
        <v>-0.33333333333333331</v>
      </c>
      <c r="H353" s="18">
        <f t="shared" si="29"/>
        <v>-1.5316281206922958E-4</v>
      </c>
    </row>
    <row r="354" spans="2:8" ht="15" x14ac:dyDescent="0.2">
      <c r="B354" s="3" t="s">
        <v>124</v>
      </c>
      <c r="C354" s="8">
        <v>35</v>
      </c>
      <c r="D354" s="8">
        <v>65</v>
      </c>
      <c r="E354" s="10">
        <f t="shared" si="26"/>
        <v>5.3606984224230355E-3</v>
      </c>
      <c r="F354" s="10">
        <f t="shared" si="27"/>
        <v>1.2896825396825396E-2</v>
      </c>
      <c r="G354" s="11">
        <f t="shared" si="28"/>
        <v>0.8571428571428571</v>
      </c>
      <c r="H354" s="18">
        <f t="shared" si="29"/>
        <v>4.5948843620768872E-3</v>
      </c>
    </row>
    <row r="355" spans="2:8" ht="15" x14ac:dyDescent="0.2">
      <c r="B355" s="3" t="s">
        <v>126</v>
      </c>
      <c r="C355" s="8">
        <v>0</v>
      </c>
      <c r="D355" s="8">
        <v>0</v>
      </c>
      <c r="E355" s="10" t="str">
        <f t="shared" si="26"/>
        <v/>
      </c>
      <c r="F355" s="10" t="str">
        <f t="shared" si="27"/>
        <v/>
      </c>
      <c r="G355" s="11" t="str">
        <f t="shared" si="28"/>
        <v>0</v>
      </c>
      <c r="H355" s="18" t="str">
        <f t="shared" si="29"/>
        <v/>
      </c>
    </row>
    <row r="356" spans="2:8" ht="15" x14ac:dyDescent="0.2">
      <c r="B356" s="3" t="s">
        <v>371</v>
      </c>
      <c r="C356" s="8">
        <v>4</v>
      </c>
      <c r="D356" s="8">
        <v>3</v>
      </c>
      <c r="E356" s="10">
        <f t="shared" si="26"/>
        <v>6.1265124827691831E-4</v>
      </c>
      <c r="F356" s="10">
        <f t="shared" si="27"/>
        <v>5.9523809523809529E-4</v>
      </c>
      <c r="G356" s="11">
        <f t="shared" si="28"/>
        <v>-0.25</v>
      </c>
      <c r="H356" s="18">
        <f t="shared" si="29"/>
        <v>-1.5316281206922958E-4</v>
      </c>
    </row>
    <row r="357" spans="2:8" ht="15" x14ac:dyDescent="0.2">
      <c r="B357" s="3" t="s">
        <v>372</v>
      </c>
      <c r="C357" s="8">
        <v>25</v>
      </c>
      <c r="D357" s="8">
        <v>54</v>
      </c>
      <c r="E357" s="10">
        <f t="shared" si="26"/>
        <v>3.8290703017307397E-3</v>
      </c>
      <c r="F357" s="10">
        <f t="shared" si="27"/>
        <v>1.0714285714285714E-2</v>
      </c>
      <c r="G357" s="11">
        <f t="shared" si="28"/>
        <v>1.1599999999999999</v>
      </c>
      <c r="H357" s="18">
        <f t="shared" si="29"/>
        <v>4.4417215500076575E-3</v>
      </c>
    </row>
    <row r="358" spans="2:8" ht="15" x14ac:dyDescent="0.2">
      <c r="B358" s="3" t="s">
        <v>127</v>
      </c>
      <c r="C358" s="8">
        <v>70</v>
      </c>
      <c r="D358" s="8">
        <v>8</v>
      </c>
      <c r="E358" s="10">
        <f t="shared" si="26"/>
        <v>1.0721396844846071E-2</v>
      </c>
      <c r="F358" s="10">
        <f t="shared" si="27"/>
        <v>1.5873015873015873E-3</v>
      </c>
      <c r="G358" s="11">
        <f t="shared" si="28"/>
        <v>-0.88571428571428568</v>
      </c>
      <c r="H358" s="18">
        <f t="shared" si="29"/>
        <v>-9.4960943482922337E-3</v>
      </c>
    </row>
    <row r="359" spans="2:8" ht="15" x14ac:dyDescent="0.2">
      <c r="B359" s="3" t="s">
        <v>123</v>
      </c>
      <c r="C359" s="8">
        <v>47</v>
      </c>
      <c r="D359" s="8">
        <v>19</v>
      </c>
      <c r="E359" s="10">
        <f t="shared" si="26"/>
        <v>7.1986521672537905E-3</v>
      </c>
      <c r="F359" s="10">
        <f t="shared" si="27"/>
        <v>3.7698412698412699E-3</v>
      </c>
      <c r="G359" s="11">
        <f t="shared" si="28"/>
        <v>-0.5957446808510638</v>
      </c>
      <c r="H359" s="18">
        <f t="shared" si="29"/>
        <v>-4.2885587379384279E-3</v>
      </c>
    </row>
    <row r="360" spans="2:8" ht="15" x14ac:dyDescent="0.2">
      <c r="B360" s="3" t="s">
        <v>373</v>
      </c>
      <c r="C360" s="8">
        <v>0</v>
      </c>
      <c r="D360" s="8">
        <v>0</v>
      </c>
      <c r="E360" s="10" t="str">
        <f t="shared" ref="E360:E423" si="30">+IF(C360=0,"",C360/C$294)</f>
        <v/>
      </c>
      <c r="F360" s="10" t="str">
        <f t="shared" ref="F360:F423" si="31">+IF(D360=0,"",D360/D$294)</f>
        <v/>
      </c>
      <c r="G360" s="11" t="str">
        <f t="shared" ref="G360:G423" si="32">+IF(OR(AND(D360=0),(C360=0)),"0",((D360-C360)/C360))</f>
        <v>0</v>
      </c>
      <c r="H360" s="18" t="str">
        <f t="shared" ref="H360:H423" si="33">+IF(OR(AND(E360=""),(G360="")),"",E360*G360)</f>
        <v/>
      </c>
    </row>
    <row r="361" spans="2:8" ht="15" x14ac:dyDescent="0.2">
      <c r="B361" s="3" t="s">
        <v>374</v>
      </c>
      <c r="C361" s="8">
        <v>0</v>
      </c>
      <c r="D361" s="8">
        <v>1</v>
      </c>
      <c r="E361" s="10" t="str">
        <f t="shared" si="30"/>
        <v/>
      </c>
      <c r="F361" s="10">
        <f t="shared" si="31"/>
        <v>1.9841269841269841E-4</v>
      </c>
      <c r="G361" s="11" t="str">
        <f t="shared" si="32"/>
        <v>0</v>
      </c>
      <c r="H361" s="18" t="str">
        <f t="shared" si="33"/>
        <v/>
      </c>
    </row>
    <row r="362" spans="2:8" ht="15" x14ac:dyDescent="0.2">
      <c r="B362" s="3" t="s">
        <v>375</v>
      </c>
      <c r="C362" s="8">
        <v>1</v>
      </c>
      <c r="D362" s="8">
        <v>1</v>
      </c>
      <c r="E362" s="10">
        <f t="shared" si="30"/>
        <v>1.5316281206922958E-4</v>
      </c>
      <c r="F362" s="10">
        <f t="shared" si="31"/>
        <v>1.9841269841269841E-4</v>
      </c>
      <c r="G362" s="11">
        <f t="shared" si="32"/>
        <v>0</v>
      </c>
      <c r="H362" s="18">
        <f t="shared" si="33"/>
        <v>0</v>
      </c>
    </row>
    <row r="363" spans="2:8" ht="15" x14ac:dyDescent="0.2">
      <c r="B363" s="3" t="s">
        <v>376</v>
      </c>
      <c r="C363" s="8">
        <v>22</v>
      </c>
      <c r="D363" s="8">
        <v>48</v>
      </c>
      <c r="E363" s="10">
        <f t="shared" si="30"/>
        <v>3.3695818655230512E-3</v>
      </c>
      <c r="F363" s="10">
        <f t="shared" si="31"/>
        <v>9.5238095238095247E-3</v>
      </c>
      <c r="G363" s="11">
        <f t="shared" si="32"/>
        <v>1.1818181818181819</v>
      </c>
      <c r="H363" s="18">
        <f t="shared" si="33"/>
        <v>3.9822331137999694E-3</v>
      </c>
    </row>
    <row r="364" spans="2:8" ht="15" x14ac:dyDescent="0.2">
      <c r="B364" s="3" t="s">
        <v>377</v>
      </c>
      <c r="C364" s="8">
        <v>7</v>
      </c>
      <c r="D364" s="8">
        <v>13</v>
      </c>
      <c r="E364" s="10">
        <f t="shared" si="30"/>
        <v>1.0721396844846072E-3</v>
      </c>
      <c r="F364" s="10">
        <f t="shared" si="31"/>
        <v>2.5793650793650793E-3</v>
      </c>
      <c r="G364" s="11">
        <f t="shared" si="32"/>
        <v>0.8571428571428571</v>
      </c>
      <c r="H364" s="18">
        <f t="shared" si="33"/>
        <v>9.1897687241537752E-4</v>
      </c>
    </row>
    <row r="365" spans="2:8" ht="15" x14ac:dyDescent="0.2">
      <c r="B365" s="3" t="s">
        <v>378</v>
      </c>
      <c r="C365" s="8">
        <v>3</v>
      </c>
      <c r="D365" s="8">
        <v>20</v>
      </c>
      <c r="E365" s="10">
        <f t="shared" si="30"/>
        <v>4.5948843620768876E-4</v>
      </c>
      <c r="F365" s="10">
        <f t="shared" si="31"/>
        <v>3.968253968253968E-3</v>
      </c>
      <c r="G365" s="11">
        <f t="shared" si="32"/>
        <v>5.666666666666667</v>
      </c>
      <c r="H365" s="18">
        <f t="shared" si="33"/>
        <v>2.6037678051769029E-3</v>
      </c>
    </row>
    <row r="366" spans="2:8" ht="15" x14ac:dyDescent="0.2">
      <c r="B366" s="3" t="s">
        <v>475</v>
      </c>
      <c r="C366" s="8">
        <v>0</v>
      </c>
      <c r="D366" s="8">
        <v>0</v>
      </c>
      <c r="E366" s="10" t="str">
        <f t="shared" si="30"/>
        <v/>
      </c>
      <c r="F366" s="10" t="str">
        <f t="shared" si="31"/>
        <v/>
      </c>
      <c r="G366" s="11" t="str">
        <f t="shared" si="32"/>
        <v>0</v>
      </c>
      <c r="H366" s="18" t="str">
        <f t="shared" si="33"/>
        <v/>
      </c>
    </row>
    <row r="367" spans="2:8" ht="15" x14ac:dyDescent="0.2">
      <c r="B367" s="3" t="s">
        <v>379</v>
      </c>
      <c r="C367" s="8">
        <v>1</v>
      </c>
      <c r="D367" s="8">
        <v>0</v>
      </c>
      <c r="E367" s="10">
        <f t="shared" si="30"/>
        <v>1.5316281206922958E-4</v>
      </c>
      <c r="F367" s="10" t="str">
        <f t="shared" si="31"/>
        <v/>
      </c>
      <c r="G367" s="11" t="str">
        <f t="shared" si="32"/>
        <v>0</v>
      </c>
      <c r="H367" s="18">
        <f t="shared" si="33"/>
        <v>0</v>
      </c>
    </row>
    <row r="368" spans="2:8" ht="15" x14ac:dyDescent="0.2">
      <c r="B368" s="3" t="s">
        <v>380</v>
      </c>
      <c r="C368" s="8">
        <v>16</v>
      </c>
      <c r="D368" s="8">
        <v>5</v>
      </c>
      <c r="E368" s="10">
        <f t="shared" si="30"/>
        <v>2.4506049931076732E-3</v>
      </c>
      <c r="F368" s="10">
        <f t="shared" si="31"/>
        <v>9.9206349206349201E-4</v>
      </c>
      <c r="G368" s="11">
        <f t="shared" si="32"/>
        <v>-0.6875</v>
      </c>
      <c r="H368" s="18">
        <f t="shared" si="33"/>
        <v>-1.6847909327615254E-3</v>
      </c>
    </row>
    <row r="369" spans="2:8" ht="15" x14ac:dyDescent="0.2">
      <c r="B369" s="3" t="s">
        <v>381</v>
      </c>
      <c r="C369" s="8">
        <v>6</v>
      </c>
      <c r="D369" s="8">
        <v>31</v>
      </c>
      <c r="E369" s="10">
        <f t="shared" si="30"/>
        <v>9.1897687241537752E-4</v>
      </c>
      <c r="F369" s="10">
        <f t="shared" si="31"/>
        <v>6.1507936507936506E-3</v>
      </c>
      <c r="G369" s="11">
        <f t="shared" si="32"/>
        <v>4.166666666666667</v>
      </c>
      <c r="H369" s="18">
        <f t="shared" si="33"/>
        <v>3.8290703017307397E-3</v>
      </c>
    </row>
    <row r="370" spans="2:8" ht="15" x14ac:dyDescent="0.2">
      <c r="B370" s="3" t="s">
        <v>135</v>
      </c>
      <c r="C370" s="8">
        <v>234</v>
      </c>
      <c r="D370" s="8">
        <v>173</v>
      </c>
      <c r="E370" s="10">
        <f t="shared" si="30"/>
        <v>3.5840098024199726E-2</v>
      </c>
      <c r="F370" s="10">
        <f t="shared" si="31"/>
        <v>3.4325396825396828E-2</v>
      </c>
      <c r="G370" s="11">
        <f t="shared" si="32"/>
        <v>-0.2606837606837607</v>
      </c>
      <c r="H370" s="18">
        <f t="shared" si="33"/>
        <v>-9.3429315362230057E-3</v>
      </c>
    </row>
    <row r="371" spans="2:8" ht="15" x14ac:dyDescent="0.2">
      <c r="B371" s="3" t="s">
        <v>136</v>
      </c>
      <c r="C371" s="8">
        <v>14</v>
      </c>
      <c r="D371" s="8">
        <v>40</v>
      </c>
      <c r="E371" s="10">
        <f t="shared" si="30"/>
        <v>2.1442793689692144E-3</v>
      </c>
      <c r="F371" s="10">
        <f t="shared" si="31"/>
        <v>7.9365079365079361E-3</v>
      </c>
      <c r="G371" s="11">
        <f t="shared" si="32"/>
        <v>1.8571428571428572</v>
      </c>
      <c r="H371" s="18">
        <f t="shared" si="33"/>
        <v>3.9822331137999694E-3</v>
      </c>
    </row>
    <row r="372" spans="2:8" ht="15" x14ac:dyDescent="0.2">
      <c r="B372" s="3" t="s">
        <v>137</v>
      </c>
      <c r="C372" s="8">
        <v>7</v>
      </c>
      <c r="D372" s="8">
        <v>11</v>
      </c>
      <c r="E372" s="10">
        <f t="shared" si="30"/>
        <v>1.0721396844846072E-3</v>
      </c>
      <c r="F372" s="10">
        <f t="shared" si="31"/>
        <v>2.1825396825396826E-3</v>
      </c>
      <c r="G372" s="11">
        <f t="shared" si="32"/>
        <v>0.5714285714285714</v>
      </c>
      <c r="H372" s="18">
        <f t="shared" si="33"/>
        <v>6.1265124827691831E-4</v>
      </c>
    </row>
    <row r="373" spans="2:8" ht="15" x14ac:dyDescent="0.2">
      <c r="B373" s="3" t="s">
        <v>382</v>
      </c>
      <c r="C373" s="8">
        <v>31</v>
      </c>
      <c r="D373" s="8">
        <v>0</v>
      </c>
      <c r="E373" s="10">
        <f t="shared" si="30"/>
        <v>4.7480471741461177E-3</v>
      </c>
      <c r="F373" s="10" t="str">
        <f t="shared" si="31"/>
        <v/>
      </c>
      <c r="G373" s="11" t="str">
        <f t="shared" si="32"/>
        <v>0</v>
      </c>
      <c r="H373" s="18">
        <f t="shared" si="33"/>
        <v>0</v>
      </c>
    </row>
    <row r="374" spans="2:8" ht="15" x14ac:dyDescent="0.2">
      <c r="B374" s="3" t="s">
        <v>134</v>
      </c>
      <c r="C374" s="8">
        <v>1</v>
      </c>
      <c r="D374" s="8">
        <v>1</v>
      </c>
      <c r="E374" s="10">
        <f t="shared" si="30"/>
        <v>1.5316281206922958E-4</v>
      </c>
      <c r="F374" s="10">
        <f t="shared" si="31"/>
        <v>1.9841269841269841E-4</v>
      </c>
      <c r="G374" s="11">
        <f t="shared" si="32"/>
        <v>0</v>
      </c>
      <c r="H374" s="18">
        <f t="shared" si="33"/>
        <v>0</v>
      </c>
    </row>
    <row r="375" spans="2:8" ht="15" x14ac:dyDescent="0.2">
      <c r="B375" s="3" t="s">
        <v>383</v>
      </c>
      <c r="C375" s="8">
        <v>3</v>
      </c>
      <c r="D375" s="8">
        <v>14</v>
      </c>
      <c r="E375" s="10">
        <f t="shared" si="30"/>
        <v>4.5948843620768876E-4</v>
      </c>
      <c r="F375" s="10">
        <f t="shared" si="31"/>
        <v>2.7777777777777779E-3</v>
      </c>
      <c r="G375" s="11">
        <f t="shared" si="32"/>
        <v>3.6666666666666665</v>
      </c>
      <c r="H375" s="18">
        <f t="shared" si="33"/>
        <v>1.6847909327615254E-3</v>
      </c>
    </row>
    <row r="376" spans="2:8" ht="15" x14ac:dyDescent="0.2">
      <c r="B376" s="3" t="s">
        <v>141</v>
      </c>
      <c r="C376" s="8">
        <v>1</v>
      </c>
      <c r="D376" s="8">
        <v>0</v>
      </c>
      <c r="E376" s="10">
        <f t="shared" si="30"/>
        <v>1.5316281206922958E-4</v>
      </c>
      <c r="F376" s="10" t="str">
        <f t="shared" si="31"/>
        <v/>
      </c>
      <c r="G376" s="11" t="str">
        <f t="shared" si="32"/>
        <v>0</v>
      </c>
      <c r="H376" s="18">
        <f t="shared" si="33"/>
        <v>0</v>
      </c>
    </row>
    <row r="377" spans="2:8" ht="15" x14ac:dyDescent="0.2">
      <c r="B377" s="3" t="s">
        <v>150</v>
      </c>
      <c r="C377" s="8">
        <v>3</v>
      </c>
      <c r="D377" s="8">
        <v>9</v>
      </c>
      <c r="E377" s="10">
        <f t="shared" si="30"/>
        <v>4.5948843620768876E-4</v>
      </c>
      <c r="F377" s="10">
        <f t="shared" si="31"/>
        <v>1.7857142857142857E-3</v>
      </c>
      <c r="G377" s="11">
        <f t="shared" si="32"/>
        <v>2</v>
      </c>
      <c r="H377" s="18">
        <f t="shared" si="33"/>
        <v>9.1897687241537752E-4</v>
      </c>
    </row>
    <row r="378" spans="2:8" ht="15" x14ac:dyDescent="0.2">
      <c r="B378" s="3" t="s">
        <v>149</v>
      </c>
      <c r="C378" s="8">
        <v>39</v>
      </c>
      <c r="D378" s="8">
        <v>9</v>
      </c>
      <c r="E378" s="10">
        <f t="shared" si="30"/>
        <v>5.9733496706999541E-3</v>
      </c>
      <c r="F378" s="10">
        <f t="shared" si="31"/>
        <v>1.7857142857142857E-3</v>
      </c>
      <c r="G378" s="11">
        <f t="shared" si="32"/>
        <v>-0.76923076923076927</v>
      </c>
      <c r="H378" s="18">
        <f t="shared" si="33"/>
        <v>-4.594884362076888E-3</v>
      </c>
    </row>
    <row r="379" spans="2:8" ht="15" x14ac:dyDescent="0.2">
      <c r="B379" s="3" t="s">
        <v>384</v>
      </c>
      <c r="C379" s="8">
        <v>1</v>
      </c>
      <c r="D379" s="8">
        <v>3</v>
      </c>
      <c r="E379" s="10">
        <f t="shared" si="30"/>
        <v>1.5316281206922958E-4</v>
      </c>
      <c r="F379" s="10">
        <f t="shared" si="31"/>
        <v>5.9523809523809529E-4</v>
      </c>
      <c r="G379" s="11">
        <f t="shared" si="32"/>
        <v>2</v>
      </c>
      <c r="H379" s="18">
        <f t="shared" si="33"/>
        <v>3.0632562413845916E-4</v>
      </c>
    </row>
    <row r="380" spans="2:8" ht="15" x14ac:dyDescent="0.2">
      <c r="B380" s="3" t="s">
        <v>385</v>
      </c>
      <c r="C380" s="8">
        <v>0</v>
      </c>
      <c r="D380" s="8">
        <v>1</v>
      </c>
      <c r="E380" s="10" t="str">
        <f t="shared" si="30"/>
        <v/>
      </c>
      <c r="F380" s="10">
        <f t="shared" si="31"/>
        <v>1.9841269841269841E-4</v>
      </c>
      <c r="G380" s="11" t="str">
        <f t="shared" si="32"/>
        <v>0</v>
      </c>
      <c r="H380" s="18" t="str">
        <f t="shared" si="33"/>
        <v/>
      </c>
    </row>
    <row r="381" spans="2:8" ht="30" x14ac:dyDescent="0.2">
      <c r="B381" s="3" t="s">
        <v>386</v>
      </c>
      <c r="C381" s="8">
        <v>3</v>
      </c>
      <c r="D381" s="8">
        <v>0</v>
      </c>
      <c r="E381" s="10">
        <f t="shared" si="30"/>
        <v>4.5948843620768876E-4</v>
      </c>
      <c r="F381" s="10" t="str">
        <f t="shared" si="31"/>
        <v/>
      </c>
      <c r="G381" s="11" t="str">
        <f t="shared" si="32"/>
        <v>0</v>
      </c>
      <c r="H381" s="18">
        <f t="shared" si="33"/>
        <v>0</v>
      </c>
    </row>
    <row r="382" spans="2:8" ht="15" x14ac:dyDescent="0.2">
      <c r="B382" s="3" t="s">
        <v>387</v>
      </c>
      <c r="C382" s="8">
        <v>0</v>
      </c>
      <c r="D382" s="8">
        <v>0</v>
      </c>
      <c r="E382" s="10" t="str">
        <f t="shared" si="30"/>
        <v/>
      </c>
      <c r="F382" s="10" t="str">
        <f t="shared" si="31"/>
        <v/>
      </c>
      <c r="G382" s="11" t="str">
        <f t="shared" si="32"/>
        <v>0</v>
      </c>
      <c r="H382" s="18" t="str">
        <f t="shared" si="33"/>
        <v/>
      </c>
    </row>
    <row r="383" spans="2:8" ht="15" x14ac:dyDescent="0.2">
      <c r="B383" s="3" t="s">
        <v>145</v>
      </c>
      <c r="C383" s="8">
        <v>0</v>
      </c>
      <c r="D383" s="8">
        <v>1</v>
      </c>
      <c r="E383" s="10" t="str">
        <f t="shared" si="30"/>
        <v/>
      </c>
      <c r="F383" s="10">
        <f t="shared" si="31"/>
        <v>1.9841269841269841E-4</v>
      </c>
      <c r="G383" s="11" t="str">
        <f t="shared" si="32"/>
        <v>0</v>
      </c>
      <c r="H383" s="18" t="str">
        <f t="shared" si="33"/>
        <v/>
      </c>
    </row>
    <row r="384" spans="2:8" ht="15" x14ac:dyDescent="0.2">
      <c r="B384" s="3" t="s">
        <v>388</v>
      </c>
      <c r="C384" s="8">
        <v>0</v>
      </c>
      <c r="D384" s="8">
        <v>1</v>
      </c>
      <c r="E384" s="10" t="str">
        <f t="shared" si="30"/>
        <v/>
      </c>
      <c r="F384" s="10">
        <f t="shared" si="31"/>
        <v>1.9841269841269841E-4</v>
      </c>
      <c r="G384" s="11" t="str">
        <f t="shared" si="32"/>
        <v>0</v>
      </c>
      <c r="H384" s="18" t="str">
        <f t="shared" si="33"/>
        <v/>
      </c>
    </row>
    <row r="385" spans="2:8" ht="15" x14ac:dyDescent="0.2">
      <c r="B385" s="3" t="s">
        <v>146</v>
      </c>
      <c r="C385" s="8">
        <v>0</v>
      </c>
      <c r="D385" s="8">
        <v>2</v>
      </c>
      <c r="E385" s="10" t="str">
        <f t="shared" si="30"/>
        <v/>
      </c>
      <c r="F385" s="10">
        <f t="shared" si="31"/>
        <v>3.9682539682539683E-4</v>
      </c>
      <c r="G385" s="11" t="str">
        <f t="shared" si="32"/>
        <v>0</v>
      </c>
      <c r="H385" s="18" t="str">
        <f t="shared" si="33"/>
        <v/>
      </c>
    </row>
    <row r="386" spans="2:8" ht="15" x14ac:dyDescent="0.2">
      <c r="B386" s="3" t="s">
        <v>565</v>
      </c>
      <c r="C386" s="8">
        <v>0</v>
      </c>
      <c r="D386" s="8">
        <v>5</v>
      </c>
      <c r="E386" s="10" t="str">
        <f t="shared" si="30"/>
        <v/>
      </c>
      <c r="F386" s="10">
        <f t="shared" si="31"/>
        <v>9.9206349206349201E-4</v>
      </c>
      <c r="G386" s="11" t="str">
        <f t="shared" si="32"/>
        <v>0</v>
      </c>
      <c r="H386" s="18" t="str">
        <f t="shared" si="33"/>
        <v/>
      </c>
    </row>
    <row r="387" spans="2:8" ht="15" x14ac:dyDescent="0.2">
      <c r="B387" s="3" t="s">
        <v>144</v>
      </c>
      <c r="C387" s="8">
        <v>91</v>
      </c>
      <c r="D387" s="8">
        <v>26</v>
      </c>
      <c r="E387" s="10">
        <f t="shared" si="30"/>
        <v>1.3937815898299892E-2</v>
      </c>
      <c r="F387" s="10">
        <f t="shared" si="31"/>
        <v>5.1587301587301586E-3</v>
      </c>
      <c r="G387" s="11">
        <f t="shared" si="32"/>
        <v>-0.7142857142857143</v>
      </c>
      <c r="H387" s="18">
        <f t="shared" si="33"/>
        <v>-9.9555827844999226E-3</v>
      </c>
    </row>
    <row r="388" spans="2:8" ht="15" x14ac:dyDescent="0.2">
      <c r="B388" s="3" t="s">
        <v>389</v>
      </c>
      <c r="C388" s="8">
        <v>2</v>
      </c>
      <c r="D388" s="8">
        <v>0</v>
      </c>
      <c r="E388" s="10">
        <f t="shared" si="30"/>
        <v>3.0632562413845916E-4</v>
      </c>
      <c r="F388" s="10" t="str">
        <f t="shared" si="31"/>
        <v/>
      </c>
      <c r="G388" s="11" t="str">
        <f t="shared" si="32"/>
        <v>0</v>
      </c>
      <c r="H388" s="18">
        <f t="shared" si="33"/>
        <v>0</v>
      </c>
    </row>
    <row r="389" spans="2:8" ht="15" x14ac:dyDescent="0.2">
      <c r="B389" s="3" t="s">
        <v>143</v>
      </c>
      <c r="C389" s="8">
        <v>0</v>
      </c>
      <c r="D389" s="8">
        <v>2</v>
      </c>
      <c r="E389" s="10" t="str">
        <f t="shared" si="30"/>
        <v/>
      </c>
      <c r="F389" s="10">
        <f t="shared" si="31"/>
        <v>3.9682539682539683E-4</v>
      </c>
      <c r="G389" s="11" t="str">
        <f t="shared" si="32"/>
        <v>0</v>
      </c>
      <c r="H389" s="18" t="str">
        <f t="shared" si="33"/>
        <v/>
      </c>
    </row>
    <row r="390" spans="2:8" ht="15" x14ac:dyDescent="0.2">
      <c r="B390" s="3" t="s">
        <v>476</v>
      </c>
      <c r="C390" s="8">
        <v>0</v>
      </c>
      <c r="D390" s="8">
        <v>1</v>
      </c>
      <c r="E390" s="10" t="str">
        <f t="shared" si="30"/>
        <v/>
      </c>
      <c r="F390" s="10">
        <f t="shared" si="31"/>
        <v>1.9841269841269841E-4</v>
      </c>
      <c r="G390" s="11" t="str">
        <f t="shared" si="32"/>
        <v>0</v>
      </c>
      <c r="H390" s="18" t="str">
        <f t="shared" si="33"/>
        <v/>
      </c>
    </row>
    <row r="391" spans="2:8" ht="15" x14ac:dyDescent="0.2">
      <c r="B391" s="3" t="s">
        <v>153</v>
      </c>
      <c r="C391" s="8">
        <v>2</v>
      </c>
      <c r="D391" s="8">
        <v>1</v>
      </c>
      <c r="E391" s="10">
        <f t="shared" si="30"/>
        <v>3.0632562413845916E-4</v>
      </c>
      <c r="F391" s="10">
        <f t="shared" si="31"/>
        <v>1.9841269841269841E-4</v>
      </c>
      <c r="G391" s="11">
        <f t="shared" si="32"/>
        <v>-0.5</v>
      </c>
      <c r="H391" s="18">
        <f t="shared" si="33"/>
        <v>-1.5316281206922958E-4</v>
      </c>
    </row>
    <row r="392" spans="2:8" ht="15" x14ac:dyDescent="0.2">
      <c r="B392" s="3" t="s">
        <v>140</v>
      </c>
      <c r="C392" s="8">
        <v>0</v>
      </c>
      <c r="D392" s="8">
        <v>2</v>
      </c>
      <c r="E392" s="10" t="str">
        <f t="shared" si="30"/>
        <v/>
      </c>
      <c r="F392" s="10">
        <f t="shared" si="31"/>
        <v>3.9682539682539683E-4</v>
      </c>
      <c r="G392" s="11" t="str">
        <f t="shared" si="32"/>
        <v>0</v>
      </c>
      <c r="H392" s="18" t="str">
        <f t="shared" si="33"/>
        <v/>
      </c>
    </row>
    <row r="393" spans="2:8" ht="15" x14ac:dyDescent="0.2">
      <c r="B393" s="3" t="s">
        <v>390</v>
      </c>
      <c r="C393" s="8">
        <v>61</v>
      </c>
      <c r="D393" s="8">
        <v>91</v>
      </c>
      <c r="E393" s="10">
        <f t="shared" si="30"/>
        <v>9.3429315362230057E-3</v>
      </c>
      <c r="F393" s="10">
        <f t="shared" si="31"/>
        <v>1.8055555555555554E-2</v>
      </c>
      <c r="G393" s="11">
        <f t="shared" si="32"/>
        <v>0.49180327868852458</v>
      </c>
      <c r="H393" s="18">
        <f t="shared" si="33"/>
        <v>4.594884362076888E-3</v>
      </c>
    </row>
    <row r="394" spans="2:8" ht="15" x14ac:dyDescent="0.2">
      <c r="B394" s="3" t="s">
        <v>391</v>
      </c>
      <c r="C394" s="8">
        <v>0</v>
      </c>
      <c r="D394" s="8">
        <v>0</v>
      </c>
      <c r="E394" s="10" t="str">
        <f t="shared" si="30"/>
        <v/>
      </c>
      <c r="F394" s="10" t="str">
        <f t="shared" si="31"/>
        <v/>
      </c>
      <c r="G394" s="11" t="str">
        <f t="shared" si="32"/>
        <v>0</v>
      </c>
      <c r="H394" s="18" t="str">
        <f t="shared" si="33"/>
        <v/>
      </c>
    </row>
    <row r="395" spans="2:8" ht="15" x14ac:dyDescent="0.2">
      <c r="B395" s="3" t="s">
        <v>147</v>
      </c>
      <c r="C395" s="8">
        <v>0</v>
      </c>
      <c r="D395" s="8">
        <v>0</v>
      </c>
      <c r="E395" s="10" t="str">
        <f t="shared" si="30"/>
        <v/>
      </c>
      <c r="F395" s="10" t="str">
        <f t="shared" si="31"/>
        <v/>
      </c>
      <c r="G395" s="11" t="str">
        <f t="shared" si="32"/>
        <v>0</v>
      </c>
      <c r="H395" s="18" t="str">
        <f t="shared" si="33"/>
        <v/>
      </c>
    </row>
    <row r="396" spans="2:8" ht="15" x14ac:dyDescent="0.2">
      <c r="B396" s="3" t="s">
        <v>151</v>
      </c>
      <c r="C396" s="8">
        <v>0</v>
      </c>
      <c r="D396" s="8">
        <v>0</v>
      </c>
      <c r="E396" s="10" t="str">
        <f t="shared" si="30"/>
        <v/>
      </c>
      <c r="F396" s="10" t="str">
        <f t="shared" si="31"/>
        <v/>
      </c>
      <c r="G396" s="11" t="str">
        <f t="shared" si="32"/>
        <v>0</v>
      </c>
      <c r="H396" s="18" t="str">
        <f t="shared" si="33"/>
        <v/>
      </c>
    </row>
    <row r="397" spans="2:8" ht="15" x14ac:dyDescent="0.2">
      <c r="B397" s="3" t="s">
        <v>138</v>
      </c>
      <c r="C397" s="8">
        <v>1</v>
      </c>
      <c r="D397" s="8">
        <v>0</v>
      </c>
      <c r="E397" s="10">
        <f t="shared" si="30"/>
        <v>1.5316281206922958E-4</v>
      </c>
      <c r="F397" s="10" t="str">
        <f t="shared" si="31"/>
        <v/>
      </c>
      <c r="G397" s="11" t="str">
        <f t="shared" si="32"/>
        <v>0</v>
      </c>
      <c r="H397" s="18">
        <f t="shared" si="33"/>
        <v>0</v>
      </c>
    </row>
    <row r="398" spans="2:8" ht="15" x14ac:dyDescent="0.2">
      <c r="B398" s="3" t="s">
        <v>142</v>
      </c>
      <c r="C398" s="8">
        <v>0</v>
      </c>
      <c r="D398" s="8">
        <v>2</v>
      </c>
      <c r="E398" s="10" t="str">
        <f t="shared" si="30"/>
        <v/>
      </c>
      <c r="F398" s="10">
        <f t="shared" si="31"/>
        <v>3.9682539682539683E-4</v>
      </c>
      <c r="G398" s="11" t="str">
        <f t="shared" si="32"/>
        <v>0</v>
      </c>
      <c r="H398" s="18" t="str">
        <f t="shared" si="33"/>
        <v/>
      </c>
    </row>
    <row r="399" spans="2:8" ht="15" x14ac:dyDescent="0.2">
      <c r="B399" s="3" t="s">
        <v>148</v>
      </c>
      <c r="C399" s="8">
        <v>0</v>
      </c>
      <c r="D399" s="8">
        <v>0</v>
      </c>
      <c r="E399" s="10" t="str">
        <f t="shared" si="30"/>
        <v/>
      </c>
      <c r="F399" s="10" t="str">
        <f t="shared" si="31"/>
        <v/>
      </c>
      <c r="G399" s="11" t="str">
        <f t="shared" si="32"/>
        <v>0</v>
      </c>
      <c r="H399" s="18" t="str">
        <f t="shared" si="33"/>
        <v/>
      </c>
    </row>
    <row r="400" spans="2:8" ht="15" x14ac:dyDescent="0.2">
      <c r="B400" s="3" t="s">
        <v>152</v>
      </c>
      <c r="C400" s="8">
        <v>0</v>
      </c>
      <c r="D400" s="8">
        <v>2</v>
      </c>
      <c r="E400" s="10" t="str">
        <f t="shared" si="30"/>
        <v/>
      </c>
      <c r="F400" s="10">
        <f t="shared" si="31"/>
        <v>3.9682539682539683E-4</v>
      </c>
      <c r="G400" s="11" t="str">
        <f t="shared" si="32"/>
        <v>0</v>
      </c>
      <c r="H400" s="18" t="str">
        <f t="shared" si="33"/>
        <v/>
      </c>
    </row>
    <row r="401" spans="2:8" ht="15" x14ac:dyDescent="0.2">
      <c r="B401" s="3" t="s">
        <v>392</v>
      </c>
      <c r="C401" s="8">
        <v>19</v>
      </c>
      <c r="D401" s="8">
        <v>9</v>
      </c>
      <c r="E401" s="10">
        <f t="shared" si="30"/>
        <v>2.9100934293153622E-3</v>
      </c>
      <c r="F401" s="10">
        <f t="shared" si="31"/>
        <v>1.7857142857142857E-3</v>
      </c>
      <c r="G401" s="11">
        <f t="shared" si="32"/>
        <v>-0.52631578947368418</v>
      </c>
      <c r="H401" s="18">
        <f t="shared" si="33"/>
        <v>-1.5316281206922957E-3</v>
      </c>
    </row>
    <row r="402" spans="2:8" ht="15" x14ac:dyDescent="0.2">
      <c r="B402" s="3" t="s">
        <v>393</v>
      </c>
      <c r="C402" s="8">
        <v>0</v>
      </c>
      <c r="D402" s="8">
        <v>0</v>
      </c>
      <c r="E402" s="10" t="str">
        <f t="shared" si="30"/>
        <v/>
      </c>
      <c r="F402" s="10" t="str">
        <f t="shared" si="31"/>
        <v/>
      </c>
      <c r="G402" s="11" t="str">
        <f t="shared" si="32"/>
        <v>0</v>
      </c>
      <c r="H402" s="18" t="str">
        <f t="shared" si="33"/>
        <v/>
      </c>
    </row>
    <row r="403" spans="2:8" ht="15" x14ac:dyDescent="0.2">
      <c r="B403" s="3" t="s">
        <v>394</v>
      </c>
      <c r="C403" s="8">
        <v>284</v>
      </c>
      <c r="D403" s="8">
        <v>19</v>
      </c>
      <c r="E403" s="10">
        <f t="shared" si="30"/>
        <v>4.3498238627661202E-2</v>
      </c>
      <c r="F403" s="10">
        <f t="shared" si="31"/>
        <v>3.7698412698412699E-3</v>
      </c>
      <c r="G403" s="11">
        <f t="shared" si="32"/>
        <v>-0.93309859154929575</v>
      </c>
      <c r="H403" s="18">
        <f t="shared" si="33"/>
        <v>-4.0588145198345839E-2</v>
      </c>
    </row>
    <row r="404" spans="2:8" ht="15" x14ac:dyDescent="0.2">
      <c r="B404" s="3" t="s">
        <v>395</v>
      </c>
      <c r="C404" s="8">
        <v>0</v>
      </c>
      <c r="D404" s="8">
        <v>0</v>
      </c>
      <c r="E404" s="10" t="str">
        <f t="shared" si="30"/>
        <v/>
      </c>
      <c r="F404" s="10" t="str">
        <f t="shared" si="31"/>
        <v/>
      </c>
      <c r="G404" s="11" t="str">
        <f t="shared" si="32"/>
        <v>0</v>
      </c>
      <c r="H404" s="18" t="str">
        <f t="shared" si="33"/>
        <v/>
      </c>
    </row>
    <row r="405" spans="2:8" ht="15" x14ac:dyDescent="0.2">
      <c r="B405" s="3" t="s">
        <v>396</v>
      </c>
      <c r="C405" s="8">
        <v>2</v>
      </c>
      <c r="D405" s="8">
        <v>3</v>
      </c>
      <c r="E405" s="10">
        <f t="shared" si="30"/>
        <v>3.0632562413845916E-4</v>
      </c>
      <c r="F405" s="10">
        <f t="shared" si="31"/>
        <v>5.9523809523809529E-4</v>
      </c>
      <c r="G405" s="11">
        <f t="shared" si="32"/>
        <v>0.5</v>
      </c>
      <c r="H405" s="18">
        <f t="shared" si="33"/>
        <v>1.5316281206922958E-4</v>
      </c>
    </row>
    <row r="406" spans="2:8" ht="15" x14ac:dyDescent="0.2">
      <c r="B406" s="3" t="s">
        <v>397</v>
      </c>
      <c r="C406" s="8">
        <v>46</v>
      </c>
      <c r="D406" s="8">
        <v>65</v>
      </c>
      <c r="E406" s="10">
        <f t="shared" si="30"/>
        <v>7.0454893551845608E-3</v>
      </c>
      <c r="F406" s="10">
        <f t="shared" si="31"/>
        <v>1.2896825396825396E-2</v>
      </c>
      <c r="G406" s="11">
        <f t="shared" si="32"/>
        <v>0.41304347826086957</v>
      </c>
      <c r="H406" s="18">
        <f t="shared" si="33"/>
        <v>2.9100934293153622E-3</v>
      </c>
    </row>
    <row r="407" spans="2:8" ht="15" x14ac:dyDescent="0.2">
      <c r="B407" s="3" t="s">
        <v>398</v>
      </c>
      <c r="C407" s="8">
        <v>4</v>
      </c>
      <c r="D407" s="8">
        <v>3</v>
      </c>
      <c r="E407" s="10">
        <f t="shared" si="30"/>
        <v>6.1265124827691831E-4</v>
      </c>
      <c r="F407" s="10">
        <f t="shared" si="31"/>
        <v>5.9523809523809529E-4</v>
      </c>
      <c r="G407" s="11">
        <f t="shared" si="32"/>
        <v>-0.25</v>
      </c>
      <c r="H407" s="18">
        <f t="shared" si="33"/>
        <v>-1.5316281206922958E-4</v>
      </c>
    </row>
    <row r="408" spans="2:8" ht="15" x14ac:dyDescent="0.2">
      <c r="B408" s="3" t="s">
        <v>399</v>
      </c>
      <c r="C408" s="8">
        <v>16</v>
      </c>
      <c r="D408" s="8">
        <v>26</v>
      </c>
      <c r="E408" s="10">
        <f t="shared" si="30"/>
        <v>2.4506049931076732E-3</v>
      </c>
      <c r="F408" s="10">
        <f t="shared" si="31"/>
        <v>5.1587301587301586E-3</v>
      </c>
      <c r="G408" s="11">
        <f t="shared" si="32"/>
        <v>0.625</v>
      </c>
      <c r="H408" s="18">
        <f t="shared" si="33"/>
        <v>1.5316281206922957E-3</v>
      </c>
    </row>
    <row r="409" spans="2:8" ht="15" x14ac:dyDescent="0.2">
      <c r="B409" s="3" t="s">
        <v>139</v>
      </c>
      <c r="C409" s="8">
        <v>0</v>
      </c>
      <c r="D409" s="8">
        <v>1</v>
      </c>
      <c r="E409" s="10" t="str">
        <f t="shared" si="30"/>
        <v/>
      </c>
      <c r="F409" s="10">
        <f t="shared" si="31"/>
        <v>1.9841269841269841E-4</v>
      </c>
      <c r="G409" s="11" t="str">
        <f t="shared" si="32"/>
        <v>0</v>
      </c>
      <c r="H409" s="18" t="str">
        <f t="shared" si="33"/>
        <v/>
      </c>
    </row>
    <row r="410" spans="2:8" ht="15" x14ac:dyDescent="0.2">
      <c r="B410" s="3" t="s">
        <v>400</v>
      </c>
      <c r="C410" s="8">
        <v>0</v>
      </c>
      <c r="D410" s="8">
        <v>0</v>
      </c>
      <c r="E410" s="10" t="str">
        <f t="shared" si="30"/>
        <v/>
      </c>
      <c r="F410" s="10" t="str">
        <f t="shared" si="31"/>
        <v/>
      </c>
      <c r="G410" s="11" t="str">
        <f t="shared" si="32"/>
        <v>0</v>
      </c>
      <c r="H410" s="18" t="str">
        <f t="shared" si="33"/>
        <v/>
      </c>
    </row>
    <row r="411" spans="2:8" ht="15" x14ac:dyDescent="0.2">
      <c r="B411" s="3" t="s">
        <v>401</v>
      </c>
      <c r="C411" s="8">
        <v>13</v>
      </c>
      <c r="D411" s="8">
        <v>198</v>
      </c>
      <c r="E411" s="10">
        <f t="shared" si="30"/>
        <v>1.9911165568999847E-3</v>
      </c>
      <c r="F411" s="10">
        <f t="shared" si="31"/>
        <v>3.9285714285714285E-2</v>
      </c>
      <c r="G411" s="11">
        <f t="shared" si="32"/>
        <v>14.23076923076923</v>
      </c>
      <c r="H411" s="18">
        <f t="shared" si="33"/>
        <v>2.8335120232807473E-2</v>
      </c>
    </row>
    <row r="412" spans="2:8" ht="15" x14ac:dyDescent="0.2">
      <c r="B412" s="3" t="s">
        <v>402</v>
      </c>
      <c r="C412" s="8">
        <v>21</v>
      </c>
      <c r="D412" s="8">
        <v>37</v>
      </c>
      <c r="E412" s="10">
        <f t="shared" si="30"/>
        <v>3.2164190534538215E-3</v>
      </c>
      <c r="F412" s="10">
        <f t="shared" si="31"/>
        <v>7.3412698412698412E-3</v>
      </c>
      <c r="G412" s="11">
        <f t="shared" si="32"/>
        <v>0.76190476190476186</v>
      </c>
      <c r="H412" s="18">
        <f t="shared" si="33"/>
        <v>2.4506049931076732E-3</v>
      </c>
    </row>
    <row r="413" spans="2:8" ht="15" x14ac:dyDescent="0.2">
      <c r="B413" s="3" t="s">
        <v>403</v>
      </c>
      <c r="C413" s="8">
        <v>0</v>
      </c>
      <c r="D413" s="8">
        <v>0</v>
      </c>
      <c r="E413" s="10" t="str">
        <f t="shared" si="30"/>
        <v/>
      </c>
      <c r="F413" s="10" t="str">
        <f t="shared" si="31"/>
        <v/>
      </c>
      <c r="G413" s="11" t="str">
        <f t="shared" si="32"/>
        <v>0</v>
      </c>
      <c r="H413" s="18" t="str">
        <f t="shared" si="33"/>
        <v/>
      </c>
    </row>
    <row r="414" spans="2:8" ht="15" x14ac:dyDescent="0.2">
      <c r="B414" s="3" t="s">
        <v>404</v>
      </c>
      <c r="C414" s="8">
        <v>0</v>
      </c>
      <c r="D414" s="8">
        <v>0</v>
      </c>
      <c r="E414" s="10" t="str">
        <f t="shared" si="30"/>
        <v/>
      </c>
      <c r="F414" s="10" t="str">
        <f t="shared" si="31"/>
        <v/>
      </c>
      <c r="G414" s="11" t="str">
        <f t="shared" si="32"/>
        <v>0</v>
      </c>
      <c r="H414" s="18" t="str">
        <f t="shared" si="33"/>
        <v/>
      </c>
    </row>
    <row r="415" spans="2:8" ht="15" x14ac:dyDescent="0.2">
      <c r="B415" s="3" t="s">
        <v>405</v>
      </c>
      <c r="C415" s="8">
        <v>0</v>
      </c>
      <c r="D415" s="8">
        <v>0</v>
      </c>
      <c r="E415" s="10" t="str">
        <f t="shared" si="30"/>
        <v/>
      </c>
      <c r="F415" s="10" t="str">
        <f t="shared" si="31"/>
        <v/>
      </c>
      <c r="G415" s="11" t="str">
        <f t="shared" si="32"/>
        <v>0</v>
      </c>
      <c r="H415" s="18" t="str">
        <f t="shared" si="33"/>
        <v/>
      </c>
    </row>
    <row r="416" spans="2:8" ht="15" x14ac:dyDescent="0.2">
      <c r="B416" s="3" t="s">
        <v>406</v>
      </c>
      <c r="C416" s="8">
        <v>0</v>
      </c>
      <c r="D416" s="8">
        <v>2</v>
      </c>
      <c r="E416" s="10" t="str">
        <f t="shared" si="30"/>
        <v/>
      </c>
      <c r="F416" s="10">
        <f t="shared" si="31"/>
        <v>3.9682539682539683E-4</v>
      </c>
      <c r="G416" s="11" t="str">
        <f t="shared" si="32"/>
        <v>0</v>
      </c>
      <c r="H416" s="18" t="str">
        <f t="shared" si="33"/>
        <v/>
      </c>
    </row>
    <row r="417" spans="2:8" ht="15" x14ac:dyDescent="0.2">
      <c r="B417" s="3" t="s">
        <v>165</v>
      </c>
      <c r="C417" s="8">
        <v>1</v>
      </c>
      <c r="D417" s="8">
        <v>0</v>
      </c>
      <c r="E417" s="10">
        <f t="shared" si="30"/>
        <v>1.5316281206922958E-4</v>
      </c>
      <c r="F417" s="10" t="str">
        <f t="shared" si="31"/>
        <v/>
      </c>
      <c r="G417" s="11" t="str">
        <f t="shared" si="32"/>
        <v>0</v>
      </c>
      <c r="H417" s="18">
        <f t="shared" si="33"/>
        <v>0</v>
      </c>
    </row>
    <row r="418" spans="2:8" ht="15" x14ac:dyDescent="0.2">
      <c r="B418" s="3" t="s">
        <v>166</v>
      </c>
      <c r="C418" s="8">
        <v>1</v>
      </c>
      <c r="D418" s="8">
        <v>2</v>
      </c>
      <c r="E418" s="10">
        <f t="shared" si="30"/>
        <v>1.5316281206922958E-4</v>
      </c>
      <c r="F418" s="10">
        <f t="shared" si="31"/>
        <v>3.9682539682539683E-4</v>
      </c>
      <c r="G418" s="11">
        <f t="shared" si="32"/>
        <v>1</v>
      </c>
      <c r="H418" s="18">
        <f t="shared" si="33"/>
        <v>1.5316281206922958E-4</v>
      </c>
    </row>
    <row r="419" spans="2:8" ht="15" x14ac:dyDescent="0.2">
      <c r="B419" s="3" t="s">
        <v>407</v>
      </c>
      <c r="C419" s="8">
        <v>45</v>
      </c>
      <c r="D419" s="8">
        <v>56</v>
      </c>
      <c r="E419" s="10">
        <f t="shared" si="30"/>
        <v>6.8923265431153312E-3</v>
      </c>
      <c r="F419" s="10">
        <f t="shared" si="31"/>
        <v>1.1111111111111112E-2</v>
      </c>
      <c r="G419" s="11">
        <f t="shared" si="32"/>
        <v>0.24444444444444444</v>
      </c>
      <c r="H419" s="18">
        <f t="shared" si="33"/>
        <v>1.6847909327615254E-3</v>
      </c>
    </row>
    <row r="420" spans="2:8" ht="15" x14ac:dyDescent="0.2">
      <c r="B420" s="3" t="s">
        <v>408</v>
      </c>
      <c r="C420" s="8">
        <v>0</v>
      </c>
      <c r="D420" s="8">
        <v>0</v>
      </c>
      <c r="E420" s="10" t="str">
        <f t="shared" si="30"/>
        <v/>
      </c>
      <c r="F420" s="10" t="str">
        <f t="shared" si="31"/>
        <v/>
      </c>
      <c r="G420" s="11" t="str">
        <f t="shared" si="32"/>
        <v>0</v>
      </c>
      <c r="H420" s="18" t="str">
        <f t="shared" si="33"/>
        <v/>
      </c>
    </row>
    <row r="421" spans="2:8" ht="30" x14ac:dyDescent="0.2">
      <c r="B421" s="3" t="s">
        <v>409</v>
      </c>
      <c r="C421" s="8">
        <v>0</v>
      </c>
      <c r="D421" s="8">
        <v>0</v>
      </c>
      <c r="E421" s="10" t="str">
        <f t="shared" si="30"/>
        <v/>
      </c>
      <c r="F421" s="10" t="str">
        <f t="shared" si="31"/>
        <v/>
      </c>
      <c r="G421" s="11" t="str">
        <f t="shared" si="32"/>
        <v>0</v>
      </c>
      <c r="H421" s="18" t="str">
        <f t="shared" si="33"/>
        <v/>
      </c>
    </row>
    <row r="422" spans="2:8" ht="15" x14ac:dyDescent="0.2">
      <c r="B422" s="3" t="s">
        <v>163</v>
      </c>
      <c r="C422" s="8">
        <v>5</v>
      </c>
      <c r="D422" s="8">
        <v>22</v>
      </c>
      <c r="E422" s="10">
        <f t="shared" si="30"/>
        <v>7.6581406034614797E-4</v>
      </c>
      <c r="F422" s="10">
        <f t="shared" si="31"/>
        <v>4.3650793650793652E-3</v>
      </c>
      <c r="G422" s="11">
        <f t="shared" si="32"/>
        <v>3.4</v>
      </c>
      <c r="H422" s="18">
        <f t="shared" si="33"/>
        <v>2.6037678051769029E-3</v>
      </c>
    </row>
    <row r="423" spans="2:8" ht="15" x14ac:dyDescent="0.2">
      <c r="B423" s="3" t="s">
        <v>410</v>
      </c>
      <c r="C423" s="8">
        <v>0</v>
      </c>
      <c r="D423" s="8">
        <v>1</v>
      </c>
      <c r="E423" s="10" t="str">
        <f t="shared" si="30"/>
        <v/>
      </c>
      <c r="F423" s="10">
        <f t="shared" si="31"/>
        <v>1.9841269841269841E-4</v>
      </c>
      <c r="G423" s="11" t="str">
        <f t="shared" si="32"/>
        <v>0</v>
      </c>
      <c r="H423" s="18" t="str">
        <f t="shared" si="33"/>
        <v/>
      </c>
    </row>
    <row r="424" spans="2:8" ht="15" x14ac:dyDescent="0.2">
      <c r="B424" s="3" t="s">
        <v>411</v>
      </c>
      <c r="C424" s="8">
        <v>0</v>
      </c>
      <c r="D424" s="8">
        <v>0</v>
      </c>
      <c r="E424" s="10" t="str">
        <f t="shared" ref="E424:E487" si="34">+IF(C424=0,"",C424/C$294)</f>
        <v/>
      </c>
      <c r="F424" s="10" t="str">
        <f t="shared" ref="F424:F487" si="35">+IF(D424=0,"",D424/D$294)</f>
        <v/>
      </c>
      <c r="G424" s="11" t="str">
        <f t="shared" ref="G424:G487" si="36">+IF(OR(AND(D424=0),(C424=0)),"0",((D424-C424)/C424))</f>
        <v>0</v>
      </c>
      <c r="H424" s="18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8">
        <v>0</v>
      </c>
      <c r="D425" s="8">
        <v>0</v>
      </c>
      <c r="E425" s="10" t="str">
        <f t="shared" si="34"/>
        <v/>
      </c>
      <c r="F425" s="10" t="str">
        <f t="shared" si="35"/>
        <v/>
      </c>
      <c r="G425" s="11" t="str">
        <f t="shared" si="36"/>
        <v>0</v>
      </c>
      <c r="H425" s="18" t="str">
        <f t="shared" si="37"/>
        <v/>
      </c>
    </row>
    <row r="426" spans="2:8" ht="15" x14ac:dyDescent="0.2">
      <c r="B426" s="3" t="s">
        <v>413</v>
      </c>
      <c r="C426" s="8">
        <v>1</v>
      </c>
      <c r="D426" s="8">
        <v>0</v>
      </c>
      <c r="E426" s="10">
        <f t="shared" si="34"/>
        <v>1.5316281206922958E-4</v>
      </c>
      <c r="F426" s="10" t="str">
        <f t="shared" si="35"/>
        <v/>
      </c>
      <c r="G426" s="11" t="str">
        <f t="shared" si="36"/>
        <v>0</v>
      </c>
      <c r="H426" s="18">
        <f t="shared" si="37"/>
        <v>0</v>
      </c>
    </row>
    <row r="427" spans="2:8" ht="15" x14ac:dyDescent="0.2">
      <c r="B427" s="3" t="s">
        <v>160</v>
      </c>
      <c r="C427" s="8">
        <v>0</v>
      </c>
      <c r="D427" s="8">
        <v>0</v>
      </c>
      <c r="E427" s="10" t="str">
        <f t="shared" si="34"/>
        <v/>
      </c>
      <c r="F427" s="10" t="str">
        <f t="shared" si="35"/>
        <v/>
      </c>
      <c r="G427" s="11" t="str">
        <f t="shared" si="36"/>
        <v>0</v>
      </c>
      <c r="H427" s="18" t="str">
        <f t="shared" si="37"/>
        <v/>
      </c>
    </row>
    <row r="428" spans="2:8" ht="15" x14ac:dyDescent="0.2">
      <c r="B428" s="3" t="s">
        <v>414</v>
      </c>
      <c r="C428" s="8">
        <v>1</v>
      </c>
      <c r="D428" s="8">
        <v>0</v>
      </c>
      <c r="E428" s="10">
        <f t="shared" si="34"/>
        <v>1.5316281206922958E-4</v>
      </c>
      <c r="F428" s="10" t="str">
        <f t="shared" si="35"/>
        <v/>
      </c>
      <c r="G428" s="11" t="str">
        <f t="shared" si="36"/>
        <v>0</v>
      </c>
      <c r="H428" s="18">
        <f t="shared" si="37"/>
        <v>0</v>
      </c>
    </row>
    <row r="429" spans="2:8" ht="15" x14ac:dyDescent="0.2">
      <c r="B429" s="3" t="s">
        <v>415</v>
      </c>
      <c r="C429" s="8">
        <v>1</v>
      </c>
      <c r="D429" s="8">
        <v>1</v>
      </c>
      <c r="E429" s="10">
        <f t="shared" si="34"/>
        <v>1.5316281206922958E-4</v>
      </c>
      <c r="F429" s="10">
        <f t="shared" si="35"/>
        <v>1.9841269841269841E-4</v>
      </c>
      <c r="G429" s="11">
        <f t="shared" si="36"/>
        <v>0</v>
      </c>
      <c r="H429" s="18">
        <f t="shared" si="37"/>
        <v>0</v>
      </c>
    </row>
    <row r="430" spans="2:8" ht="15" x14ac:dyDescent="0.2">
      <c r="B430" s="3" t="s">
        <v>416</v>
      </c>
      <c r="C430" s="8">
        <v>1</v>
      </c>
      <c r="D430" s="8">
        <v>4</v>
      </c>
      <c r="E430" s="10">
        <f t="shared" si="34"/>
        <v>1.5316281206922958E-4</v>
      </c>
      <c r="F430" s="10">
        <f t="shared" si="35"/>
        <v>7.9365079365079365E-4</v>
      </c>
      <c r="G430" s="11">
        <f t="shared" si="36"/>
        <v>3</v>
      </c>
      <c r="H430" s="18">
        <f t="shared" si="37"/>
        <v>4.5948843620768876E-4</v>
      </c>
    </row>
    <row r="431" spans="2:8" ht="15" x14ac:dyDescent="0.2">
      <c r="B431" s="3" t="s">
        <v>169</v>
      </c>
      <c r="C431" s="8">
        <v>3</v>
      </c>
      <c r="D431" s="8">
        <v>1</v>
      </c>
      <c r="E431" s="10">
        <f t="shared" si="34"/>
        <v>4.5948843620768876E-4</v>
      </c>
      <c r="F431" s="10">
        <f t="shared" si="35"/>
        <v>1.9841269841269841E-4</v>
      </c>
      <c r="G431" s="11">
        <f t="shared" si="36"/>
        <v>-0.66666666666666663</v>
      </c>
      <c r="H431" s="18">
        <f t="shared" si="37"/>
        <v>-3.0632562413845916E-4</v>
      </c>
    </row>
    <row r="432" spans="2:8" ht="15" x14ac:dyDescent="0.2">
      <c r="B432" s="3" t="s">
        <v>417</v>
      </c>
      <c r="C432" s="8">
        <v>16</v>
      </c>
      <c r="D432" s="8">
        <v>39</v>
      </c>
      <c r="E432" s="10">
        <f t="shared" si="34"/>
        <v>2.4506049931076732E-3</v>
      </c>
      <c r="F432" s="10">
        <f t="shared" si="35"/>
        <v>7.7380952380952384E-3</v>
      </c>
      <c r="G432" s="11">
        <f t="shared" si="36"/>
        <v>1.4375</v>
      </c>
      <c r="H432" s="18">
        <f t="shared" si="37"/>
        <v>3.5227446775922804E-3</v>
      </c>
    </row>
    <row r="433" spans="2:8" ht="15" x14ac:dyDescent="0.2">
      <c r="B433" s="3" t="s">
        <v>162</v>
      </c>
      <c r="C433" s="8">
        <v>56</v>
      </c>
      <c r="D433" s="8">
        <v>5</v>
      </c>
      <c r="E433" s="10">
        <f t="shared" si="34"/>
        <v>8.5771174758768574E-3</v>
      </c>
      <c r="F433" s="10">
        <f t="shared" si="35"/>
        <v>9.9206349206349201E-4</v>
      </c>
      <c r="G433" s="11">
        <f t="shared" si="36"/>
        <v>-0.9107142857142857</v>
      </c>
      <c r="H433" s="18">
        <f t="shared" si="37"/>
        <v>-7.8113034155307091E-3</v>
      </c>
    </row>
    <row r="434" spans="2:8" ht="30" x14ac:dyDescent="0.2">
      <c r="B434" s="3" t="s">
        <v>418</v>
      </c>
      <c r="C434" s="8">
        <v>108</v>
      </c>
      <c r="D434" s="8">
        <v>36</v>
      </c>
      <c r="E434" s="10">
        <f t="shared" si="34"/>
        <v>1.6541583703476796E-2</v>
      </c>
      <c r="F434" s="10">
        <f t="shared" si="35"/>
        <v>7.1428571428571426E-3</v>
      </c>
      <c r="G434" s="11">
        <f t="shared" si="36"/>
        <v>-0.66666666666666663</v>
      </c>
      <c r="H434" s="18">
        <f t="shared" si="37"/>
        <v>-1.102772246898453E-2</v>
      </c>
    </row>
    <row r="435" spans="2:8" ht="15" x14ac:dyDescent="0.2">
      <c r="B435" s="3" t="s">
        <v>164</v>
      </c>
      <c r="C435" s="8">
        <v>0</v>
      </c>
      <c r="D435" s="8">
        <v>0</v>
      </c>
      <c r="E435" s="10" t="str">
        <f t="shared" si="34"/>
        <v/>
      </c>
      <c r="F435" s="10" t="str">
        <f t="shared" si="35"/>
        <v/>
      </c>
      <c r="G435" s="11" t="str">
        <f t="shared" si="36"/>
        <v>0</v>
      </c>
      <c r="H435" s="18" t="str">
        <f t="shared" si="37"/>
        <v/>
      </c>
    </row>
    <row r="436" spans="2:8" ht="30" x14ac:dyDescent="0.2">
      <c r="B436" s="3" t="s">
        <v>419</v>
      </c>
      <c r="C436" s="8">
        <v>10</v>
      </c>
      <c r="D436" s="8">
        <v>0</v>
      </c>
      <c r="E436" s="10">
        <f t="shared" si="34"/>
        <v>1.5316281206922959E-3</v>
      </c>
      <c r="F436" s="10" t="str">
        <f t="shared" si="35"/>
        <v/>
      </c>
      <c r="G436" s="11" t="str">
        <f t="shared" si="36"/>
        <v>0</v>
      </c>
      <c r="H436" s="18">
        <f t="shared" si="37"/>
        <v>0</v>
      </c>
    </row>
    <row r="437" spans="2:8" ht="30" x14ac:dyDescent="0.2">
      <c r="B437" s="3" t="s">
        <v>420</v>
      </c>
      <c r="C437" s="8">
        <v>302</v>
      </c>
      <c r="D437" s="8">
        <v>339</v>
      </c>
      <c r="E437" s="10">
        <f t="shared" si="34"/>
        <v>4.6255169244907336E-2</v>
      </c>
      <c r="F437" s="10">
        <f t="shared" si="35"/>
        <v>6.7261904761904759E-2</v>
      </c>
      <c r="G437" s="11">
        <f t="shared" si="36"/>
        <v>0.12251655629139073</v>
      </c>
      <c r="H437" s="18">
        <f t="shared" si="37"/>
        <v>5.6670240465614948E-3</v>
      </c>
    </row>
    <row r="438" spans="2:8" ht="15" x14ac:dyDescent="0.2">
      <c r="B438" s="3" t="s">
        <v>155</v>
      </c>
      <c r="C438" s="8">
        <v>0</v>
      </c>
      <c r="D438" s="8">
        <v>1</v>
      </c>
      <c r="E438" s="10" t="str">
        <f t="shared" si="34"/>
        <v/>
      </c>
      <c r="F438" s="10">
        <f t="shared" si="35"/>
        <v>1.9841269841269841E-4</v>
      </c>
      <c r="G438" s="11" t="str">
        <f t="shared" si="36"/>
        <v>0</v>
      </c>
      <c r="H438" s="18" t="str">
        <f t="shared" si="37"/>
        <v/>
      </c>
    </row>
    <row r="439" spans="2:8" ht="15" x14ac:dyDescent="0.2">
      <c r="B439" s="3" t="s">
        <v>154</v>
      </c>
      <c r="C439" s="8">
        <v>0</v>
      </c>
      <c r="D439" s="8">
        <v>0</v>
      </c>
      <c r="E439" s="10" t="str">
        <f t="shared" si="34"/>
        <v/>
      </c>
      <c r="F439" s="10" t="str">
        <f t="shared" si="35"/>
        <v/>
      </c>
      <c r="G439" s="11" t="str">
        <f t="shared" si="36"/>
        <v>0</v>
      </c>
      <c r="H439" s="18" t="str">
        <f t="shared" si="37"/>
        <v/>
      </c>
    </row>
    <row r="440" spans="2:8" ht="15" x14ac:dyDescent="0.2">
      <c r="B440" s="3" t="s">
        <v>421</v>
      </c>
      <c r="C440" s="8">
        <v>0</v>
      </c>
      <c r="D440" s="8">
        <v>0</v>
      </c>
      <c r="E440" s="10" t="str">
        <f t="shared" si="34"/>
        <v/>
      </c>
      <c r="F440" s="10" t="str">
        <f t="shared" si="35"/>
        <v/>
      </c>
      <c r="G440" s="11" t="str">
        <f t="shared" si="36"/>
        <v>0</v>
      </c>
      <c r="H440" s="18" t="str">
        <f t="shared" si="37"/>
        <v/>
      </c>
    </row>
    <row r="441" spans="2:8" ht="30" x14ac:dyDescent="0.2">
      <c r="B441" s="3" t="s">
        <v>159</v>
      </c>
      <c r="C441" s="8">
        <v>182</v>
      </c>
      <c r="D441" s="8">
        <v>93</v>
      </c>
      <c r="E441" s="10">
        <f t="shared" si="34"/>
        <v>2.7875631796599784E-2</v>
      </c>
      <c r="F441" s="10">
        <f t="shared" si="35"/>
        <v>1.8452380952380953E-2</v>
      </c>
      <c r="G441" s="11">
        <f t="shared" si="36"/>
        <v>-0.48901098901098899</v>
      </c>
      <c r="H441" s="18">
        <f t="shared" si="37"/>
        <v>-1.3631490274161433E-2</v>
      </c>
    </row>
    <row r="442" spans="2:8" ht="15" x14ac:dyDescent="0.2">
      <c r="B442" s="3" t="s">
        <v>422</v>
      </c>
      <c r="C442" s="8">
        <v>1</v>
      </c>
      <c r="D442" s="8">
        <v>0</v>
      </c>
      <c r="E442" s="10">
        <f t="shared" si="34"/>
        <v>1.5316281206922958E-4</v>
      </c>
      <c r="F442" s="10" t="str">
        <f t="shared" si="35"/>
        <v/>
      </c>
      <c r="G442" s="11" t="str">
        <f t="shared" si="36"/>
        <v>0</v>
      </c>
      <c r="H442" s="18">
        <f t="shared" si="37"/>
        <v>0</v>
      </c>
    </row>
    <row r="443" spans="2:8" ht="15" x14ac:dyDescent="0.2">
      <c r="B443" s="3" t="s">
        <v>423</v>
      </c>
      <c r="C443" s="8">
        <v>1</v>
      </c>
      <c r="D443" s="8">
        <v>0</v>
      </c>
      <c r="E443" s="10">
        <f t="shared" si="34"/>
        <v>1.5316281206922958E-4</v>
      </c>
      <c r="F443" s="10" t="str">
        <f t="shared" si="35"/>
        <v/>
      </c>
      <c r="G443" s="11" t="str">
        <f t="shared" si="36"/>
        <v>0</v>
      </c>
      <c r="H443" s="18">
        <f t="shared" si="37"/>
        <v>0</v>
      </c>
    </row>
    <row r="444" spans="2:8" ht="15" x14ac:dyDescent="0.2">
      <c r="B444" s="3" t="s">
        <v>424</v>
      </c>
      <c r="C444" s="8">
        <v>0</v>
      </c>
      <c r="D444" s="8">
        <v>0</v>
      </c>
      <c r="E444" s="10" t="str">
        <f t="shared" si="34"/>
        <v/>
      </c>
      <c r="F444" s="10" t="str">
        <f t="shared" si="35"/>
        <v/>
      </c>
      <c r="G444" s="11" t="str">
        <f t="shared" si="36"/>
        <v>0</v>
      </c>
      <c r="H444" s="18" t="str">
        <f t="shared" si="37"/>
        <v/>
      </c>
    </row>
    <row r="445" spans="2:8" ht="15" x14ac:dyDescent="0.2">
      <c r="B445" s="3" t="s">
        <v>425</v>
      </c>
      <c r="C445" s="8">
        <v>0</v>
      </c>
      <c r="D445" s="8">
        <v>0</v>
      </c>
      <c r="E445" s="10" t="str">
        <f t="shared" si="34"/>
        <v/>
      </c>
      <c r="F445" s="10" t="str">
        <f t="shared" si="35"/>
        <v/>
      </c>
      <c r="G445" s="11" t="str">
        <f t="shared" si="36"/>
        <v>0</v>
      </c>
      <c r="H445" s="18" t="str">
        <f t="shared" si="37"/>
        <v/>
      </c>
    </row>
    <row r="446" spans="2:8" ht="15" x14ac:dyDescent="0.2">
      <c r="B446" s="3" t="s">
        <v>426</v>
      </c>
      <c r="C446" s="8">
        <v>0</v>
      </c>
      <c r="D446" s="8">
        <v>1</v>
      </c>
      <c r="E446" s="10" t="str">
        <f t="shared" si="34"/>
        <v/>
      </c>
      <c r="F446" s="10">
        <f t="shared" si="35"/>
        <v>1.9841269841269841E-4</v>
      </c>
      <c r="G446" s="11" t="str">
        <f t="shared" si="36"/>
        <v>0</v>
      </c>
      <c r="H446" s="18" t="str">
        <f t="shared" si="37"/>
        <v/>
      </c>
    </row>
    <row r="447" spans="2:8" ht="30" x14ac:dyDescent="0.2">
      <c r="B447" s="3" t="s">
        <v>427</v>
      </c>
      <c r="C447" s="8">
        <v>0</v>
      </c>
      <c r="D447" s="8">
        <v>0</v>
      </c>
      <c r="E447" s="10" t="str">
        <f t="shared" si="34"/>
        <v/>
      </c>
      <c r="F447" s="10" t="str">
        <f t="shared" si="35"/>
        <v/>
      </c>
      <c r="G447" s="11" t="str">
        <f t="shared" si="36"/>
        <v>0</v>
      </c>
      <c r="H447" s="18" t="str">
        <f t="shared" si="37"/>
        <v/>
      </c>
    </row>
    <row r="448" spans="2:8" ht="15" x14ac:dyDescent="0.2">
      <c r="B448" s="3" t="s">
        <v>428</v>
      </c>
      <c r="C448" s="8">
        <v>0</v>
      </c>
      <c r="D448" s="8">
        <v>0</v>
      </c>
      <c r="E448" s="10" t="str">
        <f t="shared" si="34"/>
        <v/>
      </c>
      <c r="F448" s="10" t="str">
        <f t="shared" si="35"/>
        <v/>
      </c>
      <c r="G448" s="11" t="str">
        <f t="shared" si="36"/>
        <v>0</v>
      </c>
      <c r="H448" s="18" t="str">
        <f t="shared" si="37"/>
        <v/>
      </c>
    </row>
    <row r="449" spans="2:8" ht="30" x14ac:dyDescent="0.2">
      <c r="B449" s="3" t="s">
        <v>429</v>
      </c>
      <c r="C449" s="8">
        <v>1</v>
      </c>
      <c r="D449" s="8">
        <v>0</v>
      </c>
      <c r="E449" s="10">
        <f t="shared" si="34"/>
        <v>1.5316281206922958E-4</v>
      </c>
      <c r="F449" s="10" t="str">
        <f t="shared" si="35"/>
        <v/>
      </c>
      <c r="G449" s="11" t="str">
        <f t="shared" si="36"/>
        <v>0</v>
      </c>
      <c r="H449" s="18">
        <f t="shared" si="37"/>
        <v>0</v>
      </c>
    </row>
    <row r="450" spans="2:8" ht="15" x14ac:dyDescent="0.2">
      <c r="B450" s="3" t="s">
        <v>430</v>
      </c>
      <c r="C450" s="8">
        <v>0</v>
      </c>
      <c r="D450" s="8">
        <v>1</v>
      </c>
      <c r="E450" s="10" t="str">
        <f t="shared" si="34"/>
        <v/>
      </c>
      <c r="F450" s="10">
        <f t="shared" si="35"/>
        <v>1.9841269841269841E-4</v>
      </c>
      <c r="G450" s="11" t="str">
        <f t="shared" si="36"/>
        <v>0</v>
      </c>
      <c r="H450" s="18" t="str">
        <f t="shared" si="37"/>
        <v/>
      </c>
    </row>
    <row r="451" spans="2:8" ht="15" x14ac:dyDescent="0.2">
      <c r="B451" s="3" t="s">
        <v>157</v>
      </c>
      <c r="C451" s="8">
        <v>0</v>
      </c>
      <c r="D451" s="8">
        <v>0</v>
      </c>
      <c r="E451" s="10" t="str">
        <f t="shared" si="34"/>
        <v/>
      </c>
      <c r="F451" s="10" t="str">
        <f t="shared" si="35"/>
        <v/>
      </c>
      <c r="G451" s="11" t="str">
        <f t="shared" si="36"/>
        <v>0</v>
      </c>
      <c r="H451" s="18" t="str">
        <f t="shared" si="37"/>
        <v/>
      </c>
    </row>
    <row r="452" spans="2:8" ht="30" x14ac:dyDescent="0.2">
      <c r="B452" s="3" t="s">
        <v>431</v>
      </c>
      <c r="C452" s="8">
        <v>0</v>
      </c>
      <c r="D452" s="8">
        <v>0</v>
      </c>
      <c r="E452" s="10" t="str">
        <f t="shared" si="34"/>
        <v/>
      </c>
      <c r="F452" s="10" t="str">
        <f t="shared" si="35"/>
        <v/>
      </c>
      <c r="G452" s="11" t="str">
        <f t="shared" si="36"/>
        <v>0</v>
      </c>
      <c r="H452" s="18" t="str">
        <f t="shared" si="37"/>
        <v/>
      </c>
    </row>
    <row r="453" spans="2:8" ht="15" x14ac:dyDescent="0.2">
      <c r="B453" s="3" t="s">
        <v>167</v>
      </c>
      <c r="C453" s="8">
        <v>0</v>
      </c>
      <c r="D453" s="8">
        <v>0</v>
      </c>
      <c r="E453" s="10" t="str">
        <f t="shared" si="34"/>
        <v/>
      </c>
      <c r="F453" s="10" t="str">
        <f t="shared" si="35"/>
        <v/>
      </c>
      <c r="G453" s="11" t="str">
        <f t="shared" si="36"/>
        <v>0</v>
      </c>
      <c r="H453" s="18" t="str">
        <f t="shared" si="37"/>
        <v/>
      </c>
    </row>
    <row r="454" spans="2:8" ht="15" x14ac:dyDescent="0.2">
      <c r="B454" s="3" t="s">
        <v>156</v>
      </c>
      <c r="C454" s="8">
        <v>0</v>
      </c>
      <c r="D454" s="8">
        <v>0</v>
      </c>
      <c r="E454" s="10" t="str">
        <f t="shared" si="34"/>
        <v/>
      </c>
      <c r="F454" s="10" t="str">
        <f t="shared" si="35"/>
        <v/>
      </c>
      <c r="G454" s="11" t="str">
        <f t="shared" si="36"/>
        <v>0</v>
      </c>
      <c r="H454" s="18" t="str">
        <f t="shared" si="37"/>
        <v/>
      </c>
    </row>
    <row r="455" spans="2:8" ht="15" x14ac:dyDescent="0.2">
      <c r="B455" s="3" t="s">
        <v>158</v>
      </c>
      <c r="C455" s="8">
        <v>0</v>
      </c>
      <c r="D455" s="8">
        <v>1</v>
      </c>
      <c r="E455" s="10" t="str">
        <f t="shared" si="34"/>
        <v/>
      </c>
      <c r="F455" s="10">
        <f t="shared" si="35"/>
        <v>1.9841269841269841E-4</v>
      </c>
      <c r="G455" s="11" t="str">
        <f t="shared" si="36"/>
        <v>0</v>
      </c>
      <c r="H455" s="18" t="str">
        <f t="shared" si="37"/>
        <v/>
      </c>
    </row>
    <row r="456" spans="2:8" ht="15" x14ac:dyDescent="0.2">
      <c r="B456" s="3" t="s">
        <v>432</v>
      </c>
      <c r="C456" s="8">
        <v>0</v>
      </c>
      <c r="D456" s="8">
        <v>0</v>
      </c>
      <c r="E456" s="10" t="str">
        <f t="shared" si="34"/>
        <v/>
      </c>
      <c r="F456" s="10" t="str">
        <f t="shared" si="35"/>
        <v/>
      </c>
      <c r="G456" s="11" t="str">
        <f t="shared" si="36"/>
        <v>0</v>
      </c>
      <c r="H456" s="18" t="str">
        <f t="shared" si="37"/>
        <v/>
      </c>
    </row>
    <row r="457" spans="2:8" ht="15" x14ac:dyDescent="0.2">
      <c r="B457" s="3" t="s">
        <v>433</v>
      </c>
      <c r="C457" s="8">
        <v>0</v>
      </c>
      <c r="D457" s="8">
        <v>1</v>
      </c>
      <c r="E457" s="10" t="str">
        <f t="shared" si="34"/>
        <v/>
      </c>
      <c r="F457" s="10">
        <f t="shared" si="35"/>
        <v>1.9841269841269841E-4</v>
      </c>
      <c r="G457" s="11" t="str">
        <f t="shared" si="36"/>
        <v>0</v>
      </c>
      <c r="H457" s="18" t="str">
        <f t="shared" si="37"/>
        <v/>
      </c>
    </row>
    <row r="458" spans="2:8" ht="15" x14ac:dyDescent="0.2">
      <c r="B458" s="3" t="s">
        <v>168</v>
      </c>
      <c r="C458" s="8">
        <v>1</v>
      </c>
      <c r="D458" s="8">
        <v>4</v>
      </c>
      <c r="E458" s="10">
        <f t="shared" si="34"/>
        <v>1.5316281206922958E-4</v>
      </c>
      <c r="F458" s="10">
        <f t="shared" si="35"/>
        <v>7.9365079365079365E-4</v>
      </c>
      <c r="G458" s="11">
        <f t="shared" si="36"/>
        <v>3</v>
      </c>
      <c r="H458" s="18">
        <f t="shared" si="37"/>
        <v>4.5948843620768876E-4</v>
      </c>
    </row>
    <row r="459" spans="2:8" ht="15" x14ac:dyDescent="0.2">
      <c r="B459" s="3" t="s">
        <v>161</v>
      </c>
      <c r="C459" s="8">
        <v>1</v>
      </c>
      <c r="D459" s="8">
        <v>0</v>
      </c>
      <c r="E459" s="10">
        <f t="shared" si="34"/>
        <v>1.5316281206922958E-4</v>
      </c>
      <c r="F459" s="10" t="str">
        <f t="shared" si="35"/>
        <v/>
      </c>
      <c r="G459" s="11" t="str">
        <f t="shared" si="36"/>
        <v>0</v>
      </c>
      <c r="H459" s="18">
        <f t="shared" si="37"/>
        <v>0</v>
      </c>
    </row>
    <row r="460" spans="2:8" ht="15" x14ac:dyDescent="0.2">
      <c r="B460" s="3" t="s">
        <v>176</v>
      </c>
      <c r="C460" s="8">
        <v>3</v>
      </c>
      <c r="D460" s="8">
        <v>2</v>
      </c>
      <c r="E460" s="10">
        <f t="shared" si="34"/>
        <v>4.5948843620768876E-4</v>
      </c>
      <c r="F460" s="10">
        <f t="shared" si="35"/>
        <v>3.9682539682539683E-4</v>
      </c>
      <c r="G460" s="11">
        <f t="shared" si="36"/>
        <v>-0.33333333333333331</v>
      </c>
      <c r="H460" s="18">
        <f t="shared" si="37"/>
        <v>-1.5316281206922958E-4</v>
      </c>
    </row>
    <row r="461" spans="2:8" ht="30" x14ac:dyDescent="0.2">
      <c r="B461" s="3" t="s">
        <v>173</v>
      </c>
      <c r="C461" s="8">
        <v>0</v>
      </c>
      <c r="D461" s="8">
        <v>0</v>
      </c>
      <c r="E461" s="10" t="str">
        <f t="shared" si="34"/>
        <v/>
      </c>
      <c r="F461" s="10" t="str">
        <f t="shared" si="35"/>
        <v/>
      </c>
      <c r="G461" s="11" t="str">
        <f t="shared" si="36"/>
        <v>0</v>
      </c>
      <c r="H461" s="18" t="str">
        <f t="shared" si="37"/>
        <v/>
      </c>
    </row>
    <row r="462" spans="2:8" ht="15" x14ac:dyDescent="0.2">
      <c r="B462" s="3" t="s">
        <v>174</v>
      </c>
      <c r="C462" s="8">
        <v>0</v>
      </c>
      <c r="D462" s="8">
        <v>0</v>
      </c>
      <c r="E462" s="10" t="str">
        <f t="shared" si="34"/>
        <v/>
      </c>
      <c r="F462" s="10" t="str">
        <f t="shared" si="35"/>
        <v/>
      </c>
      <c r="G462" s="11" t="str">
        <f t="shared" si="36"/>
        <v>0</v>
      </c>
      <c r="H462" s="18" t="str">
        <f t="shared" si="37"/>
        <v/>
      </c>
    </row>
    <row r="463" spans="2:8" ht="15" x14ac:dyDescent="0.2">
      <c r="B463" s="3" t="s">
        <v>477</v>
      </c>
      <c r="C463" s="8">
        <v>73</v>
      </c>
      <c r="D463" s="8">
        <v>12</v>
      </c>
      <c r="E463" s="10">
        <f t="shared" si="34"/>
        <v>1.118088528105376E-2</v>
      </c>
      <c r="F463" s="10">
        <f t="shared" si="35"/>
        <v>2.3809523809523812E-3</v>
      </c>
      <c r="G463" s="11">
        <f t="shared" si="36"/>
        <v>-0.83561643835616439</v>
      </c>
      <c r="H463" s="18">
        <f t="shared" si="37"/>
        <v>-9.3429315362230057E-3</v>
      </c>
    </row>
    <row r="464" spans="2:8" ht="15" x14ac:dyDescent="0.2">
      <c r="B464" s="3" t="s">
        <v>478</v>
      </c>
      <c r="C464" s="8">
        <v>21</v>
      </c>
      <c r="D464" s="8">
        <v>2</v>
      </c>
      <c r="E464" s="10">
        <f t="shared" si="34"/>
        <v>3.2164190534538215E-3</v>
      </c>
      <c r="F464" s="10">
        <f t="shared" si="35"/>
        <v>3.9682539682539683E-4</v>
      </c>
      <c r="G464" s="11">
        <f t="shared" si="36"/>
        <v>-0.90476190476190477</v>
      </c>
      <c r="H464" s="18">
        <f t="shared" si="37"/>
        <v>-2.9100934293153622E-3</v>
      </c>
    </row>
    <row r="465" spans="2:8" ht="15" x14ac:dyDescent="0.2">
      <c r="B465" s="3" t="s">
        <v>183</v>
      </c>
      <c r="C465" s="8">
        <v>0</v>
      </c>
      <c r="D465" s="8">
        <v>1</v>
      </c>
      <c r="E465" s="10" t="str">
        <f t="shared" si="34"/>
        <v/>
      </c>
      <c r="F465" s="10">
        <f t="shared" si="35"/>
        <v>1.9841269841269841E-4</v>
      </c>
      <c r="G465" s="11" t="str">
        <f t="shared" si="36"/>
        <v>0</v>
      </c>
      <c r="H465" s="18" t="str">
        <f t="shared" si="37"/>
        <v/>
      </c>
    </row>
    <row r="466" spans="2:8" ht="15" x14ac:dyDescent="0.2">
      <c r="B466" s="3" t="s">
        <v>178</v>
      </c>
      <c r="C466" s="8">
        <v>0</v>
      </c>
      <c r="D466" s="8">
        <v>0</v>
      </c>
      <c r="E466" s="10" t="str">
        <f t="shared" si="34"/>
        <v/>
      </c>
      <c r="F466" s="10" t="str">
        <f t="shared" si="35"/>
        <v/>
      </c>
      <c r="G466" s="11" t="str">
        <f t="shared" si="36"/>
        <v>0</v>
      </c>
      <c r="H466" s="18" t="str">
        <f t="shared" si="37"/>
        <v/>
      </c>
    </row>
    <row r="467" spans="2:8" ht="15" x14ac:dyDescent="0.2">
      <c r="B467" s="3" t="s">
        <v>479</v>
      </c>
      <c r="C467" s="8">
        <v>4</v>
      </c>
      <c r="D467" s="8">
        <v>14</v>
      </c>
      <c r="E467" s="10">
        <f t="shared" si="34"/>
        <v>6.1265124827691831E-4</v>
      </c>
      <c r="F467" s="10">
        <f t="shared" si="35"/>
        <v>2.7777777777777779E-3</v>
      </c>
      <c r="G467" s="11">
        <f t="shared" si="36"/>
        <v>2.5</v>
      </c>
      <c r="H467" s="18">
        <f t="shared" si="37"/>
        <v>1.5316281206922957E-3</v>
      </c>
    </row>
    <row r="468" spans="2:8" ht="15" x14ac:dyDescent="0.2">
      <c r="B468" s="3" t="s">
        <v>182</v>
      </c>
      <c r="C468" s="8">
        <v>6</v>
      </c>
      <c r="D468" s="8">
        <v>1</v>
      </c>
      <c r="E468" s="10">
        <f t="shared" si="34"/>
        <v>9.1897687241537752E-4</v>
      </c>
      <c r="F468" s="10">
        <f t="shared" si="35"/>
        <v>1.9841269841269841E-4</v>
      </c>
      <c r="G468" s="11">
        <f t="shared" si="36"/>
        <v>-0.83333333333333337</v>
      </c>
      <c r="H468" s="18">
        <f t="shared" si="37"/>
        <v>-7.6581406034614797E-4</v>
      </c>
    </row>
    <row r="469" spans="2:8" ht="15" x14ac:dyDescent="0.2">
      <c r="B469" s="3" t="s">
        <v>175</v>
      </c>
      <c r="C469" s="8">
        <v>0</v>
      </c>
      <c r="D469" s="8">
        <v>1</v>
      </c>
      <c r="E469" s="10" t="str">
        <f t="shared" si="34"/>
        <v/>
      </c>
      <c r="F469" s="10">
        <f t="shared" si="35"/>
        <v>1.9841269841269841E-4</v>
      </c>
      <c r="G469" s="11" t="str">
        <f t="shared" si="36"/>
        <v>0</v>
      </c>
      <c r="H469" s="18" t="str">
        <f t="shared" si="37"/>
        <v/>
      </c>
    </row>
    <row r="470" spans="2:8" ht="15" x14ac:dyDescent="0.2">
      <c r="B470" s="3" t="s">
        <v>434</v>
      </c>
      <c r="C470" s="8">
        <v>1</v>
      </c>
      <c r="D470" s="8">
        <v>0</v>
      </c>
      <c r="E470" s="10">
        <f t="shared" si="34"/>
        <v>1.5316281206922958E-4</v>
      </c>
      <c r="F470" s="10" t="str">
        <f t="shared" si="35"/>
        <v/>
      </c>
      <c r="G470" s="11" t="str">
        <f t="shared" si="36"/>
        <v>0</v>
      </c>
      <c r="H470" s="18">
        <f t="shared" si="37"/>
        <v>0</v>
      </c>
    </row>
    <row r="471" spans="2:8" ht="15" x14ac:dyDescent="0.2">
      <c r="B471" s="3" t="s">
        <v>170</v>
      </c>
      <c r="C471" s="8">
        <v>0</v>
      </c>
      <c r="D471" s="8">
        <v>0</v>
      </c>
      <c r="E471" s="10" t="str">
        <f t="shared" si="34"/>
        <v/>
      </c>
      <c r="F471" s="10" t="str">
        <f t="shared" si="35"/>
        <v/>
      </c>
      <c r="G471" s="11" t="str">
        <f t="shared" si="36"/>
        <v>0</v>
      </c>
      <c r="H471" s="18" t="str">
        <f t="shared" si="37"/>
        <v/>
      </c>
    </row>
    <row r="472" spans="2:8" ht="15" x14ac:dyDescent="0.2">
      <c r="B472" s="3" t="s">
        <v>185</v>
      </c>
      <c r="C472" s="8">
        <v>0</v>
      </c>
      <c r="D472" s="8">
        <v>0</v>
      </c>
      <c r="E472" s="10" t="str">
        <f t="shared" si="34"/>
        <v/>
      </c>
      <c r="F472" s="10" t="str">
        <f t="shared" si="35"/>
        <v/>
      </c>
      <c r="G472" s="11" t="str">
        <f t="shared" si="36"/>
        <v>0</v>
      </c>
      <c r="H472" s="18" t="str">
        <f t="shared" si="37"/>
        <v/>
      </c>
    </row>
    <row r="473" spans="2:8" ht="15" x14ac:dyDescent="0.2">
      <c r="B473" s="3" t="s">
        <v>435</v>
      </c>
      <c r="C473" s="8">
        <v>1</v>
      </c>
      <c r="D473" s="8">
        <v>0</v>
      </c>
      <c r="E473" s="10">
        <f t="shared" si="34"/>
        <v>1.5316281206922958E-4</v>
      </c>
      <c r="F473" s="10" t="str">
        <f t="shared" si="35"/>
        <v/>
      </c>
      <c r="G473" s="11" t="str">
        <f t="shared" si="36"/>
        <v>0</v>
      </c>
      <c r="H473" s="18">
        <f t="shared" si="37"/>
        <v>0</v>
      </c>
    </row>
    <row r="474" spans="2:8" ht="15" x14ac:dyDescent="0.2">
      <c r="B474" s="3" t="s">
        <v>436</v>
      </c>
      <c r="C474" s="8">
        <v>0</v>
      </c>
      <c r="D474" s="8">
        <v>0</v>
      </c>
      <c r="E474" s="10" t="str">
        <f t="shared" si="34"/>
        <v/>
      </c>
      <c r="F474" s="10" t="str">
        <f t="shared" si="35"/>
        <v/>
      </c>
      <c r="G474" s="11" t="str">
        <f t="shared" si="36"/>
        <v>0</v>
      </c>
      <c r="H474" s="18" t="str">
        <f t="shared" si="37"/>
        <v/>
      </c>
    </row>
    <row r="475" spans="2:8" ht="15" x14ac:dyDescent="0.2">
      <c r="B475" s="3" t="s">
        <v>437</v>
      </c>
      <c r="C475" s="8">
        <v>0</v>
      </c>
      <c r="D475" s="8">
        <v>1</v>
      </c>
      <c r="E475" s="10" t="str">
        <f t="shared" si="34"/>
        <v/>
      </c>
      <c r="F475" s="10">
        <f t="shared" si="35"/>
        <v>1.9841269841269841E-4</v>
      </c>
      <c r="G475" s="11" t="str">
        <f t="shared" si="36"/>
        <v>0</v>
      </c>
      <c r="H475" s="18" t="str">
        <f t="shared" si="37"/>
        <v/>
      </c>
    </row>
    <row r="476" spans="2:8" ht="30" x14ac:dyDescent="0.2">
      <c r="B476" s="3" t="s">
        <v>438</v>
      </c>
      <c r="C476" s="8">
        <v>5</v>
      </c>
      <c r="D476" s="8">
        <v>0</v>
      </c>
      <c r="E476" s="10">
        <f t="shared" si="34"/>
        <v>7.6581406034614797E-4</v>
      </c>
      <c r="F476" s="10" t="str">
        <f t="shared" si="35"/>
        <v/>
      </c>
      <c r="G476" s="11" t="str">
        <f t="shared" si="36"/>
        <v>0</v>
      </c>
      <c r="H476" s="18">
        <f t="shared" si="37"/>
        <v>0</v>
      </c>
    </row>
    <row r="477" spans="2:8" ht="15" x14ac:dyDescent="0.2">
      <c r="B477" s="3" t="s">
        <v>181</v>
      </c>
      <c r="C477" s="8">
        <v>0</v>
      </c>
      <c r="D477" s="8">
        <v>1</v>
      </c>
      <c r="E477" s="10" t="str">
        <f t="shared" si="34"/>
        <v/>
      </c>
      <c r="F477" s="10">
        <f t="shared" si="35"/>
        <v>1.9841269841269841E-4</v>
      </c>
      <c r="G477" s="11" t="str">
        <f t="shared" si="36"/>
        <v>0</v>
      </c>
      <c r="H477" s="18" t="str">
        <f t="shared" si="37"/>
        <v/>
      </c>
    </row>
    <row r="478" spans="2:8" ht="15" x14ac:dyDescent="0.2">
      <c r="B478" s="3" t="s">
        <v>439</v>
      </c>
      <c r="C478" s="8">
        <v>164</v>
      </c>
      <c r="D478" s="8">
        <v>34</v>
      </c>
      <c r="E478" s="10">
        <f t="shared" si="34"/>
        <v>2.5118701179353654E-2</v>
      </c>
      <c r="F478" s="10">
        <f t="shared" si="35"/>
        <v>6.7460317460317464E-3</v>
      </c>
      <c r="G478" s="11">
        <f t="shared" si="36"/>
        <v>-0.79268292682926833</v>
      </c>
      <c r="H478" s="18">
        <f t="shared" si="37"/>
        <v>-1.9911165568999849E-2</v>
      </c>
    </row>
    <row r="479" spans="2:8" ht="15" x14ac:dyDescent="0.2">
      <c r="B479" s="3" t="s">
        <v>440</v>
      </c>
      <c r="C479" s="8">
        <v>2</v>
      </c>
      <c r="D479" s="8">
        <v>0</v>
      </c>
      <c r="E479" s="10">
        <f t="shared" si="34"/>
        <v>3.0632562413845916E-4</v>
      </c>
      <c r="F479" s="10" t="str">
        <f t="shared" si="35"/>
        <v/>
      </c>
      <c r="G479" s="11" t="str">
        <f t="shared" si="36"/>
        <v>0</v>
      </c>
      <c r="H479" s="18">
        <f t="shared" si="37"/>
        <v>0</v>
      </c>
    </row>
    <row r="480" spans="2:8" ht="15" x14ac:dyDescent="0.2">
      <c r="B480" s="3" t="s">
        <v>441</v>
      </c>
      <c r="C480" s="8">
        <v>6</v>
      </c>
      <c r="D480" s="8">
        <v>1</v>
      </c>
      <c r="E480" s="10">
        <f t="shared" si="34"/>
        <v>9.1897687241537752E-4</v>
      </c>
      <c r="F480" s="10">
        <f t="shared" si="35"/>
        <v>1.9841269841269841E-4</v>
      </c>
      <c r="G480" s="11">
        <f t="shared" si="36"/>
        <v>-0.83333333333333337</v>
      </c>
      <c r="H480" s="18">
        <f t="shared" si="37"/>
        <v>-7.6581406034614797E-4</v>
      </c>
    </row>
    <row r="481" spans="2:8" ht="15" x14ac:dyDescent="0.2">
      <c r="B481" s="3" t="s">
        <v>177</v>
      </c>
      <c r="C481" s="8">
        <v>0</v>
      </c>
      <c r="D481" s="8">
        <v>0</v>
      </c>
      <c r="E481" s="10" t="str">
        <f t="shared" si="34"/>
        <v/>
      </c>
      <c r="F481" s="10" t="str">
        <f t="shared" si="35"/>
        <v/>
      </c>
      <c r="G481" s="11" t="str">
        <f t="shared" si="36"/>
        <v>0</v>
      </c>
      <c r="H481" s="18" t="str">
        <f t="shared" si="37"/>
        <v/>
      </c>
    </row>
    <row r="482" spans="2:8" ht="15" x14ac:dyDescent="0.2">
      <c r="B482" s="3" t="s">
        <v>179</v>
      </c>
      <c r="C482" s="8">
        <v>0</v>
      </c>
      <c r="D482" s="8">
        <v>0</v>
      </c>
      <c r="E482" s="10" t="str">
        <f t="shared" si="34"/>
        <v/>
      </c>
      <c r="F482" s="10" t="str">
        <f t="shared" si="35"/>
        <v/>
      </c>
      <c r="G482" s="11" t="str">
        <f t="shared" si="36"/>
        <v>0</v>
      </c>
      <c r="H482" s="18" t="str">
        <f t="shared" si="37"/>
        <v/>
      </c>
    </row>
    <row r="483" spans="2:8" ht="15" x14ac:dyDescent="0.2">
      <c r="B483" s="3" t="s">
        <v>442</v>
      </c>
      <c r="C483" s="8">
        <v>66</v>
      </c>
      <c r="D483" s="8">
        <v>37</v>
      </c>
      <c r="E483" s="10">
        <f t="shared" si="34"/>
        <v>1.0108745596569152E-2</v>
      </c>
      <c r="F483" s="10">
        <f t="shared" si="35"/>
        <v>7.3412698412698412E-3</v>
      </c>
      <c r="G483" s="11">
        <f t="shared" si="36"/>
        <v>-0.43939393939393939</v>
      </c>
      <c r="H483" s="18">
        <f t="shared" si="37"/>
        <v>-4.4417215500076575E-3</v>
      </c>
    </row>
    <row r="484" spans="2:8" ht="30" x14ac:dyDescent="0.2">
      <c r="B484" s="3" t="s">
        <v>184</v>
      </c>
      <c r="C484" s="8">
        <v>5</v>
      </c>
      <c r="D484" s="8">
        <v>11</v>
      </c>
      <c r="E484" s="10">
        <f t="shared" si="34"/>
        <v>7.6581406034614797E-4</v>
      </c>
      <c r="F484" s="10">
        <f t="shared" si="35"/>
        <v>2.1825396825396826E-3</v>
      </c>
      <c r="G484" s="11">
        <f t="shared" si="36"/>
        <v>1.2</v>
      </c>
      <c r="H484" s="18">
        <f t="shared" si="37"/>
        <v>9.1897687241537752E-4</v>
      </c>
    </row>
    <row r="485" spans="2:8" ht="15" x14ac:dyDescent="0.2">
      <c r="B485" s="3" t="s">
        <v>443</v>
      </c>
      <c r="C485" s="8">
        <v>54</v>
      </c>
      <c r="D485" s="8">
        <v>33</v>
      </c>
      <c r="E485" s="10">
        <f t="shared" si="34"/>
        <v>8.2707918517383981E-3</v>
      </c>
      <c r="F485" s="10">
        <f t="shared" si="35"/>
        <v>6.5476190476190478E-3</v>
      </c>
      <c r="G485" s="11">
        <f t="shared" si="36"/>
        <v>-0.3888888888888889</v>
      </c>
      <c r="H485" s="18">
        <f t="shared" si="37"/>
        <v>-3.2164190534538215E-3</v>
      </c>
    </row>
    <row r="486" spans="2:8" ht="15" x14ac:dyDescent="0.2">
      <c r="B486" s="3" t="s">
        <v>171</v>
      </c>
      <c r="C486" s="8">
        <v>0</v>
      </c>
      <c r="D486" s="8">
        <v>0</v>
      </c>
      <c r="E486" s="10" t="str">
        <f t="shared" si="34"/>
        <v/>
      </c>
      <c r="F486" s="10" t="str">
        <f t="shared" si="35"/>
        <v/>
      </c>
      <c r="G486" s="11" t="str">
        <f t="shared" si="36"/>
        <v>0</v>
      </c>
      <c r="H486" s="18" t="str">
        <f t="shared" si="37"/>
        <v/>
      </c>
    </row>
    <row r="487" spans="2:8" ht="15" x14ac:dyDescent="0.2">
      <c r="B487" s="3" t="s">
        <v>444</v>
      </c>
      <c r="C487" s="8">
        <v>0</v>
      </c>
      <c r="D487" s="8">
        <v>0</v>
      </c>
      <c r="E487" s="10" t="str">
        <f t="shared" si="34"/>
        <v/>
      </c>
      <c r="F487" s="10" t="str">
        <f t="shared" si="35"/>
        <v/>
      </c>
      <c r="G487" s="11" t="str">
        <f t="shared" si="36"/>
        <v>0</v>
      </c>
      <c r="H487" s="18" t="str">
        <f t="shared" si="37"/>
        <v/>
      </c>
    </row>
    <row r="488" spans="2:8" ht="13.5" customHeight="1" x14ac:dyDescent="0.2">
      <c r="B488" s="3" t="s">
        <v>445</v>
      </c>
      <c r="C488" s="8">
        <v>0</v>
      </c>
      <c r="D488" s="8">
        <v>0</v>
      </c>
      <c r="E488" s="10" t="str">
        <f t="shared" ref="E488:E499" si="38">+IF(C488=0,"",C488/C$294)</f>
        <v/>
      </c>
      <c r="F488" s="10" t="str">
        <f t="shared" ref="F488:F499" si="39">+IF(D488=0,"",D488/D$294)</f>
        <v/>
      </c>
      <c r="G488" s="11" t="str">
        <f t="shared" ref="G488:G499" si="40">+IF(OR(AND(D488=0),(C488=0)),"0",((D488-C488)/C488))</f>
        <v>0</v>
      </c>
      <c r="H488" s="18" t="str">
        <f t="shared" ref="H488:H499" si="41">+IF(OR(AND(E488=""),(G488="")),"",E488*G488)</f>
        <v/>
      </c>
    </row>
    <row r="489" spans="2:8" ht="13.5" customHeight="1" x14ac:dyDescent="0.2">
      <c r="B489" s="3" t="s">
        <v>446</v>
      </c>
      <c r="C489" s="8">
        <v>0</v>
      </c>
      <c r="D489" s="8">
        <v>0</v>
      </c>
      <c r="E489" s="10" t="str">
        <f t="shared" si="38"/>
        <v/>
      </c>
      <c r="F489" s="10" t="str">
        <f t="shared" si="39"/>
        <v/>
      </c>
      <c r="G489" s="11" t="str">
        <f t="shared" si="40"/>
        <v>0</v>
      </c>
      <c r="H489" s="18" t="str">
        <f t="shared" si="41"/>
        <v/>
      </c>
    </row>
    <row r="490" spans="2:8" ht="25.5" customHeight="1" x14ac:dyDescent="0.2">
      <c r="B490" s="3" t="s">
        <v>172</v>
      </c>
      <c r="C490" s="8">
        <v>1</v>
      </c>
      <c r="D490" s="8">
        <v>0</v>
      </c>
      <c r="E490" s="10">
        <f t="shared" si="38"/>
        <v>1.5316281206922958E-4</v>
      </c>
      <c r="F490" s="10" t="str">
        <f t="shared" si="39"/>
        <v/>
      </c>
      <c r="G490" s="11" t="str">
        <f t="shared" si="40"/>
        <v>0</v>
      </c>
      <c r="H490" s="18">
        <f t="shared" si="41"/>
        <v>0</v>
      </c>
    </row>
    <row r="491" spans="2:8" ht="13.5" customHeight="1" x14ac:dyDescent="0.2">
      <c r="B491" s="3" t="s">
        <v>180</v>
      </c>
      <c r="C491" s="8">
        <v>16</v>
      </c>
      <c r="D491" s="8">
        <v>8</v>
      </c>
      <c r="E491" s="10">
        <f t="shared" si="38"/>
        <v>2.4506049931076732E-3</v>
      </c>
      <c r="F491" s="10">
        <f t="shared" si="39"/>
        <v>1.5873015873015873E-3</v>
      </c>
      <c r="G491" s="11">
        <f t="shared" si="40"/>
        <v>-0.5</v>
      </c>
      <c r="H491" s="18">
        <f t="shared" si="41"/>
        <v>-1.2253024965538366E-3</v>
      </c>
    </row>
    <row r="492" spans="2:8" ht="15" x14ac:dyDescent="0.2">
      <c r="B492" s="3" t="s">
        <v>480</v>
      </c>
      <c r="C492" s="8">
        <v>0</v>
      </c>
      <c r="D492" s="8">
        <v>1</v>
      </c>
      <c r="E492" s="10" t="str">
        <f t="shared" si="38"/>
        <v/>
      </c>
      <c r="F492" s="10">
        <f t="shared" si="39"/>
        <v>1.9841269841269841E-4</v>
      </c>
      <c r="G492" s="11" t="str">
        <f t="shared" si="40"/>
        <v>0</v>
      </c>
      <c r="H492" s="18" t="str">
        <f t="shared" si="41"/>
        <v/>
      </c>
    </row>
    <row r="493" spans="2:8" ht="15" x14ac:dyDescent="0.2">
      <c r="B493" s="3" t="s">
        <v>447</v>
      </c>
      <c r="C493" s="8">
        <v>1</v>
      </c>
      <c r="D493" s="8">
        <v>1</v>
      </c>
      <c r="E493" s="10">
        <f t="shared" si="38"/>
        <v>1.5316281206922958E-4</v>
      </c>
      <c r="F493" s="10">
        <f t="shared" si="39"/>
        <v>1.9841269841269841E-4</v>
      </c>
      <c r="G493" s="11">
        <f t="shared" si="40"/>
        <v>0</v>
      </c>
      <c r="H493" s="18">
        <f t="shared" si="41"/>
        <v>0</v>
      </c>
    </row>
    <row r="494" spans="2:8" ht="15" x14ac:dyDescent="0.2">
      <c r="B494" s="3" t="s">
        <v>448</v>
      </c>
      <c r="C494" s="8">
        <v>0</v>
      </c>
      <c r="D494" s="8">
        <v>0</v>
      </c>
      <c r="E494" s="10" t="str">
        <f t="shared" si="38"/>
        <v/>
      </c>
      <c r="F494" s="10" t="str">
        <f t="shared" si="39"/>
        <v/>
      </c>
      <c r="G494" s="11" t="str">
        <f t="shared" si="40"/>
        <v>0</v>
      </c>
      <c r="H494" s="18" t="str">
        <f t="shared" si="41"/>
        <v/>
      </c>
    </row>
    <row r="495" spans="2:8" ht="13.5" customHeight="1" x14ac:dyDescent="0.2">
      <c r="B495" s="3" t="s">
        <v>449</v>
      </c>
      <c r="C495" s="8">
        <v>11</v>
      </c>
      <c r="D495" s="8">
        <v>1</v>
      </c>
      <c r="E495" s="10">
        <f t="shared" si="38"/>
        <v>1.6847909327615256E-3</v>
      </c>
      <c r="F495" s="10">
        <f t="shared" si="39"/>
        <v>1.9841269841269841E-4</v>
      </c>
      <c r="G495" s="11">
        <f t="shared" si="40"/>
        <v>-0.90909090909090906</v>
      </c>
      <c r="H495" s="18">
        <f t="shared" si="41"/>
        <v>-1.5316281206922959E-3</v>
      </c>
    </row>
    <row r="496" spans="2:8" s="15" customFormat="1" ht="26.25" customHeight="1" x14ac:dyDescent="0.2">
      <c r="B496" s="3" t="s">
        <v>450</v>
      </c>
      <c r="C496" s="8">
        <v>0</v>
      </c>
      <c r="D496" s="8">
        <v>0</v>
      </c>
      <c r="E496" s="10" t="str">
        <f t="shared" si="38"/>
        <v/>
      </c>
      <c r="F496" s="10" t="str">
        <f t="shared" si="39"/>
        <v/>
      </c>
      <c r="G496" s="11" t="str">
        <f t="shared" si="40"/>
        <v>0</v>
      </c>
      <c r="H496" s="18" t="str">
        <f t="shared" si="41"/>
        <v/>
      </c>
    </row>
    <row r="497" spans="2:8" ht="15" x14ac:dyDescent="0.2">
      <c r="B497" s="3" t="s">
        <v>451</v>
      </c>
      <c r="C497" s="8">
        <v>3</v>
      </c>
      <c r="D497" s="8">
        <v>6</v>
      </c>
      <c r="E497" s="10">
        <f t="shared" si="38"/>
        <v>4.5948843620768876E-4</v>
      </c>
      <c r="F497" s="10">
        <f t="shared" si="39"/>
        <v>1.1904761904761906E-3</v>
      </c>
      <c r="G497" s="11">
        <f t="shared" si="40"/>
        <v>1</v>
      </c>
      <c r="H497" s="18">
        <f t="shared" si="41"/>
        <v>4.5948843620768876E-4</v>
      </c>
    </row>
    <row r="498" spans="2:8" ht="30" x14ac:dyDescent="0.2">
      <c r="B498" s="3" t="s">
        <v>452</v>
      </c>
      <c r="C498" s="8">
        <v>0</v>
      </c>
      <c r="D498" s="8">
        <v>0</v>
      </c>
      <c r="E498" s="10" t="str">
        <f t="shared" si="38"/>
        <v/>
      </c>
      <c r="F498" s="10" t="str">
        <f t="shared" si="39"/>
        <v/>
      </c>
      <c r="G498" s="11" t="str">
        <f t="shared" si="40"/>
        <v>0</v>
      </c>
      <c r="H498" s="18" t="str">
        <f t="shared" si="41"/>
        <v/>
      </c>
    </row>
    <row r="499" spans="2:8" ht="15" x14ac:dyDescent="0.2">
      <c r="B499" s="3" t="s">
        <v>453</v>
      </c>
      <c r="C499" s="8">
        <v>0</v>
      </c>
      <c r="D499" s="8">
        <v>0</v>
      </c>
      <c r="E499" s="10" t="str">
        <f t="shared" si="38"/>
        <v/>
      </c>
      <c r="F499" s="10" t="str">
        <f t="shared" si="39"/>
        <v/>
      </c>
      <c r="G499" s="11" t="str">
        <f t="shared" si="40"/>
        <v>0</v>
      </c>
      <c r="H499" s="18" t="str">
        <f t="shared" si="41"/>
        <v/>
      </c>
    </row>
    <row r="502" spans="2:8" ht="15" x14ac:dyDescent="0.2">
      <c r="B502" s="24"/>
      <c r="C502" s="19"/>
      <c r="D502" s="19"/>
      <c r="E502" s="19"/>
      <c r="F502" s="19"/>
    </row>
    <row r="503" spans="2:8" ht="15" customHeight="1" x14ac:dyDescent="0.2">
      <c r="B503" s="60" t="s">
        <v>482</v>
      </c>
      <c r="C503" s="61" t="s">
        <v>483</v>
      </c>
      <c r="D503" s="62"/>
      <c r="E503" s="63" t="s">
        <v>484</v>
      </c>
      <c r="F503" s="62"/>
      <c r="G503" s="58" t="s">
        <v>526</v>
      </c>
      <c r="H503" s="58" t="s">
        <v>485</v>
      </c>
    </row>
    <row r="504" spans="2:8" ht="12.75" customHeight="1" x14ac:dyDescent="0.2">
      <c r="B504" s="60"/>
      <c r="C504" s="37">
        <v>2013</v>
      </c>
      <c r="D504" s="37">
        <v>2014</v>
      </c>
      <c r="E504" s="37">
        <v>2013</v>
      </c>
      <c r="F504" s="37">
        <v>2014</v>
      </c>
      <c r="G504" s="59"/>
      <c r="H504" s="59"/>
    </row>
    <row r="505" spans="2:8" ht="12.75" customHeight="1" x14ac:dyDescent="0.2">
      <c r="B505" s="38" t="s">
        <v>490</v>
      </c>
      <c r="C505" s="39">
        <f>SUM(C506:C530)</f>
        <v>1514</v>
      </c>
      <c r="D505" s="40">
        <f>SUM(D506:D530)</f>
        <v>3949</v>
      </c>
      <c r="E505" s="41">
        <f>+IF(C505=0,"",C505/C$505)</f>
        <v>1</v>
      </c>
      <c r="F505" s="41">
        <f>+IF(D505=0,"",D505/D$505)</f>
        <v>1</v>
      </c>
      <c r="G505" s="41">
        <f>+IF(OR(AND(D505=0),(C505=0)),"0",((D505-C505)/C505))</f>
        <v>1.6083223249669749</v>
      </c>
      <c r="H505" s="41">
        <f>+IF(OR(AND(E505=""),(G505="")),"",E505*G505)</f>
        <v>1.6083223249669749</v>
      </c>
    </row>
    <row r="506" spans="2:8" ht="15" x14ac:dyDescent="0.2">
      <c r="B506" s="3" t="s">
        <v>454</v>
      </c>
      <c r="C506" s="8">
        <v>1</v>
      </c>
      <c r="D506" s="8">
        <v>1</v>
      </c>
      <c r="E506" s="10">
        <f>+IF(C506=0,"",C506/C$505)</f>
        <v>6.6050198150594452E-4</v>
      </c>
      <c r="F506" s="10">
        <f>+IF(D506=0,"",D506/D$505)</f>
        <v>2.5322866548493288E-4</v>
      </c>
      <c r="G506" s="11">
        <f>+IF(OR(AND(D506=0),(C506=0)),"0",((D506-C506)/C506))</f>
        <v>0</v>
      </c>
      <c r="H506" s="18">
        <f>+IF(OR(AND(E506=""),(G506="")),"",E506*G506)</f>
        <v>0</v>
      </c>
    </row>
    <row r="507" spans="2:8" ht="15" x14ac:dyDescent="0.2">
      <c r="B507" s="3" t="s">
        <v>187</v>
      </c>
      <c r="C507" s="8">
        <v>43</v>
      </c>
      <c r="D507" s="8">
        <v>14</v>
      </c>
      <c r="E507" s="10">
        <f t="shared" ref="E507:E529" si="42">+IF(C507=0,"",C507/C$505)</f>
        <v>2.8401585204755615E-2</v>
      </c>
      <c r="F507" s="10">
        <f t="shared" ref="F507:F529" si="43">+IF(D507=0,"",D507/D$505)</f>
        <v>3.5452013167890607E-3</v>
      </c>
      <c r="G507" s="11">
        <f t="shared" ref="G507:G529" si="44">+IF(OR(AND(D507=0),(C507=0)),"0",((D507-C507)/C507))</f>
        <v>-0.67441860465116277</v>
      </c>
      <c r="H507" s="18">
        <f t="shared" ref="H507:H530" si="45">+IF(OR(AND(E507=""),(G507="")),"",E507*G507)</f>
        <v>-1.9154557463672391E-2</v>
      </c>
    </row>
    <row r="508" spans="2:8" ht="15" x14ac:dyDescent="0.2">
      <c r="B508" s="3" t="s">
        <v>455</v>
      </c>
      <c r="C508" s="8">
        <v>337</v>
      </c>
      <c r="D508" s="8">
        <v>302</v>
      </c>
      <c r="E508" s="10">
        <f t="shared" si="42"/>
        <v>0.22258916776750332</v>
      </c>
      <c r="F508" s="10">
        <f t="shared" si="43"/>
        <v>7.647505697644974E-2</v>
      </c>
      <c r="G508" s="11">
        <f t="shared" si="44"/>
        <v>-0.10385756676557864</v>
      </c>
      <c r="H508" s="18">
        <f t="shared" si="45"/>
        <v>-2.3117569352708062E-2</v>
      </c>
    </row>
    <row r="509" spans="2:8" ht="15" x14ac:dyDescent="0.2">
      <c r="B509" s="3" t="s">
        <v>456</v>
      </c>
      <c r="C509" s="8">
        <v>185</v>
      </c>
      <c r="D509" s="8">
        <v>108</v>
      </c>
      <c r="E509" s="10">
        <f t="shared" si="42"/>
        <v>0.12219286657859973</v>
      </c>
      <c r="F509" s="10">
        <f t="shared" si="43"/>
        <v>2.7348695872372753E-2</v>
      </c>
      <c r="G509" s="11">
        <f t="shared" si="44"/>
        <v>-0.41621621621621624</v>
      </c>
      <c r="H509" s="18">
        <f t="shared" si="45"/>
        <v>-5.085865257595773E-2</v>
      </c>
    </row>
    <row r="510" spans="2:8" ht="15" x14ac:dyDescent="0.2">
      <c r="B510" s="3" t="s">
        <v>188</v>
      </c>
      <c r="C510" s="8">
        <v>56</v>
      </c>
      <c r="D510" s="8">
        <v>19</v>
      </c>
      <c r="E510" s="10">
        <f t="shared" si="42"/>
        <v>3.6988110964332896E-2</v>
      </c>
      <c r="F510" s="10">
        <f t="shared" si="43"/>
        <v>4.8113446442137253E-3</v>
      </c>
      <c r="G510" s="11">
        <f t="shared" si="44"/>
        <v>-0.6607142857142857</v>
      </c>
      <c r="H510" s="18">
        <f t="shared" si="45"/>
        <v>-2.4438573315719948E-2</v>
      </c>
    </row>
    <row r="511" spans="2:8" ht="15" x14ac:dyDescent="0.2">
      <c r="B511" s="3" t="s">
        <v>186</v>
      </c>
      <c r="C511" s="8">
        <v>51</v>
      </c>
      <c r="D511" s="8">
        <v>0</v>
      </c>
      <c r="E511" s="10">
        <f t="shared" si="42"/>
        <v>3.3685601056803169E-2</v>
      </c>
      <c r="F511" s="10" t="str">
        <f t="shared" si="43"/>
        <v/>
      </c>
      <c r="G511" s="11" t="str">
        <f t="shared" si="44"/>
        <v>0</v>
      </c>
      <c r="H511" s="18">
        <f t="shared" si="45"/>
        <v>0</v>
      </c>
    </row>
    <row r="512" spans="2:8" ht="15" x14ac:dyDescent="0.2">
      <c r="B512" s="3" t="s">
        <v>189</v>
      </c>
      <c r="C512" s="8">
        <v>1</v>
      </c>
      <c r="D512" s="8">
        <v>2</v>
      </c>
      <c r="E512" s="10">
        <f t="shared" si="42"/>
        <v>6.6050198150594452E-4</v>
      </c>
      <c r="F512" s="10">
        <f t="shared" si="43"/>
        <v>5.0645733096986575E-4</v>
      </c>
      <c r="G512" s="11">
        <f t="shared" si="44"/>
        <v>1</v>
      </c>
      <c r="H512" s="18">
        <f t="shared" si="45"/>
        <v>6.6050198150594452E-4</v>
      </c>
    </row>
    <row r="513" spans="2:8" ht="15" x14ac:dyDescent="0.2">
      <c r="B513" s="3" t="s">
        <v>457</v>
      </c>
      <c r="C513" s="8">
        <v>1</v>
      </c>
      <c r="D513" s="8">
        <v>0</v>
      </c>
      <c r="E513" s="10">
        <f t="shared" si="42"/>
        <v>6.6050198150594452E-4</v>
      </c>
      <c r="F513" s="10" t="str">
        <f t="shared" si="43"/>
        <v/>
      </c>
      <c r="G513" s="11" t="str">
        <f t="shared" si="44"/>
        <v>0</v>
      </c>
      <c r="H513" s="18">
        <f t="shared" si="45"/>
        <v>0</v>
      </c>
    </row>
    <row r="514" spans="2:8" ht="15" x14ac:dyDescent="0.2">
      <c r="B514" s="3" t="s">
        <v>458</v>
      </c>
      <c r="C514" s="8">
        <v>0</v>
      </c>
      <c r="D514" s="8">
        <v>0</v>
      </c>
      <c r="E514" s="10" t="str">
        <f t="shared" si="42"/>
        <v/>
      </c>
      <c r="F514" s="10" t="str">
        <f t="shared" si="43"/>
        <v/>
      </c>
      <c r="G514" s="11" t="str">
        <f t="shared" si="44"/>
        <v>0</v>
      </c>
      <c r="H514" s="18" t="str">
        <f t="shared" si="45"/>
        <v/>
      </c>
    </row>
    <row r="515" spans="2:8" ht="15" x14ac:dyDescent="0.2">
      <c r="B515" s="3" t="s">
        <v>566</v>
      </c>
      <c r="C515" s="8">
        <v>3</v>
      </c>
      <c r="D515" s="8">
        <v>7</v>
      </c>
      <c r="E515" s="10">
        <f t="shared" si="42"/>
        <v>1.9815059445178335E-3</v>
      </c>
      <c r="F515" s="10">
        <f t="shared" si="43"/>
        <v>1.7726006583945303E-3</v>
      </c>
      <c r="G515" s="11">
        <f t="shared" si="44"/>
        <v>1.3333333333333333</v>
      </c>
      <c r="H515" s="18">
        <f t="shared" si="45"/>
        <v>2.6420079260237777E-3</v>
      </c>
    </row>
    <row r="516" spans="2:8" ht="15" x14ac:dyDescent="0.2">
      <c r="B516" s="3" t="s">
        <v>459</v>
      </c>
      <c r="C516" s="8">
        <v>6</v>
      </c>
      <c r="D516" s="8">
        <v>1</v>
      </c>
      <c r="E516" s="10">
        <f t="shared" si="42"/>
        <v>3.9630118890356669E-3</v>
      </c>
      <c r="F516" s="10">
        <f t="shared" si="43"/>
        <v>2.5322866548493288E-4</v>
      </c>
      <c r="G516" s="11">
        <f t="shared" si="44"/>
        <v>-0.83333333333333337</v>
      </c>
      <c r="H516" s="18">
        <f t="shared" si="45"/>
        <v>-3.3025099075297227E-3</v>
      </c>
    </row>
    <row r="517" spans="2:8" ht="15" x14ac:dyDescent="0.2">
      <c r="B517" s="3" t="s">
        <v>460</v>
      </c>
      <c r="C517" s="8">
        <v>2</v>
      </c>
      <c r="D517" s="8">
        <v>344</v>
      </c>
      <c r="E517" s="10">
        <f t="shared" si="42"/>
        <v>1.321003963011889E-3</v>
      </c>
      <c r="F517" s="10">
        <f t="shared" si="43"/>
        <v>8.7110660926816921E-2</v>
      </c>
      <c r="G517" s="11">
        <f t="shared" si="44"/>
        <v>171</v>
      </c>
      <c r="H517" s="18">
        <f t="shared" si="45"/>
        <v>0.22589167767503301</v>
      </c>
    </row>
    <row r="518" spans="2:8" ht="15" x14ac:dyDescent="0.2">
      <c r="B518" s="3" t="s">
        <v>190</v>
      </c>
      <c r="C518" s="8">
        <v>57</v>
      </c>
      <c r="D518" s="8">
        <v>78</v>
      </c>
      <c r="E518" s="10">
        <f t="shared" si="42"/>
        <v>3.7648612945838836E-2</v>
      </c>
      <c r="F518" s="10">
        <f t="shared" si="43"/>
        <v>1.9751835907824766E-2</v>
      </c>
      <c r="G518" s="11">
        <f t="shared" si="44"/>
        <v>0.36842105263157893</v>
      </c>
      <c r="H518" s="18">
        <f t="shared" si="45"/>
        <v>1.3870541611624834E-2</v>
      </c>
    </row>
    <row r="519" spans="2:8" ht="15" x14ac:dyDescent="0.2">
      <c r="B519" s="3" t="s">
        <v>192</v>
      </c>
      <c r="C519" s="8">
        <v>0</v>
      </c>
      <c r="D519" s="8">
        <v>54</v>
      </c>
      <c r="E519" s="10" t="str">
        <f t="shared" si="42"/>
        <v/>
      </c>
      <c r="F519" s="10">
        <f t="shared" si="43"/>
        <v>1.3674347936186377E-2</v>
      </c>
      <c r="G519" s="11" t="str">
        <f t="shared" si="44"/>
        <v>0</v>
      </c>
      <c r="H519" s="18" t="str">
        <f t="shared" si="45"/>
        <v/>
      </c>
    </row>
    <row r="520" spans="2:8" ht="13.5" customHeight="1" x14ac:dyDescent="0.2">
      <c r="B520" s="3" t="s">
        <v>191</v>
      </c>
      <c r="C520" s="8">
        <v>57</v>
      </c>
      <c r="D520" s="8">
        <v>43</v>
      </c>
      <c r="E520" s="10">
        <f t="shared" si="42"/>
        <v>3.7648612945838836E-2</v>
      </c>
      <c r="F520" s="10">
        <f t="shared" si="43"/>
        <v>1.0888832615852115E-2</v>
      </c>
      <c r="G520" s="11">
        <f t="shared" si="44"/>
        <v>-0.24561403508771928</v>
      </c>
      <c r="H520" s="18">
        <f t="shared" si="45"/>
        <v>-9.2470277410832222E-3</v>
      </c>
    </row>
    <row r="521" spans="2:8" ht="13.5" customHeight="1" x14ac:dyDescent="0.2">
      <c r="B521" s="3" t="s">
        <v>461</v>
      </c>
      <c r="C521" s="8">
        <v>88</v>
      </c>
      <c r="D521" s="8">
        <v>238</v>
      </c>
      <c r="E521" s="10">
        <f t="shared" si="42"/>
        <v>5.8124174372523117E-2</v>
      </c>
      <c r="F521" s="10">
        <f t="shared" si="43"/>
        <v>6.0268422385414029E-2</v>
      </c>
      <c r="G521" s="11">
        <f t="shared" si="44"/>
        <v>1.7045454545454546</v>
      </c>
      <c r="H521" s="18">
        <f t="shared" si="45"/>
        <v>9.9075297225891673E-2</v>
      </c>
    </row>
    <row r="522" spans="2:8" ht="25.5" customHeight="1" x14ac:dyDescent="0.2">
      <c r="B522" s="3" t="s">
        <v>193</v>
      </c>
      <c r="C522" s="8">
        <v>291</v>
      </c>
      <c r="D522" s="8">
        <v>2232</v>
      </c>
      <c r="E522" s="10">
        <f t="shared" si="42"/>
        <v>0.19220607661822986</v>
      </c>
      <c r="F522" s="10">
        <f t="shared" si="43"/>
        <v>0.56520638136237022</v>
      </c>
      <c r="G522" s="11">
        <f t="shared" si="44"/>
        <v>6.6701030927835054</v>
      </c>
      <c r="H522" s="18">
        <f t="shared" si="45"/>
        <v>1.2820343461030383</v>
      </c>
    </row>
    <row r="523" spans="2:8" ht="13.5" customHeight="1" x14ac:dyDescent="0.2">
      <c r="B523" s="3" t="s">
        <v>462</v>
      </c>
      <c r="C523" s="8">
        <v>117</v>
      </c>
      <c r="D523" s="8">
        <v>14</v>
      </c>
      <c r="E523" s="10">
        <f t="shared" si="42"/>
        <v>7.7278731836195505E-2</v>
      </c>
      <c r="F523" s="10">
        <f t="shared" si="43"/>
        <v>3.5452013167890607E-3</v>
      </c>
      <c r="G523" s="11">
        <f t="shared" si="44"/>
        <v>-0.88034188034188032</v>
      </c>
      <c r="H523" s="18">
        <f t="shared" si="45"/>
        <v>-6.8031704095112278E-2</v>
      </c>
    </row>
    <row r="524" spans="2:8" ht="12" customHeight="1" x14ac:dyDescent="0.2">
      <c r="B524" s="3" t="s">
        <v>194</v>
      </c>
      <c r="C524" s="8">
        <v>22</v>
      </c>
      <c r="D524" s="8">
        <v>11</v>
      </c>
      <c r="E524" s="10">
        <f t="shared" si="42"/>
        <v>1.4531043593130779E-2</v>
      </c>
      <c r="F524" s="10">
        <f t="shared" si="43"/>
        <v>2.7855153203342618E-3</v>
      </c>
      <c r="G524" s="11">
        <f t="shared" si="44"/>
        <v>-0.5</v>
      </c>
      <c r="H524" s="18">
        <f t="shared" si="45"/>
        <v>-7.2655217965653896E-3</v>
      </c>
    </row>
    <row r="525" spans="2:8" ht="13.5" customHeight="1" x14ac:dyDescent="0.2">
      <c r="B525" s="3" t="s">
        <v>195</v>
      </c>
      <c r="C525" s="8">
        <v>0</v>
      </c>
      <c r="D525" s="8">
        <v>1</v>
      </c>
      <c r="E525" s="10" t="str">
        <f t="shared" si="42"/>
        <v/>
      </c>
      <c r="F525" s="10">
        <f t="shared" si="43"/>
        <v>2.5322866548493288E-4</v>
      </c>
      <c r="G525" s="11" t="str">
        <f t="shared" si="44"/>
        <v>0</v>
      </c>
      <c r="H525" s="18" t="str">
        <f t="shared" si="45"/>
        <v/>
      </c>
    </row>
    <row r="526" spans="2:8" ht="13.5" customHeight="1" x14ac:dyDescent="0.2">
      <c r="B526" s="3" t="s">
        <v>463</v>
      </c>
      <c r="C526" s="8">
        <v>21</v>
      </c>
      <c r="D526" s="8">
        <v>17</v>
      </c>
      <c r="E526" s="10">
        <f t="shared" si="42"/>
        <v>1.3870541611624834E-2</v>
      </c>
      <c r="F526" s="10">
        <f t="shared" si="43"/>
        <v>4.3048873132438591E-3</v>
      </c>
      <c r="G526" s="11">
        <f t="shared" si="44"/>
        <v>-0.19047619047619047</v>
      </c>
      <c r="H526" s="18">
        <f t="shared" si="45"/>
        <v>-2.6420079260237777E-3</v>
      </c>
    </row>
    <row r="527" spans="2:8" ht="15" x14ac:dyDescent="0.2">
      <c r="B527" s="3" t="s">
        <v>464</v>
      </c>
      <c r="C527" s="8">
        <v>1</v>
      </c>
      <c r="D527" s="8">
        <v>0</v>
      </c>
      <c r="E527" s="10">
        <f t="shared" si="42"/>
        <v>6.6050198150594452E-4</v>
      </c>
      <c r="F527" s="10" t="str">
        <f t="shared" si="43"/>
        <v/>
      </c>
      <c r="G527" s="11" t="str">
        <f t="shared" si="44"/>
        <v>0</v>
      </c>
      <c r="H527" s="18">
        <f t="shared" si="45"/>
        <v>0</v>
      </c>
    </row>
    <row r="528" spans="2:8" ht="30" x14ac:dyDescent="0.2">
      <c r="B528" s="3" t="s">
        <v>465</v>
      </c>
      <c r="C528" s="8">
        <v>0</v>
      </c>
      <c r="D528" s="8">
        <v>0</v>
      </c>
      <c r="E528" s="10" t="str">
        <f t="shared" si="42"/>
        <v/>
      </c>
      <c r="F528" s="10" t="str">
        <f t="shared" si="43"/>
        <v/>
      </c>
      <c r="G528" s="11" t="str">
        <f t="shared" si="44"/>
        <v>0</v>
      </c>
      <c r="H528" s="18" t="str">
        <f t="shared" si="45"/>
        <v/>
      </c>
    </row>
    <row r="529" spans="2:8" ht="15" x14ac:dyDescent="0.2">
      <c r="B529" s="3" t="s">
        <v>466</v>
      </c>
      <c r="C529" s="8">
        <v>100</v>
      </c>
      <c r="D529" s="8">
        <v>457</v>
      </c>
      <c r="E529" s="10">
        <f t="shared" si="42"/>
        <v>6.6050198150594458E-2</v>
      </c>
      <c r="F529" s="10">
        <f t="shared" si="43"/>
        <v>0.11572550012661434</v>
      </c>
      <c r="G529" s="11">
        <f t="shared" si="44"/>
        <v>3.57</v>
      </c>
      <c r="H529" s="18">
        <f t="shared" si="45"/>
        <v>0.2357992073976222</v>
      </c>
    </row>
    <row r="530" spans="2:8" ht="15" x14ac:dyDescent="0.2">
      <c r="B530" s="3" t="s">
        <v>467</v>
      </c>
      <c r="C530" s="8">
        <v>74</v>
      </c>
      <c r="D530" s="8">
        <v>6</v>
      </c>
      <c r="E530" s="10">
        <f>+IF(C530=0,"",C530/C$505)</f>
        <v>4.8877146631439897E-2</v>
      </c>
      <c r="F530" s="10">
        <f>+IF(D530=0,"",D530/D$505)</f>
        <v>1.5193719929095975E-3</v>
      </c>
      <c r="G530" s="11">
        <f>+IF(OR(AND(D530=0),(C530=0)),"0",((D530-C530)/C530))</f>
        <v>-0.91891891891891897</v>
      </c>
      <c r="H530" s="18">
        <f t="shared" si="45"/>
        <v>-4.491413474240423E-2</v>
      </c>
    </row>
    <row r="531" spans="2:8" x14ac:dyDescent="0.2">
      <c r="B531" s="13" t="s">
        <v>525</v>
      </c>
    </row>
  </sheetData>
  <mergeCells count="33">
    <mergeCell ref="B16:B17"/>
    <mergeCell ref="B68:B69"/>
    <mergeCell ref="C503:D503"/>
    <mergeCell ref="B6:B7"/>
    <mergeCell ref="C6:D6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E292:F292"/>
    <mergeCell ref="B149:B150"/>
    <mergeCell ref="D1:H2"/>
    <mergeCell ref="D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3" sqref="I3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C1" s="16"/>
      <c r="D1" s="43" t="s">
        <v>567</v>
      </c>
      <c r="E1" s="44"/>
      <c r="F1" s="44"/>
      <c r="G1" s="44"/>
      <c r="H1" s="45"/>
    </row>
    <row r="2" spans="2:8" ht="20.100000000000001" customHeight="1" thickBot="1" x14ac:dyDescent="0.25">
      <c r="C2" s="16"/>
      <c r="D2" s="46"/>
      <c r="E2" s="47"/>
      <c r="F2" s="47"/>
      <c r="G2" s="47"/>
      <c r="H2" s="48"/>
    </row>
    <row r="3" spans="2:8" ht="20.100000000000001" customHeight="1" thickBot="1" x14ac:dyDescent="0.25">
      <c r="C3" s="16"/>
      <c r="D3" s="49" t="s">
        <v>527</v>
      </c>
      <c r="E3" s="50"/>
      <c r="F3" s="50"/>
      <c r="G3" s="50"/>
      <c r="H3" s="51"/>
    </row>
    <row r="4" spans="2:8" ht="20.100000000000001" customHeight="1" x14ac:dyDescent="0.2">
      <c r="D4" s="52" t="s">
        <v>540</v>
      </c>
      <c r="E4" s="53"/>
      <c r="F4" s="53"/>
      <c r="G4" s="53"/>
      <c r="H4" s="54"/>
    </row>
    <row r="5" spans="2:8" ht="20.100000000000001" customHeight="1" thickBot="1" x14ac:dyDescent="0.25">
      <c r="D5" s="55"/>
      <c r="E5" s="56"/>
      <c r="F5" s="56"/>
      <c r="G5" s="56"/>
      <c r="H5" s="57"/>
    </row>
    <row r="6" spans="2:8" ht="20.100000000000001" customHeight="1" x14ac:dyDescent="0.2">
      <c r="B6" s="60" t="s">
        <v>482</v>
      </c>
      <c r="C6" s="61" t="s">
        <v>483</v>
      </c>
      <c r="D6" s="62"/>
      <c r="E6" s="63" t="s">
        <v>484</v>
      </c>
      <c r="F6" s="62"/>
      <c r="G6" s="58" t="s">
        <v>526</v>
      </c>
      <c r="H6" s="58" t="s">
        <v>485</v>
      </c>
    </row>
    <row r="7" spans="2:8" ht="20.100000000000001" customHeight="1" x14ac:dyDescent="0.2">
      <c r="B7" s="60"/>
      <c r="C7" s="37">
        <v>2013</v>
      </c>
      <c r="D7" s="37">
        <v>2014</v>
      </c>
      <c r="E7" s="37">
        <v>2013</v>
      </c>
      <c r="F7" s="37">
        <v>2014</v>
      </c>
      <c r="G7" s="59"/>
      <c r="H7" s="59"/>
    </row>
    <row r="8" spans="2:8" ht="20.100000000000001" customHeight="1" x14ac:dyDescent="0.2">
      <c r="B8" s="38" t="s">
        <v>511</v>
      </c>
      <c r="C8" s="39">
        <f>+C18+C70+C151+C294+C505</f>
        <v>3405</v>
      </c>
      <c r="D8" s="40">
        <f>+D18+D70+D151+D294+D505</f>
        <v>5080</v>
      </c>
      <c r="E8" s="41">
        <f>SUM(E9:E13)</f>
        <v>1</v>
      </c>
      <c r="F8" s="41">
        <f>SUM(F9:F13)</f>
        <v>1</v>
      </c>
      <c r="G8" s="41">
        <f t="shared" ref="G8:G13" si="0">+(D8-C8)/C8</f>
        <v>0.49192364170337738</v>
      </c>
      <c r="H8" s="41">
        <f>SUM(H9:H13)</f>
        <v>0.49192364170337732</v>
      </c>
    </row>
    <row r="9" spans="2:8" ht="20.100000000000001" customHeight="1" x14ac:dyDescent="0.2">
      <c r="B9" s="33" t="s">
        <v>486</v>
      </c>
      <c r="C9" s="34">
        <f>+C18</f>
        <v>13</v>
      </c>
      <c r="D9" s="34">
        <f>+D18</f>
        <v>21</v>
      </c>
      <c r="E9" s="35">
        <f t="shared" ref="E9:F13" si="1">+C9/C$8</f>
        <v>3.8179148311306903E-3</v>
      </c>
      <c r="F9" s="35">
        <f t="shared" si="1"/>
        <v>4.1338582677165354E-3</v>
      </c>
      <c r="G9" s="35">
        <f t="shared" si="0"/>
        <v>0.61538461538461542</v>
      </c>
      <c r="H9" s="35">
        <f>+E9*G9</f>
        <v>2.349486049926579E-3</v>
      </c>
    </row>
    <row r="10" spans="2:8" ht="20.100000000000001" customHeight="1" x14ac:dyDescent="0.2">
      <c r="B10" s="33" t="s">
        <v>487</v>
      </c>
      <c r="C10" s="36">
        <f>+C70</f>
        <v>403</v>
      </c>
      <c r="D10" s="36">
        <f>+D70</f>
        <v>573</v>
      </c>
      <c r="E10" s="35">
        <f t="shared" si="1"/>
        <v>0.11835535976505139</v>
      </c>
      <c r="F10" s="35">
        <f t="shared" si="1"/>
        <v>0.11279527559055118</v>
      </c>
      <c r="G10" s="35">
        <f t="shared" si="0"/>
        <v>0.42183622828784118</v>
      </c>
      <c r="H10" s="35">
        <f>+E10*G10</f>
        <v>4.9926578560939794E-2</v>
      </c>
    </row>
    <row r="11" spans="2:8" ht="20.100000000000001" customHeight="1" x14ac:dyDescent="0.2">
      <c r="B11" s="33" t="s">
        <v>488</v>
      </c>
      <c r="C11" s="36">
        <f>+C151</f>
        <v>280</v>
      </c>
      <c r="D11" s="36">
        <f>+D151</f>
        <v>125</v>
      </c>
      <c r="E11" s="35">
        <f t="shared" si="1"/>
        <v>8.223201174743025E-2</v>
      </c>
      <c r="F11" s="35">
        <f t="shared" si="1"/>
        <v>2.4606299212598427E-2</v>
      </c>
      <c r="G11" s="35">
        <f t="shared" si="0"/>
        <v>-0.5535714285714286</v>
      </c>
      <c r="H11" s="35">
        <f>+E11*G11</f>
        <v>-4.552129221732746E-2</v>
      </c>
    </row>
    <row r="12" spans="2:8" ht="20.100000000000001" customHeight="1" x14ac:dyDescent="0.2">
      <c r="B12" s="33" t="s">
        <v>489</v>
      </c>
      <c r="C12" s="36">
        <f>+C294</f>
        <v>927</v>
      </c>
      <c r="D12" s="36">
        <f>+D294</f>
        <v>388</v>
      </c>
      <c r="E12" s="35">
        <f t="shared" si="1"/>
        <v>0.27224669603524226</v>
      </c>
      <c r="F12" s="35">
        <f t="shared" si="1"/>
        <v>7.6377952755905518E-2</v>
      </c>
      <c r="G12" s="35">
        <f t="shared" si="0"/>
        <v>-0.58144552319309606</v>
      </c>
      <c r="H12" s="35">
        <f>+E12*G12</f>
        <v>-0.15829662261380323</v>
      </c>
    </row>
    <row r="13" spans="2:8" ht="20.100000000000001" customHeight="1" x14ac:dyDescent="0.2">
      <c r="B13" s="33" t="s">
        <v>490</v>
      </c>
      <c r="C13" s="36">
        <f>+C505</f>
        <v>1782</v>
      </c>
      <c r="D13" s="36">
        <f>+D505</f>
        <v>3973</v>
      </c>
      <c r="E13" s="35">
        <f t="shared" si="1"/>
        <v>0.52334801762114536</v>
      </c>
      <c r="F13" s="35">
        <f t="shared" si="1"/>
        <v>0.78208661417322833</v>
      </c>
      <c r="G13" s="35">
        <f t="shared" si="0"/>
        <v>1.2295173961840629</v>
      </c>
      <c r="H13" s="35">
        <f>+E13*G13</f>
        <v>0.64346549192364166</v>
      </c>
    </row>
    <row r="16" spans="2:8" ht="27.75" customHeight="1" x14ac:dyDescent="0.2">
      <c r="B16" s="60" t="s">
        <v>482</v>
      </c>
      <c r="C16" s="61" t="s">
        <v>483</v>
      </c>
      <c r="D16" s="62"/>
      <c r="E16" s="63" t="s">
        <v>484</v>
      </c>
      <c r="F16" s="62"/>
      <c r="G16" s="58" t="s">
        <v>526</v>
      </c>
      <c r="H16" s="58" t="s">
        <v>485</v>
      </c>
    </row>
    <row r="17" spans="2:8" s="15" customFormat="1" ht="26.25" customHeight="1" x14ac:dyDescent="0.2">
      <c r="B17" s="60"/>
      <c r="C17" s="37">
        <v>2013</v>
      </c>
      <c r="D17" s="37">
        <v>2014</v>
      </c>
      <c r="E17" s="37">
        <v>2013</v>
      </c>
      <c r="F17" s="37">
        <v>2014</v>
      </c>
      <c r="G17" s="59"/>
      <c r="H17" s="59"/>
    </row>
    <row r="18" spans="2:8" s="15" customFormat="1" ht="26.25" customHeight="1" x14ac:dyDescent="0.2">
      <c r="B18" s="38" t="s">
        <v>486</v>
      </c>
      <c r="C18" s="39">
        <f>SUM(C19:C64)</f>
        <v>13</v>
      </c>
      <c r="D18" s="40">
        <f>SUM(D19:D64)</f>
        <v>21</v>
      </c>
      <c r="E18" s="41">
        <f>+IF(C18=0,"",C18/C$18)</f>
        <v>1</v>
      </c>
      <c r="F18" s="41">
        <f>+IF(D18=0,"",D18/D$18)</f>
        <v>1</v>
      </c>
      <c r="G18" s="41">
        <f>+IF(OR(AND(D18=0),(C18=0)),"0",((D18-C18)/C18))</f>
        <v>0.61538461538461542</v>
      </c>
      <c r="H18" s="41">
        <f>+IF(OR(AND(E18=""),(G18="")),"",E18*G18)</f>
        <v>0.61538461538461542</v>
      </c>
    </row>
    <row r="19" spans="2:8" ht="15" x14ac:dyDescent="0.2">
      <c r="B19" s="3" t="s">
        <v>0</v>
      </c>
      <c r="C19" s="8">
        <v>0</v>
      </c>
      <c r="D19" s="8">
        <v>0</v>
      </c>
      <c r="E19" s="7" t="str">
        <f>+IF(C19=0,"",C19/C$18)</f>
        <v/>
      </c>
      <c r="F19" s="7" t="str">
        <f>+IF(D19=0,"",D19/D$18)</f>
        <v/>
      </c>
      <c r="G19" s="11" t="str">
        <f>+IF(OR(AND(D19=0),(C19=0)),"0",((D19-C19)/C19))</f>
        <v>0</v>
      </c>
      <c r="H19" s="18" t="str">
        <f>+IF(OR(AND(E19=""),(G19="")),"",E19*G19)</f>
        <v/>
      </c>
    </row>
    <row r="20" spans="2:8" ht="15" x14ac:dyDescent="0.2">
      <c r="B20" s="3" t="s">
        <v>196</v>
      </c>
      <c r="C20" s="8">
        <v>1</v>
      </c>
      <c r="D20" s="8">
        <v>4</v>
      </c>
      <c r="E20" s="7">
        <f t="shared" ref="E20:E64" si="2">+IF(C20=0,"",C20/C$18)</f>
        <v>7.6923076923076927E-2</v>
      </c>
      <c r="F20" s="7">
        <f t="shared" ref="F20:F64" si="3">+IF(D20=0,"",D20/D$18)</f>
        <v>0.19047619047619047</v>
      </c>
      <c r="G20" s="11">
        <f t="shared" ref="G20:G64" si="4">+IF(OR(AND(D20=0),(C20=0)),"0",((D20-C20)/C20))</f>
        <v>3</v>
      </c>
      <c r="H20" s="18">
        <f t="shared" ref="H20:H64" si="5">+IF(OR(AND(E20=""),(G20="")),"",E20*G20)</f>
        <v>0.23076923076923078</v>
      </c>
    </row>
    <row r="21" spans="2:8" ht="25.5" customHeight="1" x14ac:dyDescent="0.2">
      <c r="B21" s="3" t="s">
        <v>1</v>
      </c>
      <c r="C21" s="8">
        <v>0</v>
      </c>
      <c r="D21" s="8">
        <v>0</v>
      </c>
      <c r="E21" s="7" t="str">
        <f t="shared" si="2"/>
        <v/>
      </c>
      <c r="F21" s="7" t="str">
        <f t="shared" si="3"/>
        <v/>
      </c>
      <c r="G21" s="11" t="str">
        <f t="shared" si="4"/>
        <v>0</v>
      </c>
      <c r="H21" s="18" t="str">
        <f t="shared" si="5"/>
        <v/>
      </c>
    </row>
    <row r="22" spans="2:8" ht="30" x14ac:dyDescent="0.2">
      <c r="B22" s="3" t="s">
        <v>197</v>
      </c>
      <c r="C22" s="8">
        <v>0</v>
      </c>
      <c r="D22" s="8">
        <v>3</v>
      </c>
      <c r="E22" s="7" t="str">
        <f t="shared" si="2"/>
        <v/>
      </c>
      <c r="F22" s="7">
        <f t="shared" si="3"/>
        <v>0.14285714285714285</v>
      </c>
      <c r="G22" s="11" t="str">
        <f t="shared" si="4"/>
        <v>0</v>
      </c>
      <c r="H22" s="18" t="str">
        <f t="shared" si="5"/>
        <v/>
      </c>
    </row>
    <row r="23" spans="2:8" ht="30" x14ac:dyDescent="0.2">
      <c r="B23" s="3" t="s">
        <v>198</v>
      </c>
      <c r="C23" s="8">
        <v>0</v>
      </c>
      <c r="D23" s="8">
        <v>1</v>
      </c>
      <c r="E23" s="7" t="str">
        <f t="shared" si="2"/>
        <v/>
      </c>
      <c r="F23" s="7">
        <f t="shared" si="3"/>
        <v>4.7619047619047616E-2</v>
      </c>
      <c r="G23" s="11" t="str">
        <f t="shared" si="4"/>
        <v>0</v>
      </c>
      <c r="H23" s="18" t="str">
        <f t="shared" si="5"/>
        <v/>
      </c>
    </row>
    <row r="24" spans="2:8" ht="37.5" customHeight="1" x14ac:dyDescent="0.2">
      <c r="B24" s="3" t="s">
        <v>199</v>
      </c>
      <c r="C24" s="8">
        <v>0</v>
      </c>
      <c r="D24" s="8">
        <v>0</v>
      </c>
      <c r="E24" s="7" t="str">
        <f t="shared" si="2"/>
        <v/>
      </c>
      <c r="F24" s="7" t="str">
        <f t="shared" si="3"/>
        <v/>
      </c>
      <c r="G24" s="11" t="str">
        <f t="shared" si="4"/>
        <v>0</v>
      </c>
      <c r="H24" s="18" t="str">
        <f t="shared" si="5"/>
        <v/>
      </c>
    </row>
    <row r="25" spans="2:8" ht="15" x14ac:dyDescent="0.2">
      <c r="B25" s="3" t="s">
        <v>2</v>
      </c>
      <c r="C25" s="8">
        <v>0</v>
      </c>
      <c r="D25" s="8">
        <v>2</v>
      </c>
      <c r="E25" s="7" t="str">
        <f t="shared" si="2"/>
        <v/>
      </c>
      <c r="F25" s="7">
        <f t="shared" si="3"/>
        <v>9.5238095238095233E-2</v>
      </c>
      <c r="G25" s="11" t="str">
        <f t="shared" si="4"/>
        <v>0</v>
      </c>
      <c r="H25" s="18" t="str">
        <f t="shared" si="5"/>
        <v/>
      </c>
    </row>
    <row r="26" spans="2:8" ht="15" x14ac:dyDescent="0.2">
      <c r="B26" s="3" t="s">
        <v>6</v>
      </c>
      <c r="C26" s="8">
        <v>1</v>
      </c>
      <c r="D26" s="8">
        <v>0</v>
      </c>
      <c r="E26" s="7">
        <f t="shared" si="2"/>
        <v>7.6923076923076927E-2</v>
      </c>
      <c r="F26" s="7" t="str">
        <f t="shared" si="3"/>
        <v/>
      </c>
      <c r="G26" s="11" t="str">
        <f t="shared" si="4"/>
        <v>0</v>
      </c>
      <c r="H26" s="18">
        <f t="shared" si="5"/>
        <v>0</v>
      </c>
    </row>
    <row r="27" spans="2:8" ht="15" x14ac:dyDescent="0.2">
      <c r="B27" s="3" t="s">
        <v>3</v>
      </c>
      <c r="C27" s="8">
        <v>0</v>
      </c>
      <c r="D27" s="8">
        <v>0</v>
      </c>
      <c r="E27" s="7" t="str">
        <f t="shared" si="2"/>
        <v/>
      </c>
      <c r="F27" s="7" t="str">
        <f t="shared" si="3"/>
        <v/>
      </c>
      <c r="G27" s="11" t="str">
        <f t="shared" si="4"/>
        <v>0</v>
      </c>
      <c r="H27" s="18" t="str">
        <f t="shared" si="5"/>
        <v/>
      </c>
    </row>
    <row r="28" spans="2:8" ht="15" x14ac:dyDescent="0.2">
      <c r="B28" s="3" t="s">
        <v>5</v>
      </c>
      <c r="C28" s="8">
        <v>1</v>
      </c>
      <c r="D28" s="8">
        <v>4</v>
      </c>
      <c r="E28" s="7">
        <f t="shared" si="2"/>
        <v>7.6923076923076927E-2</v>
      </c>
      <c r="F28" s="7">
        <f t="shared" si="3"/>
        <v>0.19047619047619047</v>
      </c>
      <c r="G28" s="11">
        <f t="shared" si="4"/>
        <v>3</v>
      </c>
      <c r="H28" s="18">
        <f t="shared" si="5"/>
        <v>0.23076923076923078</v>
      </c>
    </row>
    <row r="29" spans="2:8" ht="15" x14ac:dyDescent="0.2">
      <c r="B29" s="3" t="s">
        <v>200</v>
      </c>
      <c r="C29" s="8">
        <v>0</v>
      </c>
      <c r="D29" s="8">
        <v>0</v>
      </c>
      <c r="E29" s="7" t="str">
        <f t="shared" si="2"/>
        <v/>
      </c>
      <c r="F29" s="7" t="str">
        <f t="shared" si="3"/>
        <v/>
      </c>
      <c r="G29" s="11" t="str">
        <f t="shared" si="4"/>
        <v>0</v>
      </c>
      <c r="H29" s="18" t="str">
        <f t="shared" si="5"/>
        <v/>
      </c>
    </row>
    <row r="30" spans="2:8" ht="15" x14ac:dyDescent="0.2">
      <c r="B30" s="3" t="s">
        <v>201</v>
      </c>
      <c r="C30" s="8">
        <v>0</v>
      </c>
      <c r="D30" s="8">
        <v>0</v>
      </c>
      <c r="E30" s="7" t="str">
        <f t="shared" si="2"/>
        <v/>
      </c>
      <c r="F30" s="7" t="str">
        <f t="shared" si="3"/>
        <v/>
      </c>
      <c r="G30" s="11" t="str">
        <f t="shared" si="4"/>
        <v>0</v>
      </c>
      <c r="H30" s="18" t="str">
        <f t="shared" si="5"/>
        <v/>
      </c>
    </row>
    <row r="31" spans="2:8" ht="15" x14ac:dyDescent="0.2">
      <c r="B31" s="3" t="s">
        <v>4</v>
      </c>
      <c r="C31" s="8">
        <v>0</v>
      </c>
      <c r="D31" s="8">
        <v>0</v>
      </c>
      <c r="E31" s="7" t="str">
        <f t="shared" si="2"/>
        <v/>
      </c>
      <c r="F31" s="7" t="str">
        <f t="shared" si="3"/>
        <v/>
      </c>
      <c r="G31" s="11" t="str">
        <f t="shared" si="4"/>
        <v>0</v>
      </c>
      <c r="H31" s="18" t="str">
        <f t="shared" si="5"/>
        <v/>
      </c>
    </row>
    <row r="32" spans="2:8" ht="15" x14ac:dyDescent="0.2">
      <c r="B32" s="3" t="s">
        <v>7</v>
      </c>
      <c r="C32" s="8">
        <v>0</v>
      </c>
      <c r="D32" s="8">
        <v>0</v>
      </c>
      <c r="E32" s="7" t="str">
        <f t="shared" si="2"/>
        <v/>
      </c>
      <c r="F32" s="7" t="str">
        <f t="shared" si="3"/>
        <v/>
      </c>
      <c r="G32" s="11" t="str">
        <f t="shared" si="4"/>
        <v>0</v>
      </c>
      <c r="H32" s="18" t="str">
        <f t="shared" si="5"/>
        <v/>
      </c>
    </row>
    <row r="33" spans="2:8" ht="15" x14ac:dyDescent="0.2">
      <c r="B33" s="3" t="s">
        <v>202</v>
      </c>
      <c r="C33" s="8">
        <v>0</v>
      </c>
      <c r="D33" s="8">
        <v>0</v>
      </c>
      <c r="E33" s="7" t="str">
        <f t="shared" si="2"/>
        <v/>
      </c>
      <c r="F33" s="7" t="str">
        <f t="shared" si="3"/>
        <v/>
      </c>
      <c r="G33" s="11" t="str">
        <f t="shared" si="4"/>
        <v>0</v>
      </c>
      <c r="H33" s="18" t="str">
        <f t="shared" si="5"/>
        <v/>
      </c>
    </row>
    <row r="34" spans="2:8" ht="15" x14ac:dyDescent="0.2">
      <c r="B34" s="3" t="s">
        <v>203</v>
      </c>
      <c r="C34" s="8">
        <v>0</v>
      </c>
      <c r="D34" s="8">
        <v>0</v>
      </c>
      <c r="E34" s="7" t="str">
        <f t="shared" si="2"/>
        <v/>
      </c>
      <c r="F34" s="7" t="str">
        <f t="shared" si="3"/>
        <v/>
      </c>
      <c r="G34" s="11" t="str">
        <f t="shared" si="4"/>
        <v>0</v>
      </c>
      <c r="H34" s="18" t="str">
        <f t="shared" si="5"/>
        <v/>
      </c>
    </row>
    <row r="35" spans="2:8" ht="15" x14ac:dyDescent="0.2">
      <c r="B35" s="3" t="s">
        <v>204</v>
      </c>
      <c r="C35" s="8">
        <v>0</v>
      </c>
      <c r="D35" s="8">
        <v>0</v>
      </c>
      <c r="E35" s="7" t="str">
        <f t="shared" si="2"/>
        <v/>
      </c>
      <c r="F35" s="7" t="str">
        <f t="shared" si="3"/>
        <v/>
      </c>
      <c r="G35" s="11" t="str">
        <f t="shared" si="4"/>
        <v>0</v>
      </c>
      <c r="H35" s="18" t="str">
        <f t="shared" si="5"/>
        <v/>
      </c>
    </row>
    <row r="36" spans="2:8" ht="15" x14ac:dyDescent="0.2">
      <c r="B36" s="3" t="s">
        <v>205</v>
      </c>
      <c r="C36" s="8">
        <v>0</v>
      </c>
      <c r="D36" s="8">
        <v>0</v>
      </c>
      <c r="E36" s="7" t="str">
        <f t="shared" si="2"/>
        <v/>
      </c>
      <c r="F36" s="7" t="str">
        <f t="shared" si="3"/>
        <v/>
      </c>
      <c r="G36" s="11" t="str">
        <f t="shared" si="4"/>
        <v>0</v>
      </c>
      <c r="H36" s="18" t="str">
        <f t="shared" si="5"/>
        <v/>
      </c>
    </row>
    <row r="37" spans="2:8" ht="15" x14ac:dyDescent="0.2">
      <c r="B37" s="3" t="s">
        <v>8</v>
      </c>
      <c r="C37" s="8">
        <v>0</v>
      </c>
      <c r="D37" s="8">
        <v>0</v>
      </c>
      <c r="E37" s="7" t="str">
        <f t="shared" si="2"/>
        <v/>
      </c>
      <c r="F37" s="7" t="str">
        <f t="shared" si="3"/>
        <v/>
      </c>
      <c r="G37" s="11" t="str">
        <f t="shared" si="4"/>
        <v>0</v>
      </c>
      <c r="H37" s="18" t="str">
        <f t="shared" si="5"/>
        <v/>
      </c>
    </row>
    <row r="38" spans="2:8" ht="15" x14ac:dyDescent="0.2">
      <c r="B38" s="3" t="s">
        <v>206</v>
      </c>
      <c r="C38" s="8">
        <v>0</v>
      </c>
      <c r="D38" s="8">
        <v>0</v>
      </c>
      <c r="E38" s="7" t="str">
        <f t="shared" si="2"/>
        <v/>
      </c>
      <c r="F38" s="7" t="str">
        <f t="shared" si="3"/>
        <v/>
      </c>
      <c r="G38" s="11" t="str">
        <f t="shared" si="4"/>
        <v>0</v>
      </c>
      <c r="H38" s="18" t="str">
        <f t="shared" si="5"/>
        <v/>
      </c>
    </row>
    <row r="39" spans="2:8" ht="15" x14ac:dyDescent="0.2">
      <c r="B39" s="3" t="s">
        <v>207</v>
      </c>
      <c r="C39" s="8">
        <v>0</v>
      </c>
      <c r="D39" s="8">
        <v>0</v>
      </c>
      <c r="E39" s="7" t="str">
        <f t="shared" si="2"/>
        <v/>
      </c>
      <c r="F39" s="7" t="str">
        <f t="shared" si="3"/>
        <v/>
      </c>
      <c r="G39" s="11" t="str">
        <f t="shared" si="4"/>
        <v>0</v>
      </c>
      <c r="H39" s="18" t="str">
        <f t="shared" si="5"/>
        <v/>
      </c>
    </row>
    <row r="40" spans="2:8" ht="15" x14ac:dyDescent="0.2">
      <c r="B40" s="3" t="s">
        <v>208</v>
      </c>
      <c r="C40" s="8">
        <v>0</v>
      </c>
      <c r="D40" s="8">
        <v>0</v>
      </c>
      <c r="E40" s="7" t="str">
        <f t="shared" si="2"/>
        <v/>
      </c>
      <c r="F40" s="7" t="str">
        <f t="shared" si="3"/>
        <v/>
      </c>
      <c r="G40" s="11" t="str">
        <f t="shared" si="4"/>
        <v>0</v>
      </c>
      <c r="H40" s="18" t="str">
        <f t="shared" si="5"/>
        <v/>
      </c>
    </row>
    <row r="41" spans="2:8" ht="15" x14ac:dyDescent="0.2">
      <c r="B41" s="3" t="s">
        <v>209</v>
      </c>
      <c r="C41" s="8">
        <v>0</v>
      </c>
      <c r="D41" s="8">
        <v>0</v>
      </c>
      <c r="E41" s="7" t="str">
        <f t="shared" si="2"/>
        <v/>
      </c>
      <c r="F41" s="7" t="str">
        <f t="shared" si="3"/>
        <v/>
      </c>
      <c r="G41" s="11" t="str">
        <f t="shared" si="4"/>
        <v>0</v>
      </c>
      <c r="H41" s="18" t="str">
        <f t="shared" si="5"/>
        <v/>
      </c>
    </row>
    <row r="42" spans="2:8" ht="15" x14ac:dyDescent="0.2">
      <c r="B42" s="3" t="s">
        <v>210</v>
      </c>
      <c r="C42" s="8">
        <v>1</v>
      </c>
      <c r="D42" s="8">
        <v>1</v>
      </c>
      <c r="E42" s="7">
        <f t="shared" si="2"/>
        <v>7.6923076923076927E-2</v>
      </c>
      <c r="F42" s="7">
        <f t="shared" si="3"/>
        <v>4.7619047619047616E-2</v>
      </c>
      <c r="G42" s="11">
        <f t="shared" si="4"/>
        <v>0</v>
      </c>
      <c r="H42" s="18">
        <f t="shared" si="5"/>
        <v>0</v>
      </c>
    </row>
    <row r="43" spans="2:8" ht="15" x14ac:dyDescent="0.2">
      <c r="B43" s="3" t="s">
        <v>211</v>
      </c>
      <c r="C43" s="8">
        <v>1</v>
      </c>
      <c r="D43" s="8">
        <v>0</v>
      </c>
      <c r="E43" s="7">
        <f t="shared" si="2"/>
        <v>7.6923076923076927E-2</v>
      </c>
      <c r="F43" s="7" t="str">
        <f t="shared" si="3"/>
        <v/>
      </c>
      <c r="G43" s="11" t="str">
        <f t="shared" si="4"/>
        <v>0</v>
      </c>
      <c r="H43" s="18">
        <f t="shared" si="5"/>
        <v>0</v>
      </c>
    </row>
    <row r="44" spans="2:8" ht="15" x14ac:dyDescent="0.2">
      <c r="B44" s="3" t="s">
        <v>9</v>
      </c>
      <c r="C44" s="8">
        <v>0</v>
      </c>
      <c r="D44" s="8">
        <v>0</v>
      </c>
      <c r="E44" s="7" t="str">
        <f t="shared" si="2"/>
        <v/>
      </c>
      <c r="F44" s="7" t="str">
        <f t="shared" si="3"/>
        <v/>
      </c>
      <c r="G44" s="11" t="str">
        <f t="shared" si="4"/>
        <v>0</v>
      </c>
      <c r="H44" s="18" t="str">
        <f t="shared" si="5"/>
        <v/>
      </c>
    </row>
    <row r="45" spans="2:8" ht="15" x14ac:dyDescent="0.2">
      <c r="B45" s="3" t="s">
        <v>212</v>
      </c>
      <c r="C45" s="8">
        <v>0</v>
      </c>
      <c r="D45" s="8">
        <v>0</v>
      </c>
      <c r="E45" s="7" t="str">
        <f t="shared" si="2"/>
        <v/>
      </c>
      <c r="F45" s="7" t="str">
        <f t="shared" si="3"/>
        <v/>
      </c>
      <c r="G45" s="11" t="str">
        <f t="shared" si="4"/>
        <v>0</v>
      </c>
      <c r="H45" s="18" t="str">
        <f t="shared" si="5"/>
        <v/>
      </c>
    </row>
    <row r="46" spans="2:8" ht="15" x14ac:dyDescent="0.2">
      <c r="B46" s="3" t="s">
        <v>213</v>
      </c>
      <c r="C46" s="8">
        <v>0</v>
      </c>
      <c r="D46" s="8">
        <v>0</v>
      </c>
      <c r="E46" s="7" t="str">
        <f t="shared" si="2"/>
        <v/>
      </c>
      <c r="F46" s="7" t="str">
        <f t="shared" si="3"/>
        <v/>
      </c>
      <c r="G46" s="11" t="str">
        <f t="shared" si="4"/>
        <v>0</v>
      </c>
      <c r="H46" s="18" t="str">
        <f t="shared" si="5"/>
        <v/>
      </c>
    </row>
    <row r="47" spans="2:8" ht="15" x14ac:dyDescent="0.2">
      <c r="B47" s="3" t="s">
        <v>10</v>
      </c>
      <c r="C47" s="8">
        <v>1</v>
      </c>
      <c r="D47" s="8">
        <v>0</v>
      </c>
      <c r="E47" s="7">
        <f t="shared" si="2"/>
        <v>7.6923076923076927E-2</v>
      </c>
      <c r="F47" s="7" t="str">
        <f t="shared" si="3"/>
        <v/>
      </c>
      <c r="G47" s="11" t="str">
        <f t="shared" si="4"/>
        <v>0</v>
      </c>
      <c r="H47" s="18">
        <f t="shared" si="5"/>
        <v>0</v>
      </c>
    </row>
    <row r="48" spans="2:8" ht="15" x14ac:dyDescent="0.2">
      <c r="B48" s="3" t="s">
        <v>11</v>
      </c>
      <c r="C48" s="8">
        <v>0</v>
      </c>
      <c r="D48" s="8">
        <v>1</v>
      </c>
      <c r="E48" s="7" t="str">
        <f t="shared" si="2"/>
        <v/>
      </c>
      <c r="F48" s="7">
        <f t="shared" si="3"/>
        <v>4.7619047619047616E-2</v>
      </c>
      <c r="G48" s="11" t="str">
        <f t="shared" si="4"/>
        <v>0</v>
      </c>
      <c r="H48" s="18" t="str">
        <f t="shared" si="5"/>
        <v/>
      </c>
    </row>
    <row r="49" spans="2:8" ht="15" x14ac:dyDescent="0.2">
      <c r="B49" s="3" t="s">
        <v>16</v>
      </c>
      <c r="C49" s="8">
        <v>0</v>
      </c>
      <c r="D49" s="8">
        <v>0</v>
      </c>
      <c r="E49" s="7" t="str">
        <f t="shared" si="2"/>
        <v/>
      </c>
      <c r="F49" s="7" t="str">
        <f t="shared" si="3"/>
        <v/>
      </c>
      <c r="G49" s="11" t="str">
        <f t="shared" si="4"/>
        <v>0</v>
      </c>
      <c r="H49" s="18" t="str">
        <f t="shared" si="5"/>
        <v/>
      </c>
    </row>
    <row r="50" spans="2:8" ht="15" x14ac:dyDescent="0.2">
      <c r="B50" s="3" t="s">
        <v>15</v>
      </c>
      <c r="C50" s="8">
        <v>4</v>
      </c>
      <c r="D50" s="8">
        <v>0</v>
      </c>
      <c r="E50" s="7">
        <f t="shared" si="2"/>
        <v>0.30769230769230771</v>
      </c>
      <c r="F50" s="7" t="str">
        <f t="shared" si="3"/>
        <v/>
      </c>
      <c r="G50" s="11" t="str">
        <f t="shared" si="4"/>
        <v>0</v>
      </c>
      <c r="H50" s="18">
        <f t="shared" si="5"/>
        <v>0</v>
      </c>
    </row>
    <row r="51" spans="2:8" ht="15" x14ac:dyDescent="0.2">
      <c r="B51" s="3" t="s">
        <v>13</v>
      </c>
      <c r="C51" s="8">
        <v>0</v>
      </c>
      <c r="D51" s="8">
        <v>0</v>
      </c>
      <c r="E51" s="7" t="str">
        <f t="shared" si="2"/>
        <v/>
      </c>
      <c r="F51" s="7" t="str">
        <f t="shared" si="3"/>
        <v/>
      </c>
      <c r="G51" s="11" t="str">
        <f t="shared" si="4"/>
        <v>0</v>
      </c>
      <c r="H51" s="18" t="str">
        <f t="shared" si="5"/>
        <v/>
      </c>
    </row>
    <row r="52" spans="2:8" ht="15" x14ac:dyDescent="0.2">
      <c r="B52" s="3" t="s">
        <v>14</v>
      </c>
      <c r="C52" s="8">
        <v>0</v>
      </c>
      <c r="D52" s="8">
        <v>3</v>
      </c>
      <c r="E52" s="7" t="str">
        <f t="shared" si="2"/>
        <v/>
      </c>
      <c r="F52" s="7">
        <f t="shared" si="3"/>
        <v>0.14285714285714285</v>
      </c>
      <c r="G52" s="11" t="str">
        <f t="shared" si="4"/>
        <v>0</v>
      </c>
      <c r="H52" s="18" t="str">
        <f t="shared" si="5"/>
        <v/>
      </c>
    </row>
    <row r="53" spans="2:8" ht="15" x14ac:dyDescent="0.2">
      <c r="B53" s="3" t="s">
        <v>12</v>
      </c>
      <c r="C53" s="8">
        <v>0</v>
      </c>
      <c r="D53" s="8">
        <v>0</v>
      </c>
      <c r="E53" s="7" t="str">
        <f t="shared" si="2"/>
        <v/>
      </c>
      <c r="F53" s="7" t="str">
        <f t="shared" si="3"/>
        <v/>
      </c>
      <c r="G53" s="11" t="str">
        <f t="shared" si="4"/>
        <v>0</v>
      </c>
      <c r="H53" s="18" t="str">
        <f t="shared" si="5"/>
        <v/>
      </c>
    </row>
    <row r="54" spans="2:8" ht="15" x14ac:dyDescent="0.2">
      <c r="B54" s="3" t="s">
        <v>214</v>
      </c>
      <c r="C54" s="8">
        <v>0</v>
      </c>
      <c r="D54" s="8">
        <v>0</v>
      </c>
      <c r="E54" s="7" t="str">
        <f t="shared" si="2"/>
        <v/>
      </c>
      <c r="F54" s="7" t="str">
        <f t="shared" si="3"/>
        <v/>
      </c>
      <c r="G54" s="11" t="str">
        <f t="shared" si="4"/>
        <v>0</v>
      </c>
      <c r="H54" s="18" t="str">
        <f t="shared" si="5"/>
        <v/>
      </c>
    </row>
    <row r="55" spans="2:8" ht="15" x14ac:dyDescent="0.2">
      <c r="B55" s="3" t="s">
        <v>17</v>
      </c>
      <c r="C55" s="8">
        <v>0</v>
      </c>
      <c r="D55" s="8">
        <v>0</v>
      </c>
      <c r="E55" s="7" t="str">
        <f t="shared" si="2"/>
        <v/>
      </c>
      <c r="F55" s="7" t="str">
        <f t="shared" si="3"/>
        <v/>
      </c>
      <c r="G55" s="11" t="str">
        <f t="shared" si="4"/>
        <v>0</v>
      </c>
      <c r="H55" s="18" t="str">
        <f t="shared" si="5"/>
        <v/>
      </c>
    </row>
    <row r="56" spans="2:8" ht="15" x14ac:dyDescent="0.2">
      <c r="B56" s="3" t="s">
        <v>18</v>
      </c>
      <c r="C56" s="8">
        <v>0</v>
      </c>
      <c r="D56" s="8">
        <v>0</v>
      </c>
      <c r="E56" s="7" t="str">
        <f t="shared" si="2"/>
        <v/>
      </c>
      <c r="F56" s="7" t="str">
        <f t="shared" si="3"/>
        <v/>
      </c>
      <c r="G56" s="11" t="str">
        <f t="shared" si="4"/>
        <v>0</v>
      </c>
      <c r="H56" s="18" t="str">
        <f t="shared" si="5"/>
        <v/>
      </c>
    </row>
    <row r="57" spans="2:8" ht="15" x14ac:dyDescent="0.2">
      <c r="B57" s="3" t="s">
        <v>215</v>
      </c>
      <c r="C57" s="8">
        <v>0</v>
      </c>
      <c r="D57" s="8">
        <v>0</v>
      </c>
      <c r="E57" s="7" t="str">
        <f t="shared" si="2"/>
        <v/>
      </c>
      <c r="F57" s="7" t="str">
        <f t="shared" si="3"/>
        <v/>
      </c>
      <c r="G57" s="11" t="str">
        <f t="shared" si="4"/>
        <v>0</v>
      </c>
      <c r="H57" s="18" t="str">
        <f t="shared" si="5"/>
        <v/>
      </c>
    </row>
    <row r="58" spans="2:8" ht="15" x14ac:dyDescent="0.2">
      <c r="B58" s="3" t="s">
        <v>216</v>
      </c>
      <c r="C58" s="8">
        <v>3</v>
      </c>
      <c r="D58" s="8">
        <v>1</v>
      </c>
      <c r="E58" s="7">
        <f t="shared" si="2"/>
        <v>0.23076923076923078</v>
      </c>
      <c r="F58" s="7">
        <f t="shared" si="3"/>
        <v>4.7619047619047616E-2</v>
      </c>
      <c r="G58" s="11">
        <f t="shared" si="4"/>
        <v>-0.66666666666666663</v>
      </c>
      <c r="H58" s="18">
        <f t="shared" si="5"/>
        <v>-0.15384615384615385</v>
      </c>
    </row>
    <row r="59" spans="2:8" ht="15" x14ac:dyDescent="0.2">
      <c r="B59" s="3" t="s">
        <v>217</v>
      </c>
      <c r="C59" s="8">
        <v>0</v>
      </c>
      <c r="D59" s="8">
        <v>0</v>
      </c>
      <c r="E59" s="7" t="str">
        <f t="shared" si="2"/>
        <v/>
      </c>
      <c r="F59" s="7" t="str">
        <f t="shared" si="3"/>
        <v/>
      </c>
      <c r="G59" s="11" t="str">
        <f t="shared" si="4"/>
        <v>0</v>
      </c>
      <c r="H59" s="18" t="str">
        <f t="shared" si="5"/>
        <v/>
      </c>
    </row>
    <row r="60" spans="2:8" ht="15" x14ac:dyDescent="0.2">
      <c r="B60" s="3" t="s">
        <v>218</v>
      </c>
      <c r="C60" s="8">
        <v>0</v>
      </c>
      <c r="D60" s="8">
        <v>1</v>
      </c>
      <c r="E60" s="7" t="str">
        <f t="shared" si="2"/>
        <v/>
      </c>
      <c r="F60" s="7">
        <f t="shared" si="3"/>
        <v>4.7619047619047616E-2</v>
      </c>
      <c r="G60" s="11" t="str">
        <f t="shared" si="4"/>
        <v>0</v>
      </c>
      <c r="H60" s="18" t="str">
        <f t="shared" si="5"/>
        <v/>
      </c>
    </row>
    <row r="61" spans="2:8" ht="15" x14ac:dyDescent="0.2">
      <c r="B61" s="3" t="s">
        <v>219</v>
      </c>
      <c r="C61" s="8">
        <v>0</v>
      </c>
      <c r="D61" s="8">
        <v>0</v>
      </c>
      <c r="E61" s="7" t="str">
        <f t="shared" si="2"/>
        <v/>
      </c>
      <c r="F61" s="7" t="str">
        <f t="shared" si="3"/>
        <v/>
      </c>
      <c r="G61" s="11" t="str">
        <f t="shared" si="4"/>
        <v>0</v>
      </c>
      <c r="H61" s="18" t="str">
        <f t="shared" si="5"/>
        <v/>
      </c>
    </row>
    <row r="62" spans="2:8" ht="15" x14ac:dyDescent="0.2">
      <c r="B62" s="3" t="s">
        <v>19</v>
      </c>
      <c r="C62" s="8">
        <v>0</v>
      </c>
      <c r="D62" s="8">
        <v>0</v>
      </c>
      <c r="E62" s="7" t="str">
        <f t="shared" si="2"/>
        <v/>
      </c>
      <c r="F62" s="7" t="str">
        <f t="shared" si="3"/>
        <v/>
      </c>
      <c r="G62" s="11" t="str">
        <f t="shared" si="4"/>
        <v>0</v>
      </c>
      <c r="H62" s="18" t="str">
        <f t="shared" si="5"/>
        <v/>
      </c>
    </row>
    <row r="63" spans="2:8" ht="15" x14ac:dyDescent="0.2">
      <c r="B63" s="3" t="s">
        <v>220</v>
      </c>
      <c r="C63" s="8">
        <v>0</v>
      </c>
      <c r="D63" s="8">
        <v>0</v>
      </c>
      <c r="E63" s="7" t="str">
        <f t="shared" si="2"/>
        <v/>
      </c>
      <c r="F63" s="7" t="str">
        <f t="shared" si="3"/>
        <v/>
      </c>
      <c r="G63" s="11" t="str">
        <f t="shared" si="4"/>
        <v>0</v>
      </c>
      <c r="H63" s="18" t="str">
        <f t="shared" si="5"/>
        <v/>
      </c>
    </row>
    <row r="64" spans="2:8" ht="13.5" customHeight="1" x14ac:dyDescent="0.2">
      <c r="B64" s="3" t="s">
        <v>221</v>
      </c>
      <c r="C64" s="8">
        <v>0</v>
      </c>
      <c r="D64" s="8">
        <v>0</v>
      </c>
      <c r="E64" s="7" t="str">
        <f t="shared" si="2"/>
        <v/>
      </c>
      <c r="F64" s="7" t="str">
        <f t="shared" si="3"/>
        <v/>
      </c>
      <c r="G64" s="11" t="str">
        <f t="shared" si="4"/>
        <v>0</v>
      </c>
      <c r="H64" s="18" t="str">
        <f t="shared" si="5"/>
        <v/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4"/>
      <c r="C67" s="19"/>
      <c r="D67" s="19"/>
      <c r="E67" s="19"/>
      <c r="F67" s="19"/>
    </row>
    <row r="68" spans="2:8" ht="13.5" customHeight="1" x14ac:dyDescent="0.2">
      <c r="B68" s="60" t="s">
        <v>482</v>
      </c>
      <c r="C68" s="61" t="s">
        <v>483</v>
      </c>
      <c r="D68" s="62"/>
      <c r="E68" s="63" t="s">
        <v>484</v>
      </c>
      <c r="F68" s="62"/>
      <c r="G68" s="58" t="s">
        <v>526</v>
      </c>
      <c r="H68" s="58" t="s">
        <v>485</v>
      </c>
    </row>
    <row r="69" spans="2:8" s="15" customFormat="1" ht="26.25" customHeight="1" x14ac:dyDescent="0.2">
      <c r="B69" s="60"/>
      <c r="C69" s="37">
        <v>2013</v>
      </c>
      <c r="D69" s="37">
        <v>2014</v>
      </c>
      <c r="E69" s="37">
        <v>2013</v>
      </c>
      <c r="F69" s="37">
        <v>2014</v>
      </c>
      <c r="G69" s="59"/>
      <c r="H69" s="59"/>
    </row>
    <row r="70" spans="2:8" s="15" customFormat="1" ht="26.25" customHeight="1" x14ac:dyDescent="0.2">
      <c r="B70" s="38" t="s">
        <v>487</v>
      </c>
      <c r="C70" s="39">
        <f>SUM(C71:C145)</f>
        <v>403</v>
      </c>
      <c r="D70" s="40">
        <f>SUM(D71:D145)</f>
        <v>573</v>
      </c>
      <c r="E70" s="41">
        <f>+IF(C70=0,"",C70/C$70)</f>
        <v>1</v>
      </c>
      <c r="F70" s="41">
        <f>+IF(D70=0,"",D70/D$70)</f>
        <v>1</v>
      </c>
      <c r="G70" s="41">
        <f>+IF(OR(AND(D70=0),(C70=0)),"0",((D70-C70)/C70))</f>
        <v>0.42183622828784118</v>
      </c>
      <c r="H70" s="41">
        <f>+IF(OR(AND(E70=""),(G70="")),"",E70*G70)</f>
        <v>0.42183622828784118</v>
      </c>
    </row>
    <row r="71" spans="2:8" ht="15" x14ac:dyDescent="0.2">
      <c r="B71" s="3" t="s">
        <v>20</v>
      </c>
      <c r="C71" s="8">
        <v>52</v>
      </c>
      <c r="D71" s="8">
        <v>18</v>
      </c>
      <c r="E71" s="10">
        <f>+IF(C71=0,"",C71/C$70)</f>
        <v>0.12903225806451613</v>
      </c>
      <c r="F71" s="10">
        <f>+IF(D71=0,"",D71/D$70)</f>
        <v>3.1413612565445025E-2</v>
      </c>
      <c r="G71" s="11">
        <f>+IF(OR(AND(D71=0),(C71=0)),"0",((D71-C71)/C71))</f>
        <v>-0.65384615384615385</v>
      </c>
      <c r="H71" s="18">
        <f>+IF(OR(AND(E71=""),(G71="")),"",E71*G71)</f>
        <v>-8.4367245657568243E-2</v>
      </c>
    </row>
    <row r="72" spans="2:8" ht="15" x14ac:dyDescent="0.2">
      <c r="B72" s="3" t="s">
        <v>21</v>
      </c>
      <c r="C72" s="8">
        <v>0</v>
      </c>
      <c r="D72" s="8">
        <v>0</v>
      </c>
      <c r="E72" s="10" t="str">
        <f t="shared" ref="E72:E135" si="6">+IF(C72=0,"",C72/C$70)</f>
        <v/>
      </c>
      <c r="F72" s="10" t="str">
        <f t="shared" ref="F72:F135" si="7">+IF(D72=0,"",D72/D$70)</f>
        <v/>
      </c>
      <c r="G72" s="11" t="str">
        <f t="shared" ref="G72:G135" si="8">+IF(OR(AND(D72=0),(C72=0)),"0",((D72-C72)/C72))</f>
        <v>0</v>
      </c>
      <c r="H72" s="18" t="str">
        <f t="shared" ref="H72:H135" si="9">+IF(OR(AND(E72=""),(G72="")),"",E72*G72)</f>
        <v/>
      </c>
    </row>
    <row r="73" spans="2:8" ht="15" x14ac:dyDescent="0.2">
      <c r="B73" s="3" t="s">
        <v>22</v>
      </c>
      <c r="C73" s="8">
        <v>0</v>
      </c>
      <c r="D73" s="8">
        <v>1</v>
      </c>
      <c r="E73" s="10" t="str">
        <f t="shared" si="6"/>
        <v/>
      </c>
      <c r="F73" s="10">
        <f t="shared" si="7"/>
        <v>1.7452006980802793E-3</v>
      </c>
      <c r="G73" s="11" t="str">
        <f t="shared" si="8"/>
        <v>0</v>
      </c>
      <c r="H73" s="18" t="str">
        <f t="shared" si="9"/>
        <v/>
      </c>
    </row>
    <row r="74" spans="2:8" ht="15" x14ac:dyDescent="0.2">
      <c r="B74" s="3" t="s">
        <v>222</v>
      </c>
      <c r="C74" s="8">
        <v>11</v>
      </c>
      <c r="D74" s="8">
        <v>7</v>
      </c>
      <c r="E74" s="10">
        <f t="shared" si="6"/>
        <v>2.729528535980149E-2</v>
      </c>
      <c r="F74" s="10">
        <f t="shared" si="7"/>
        <v>1.2216404886561954E-2</v>
      </c>
      <c r="G74" s="11">
        <f t="shared" si="8"/>
        <v>-0.36363636363636365</v>
      </c>
      <c r="H74" s="18">
        <f t="shared" si="9"/>
        <v>-9.9255583126550868E-3</v>
      </c>
    </row>
    <row r="75" spans="2:8" ht="15" x14ac:dyDescent="0.2">
      <c r="B75" s="3" t="s">
        <v>23</v>
      </c>
      <c r="C75" s="8">
        <v>0</v>
      </c>
      <c r="D75" s="8">
        <v>0</v>
      </c>
      <c r="E75" s="10" t="str">
        <f t="shared" si="6"/>
        <v/>
      </c>
      <c r="F75" s="10" t="str">
        <f t="shared" si="7"/>
        <v/>
      </c>
      <c r="G75" s="11" t="str">
        <f t="shared" si="8"/>
        <v>0</v>
      </c>
      <c r="H75" s="18" t="str">
        <f t="shared" si="9"/>
        <v/>
      </c>
    </row>
    <row r="76" spans="2:8" ht="15" x14ac:dyDescent="0.2">
      <c r="B76" s="3" t="s">
        <v>223</v>
      </c>
      <c r="C76" s="8">
        <v>0</v>
      </c>
      <c r="D76" s="8">
        <v>0</v>
      </c>
      <c r="E76" s="10" t="str">
        <f t="shared" si="6"/>
        <v/>
      </c>
      <c r="F76" s="10" t="str">
        <f t="shared" si="7"/>
        <v/>
      </c>
      <c r="G76" s="11" t="str">
        <f t="shared" si="8"/>
        <v>0</v>
      </c>
      <c r="H76" s="18" t="str">
        <f t="shared" si="9"/>
        <v/>
      </c>
    </row>
    <row r="77" spans="2:8" ht="15" x14ac:dyDescent="0.2">
      <c r="B77" s="3" t="s">
        <v>224</v>
      </c>
      <c r="C77" s="8">
        <v>1</v>
      </c>
      <c r="D77" s="8">
        <v>2</v>
      </c>
      <c r="E77" s="10">
        <f t="shared" si="6"/>
        <v>2.4813895781637717E-3</v>
      </c>
      <c r="F77" s="10">
        <f t="shared" si="7"/>
        <v>3.4904013961605585E-3</v>
      </c>
      <c r="G77" s="11">
        <f t="shared" si="8"/>
        <v>1</v>
      </c>
      <c r="H77" s="18">
        <f t="shared" si="9"/>
        <v>2.4813895781637717E-3</v>
      </c>
    </row>
    <row r="78" spans="2:8" ht="15" x14ac:dyDescent="0.2">
      <c r="B78" s="3" t="s">
        <v>225</v>
      </c>
      <c r="C78" s="8">
        <v>0</v>
      </c>
      <c r="D78" s="8">
        <v>0</v>
      </c>
      <c r="E78" s="10" t="str">
        <f t="shared" si="6"/>
        <v/>
      </c>
      <c r="F78" s="10" t="str">
        <f t="shared" si="7"/>
        <v/>
      </c>
      <c r="G78" s="11" t="str">
        <f t="shared" si="8"/>
        <v>0</v>
      </c>
      <c r="H78" s="18" t="str">
        <f t="shared" si="9"/>
        <v/>
      </c>
    </row>
    <row r="79" spans="2:8" ht="15" x14ac:dyDescent="0.2">
      <c r="B79" s="3" t="s">
        <v>226</v>
      </c>
      <c r="C79" s="8">
        <v>0</v>
      </c>
      <c r="D79" s="8">
        <v>0</v>
      </c>
      <c r="E79" s="10" t="str">
        <f t="shared" si="6"/>
        <v/>
      </c>
      <c r="F79" s="10" t="str">
        <f t="shared" si="7"/>
        <v/>
      </c>
      <c r="G79" s="11" t="str">
        <f t="shared" si="8"/>
        <v>0</v>
      </c>
      <c r="H79" s="18" t="str">
        <f t="shared" si="9"/>
        <v/>
      </c>
    </row>
    <row r="80" spans="2:8" ht="15" x14ac:dyDescent="0.2">
      <c r="B80" s="3" t="s">
        <v>227</v>
      </c>
      <c r="C80" s="8">
        <v>8</v>
      </c>
      <c r="D80" s="8">
        <v>7</v>
      </c>
      <c r="E80" s="10">
        <f t="shared" si="6"/>
        <v>1.9851116625310174E-2</v>
      </c>
      <c r="F80" s="10">
        <f t="shared" si="7"/>
        <v>1.2216404886561954E-2</v>
      </c>
      <c r="G80" s="11">
        <f t="shared" si="8"/>
        <v>-0.125</v>
      </c>
      <c r="H80" s="18">
        <f t="shared" si="9"/>
        <v>-2.4813895781637717E-3</v>
      </c>
    </row>
    <row r="81" spans="2:8" ht="15" x14ac:dyDescent="0.2">
      <c r="B81" s="3" t="s">
        <v>24</v>
      </c>
      <c r="C81" s="8">
        <v>2</v>
      </c>
      <c r="D81" s="8">
        <v>1</v>
      </c>
      <c r="E81" s="10">
        <f t="shared" si="6"/>
        <v>4.9627791563275434E-3</v>
      </c>
      <c r="F81" s="10">
        <f t="shared" si="7"/>
        <v>1.7452006980802793E-3</v>
      </c>
      <c r="G81" s="11">
        <f t="shared" si="8"/>
        <v>-0.5</v>
      </c>
      <c r="H81" s="18">
        <f t="shared" si="9"/>
        <v>-2.4813895781637717E-3</v>
      </c>
    </row>
    <row r="82" spans="2:8" ht="15" x14ac:dyDescent="0.2">
      <c r="B82" s="3" t="s">
        <v>228</v>
      </c>
      <c r="C82" s="8">
        <v>1</v>
      </c>
      <c r="D82" s="8">
        <v>3</v>
      </c>
      <c r="E82" s="10">
        <f t="shared" si="6"/>
        <v>2.4813895781637717E-3</v>
      </c>
      <c r="F82" s="10">
        <f t="shared" si="7"/>
        <v>5.235602094240838E-3</v>
      </c>
      <c r="G82" s="11">
        <f t="shared" si="8"/>
        <v>2</v>
      </c>
      <c r="H82" s="18">
        <f t="shared" si="9"/>
        <v>4.9627791563275434E-3</v>
      </c>
    </row>
    <row r="83" spans="2:8" ht="15" x14ac:dyDescent="0.2">
      <c r="B83" s="3" t="s">
        <v>229</v>
      </c>
      <c r="C83" s="8">
        <v>12</v>
      </c>
      <c r="D83" s="8">
        <v>4</v>
      </c>
      <c r="E83" s="10">
        <f t="shared" si="6"/>
        <v>2.9776674937965261E-2</v>
      </c>
      <c r="F83" s="10">
        <f t="shared" si="7"/>
        <v>6.9808027923211171E-3</v>
      </c>
      <c r="G83" s="11">
        <f t="shared" si="8"/>
        <v>-0.66666666666666663</v>
      </c>
      <c r="H83" s="18">
        <f t="shared" si="9"/>
        <v>-1.9851116625310174E-2</v>
      </c>
    </row>
    <row r="84" spans="2:8" ht="15" x14ac:dyDescent="0.2">
      <c r="B84" s="3" t="s">
        <v>230</v>
      </c>
      <c r="C84" s="8">
        <v>0</v>
      </c>
      <c r="D84" s="8">
        <v>1</v>
      </c>
      <c r="E84" s="10" t="str">
        <f t="shared" si="6"/>
        <v/>
      </c>
      <c r="F84" s="10">
        <f t="shared" si="7"/>
        <v>1.7452006980802793E-3</v>
      </c>
      <c r="G84" s="11" t="str">
        <f t="shared" si="8"/>
        <v>0</v>
      </c>
      <c r="H84" s="18" t="str">
        <f t="shared" si="9"/>
        <v/>
      </c>
    </row>
    <row r="85" spans="2:8" ht="15" x14ac:dyDescent="0.2">
      <c r="B85" s="3" t="s">
        <v>28</v>
      </c>
      <c r="C85" s="8">
        <v>1</v>
      </c>
      <c r="D85" s="8">
        <v>0</v>
      </c>
      <c r="E85" s="10">
        <f t="shared" si="6"/>
        <v>2.4813895781637717E-3</v>
      </c>
      <c r="F85" s="10" t="str">
        <f t="shared" si="7"/>
        <v/>
      </c>
      <c r="G85" s="11" t="str">
        <f t="shared" si="8"/>
        <v>0</v>
      </c>
      <c r="H85" s="18">
        <f t="shared" si="9"/>
        <v>0</v>
      </c>
    </row>
    <row r="86" spans="2:8" ht="15" x14ac:dyDescent="0.2">
      <c r="B86" s="3" t="s">
        <v>231</v>
      </c>
      <c r="C86" s="8">
        <v>4</v>
      </c>
      <c r="D86" s="8">
        <v>3</v>
      </c>
      <c r="E86" s="10">
        <f t="shared" si="6"/>
        <v>9.9255583126550868E-3</v>
      </c>
      <c r="F86" s="10">
        <f t="shared" si="7"/>
        <v>5.235602094240838E-3</v>
      </c>
      <c r="G86" s="11">
        <f t="shared" si="8"/>
        <v>-0.25</v>
      </c>
      <c r="H86" s="18">
        <f t="shared" si="9"/>
        <v>-2.4813895781637717E-3</v>
      </c>
    </row>
    <row r="87" spans="2:8" ht="15" x14ac:dyDescent="0.2">
      <c r="B87" s="3" t="s">
        <v>232</v>
      </c>
      <c r="C87" s="8">
        <v>0</v>
      </c>
      <c r="D87" s="8">
        <v>1</v>
      </c>
      <c r="E87" s="10" t="str">
        <f t="shared" si="6"/>
        <v/>
      </c>
      <c r="F87" s="10">
        <f t="shared" si="7"/>
        <v>1.7452006980802793E-3</v>
      </c>
      <c r="G87" s="11" t="str">
        <f t="shared" si="8"/>
        <v>0</v>
      </c>
      <c r="H87" s="18" t="str">
        <f t="shared" si="9"/>
        <v/>
      </c>
    </row>
    <row r="88" spans="2:8" ht="15" x14ac:dyDescent="0.2">
      <c r="B88" s="3" t="s">
        <v>233</v>
      </c>
      <c r="C88" s="8">
        <v>1</v>
      </c>
      <c r="D88" s="8">
        <v>1</v>
      </c>
      <c r="E88" s="10">
        <f t="shared" si="6"/>
        <v>2.4813895781637717E-3</v>
      </c>
      <c r="F88" s="10">
        <f t="shared" si="7"/>
        <v>1.7452006980802793E-3</v>
      </c>
      <c r="G88" s="11">
        <f t="shared" si="8"/>
        <v>0</v>
      </c>
      <c r="H88" s="18">
        <f t="shared" si="9"/>
        <v>0</v>
      </c>
    </row>
    <row r="89" spans="2:8" ht="15" x14ac:dyDescent="0.2">
      <c r="B89" s="3" t="s">
        <v>26</v>
      </c>
      <c r="C89" s="8">
        <v>0</v>
      </c>
      <c r="D89" s="8">
        <v>1</v>
      </c>
      <c r="E89" s="10" t="str">
        <f t="shared" si="6"/>
        <v/>
      </c>
      <c r="F89" s="10">
        <f t="shared" si="7"/>
        <v>1.7452006980802793E-3</v>
      </c>
      <c r="G89" s="11" t="str">
        <f t="shared" si="8"/>
        <v>0</v>
      </c>
      <c r="H89" s="18" t="str">
        <f t="shared" si="9"/>
        <v/>
      </c>
    </row>
    <row r="90" spans="2:8" ht="15" x14ac:dyDescent="0.2">
      <c r="B90" s="3" t="s">
        <v>29</v>
      </c>
      <c r="C90" s="8">
        <v>0</v>
      </c>
      <c r="D90" s="8">
        <v>0</v>
      </c>
      <c r="E90" s="10" t="str">
        <f t="shared" si="6"/>
        <v/>
      </c>
      <c r="F90" s="10" t="str">
        <f t="shared" si="7"/>
        <v/>
      </c>
      <c r="G90" s="11" t="str">
        <f t="shared" si="8"/>
        <v>0</v>
      </c>
      <c r="H90" s="18" t="str">
        <f t="shared" si="9"/>
        <v/>
      </c>
    </row>
    <row r="91" spans="2:8" ht="15" x14ac:dyDescent="0.2">
      <c r="B91" s="3" t="s">
        <v>234</v>
      </c>
      <c r="C91" s="8">
        <v>0</v>
      </c>
      <c r="D91" s="8">
        <v>0</v>
      </c>
      <c r="E91" s="10" t="str">
        <f t="shared" si="6"/>
        <v/>
      </c>
      <c r="F91" s="10" t="str">
        <f t="shared" si="7"/>
        <v/>
      </c>
      <c r="G91" s="11" t="str">
        <f t="shared" si="8"/>
        <v>0</v>
      </c>
      <c r="H91" s="18" t="str">
        <f t="shared" si="9"/>
        <v/>
      </c>
    </row>
    <row r="92" spans="2:8" ht="15" x14ac:dyDescent="0.2">
      <c r="B92" s="3" t="s">
        <v>235</v>
      </c>
      <c r="C92" s="8">
        <v>6</v>
      </c>
      <c r="D92" s="8">
        <v>2</v>
      </c>
      <c r="E92" s="10">
        <f t="shared" si="6"/>
        <v>1.488833746898263E-2</v>
      </c>
      <c r="F92" s="10">
        <f t="shared" si="7"/>
        <v>3.4904013961605585E-3</v>
      </c>
      <c r="G92" s="11">
        <f t="shared" si="8"/>
        <v>-0.66666666666666663</v>
      </c>
      <c r="H92" s="18">
        <f t="shared" si="9"/>
        <v>-9.9255583126550868E-3</v>
      </c>
    </row>
    <row r="93" spans="2:8" ht="15" x14ac:dyDescent="0.2">
      <c r="B93" s="3" t="s">
        <v>561</v>
      </c>
      <c r="C93" s="8">
        <v>7</v>
      </c>
      <c r="D93" s="8">
        <v>8</v>
      </c>
      <c r="E93" s="10">
        <f t="shared" si="6"/>
        <v>1.7369727047146403E-2</v>
      </c>
      <c r="F93" s="10">
        <f t="shared" si="7"/>
        <v>1.3961605584642234E-2</v>
      </c>
      <c r="G93" s="11">
        <f t="shared" si="8"/>
        <v>0.14285714285714285</v>
      </c>
      <c r="H93" s="18">
        <f t="shared" si="9"/>
        <v>2.4813895781637717E-3</v>
      </c>
    </row>
    <row r="94" spans="2:8" ht="15" x14ac:dyDescent="0.2">
      <c r="B94" s="3" t="s">
        <v>25</v>
      </c>
      <c r="C94" s="8">
        <v>7</v>
      </c>
      <c r="D94" s="8">
        <v>2</v>
      </c>
      <c r="E94" s="10">
        <f t="shared" si="6"/>
        <v>1.7369727047146403E-2</v>
      </c>
      <c r="F94" s="10">
        <f t="shared" si="7"/>
        <v>3.4904013961605585E-3</v>
      </c>
      <c r="G94" s="11">
        <f t="shared" si="8"/>
        <v>-0.7142857142857143</v>
      </c>
      <c r="H94" s="18">
        <f t="shared" si="9"/>
        <v>-1.2406947890818859E-2</v>
      </c>
    </row>
    <row r="95" spans="2:8" ht="15" x14ac:dyDescent="0.2">
      <c r="B95" s="3" t="s">
        <v>27</v>
      </c>
      <c r="C95" s="8">
        <v>0</v>
      </c>
      <c r="D95" s="8">
        <v>0</v>
      </c>
      <c r="E95" s="10" t="str">
        <f t="shared" si="6"/>
        <v/>
      </c>
      <c r="F95" s="10" t="str">
        <f t="shared" si="7"/>
        <v/>
      </c>
      <c r="G95" s="11" t="str">
        <f t="shared" si="8"/>
        <v>0</v>
      </c>
      <c r="H95" s="18" t="str">
        <f t="shared" si="9"/>
        <v/>
      </c>
    </row>
    <row r="96" spans="2:8" ht="15" x14ac:dyDescent="0.2">
      <c r="B96" s="3" t="s">
        <v>236</v>
      </c>
      <c r="C96" s="8">
        <v>0</v>
      </c>
      <c r="D96" s="8">
        <v>0</v>
      </c>
      <c r="E96" s="10" t="str">
        <f t="shared" si="6"/>
        <v/>
      </c>
      <c r="F96" s="10" t="str">
        <f t="shared" si="7"/>
        <v/>
      </c>
      <c r="G96" s="11" t="str">
        <f t="shared" si="8"/>
        <v>0</v>
      </c>
      <c r="H96" s="18" t="str">
        <f t="shared" si="9"/>
        <v/>
      </c>
    </row>
    <row r="97" spans="2:8" ht="15" x14ac:dyDescent="0.2">
      <c r="B97" s="3" t="s">
        <v>237</v>
      </c>
      <c r="C97" s="8">
        <v>0</v>
      </c>
      <c r="D97" s="8">
        <v>6</v>
      </c>
      <c r="E97" s="10" t="str">
        <f t="shared" si="6"/>
        <v/>
      </c>
      <c r="F97" s="10">
        <f t="shared" si="7"/>
        <v>1.0471204188481676E-2</v>
      </c>
      <c r="G97" s="11" t="str">
        <f t="shared" si="8"/>
        <v>0</v>
      </c>
      <c r="H97" s="18" t="str">
        <f t="shared" si="9"/>
        <v/>
      </c>
    </row>
    <row r="98" spans="2:8" ht="15" x14ac:dyDescent="0.2">
      <c r="B98" s="3" t="s">
        <v>238</v>
      </c>
      <c r="C98" s="8">
        <v>4</v>
      </c>
      <c r="D98" s="8">
        <v>20</v>
      </c>
      <c r="E98" s="10">
        <f t="shared" si="6"/>
        <v>9.9255583126550868E-3</v>
      </c>
      <c r="F98" s="10">
        <f t="shared" si="7"/>
        <v>3.4904013961605584E-2</v>
      </c>
      <c r="G98" s="11">
        <f t="shared" si="8"/>
        <v>4</v>
      </c>
      <c r="H98" s="18">
        <f t="shared" si="9"/>
        <v>3.9702233250620347E-2</v>
      </c>
    </row>
    <row r="99" spans="2:8" ht="15" x14ac:dyDescent="0.2">
      <c r="B99" s="3" t="s">
        <v>239</v>
      </c>
      <c r="C99" s="8">
        <v>3</v>
      </c>
      <c r="D99" s="8">
        <v>6</v>
      </c>
      <c r="E99" s="10">
        <f t="shared" si="6"/>
        <v>7.4441687344913151E-3</v>
      </c>
      <c r="F99" s="10">
        <f t="shared" si="7"/>
        <v>1.0471204188481676E-2</v>
      </c>
      <c r="G99" s="11">
        <f t="shared" si="8"/>
        <v>1</v>
      </c>
      <c r="H99" s="18">
        <f t="shared" si="9"/>
        <v>7.4441687344913151E-3</v>
      </c>
    </row>
    <row r="100" spans="2:8" ht="15" x14ac:dyDescent="0.2">
      <c r="B100" s="3" t="s">
        <v>240</v>
      </c>
      <c r="C100" s="8">
        <v>0</v>
      </c>
      <c r="D100" s="8">
        <v>0</v>
      </c>
      <c r="E100" s="10" t="str">
        <f t="shared" si="6"/>
        <v/>
      </c>
      <c r="F100" s="10" t="str">
        <f t="shared" si="7"/>
        <v/>
      </c>
      <c r="G100" s="11" t="str">
        <f t="shared" si="8"/>
        <v>0</v>
      </c>
      <c r="H100" s="18" t="str">
        <f t="shared" si="9"/>
        <v/>
      </c>
    </row>
    <row r="101" spans="2:8" ht="15" x14ac:dyDescent="0.2">
      <c r="B101" s="3" t="s">
        <v>241</v>
      </c>
      <c r="C101" s="8">
        <v>1</v>
      </c>
      <c r="D101" s="8">
        <v>1</v>
      </c>
      <c r="E101" s="10">
        <f t="shared" si="6"/>
        <v>2.4813895781637717E-3</v>
      </c>
      <c r="F101" s="10">
        <f t="shared" si="7"/>
        <v>1.7452006980802793E-3</v>
      </c>
      <c r="G101" s="11">
        <f t="shared" si="8"/>
        <v>0</v>
      </c>
      <c r="H101" s="18">
        <f t="shared" si="9"/>
        <v>0</v>
      </c>
    </row>
    <row r="102" spans="2:8" ht="15" x14ac:dyDescent="0.2">
      <c r="B102" s="3" t="s">
        <v>242</v>
      </c>
      <c r="C102" s="8">
        <v>0</v>
      </c>
      <c r="D102" s="8">
        <v>2</v>
      </c>
      <c r="E102" s="10" t="str">
        <f t="shared" si="6"/>
        <v/>
      </c>
      <c r="F102" s="10">
        <f t="shared" si="7"/>
        <v>3.4904013961605585E-3</v>
      </c>
      <c r="G102" s="11" t="str">
        <f t="shared" si="8"/>
        <v>0</v>
      </c>
      <c r="H102" s="18" t="str">
        <f t="shared" si="9"/>
        <v/>
      </c>
    </row>
    <row r="103" spans="2:8" ht="15" x14ac:dyDescent="0.2">
      <c r="B103" s="3" t="s">
        <v>243</v>
      </c>
      <c r="C103" s="8">
        <v>1</v>
      </c>
      <c r="D103" s="8">
        <v>1</v>
      </c>
      <c r="E103" s="10">
        <f t="shared" si="6"/>
        <v>2.4813895781637717E-3</v>
      </c>
      <c r="F103" s="10">
        <f t="shared" si="7"/>
        <v>1.7452006980802793E-3</v>
      </c>
      <c r="G103" s="11">
        <f t="shared" si="8"/>
        <v>0</v>
      </c>
      <c r="H103" s="18">
        <f t="shared" si="9"/>
        <v>0</v>
      </c>
    </row>
    <row r="104" spans="2:8" ht="15" x14ac:dyDescent="0.2">
      <c r="B104" s="3" t="s">
        <v>34</v>
      </c>
      <c r="C104" s="8">
        <v>0</v>
      </c>
      <c r="D104" s="8">
        <v>2</v>
      </c>
      <c r="E104" s="10" t="str">
        <f t="shared" si="6"/>
        <v/>
      </c>
      <c r="F104" s="10">
        <f t="shared" si="7"/>
        <v>3.4904013961605585E-3</v>
      </c>
      <c r="G104" s="11" t="str">
        <f t="shared" si="8"/>
        <v>0</v>
      </c>
      <c r="H104" s="18" t="str">
        <f t="shared" si="9"/>
        <v/>
      </c>
    </row>
    <row r="105" spans="2:8" ht="15" x14ac:dyDescent="0.2">
      <c r="B105" s="3" t="s">
        <v>244</v>
      </c>
      <c r="C105" s="8">
        <v>0</v>
      </c>
      <c r="D105" s="8">
        <v>0</v>
      </c>
      <c r="E105" s="10" t="str">
        <f t="shared" si="6"/>
        <v/>
      </c>
      <c r="F105" s="10" t="str">
        <f t="shared" si="7"/>
        <v/>
      </c>
      <c r="G105" s="11" t="str">
        <f t="shared" si="8"/>
        <v>0</v>
      </c>
      <c r="H105" s="18" t="str">
        <f t="shared" si="9"/>
        <v/>
      </c>
    </row>
    <row r="106" spans="2:8" ht="30" x14ac:dyDescent="0.2">
      <c r="B106" s="3" t="s">
        <v>245</v>
      </c>
      <c r="C106" s="8">
        <v>0</v>
      </c>
      <c r="D106" s="8">
        <v>0</v>
      </c>
      <c r="E106" s="10" t="str">
        <f t="shared" si="6"/>
        <v/>
      </c>
      <c r="F106" s="10" t="str">
        <f t="shared" si="7"/>
        <v/>
      </c>
      <c r="G106" s="11" t="str">
        <f t="shared" si="8"/>
        <v>0</v>
      </c>
      <c r="H106" s="18" t="str">
        <f t="shared" si="9"/>
        <v/>
      </c>
    </row>
    <row r="107" spans="2:8" ht="15" x14ac:dyDescent="0.2">
      <c r="B107" s="3" t="s">
        <v>246</v>
      </c>
      <c r="C107" s="8">
        <v>0</v>
      </c>
      <c r="D107" s="8">
        <v>0</v>
      </c>
      <c r="E107" s="10" t="str">
        <f t="shared" si="6"/>
        <v/>
      </c>
      <c r="F107" s="10" t="str">
        <f t="shared" si="7"/>
        <v/>
      </c>
      <c r="G107" s="11" t="str">
        <f t="shared" si="8"/>
        <v>0</v>
      </c>
      <c r="H107" s="18" t="str">
        <f t="shared" si="9"/>
        <v/>
      </c>
    </row>
    <row r="108" spans="2:8" ht="15" x14ac:dyDescent="0.2">
      <c r="B108" s="3" t="s">
        <v>31</v>
      </c>
      <c r="C108" s="8">
        <v>0</v>
      </c>
      <c r="D108" s="8">
        <v>0</v>
      </c>
      <c r="E108" s="10" t="str">
        <f t="shared" si="6"/>
        <v/>
      </c>
      <c r="F108" s="10" t="str">
        <f t="shared" si="7"/>
        <v/>
      </c>
      <c r="G108" s="11" t="str">
        <f t="shared" si="8"/>
        <v>0</v>
      </c>
      <c r="H108" s="18" t="str">
        <f t="shared" si="9"/>
        <v/>
      </c>
    </row>
    <row r="109" spans="2:8" ht="15" x14ac:dyDescent="0.2">
      <c r="B109" s="3" t="s">
        <v>247</v>
      </c>
      <c r="C109" s="8">
        <v>0</v>
      </c>
      <c r="D109" s="8">
        <v>0</v>
      </c>
      <c r="E109" s="10" t="str">
        <f t="shared" si="6"/>
        <v/>
      </c>
      <c r="F109" s="10" t="str">
        <f t="shared" si="7"/>
        <v/>
      </c>
      <c r="G109" s="11" t="str">
        <f t="shared" si="8"/>
        <v>0</v>
      </c>
      <c r="H109" s="18" t="str">
        <f t="shared" si="9"/>
        <v/>
      </c>
    </row>
    <row r="110" spans="2:8" ht="15" x14ac:dyDescent="0.2">
      <c r="B110" s="3" t="s">
        <v>32</v>
      </c>
      <c r="C110" s="8">
        <v>0</v>
      </c>
      <c r="D110" s="8">
        <v>1</v>
      </c>
      <c r="E110" s="10" t="str">
        <f t="shared" si="6"/>
        <v/>
      </c>
      <c r="F110" s="10">
        <f t="shared" si="7"/>
        <v>1.7452006980802793E-3</v>
      </c>
      <c r="G110" s="11" t="str">
        <f t="shared" si="8"/>
        <v>0</v>
      </c>
      <c r="H110" s="18" t="str">
        <f t="shared" si="9"/>
        <v/>
      </c>
    </row>
    <row r="111" spans="2:8" ht="15" x14ac:dyDescent="0.2">
      <c r="B111" s="3" t="s">
        <v>30</v>
      </c>
      <c r="C111" s="8">
        <v>0</v>
      </c>
      <c r="D111" s="8">
        <v>0</v>
      </c>
      <c r="E111" s="10" t="str">
        <f t="shared" si="6"/>
        <v/>
      </c>
      <c r="F111" s="10" t="str">
        <f t="shared" si="7"/>
        <v/>
      </c>
      <c r="G111" s="11" t="str">
        <f t="shared" si="8"/>
        <v>0</v>
      </c>
      <c r="H111" s="18" t="str">
        <f t="shared" si="9"/>
        <v/>
      </c>
    </row>
    <row r="112" spans="2:8" ht="15" x14ac:dyDescent="0.2">
      <c r="B112" s="3" t="s">
        <v>33</v>
      </c>
      <c r="C112" s="8">
        <v>12</v>
      </c>
      <c r="D112" s="8">
        <v>5</v>
      </c>
      <c r="E112" s="10">
        <f t="shared" si="6"/>
        <v>2.9776674937965261E-2</v>
      </c>
      <c r="F112" s="10">
        <f t="shared" si="7"/>
        <v>8.7260034904013961E-3</v>
      </c>
      <c r="G112" s="11">
        <f t="shared" si="8"/>
        <v>-0.58333333333333337</v>
      </c>
      <c r="H112" s="18">
        <f t="shared" si="9"/>
        <v>-1.7369727047146403E-2</v>
      </c>
    </row>
    <row r="113" spans="2:8" ht="15" x14ac:dyDescent="0.2">
      <c r="B113" s="3" t="s">
        <v>248</v>
      </c>
      <c r="C113" s="8">
        <v>1</v>
      </c>
      <c r="D113" s="8">
        <v>7</v>
      </c>
      <c r="E113" s="10">
        <f t="shared" si="6"/>
        <v>2.4813895781637717E-3</v>
      </c>
      <c r="F113" s="10">
        <f t="shared" si="7"/>
        <v>1.2216404886561954E-2</v>
      </c>
      <c r="G113" s="11">
        <f t="shared" si="8"/>
        <v>6</v>
      </c>
      <c r="H113" s="18">
        <f t="shared" si="9"/>
        <v>1.488833746898263E-2</v>
      </c>
    </row>
    <row r="114" spans="2:8" ht="15" x14ac:dyDescent="0.2">
      <c r="B114" s="3" t="s">
        <v>38</v>
      </c>
      <c r="C114" s="8">
        <v>0</v>
      </c>
      <c r="D114" s="8">
        <v>0</v>
      </c>
      <c r="E114" s="10" t="str">
        <f t="shared" si="6"/>
        <v/>
      </c>
      <c r="F114" s="10" t="str">
        <f t="shared" si="7"/>
        <v/>
      </c>
      <c r="G114" s="11" t="str">
        <f t="shared" si="8"/>
        <v>0</v>
      </c>
      <c r="H114" s="18" t="str">
        <f t="shared" si="9"/>
        <v/>
      </c>
    </row>
    <row r="115" spans="2:8" ht="15" x14ac:dyDescent="0.2">
      <c r="B115" s="3" t="s">
        <v>40</v>
      </c>
      <c r="C115" s="8">
        <v>30</v>
      </c>
      <c r="D115" s="8">
        <v>146</v>
      </c>
      <c r="E115" s="10">
        <f t="shared" si="6"/>
        <v>7.4441687344913146E-2</v>
      </c>
      <c r="F115" s="10">
        <f t="shared" si="7"/>
        <v>0.25479930191972078</v>
      </c>
      <c r="G115" s="11">
        <f t="shared" si="8"/>
        <v>3.8666666666666667</v>
      </c>
      <c r="H115" s="18">
        <f t="shared" si="9"/>
        <v>0.28784119106699751</v>
      </c>
    </row>
    <row r="116" spans="2:8" ht="15" x14ac:dyDescent="0.2">
      <c r="B116" s="3" t="s">
        <v>249</v>
      </c>
      <c r="C116" s="8">
        <v>7</v>
      </c>
      <c r="D116" s="8">
        <v>10</v>
      </c>
      <c r="E116" s="10">
        <f t="shared" si="6"/>
        <v>1.7369727047146403E-2</v>
      </c>
      <c r="F116" s="10">
        <f t="shared" si="7"/>
        <v>1.7452006980802792E-2</v>
      </c>
      <c r="G116" s="11">
        <f t="shared" si="8"/>
        <v>0.42857142857142855</v>
      </c>
      <c r="H116" s="18">
        <f t="shared" si="9"/>
        <v>7.4441687344913151E-3</v>
      </c>
    </row>
    <row r="117" spans="2:8" ht="15" x14ac:dyDescent="0.2">
      <c r="B117" s="3" t="s">
        <v>250</v>
      </c>
      <c r="C117" s="8">
        <v>0</v>
      </c>
      <c r="D117" s="8">
        <v>0</v>
      </c>
      <c r="E117" s="10" t="str">
        <f t="shared" si="6"/>
        <v/>
      </c>
      <c r="F117" s="10" t="str">
        <f t="shared" si="7"/>
        <v/>
      </c>
      <c r="G117" s="11" t="str">
        <f t="shared" si="8"/>
        <v>0</v>
      </c>
      <c r="H117" s="18" t="str">
        <f t="shared" si="9"/>
        <v/>
      </c>
    </row>
    <row r="118" spans="2:8" ht="15" x14ac:dyDescent="0.2">
      <c r="B118" s="3" t="s">
        <v>251</v>
      </c>
      <c r="C118" s="8">
        <v>68</v>
      </c>
      <c r="D118" s="8">
        <v>19</v>
      </c>
      <c r="E118" s="10">
        <f t="shared" si="6"/>
        <v>0.16873449131513649</v>
      </c>
      <c r="F118" s="10">
        <f t="shared" si="7"/>
        <v>3.3158813263525308E-2</v>
      </c>
      <c r="G118" s="11">
        <f t="shared" si="8"/>
        <v>-0.72058823529411764</v>
      </c>
      <c r="H118" s="18">
        <f t="shared" si="9"/>
        <v>-0.12158808933002482</v>
      </c>
    </row>
    <row r="119" spans="2:8" ht="15" x14ac:dyDescent="0.2">
      <c r="B119" s="3" t="s">
        <v>252</v>
      </c>
      <c r="C119" s="8">
        <v>108</v>
      </c>
      <c r="D119" s="8">
        <v>139</v>
      </c>
      <c r="E119" s="10">
        <f t="shared" si="6"/>
        <v>0.26799007444168732</v>
      </c>
      <c r="F119" s="10">
        <f t="shared" si="7"/>
        <v>0.2425828970331588</v>
      </c>
      <c r="G119" s="11">
        <f t="shared" si="8"/>
        <v>0.28703703703703703</v>
      </c>
      <c r="H119" s="18">
        <f t="shared" si="9"/>
        <v>7.6923076923076913E-2</v>
      </c>
    </row>
    <row r="120" spans="2:8" ht="15" x14ac:dyDescent="0.2">
      <c r="B120" s="3" t="s">
        <v>253</v>
      </c>
      <c r="C120" s="8">
        <v>27</v>
      </c>
      <c r="D120" s="8">
        <v>92</v>
      </c>
      <c r="E120" s="10">
        <f t="shared" si="6"/>
        <v>6.699751861042183E-2</v>
      </c>
      <c r="F120" s="10">
        <f t="shared" si="7"/>
        <v>0.16055846422338568</v>
      </c>
      <c r="G120" s="11">
        <f t="shared" si="8"/>
        <v>2.4074074074074074</v>
      </c>
      <c r="H120" s="18">
        <f t="shared" si="9"/>
        <v>0.16129032258064516</v>
      </c>
    </row>
    <row r="121" spans="2:8" ht="15" x14ac:dyDescent="0.2">
      <c r="B121" s="3" t="s">
        <v>35</v>
      </c>
      <c r="C121" s="8">
        <v>5</v>
      </c>
      <c r="D121" s="8">
        <v>2</v>
      </c>
      <c r="E121" s="10">
        <f t="shared" si="6"/>
        <v>1.2406947890818859E-2</v>
      </c>
      <c r="F121" s="10">
        <f t="shared" si="7"/>
        <v>3.4904013961605585E-3</v>
      </c>
      <c r="G121" s="11">
        <f t="shared" si="8"/>
        <v>-0.6</v>
      </c>
      <c r="H121" s="18">
        <f t="shared" si="9"/>
        <v>-7.4441687344913151E-3</v>
      </c>
    </row>
    <row r="122" spans="2:8" ht="15" x14ac:dyDescent="0.2">
      <c r="B122" s="3" t="s">
        <v>39</v>
      </c>
      <c r="C122" s="8">
        <v>1</v>
      </c>
      <c r="D122" s="8">
        <v>0</v>
      </c>
      <c r="E122" s="10">
        <f t="shared" si="6"/>
        <v>2.4813895781637717E-3</v>
      </c>
      <c r="F122" s="10" t="str">
        <f t="shared" si="7"/>
        <v/>
      </c>
      <c r="G122" s="11" t="str">
        <f t="shared" si="8"/>
        <v>0</v>
      </c>
      <c r="H122" s="18">
        <f t="shared" si="9"/>
        <v>0</v>
      </c>
    </row>
    <row r="123" spans="2:8" ht="15" x14ac:dyDescent="0.2">
      <c r="B123" s="3" t="s">
        <v>37</v>
      </c>
      <c r="C123" s="8">
        <v>16</v>
      </c>
      <c r="D123" s="8">
        <v>23</v>
      </c>
      <c r="E123" s="10">
        <f t="shared" si="6"/>
        <v>3.9702233250620347E-2</v>
      </c>
      <c r="F123" s="10">
        <f t="shared" si="7"/>
        <v>4.0139616055846421E-2</v>
      </c>
      <c r="G123" s="11">
        <f t="shared" si="8"/>
        <v>0.4375</v>
      </c>
      <c r="H123" s="18">
        <f t="shared" si="9"/>
        <v>1.7369727047146403E-2</v>
      </c>
    </row>
    <row r="124" spans="2:8" ht="15" x14ac:dyDescent="0.2">
      <c r="B124" s="3" t="s">
        <v>36</v>
      </c>
      <c r="C124" s="8">
        <v>2</v>
      </c>
      <c r="D124" s="8">
        <v>0</v>
      </c>
      <c r="E124" s="10">
        <f t="shared" si="6"/>
        <v>4.9627791563275434E-3</v>
      </c>
      <c r="F124" s="10" t="str">
        <f t="shared" si="7"/>
        <v/>
      </c>
      <c r="G124" s="11" t="str">
        <f t="shared" si="8"/>
        <v>0</v>
      </c>
      <c r="H124" s="18">
        <f t="shared" si="9"/>
        <v>0</v>
      </c>
    </row>
    <row r="125" spans="2:8" ht="15" x14ac:dyDescent="0.2">
      <c r="B125" s="3" t="s">
        <v>254</v>
      </c>
      <c r="C125" s="8">
        <v>1</v>
      </c>
      <c r="D125" s="8">
        <v>0</v>
      </c>
      <c r="E125" s="10">
        <f t="shared" si="6"/>
        <v>2.4813895781637717E-3</v>
      </c>
      <c r="F125" s="10" t="str">
        <f t="shared" si="7"/>
        <v/>
      </c>
      <c r="G125" s="11" t="str">
        <f t="shared" si="8"/>
        <v>0</v>
      </c>
      <c r="H125" s="18">
        <f t="shared" si="9"/>
        <v>0</v>
      </c>
    </row>
    <row r="126" spans="2:8" ht="15" x14ac:dyDescent="0.2">
      <c r="B126" s="3" t="s">
        <v>255</v>
      </c>
      <c r="C126" s="8">
        <v>0</v>
      </c>
      <c r="D126" s="8">
        <v>1</v>
      </c>
      <c r="E126" s="10" t="str">
        <f t="shared" si="6"/>
        <v/>
      </c>
      <c r="F126" s="10">
        <f t="shared" si="7"/>
        <v>1.7452006980802793E-3</v>
      </c>
      <c r="G126" s="11" t="str">
        <f t="shared" si="8"/>
        <v>0</v>
      </c>
      <c r="H126" s="18" t="str">
        <f t="shared" si="9"/>
        <v/>
      </c>
    </row>
    <row r="127" spans="2:8" ht="15" x14ac:dyDescent="0.2">
      <c r="B127" s="3" t="s">
        <v>256</v>
      </c>
      <c r="C127" s="8">
        <v>0</v>
      </c>
      <c r="D127" s="8">
        <v>2</v>
      </c>
      <c r="E127" s="10" t="str">
        <f t="shared" si="6"/>
        <v/>
      </c>
      <c r="F127" s="10">
        <f t="shared" si="7"/>
        <v>3.4904013961605585E-3</v>
      </c>
      <c r="G127" s="11" t="str">
        <f t="shared" si="8"/>
        <v>0</v>
      </c>
      <c r="H127" s="18" t="str">
        <f t="shared" si="9"/>
        <v/>
      </c>
    </row>
    <row r="128" spans="2:8" ht="15" x14ac:dyDescent="0.2">
      <c r="B128" s="3" t="s">
        <v>257</v>
      </c>
      <c r="C128" s="8">
        <v>0</v>
      </c>
      <c r="D128" s="8">
        <v>1</v>
      </c>
      <c r="E128" s="10" t="str">
        <f t="shared" si="6"/>
        <v/>
      </c>
      <c r="F128" s="10">
        <f t="shared" si="7"/>
        <v>1.7452006980802793E-3</v>
      </c>
      <c r="G128" s="11" t="str">
        <f t="shared" si="8"/>
        <v>0</v>
      </c>
      <c r="H128" s="18" t="str">
        <f t="shared" si="9"/>
        <v/>
      </c>
    </row>
    <row r="129" spans="2:8" ht="30" x14ac:dyDescent="0.2">
      <c r="B129" s="3" t="s">
        <v>258</v>
      </c>
      <c r="C129" s="8">
        <v>0</v>
      </c>
      <c r="D129" s="8">
        <v>6</v>
      </c>
      <c r="E129" s="10" t="str">
        <f t="shared" si="6"/>
        <v/>
      </c>
      <c r="F129" s="10">
        <f t="shared" si="7"/>
        <v>1.0471204188481676E-2</v>
      </c>
      <c r="G129" s="11" t="str">
        <f t="shared" si="8"/>
        <v>0</v>
      </c>
      <c r="H129" s="18" t="str">
        <f t="shared" si="9"/>
        <v/>
      </c>
    </row>
    <row r="130" spans="2:8" ht="15" x14ac:dyDescent="0.2">
      <c r="B130" s="3" t="s">
        <v>259</v>
      </c>
      <c r="C130" s="8">
        <v>0</v>
      </c>
      <c r="D130" s="8">
        <v>0</v>
      </c>
      <c r="E130" s="10" t="str">
        <f t="shared" si="6"/>
        <v/>
      </c>
      <c r="F130" s="10" t="str">
        <f t="shared" si="7"/>
        <v/>
      </c>
      <c r="G130" s="11" t="str">
        <f t="shared" si="8"/>
        <v>0</v>
      </c>
      <c r="H130" s="18" t="str">
        <f t="shared" si="9"/>
        <v/>
      </c>
    </row>
    <row r="131" spans="2:8" ht="30" x14ac:dyDescent="0.2">
      <c r="B131" s="3" t="s">
        <v>260</v>
      </c>
      <c r="C131" s="8">
        <v>0</v>
      </c>
      <c r="D131" s="8">
        <v>6</v>
      </c>
      <c r="E131" s="10" t="str">
        <f t="shared" si="6"/>
        <v/>
      </c>
      <c r="F131" s="10">
        <f t="shared" si="7"/>
        <v>1.0471204188481676E-2</v>
      </c>
      <c r="G131" s="11" t="str">
        <f t="shared" si="8"/>
        <v>0</v>
      </c>
      <c r="H131" s="18" t="str">
        <f t="shared" si="9"/>
        <v/>
      </c>
    </row>
    <row r="132" spans="2:8" ht="15" x14ac:dyDescent="0.2">
      <c r="B132" s="3" t="s">
        <v>50</v>
      </c>
      <c r="C132" s="8">
        <v>2</v>
      </c>
      <c r="D132" s="8">
        <v>0</v>
      </c>
      <c r="E132" s="10">
        <f t="shared" si="6"/>
        <v>4.9627791563275434E-3</v>
      </c>
      <c r="F132" s="10" t="str">
        <f t="shared" si="7"/>
        <v/>
      </c>
      <c r="G132" s="11" t="str">
        <f t="shared" si="8"/>
        <v>0</v>
      </c>
      <c r="H132" s="18">
        <f t="shared" si="9"/>
        <v>0</v>
      </c>
    </row>
    <row r="133" spans="2:8" ht="15" x14ac:dyDescent="0.2">
      <c r="B133" s="3" t="s">
        <v>45</v>
      </c>
      <c r="C133" s="8">
        <v>1</v>
      </c>
      <c r="D133" s="8">
        <v>0</v>
      </c>
      <c r="E133" s="10">
        <f t="shared" si="6"/>
        <v>2.4813895781637717E-3</v>
      </c>
      <c r="F133" s="10" t="str">
        <f t="shared" si="7"/>
        <v/>
      </c>
      <c r="G133" s="11" t="str">
        <f t="shared" si="8"/>
        <v>0</v>
      </c>
      <c r="H133" s="18">
        <f t="shared" si="9"/>
        <v>0</v>
      </c>
    </row>
    <row r="134" spans="2:8" ht="15" x14ac:dyDescent="0.2">
      <c r="B134" s="3" t="s">
        <v>42</v>
      </c>
      <c r="C134" s="8">
        <v>0</v>
      </c>
      <c r="D134" s="8">
        <v>11</v>
      </c>
      <c r="E134" s="10" t="str">
        <f t="shared" si="6"/>
        <v/>
      </c>
      <c r="F134" s="10">
        <f t="shared" si="7"/>
        <v>1.9197207678883072E-2</v>
      </c>
      <c r="G134" s="11" t="str">
        <f t="shared" si="8"/>
        <v>0</v>
      </c>
      <c r="H134" s="18" t="str">
        <f t="shared" si="9"/>
        <v/>
      </c>
    </row>
    <row r="135" spans="2:8" ht="15" x14ac:dyDescent="0.2">
      <c r="B135" s="3" t="s">
        <v>43</v>
      </c>
      <c r="C135" s="8">
        <v>0</v>
      </c>
      <c r="D135" s="8">
        <v>0</v>
      </c>
      <c r="E135" s="10" t="str">
        <f t="shared" si="6"/>
        <v/>
      </c>
      <c r="F135" s="10" t="str">
        <f t="shared" si="7"/>
        <v/>
      </c>
      <c r="G135" s="11" t="str">
        <f t="shared" si="8"/>
        <v>0</v>
      </c>
      <c r="H135" s="18" t="str">
        <f t="shared" si="9"/>
        <v/>
      </c>
    </row>
    <row r="136" spans="2:8" ht="15" x14ac:dyDescent="0.2">
      <c r="B136" s="3" t="s">
        <v>44</v>
      </c>
      <c r="C136" s="8">
        <v>0</v>
      </c>
      <c r="D136" s="8">
        <v>0</v>
      </c>
      <c r="E136" s="10" t="str">
        <f t="shared" ref="E136:E145" si="10">+IF(C136=0,"",C136/C$70)</f>
        <v/>
      </c>
      <c r="F136" s="10" t="str">
        <f t="shared" ref="F136:F145" si="11">+IF(D136=0,"",D136/D$70)</f>
        <v/>
      </c>
      <c r="G136" s="11" t="str">
        <f t="shared" ref="G136:G145" si="12">+IF(OR(AND(D136=0),(C136=0)),"0",((D136-C136)/C136))</f>
        <v>0</v>
      </c>
      <c r="H136" s="18" t="str">
        <f t="shared" ref="H136:H145" si="13">+IF(OR(AND(E136=""),(G136="")),"",E136*G136)</f>
        <v/>
      </c>
    </row>
    <row r="137" spans="2:8" ht="15" x14ac:dyDescent="0.2">
      <c r="B137" s="3" t="s">
        <v>41</v>
      </c>
      <c r="C137" s="8">
        <v>0</v>
      </c>
      <c r="D137" s="8">
        <v>1</v>
      </c>
      <c r="E137" s="10" t="str">
        <f t="shared" si="10"/>
        <v/>
      </c>
      <c r="F137" s="10">
        <f t="shared" si="11"/>
        <v>1.7452006980802793E-3</v>
      </c>
      <c r="G137" s="11" t="str">
        <f t="shared" si="12"/>
        <v>0</v>
      </c>
      <c r="H137" s="18" t="str">
        <f t="shared" si="13"/>
        <v/>
      </c>
    </row>
    <row r="138" spans="2:8" ht="15" x14ac:dyDescent="0.2">
      <c r="B138" s="3" t="s">
        <v>261</v>
      </c>
      <c r="C138" s="8">
        <v>0</v>
      </c>
      <c r="D138" s="8">
        <v>0</v>
      </c>
      <c r="E138" s="10" t="str">
        <f t="shared" si="10"/>
        <v/>
      </c>
      <c r="F138" s="10" t="str">
        <f t="shared" si="11"/>
        <v/>
      </c>
      <c r="G138" s="11" t="str">
        <f t="shared" si="12"/>
        <v>0</v>
      </c>
      <c r="H138" s="18" t="str">
        <f t="shared" si="13"/>
        <v/>
      </c>
    </row>
    <row r="139" spans="2:8" ht="15" x14ac:dyDescent="0.2">
      <c r="B139" s="3" t="s">
        <v>262</v>
      </c>
      <c r="C139" s="8">
        <v>0</v>
      </c>
      <c r="D139" s="8">
        <v>0</v>
      </c>
      <c r="E139" s="10" t="str">
        <f t="shared" si="10"/>
        <v/>
      </c>
      <c r="F139" s="10" t="str">
        <f t="shared" si="11"/>
        <v/>
      </c>
      <c r="G139" s="11" t="str">
        <f t="shared" si="12"/>
        <v>0</v>
      </c>
      <c r="H139" s="18" t="str">
        <f t="shared" si="13"/>
        <v/>
      </c>
    </row>
    <row r="140" spans="2:8" ht="30" x14ac:dyDescent="0.2">
      <c r="B140" s="3" t="s">
        <v>263</v>
      </c>
      <c r="C140" s="8">
        <v>0</v>
      </c>
      <c r="D140" s="8">
        <v>0</v>
      </c>
      <c r="E140" s="10" t="str">
        <f t="shared" si="10"/>
        <v/>
      </c>
      <c r="F140" s="10" t="str">
        <f t="shared" si="11"/>
        <v/>
      </c>
      <c r="G140" s="11" t="str">
        <f t="shared" si="12"/>
        <v>0</v>
      </c>
      <c r="H140" s="18" t="str">
        <f t="shared" si="13"/>
        <v/>
      </c>
    </row>
    <row r="141" spans="2:8" ht="15" x14ac:dyDescent="0.2">
      <c r="B141" s="3" t="s">
        <v>48</v>
      </c>
      <c r="C141" s="8">
        <v>0</v>
      </c>
      <c r="D141" s="8">
        <v>1</v>
      </c>
      <c r="E141" s="10" t="str">
        <f t="shared" si="10"/>
        <v/>
      </c>
      <c r="F141" s="10">
        <f t="shared" si="11"/>
        <v>1.7452006980802793E-3</v>
      </c>
      <c r="G141" s="11" t="str">
        <f t="shared" si="12"/>
        <v>0</v>
      </c>
      <c r="H141" s="18" t="str">
        <f t="shared" si="13"/>
        <v/>
      </c>
    </row>
    <row r="142" spans="2:8" ht="15" x14ac:dyDescent="0.2">
      <c r="B142" s="3" t="s">
        <v>264</v>
      </c>
      <c r="C142" s="8">
        <v>0</v>
      </c>
      <c r="D142" s="8">
        <v>0</v>
      </c>
      <c r="E142" s="10" t="str">
        <f t="shared" si="10"/>
        <v/>
      </c>
      <c r="F142" s="10" t="str">
        <f t="shared" si="11"/>
        <v/>
      </c>
      <c r="G142" s="11" t="str">
        <f t="shared" si="12"/>
        <v>0</v>
      </c>
      <c r="H142" s="18" t="str">
        <f t="shared" si="13"/>
        <v/>
      </c>
    </row>
    <row r="143" spans="2:8" ht="15" x14ac:dyDescent="0.2">
      <c r="B143" s="3" t="s">
        <v>49</v>
      </c>
      <c r="C143" s="8">
        <v>0</v>
      </c>
      <c r="D143" s="8">
        <v>0</v>
      </c>
      <c r="E143" s="10" t="str">
        <f t="shared" si="10"/>
        <v/>
      </c>
      <c r="F143" s="10" t="str">
        <f t="shared" si="11"/>
        <v/>
      </c>
      <c r="G143" s="11" t="str">
        <f t="shared" si="12"/>
        <v>0</v>
      </c>
      <c r="H143" s="18" t="str">
        <f t="shared" si="13"/>
        <v/>
      </c>
    </row>
    <row r="144" spans="2:8" ht="15" x14ac:dyDescent="0.2">
      <c r="B144" s="3" t="s">
        <v>46</v>
      </c>
      <c r="C144" s="8">
        <v>0</v>
      </c>
      <c r="D144" s="8">
        <v>0</v>
      </c>
      <c r="E144" s="10" t="str">
        <f t="shared" si="10"/>
        <v/>
      </c>
      <c r="F144" s="10" t="str">
        <f t="shared" si="11"/>
        <v/>
      </c>
      <c r="G144" s="11" t="str">
        <f t="shared" si="12"/>
        <v>0</v>
      </c>
      <c r="H144" s="18" t="str">
        <f t="shared" si="13"/>
        <v/>
      </c>
    </row>
    <row r="145" spans="2:8" ht="13.5" customHeight="1" x14ac:dyDescent="0.2">
      <c r="B145" s="3" t="s">
        <v>47</v>
      </c>
      <c r="C145" s="8">
        <v>0</v>
      </c>
      <c r="D145" s="8">
        <v>0</v>
      </c>
      <c r="E145" s="10" t="str">
        <f t="shared" si="10"/>
        <v/>
      </c>
      <c r="F145" s="10" t="str">
        <f t="shared" si="11"/>
        <v/>
      </c>
      <c r="G145" s="11" t="str">
        <f t="shared" si="12"/>
        <v>0</v>
      </c>
      <c r="H145" s="18" t="str">
        <f t="shared" si="13"/>
        <v/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4"/>
      <c r="C148" s="19"/>
      <c r="D148" s="19"/>
      <c r="E148" s="19"/>
      <c r="F148" s="19"/>
    </row>
    <row r="149" spans="2:8" ht="13.5" customHeight="1" x14ac:dyDescent="0.2">
      <c r="B149" s="60" t="s">
        <v>482</v>
      </c>
      <c r="C149" s="61" t="s">
        <v>483</v>
      </c>
      <c r="D149" s="62"/>
      <c r="E149" s="63" t="s">
        <v>484</v>
      </c>
      <c r="F149" s="62"/>
      <c r="G149" s="58" t="s">
        <v>526</v>
      </c>
      <c r="H149" s="58" t="s">
        <v>485</v>
      </c>
    </row>
    <row r="150" spans="2:8" s="15" customFormat="1" ht="26.25" customHeight="1" x14ac:dyDescent="0.2">
      <c r="B150" s="60"/>
      <c r="C150" s="37">
        <v>2013</v>
      </c>
      <c r="D150" s="37">
        <v>2014</v>
      </c>
      <c r="E150" s="37">
        <v>2013</v>
      </c>
      <c r="F150" s="37">
        <v>2014</v>
      </c>
      <c r="G150" s="59"/>
      <c r="H150" s="59"/>
    </row>
    <row r="151" spans="2:8" s="15" customFormat="1" ht="26.25" customHeight="1" x14ac:dyDescent="0.2">
      <c r="B151" s="38" t="s">
        <v>488</v>
      </c>
      <c r="C151" s="39">
        <f>SUM(C152:C288)</f>
        <v>280</v>
      </c>
      <c r="D151" s="40">
        <f>SUM(D152:D288)</f>
        <v>125</v>
      </c>
      <c r="E151" s="41">
        <f>+IF(C151=0,"",C151/C$151)</f>
        <v>1</v>
      </c>
      <c r="F151" s="41">
        <f>+IF(D151=0,"",D151/D$151)</f>
        <v>1</v>
      </c>
      <c r="G151" s="41">
        <f>+IF(OR(AND(D151=0),(C151=0)),"0",((D151-C151)/C151))</f>
        <v>-0.5535714285714286</v>
      </c>
      <c r="H151" s="41">
        <f>+IF(OR(AND(E151=""),(G151="")),"",E151*G151)</f>
        <v>-0.5535714285714286</v>
      </c>
    </row>
    <row r="152" spans="2:8" ht="15" x14ac:dyDescent="0.2">
      <c r="B152" s="4" t="s">
        <v>54</v>
      </c>
      <c r="C152" s="8">
        <v>0</v>
      </c>
      <c r="D152" s="8">
        <v>0</v>
      </c>
      <c r="E152" s="10" t="str">
        <f>+IF(C152=0,"",C152/C$151)</f>
        <v/>
      </c>
      <c r="F152" s="10" t="str">
        <f>+IF(D152=0,"",D152/D$151)</f>
        <v/>
      </c>
      <c r="G152" s="11" t="str">
        <f>+IF(OR(AND(D152=0),(C152=0)),"0",((D152-C152)/C152))</f>
        <v>0</v>
      </c>
      <c r="H152" s="18" t="str">
        <f>+IF(OR(AND(E152=""),(G152="")),"",E152*G152)</f>
        <v/>
      </c>
    </row>
    <row r="153" spans="2:8" ht="15" x14ac:dyDescent="0.2">
      <c r="B153" s="4" t="s">
        <v>58</v>
      </c>
      <c r="C153" s="8">
        <v>0</v>
      </c>
      <c r="D153" s="8">
        <v>0</v>
      </c>
      <c r="E153" s="10" t="str">
        <f t="shared" ref="E153:E216" si="14">+IF(C153=0,"",C153/C$151)</f>
        <v/>
      </c>
      <c r="F153" s="10" t="str">
        <f t="shared" ref="F153:F216" si="15">+IF(D153=0,"",D153/D$151)</f>
        <v/>
      </c>
      <c r="G153" s="11" t="str">
        <f t="shared" ref="G153:G216" si="16">+IF(OR(AND(D153=0),(C153=0)),"0",((D153-C153)/C153))</f>
        <v>0</v>
      </c>
      <c r="H153" s="18" t="str">
        <f t="shared" ref="H153:H216" si="17">+IF(OR(AND(E153=""),(G153="")),"",E153*G153)</f>
        <v/>
      </c>
    </row>
    <row r="154" spans="2:8" ht="15" x14ac:dyDescent="0.2">
      <c r="B154" s="4" t="s">
        <v>265</v>
      </c>
      <c r="C154" s="8">
        <v>0</v>
      </c>
      <c r="D154" s="8">
        <v>0</v>
      </c>
      <c r="E154" s="10" t="str">
        <f t="shared" si="14"/>
        <v/>
      </c>
      <c r="F154" s="10" t="str">
        <f t="shared" si="15"/>
        <v/>
      </c>
      <c r="G154" s="11" t="str">
        <f t="shared" si="16"/>
        <v>0</v>
      </c>
      <c r="H154" s="18" t="str">
        <f t="shared" si="17"/>
        <v/>
      </c>
    </row>
    <row r="155" spans="2:8" ht="15" x14ac:dyDescent="0.2">
      <c r="B155" s="4" t="s">
        <v>266</v>
      </c>
      <c r="C155" s="8">
        <v>0</v>
      </c>
      <c r="D155" s="8">
        <v>0</v>
      </c>
      <c r="E155" s="10" t="str">
        <f t="shared" si="14"/>
        <v/>
      </c>
      <c r="F155" s="10" t="str">
        <f t="shared" si="15"/>
        <v/>
      </c>
      <c r="G155" s="11" t="str">
        <f t="shared" si="16"/>
        <v>0</v>
      </c>
      <c r="H155" s="18" t="str">
        <f t="shared" si="17"/>
        <v/>
      </c>
    </row>
    <row r="156" spans="2:8" ht="15" x14ac:dyDescent="0.2">
      <c r="B156" s="4" t="s">
        <v>267</v>
      </c>
      <c r="C156" s="8">
        <v>4</v>
      </c>
      <c r="D156" s="8">
        <v>0</v>
      </c>
      <c r="E156" s="10">
        <f t="shared" si="14"/>
        <v>1.4285714285714285E-2</v>
      </c>
      <c r="F156" s="10" t="str">
        <f t="shared" si="15"/>
        <v/>
      </c>
      <c r="G156" s="11" t="str">
        <f t="shared" si="16"/>
        <v>0</v>
      </c>
      <c r="H156" s="18">
        <f t="shared" si="17"/>
        <v>0</v>
      </c>
    </row>
    <row r="157" spans="2:8" ht="15" x14ac:dyDescent="0.2">
      <c r="B157" s="4" t="s">
        <v>53</v>
      </c>
      <c r="C157" s="8">
        <v>7</v>
      </c>
      <c r="D157" s="8">
        <v>4</v>
      </c>
      <c r="E157" s="10">
        <f t="shared" si="14"/>
        <v>2.5000000000000001E-2</v>
      </c>
      <c r="F157" s="10">
        <f t="shared" si="15"/>
        <v>3.2000000000000001E-2</v>
      </c>
      <c r="G157" s="11">
        <f t="shared" si="16"/>
        <v>-0.42857142857142855</v>
      </c>
      <c r="H157" s="18">
        <f t="shared" si="17"/>
        <v>-1.0714285714285714E-2</v>
      </c>
    </row>
    <row r="158" spans="2:8" ht="15" x14ac:dyDescent="0.2">
      <c r="B158" s="4" t="s">
        <v>59</v>
      </c>
      <c r="C158" s="8">
        <v>0</v>
      </c>
      <c r="D158" s="8">
        <v>0</v>
      </c>
      <c r="E158" s="10" t="str">
        <f t="shared" si="14"/>
        <v/>
      </c>
      <c r="F158" s="10" t="str">
        <f t="shared" si="15"/>
        <v/>
      </c>
      <c r="G158" s="11" t="str">
        <f t="shared" si="16"/>
        <v>0</v>
      </c>
      <c r="H158" s="18" t="str">
        <f t="shared" si="17"/>
        <v/>
      </c>
    </row>
    <row r="159" spans="2:8" ht="15" x14ac:dyDescent="0.2">
      <c r="B159" s="4" t="s">
        <v>268</v>
      </c>
      <c r="C159" s="8">
        <v>0</v>
      </c>
      <c r="D159" s="8">
        <v>0</v>
      </c>
      <c r="E159" s="10" t="str">
        <f t="shared" si="14"/>
        <v/>
      </c>
      <c r="F159" s="10" t="str">
        <f t="shared" si="15"/>
        <v/>
      </c>
      <c r="G159" s="11" t="str">
        <f t="shared" si="16"/>
        <v>0</v>
      </c>
      <c r="H159" s="18" t="str">
        <f t="shared" si="17"/>
        <v/>
      </c>
    </row>
    <row r="160" spans="2:8" ht="15" x14ac:dyDescent="0.2">
      <c r="B160" s="4" t="s">
        <v>55</v>
      </c>
      <c r="C160" s="8">
        <v>3</v>
      </c>
      <c r="D160" s="8">
        <v>0</v>
      </c>
      <c r="E160" s="10">
        <f t="shared" si="14"/>
        <v>1.0714285714285714E-2</v>
      </c>
      <c r="F160" s="10" t="str">
        <f t="shared" si="15"/>
        <v/>
      </c>
      <c r="G160" s="11" t="str">
        <f t="shared" si="16"/>
        <v>0</v>
      </c>
      <c r="H160" s="18">
        <f t="shared" si="17"/>
        <v>0</v>
      </c>
    </row>
    <row r="161" spans="2:8" ht="15" x14ac:dyDescent="0.2">
      <c r="B161" s="4" t="s">
        <v>51</v>
      </c>
      <c r="C161" s="8">
        <v>1</v>
      </c>
      <c r="D161" s="8">
        <v>1</v>
      </c>
      <c r="E161" s="10">
        <f t="shared" si="14"/>
        <v>3.5714285714285713E-3</v>
      </c>
      <c r="F161" s="10">
        <f t="shared" si="15"/>
        <v>8.0000000000000002E-3</v>
      </c>
      <c r="G161" s="11">
        <f t="shared" si="16"/>
        <v>0</v>
      </c>
      <c r="H161" s="18">
        <f t="shared" si="17"/>
        <v>0</v>
      </c>
    </row>
    <row r="162" spans="2:8" ht="15" x14ac:dyDescent="0.2">
      <c r="B162" s="4" t="s">
        <v>269</v>
      </c>
      <c r="C162" s="8">
        <v>0</v>
      </c>
      <c r="D162" s="8">
        <v>0</v>
      </c>
      <c r="E162" s="10" t="str">
        <f t="shared" si="14"/>
        <v/>
      </c>
      <c r="F162" s="10" t="str">
        <f t="shared" si="15"/>
        <v/>
      </c>
      <c r="G162" s="11" t="str">
        <f t="shared" si="16"/>
        <v>0</v>
      </c>
      <c r="H162" s="18" t="str">
        <f t="shared" si="17"/>
        <v/>
      </c>
    </row>
    <row r="163" spans="2:8" ht="15" x14ac:dyDescent="0.2">
      <c r="B163" s="4" t="s">
        <v>61</v>
      </c>
      <c r="C163" s="8">
        <v>0</v>
      </c>
      <c r="D163" s="8">
        <v>1</v>
      </c>
      <c r="E163" s="10" t="str">
        <f t="shared" si="14"/>
        <v/>
      </c>
      <c r="F163" s="10">
        <f t="shared" si="15"/>
        <v>8.0000000000000002E-3</v>
      </c>
      <c r="G163" s="11" t="str">
        <f t="shared" si="16"/>
        <v>0</v>
      </c>
      <c r="H163" s="18" t="str">
        <f t="shared" si="17"/>
        <v/>
      </c>
    </row>
    <row r="164" spans="2:8" ht="15" x14ac:dyDescent="0.2">
      <c r="B164" s="4" t="s">
        <v>56</v>
      </c>
      <c r="C164" s="8">
        <v>0</v>
      </c>
      <c r="D164" s="8">
        <v>0</v>
      </c>
      <c r="E164" s="10" t="str">
        <f t="shared" si="14"/>
        <v/>
      </c>
      <c r="F164" s="10" t="str">
        <f t="shared" si="15"/>
        <v/>
      </c>
      <c r="G164" s="11" t="str">
        <f t="shared" si="16"/>
        <v>0</v>
      </c>
      <c r="H164" s="18" t="str">
        <f t="shared" si="17"/>
        <v/>
      </c>
    </row>
    <row r="165" spans="2:8" ht="15" x14ac:dyDescent="0.2">
      <c r="B165" s="4" t="s">
        <v>57</v>
      </c>
      <c r="C165" s="8">
        <v>20</v>
      </c>
      <c r="D165" s="8">
        <v>1</v>
      </c>
      <c r="E165" s="10">
        <f t="shared" si="14"/>
        <v>7.1428571428571425E-2</v>
      </c>
      <c r="F165" s="10">
        <f t="shared" si="15"/>
        <v>8.0000000000000002E-3</v>
      </c>
      <c r="G165" s="11">
        <f t="shared" si="16"/>
        <v>-0.95</v>
      </c>
      <c r="H165" s="18">
        <f t="shared" si="17"/>
        <v>-6.7857142857142852E-2</v>
      </c>
    </row>
    <row r="166" spans="2:8" ht="15" x14ac:dyDescent="0.2">
      <c r="B166" s="4" t="s">
        <v>270</v>
      </c>
      <c r="C166" s="8">
        <v>0</v>
      </c>
      <c r="D166" s="8">
        <v>0</v>
      </c>
      <c r="E166" s="10" t="str">
        <f t="shared" si="14"/>
        <v/>
      </c>
      <c r="F166" s="10" t="str">
        <f t="shared" si="15"/>
        <v/>
      </c>
      <c r="G166" s="11" t="str">
        <f t="shared" si="16"/>
        <v>0</v>
      </c>
      <c r="H166" s="18" t="str">
        <f t="shared" si="17"/>
        <v/>
      </c>
    </row>
    <row r="167" spans="2:8" ht="15" x14ac:dyDescent="0.2">
      <c r="B167" s="4" t="s">
        <v>52</v>
      </c>
      <c r="C167" s="8">
        <v>0</v>
      </c>
      <c r="D167" s="8">
        <v>1</v>
      </c>
      <c r="E167" s="10" t="str">
        <f t="shared" si="14"/>
        <v/>
      </c>
      <c r="F167" s="10">
        <f t="shared" si="15"/>
        <v>8.0000000000000002E-3</v>
      </c>
      <c r="G167" s="11" t="str">
        <f t="shared" si="16"/>
        <v>0</v>
      </c>
      <c r="H167" s="18" t="str">
        <f t="shared" si="17"/>
        <v/>
      </c>
    </row>
    <row r="168" spans="2:8" ht="15" x14ac:dyDescent="0.2">
      <c r="B168" s="4" t="s">
        <v>60</v>
      </c>
      <c r="C168" s="8">
        <v>0</v>
      </c>
      <c r="D168" s="8">
        <v>0</v>
      </c>
      <c r="E168" s="10" t="str">
        <f t="shared" si="14"/>
        <v/>
      </c>
      <c r="F168" s="10" t="str">
        <f t="shared" si="15"/>
        <v/>
      </c>
      <c r="G168" s="11" t="str">
        <f t="shared" si="16"/>
        <v>0</v>
      </c>
      <c r="H168" s="18" t="str">
        <f t="shared" si="17"/>
        <v/>
      </c>
    </row>
    <row r="169" spans="2:8" ht="15" x14ac:dyDescent="0.2">
      <c r="B169" s="4" t="s">
        <v>271</v>
      </c>
      <c r="C169" s="8">
        <v>0</v>
      </c>
      <c r="D169" s="8">
        <v>3</v>
      </c>
      <c r="E169" s="10" t="str">
        <f t="shared" si="14"/>
        <v/>
      </c>
      <c r="F169" s="10">
        <f t="shared" si="15"/>
        <v>2.4E-2</v>
      </c>
      <c r="G169" s="11" t="str">
        <f t="shared" si="16"/>
        <v>0</v>
      </c>
      <c r="H169" s="18" t="str">
        <f t="shared" si="17"/>
        <v/>
      </c>
    </row>
    <row r="170" spans="2:8" ht="15" x14ac:dyDescent="0.2">
      <c r="B170" s="4" t="s">
        <v>272</v>
      </c>
      <c r="C170" s="8">
        <v>1</v>
      </c>
      <c r="D170" s="8">
        <v>0</v>
      </c>
      <c r="E170" s="10">
        <f t="shared" si="14"/>
        <v>3.5714285714285713E-3</v>
      </c>
      <c r="F170" s="10" t="str">
        <f t="shared" si="15"/>
        <v/>
      </c>
      <c r="G170" s="11" t="str">
        <f t="shared" si="16"/>
        <v>0</v>
      </c>
      <c r="H170" s="18">
        <f t="shared" si="17"/>
        <v>0</v>
      </c>
    </row>
    <row r="171" spans="2:8" ht="15" x14ac:dyDescent="0.2">
      <c r="B171" s="4" t="s">
        <v>273</v>
      </c>
      <c r="C171" s="8">
        <v>0</v>
      </c>
      <c r="D171" s="8">
        <v>0</v>
      </c>
      <c r="E171" s="10" t="str">
        <f t="shared" si="14"/>
        <v/>
      </c>
      <c r="F171" s="10" t="str">
        <f t="shared" si="15"/>
        <v/>
      </c>
      <c r="G171" s="11" t="str">
        <f t="shared" si="16"/>
        <v>0</v>
      </c>
      <c r="H171" s="18" t="str">
        <f t="shared" si="17"/>
        <v/>
      </c>
    </row>
    <row r="172" spans="2:8" ht="15" x14ac:dyDescent="0.2">
      <c r="B172" s="4" t="s">
        <v>274</v>
      </c>
      <c r="C172" s="8">
        <v>0</v>
      </c>
      <c r="D172" s="8">
        <v>1</v>
      </c>
      <c r="E172" s="10" t="str">
        <f t="shared" si="14"/>
        <v/>
      </c>
      <c r="F172" s="10">
        <f t="shared" si="15"/>
        <v>8.0000000000000002E-3</v>
      </c>
      <c r="G172" s="11" t="str">
        <f t="shared" si="16"/>
        <v>0</v>
      </c>
      <c r="H172" s="18" t="str">
        <f t="shared" si="17"/>
        <v/>
      </c>
    </row>
    <row r="173" spans="2:8" ht="15" x14ac:dyDescent="0.2">
      <c r="B173" s="4" t="s">
        <v>275</v>
      </c>
      <c r="C173" s="8">
        <v>0</v>
      </c>
      <c r="D173" s="8">
        <v>1</v>
      </c>
      <c r="E173" s="10" t="str">
        <f t="shared" si="14"/>
        <v/>
      </c>
      <c r="F173" s="10">
        <f t="shared" si="15"/>
        <v>8.0000000000000002E-3</v>
      </c>
      <c r="G173" s="11" t="str">
        <f t="shared" si="16"/>
        <v>0</v>
      </c>
      <c r="H173" s="18" t="str">
        <f t="shared" si="17"/>
        <v/>
      </c>
    </row>
    <row r="174" spans="2:8" ht="15" x14ac:dyDescent="0.2">
      <c r="B174" s="4" t="s">
        <v>276</v>
      </c>
      <c r="C174" s="8">
        <v>2</v>
      </c>
      <c r="D174" s="8">
        <v>1</v>
      </c>
      <c r="E174" s="10">
        <f t="shared" si="14"/>
        <v>7.1428571428571426E-3</v>
      </c>
      <c r="F174" s="10">
        <f t="shared" si="15"/>
        <v>8.0000000000000002E-3</v>
      </c>
      <c r="G174" s="11">
        <f t="shared" si="16"/>
        <v>-0.5</v>
      </c>
      <c r="H174" s="18">
        <f t="shared" si="17"/>
        <v>-3.5714285714285713E-3</v>
      </c>
    </row>
    <row r="175" spans="2:8" ht="15" x14ac:dyDescent="0.2">
      <c r="B175" s="4" t="s">
        <v>277</v>
      </c>
      <c r="C175" s="8">
        <v>0</v>
      </c>
      <c r="D175" s="8">
        <v>0</v>
      </c>
      <c r="E175" s="10" t="str">
        <f t="shared" si="14"/>
        <v/>
      </c>
      <c r="F175" s="10" t="str">
        <f t="shared" si="15"/>
        <v/>
      </c>
      <c r="G175" s="11" t="str">
        <f t="shared" si="16"/>
        <v>0</v>
      </c>
      <c r="H175" s="18" t="str">
        <f t="shared" si="17"/>
        <v/>
      </c>
    </row>
    <row r="176" spans="2:8" ht="15" x14ac:dyDescent="0.2">
      <c r="B176" s="4" t="s">
        <v>278</v>
      </c>
      <c r="C176" s="8">
        <v>0</v>
      </c>
      <c r="D176" s="8">
        <v>1</v>
      </c>
      <c r="E176" s="10" t="str">
        <f t="shared" si="14"/>
        <v/>
      </c>
      <c r="F176" s="10">
        <f t="shared" si="15"/>
        <v>8.0000000000000002E-3</v>
      </c>
      <c r="G176" s="11" t="str">
        <f t="shared" si="16"/>
        <v>0</v>
      </c>
      <c r="H176" s="18" t="str">
        <f t="shared" si="17"/>
        <v/>
      </c>
    </row>
    <row r="177" spans="2:8" ht="15" x14ac:dyDescent="0.2">
      <c r="B177" s="4" t="s">
        <v>279</v>
      </c>
      <c r="C177" s="8">
        <v>1</v>
      </c>
      <c r="D177" s="8">
        <v>1</v>
      </c>
      <c r="E177" s="10">
        <f t="shared" si="14"/>
        <v>3.5714285714285713E-3</v>
      </c>
      <c r="F177" s="10">
        <f t="shared" si="15"/>
        <v>8.0000000000000002E-3</v>
      </c>
      <c r="G177" s="11">
        <f t="shared" si="16"/>
        <v>0</v>
      </c>
      <c r="H177" s="18">
        <f t="shared" si="17"/>
        <v>0</v>
      </c>
    </row>
    <row r="178" spans="2:8" ht="15" x14ac:dyDescent="0.2">
      <c r="B178" s="4" t="s">
        <v>280</v>
      </c>
      <c r="C178" s="8">
        <v>1</v>
      </c>
      <c r="D178" s="8">
        <v>3</v>
      </c>
      <c r="E178" s="10">
        <f t="shared" si="14"/>
        <v>3.5714285714285713E-3</v>
      </c>
      <c r="F178" s="10">
        <f t="shared" si="15"/>
        <v>2.4E-2</v>
      </c>
      <c r="G178" s="11">
        <f t="shared" si="16"/>
        <v>2</v>
      </c>
      <c r="H178" s="18">
        <f t="shared" si="17"/>
        <v>7.1428571428571426E-3</v>
      </c>
    </row>
    <row r="179" spans="2:8" ht="15" x14ac:dyDescent="0.2">
      <c r="B179" s="4" t="s">
        <v>281</v>
      </c>
      <c r="C179" s="8">
        <v>0</v>
      </c>
      <c r="D179" s="8">
        <v>0</v>
      </c>
      <c r="E179" s="10" t="str">
        <f t="shared" si="14"/>
        <v/>
      </c>
      <c r="F179" s="10" t="str">
        <f t="shared" si="15"/>
        <v/>
      </c>
      <c r="G179" s="11" t="str">
        <f t="shared" si="16"/>
        <v>0</v>
      </c>
      <c r="H179" s="18" t="str">
        <f t="shared" si="17"/>
        <v/>
      </c>
    </row>
    <row r="180" spans="2:8" ht="15" x14ac:dyDescent="0.2">
      <c r="B180" s="4" t="s">
        <v>282</v>
      </c>
      <c r="C180" s="8">
        <v>0</v>
      </c>
      <c r="D180" s="8">
        <v>0</v>
      </c>
      <c r="E180" s="10" t="str">
        <f t="shared" si="14"/>
        <v/>
      </c>
      <c r="F180" s="10" t="str">
        <f t="shared" si="15"/>
        <v/>
      </c>
      <c r="G180" s="11" t="str">
        <f t="shared" si="16"/>
        <v>0</v>
      </c>
      <c r="H180" s="18" t="str">
        <f t="shared" si="17"/>
        <v/>
      </c>
    </row>
    <row r="181" spans="2:8" ht="15" x14ac:dyDescent="0.2">
      <c r="B181" s="4" t="s">
        <v>283</v>
      </c>
      <c r="C181" s="8">
        <v>1</v>
      </c>
      <c r="D181" s="8">
        <v>0</v>
      </c>
      <c r="E181" s="10">
        <f t="shared" si="14"/>
        <v>3.5714285714285713E-3</v>
      </c>
      <c r="F181" s="10" t="str">
        <f t="shared" si="15"/>
        <v/>
      </c>
      <c r="G181" s="11" t="str">
        <f t="shared" si="16"/>
        <v>0</v>
      </c>
      <c r="H181" s="18">
        <f t="shared" si="17"/>
        <v>0</v>
      </c>
    </row>
    <row r="182" spans="2:8" ht="15" x14ac:dyDescent="0.2">
      <c r="B182" s="4" t="s">
        <v>284</v>
      </c>
      <c r="C182" s="8">
        <v>1</v>
      </c>
      <c r="D182" s="8">
        <v>4</v>
      </c>
      <c r="E182" s="10">
        <f t="shared" si="14"/>
        <v>3.5714285714285713E-3</v>
      </c>
      <c r="F182" s="10">
        <f t="shared" si="15"/>
        <v>3.2000000000000001E-2</v>
      </c>
      <c r="G182" s="11">
        <f t="shared" si="16"/>
        <v>3</v>
      </c>
      <c r="H182" s="18">
        <f t="shared" si="17"/>
        <v>1.0714285714285714E-2</v>
      </c>
    </row>
    <row r="183" spans="2:8" ht="15" x14ac:dyDescent="0.2">
      <c r="B183" s="4" t="s">
        <v>285</v>
      </c>
      <c r="C183" s="8">
        <v>1</v>
      </c>
      <c r="D183" s="8">
        <v>1</v>
      </c>
      <c r="E183" s="10">
        <f t="shared" si="14"/>
        <v>3.5714285714285713E-3</v>
      </c>
      <c r="F183" s="10">
        <f t="shared" si="15"/>
        <v>8.0000000000000002E-3</v>
      </c>
      <c r="G183" s="11">
        <f t="shared" si="16"/>
        <v>0</v>
      </c>
      <c r="H183" s="18">
        <f t="shared" si="17"/>
        <v>0</v>
      </c>
    </row>
    <row r="184" spans="2:8" ht="15" x14ac:dyDescent="0.2">
      <c r="B184" s="4" t="s">
        <v>286</v>
      </c>
      <c r="C184" s="8">
        <v>0</v>
      </c>
      <c r="D184" s="8">
        <v>2</v>
      </c>
      <c r="E184" s="10" t="str">
        <f t="shared" si="14"/>
        <v/>
      </c>
      <c r="F184" s="10">
        <f t="shared" si="15"/>
        <v>1.6E-2</v>
      </c>
      <c r="G184" s="11" t="str">
        <f t="shared" si="16"/>
        <v>0</v>
      </c>
      <c r="H184" s="18" t="str">
        <f t="shared" si="17"/>
        <v/>
      </c>
    </row>
    <row r="185" spans="2:8" ht="15" x14ac:dyDescent="0.2">
      <c r="B185" s="4" t="s">
        <v>62</v>
      </c>
      <c r="C185" s="8">
        <v>0</v>
      </c>
      <c r="D185" s="8">
        <v>0</v>
      </c>
      <c r="E185" s="10" t="str">
        <f t="shared" si="14"/>
        <v/>
      </c>
      <c r="F185" s="10" t="str">
        <f t="shared" si="15"/>
        <v/>
      </c>
      <c r="G185" s="11" t="str">
        <f t="shared" si="16"/>
        <v>0</v>
      </c>
      <c r="H185" s="18" t="str">
        <f t="shared" si="17"/>
        <v/>
      </c>
    </row>
    <row r="186" spans="2:8" ht="15" x14ac:dyDescent="0.2">
      <c r="B186" s="4" t="s">
        <v>63</v>
      </c>
      <c r="C186" s="8">
        <v>1</v>
      </c>
      <c r="D186" s="8">
        <v>0</v>
      </c>
      <c r="E186" s="10">
        <f t="shared" si="14"/>
        <v>3.5714285714285713E-3</v>
      </c>
      <c r="F186" s="10" t="str">
        <f t="shared" si="15"/>
        <v/>
      </c>
      <c r="G186" s="11" t="str">
        <f t="shared" si="16"/>
        <v>0</v>
      </c>
      <c r="H186" s="18">
        <f t="shared" si="17"/>
        <v>0</v>
      </c>
    </row>
    <row r="187" spans="2:8" ht="15" x14ac:dyDescent="0.2">
      <c r="B187" s="4" t="s">
        <v>287</v>
      </c>
      <c r="C187" s="8">
        <v>1</v>
      </c>
      <c r="D187" s="8">
        <v>0</v>
      </c>
      <c r="E187" s="10">
        <f t="shared" si="14"/>
        <v>3.5714285714285713E-3</v>
      </c>
      <c r="F187" s="10" t="str">
        <f t="shared" si="15"/>
        <v/>
      </c>
      <c r="G187" s="11" t="str">
        <f t="shared" si="16"/>
        <v>0</v>
      </c>
      <c r="H187" s="18">
        <f t="shared" si="17"/>
        <v>0</v>
      </c>
    </row>
    <row r="188" spans="2:8" ht="15" x14ac:dyDescent="0.2">
      <c r="B188" s="4" t="s">
        <v>288</v>
      </c>
      <c r="C188" s="8">
        <v>0</v>
      </c>
      <c r="D188" s="8">
        <v>0</v>
      </c>
      <c r="E188" s="10" t="str">
        <f t="shared" si="14"/>
        <v/>
      </c>
      <c r="F188" s="10" t="str">
        <f t="shared" si="15"/>
        <v/>
      </c>
      <c r="G188" s="11" t="str">
        <f t="shared" si="16"/>
        <v>0</v>
      </c>
      <c r="H188" s="18" t="str">
        <f t="shared" si="17"/>
        <v/>
      </c>
    </row>
    <row r="189" spans="2:8" ht="15" x14ac:dyDescent="0.2">
      <c r="B189" s="4" t="s">
        <v>289</v>
      </c>
      <c r="C189" s="8">
        <v>0</v>
      </c>
      <c r="D189" s="8">
        <v>0</v>
      </c>
      <c r="E189" s="10" t="str">
        <f t="shared" si="14"/>
        <v/>
      </c>
      <c r="F189" s="10" t="str">
        <f t="shared" si="15"/>
        <v/>
      </c>
      <c r="G189" s="11" t="str">
        <f t="shared" si="16"/>
        <v>0</v>
      </c>
      <c r="H189" s="18" t="str">
        <f t="shared" si="17"/>
        <v/>
      </c>
    </row>
    <row r="190" spans="2:8" ht="15" x14ac:dyDescent="0.2">
      <c r="B190" s="4" t="s">
        <v>65</v>
      </c>
      <c r="C190" s="8">
        <v>0</v>
      </c>
      <c r="D190" s="8">
        <v>0</v>
      </c>
      <c r="E190" s="10" t="str">
        <f t="shared" si="14"/>
        <v/>
      </c>
      <c r="F190" s="10" t="str">
        <f t="shared" si="15"/>
        <v/>
      </c>
      <c r="G190" s="11" t="str">
        <f t="shared" si="16"/>
        <v>0</v>
      </c>
      <c r="H190" s="18" t="str">
        <f t="shared" si="17"/>
        <v/>
      </c>
    </row>
    <row r="191" spans="2:8" ht="15" x14ac:dyDescent="0.2">
      <c r="B191" s="4" t="s">
        <v>290</v>
      </c>
      <c r="C191" s="8">
        <v>0</v>
      </c>
      <c r="D191" s="8">
        <v>0</v>
      </c>
      <c r="E191" s="10" t="str">
        <f t="shared" si="14"/>
        <v/>
      </c>
      <c r="F191" s="10" t="str">
        <f t="shared" si="15"/>
        <v/>
      </c>
      <c r="G191" s="11" t="str">
        <f t="shared" si="16"/>
        <v>0</v>
      </c>
      <c r="H191" s="18" t="str">
        <f t="shared" si="17"/>
        <v/>
      </c>
    </row>
    <row r="192" spans="2:8" ht="15" x14ac:dyDescent="0.2">
      <c r="B192" s="4" t="s">
        <v>64</v>
      </c>
      <c r="C192" s="8">
        <v>0</v>
      </c>
      <c r="D192" s="8">
        <v>0</v>
      </c>
      <c r="E192" s="10" t="str">
        <f t="shared" si="14"/>
        <v/>
      </c>
      <c r="F192" s="10" t="str">
        <f t="shared" si="15"/>
        <v/>
      </c>
      <c r="G192" s="11" t="str">
        <f t="shared" si="16"/>
        <v>0</v>
      </c>
      <c r="H192" s="18" t="str">
        <f t="shared" si="17"/>
        <v/>
      </c>
    </row>
    <row r="193" spans="2:8" ht="15" x14ac:dyDescent="0.2">
      <c r="B193" s="4" t="s">
        <v>291</v>
      </c>
      <c r="C193" s="8">
        <v>0</v>
      </c>
      <c r="D193" s="8">
        <v>0</v>
      </c>
      <c r="E193" s="10" t="str">
        <f t="shared" si="14"/>
        <v/>
      </c>
      <c r="F193" s="10" t="str">
        <f t="shared" si="15"/>
        <v/>
      </c>
      <c r="G193" s="11" t="str">
        <f t="shared" si="16"/>
        <v>0</v>
      </c>
      <c r="H193" s="18" t="str">
        <f t="shared" si="17"/>
        <v/>
      </c>
    </row>
    <row r="194" spans="2:8" ht="15" x14ac:dyDescent="0.2">
      <c r="B194" s="4" t="s">
        <v>292</v>
      </c>
      <c r="C194" s="8">
        <v>0</v>
      </c>
      <c r="D194" s="8">
        <v>0</v>
      </c>
      <c r="E194" s="10" t="str">
        <f t="shared" si="14"/>
        <v/>
      </c>
      <c r="F194" s="10" t="str">
        <f t="shared" si="15"/>
        <v/>
      </c>
      <c r="G194" s="11" t="str">
        <f t="shared" si="16"/>
        <v>0</v>
      </c>
      <c r="H194" s="18" t="str">
        <f t="shared" si="17"/>
        <v/>
      </c>
    </row>
    <row r="195" spans="2:8" ht="15" x14ac:dyDescent="0.2">
      <c r="B195" s="4" t="s">
        <v>468</v>
      </c>
      <c r="C195" s="8">
        <v>0</v>
      </c>
      <c r="D195" s="8">
        <v>0</v>
      </c>
      <c r="E195" s="10" t="str">
        <f t="shared" si="14"/>
        <v/>
      </c>
      <c r="F195" s="10" t="str">
        <f t="shared" si="15"/>
        <v/>
      </c>
      <c r="G195" s="11" t="str">
        <f t="shared" si="16"/>
        <v>0</v>
      </c>
      <c r="H195" s="18" t="str">
        <f t="shared" si="17"/>
        <v/>
      </c>
    </row>
    <row r="196" spans="2:8" ht="15" x14ac:dyDescent="0.2">
      <c r="B196" s="4" t="s">
        <v>293</v>
      </c>
      <c r="C196" s="8">
        <v>71</v>
      </c>
      <c r="D196" s="8">
        <v>17</v>
      </c>
      <c r="E196" s="10">
        <f t="shared" si="14"/>
        <v>0.25357142857142856</v>
      </c>
      <c r="F196" s="10">
        <f t="shared" si="15"/>
        <v>0.13600000000000001</v>
      </c>
      <c r="G196" s="11">
        <f t="shared" si="16"/>
        <v>-0.76056338028169013</v>
      </c>
      <c r="H196" s="18">
        <f t="shared" si="17"/>
        <v>-0.19285714285714284</v>
      </c>
    </row>
    <row r="197" spans="2:8" ht="15" x14ac:dyDescent="0.2">
      <c r="B197" s="4" t="s">
        <v>294</v>
      </c>
      <c r="C197" s="8">
        <v>1</v>
      </c>
      <c r="D197" s="8">
        <v>0</v>
      </c>
      <c r="E197" s="10">
        <f t="shared" si="14"/>
        <v>3.5714285714285713E-3</v>
      </c>
      <c r="F197" s="10" t="str">
        <f t="shared" si="15"/>
        <v/>
      </c>
      <c r="G197" s="11" t="str">
        <f t="shared" si="16"/>
        <v>0</v>
      </c>
      <c r="H197" s="18">
        <f t="shared" si="17"/>
        <v>0</v>
      </c>
    </row>
    <row r="198" spans="2:8" ht="15" x14ac:dyDescent="0.2">
      <c r="B198" s="4" t="s">
        <v>295</v>
      </c>
      <c r="C198" s="8">
        <v>0</v>
      </c>
      <c r="D198" s="8">
        <v>0</v>
      </c>
      <c r="E198" s="10" t="str">
        <f t="shared" si="14"/>
        <v/>
      </c>
      <c r="F198" s="10" t="str">
        <f t="shared" si="15"/>
        <v/>
      </c>
      <c r="G198" s="11" t="str">
        <f t="shared" si="16"/>
        <v>0</v>
      </c>
      <c r="H198" s="18" t="str">
        <f t="shared" si="17"/>
        <v/>
      </c>
    </row>
    <row r="199" spans="2:8" ht="15" x14ac:dyDescent="0.2">
      <c r="B199" s="4" t="s">
        <v>296</v>
      </c>
      <c r="C199" s="8">
        <v>0</v>
      </c>
      <c r="D199" s="8">
        <v>0</v>
      </c>
      <c r="E199" s="10" t="str">
        <f t="shared" si="14"/>
        <v/>
      </c>
      <c r="F199" s="10" t="str">
        <f t="shared" si="15"/>
        <v/>
      </c>
      <c r="G199" s="11" t="str">
        <f t="shared" si="16"/>
        <v>0</v>
      </c>
      <c r="H199" s="18" t="str">
        <f t="shared" si="17"/>
        <v/>
      </c>
    </row>
    <row r="200" spans="2:8" ht="15" x14ac:dyDescent="0.2">
      <c r="B200" s="4" t="s">
        <v>297</v>
      </c>
      <c r="C200" s="8">
        <v>0</v>
      </c>
      <c r="D200" s="8">
        <v>1</v>
      </c>
      <c r="E200" s="10" t="str">
        <f t="shared" si="14"/>
        <v/>
      </c>
      <c r="F200" s="10">
        <f t="shared" si="15"/>
        <v>8.0000000000000002E-3</v>
      </c>
      <c r="G200" s="11" t="str">
        <f t="shared" si="16"/>
        <v>0</v>
      </c>
      <c r="H200" s="18" t="str">
        <f t="shared" si="17"/>
        <v/>
      </c>
    </row>
    <row r="201" spans="2:8" ht="15" x14ac:dyDescent="0.2">
      <c r="B201" s="4" t="s">
        <v>298</v>
      </c>
      <c r="C201" s="8">
        <v>0</v>
      </c>
      <c r="D201" s="8">
        <v>0</v>
      </c>
      <c r="E201" s="10" t="str">
        <f t="shared" si="14"/>
        <v/>
      </c>
      <c r="F201" s="10" t="str">
        <f t="shared" si="15"/>
        <v/>
      </c>
      <c r="G201" s="11" t="str">
        <f t="shared" si="16"/>
        <v>0</v>
      </c>
      <c r="H201" s="18" t="str">
        <f t="shared" si="17"/>
        <v/>
      </c>
    </row>
    <row r="202" spans="2:8" ht="15" x14ac:dyDescent="0.2">
      <c r="B202" s="4" t="s">
        <v>299</v>
      </c>
      <c r="C202" s="8">
        <v>0</v>
      </c>
      <c r="D202" s="8">
        <v>0</v>
      </c>
      <c r="E202" s="10" t="str">
        <f t="shared" si="14"/>
        <v/>
      </c>
      <c r="F202" s="10" t="str">
        <f t="shared" si="15"/>
        <v/>
      </c>
      <c r="G202" s="11" t="str">
        <f t="shared" si="16"/>
        <v>0</v>
      </c>
      <c r="H202" s="18" t="str">
        <f t="shared" si="17"/>
        <v/>
      </c>
    </row>
    <row r="203" spans="2:8" ht="15" x14ac:dyDescent="0.2">
      <c r="B203" s="4" t="s">
        <v>67</v>
      </c>
      <c r="C203" s="8">
        <v>2</v>
      </c>
      <c r="D203" s="8">
        <v>0</v>
      </c>
      <c r="E203" s="10">
        <f t="shared" si="14"/>
        <v>7.1428571428571426E-3</v>
      </c>
      <c r="F203" s="10" t="str">
        <f t="shared" si="15"/>
        <v/>
      </c>
      <c r="G203" s="11" t="str">
        <f t="shared" si="16"/>
        <v>0</v>
      </c>
      <c r="H203" s="18">
        <f t="shared" si="17"/>
        <v>0</v>
      </c>
    </row>
    <row r="204" spans="2:8" ht="15" x14ac:dyDescent="0.2">
      <c r="B204" s="4" t="s">
        <v>300</v>
      </c>
      <c r="C204" s="8">
        <v>0</v>
      </c>
      <c r="D204" s="8">
        <v>0</v>
      </c>
      <c r="E204" s="10" t="str">
        <f t="shared" si="14"/>
        <v/>
      </c>
      <c r="F204" s="10" t="str">
        <f t="shared" si="15"/>
        <v/>
      </c>
      <c r="G204" s="11" t="str">
        <f t="shared" si="16"/>
        <v>0</v>
      </c>
      <c r="H204" s="18" t="str">
        <f t="shared" si="17"/>
        <v/>
      </c>
    </row>
    <row r="205" spans="2:8" ht="15" x14ac:dyDescent="0.2">
      <c r="B205" s="4" t="s">
        <v>66</v>
      </c>
      <c r="C205" s="8">
        <v>0</v>
      </c>
      <c r="D205" s="8">
        <v>0</v>
      </c>
      <c r="E205" s="10" t="str">
        <f t="shared" si="14"/>
        <v/>
      </c>
      <c r="F205" s="10" t="str">
        <f t="shared" si="15"/>
        <v/>
      </c>
      <c r="G205" s="11" t="str">
        <f t="shared" si="16"/>
        <v>0</v>
      </c>
      <c r="H205" s="18" t="str">
        <f t="shared" si="17"/>
        <v/>
      </c>
    </row>
    <row r="206" spans="2:8" ht="15" x14ac:dyDescent="0.2">
      <c r="B206" s="4" t="s">
        <v>301</v>
      </c>
      <c r="C206" s="8">
        <v>0</v>
      </c>
      <c r="D206" s="8">
        <v>0</v>
      </c>
      <c r="E206" s="10" t="str">
        <f t="shared" si="14"/>
        <v/>
      </c>
      <c r="F206" s="10" t="str">
        <f t="shared" si="15"/>
        <v/>
      </c>
      <c r="G206" s="11" t="str">
        <f t="shared" si="16"/>
        <v>0</v>
      </c>
      <c r="H206" s="18" t="str">
        <f t="shared" si="17"/>
        <v/>
      </c>
    </row>
    <row r="207" spans="2:8" ht="15" x14ac:dyDescent="0.2">
      <c r="B207" s="4" t="s">
        <v>562</v>
      </c>
      <c r="C207" s="8">
        <v>0</v>
      </c>
      <c r="D207" s="8">
        <v>0</v>
      </c>
      <c r="E207" s="10" t="str">
        <f t="shared" si="14"/>
        <v/>
      </c>
      <c r="F207" s="10" t="str">
        <f t="shared" si="15"/>
        <v/>
      </c>
      <c r="G207" s="11" t="str">
        <f t="shared" si="16"/>
        <v>0</v>
      </c>
      <c r="H207" s="18" t="str">
        <f t="shared" si="17"/>
        <v/>
      </c>
    </row>
    <row r="208" spans="2:8" ht="15" x14ac:dyDescent="0.2">
      <c r="B208" s="4" t="s">
        <v>72</v>
      </c>
      <c r="C208" s="8">
        <v>7</v>
      </c>
      <c r="D208" s="8">
        <v>9</v>
      </c>
      <c r="E208" s="10">
        <f t="shared" si="14"/>
        <v>2.5000000000000001E-2</v>
      </c>
      <c r="F208" s="10">
        <f t="shared" si="15"/>
        <v>7.1999999999999995E-2</v>
      </c>
      <c r="G208" s="11">
        <f t="shared" si="16"/>
        <v>0.2857142857142857</v>
      </c>
      <c r="H208" s="18">
        <f t="shared" si="17"/>
        <v>7.1428571428571426E-3</v>
      </c>
    </row>
    <row r="209" spans="2:8" ht="15" x14ac:dyDescent="0.2">
      <c r="B209" s="4" t="s">
        <v>71</v>
      </c>
      <c r="C209" s="8">
        <v>1</v>
      </c>
      <c r="D209" s="8">
        <v>0</v>
      </c>
      <c r="E209" s="10">
        <f t="shared" si="14"/>
        <v>3.5714285714285713E-3</v>
      </c>
      <c r="F209" s="10" t="str">
        <f t="shared" si="15"/>
        <v/>
      </c>
      <c r="G209" s="11" t="str">
        <f t="shared" si="16"/>
        <v>0</v>
      </c>
      <c r="H209" s="18">
        <f t="shared" si="17"/>
        <v>0</v>
      </c>
    </row>
    <row r="210" spans="2:8" ht="15" x14ac:dyDescent="0.2">
      <c r="B210" s="4" t="s">
        <v>73</v>
      </c>
      <c r="C210" s="8">
        <v>1</v>
      </c>
      <c r="D210" s="8">
        <v>1</v>
      </c>
      <c r="E210" s="10">
        <f t="shared" si="14"/>
        <v>3.5714285714285713E-3</v>
      </c>
      <c r="F210" s="10">
        <f t="shared" si="15"/>
        <v>8.0000000000000002E-3</v>
      </c>
      <c r="G210" s="11">
        <f t="shared" si="16"/>
        <v>0</v>
      </c>
      <c r="H210" s="18">
        <f t="shared" si="17"/>
        <v>0</v>
      </c>
    </row>
    <row r="211" spans="2:8" ht="15" x14ac:dyDescent="0.2">
      <c r="B211" s="4" t="s">
        <v>69</v>
      </c>
      <c r="C211" s="8">
        <v>0</v>
      </c>
      <c r="D211" s="8">
        <v>1</v>
      </c>
      <c r="E211" s="10" t="str">
        <f t="shared" si="14"/>
        <v/>
      </c>
      <c r="F211" s="10">
        <f t="shared" si="15"/>
        <v>8.0000000000000002E-3</v>
      </c>
      <c r="G211" s="11" t="str">
        <f t="shared" si="16"/>
        <v>0</v>
      </c>
      <c r="H211" s="18" t="str">
        <f t="shared" si="17"/>
        <v/>
      </c>
    </row>
    <row r="212" spans="2:8" ht="15" x14ac:dyDescent="0.2">
      <c r="B212" s="4" t="s">
        <v>68</v>
      </c>
      <c r="C212" s="8">
        <v>0</v>
      </c>
      <c r="D212" s="8">
        <v>0</v>
      </c>
      <c r="E212" s="10" t="str">
        <f t="shared" si="14"/>
        <v/>
      </c>
      <c r="F212" s="10" t="str">
        <f t="shared" si="15"/>
        <v/>
      </c>
      <c r="G212" s="11" t="str">
        <f t="shared" si="16"/>
        <v>0</v>
      </c>
      <c r="H212" s="18" t="str">
        <f t="shared" si="17"/>
        <v/>
      </c>
    </row>
    <row r="213" spans="2:8" ht="15" x14ac:dyDescent="0.2">
      <c r="B213" s="4" t="s">
        <v>302</v>
      </c>
      <c r="C213" s="8">
        <v>5</v>
      </c>
      <c r="D213" s="8">
        <v>1</v>
      </c>
      <c r="E213" s="10">
        <f t="shared" si="14"/>
        <v>1.7857142857142856E-2</v>
      </c>
      <c r="F213" s="10">
        <f t="shared" si="15"/>
        <v>8.0000000000000002E-3</v>
      </c>
      <c r="G213" s="11">
        <f t="shared" si="16"/>
        <v>-0.8</v>
      </c>
      <c r="H213" s="18">
        <f t="shared" si="17"/>
        <v>-1.4285714285714285E-2</v>
      </c>
    </row>
    <row r="214" spans="2:8" ht="15" x14ac:dyDescent="0.2">
      <c r="B214" s="4" t="s">
        <v>70</v>
      </c>
      <c r="C214" s="8">
        <v>1</v>
      </c>
      <c r="D214" s="8">
        <v>2</v>
      </c>
      <c r="E214" s="10">
        <f t="shared" si="14"/>
        <v>3.5714285714285713E-3</v>
      </c>
      <c r="F214" s="10">
        <f t="shared" si="15"/>
        <v>1.6E-2</v>
      </c>
      <c r="G214" s="11">
        <f t="shared" si="16"/>
        <v>1</v>
      </c>
      <c r="H214" s="18">
        <f t="shared" si="17"/>
        <v>3.5714285714285713E-3</v>
      </c>
    </row>
    <row r="215" spans="2:8" ht="15" x14ac:dyDescent="0.2">
      <c r="B215" s="4" t="s">
        <v>303</v>
      </c>
      <c r="C215" s="8">
        <v>0</v>
      </c>
      <c r="D215" s="8">
        <v>0</v>
      </c>
      <c r="E215" s="10" t="str">
        <f t="shared" si="14"/>
        <v/>
      </c>
      <c r="F215" s="10" t="str">
        <f t="shared" si="15"/>
        <v/>
      </c>
      <c r="G215" s="11" t="str">
        <f t="shared" si="16"/>
        <v>0</v>
      </c>
      <c r="H215" s="18" t="str">
        <f t="shared" si="17"/>
        <v/>
      </c>
    </row>
    <row r="216" spans="2:8" ht="15" x14ac:dyDescent="0.2">
      <c r="B216" s="4" t="s">
        <v>304</v>
      </c>
      <c r="C216" s="8">
        <v>0</v>
      </c>
      <c r="D216" s="8">
        <v>5</v>
      </c>
      <c r="E216" s="10" t="str">
        <f t="shared" si="14"/>
        <v/>
      </c>
      <c r="F216" s="10">
        <f t="shared" si="15"/>
        <v>0.04</v>
      </c>
      <c r="G216" s="11" t="str">
        <f t="shared" si="16"/>
        <v>0</v>
      </c>
      <c r="H216" s="18" t="str">
        <f t="shared" si="17"/>
        <v/>
      </c>
    </row>
    <row r="217" spans="2:8" ht="15" x14ac:dyDescent="0.2">
      <c r="B217" s="4" t="s">
        <v>469</v>
      </c>
      <c r="C217" s="8">
        <v>0</v>
      </c>
      <c r="D217" s="8">
        <v>0</v>
      </c>
      <c r="E217" s="10" t="str">
        <f t="shared" ref="E217:E280" si="18">+IF(C217=0,"",C217/C$151)</f>
        <v/>
      </c>
      <c r="F217" s="10" t="str">
        <f t="shared" ref="F217:F280" si="19">+IF(D217=0,"",D217/D$151)</f>
        <v/>
      </c>
      <c r="G217" s="11" t="str">
        <f t="shared" ref="G217:G280" si="20">+IF(OR(AND(D217=0),(C217=0)),"0",((D217-C217)/C217))</f>
        <v>0</v>
      </c>
      <c r="H217" s="18" t="str">
        <f t="shared" ref="H217:H280" si="21">+IF(OR(AND(E217=""),(G217="")),"",E217*G217)</f>
        <v/>
      </c>
    </row>
    <row r="218" spans="2:8" ht="15" x14ac:dyDescent="0.2">
      <c r="B218" s="4" t="s">
        <v>305</v>
      </c>
      <c r="C218" s="8">
        <v>1</v>
      </c>
      <c r="D218" s="8">
        <v>2</v>
      </c>
      <c r="E218" s="10">
        <f t="shared" si="18"/>
        <v>3.5714285714285713E-3</v>
      </c>
      <c r="F218" s="10">
        <f t="shared" si="19"/>
        <v>1.6E-2</v>
      </c>
      <c r="G218" s="11">
        <f t="shared" si="20"/>
        <v>1</v>
      </c>
      <c r="H218" s="18">
        <f t="shared" si="21"/>
        <v>3.5714285714285713E-3</v>
      </c>
    </row>
    <row r="219" spans="2:8" ht="15" x14ac:dyDescent="0.2">
      <c r="B219" s="4" t="s">
        <v>306</v>
      </c>
      <c r="C219" s="8">
        <v>0</v>
      </c>
      <c r="D219" s="8">
        <v>0</v>
      </c>
      <c r="E219" s="10" t="str">
        <f t="shared" si="18"/>
        <v/>
      </c>
      <c r="F219" s="10" t="str">
        <f t="shared" si="19"/>
        <v/>
      </c>
      <c r="G219" s="11" t="str">
        <f t="shared" si="20"/>
        <v>0</v>
      </c>
      <c r="H219" s="18" t="str">
        <f t="shared" si="21"/>
        <v/>
      </c>
    </row>
    <row r="220" spans="2:8" ht="15" x14ac:dyDescent="0.2">
      <c r="B220" s="4" t="s">
        <v>307</v>
      </c>
      <c r="C220" s="8">
        <v>0</v>
      </c>
      <c r="D220" s="8">
        <v>0</v>
      </c>
      <c r="E220" s="10" t="str">
        <f t="shared" si="18"/>
        <v/>
      </c>
      <c r="F220" s="10" t="str">
        <f t="shared" si="19"/>
        <v/>
      </c>
      <c r="G220" s="11" t="str">
        <f t="shared" si="20"/>
        <v>0</v>
      </c>
      <c r="H220" s="18" t="str">
        <f t="shared" si="21"/>
        <v/>
      </c>
    </row>
    <row r="221" spans="2:8" ht="15" x14ac:dyDescent="0.2">
      <c r="B221" s="4" t="s">
        <v>308</v>
      </c>
      <c r="C221" s="8">
        <v>0</v>
      </c>
      <c r="D221" s="8">
        <v>0</v>
      </c>
      <c r="E221" s="10" t="str">
        <f t="shared" si="18"/>
        <v/>
      </c>
      <c r="F221" s="10" t="str">
        <f t="shared" si="19"/>
        <v/>
      </c>
      <c r="G221" s="11" t="str">
        <f t="shared" si="20"/>
        <v>0</v>
      </c>
      <c r="H221" s="18" t="str">
        <f t="shared" si="21"/>
        <v/>
      </c>
    </row>
    <row r="222" spans="2:8" ht="15" x14ac:dyDescent="0.2">
      <c r="B222" s="4" t="s">
        <v>309</v>
      </c>
      <c r="C222" s="8">
        <v>0</v>
      </c>
      <c r="D222" s="8">
        <v>0</v>
      </c>
      <c r="E222" s="10" t="str">
        <f t="shared" si="18"/>
        <v/>
      </c>
      <c r="F222" s="10" t="str">
        <f t="shared" si="19"/>
        <v/>
      </c>
      <c r="G222" s="11" t="str">
        <f t="shared" si="20"/>
        <v>0</v>
      </c>
      <c r="H222" s="18" t="str">
        <f t="shared" si="21"/>
        <v/>
      </c>
    </row>
    <row r="223" spans="2:8" ht="15" x14ac:dyDescent="0.2">
      <c r="B223" s="4" t="s">
        <v>563</v>
      </c>
      <c r="C223" s="8">
        <v>0</v>
      </c>
      <c r="D223" s="8">
        <v>0</v>
      </c>
      <c r="E223" s="10" t="str">
        <f t="shared" si="18"/>
        <v/>
      </c>
      <c r="F223" s="10" t="str">
        <f t="shared" si="19"/>
        <v/>
      </c>
      <c r="G223" s="11" t="str">
        <f t="shared" si="20"/>
        <v>0</v>
      </c>
      <c r="H223" s="18" t="str">
        <f t="shared" si="21"/>
        <v/>
      </c>
    </row>
    <row r="224" spans="2:8" ht="15" x14ac:dyDescent="0.2">
      <c r="B224" s="4" t="s">
        <v>310</v>
      </c>
      <c r="C224" s="8">
        <v>0</v>
      </c>
      <c r="D224" s="8">
        <v>0</v>
      </c>
      <c r="E224" s="10" t="str">
        <f t="shared" si="18"/>
        <v/>
      </c>
      <c r="F224" s="10" t="str">
        <f t="shared" si="19"/>
        <v/>
      </c>
      <c r="G224" s="11" t="str">
        <f t="shared" si="20"/>
        <v>0</v>
      </c>
      <c r="H224" s="18" t="str">
        <f t="shared" si="21"/>
        <v/>
      </c>
    </row>
    <row r="225" spans="2:8" ht="15" x14ac:dyDescent="0.2">
      <c r="B225" s="4" t="s">
        <v>470</v>
      </c>
      <c r="C225" s="8">
        <v>0</v>
      </c>
      <c r="D225" s="8">
        <v>0</v>
      </c>
      <c r="E225" s="10" t="str">
        <f t="shared" si="18"/>
        <v/>
      </c>
      <c r="F225" s="10" t="str">
        <f t="shared" si="19"/>
        <v/>
      </c>
      <c r="G225" s="11" t="str">
        <f t="shared" si="20"/>
        <v>0</v>
      </c>
      <c r="H225" s="18" t="str">
        <f t="shared" si="21"/>
        <v/>
      </c>
    </row>
    <row r="226" spans="2:8" ht="15" x14ac:dyDescent="0.2">
      <c r="B226" s="4" t="s">
        <v>564</v>
      </c>
      <c r="C226" s="8">
        <v>1</v>
      </c>
      <c r="D226" s="8">
        <v>0</v>
      </c>
      <c r="E226" s="10">
        <f t="shared" si="18"/>
        <v>3.5714285714285713E-3</v>
      </c>
      <c r="F226" s="10" t="str">
        <f t="shared" si="19"/>
        <v/>
      </c>
      <c r="G226" s="11" t="str">
        <f t="shared" si="20"/>
        <v>0</v>
      </c>
      <c r="H226" s="18">
        <f t="shared" si="21"/>
        <v>0</v>
      </c>
    </row>
    <row r="227" spans="2:8" ht="15" x14ac:dyDescent="0.2">
      <c r="B227" s="4" t="s">
        <v>471</v>
      </c>
      <c r="C227" s="8">
        <v>0</v>
      </c>
      <c r="D227" s="8">
        <v>0</v>
      </c>
      <c r="E227" s="10" t="str">
        <f t="shared" si="18"/>
        <v/>
      </c>
      <c r="F227" s="10" t="str">
        <f t="shared" si="19"/>
        <v/>
      </c>
      <c r="G227" s="11" t="str">
        <f t="shared" si="20"/>
        <v>0</v>
      </c>
      <c r="H227" s="18" t="str">
        <f t="shared" si="21"/>
        <v/>
      </c>
    </row>
    <row r="228" spans="2:8" ht="15" x14ac:dyDescent="0.2">
      <c r="B228" s="4" t="s">
        <v>76</v>
      </c>
      <c r="C228" s="8">
        <v>0</v>
      </c>
      <c r="D228" s="8">
        <v>0</v>
      </c>
      <c r="E228" s="10" t="str">
        <f t="shared" si="18"/>
        <v/>
      </c>
      <c r="F228" s="10" t="str">
        <f t="shared" si="19"/>
        <v/>
      </c>
      <c r="G228" s="11" t="str">
        <f t="shared" si="20"/>
        <v>0</v>
      </c>
      <c r="H228" s="18" t="str">
        <f t="shared" si="21"/>
        <v/>
      </c>
    </row>
    <row r="229" spans="2:8" ht="15" x14ac:dyDescent="0.2">
      <c r="B229" s="4" t="s">
        <v>311</v>
      </c>
      <c r="C229" s="8">
        <v>3</v>
      </c>
      <c r="D229" s="8">
        <v>0</v>
      </c>
      <c r="E229" s="10">
        <f t="shared" si="18"/>
        <v>1.0714285714285714E-2</v>
      </c>
      <c r="F229" s="10" t="str">
        <f t="shared" si="19"/>
        <v/>
      </c>
      <c r="G229" s="11" t="str">
        <f t="shared" si="20"/>
        <v>0</v>
      </c>
      <c r="H229" s="18">
        <f t="shared" si="21"/>
        <v>0</v>
      </c>
    </row>
    <row r="230" spans="2:8" ht="15" x14ac:dyDescent="0.2">
      <c r="B230" s="4" t="s">
        <v>312</v>
      </c>
      <c r="C230" s="8">
        <v>0</v>
      </c>
      <c r="D230" s="8">
        <v>0</v>
      </c>
      <c r="E230" s="10" t="str">
        <f t="shared" si="18"/>
        <v/>
      </c>
      <c r="F230" s="10" t="str">
        <f t="shared" si="19"/>
        <v/>
      </c>
      <c r="G230" s="11" t="str">
        <f t="shared" si="20"/>
        <v>0</v>
      </c>
      <c r="H230" s="18" t="str">
        <f t="shared" si="21"/>
        <v/>
      </c>
    </row>
    <row r="231" spans="2:8" ht="15" x14ac:dyDescent="0.2">
      <c r="B231" s="4" t="s">
        <v>313</v>
      </c>
      <c r="C231" s="8">
        <v>0</v>
      </c>
      <c r="D231" s="8">
        <v>0</v>
      </c>
      <c r="E231" s="10" t="str">
        <f t="shared" si="18"/>
        <v/>
      </c>
      <c r="F231" s="10" t="str">
        <f t="shared" si="19"/>
        <v/>
      </c>
      <c r="G231" s="11" t="str">
        <f t="shared" si="20"/>
        <v>0</v>
      </c>
      <c r="H231" s="18" t="str">
        <f t="shared" si="21"/>
        <v/>
      </c>
    </row>
    <row r="232" spans="2:8" ht="15" x14ac:dyDescent="0.2">
      <c r="B232" s="4" t="s">
        <v>77</v>
      </c>
      <c r="C232" s="8">
        <v>1</v>
      </c>
      <c r="D232" s="8">
        <v>0</v>
      </c>
      <c r="E232" s="10">
        <f t="shared" si="18"/>
        <v>3.5714285714285713E-3</v>
      </c>
      <c r="F232" s="10" t="str">
        <f t="shared" si="19"/>
        <v/>
      </c>
      <c r="G232" s="11" t="str">
        <f t="shared" si="20"/>
        <v>0</v>
      </c>
      <c r="H232" s="18">
        <f t="shared" si="21"/>
        <v>0</v>
      </c>
    </row>
    <row r="233" spans="2:8" ht="15" x14ac:dyDescent="0.2">
      <c r="B233" s="4" t="s">
        <v>74</v>
      </c>
      <c r="C233" s="8">
        <v>0</v>
      </c>
      <c r="D233" s="8">
        <v>0</v>
      </c>
      <c r="E233" s="10" t="str">
        <f t="shared" si="18"/>
        <v/>
      </c>
      <c r="F233" s="10" t="str">
        <f t="shared" si="19"/>
        <v/>
      </c>
      <c r="G233" s="11" t="str">
        <f t="shared" si="20"/>
        <v>0</v>
      </c>
      <c r="H233" s="18" t="str">
        <f t="shared" si="21"/>
        <v/>
      </c>
    </row>
    <row r="234" spans="2:8" ht="15" x14ac:dyDescent="0.2">
      <c r="B234" s="4" t="s">
        <v>75</v>
      </c>
      <c r="C234" s="8">
        <v>1</v>
      </c>
      <c r="D234" s="8">
        <v>0</v>
      </c>
      <c r="E234" s="10">
        <f t="shared" si="18"/>
        <v>3.5714285714285713E-3</v>
      </c>
      <c r="F234" s="10" t="str">
        <f t="shared" si="19"/>
        <v/>
      </c>
      <c r="G234" s="11" t="str">
        <f t="shared" si="20"/>
        <v>0</v>
      </c>
      <c r="H234" s="18">
        <f t="shared" si="21"/>
        <v>0</v>
      </c>
    </row>
    <row r="235" spans="2:8" ht="15" x14ac:dyDescent="0.2">
      <c r="B235" s="4" t="s">
        <v>314</v>
      </c>
      <c r="C235" s="8">
        <v>17</v>
      </c>
      <c r="D235" s="8">
        <v>1</v>
      </c>
      <c r="E235" s="10">
        <f t="shared" si="18"/>
        <v>6.0714285714285714E-2</v>
      </c>
      <c r="F235" s="10">
        <f t="shared" si="19"/>
        <v>8.0000000000000002E-3</v>
      </c>
      <c r="G235" s="11">
        <f t="shared" si="20"/>
        <v>-0.94117647058823528</v>
      </c>
      <c r="H235" s="18">
        <f t="shared" si="21"/>
        <v>-5.7142857142857141E-2</v>
      </c>
    </row>
    <row r="236" spans="2:8" ht="15" x14ac:dyDescent="0.2">
      <c r="B236" s="4" t="s">
        <v>315</v>
      </c>
      <c r="C236" s="8">
        <v>0</v>
      </c>
      <c r="D236" s="8">
        <v>0</v>
      </c>
      <c r="E236" s="10" t="str">
        <f t="shared" si="18"/>
        <v/>
      </c>
      <c r="F236" s="10" t="str">
        <f t="shared" si="19"/>
        <v/>
      </c>
      <c r="G236" s="11" t="str">
        <f t="shared" si="20"/>
        <v>0</v>
      </c>
      <c r="H236" s="18" t="str">
        <f t="shared" si="21"/>
        <v/>
      </c>
    </row>
    <row r="237" spans="2:8" ht="15" x14ac:dyDescent="0.2">
      <c r="B237" s="4" t="s">
        <v>80</v>
      </c>
      <c r="C237" s="8">
        <v>1</v>
      </c>
      <c r="D237" s="8">
        <v>1</v>
      </c>
      <c r="E237" s="10">
        <f t="shared" si="18"/>
        <v>3.5714285714285713E-3</v>
      </c>
      <c r="F237" s="10">
        <f t="shared" si="19"/>
        <v>8.0000000000000002E-3</v>
      </c>
      <c r="G237" s="11">
        <f t="shared" si="20"/>
        <v>0</v>
      </c>
      <c r="H237" s="18">
        <f t="shared" si="21"/>
        <v>0</v>
      </c>
    </row>
    <row r="238" spans="2:8" ht="15" x14ac:dyDescent="0.2">
      <c r="B238" s="4" t="s">
        <v>85</v>
      </c>
      <c r="C238" s="8">
        <v>6</v>
      </c>
      <c r="D238" s="8">
        <v>2</v>
      </c>
      <c r="E238" s="10">
        <f t="shared" si="18"/>
        <v>2.1428571428571429E-2</v>
      </c>
      <c r="F238" s="10">
        <f t="shared" si="19"/>
        <v>1.6E-2</v>
      </c>
      <c r="G238" s="11">
        <f t="shared" si="20"/>
        <v>-0.66666666666666663</v>
      </c>
      <c r="H238" s="18">
        <f t="shared" si="21"/>
        <v>-1.4285714285714285E-2</v>
      </c>
    </row>
    <row r="239" spans="2:8" ht="15" x14ac:dyDescent="0.2">
      <c r="B239" s="4" t="s">
        <v>81</v>
      </c>
      <c r="C239" s="8">
        <v>0</v>
      </c>
      <c r="D239" s="8">
        <v>0</v>
      </c>
      <c r="E239" s="10" t="str">
        <f t="shared" si="18"/>
        <v/>
      </c>
      <c r="F239" s="10" t="str">
        <f t="shared" si="19"/>
        <v/>
      </c>
      <c r="G239" s="11" t="str">
        <f t="shared" si="20"/>
        <v>0</v>
      </c>
      <c r="H239" s="18" t="str">
        <f t="shared" si="21"/>
        <v/>
      </c>
    </row>
    <row r="240" spans="2:8" ht="15" x14ac:dyDescent="0.2">
      <c r="B240" s="4" t="s">
        <v>316</v>
      </c>
      <c r="C240" s="8">
        <v>0</v>
      </c>
      <c r="D240" s="8">
        <v>0</v>
      </c>
      <c r="E240" s="10" t="str">
        <f t="shared" si="18"/>
        <v/>
      </c>
      <c r="F240" s="10" t="str">
        <f t="shared" si="19"/>
        <v/>
      </c>
      <c r="G240" s="11" t="str">
        <f t="shared" si="20"/>
        <v>0</v>
      </c>
      <c r="H240" s="18" t="str">
        <f t="shared" si="21"/>
        <v/>
      </c>
    </row>
    <row r="241" spans="2:8" ht="15" x14ac:dyDescent="0.2">
      <c r="B241" s="4" t="s">
        <v>78</v>
      </c>
      <c r="C241" s="8">
        <v>0</v>
      </c>
      <c r="D241" s="8">
        <v>0</v>
      </c>
      <c r="E241" s="10" t="str">
        <f t="shared" si="18"/>
        <v/>
      </c>
      <c r="F241" s="10" t="str">
        <f t="shared" si="19"/>
        <v/>
      </c>
      <c r="G241" s="11" t="str">
        <f t="shared" si="20"/>
        <v>0</v>
      </c>
      <c r="H241" s="18" t="str">
        <f t="shared" si="21"/>
        <v/>
      </c>
    </row>
    <row r="242" spans="2:8" ht="15" x14ac:dyDescent="0.2">
      <c r="B242" s="4" t="s">
        <v>83</v>
      </c>
      <c r="C242" s="8">
        <v>0</v>
      </c>
      <c r="D242" s="8">
        <v>0</v>
      </c>
      <c r="E242" s="10" t="str">
        <f t="shared" si="18"/>
        <v/>
      </c>
      <c r="F242" s="10" t="str">
        <f t="shared" si="19"/>
        <v/>
      </c>
      <c r="G242" s="11" t="str">
        <f t="shared" si="20"/>
        <v>0</v>
      </c>
      <c r="H242" s="18" t="str">
        <f t="shared" si="21"/>
        <v/>
      </c>
    </row>
    <row r="243" spans="2:8" ht="15" x14ac:dyDescent="0.2">
      <c r="B243" s="4" t="s">
        <v>317</v>
      </c>
      <c r="C243" s="8">
        <v>0</v>
      </c>
      <c r="D243" s="8">
        <v>0</v>
      </c>
      <c r="E243" s="10" t="str">
        <f t="shared" si="18"/>
        <v/>
      </c>
      <c r="F243" s="10" t="str">
        <f t="shared" si="19"/>
        <v/>
      </c>
      <c r="G243" s="11" t="str">
        <f t="shared" si="20"/>
        <v>0</v>
      </c>
      <c r="H243" s="18" t="str">
        <f t="shared" si="21"/>
        <v/>
      </c>
    </row>
    <row r="244" spans="2:8" ht="15" x14ac:dyDescent="0.2">
      <c r="B244" s="4" t="s">
        <v>79</v>
      </c>
      <c r="C244" s="8">
        <v>0</v>
      </c>
      <c r="D244" s="8">
        <v>0</v>
      </c>
      <c r="E244" s="10" t="str">
        <f t="shared" si="18"/>
        <v/>
      </c>
      <c r="F244" s="10" t="str">
        <f t="shared" si="19"/>
        <v/>
      </c>
      <c r="G244" s="11" t="str">
        <f t="shared" si="20"/>
        <v>0</v>
      </c>
      <c r="H244" s="18" t="str">
        <f t="shared" si="21"/>
        <v/>
      </c>
    </row>
    <row r="245" spans="2:8" ht="15" x14ac:dyDescent="0.2">
      <c r="B245" s="4" t="s">
        <v>84</v>
      </c>
      <c r="C245" s="8">
        <v>0</v>
      </c>
      <c r="D245" s="8">
        <v>0</v>
      </c>
      <c r="E245" s="10" t="str">
        <f t="shared" si="18"/>
        <v/>
      </c>
      <c r="F245" s="10" t="str">
        <f t="shared" si="19"/>
        <v/>
      </c>
      <c r="G245" s="11" t="str">
        <f t="shared" si="20"/>
        <v>0</v>
      </c>
      <c r="H245" s="18" t="str">
        <f t="shared" si="21"/>
        <v/>
      </c>
    </row>
    <row r="246" spans="2:8" ht="15" x14ac:dyDescent="0.2">
      <c r="B246" s="4" t="s">
        <v>318</v>
      </c>
      <c r="C246" s="8">
        <v>0</v>
      </c>
      <c r="D246" s="8">
        <v>0</v>
      </c>
      <c r="E246" s="10" t="str">
        <f t="shared" si="18"/>
        <v/>
      </c>
      <c r="F246" s="10" t="str">
        <f t="shared" si="19"/>
        <v/>
      </c>
      <c r="G246" s="11" t="str">
        <f t="shared" si="20"/>
        <v>0</v>
      </c>
      <c r="H246" s="18" t="str">
        <f t="shared" si="21"/>
        <v/>
      </c>
    </row>
    <row r="247" spans="2:8" ht="15" x14ac:dyDescent="0.2">
      <c r="B247" s="4" t="s">
        <v>319</v>
      </c>
      <c r="C247" s="8">
        <v>2</v>
      </c>
      <c r="D247" s="8">
        <v>0</v>
      </c>
      <c r="E247" s="10">
        <f t="shared" si="18"/>
        <v>7.1428571428571426E-3</v>
      </c>
      <c r="F247" s="10" t="str">
        <f t="shared" si="19"/>
        <v/>
      </c>
      <c r="G247" s="11" t="str">
        <f t="shared" si="20"/>
        <v>0</v>
      </c>
      <c r="H247" s="18">
        <f t="shared" si="21"/>
        <v>0</v>
      </c>
    </row>
    <row r="248" spans="2:8" ht="15" x14ac:dyDescent="0.2">
      <c r="B248" s="4" t="s">
        <v>86</v>
      </c>
      <c r="C248" s="8">
        <v>0</v>
      </c>
      <c r="D248" s="8">
        <v>0</v>
      </c>
      <c r="E248" s="10" t="str">
        <f t="shared" si="18"/>
        <v/>
      </c>
      <c r="F248" s="10" t="str">
        <f t="shared" si="19"/>
        <v/>
      </c>
      <c r="G248" s="11" t="str">
        <f t="shared" si="20"/>
        <v>0</v>
      </c>
      <c r="H248" s="18" t="str">
        <f t="shared" si="21"/>
        <v/>
      </c>
    </row>
    <row r="249" spans="2:8" ht="15" x14ac:dyDescent="0.2">
      <c r="B249" s="4" t="s">
        <v>87</v>
      </c>
      <c r="C249" s="8">
        <v>0</v>
      </c>
      <c r="D249" s="8">
        <v>0</v>
      </c>
      <c r="E249" s="10" t="str">
        <f t="shared" si="18"/>
        <v/>
      </c>
      <c r="F249" s="10" t="str">
        <f t="shared" si="19"/>
        <v/>
      </c>
      <c r="G249" s="11" t="str">
        <f t="shared" si="20"/>
        <v>0</v>
      </c>
      <c r="H249" s="18" t="str">
        <f t="shared" si="21"/>
        <v/>
      </c>
    </row>
    <row r="250" spans="2:8" ht="15" x14ac:dyDescent="0.2">
      <c r="B250" s="4" t="s">
        <v>82</v>
      </c>
      <c r="C250" s="8">
        <v>0</v>
      </c>
      <c r="D250" s="8">
        <v>0</v>
      </c>
      <c r="E250" s="10" t="str">
        <f t="shared" si="18"/>
        <v/>
      </c>
      <c r="F250" s="10" t="str">
        <f t="shared" si="19"/>
        <v/>
      </c>
      <c r="G250" s="11" t="str">
        <f t="shared" si="20"/>
        <v>0</v>
      </c>
      <c r="H250" s="18" t="str">
        <f t="shared" si="21"/>
        <v/>
      </c>
    </row>
    <row r="251" spans="2:8" ht="15" x14ac:dyDescent="0.2">
      <c r="B251" s="4" t="s">
        <v>320</v>
      </c>
      <c r="C251" s="8">
        <v>0</v>
      </c>
      <c r="D251" s="8">
        <v>0</v>
      </c>
      <c r="E251" s="10" t="str">
        <f t="shared" si="18"/>
        <v/>
      </c>
      <c r="F251" s="10" t="str">
        <f t="shared" si="19"/>
        <v/>
      </c>
      <c r="G251" s="11" t="str">
        <f t="shared" si="20"/>
        <v>0</v>
      </c>
      <c r="H251" s="18" t="str">
        <f t="shared" si="21"/>
        <v/>
      </c>
    </row>
    <row r="252" spans="2:8" ht="15" x14ac:dyDescent="0.2">
      <c r="B252" s="4" t="s">
        <v>321</v>
      </c>
      <c r="C252" s="8">
        <v>0</v>
      </c>
      <c r="D252" s="8">
        <v>0</v>
      </c>
      <c r="E252" s="10" t="str">
        <f t="shared" si="18"/>
        <v/>
      </c>
      <c r="F252" s="10" t="str">
        <f t="shared" si="19"/>
        <v/>
      </c>
      <c r="G252" s="11" t="str">
        <f t="shared" si="20"/>
        <v>0</v>
      </c>
      <c r="H252" s="18" t="str">
        <f t="shared" si="21"/>
        <v/>
      </c>
    </row>
    <row r="253" spans="2:8" ht="15" x14ac:dyDescent="0.2">
      <c r="B253" s="4" t="s">
        <v>322</v>
      </c>
      <c r="C253" s="8">
        <v>0</v>
      </c>
      <c r="D253" s="8">
        <v>26</v>
      </c>
      <c r="E253" s="10" t="str">
        <f t="shared" si="18"/>
        <v/>
      </c>
      <c r="F253" s="10">
        <f t="shared" si="19"/>
        <v>0.20799999999999999</v>
      </c>
      <c r="G253" s="11" t="str">
        <f t="shared" si="20"/>
        <v>0</v>
      </c>
      <c r="H253" s="18" t="str">
        <f t="shared" si="21"/>
        <v/>
      </c>
    </row>
    <row r="254" spans="2:8" ht="15" x14ac:dyDescent="0.2">
      <c r="B254" s="4" t="s">
        <v>323</v>
      </c>
      <c r="C254" s="8">
        <v>0</v>
      </c>
      <c r="D254" s="8">
        <v>2</v>
      </c>
      <c r="E254" s="10" t="str">
        <f t="shared" si="18"/>
        <v/>
      </c>
      <c r="F254" s="10">
        <f t="shared" si="19"/>
        <v>1.6E-2</v>
      </c>
      <c r="G254" s="11" t="str">
        <f t="shared" si="20"/>
        <v>0</v>
      </c>
      <c r="H254" s="18" t="str">
        <f t="shared" si="21"/>
        <v/>
      </c>
    </row>
    <row r="255" spans="2:8" ht="15" x14ac:dyDescent="0.2">
      <c r="B255" s="4" t="s">
        <v>324</v>
      </c>
      <c r="C255" s="8">
        <v>0</v>
      </c>
      <c r="D255" s="8">
        <v>0</v>
      </c>
      <c r="E255" s="10" t="str">
        <f t="shared" si="18"/>
        <v/>
      </c>
      <c r="F255" s="10" t="str">
        <f t="shared" si="19"/>
        <v/>
      </c>
      <c r="G255" s="11" t="str">
        <f t="shared" si="20"/>
        <v>0</v>
      </c>
      <c r="H255" s="18" t="str">
        <f t="shared" si="21"/>
        <v/>
      </c>
    </row>
    <row r="256" spans="2:8" ht="15" x14ac:dyDescent="0.2">
      <c r="B256" s="4" t="s">
        <v>88</v>
      </c>
      <c r="C256" s="8">
        <v>109</v>
      </c>
      <c r="D256" s="8">
        <v>27</v>
      </c>
      <c r="E256" s="10">
        <f t="shared" si="18"/>
        <v>0.38928571428571429</v>
      </c>
      <c r="F256" s="10">
        <f t="shared" si="19"/>
        <v>0.216</v>
      </c>
      <c r="G256" s="11">
        <f t="shared" si="20"/>
        <v>-0.75229357798165142</v>
      </c>
      <c r="H256" s="18">
        <f t="shared" si="21"/>
        <v>-0.29285714285714287</v>
      </c>
    </row>
    <row r="257" spans="2:8" ht="15" x14ac:dyDescent="0.2">
      <c r="B257" s="4" t="s">
        <v>325</v>
      </c>
      <c r="C257" s="8">
        <v>2</v>
      </c>
      <c r="D257" s="8">
        <v>1</v>
      </c>
      <c r="E257" s="10">
        <f t="shared" si="18"/>
        <v>7.1428571428571426E-3</v>
      </c>
      <c r="F257" s="10">
        <f t="shared" si="19"/>
        <v>8.0000000000000002E-3</v>
      </c>
      <c r="G257" s="11">
        <f t="shared" si="20"/>
        <v>-0.5</v>
      </c>
      <c r="H257" s="18">
        <f t="shared" si="21"/>
        <v>-3.5714285714285713E-3</v>
      </c>
    </row>
    <row r="258" spans="2:8" ht="15" x14ac:dyDescent="0.2">
      <c r="B258" s="4" t="s">
        <v>326</v>
      </c>
      <c r="C258" s="8">
        <v>0</v>
      </c>
      <c r="D258" s="8">
        <v>0</v>
      </c>
      <c r="E258" s="10" t="str">
        <f t="shared" si="18"/>
        <v/>
      </c>
      <c r="F258" s="10" t="str">
        <f t="shared" si="19"/>
        <v/>
      </c>
      <c r="G258" s="11" t="str">
        <f t="shared" si="20"/>
        <v>0</v>
      </c>
      <c r="H258" s="18" t="str">
        <f t="shared" si="21"/>
        <v/>
      </c>
    </row>
    <row r="259" spans="2:8" ht="15" x14ac:dyDescent="0.2">
      <c r="B259" s="4" t="s">
        <v>327</v>
      </c>
      <c r="C259" s="8">
        <v>0</v>
      </c>
      <c r="D259" s="8">
        <v>0</v>
      </c>
      <c r="E259" s="10" t="str">
        <f t="shared" si="18"/>
        <v/>
      </c>
      <c r="F259" s="10" t="str">
        <f t="shared" si="19"/>
        <v/>
      </c>
      <c r="G259" s="11" t="str">
        <f t="shared" si="20"/>
        <v>0</v>
      </c>
      <c r="H259" s="18" t="str">
        <f t="shared" si="21"/>
        <v/>
      </c>
    </row>
    <row r="260" spans="2:8" ht="15" x14ac:dyDescent="0.2">
      <c r="B260" s="4" t="s">
        <v>89</v>
      </c>
      <c r="C260" s="8">
        <v>0</v>
      </c>
      <c r="D260" s="8">
        <v>0</v>
      </c>
      <c r="E260" s="10" t="str">
        <f t="shared" si="18"/>
        <v/>
      </c>
      <c r="F260" s="10" t="str">
        <f t="shared" si="19"/>
        <v/>
      </c>
      <c r="G260" s="11" t="str">
        <f t="shared" si="20"/>
        <v>0</v>
      </c>
      <c r="H260" s="18" t="str">
        <f t="shared" si="21"/>
        <v/>
      </c>
    </row>
    <row r="261" spans="2:8" ht="30" x14ac:dyDescent="0.2">
      <c r="B261" s="4" t="s">
        <v>328</v>
      </c>
      <c r="C261" s="8">
        <v>0</v>
      </c>
      <c r="D261" s="8">
        <v>0</v>
      </c>
      <c r="E261" s="10" t="str">
        <f t="shared" si="18"/>
        <v/>
      </c>
      <c r="F261" s="10" t="str">
        <f t="shared" si="19"/>
        <v/>
      </c>
      <c r="G261" s="11" t="str">
        <f t="shared" si="20"/>
        <v>0</v>
      </c>
      <c r="H261" s="18" t="str">
        <f t="shared" si="21"/>
        <v/>
      </c>
    </row>
    <row r="262" spans="2:8" ht="15" x14ac:dyDescent="0.2">
      <c r="B262" s="4" t="s">
        <v>90</v>
      </c>
      <c r="C262" s="8">
        <v>0</v>
      </c>
      <c r="D262" s="8">
        <v>0</v>
      </c>
      <c r="E262" s="10" t="str">
        <f t="shared" si="18"/>
        <v/>
      </c>
      <c r="F262" s="10" t="str">
        <f t="shared" si="19"/>
        <v/>
      </c>
      <c r="G262" s="11" t="str">
        <f t="shared" si="20"/>
        <v>0</v>
      </c>
      <c r="H262" s="18" t="str">
        <f t="shared" si="21"/>
        <v/>
      </c>
    </row>
    <row r="263" spans="2:8" ht="15" x14ac:dyDescent="0.2">
      <c r="B263" s="4" t="s">
        <v>329</v>
      </c>
      <c r="C263" s="8">
        <v>0</v>
      </c>
      <c r="D263" s="8">
        <v>0</v>
      </c>
      <c r="E263" s="10" t="str">
        <f t="shared" si="18"/>
        <v/>
      </c>
      <c r="F263" s="10" t="str">
        <f t="shared" si="19"/>
        <v/>
      </c>
      <c r="G263" s="11" t="str">
        <f t="shared" si="20"/>
        <v>0</v>
      </c>
      <c r="H263" s="18" t="str">
        <f t="shared" si="21"/>
        <v/>
      </c>
    </row>
    <row r="264" spans="2:8" ht="30" x14ac:dyDescent="0.2">
      <c r="B264" s="4" t="s">
        <v>330</v>
      </c>
      <c r="C264" s="8">
        <v>0</v>
      </c>
      <c r="D264" s="8">
        <v>0</v>
      </c>
      <c r="E264" s="10" t="str">
        <f t="shared" si="18"/>
        <v/>
      </c>
      <c r="F264" s="10" t="str">
        <f t="shared" si="19"/>
        <v/>
      </c>
      <c r="G264" s="11" t="str">
        <f t="shared" si="20"/>
        <v>0</v>
      </c>
      <c r="H264" s="18" t="str">
        <f t="shared" si="21"/>
        <v/>
      </c>
    </row>
    <row r="265" spans="2:8" ht="15" x14ac:dyDescent="0.2">
      <c r="B265" s="4" t="s">
        <v>331</v>
      </c>
      <c r="C265" s="8">
        <v>0</v>
      </c>
      <c r="D265" s="8">
        <v>0</v>
      </c>
      <c r="E265" s="10" t="str">
        <f t="shared" si="18"/>
        <v/>
      </c>
      <c r="F265" s="10" t="str">
        <f t="shared" si="19"/>
        <v/>
      </c>
      <c r="G265" s="11" t="str">
        <f t="shared" si="20"/>
        <v>0</v>
      </c>
      <c r="H265" s="18" t="str">
        <f t="shared" si="21"/>
        <v/>
      </c>
    </row>
    <row r="266" spans="2:8" ht="15" x14ac:dyDescent="0.2">
      <c r="B266" s="4" t="s">
        <v>332</v>
      </c>
      <c r="C266" s="8">
        <v>0</v>
      </c>
      <c r="D266" s="8">
        <v>0</v>
      </c>
      <c r="E266" s="10" t="str">
        <f t="shared" si="18"/>
        <v/>
      </c>
      <c r="F266" s="10" t="str">
        <f t="shared" si="19"/>
        <v/>
      </c>
      <c r="G266" s="11" t="str">
        <f t="shared" si="20"/>
        <v>0</v>
      </c>
      <c r="H266" s="18" t="str">
        <f t="shared" si="21"/>
        <v/>
      </c>
    </row>
    <row r="267" spans="2:8" ht="15" x14ac:dyDescent="0.2">
      <c r="B267" s="4" t="s">
        <v>333</v>
      </c>
      <c r="C267" s="8">
        <v>0</v>
      </c>
      <c r="D267" s="8">
        <v>0</v>
      </c>
      <c r="E267" s="10" t="str">
        <f t="shared" si="18"/>
        <v/>
      </c>
      <c r="F267" s="10" t="str">
        <f t="shared" si="19"/>
        <v/>
      </c>
      <c r="G267" s="11" t="str">
        <f t="shared" si="20"/>
        <v>0</v>
      </c>
      <c r="H267" s="18" t="str">
        <f t="shared" si="21"/>
        <v/>
      </c>
    </row>
    <row r="268" spans="2:8" ht="30" x14ac:dyDescent="0.2">
      <c r="B268" s="4" t="s">
        <v>334</v>
      </c>
      <c r="C268" s="8">
        <v>2</v>
      </c>
      <c r="D268" s="8">
        <v>0</v>
      </c>
      <c r="E268" s="10">
        <f t="shared" si="18"/>
        <v>7.1428571428571426E-3</v>
      </c>
      <c r="F268" s="10" t="str">
        <f t="shared" si="19"/>
        <v/>
      </c>
      <c r="G268" s="11" t="str">
        <f t="shared" si="20"/>
        <v>0</v>
      </c>
      <c r="H268" s="18">
        <f t="shared" si="21"/>
        <v>0</v>
      </c>
    </row>
    <row r="269" spans="2:8" ht="15" x14ac:dyDescent="0.2">
      <c r="B269" s="4" t="s">
        <v>335</v>
      </c>
      <c r="C269" s="8">
        <v>0</v>
      </c>
      <c r="D269" s="8">
        <v>0</v>
      </c>
      <c r="E269" s="10" t="str">
        <f t="shared" si="18"/>
        <v/>
      </c>
      <c r="F269" s="10" t="str">
        <f t="shared" si="19"/>
        <v/>
      </c>
      <c r="G269" s="11" t="str">
        <f t="shared" si="20"/>
        <v>0</v>
      </c>
      <c r="H269" s="18" t="str">
        <f t="shared" si="21"/>
        <v/>
      </c>
    </row>
    <row r="270" spans="2:8" ht="15" x14ac:dyDescent="0.2">
      <c r="B270" s="4" t="s">
        <v>336</v>
      </c>
      <c r="C270" s="8">
        <v>0</v>
      </c>
      <c r="D270" s="8">
        <v>0</v>
      </c>
      <c r="E270" s="10" t="str">
        <f t="shared" si="18"/>
        <v/>
      </c>
      <c r="F270" s="10" t="str">
        <f t="shared" si="19"/>
        <v/>
      </c>
      <c r="G270" s="11" t="str">
        <f t="shared" si="20"/>
        <v>0</v>
      </c>
      <c r="H270" s="18" t="str">
        <f t="shared" si="21"/>
        <v/>
      </c>
    </row>
    <row r="271" spans="2:8" ht="15" x14ac:dyDescent="0.2">
      <c r="B271" s="4" t="s">
        <v>93</v>
      </c>
      <c r="C271" s="8">
        <v>0</v>
      </c>
      <c r="D271" s="8">
        <v>0</v>
      </c>
      <c r="E271" s="10" t="str">
        <f t="shared" si="18"/>
        <v/>
      </c>
      <c r="F271" s="10" t="str">
        <f t="shared" si="19"/>
        <v/>
      </c>
      <c r="G271" s="11" t="str">
        <f t="shared" si="20"/>
        <v>0</v>
      </c>
      <c r="H271" s="18" t="str">
        <f t="shared" si="21"/>
        <v/>
      </c>
    </row>
    <row r="272" spans="2:8" ht="30" x14ac:dyDescent="0.2">
      <c r="B272" s="4" t="s">
        <v>337</v>
      </c>
      <c r="C272" s="8">
        <v>0</v>
      </c>
      <c r="D272" s="8">
        <v>0</v>
      </c>
      <c r="E272" s="10" t="str">
        <f t="shared" si="18"/>
        <v/>
      </c>
      <c r="F272" s="10" t="str">
        <f t="shared" si="19"/>
        <v/>
      </c>
      <c r="G272" s="11" t="str">
        <f t="shared" si="20"/>
        <v>0</v>
      </c>
      <c r="H272" s="18" t="str">
        <f t="shared" si="21"/>
        <v/>
      </c>
    </row>
    <row r="273" spans="2:8" ht="15" x14ac:dyDescent="0.2">
      <c r="B273" s="4" t="s">
        <v>91</v>
      </c>
      <c r="C273" s="8">
        <v>0</v>
      </c>
      <c r="D273" s="8">
        <v>0</v>
      </c>
      <c r="E273" s="10" t="str">
        <f t="shared" si="18"/>
        <v/>
      </c>
      <c r="F273" s="10" t="str">
        <f t="shared" si="19"/>
        <v/>
      </c>
      <c r="G273" s="11" t="str">
        <f t="shared" si="20"/>
        <v>0</v>
      </c>
      <c r="H273" s="18" t="str">
        <f t="shared" si="21"/>
        <v/>
      </c>
    </row>
    <row r="274" spans="2:8" ht="15" x14ac:dyDescent="0.2">
      <c r="B274" s="4" t="s">
        <v>338</v>
      </c>
      <c r="C274" s="8">
        <v>0</v>
      </c>
      <c r="D274" s="8">
        <v>0</v>
      </c>
      <c r="E274" s="10" t="str">
        <f t="shared" si="18"/>
        <v/>
      </c>
      <c r="F274" s="10" t="str">
        <f t="shared" si="19"/>
        <v/>
      </c>
      <c r="G274" s="11" t="str">
        <f t="shared" si="20"/>
        <v>0</v>
      </c>
      <c r="H274" s="18" t="str">
        <f t="shared" si="21"/>
        <v/>
      </c>
    </row>
    <row r="275" spans="2:8" ht="15" x14ac:dyDescent="0.2">
      <c r="B275" s="4" t="s">
        <v>339</v>
      </c>
      <c r="C275" s="8">
        <v>0</v>
      </c>
      <c r="D275" s="8">
        <v>0</v>
      </c>
      <c r="E275" s="10" t="str">
        <f t="shared" si="18"/>
        <v/>
      </c>
      <c r="F275" s="10" t="str">
        <f t="shared" si="19"/>
        <v/>
      </c>
      <c r="G275" s="11" t="str">
        <f t="shared" si="20"/>
        <v>0</v>
      </c>
      <c r="H275" s="18" t="str">
        <f t="shared" si="21"/>
        <v/>
      </c>
    </row>
    <row r="276" spans="2:8" ht="15" x14ac:dyDescent="0.2">
      <c r="B276" s="4" t="s">
        <v>92</v>
      </c>
      <c r="C276" s="8">
        <v>0</v>
      </c>
      <c r="D276" s="8">
        <v>0</v>
      </c>
      <c r="E276" s="10" t="str">
        <f t="shared" si="18"/>
        <v/>
      </c>
      <c r="F276" s="10" t="str">
        <f t="shared" si="19"/>
        <v/>
      </c>
      <c r="G276" s="11" t="str">
        <f t="shared" si="20"/>
        <v>0</v>
      </c>
      <c r="H276" s="18" t="str">
        <f t="shared" si="21"/>
        <v/>
      </c>
    </row>
    <row r="277" spans="2:8" ht="15" x14ac:dyDescent="0.2">
      <c r="B277" s="4" t="s">
        <v>340</v>
      </c>
      <c r="C277" s="8">
        <v>0</v>
      </c>
      <c r="D277" s="8">
        <v>0</v>
      </c>
      <c r="E277" s="10" t="str">
        <f t="shared" si="18"/>
        <v/>
      </c>
      <c r="F277" s="10" t="str">
        <f t="shared" si="19"/>
        <v/>
      </c>
      <c r="G277" s="11" t="str">
        <f t="shared" si="20"/>
        <v>0</v>
      </c>
      <c r="H277" s="18" t="str">
        <f t="shared" si="21"/>
        <v/>
      </c>
    </row>
    <row r="278" spans="2:8" ht="15" x14ac:dyDescent="0.2">
      <c r="B278" s="4" t="s">
        <v>341</v>
      </c>
      <c r="C278" s="8">
        <v>0</v>
      </c>
      <c r="D278" s="8">
        <v>0</v>
      </c>
      <c r="E278" s="10" t="str">
        <f t="shared" si="18"/>
        <v/>
      </c>
      <c r="F278" s="10" t="str">
        <f t="shared" si="19"/>
        <v/>
      </c>
      <c r="G278" s="11" t="str">
        <f t="shared" si="20"/>
        <v>0</v>
      </c>
      <c r="H278" s="18" t="str">
        <f t="shared" si="21"/>
        <v/>
      </c>
    </row>
    <row r="279" spans="2:8" ht="15" x14ac:dyDescent="0.2">
      <c r="B279" s="4" t="s">
        <v>342</v>
      </c>
      <c r="C279" s="8">
        <v>0</v>
      </c>
      <c r="D279" s="8">
        <v>0</v>
      </c>
      <c r="E279" s="10" t="str">
        <f t="shared" si="18"/>
        <v/>
      </c>
      <c r="F279" s="10" t="str">
        <f t="shared" si="19"/>
        <v/>
      </c>
      <c r="G279" s="11" t="str">
        <f t="shared" si="20"/>
        <v>0</v>
      </c>
      <c r="H279" s="18" t="str">
        <f t="shared" si="21"/>
        <v/>
      </c>
    </row>
    <row r="280" spans="2:8" ht="15" x14ac:dyDescent="0.2">
      <c r="B280" s="4" t="s">
        <v>343</v>
      </c>
      <c r="C280" s="8">
        <v>0</v>
      </c>
      <c r="D280" s="8">
        <v>0</v>
      </c>
      <c r="E280" s="10" t="str">
        <f t="shared" si="18"/>
        <v/>
      </c>
      <c r="F280" s="10" t="str">
        <f t="shared" si="19"/>
        <v/>
      </c>
      <c r="G280" s="11" t="str">
        <f t="shared" si="20"/>
        <v>0</v>
      </c>
      <c r="H280" s="18" t="str">
        <f t="shared" si="21"/>
        <v/>
      </c>
    </row>
    <row r="281" spans="2:8" ht="15" x14ac:dyDescent="0.2">
      <c r="B281" s="4" t="s">
        <v>344</v>
      </c>
      <c r="C281" s="8">
        <v>0</v>
      </c>
      <c r="D281" s="8">
        <v>0</v>
      </c>
      <c r="E281" s="10" t="str">
        <f t="shared" ref="E281:E288" si="22">+IF(C281=0,"",C281/C$151)</f>
        <v/>
      </c>
      <c r="F281" s="10" t="str">
        <f t="shared" ref="F281:F288" si="23">+IF(D281=0,"",D281/D$151)</f>
        <v/>
      </c>
      <c r="G281" s="11" t="str">
        <f t="shared" ref="G281:G288" si="24">+IF(OR(AND(D281=0),(C281=0)),"0",((D281-C281)/C281))</f>
        <v>0</v>
      </c>
      <c r="H281" s="18" t="str">
        <f t="shared" ref="H281:H288" si="25">+IF(OR(AND(E281=""),(G281="")),"",E281*G281)</f>
        <v/>
      </c>
    </row>
    <row r="282" spans="2:8" ht="15" x14ac:dyDescent="0.2">
      <c r="B282" s="4" t="s">
        <v>345</v>
      </c>
      <c r="C282" s="8">
        <v>0</v>
      </c>
      <c r="D282" s="8">
        <v>0</v>
      </c>
      <c r="E282" s="10" t="str">
        <f t="shared" si="22"/>
        <v/>
      </c>
      <c r="F282" s="10" t="str">
        <f t="shared" si="23"/>
        <v/>
      </c>
      <c r="G282" s="11" t="str">
        <f t="shared" si="24"/>
        <v>0</v>
      </c>
      <c r="H282" s="18" t="str">
        <f t="shared" si="25"/>
        <v/>
      </c>
    </row>
    <row r="283" spans="2:8" ht="15" x14ac:dyDescent="0.2">
      <c r="B283" s="4" t="s">
        <v>346</v>
      </c>
      <c r="C283" s="8">
        <v>0</v>
      </c>
      <c r="D283" s="8">
        <v>0</v>
      </c>
      <c r="E283" s="10" t="str">
        <f t="shared" si="22"/>
        <v/>
      </c>
      <c r="F283" s="10" t="str">
        <f t="shared" si="23"/>
        <v/>
      </c>
      <c r="G283" s="11" t="str">
        <f t="shared" si="24"/>
        <v>0</v>
      </c>
      <c r="H283" s="18" t="str">
        <f t="shared" si="25"/>
        <v/>
      </c>
    </row>
    <row r="284" spans="2:8" ht="13.5" customHeight="1" x14ac:dyDescent="0.2">
      <c r="B284" s="4" t="s">
        <v>347</v>
      </c>
      <c r="C284" s="8">
        <v>0</v>
      </c>
      <c r="D284" s="8">
        <v>0</v>
      </c>
      <c r="E284" s="10" t="str">
        <f t="shared" si="22"/>
        <v/>
      </c>
      <c r="F284" s="10" t="str">
        <f t="shared" si="23"/>
        <v/>
      </c>
      <c r="G284" s="11" t="str">
        <f t="shared" si="24"/>
        <v>0</v>
      </c>
      <c r="H284" s="18" t="str">
        <f t="shared" si="25"/>
        <v/>
      </c>
    </row>
    <row r="285" spans="2:8" ht="13.5" customHeight="1" x14ac:dyDescent="0.2">
      <c r="B285" s="4" t="s">
        <v>94</v>
      </c>
      <c r="C285" s="8">
        <v>0</v>
      </c>
      <c r="D285" s="8">
        <v>0</v>
      </c>
      <c r="E285" s="10" t="str">
        <f t="shared" si="22"/>
        <v/>
      </c>
      <c r="F285" s="10" t="str">
        <f t="shared" si="23"/>
        <v/>
      </c>
      <c r="G285" s="11" t="str">
        <f t="shared" si="24"/>
        <v>0</v>
      </c>
      <c r="H285" s="18" t="str">
        <f t="shared" si="25"/>
        <v/>
      </c>
    </row>
    <row r="286" spans="2:8" ht="25.5" customHeight="1" x14ac:dyDescent="0.2">
      <c r="B286" s="4" t="s">
        <v>348</v>
      </c>
      <c r="C286" s="8">
        <v>0</v>
      </c>
      <c r="D286" s="8">
        <v>0</v>
      </c>
      <c r="E286" s="10" t="str">
        <f t="shared" si="22"/>
        <v/>
      </c>
      <c r="F286" s="10" t="str">
        <f t="shared" si="23"/>
        <v/>
      </c>
      <c r="G286" s="11" t="str">
        <f t="shared" si="24"/>
        <v>0</v>
      </c>
      <c r="H286" s="18" t="str">
        <f t="shared" si="25"/>
        <v/>
      </c>
    </row>
    <row r="287" spans="2:8" ht="13.5" customHeight="1" x14ac:dyDescent="0.2">
      <c r="B287" s="4" t="s">
        <v>349</v>
      </c>
      <c r="C287" s="8">
        <v>0</v>
      </c>
      <c r="D287" s="8">
        <v>0</v>
      </c>
      <c r="E287" s="10" t="str">
        <f t="shared" si="22"/>
        <v/>
      </c>
      <c r="F287" s="10" t="str">
        <f t="shared" si="23"/>
        <v/>
      </c>
      <c r="G287" s="11" t="str">
        <f t="shared" si="24"/>
        <v>0</v>
      </c>
      <c r="H287" s="18" t="str">
        <f t="shared" si="25"/>
        <v/>
      </c>
    </row>
    <row r="288" spans="2:8" ht="15" x14ac:dyDescent="0.2">
      <c r="B288" s="4" t="s">
        <v>350</v>
      </c>
      <c r="C288" s="8">
        <v>0</v>
      </c>
      <c r="D288" s="8">
        <v>0</v>
      </c>
      <c r="E288" s="10" t="str">
        <f t="shared" si="22"/>
        <v/>
      </c>
      <c r="F288" s="10" t="str">
        <f t="shared" si="23"/>
        <v/>
      </c>
      <c r="G288" s="11" t="str">
        <f t="shared" si="24"/>
        <v>0</v>
      </c>
      <c r="H288" s="18" t="str">
        <f t="shared" si="25"/>
        <v/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15" customFormat="1" ht="26.25" customHeight="1" x14ac:dyDescent="0.2">
      <c r="B291" s="26"/>
      <c r="C291" s="22"/>
      <c r="D291" s="22"/>
      <c r="E291" s="22"/>
      <c r="F291" s="22"/>
      <c r="H291" s="2"/>
    </row>
    <row r="292" spans="2:8" ht="15" customHeight="1" x14ac:dyDescent="0.2">
      <c r="B292" s="60" t="s">
        <v>482</v>
      </c>
      <c r="C292" s="61" t="s">
        <v>483</v>
      </c>
      <c r="D292" s="62"/>
      <c r="E292" s="63" t="s">
        <v>484</v>
      </c>
      <c r="F292" s="62"/>
      <c r="G292" s="58" t="s">
        <v>526</v>
      </c>
      <c r="H292" s="58" t="s">
        <v>485</v>
      </c>
    </row>
    <row r="293" spans="2:8" x14ac:dyDescent="0.2">
      <c r="B293" s="60"/>
      <c r="C293" s="37">
        <v>2013</v>
      </c>
      <c r="D293" s="37">
        <v>2014</v>
      </c>
      <c r="E293" s="37">
        <v>2013</v>
      </c>
      <c r="F293" s="37">
        <v>2014</v>
      </c>
      <c r="G293" s="59"/>
      <c r="H293" s="59"/>
    </row>
    <row r="294" spans="2:8" x14ac:dyDescent="0.2">
      <c r="B294" s="38" t="s">
        <v>489</v>
      </c>
      <c r="C294" s="39">
        <f>SUM(C295:C499)</f>
        <v>927</v>
      </c>
      <c r="D294" s="40">
        <f>SUM(D295:D499)</f>
        <v>388</v>
      </c>
      <c r="E294" s="41">
        <f>+IF(C294=0,"",C294/C$294)</f>
        <v>1</v>
      </c>
      <c r="F294" s="41">
        <f>+IF(D294=0,"",D294/D$294)</f>
        <v>1</v>
      </c>
      <c r="G294" s="41">
        <f>+IF(OR(AND(D294=0),(C294=0)),"0",((D294-C294)/C294))</f>
        <v>-0.58144552319309606</v>
      </c>
      <c r="H294" s="41">
        <f>+IF(OR(AND(E294=""),(G294="")),"",E294*G294)</f>
        <v>-0.58144552319309606</v>
      </c>
    </row>
    <row r="295" spans="2:8" ht="15" x14ac:dyDescent="0.2">
      <c r="B295" s="3" t="s">
        <v>100</v>
      </c>
      <c r="C295" s="8">
        <v>31</v>
      </c>
      <c r="D295" s="8">
        <v>15</v>
      </c>
      <c r="E295" s="10">
        <f>+IF(C295=0,"",C295/C$294)</f>
        <v>3.3441208198489752E-2</v>
      </c>
      <c r="F295" s="10">
        <f>+IF(D295=0,"",D295/D$294)</f>
        <v>3.8659793814432991E-2</v>
      </c>
      <c r="G295" s="11">
        <f>+IF(OR(AND(D295=0),(C295=0)),"0",((D295-C295)/C295))</f>
        <v>-0.5161290322580645</v>
      </c>
      <c r="H295" s="18">
        <f>+IF(OR(AND(E295=""),(G295="")),"",E295*G295)</f>
        <v>-1.7259978425026967E-2</v>
      </c>
    </row>
    <row r="296" spans="2:8" ht="15" x14ac:dyDescent="0.2">
      <c r="B296" s="3" t="s">
        <v>113</v>
      </c>
      <c r="C296" s="8">
        <v>62</v>
      </c>
      <c r="D296" s="8">
        <v>0</v>
      </c>
      <c r="E296" s="10">
        <f t="shared" ref="E296:E359" si="26">+IF(C296=0,"",C296/C$294)</f>
        <v>6.6882416396979505E-2</v>
      </c>
      <c r="F296" s="10" t="str">
        <f t="shared" ref="F296:F359" si="27">+IF(D296=0,"",D296/D$294)</f>
        <v/>
      </c>
      <c r="G296" s="11" t="str">
        <f t="shared" ref="G296:G359" si="28">+IF(OR(AND(D296=0),(C296=0)),"0",((D296-C296)/C296))</f>
        <v>0</v>
      </c>
      <c r="H296" s="18">
        <f t="shared" ref="H296:H359" si="29">+IF(OR(AND(E296=""),(G296="")),"",E296*G296)</f>
        <v>0</v>
      </c>
    </row>
    <row r="297" spans="2:8" ht="15" x14ac:dyDescent="0.2">
      <c r="B297" s="3" t="s">
        <v>104</v>
      </c>
      <c r="C297" s="8">
        <v>1</v>
      </c>
      <c r="D297" s="8">
        <v>0</v>
      </c>
      <c r="E297" s="10">
        <f t="shared" si="26"/>
        <v>1.0787486515641855E-3</v>
      </c>
      <c r="F297" s="10" t="str">
        <f t="shared" si="27"/>
        <v/>
      </c>
      <c r="G297" s="11" t="str">
        <f t="shared" si="28"/>
        <v>0</v>
      </c>
      <c r="H297" s="18">
        <f t="shared" si="29"/>
        <v>0</v>
      </c>
    </row>
    <row r="298" spans="2:8" ht="15" x14ac:dyDescent="0.2">
      <c r="B298" s="3" t="s">
        <v>95</v>
      </c>
      <c r="C298" s="8">
        <v>66</v>
      </c>
      <c r="D298" s="8">
        <v>0</v>
      </c>
      <c r="E298" s="10">
        <f t="shared" si="26"/>
        <v>7.1197411003236247E-2</v>
      </c>
      <c r="F298" s="10" t="str">
        <f t="shared" si="27"/>
        <v/>
      </c>
      <c r="G298" s="11" t="str">
        <f t="shared" si="28"/>
        <v>0</v>
      </c>
      <c r="H298" s="18">
        <f t="shared" si="29"/>
        <v>0</v>
      </c>
    </row>
    <row r="299" spans="2:8" ht="15" x14ac:dyDescent="0.2">
      <c r="B299" s="3" t="s">
        <v>112</v>
      </c>
      <c r="C299" s="8">
        <v>0</v>
      </c>
      <c r="D299" s="8">
        <v>0</v>
      </c>
      <c r="E299" s="10" t="str">
        <f t="shared" si="26"/>
        <v/>
      </c>
      <c r="F299" s="10" t="str">
        <f t="shared" si="27"/>
        <v/>
      </c>
      <c r="G299" s="11" t="str">
        <f t="shared" si="28"/>
        <v>0</v>
      </c>
      <c r="H299" s="18" t="str">
        <f t="shared" si="29"/>
        <v/>
      </c>
    </row>
    <row r="300" spans="2:8" ht="15" x14ac:dyDescent="0.2">
      <c r="B300" s="3" t="s">
        <v>111</v>
      </c>
      <c r="C300" s="8">
        <v>0</v>
      </c>
      <c r="D300" s="8">
        <v>0</v>
      </c>
      <c r="E300" s="10" t="str">
        <f t="shared" si="26"/>
        <v/>
      </c>
      <c r="F300" s="10" t="str">
        <f t="shared" si="27"/>
        <v/>
      </c>
      <c r="G300" s="11" t="str">
        <f t="shared" si="28"/>
        <v>0</v>
      </c>
      <c r="H300" s="18" t="str">
        <f t="shared" si="29"/>
        <v/>
      </c>
    </row>
    <row r="301" spans="2:8" ht="15" x14ac:dyDescent="0.2">
      <c r="B301" s="3" t="s">
        <v>105</v>
      </c>
      <c r="C301" s="8">
        <v>48</v>
      </c>
      <c r="D301" s="8">
        <v>16</v>
      </c>
      <c r="E301" s="10">
        <f t="shared" si="26"/>
        <v>5.1779935275080909E-2</v>
      </c>
      <c r="F301" s="10">
        <f t="shared" si="27"/>
        <v>4.1237113402061855E-2</v>
      </c>
      <c r="G301" s="11">
        <f t="shared" si="28"/>
        <v>-0.66666666666666663</v>
      </c>
      <c r="H301" s="18">
        <f t="shared" si="29"/>
        <v>-3.4519956850053934E-2</v>
      </c>
    </row>
    <row r="302" spans="2:8" ht="15" x14ac:dyDescent="0.2">
      <c r="B302" s="3" t="s">
        <v>109</v>
      </c>
      <c r="C302" s="8">
        <v>0</v>
      </c>
      <c r="D302" s="8">
        <v>0</v>
      </c>
      <c r="E302" s="10" t="str">
        <f t="shared" si="26"/>
        <v/>
      </c>
      <c r="F302" s="10" t="str">
        <f t="shared" si="27"/>
        <v/>
      </c>
      <c r="G302" s="11" t="str">
        <f t="shared" si="28"/>
        <v>0</v>
      </c>
      <c r="H302" s="18" t="str">
        <f t="shared" si="29"/>
        <v/>
      </c>
    </row>
    <row r="303" spans="2:8" ht="15" x14ac:dyDescent="0.2">
      <c r="B303" s="3" t="s">
        <v>108</v>
      </c>
      <c r="C303" s="8">
        <v>3</v>
      </c>
      <c r="D303" s="8">
        <v>0</v>
      </c>
      <c r="E303" s="10">
        <f t="shared" si="26"/>
        <v>3.2362459546925568E-3</v>
      </c>
      <c r="F303" s="10" t="str">
        <f t="shared" si="27"/>
        <v/>
      </c>
      <c r="G303" s="11" t="str">
        <f t="shared" si="28"/>
        <v>0</v>
      </c>
      <c r="H303" s="18">
        <f t="shared" si="29"/>
        <v>0</v>
      </c>
    </row>
    <row r="304" spans="2:8" ht="15" x14ac:dyDescent="0.2">
      <c r="B304" s="3" t="s">
        <v>107</v>
      </c>
      <c r="C304" s="8">
        <v>16</v>
      </c>
      <c r="D304" s="8">
        <v>1</v>
      </c>
      <c r="E304" s="10">
        <f t="shared" si="26"/>
        <v>1.7259978425026967E-2</v>
      </c>
      <c r="F304" s="10">
        <f t="shared" si="27"/>
        <v>2.5773195876288659E-3</v>
      </c>
      <c r="G304" s="11">
        <f t="shared" si="28"/>
        <v>-0.9375</v>
      </c>
      <c r="H304" s="18">
        <f t="shared" si="29"/>
        <v>-1.6181229773462782E-2</v>
      </c>
    </row>
    <row r="305" spans="2:8" ht="15" x14ac:dyDescent="0.2">
      <c r="B305" s="3" t="s">
        <v>351</v>
      </c>
      <c r="C305" s="8">
        <v>0</v>
      </c>
      <c r="D305" s="8">
        <v>0</v>
      </c>
      <c r="E305" s="10" t="str">
        <f t="shared" si="26"/>
        <v/>
      </c>
      <c r="F305" s="10" t="str">
        <f t="shared" si="27"/>
        <v/>
      </c>
      <c r="G305" s="11" t="str">
        <f t="shared" si="28"/>
        <v>0</v>
      </c>
      <c r="H305" s="18" t="str">
        <f t="shared" si="29"/>
        <v/>
      </c>
    </row>
    <row r="306" spans="2:8" ht="15" x14ac:dyDescent="0.2">
      <c r="B306" s="3" t="s">
        <v>524</v>
      </c>
      <c r="C306" s="8">
        <v>0</v>
      </c>
      <c r="D306" s="8">
        <v>0</v>
      </c>
      <c r="E306" s="10" t="str">
        <f t="shared" si="26"/>
        <v/>
      </c>
      <c r="F306" s="10" t="str">
        <f t="shared" si="27"/>
        <v/>
      </c>
      <c r="G306" s="11" t="str">
        <f t="shared" si="28"/>
        <v>0</v>
      </c>
      <c r="H306" s="18" t="str">
        <f t="shared" si="29"/>
        <v/>
      </c>
    </row>
    <row r="307" spans="2:8" ht="15" x14ac:dyDescent="0.2">
      <c r="B307" s="3" t="s">
        <v>110</v>
      </c>
      <c r="C307" s="8">
        <v>33</v>
      </c>
      <c r="D307" s="8">
        <v>104</v>
      </c>
      <c r="E307" s="10">
        <f t="shared" si="26"/>
        <v>3.5598705501618123E-2</v>
      </c>
      <c r="F307" s="10">
        <f t="shared" si="27"/>
        <v>0.26804123711340205</v>
      </c>
      <c r="G307" s="11">
        <f t="shared" si="28"/>
        <v>2.1515151515151514</v>
      </c>
      <c r="H307" s="18">
        <f t="shared" si="29"/>
        <v>7.6591154261057171E-2</v>
      </c>
    </row>
    <row r="308" spans="2:8" ht="15" x14ac:dyDescent="0.2">
      <c r="B308" s="3" t="s">
        <v>99</v>
      </c>
      <c r="C308" s="8">
        <v>0</v>
      </c>
      <c r="D308" s="8">
        <v>0</v>
      </c>
      <c r="E308" s="10" t="str">
        <f t="shared" si="26"/>
        <v/>
      </c>
      <c r="F308" s="10" t="str">
        <f t="shared" si="27"/>
        <v/>
      </c>
      <c r="G308" s="11" t="str">
        <f t="shared" si="28"/>
        <v>0</v>
      </c>
      <c r="H308" s="18" t="str">
        <f t="shared" si="29"/>
        <v/>
      </c>
    </row>
    <row r="309" spans="2:8" ht="15" x14ac:dyDescent="0.2">
      <c r="B309" s="3" t="s">
        <v>96</v>
      </c>
      <c r="C309" s="8">
        <v>1</v>
      </c>
      <c r="D309" s="8">
        <v>0</v>
      </c>
      <c r="E309" s="10">
        <f t="shared" si="26"/>
        <v>1.0787486515641855E-3</v>
      </c>
      <c r="F309" s="10" t="str">
        <f t="shared" si="27"/>
        <v/>
      </c>
      <c r="G309" s="11" t="str">
        <f t="shared" si="28"/>
        <v>0</v>
      </c>
      <c r="H309" s="18">
        <f t="shared" si="29"/>
        <v>0</v>
      </c>
    </row>
    <row r="310" spans="2:8" ht="15" x14ac:dyDescent="0.2">
      <c r="B310" s="3" t="s">
        <v>106</v>
      </c>
      <c r="C310" s="8">
        <v>18</v>
      </c>
      <c r="D310" s="8">
        <v>14</v>
      </c>
      <c r="E310" s="10">
        <f t="shared" si="26"/>
        <v>1.9417475728155338E-2</v>
      </c>
      <c r="F310" s="10">
        <f t="shared" si="27"/>
        <v>3.608247422680412E-2</v>
      </c>
      <c r="G310" s="11">
        <f t="shared" si="28"/>
        <v>-0.22222222222222221</v>
      </c>
      <c r="H310" s="18">
        <f t="shared" si="29"/>
        <v>-4.3149946062567418E-3</v>
      </c>
    </row>
    <row r="311" spans="2:8" ht="15" x14ac:dyDescent="0.2">
      <c r="B311" s="3" t="s">
        <v>102</v>
      </c>
      <c r="C311" s="8">
        <v>3</v>
      </c>
      <c r="D311" s="8">
        <v>1</v>
      </c>
      <c r="E311" s="10">
        <f t="shared" si="26"/>
        <v>3.2362459546925568E-3</v>
      </c>
      <c r="F311" s="10">
        <f t="shared" si="27"/>
        <v>2.5773195876288659E-3</v>
      </c>
      <c r="G311" s="11">
        <f t="shared" si="28"/>
        <v>-0.66666666666666663</v>
      </c>
      <c r="H311" s="18">
        <f t="shared" si="29"/>
        <v>-2.1574973031283709E-3</v>
      </c>
    </row>
    <row r="312" spans="2:8" ht="15" x14ac:dyDescent="0.2">
      <c r="B312" s="3" t="s">
        <v>97</v>
      </c>
      <c r="C312" s="8">
        <v>0</v>
      </c>
      <c r="D312" s="8">
        <v>0</v>
      </c>
      <c r="E312" s="10" t="str">
        <f t="shared" si="26"/>
        <v/>
      </c>
      <c r="F312" s="10" t="str">
        <f t="shared" si="27"/>
        <v/>
      </c>
      <c r="G312" s="11" t="str">
        <f t="shared" si="28"/>
        <v>0</v>
      </c>
      <c r="H312" s="18" t="str">
        <f t="shared" si="29"/>
        <v/>
      </c>
    </row>
    <row r="313" spans="2:8" ht="15" x14ac:dyDescent="0.2">
      <c r="B313" s="3" t="s">
        <v>352</v>
      </c>
      <c r="C313" s="8">
        <v>0</v>
      </c>
      <c r="D313" s="8">
        <v>0</v>
      </c>
      <c r="E313" s="10" t="str">
        <f t="shared" si="26"/>
        <v/>
      </c>
      <c r="F313" s="10" t="str">
        <f t="shared" si="27"/>
        <v/>
      </c>
      <c r="G313" s="11" t="str">
        <f t="shared" si="28"/>
        <v>0</v>
      </c>
      <c r="H313" s="18" t="str">
        <f t="shared" si="29"/>
        <v/>
      </c>
    </row>
    <row r="314" spans="2:8" ht="15" x14ac:dyDescent="0.2">
      <c r="B314" s="3" t="s">
        <v>353</v>
      </c>
      <c r="C314" s="8">
        <v>42</v>
      </c>
      <c r="D314" s="8">
        <v>7</v>
      </c>
      <c r="E314" s="10">
        <f t="shared" si="26"/>
        <v>4.5307443365695796E-2</v>
      </c>
      <c r="F314" s="10">
        <f t="shared" si="27"/>
        <v>1.804123711340206E-2</v>
      </c>
      <c r="G314" s="11">
        <f t="shared" si="28"/>
        <v>-0.83333333333333337</v>
      </c>
      <c r="H314" s="18">
        <f t="shared" si="29"/>
        <v>-3.7756202804746501E-2</v>
      </c>
    </row>
    <row r="315" spans="2:8" ht="15" x14ac:dyDescent="0.2">
      <c r="B315" s="3" t="s">
        <v>354</v>
      </c>
      <c r="C315" s="8">
        <v>0</v>
      </c>
      <c r="D315" s="8">
        <v>4</v>
      </c>
      <c r="E315" s="10" t="str">
        <f t="shared" si="26"/>
        <v/>
      </c>
      <c r="F315" s="10">
        <f t="shared" si="27"/>
        <v>1.0309278350515464E-2</v>
      </c>
      <c r="G315" s="11" t="str">
        <f t="shared" si="28"/>
        <v>0</v>
      </c>
      <c r="H315" s="18" t="str">
        <f t="shared" si="29"/>
        <v/>
      </c>
    </row>
    <row r="316" spans="2:8" ht="15" x14ac:dyDescent="0.2">
      <c r="B316" s="3" t="s">
        <v>101</v>
      </c>
      <c r="C316" s="8">
        <v>0</v>
      </c>
      <c r="D316" s="8">
        <v>0</v>
      </c>
      <c r="E316" s="10" t="str">
        <f t="shared" si="26"/>
        <v/>
      </c>
      <c r="F316" s="10" t="str">
        <f t="shared" si="27"/>
        <v/>
      </c>
      <c r="G316" s="11" t="str">
        <f t="shared" si="28"/>
        <v>0</v>
      </c>
      <c r="H316" s="18" t="str">
        <f t="shared" si="29"/>
        <v/>
      </c>
    </row>
    <row r="317" spans="2:8" ht="15" x14ac:dyDescent="0.2">
      <c r="B317" s="3" t="s">
        <v>103</v>
      </c>
      <c r="C317" s="8">
        <v>0</v>
      </c>
      <c r="D317" s="8">
        <v>11</v>
      </c>
      <c r="E317" s="10" t="str">
        <f t="shared" si="26"/>
        <v/>
      </c>
      <c r="F317" s="10">
        <f t="shared" si="27"/>
        <v>2.8350515463917526E-2</v>
      </c>
      <c r="G317" s="11" t="str">
        <f t="shared" si="28"/>
        <v>0</v>
      </c>
      <c r="H317" s="18" t="str">
        <f t="shared" si="29"/>
        <v/>
      </c>
    </row>
    <row r="318" spans="2:8" ht="15" x14ac:dyDescent="0.2">
      <c r="B318" s="3" t="s">
        <v>355</v>
      </c>
      <c r="C318" s="8">
        <v>7</v>
      </c>
      <c r="D318" s="8">
        <v>4</v>
      </c>
      <c r="E318" s="10">
        <f t="shared" si="26"/>
        <v>7.551240560949299E-3</v>
      </c>
      <c r="F318" s="10">
        <f t="shared" si="27"/>
        <v>1.0309278350515464E-2</v>
      </c>
      <c r="G318" s="11">
        <f t="shared" si="28"/>
        <v>-0.42857142857142855</v>
      </c>
      <c r="H318" s="18">
        <f t="shared" si="29"/>
        <v>-3.2362459546925564E-3</v>
      </c>
    </row>
    <row r="319" spans="2:8" ht="15" x14ac:dyDescent="0.2">
      <c r="B319" s="3" t="s">
        <v>115</v>
      </c>
      <c r="C319" s="8">
        <v>0</v>
      </c>
      <c r="D319" s="8">
        <v>3</v>
      </c>
      <c r="E319" s="10" t="str">
        <f t="shared" si="26"/>
        <v/>
      </c>
      <c r="F319" s="10">
        <f t="shared" si="27"/>
        <v>7.7319587628865982E-3</v>
      </c>
      <c r="G319" s="11" t="str">
        <f t="shared" si="28"/>
        <v>0</v>
      </c>
      <c r="H319" s="18" t="str">
        <f t="shared" si="29"/>
        <v/>
      </c>
    </row>
    <row r="320" spans="2:8" ht="15" x14ac:dyDescent="0.2">
      <c r="B320" s="3" t="s">
        <v>114</v>
      </c>
      <c r="C320" s="8">
        <v>0</v>
      </c>
      <c r="D320" s="8">
        <v>0</v>
      </c>
      <c r="E320" s="10" t="str">
        <f t="shared" si="26"/>
        <v/>
      </c>
      <c r="F320" s="10" t="str">
        <f t="shared" si="27"/>
        <v/>
      </c>
      <c r="G320" s="11" t="str">
        <f t="shared" si="28"/>
        <v>0</v>
      </c>
      <c r="H320" s="18" t="str">
        <f t="shared" si="29"/>
        <v/>
      </c>
    </row>
    <row r="321" spans="2:8" ht="15" x14ac:dyDescent="0.2">
      <c r="B321" s="3" t="s">
        <v>98</v>
      </c>
      <c r="C321" s="8">
        <v>0</v>
      </c>
      <c r="D321" s="8">
        <v>0</v>
      </c>
      <c r="E321" s="10" t="str">
        <f t="shared" si="26"/>
        <v/>
      </c>
      <c r="F321" s="10" t="str">
        <f t="shared" si="27"/>
        <v/>
      </c>
      <c r="G321" s="11" t="str">
        <f t="shared" si="28"/>
        <v>0</v>
      </c>
      <c r="H321" s="18" t="str">
        <f t="shared" si="29"/>
        <v/>
      </c>
    </row>
    <row r="322" spans="2:8" ht="15" x14ac:dyDescent="0.2">
      <c r="B322" s="3" t="s">
        <v>356</v>
      </c>
      <c r="C322" s="8">
        <v>0</v>
      </c>
      <c r="D322" s="8">
        <v>0</v>
      </c>
      <c r="E322" s="10" t="str">
        <f t="shared" si="26"/>
        <v/>
      </c>
      <c r="F322" s="10" t="str">
        <f t="shared" si="27"/>
        <v/>
      </c>
      <c r="G322" s="11" t="str">
        <f t="shared" si="28"/>
        <v>0</v>
      </c>
      <c r="H322" s="18" t="str">
        <f t="shared" si="29"/>
        <v/>
      </c>
    </row>
    <row r="323" spans="2:8" ht="15" x14ac:dyDescent="0.2">
      <c r="B323" s="3" t="s">
        <v>472</v>
      </c>
      <c r="C323" s="8">
        <v>2</v>
      </c>
      <c r="D323" s="8">
        <v>0</v>
      </c>
      <c r="E323" s="10">
        <f t="shared" si="26"/>
        <v>2.1574973031283709E-3</v>
      </c>
      <c r="F323" s="10" t="str">
        <f t="shared" si="27"/>
        <v/>
      </c>
      <c r="G323" s="11" t="str">
        <f t="shared" si="28"/>
        <v>0</v>
      </c>
      <c r="H323" s="18">
        <f t="shared" si="29"/>
        <v>0</v>
      </c>
    </row>
    <row r="324" spans="2:8" ht="15" x14ac:dyDescent="0.2">
      <c r="B324" s="3" t="s">
        <v>473</v>
      </c>
      <c r="C324" s="8">
        <v>1</v>
      </c>
      <c r="D324" s="8">
        <v>0</v>
      </c>
      <c r="E324" s="10">
        <f t="shared" si="26"/>
        <v>1.0787486515641855E-3</v>
      </c>
      <c r="F324" s="10" t="str">
        <f t="shared" si="27"/>
        <v/>
      </c>
      <c r="G324" s="11" t="str">
        <f t="shared" si="28"/>
        <v>0</v>
      </c>
      <c r="H324" s="18">
        <f t="shared" si="29"/>
        <v>0</v>
      </c>
    </row>
    <row r="325" spans="2:8" ht="15" x14ac:dyDescent="0.2">
      <c r="B325" s="3" t="s">
        <v>474</v>
      </c>
      <c r="C325" s="8">
        <v>0</v>
      </c>
      <c r="D325" s="8">
        <v>0</v>
      </c>
      <c r="E325" s="10" t="str">
        <f t="shared" si="26"/>
        <v/>
      </c>
      <c r="F325" s="10" t="str">
        <f t="shared" si="27"/>
        <v/>
      </c>
      <c r="G325" s="11" t="str">
        <f t="shared" si="28"/>
        <v>0</v>
      </c>
      <c r="H325" s="18" t="str">
        <f t="shared" si="29"/>
        <v/>
      </c>
    </row>
    <row r="326" spans="2:8" ht="15" x14ac:dyDescent="0.2">
      <c r="B326" s="3" t="s">
        <v>357</v>
      </c>
      <c r="C326" s="8">
        <v>49</v>
      </c>
      <c r="D326" s="8">
        <v>25</v>
      </c>
      <c r="E326" s="10">
        <f t="shared" si="26"/>
        <v>5.2858683926645091E-2</v>
      </c>
      <c r="F326" s="10">
        <f t="shared" si="27"/>
        <v>6.4432989690721643E-2</v>
      </c>
      <c r="G326" s="11">
        <f t="shared" si="28"/>
        <v>-0.48979591836734693</v>
      </c>
      <c r="H326" s="18">
        <f t="shared" si="29"/>
        <v>-2.5889967637540451E-2</v>
      </c>
    </row>
    <row r="327" spans="2:8" ht="15" x14ac:dyDescent="0.2">
      <c r="B327" s="3" t="s">
        <v>358</v>
      </c>
      <c r="C327" s="8">
        <v>3</v>
      </c>
      <c r="D327" s="8">
        <v>0</v>
      </c>
      <c r="E327" s="10">
        <f t="shared" si="26"/>
        <v>3.2362459546925568E-3</v>
      </c>
      <c r="F327" s="10" t="str">
        <f t="shared" si="27"/>
        <v/>
      </c>
      <c r="G327" s="11" t="str">
        <f t="shared" si="28"/>
        <v>0</v>
      </c>
      <c r="H327" s="18">
        <f t="shared" si="29"/>
        <v>0</v>
      </c>
    </row>
    <row r="328" spans="2:8" ht="15" x14ac:dyDescent="0.2">
      <c r="B328" s="3" t="s">
        <v>116</v>
      </c>
      <c r="C328" s="8">
        <v>2</v>
      </c>
      <c r="D328" s="8">
        <v>1</v>
      </c>
      <c r="E328" s="10">
        <f t="shared" si="26"/>
        <v>2.1574973031283709E-3</v>
      </c>
      <c r="F328" s="10">
        <f t="shared" si="27"/>
        <v>2.5773195876288659E-3</v>
      </c>
      <c r="G328" s="11">
        <f t="shared" si="28"/>
        <v>-0.5</v>
      </c>
      <c r="H328" s="18">
        <f t="shared" si="29"/>
        <v>-1.0787486515641855E-3</v>
      </c>
    </row>
    <row r="329" spans="2:8" ht="15" x14ac:dyDescent="0.2">
      <c r="B329" s="3" t="s">
        <v>359</v>
      </c>
      <c r="C329" s="8">
        <v>1</v>
      </c>
      <c r="D329" s="8">
        <v>0</v>
      </c>
      <c r="E329" s="10">
        <f t="shared" si="26"/>
        <v>1.0787486515641855E-3</v>
      </c>
      <c r="F329" s="10" t="str">
        <f t="shared" si="27"/>
        <v/>
      </c>
      <c r="G329" s="11" t="str">
        <f t="shared" si="28"/>
        <v>0</v>
      </c>
      <c r="H329" s="18">
        <f t="shared" si="29"/>
        <v>0</v>
      </c>
    </row>
    <row r="330" spans="2:8" ht="15" x14ac:dyDescent="0.2">
      <c r="B330" s="3" t="s">
        <v>360</v>
      </c>
      <c r="C330" s="8">
        <v>11</v>
      </c>
      <c r="D330" s="8">
        <v>2</v>
      </c>
      <c r="E330" s="10">
        <f t="shared" si="26"/>
        <v>1.1866235167206042E-2</v>
      </c>
      <c r="F330" s="10">
        <f t="shared" si="27"/>
        <v>5.1546391752577319E-3</v>
      </c>
      <c r="G330" s="11">
        <f t="shared" si="28"/>
        <v>-0.81818181818181823</v>
      </c>
      <c r="H330" s="18">
        <f t="shared" si="29"/>
        <v>-9.7087378640776708E-3</v>
      </c>
    </row>
    <row r="331" spans="2:8" ht="15" x14ac:dyDescent="0.2">
      <c r="B331" s="3" t="s">
        <v>117</v>
      </c>
      <c r="C331" s="8">
        <v>0</v>
      </c>
      <c r="D331" s="8">
        <v>0</v>
      </c>
      <c r="E331" s="10" t="str">
        <f t="shared" si="26"/>
        <v/>
      </c>
      <c r="F331" s="10" t="str">
        <f t="shared" si="27"/>
        <v/>
      </c>
      <c r="G331" s="11" t="str">
        <f t="shared" si="28"/>
        <v>0</v>
      </c>
      <c r="H331" s="18" t="str">
        <f t="shared" si="29"/>
        <v/>
      </c>
    </row>
    <row r="332" spans="2:8" ht="15" x14ac:dyDescent="0.2">
      <c r="B332" s="3" t="s">
        <v>361</v>
      </c>
      <c r="C332" s="8">
        <v>144</v>
      </c>
      <c r="D332" s="8">
        <v>6</v>
      </c>
      <c r="E332" s="10">
        <f t="shared" si="26"/>
        <v>0.1553398058252427</v>
      </c>
      <c r="F332" s="10">
        <f t="shared" si="27"/>
        <v>1.5463917525773196E-2</v>
      </c>
      <c r="G332" s="11">
        <f t="shared" si="28"/>
        <v>-0.95833333333333337</v>
      </c>
      <c r="H332" s="18">
        <f t="shared" si="29"/>
        <v>-0.14886731391585759</v>
      </c>
    </row>
    <row r="333" spans="2:8" ht="15" x14ac:dyDescent="0.2">
      <c r="B333" s="3" t="s">
        <v>130</v>
      </c>
      <c r="C333" s="8">
        <v>65</v>
      </c>
      <c r="D333" s="8">
        <v>5</v>
      </c>
      <c r="E333" s="10">
        <f t="shared" si="26"/>
        <v>7.0118662351672065E-2</v>
      </c>
      <c r="F333" s="10">
        <f t="shared" si="27"/>
        <v>1.2886597938144329E-2</v>
      </c>
      <c r="G333" s="11">
        <f t="shared" si="28"/>
        <v>-0.92307692307692313</v>
      </c>
      <c r="H333" s="18">
        <f t="shared" si="29"/>
        <v>-6.4724919093851141E-2</v>
      </c>
    </row>
    <row r="334" spans="2:8" ht="15" x14ac:dyDescent="0.2">
      <c r="B334" s="3" t="s">
        <v>119</v>
      </c>
      <c r="C334" s="8">
        <v>106</v>
      </c>
      <c r="D334" s="8">
        <v>7</v>
      </c>
      <c r="E334" s="10">
        <f t="shared" si="26"/>
        <v>0.11434735706580366</v>
      </c>
      <c r="F334" s="10">
        <f t="shared" si="27"/>
        <v>1.804123711340206E-2</v>
      </c>
      <c r="G334" s="11">
        <f t="shared" si="28"/>
        <v>-0.93396226415094341</v>
      </c>
      <c r="H334" s="18">
        <f t="shared" si="29"/>
        <v>-0.10679611650485436</v>
      </c>
    </row>
    <row r="335" spans="2:8" ht="15" x14ac:dyDescent="0.2">
      <c r="B335" s="3" t="s">
        <v>128</v>
      </c>
      <c r="C335" s="8">
        <v>10</v>
      </c>
      <c r="D335" s="8">
        <v>5</v>
      </c>
      <c r="E335" s="10">
        <f t="shared" si="26"/>
        <v>1.0787486515641856E-2</v>
      </c>
      <c r="F335" s="10">
        <f t="shared" si="27"/>
        <v>1.2886597938144329E-2</v>
      </c>
      <c r="G335" s="11">
        <f t="shared" si="28"/>
        <v>-0.5</v>
      </c>
      <c r="H335" s="18">
        <f t="shared" si="29"/>
        <v>-5.3937432578209281E-3</v>
      </c>
    </row>
    <row r="336" spans="2:8" ht="15" x14ac:dyDescent="0.2">
      <c r="B336" s="3" t="s">
        <v>132</v>
      </c>
      <c r="C336" s="8">
        <v>0</v>
      </c>
      <c r="D336" s="8">
        <v>0</v>
      </c>
      <c r="E336" s="10" t="str">
        <f t="shared" si="26"/>
        <v/>
      </c>
      <c r="F336" s="10" t="str">
        <f t="shared" si="27"/>
        <v/>
      </c>
      <c r="G336" s="11" t="str">
        <f t="shared" si="28"/>
        <v>0</v>
      </c>
      <c r="H336" s="18" t="str">
        <f t="shared" si="29"/>
        <v/>
      </c>
    </row>
    <row r="337" spans="2:8" ht="15" x14ac:dyDescent="0.2">
      <c r="B337" s="3" t="s">
        <v>133</v>
      </c>
      <c r="C337" s="8">
        <v>1</v>
      </c>
      <c r="D337" s="8">
        <v>3</v>
      </c>
      <c r="E337" s="10">
        <f t="shared" si="26"/>
        <v>1.0787486515641855E-3</v>
      </c>
      <c r="F337" s="10">
        <f t="shared" si="27"/>
        <v>7.7319587628865982E-3</v>
      </c>
      <c r="G337" s="11">
        <f t="shared" si="28"/>
        <v>2</v>
      </c>
      <c r="H337" s="18">
        <f t="shared" si="29"/>
        <v>2.1574973031283709E-3</v>
      </c>
    </row>
    <row r="338" spans="2:8" ht="15" x14ac:dyDescent="0.2">
      <c r="B338" s="3" t="s">
        <v>362</v>
      </c>
      <c r="C338" s="8">
        <v>0</v>
      </c>
      <c r="D338" s="8">
        <v>1</v>
      </c>
      <c r="E338" s="10" t="str">
        <f t="shared" si="26"/>
        <v/>
      </c>
      <c r="F338" s="10">
        <f t="shared" si="27"/>
        <v>2.5773195876288659E-3</v>
      </c>
      <c r="G338" s="11" t="str">
        <f t="shared" si="28"/>
        <v>0</v>
      </c>
      <c r="H338" s="18" t="str">
        <f t="shared" si="29"/>
        <v/>
      </c>
    </row>
    <row r="339" spans="2:8" ht="15" x14ac:dyDescent="0.2">
      <c r="B339" s="3" t="s">
        <v>363</v>
      </c>
      <c r="C339" s="8">
        <v>2</v>
      </c>
      <c r="D339" s="8">
        <v>1</v>
      </c>
      <c r="E339" s="10">
        <f t="shared" si="26"/>
        <v>2.1574973031283709E-3</v>
      </c>
      <c r="F339" s="10">
        <f t="shared" si="27"/>
        <v>2.5773195876288659E-3</v>
      </c>
      <c r="G339" s="11">
        <f t="shared" si="28"/>
        <v>-0.5</v>
      </c>
      <c r="H339" s="18">
        <f t="shared" si="29"/>
        <v>-1.0787486515641855E-3</v>
      </c>
    </row>
    <row r="340" spans="2:8" ht="15" x14ac:dyDescent="0.2">
      <c r="B340" s="3" t="s">
        <v>364</v>
      </c>
      <c r="C340" s="8">
        <v>0</v>
      </c>
      <c r="D340" s="8">
        <v>0</v>
      </c>
      <c r="E340" s="10" t="str">
        <f t="shared" si="26"/>
        <v/>
      </c>
      <c r="F340" s="10" t="str">
        <f t="shared" si="27"/>
        <v/>
      </c>
      <c r="G340" s="11" t="str">
        <f t="shared" si="28"/>
        <v>0</v>
      </c>
      <c r="H340" s="18" t="str">
        <f t="shared" si="29"/>
        <v/>
      </c>
    </row>
    <row r="341" spans="2:8" ht="15" x14ac:dyDescent="0.2">
      <c r="B341" s="3" t="s">
        <v>118</v>
      </c>
      <c r="C341" s="8">
        <v>0</v>
      </c>
      <c r="D341" s="8">
        <v>0</v>
      </c>
      <c r="E341" s="10" t="str">
        <f t="shared" si="26"/>
        <v/>
      </c>
      <c r="F341" s="10" t="str">
        <f t="shared" si="27"/>
        <v/>
      </c>
      <c r="G341" s="11" t="str">
        <f t="shared" si="28"/>
        <v>0</v>
      </c>
      <c r="H341" s="18" t="str">
        <f t="shared" si="29"/>
        <v/>
      </c>
    </row>
    <row r="342" spans="2:8" ht="15" x14ac:dyDescent="0.2">
      <c r="B342" s="3" t="s">
        <v>365</v>
      </c>
      <c r="C342" s="8">
        <v>0</v>
      </c>
      <c r="D342" s="8">
        <v>0</v>
      </c>
      <c r="E342" s="10" t="str">
        <f t="shared" si="26"/>
        <v/>
      </c>
      <c r="F342" s="10" t="str">
        <f t="shared" si="27"/>
        <v/>
      </c>
      <c r="G342" s="11" t="str">
        <f t="shared" si="28"/>
        <v>0</v>
      </c>
      <c r="H342" s="18" t="str">
        <f t="shared" si="29"/>
        <v/>
      </c>
    </row>
    <row r="343" spans="2:8" ht="15" x14ac:dyDescent="0.2">
      <c r="B343" s="3" t="s">
        <v>129</v>
      </c>
      <c r="C343" s="8">
        <v>1</v>
      </c>
      <c r="D343" s="8">
        <v>0</v>
      </c>
      <c r="E343" s="10">
        <f t="shared" si="26"/>
        <v>1.0787486515641855E-3</v>
      </c>
      <c r="F343" s="10" t="str">
        <f t="shared" si="27"/>
        <v/>
      </c>
      <c r="G343" s="11" t="str">
        <f t="shared" si="28"/>
        <v>0</v>
      </c>
      <c r="H343" s="18">
        <f t="shared" si="29"/>
        <v>0</v>
      </c>
    </row>
    <row r="344" spans="2:8" ht="15" x14ac:dyDescent="0.2">
      <c r="B344" s="3" t="s">
        <v>131</v>
      </c>
      <c r="C344" s="8">
        <v>5</v>
      </c>
      <c r="D344" s="8">
        <v>6</v>
      </c>
      <c r="E344" s="10">
        <f t="shared" si="26"/>
        <v>5.3937432578209281E-3</v>
      </c>
      <c r="F344" s="10">
        <f t="shared" si="27"/>
        <v>1.5463917525773196E-2</v>
      </c>
      <c r="G344" s="11">
        <f t="shared" si="28"/>
        <v>0.2</v>
      </c>
      <c r="H344" s="18">
        <f t="shared" si="29"/>
        <v>1.0787486515641857E-3</v>
      </c>
    </row>
    <row r="345" spans="2:8" ht="15" x14ac:dyDescent="0.2">
      <c r="B345" s="3" t="s">
        <v>366</v>
      </c>
      <c r="C345" s="8">
        <v>10</v>
      </c>
      <c r="D345" s="8">
        <v>1</v>
      </c>
      <c r="E345" s="10">
        <f t="shared" si="26"/>
        <v>1.0787486515641856E-2</v>
      </c>
      <c r="F345" s="10">
        <f t="shared" si="27"/>
        <v>2.5773195876288659E-3</v>
      </c>
      <c r="G345" s="11">
        <f t="shared" si="28"/>
        <v>-0.9</v>
      </c>
      <c r="H345" s="18">
        <f t="shared" si="29"/>
        <v>-9.7087378640776708E-3</v>
      </c>
    </row>
    <row r="346" spans="2:8" ht="15" x14ac:dyDescent="0.2">
      <c r="B346" s="3" t="s">
        <v>122</v>
      </c>
      <c r="C346" s="8">
        <v>0</v>
      </c>
      <c r="D346" s="8">
        <v>0</v>
      </c>
      <c r="E346" s="10" t="str">
        <f t="shared" si="26"/>
        <v/>
      </c>
      <c r="F346" s="10" t="str">
        <f t="shared" si="27"/>
        <v/>
      </c>
      <c r="G346" s="11" t="str">
        <f t="shared" si="28"/>
        <v>0</v>
      </c>
      <c r="H346" s="18" t="str">
        <f t="shared" si="29"/>
        <v/>
      </c>
    </row>
    <row r="347" spans="2:8" ht="15" x14ac:dyDescent="0.2">
      <c r="B347" s="3" t="s">
        <v>121</v>
      </c>
      <c r="C347" s="8">
        <v>0</v>
      </c>
      <c r="D347" s="8">
        <v>1</v>
      </c>
      <c r="E347" s="10" t="str">
        <f t="shared" si="26"/>
        <v/>
      </c>
      <c r="F347" s="10">
        <f t="shared" si="27"/>
        <v>2.5773195876288659E-3</v>
      </c>
      <c r="G347" s="11" t="str">
        <f t="shared" si="28"/>
        <v>0</v>
      </c>
      <c r="H347" s="18" t="str">
        <f t="shared" si="29"/>
        <v/>
      </c>
    </row>
    <row r="348" spans="2:8" ht="15" x14ac:dyDescent="0.2">
      <c r="B348" s="3" t="s">
        <v>367</v>
      </c>
      <c r="C348" s="8">
        <v>0</v>
      </c>
      <c r="D348" s="8">
        <v>1</v>
      </c>
      <c r="E348" s="10" t="str">
        <f t="shared" si="26"/>
        <v/>
      </c>
      <c r="F348" s="10">
        <f t="shared" si="27"/>
        <v>2.5773195876288659E-3</v>
      </c>
      <c r="G348" s="11" t="str">
        <f t="shared" si="28"/>
        <v>0</v>
      </c>
      <c r="H348" s="18" t="str">
        <f t="shared" si="29"/>
        <v/>
      </c>
    </row>
    <row r="349" spans="2:8" ht="15" x14ac:dyDescent="0.2">
      <c r="B349" s="3" t="s">
        <v>368</v>
      </c>
      <c r="C349" s="8">
        <v>0</v>
      </c>
      <c r="D349" s="8">
        <v>0</v>
      </c>
      <c r="E349" s="10" t="str">
        <f t="shared" si="26"/>
        <v/>
      </c>
      <c r="F349" s="10" t="str">
        <f t="shared" si="27"/>
        <v/>
      </c>
      <c r="G349" s="11" t="str">
        <f t="shared" si="28"/>
        <v>0</v>
      </c>
      <c r="H349" s="18" t="str">
        <f t="shared" si="29"/>
        <v/>
      </c>
    </row>
    <row r="350" spans="2:8" ht="15" x14ac:dyDescent="0.2">
      <c r="B350" s="3" t="s">
        <v>369</v>
      </c>
      <c r="C350" s="8">
        <v>24</v>
      </c>
      <c r="D350" s="8">
        <v>7</v>
      </c>
      <c r="E350" s="10">
        <f t="shared" si="26"/>
        <v>2.5889967637540454E-2</v>
      </c>
      <c r="F350" s="10">
        <f t="shared" si="27"/>
        <v>1.804123711340206E-2</v>
      </c>
      <c r="G350" s="11">
        <f t="shared" si="28"/>
        <v>-0.70833333333333337</v>
      </c>
      <c r="H350" s="18">
        <f t="shared" si="29"/>
        <v>-1.8338727076591156E-2</v>
      </c>
    </row>
    <row r="351" spans="2:8" ht="15" x14ac:dyDescent="0.2">
      <c r="B351" s="3" t="s">
        <v>120</v>
      </c>
      <c r="C351" s="8">
        <v>1</v>
      </c>
      <c r="D351" s="8">
        <v>1</v>
      </c>
      <c r="E351" s="10">
        <f t="shared" si="26"/>
        <v>1.0787486515641855E-3</v>
      </c>
      <c r="F351" s="10">
        <f t="shared" si="27"/>
        <v>2.5773195876288659E-3</v>
      </c>
      <c r="G351" s="11">
        <f t="shared" si="28"/>
        <v>0</v>
      </c>
      <c r="H351" s="18">
        <f t="shared" si="29"/>
        <v>0</v>
      </c>
    </row>
    <row r="352" spans="2:8" ht="15" x14ac:dyDescent="0.2">
      <c r="B352" s="3" t="s">
        <v>370</v>
      </c>
      <c r="C352" s="8">
        <v>0</v>
      </c>
      <c r="D352" s="8">
        <v>0</v>
      </c>
      <c r="E352" s="10" t="str">
        <f t="shared" si="26"/>
        <v/>
      </c>
      <c r="F352" s="10" t="str">
        <f t="shared" si="27"/>
        <v/>
      </c>
      <c r="G352" s="11" t="str">
        <f t="shared" si="28"/>
        <v>0</v>
      </c>
      <c r="H352" s="18" t="str">
        <f t="shared" si="29"/>
        <v/>
      </c>
    </row>
    <row r="353" spans="2:8" ht="15" x14ac:dyDescent="0.2">
      <c r="B353" s="3" t="s">
        <v>125</v>
      </c>
      <c r="C353" s="8">
        <v>0</v>
      </c>
      <c r="D353" s="8">
        <v>0</v>
      </c>
      <c r="E353" s="10" t="str">
        <f t="shared" si="26"/>
        <v/>
      </c>
      <c r="F353" s="10" t="str">
        <f t="shared" si="27"/>
        <v/>
      </c>
      <c r="G353" s="11" t="str">
        <f t="shared" si="28"/>
        <v>0</v>
      </c>
      <c r="H353" s="18" t="str">
        <f t="shared" si="29"/>
        <v/>
      </c>
    </row>
    <row r="354" spans="2:8" ht="15" x14ac:dyDescent="0.2">
      <c r="B354" s="3" t="s">
        <v>124</v>
      </c>
      <c r="C354" s="8">
        <v>51</v>
      </c>
      <c r="D354" s="8">
        <v>35</v>
      </c>
      <c r="E354" s="10">
        <f t="shared" si="26"/>
        <v>5.5016181229773461E-2</v>
      </c>
      <c r="F354" s="10">
        <f t="shared" si="27"/>
        <v>9.0206185567010308E-2</v>
      </c>
      <c r="G354" s="11">
        <f t="shared" si="28"/>
        <v>-0.31372549019607843</v>
      </c>
      <c r="H354" s="18">
        <f t="shared" si="29"/>
        <v>-1.7259978425026967E-2</v>
      </c>
    </row>
    <row r="355" spans="2:8" ht="15" x14ac:dyDescent="0.2">
      <c r="B355" s="3" t="s">
        <v>126</v>
      </c>
      <c r="C355" s="8">
        <v>0</v>
      </c>
      <c r="D355" s="8">
        <v>0</v>
      </c>
      <c r="E355" s="10" t="str">
        <f t="shared" si="26"/>
        <v/>
      </c>
      <c r="F355" s="10" t="str">
        <f t="shared" si="27"/>
        <v/>
      </c>
      <c r="G355" s="11" t="str">
        <f t="shared" si="28"/>
        <v>0</v>
      </c>
      <c r="H355" s="18" t="str">
        <f t="shared" si="29"/>
        <v/>
      </c>
    </row>
    <row r="356" spans="2:8" ht="15" x14ac:dyDescent="0.2">
      <c r="B356" s="3" t="s">
        <v>371</v>
      </c>
      <c r="C356" s="8">
        <v>0</v>
      </c>
      <c r="D356" s="8">
        <v>0</v>
      </c>
      <c r="E356" s="10" t="str">
        <f t="shared" si="26"/>
        <v/>
      </c>
      <c r="F356" s="10" t="str">
        <f t="shared" si="27"/>
        <v/>
      </c>
      <c r="G356" s="11" t="str">
        <f t="shared" si="28"/>
        <v>0</v>
      </c>
      <c r="H356" s="18" t="str">
        <f t="shared" si="29"/>
        <v/>
      </c>
    </row>
    <row r="357" spans="2:8" ht="15" x14ac:dyDescent="0.2">
      <c r="B357" s="3" t="s">
        <v>372</v>
      </c>
      <c r="C357" s="8">
        <v>2</v>
      </c>
      <c r="D357" s="8">
        <v>3</v>
      </c>
      <c r="E357" s="10">
        <f t="shared" si="26"/>
        <v>2.1574973031283709E-3</v>
      </c>
      <c r="F357" s="10">
        <f t="shared" si="27"/>
        <v>7.7319587628865982E-3</v>
      </c>
      <c r="G357" s="11">
        <f t="shared" si="28"/>
        <v>0.5</v>
      </c>
      <c r="H357" s="18">
        <f t="shared" si="29"/>
        <v>1.0787486515641855E-3</v>
      </c>
    </row>
    <row r="358" spans="2:8" ht="15" x14ac:dyDescent="0.2">
      <c r="B358" s="3" t="s">
        <v>127</v>
      </c>
      <c r="C358" s="8">
        <v>16</v>
      </c>
      <c r="D358" s="8">
        <v>2</v>
      </c>
      <c r="E358" s="10">
        <f t="shared" si="26"/>
        <v>1.7259978425026967E-2</v>
      </c>
      <c r="F358" s="10">
        <f t="shared" si="27"/>
        <v>5.1546391752577319E-3</v>
      </c>
      <c r="G358" s="11">
        <f t="shared" si="28"/>
        <v>-0.875</v>
      </c>
      <c r="H358" s="18">
        <f t="shared" si="29"/>
        <v>-1.5102481121898596E-2</v>
      </c>
    </row>
    <row r="359" spans="2:8" ht="15" x14ac:dyDescent="0.2">
      <c r="B359" s="3" t="s">
        <v>123</v>
      </c>
      <c r="C359" s="8">
        <v>0</v>
      </c>
      <c r="D359" s="8">
        <v>0</v>
      </c>
      <c r="E359" s="10" t="str">
        <f t="shared" si="26"/>
        <v/>
      </c>
      <c r="F359" s="10" t="str">
        <f t="shared" si="27"/>
        <v/>
      </c>
      <c r="G359" s="11" t="str">
        <f t="shared" si="28"/>
        <v>0</v>
      </c>
      <c r="H359" s="18" t="str">
        <f t="shared" si="29"/>
        <v/>
      </c>
    </row>
    <row r="360" spans="2:8" ht="15" x14ac:dyDescent="0.2">
      <c r="B360" s="3" t="s">
        <v>373</v>
      </c>
      <c r="C360" s="8">
        <v>0</v>
      </c>
      <c r="D360" s="8">
        <v>0</v>
      </c>
      <c r="E360" s="10" t="str">
        <f t="shared" ref="E360:E423" si="30">+IF(C360=0,"",C360/C$294)</f>
        <v/>
      </c>
      <c r="F360" s="10" t="str">
        <f t="shared" ref="F360:F423" si="31">+IF(D360=0,"",D360/D$294)</f>
        <v/>
      </c>
      <c r="G360" s="11" t="str">
        <f t="shared" ref="G360:G423" si="32">+IF(OR(AND(D360=0),(C360=0)),"0",((D360-C360)/C360))</f>
        <v>0</v>
      </c>
      <c r="H360" s="18" t="str">
        <f t="shared" ref="H360:H423" si="33">+IF(OR(AND(E360=""),(G360="")),"",E360*G360)</f>
        <v/>
      </c>
    </row>
    <row r="361" spans="2:8" ht="15" x14ac:dyDescent="0.2">
      <c r="B361" s="3" t="s">
        <v>374</v>
      </c>
      <c r="C361" s="8">
        <v>0</v>
      </c>
      <c r="D361" s="8">
        <v>0</v>
      </c>
      <c r="E361" s="10" t="str">
        <f t="shared" si="30"/>
        <v/>
      </c>
      <c r="F361" s="10" t="str">
        <f t="shared" si="31"/>
        <v/>
      </c>
      <c r="G361" s="11" t="str">
        <f t="shared" si="32"/>
        <v>0</v>
      </c>
      <c r="H361" s="18" t="str">
        <f t="shared" si="33"/>
        <v/>
      </c>
    </row>
    <row r="362" spans="2:8" ht="15" x14ac:dyDescent="0.2">
      <c r="B362" s="3" t="s">
        <v>375</v>
      </c>
      <c r="C362" s="8">
        <v>0</v>
      </c>
      <c r="D362" s="8">
        <v>0</v>
      </c>
      <c r="E362" s="10" t="str">
        <f t="shared" si="30"/>
        <v/>
      </c>
      <c r="F362" s="10" t="str">
        <f t="shared" si="31"/>
        <v/>
      </c>
      <c r="G362" s="11" t="str">
        <f t="shared" si="32"/>
        <v>0</v>
      </c>
      <c r="H362" s="18" t="str">
        <f t="shared" si="33"/>
        <v/>
      </c>
    </row>
    <row r="363" spans="2:8" ht="15" x14ac:dyDescent="0.2">
      <c r="B363" s="3" t="s">
        <v>376</v>
      </c>
      <c r="C363" s="8">
        <v>0</v>
      </c>
      <c r="D363" s="8">
        <v>2</v>
      </c>
      <c r="E363" s="10" t="str">
        <f t="shared" si="30"/>
        <v/>
      </c>
      <c r="F363" s="10">
        <f t="shared" si="31"/>
        <v>5.1546391752577319E-3</v>
      </c>
      <c r="G363" s="11" t="str">
        <f t="shared" si="32"/>
        <v>0</v>
      </c>
      <c r="H363" s="18" t="str">
        <f t="shared" si="33"/>
        <v/>
      </c>
    </row>
    <row r="364" spans="2:8" ht="15" x14ac:dyDescent="0.2">
      <c r="B364" s="3" t="s">
        <v>377</v>
      </c>
      <c r="C364" s="8">
        <v>0</v>
      </c>
      <c r="D364" s="8">
        <v>0</v>
      </c>
      <c r="E364" s="10" t="str">
        <f t="shared" si="30"/>
        <v/>
      </c>
      <c r="F364" s="10" t="str">
        <f t="shared" si="31"/>
        <v/>
      </c>
      <c r="G364" s="11" t="str">
        <f t="shared" si="32"/>
        <v>0</v>
      </c>
      <c r="H364" s="18" t="str">
        <f t="shared" si="33"/>
        <v/>
      </c>
    </row>
    <row r="365" spans="2:8" ht="15" x14ac:dyDescent="0.2">
      <c r="B365" s="3" t="s">
        <v>378</v>
      </c>
      <c r="C365" s="8">
        <v>1</v>
      </c>
      <c r="D365" s="8">
        <v>1</v>
      </c>
      <c r="E365" s="10">
        <f t="shared" si="30"/>
        <v>1.0787486515641855E-3</v>
      </c>
      <c r="F365" s="10">
        <f t="shared" si="31"/>
        <v>2.5773195876288659E-3</v>
      </c>
      <c r="G365" s="11">
        <f t="shared" si="32"/>
        <v>0</v>
      </c>
      <c r="H365" s="18">
        <f t="shared" si="33"/>
        <v>0</v>
      </c>
    </row>
    <row r="366" spans="2:8" ht="15" x14ac:dyDescent="0.2">
      <c r="B366" s="3" t="s">
        <v>475</v>
      </c>
      <c r="C366" s="8">
        <v>0</v>
      </c>
      <c r="D366" s="8">
        <v>0</v>
      </c>
      <c r="E366" s="10" t="str">
        <f t="shared" si="30"/>
        <v/>
      </c>
      <c r="F366" s="10" t="str">
        <f t="shared" si="31"/>
        <v/>
      </c>
      <c r="G366" s="11" t="str">
        <f t="shared" si="32"/>
        <v>0</v>
      </c>
      <c r="H366" s="18" t="str">
        <f t="shared" si="33"/>
        <v/>
      </c>
    </row>
    <row r="367" spans="2:8" ht="15" x14ac:dyDescent="0.2">
      <c r="B367" s="3" t="s">
        <v>379</v>
      </c>
      <c r="C367" s="8">
        <v>0</v>
      </c>
      <c r="D367" s="8">
        <v>0</v>
      </c>
      <c r="E367" s="10" t="str">
        <f t="shared" si="30"/>
        <v/>
      </c>
      <c r="F367" s="10" t="str">
        <f t="shared" si="31"/>
        <v/>
      </c>
      <c r="G367" s="11" t="str">
        <f t="shared" si="32"/>
        <v>0</v>
      </c>
      <c r="H367" s="18" t="str">
        <f t="shared" si="33"/>
        <v/>
      </c>
    </row>
    <row r="368" spans="2:8" ht="15" x14ac:dyDescent="0.2">
      <c r="B368" s="3" t="s">
        <v>380</v>
      </c>
      <c r="C368" s="8">
        <v>0</v>
      </c>
      <c r="D368" s="8">
        <v>0</v>
      </c>
      <c r="E368" s="10" t="str">
        <f t="shared" si="30"/>
        <v/>
      </c>
      <c r="F368" s="10" t="str">
        <f t="shared" si="31"/>
        <v/>
      </c>
      <c r="G368" s="11" t="str">
        <f t="shared" si="32"/>
        <v>0</v>
      </c>
      <c r="H368" s="18" t="str">
        <f t="shared" si="33"/>
        <v/>
      </c>
    </row>
    <row r="369" spans="2:8" ht="15" x14ac:dyDescent="0.2">
      <c r="B369" s="3" t="s">
        <v>381</v>
      </c>
      <c r="C369" s="8">
        <v>0</v>
      </c>
      <c r="D369" s="8">
        <v>0</v>
      </c>
      <c r="E369" s="10" t="str">
        <f t="shared" si="30"/>
        <v/>
      </c>
      <c r="F369" s="10" t="str">
        <f t="shared" si="31"/>
        <v/>
      </c>
      <c r="G369" s="11" t="str">
        <f t="shared" si="32"/>
        <v>0</v>
      </c>
      <c r="H369" s="18" t="str">
        <f t="shared" si="33"/>
        <v/>
      </c>
    </row>
    <row r="370" spans="2:8" ht="15" x14ac:dyDescent="0.2">
      <c r="B370" s="3" t="s">
        <v>135</v>
      </c>
      <c r="C370" s="8">
        <v>0</v>
      </c>
      <c r="D370" s="8">
        <v>1</v>
      </c>
      <c r="E370" s="10" t="str">
        <f t="shared" si="30"/>
        <v/>
      </c>
      <c r="F370" s="10">
        <f t="shared" si="31"/>
        <v>2.5773195876288659E-3</v>
      </c>
      <c r="G370" s="11" t="str">
        <f t="shared" si="32"/>
        <v>0</v>
      </c>
      <c r="H370" s="18" t="str">
        <f t="shared" si="33"/>
        <v/>
      </c>
    </row>
    <row r="371" spans="2:8" ht="15" x14ac:dyDescent="0.2">
      <c r="B371" s="3" t="s">
        <v>136</v>
      </c>
      <c r="C371" s="8">
        <v>0</v>
      </c>
      <c r="D371" s="8">
        <v>0</v>
      </c>
      <c r="E371" s="10" t="str">
        <f t="shared" si="30"/>
        <v/>
      </c>
      <c r="F371" s="10" t="str">
        <f t="shared" si="31"/>
        <v/>
      </c>
      <c r="G371" s="11" t="str">
        <f t="shared" si="32"/>
        <v>0</v>
      </c>
      <c r="H371" s="18" t="str">
        <f t="shared" si="33"/>
        <v/>
      </c>
    </row>
    <row r="372" spans="2:8" ht="15" x14ac:dyDescent="0.2">
      <c r="B372" s="3" t="s">
        <v>137</v>
      </c>
      <c r="C372" s="8">
        <v>0</v>
      </c>
      <c r="D372" s="8">
        <v>2</v>
      </c>
      <c r="E372" s="10" t="str">
        <f t="shared" si="30"/>
        <v/>
      </c>
      <c r="F372" s="10">
        <f t="shared" si="31"/>
        <v>5.1546391752577319E-3</v>
      </c>
      <c r="G372" s="11" t="str">
        <f t="shared" si="32"/>
        <v>0</v>
      </c>
      <c r="H372" s="18" t="str">
        <f t="shared" si="33"/>
        <v/>
      </c>
    </row>
    <row r="373" spans="2:8" ht="15" x14ac:dyDescent="0.2">
      <c r="B373" s="3" t="s">
        <v>382</v>
      </c>
      <c r="C373" s="8">
        <v>0</v>
      </c>
      <c r="D373" s="8">
        <v>0</v>
      </c>
      <c r="E373" s="10" t="str">
        <f t="shared" si="30"/>
        <v/>
      </c>
      <c r="F373" s="10" t="str">
        <f t="shared" si="31"/>
        <v/>
      </c>
      <c r="G373" s="11" t="str">
        <f t="shared" si="32"/>
        <v>0</v>
      </c>
      <c r="H373" s="18" t="str">
        <f t="shared" si="33"/>
        <v/>
      </c>
    </row>
    <row r="374" spans="2:8" ht="15" x14ac:dyDescent="0.2">
      <c r="B374" s="3" t="s">
        <v>134</v>
      </c>
      <c r="C374" s="8">
        <v>0</v>
      </c>
      <c r="D374" s="8">
        <v>1</v>
      </c>
      <c r="E374" s="10" t="str">
        <f t="shared" si="30"/>
        <v/>
      </c>
      <c r="F374" s="10">
        <f t="shared" si="31"/>
        <v>2.5773195876288659E-3</v>
      </c>
      <c r="G374" s="11" t="str">
        <f t="shared" si="32"/>
        <v>0</v>
      </c>
      <c r="H374" s="18" t="str">
        <f t="shared" si="33"/>
        <v/>
      </c>
    </row>
    <row r="375" spans="2:8" ht="15" x14ac:dyDescent="0.2">
      <c r="B375" s="3" t="s">
        <v>383</v>
      </c>
      <c r="C375" s="8">
        <v>0</v>
      </c>
      <c r="D375" s="8">
        <v>0</v>
      </c>
      <c r="E375" s="10" t="str">
        <f t="shared" si="30"/>
        <v/>
      </c>
      <c r="F375" s="10" t="str">
        <f t="shared" si="31"/>
        <v/>
      </c>
      <c r="G375" s="11" t="str">
        <f t="shared" si="32"/>
        <v>0</v>
      </c>
      <c r="H375" s="18" t="str">
        <f t="shared" si="33"/>
        <v/>
      </c>
    </row>
    <row r="376" spans="2:8" ht="15" x14ac:dyDescent="0.2">
      <c r="B376" s="3" t="s">
        <v>141</v>
      </c>
      <c r="C376" s="8">
        <v>0</v>
      </c>
      <c r="D376" s="8">
        <v>0</v>
      </c>
      <c r="E376" s="10" t="str">
        <f t="shared" si="30"/>
        <v/>
      </c>
      <c r="F376" s="10" t="str">
        <f t="shared" si="31"/>
        <v/>
      </c>
      <c r="G376" s="11" t="str">
        <f t="shared" si="32"/>
        <v>0</v>
      </c>
      <c r="H376" s="18" t="str">
        <f t="shared" si="33"/>
        <v/>
      </c>
    </row>
    <row r="377" spans="2:8" ht="15" x14ac:dyDescent="0.2">
      <c r="B377" s="3" t="s">
        <v>150</v>
      </c>
      <c r="C377" s="8">
        <v>0</v>
      </c>
      <c r="D377" s="8">
        <v>0</v>
      </c>
      <c r="E377" s="10" t="str">
        <f t="shared" si="30"/>
        <v/>
      </c>
      <c r="F377" s="10" t="str">
        <f t="shared" si="31"/>
        <v/>
      </c>
      <c r="G377" s="11" t="str">
        <f t="shared" si="32"/>
        <v>0</v>
      </c>
      <c r="H377" s="18" t="str">
        <f t="shared" si="33"/>
        <v/>
      </c>
    </row>
    <row r="378" spans="2:8" ht="15" x14ac:dyDescent="0.2">
      <c r="B378" s="3" t="s">
        <v>149</v>
      </c>
      <c r="C378" s="8">
        <v>19</v>
      </c>
      <c r="D378" s="8">
        <v>1</v>
      </c>
      <c r="E378" s="10">
        <f t="shared" si="30"/>
        <v>2.0496224379719527E-2</v>
      </c>
      <c r="F378" s="10">
        <f t="shared" si="31"/>
        <v>2.5773195876288659E-3</v>
      </c>
      <c r="G378" s="11">
        <f t="shared" si="32"/>
        <v>-0.94736842105263153</v>
      </c>
      <c r="H378" s="18">
        <f t="shared" si="33"/>
        <v>-1.9417475728155342E-2</v>
      </c>
    </row>
    <row r="379" spans="2:8" ht="15" x14ac:dyDescent="0.2">
      <c r="B379" s="3" t="s">
        <v>384</v>
      </c>
      <c r="C379" s="8">
        <v>1</v>
      </c>
      <c r="D379" s="8">
        <v>0</v>
      </c>
      <c r="E379" s="10">
        <f t="shared" si="30"/>
        <v>1.0787486515641855E-3</v>
      </c>
      <c r="F379" s="10" t="str">
        <f t="shared" si="31"/>
        <v/>
      </c>
      <c r="G379" s="11" t="str">
        <f t="shared" si="32"/>
        <v>0</v>
      </c>
      <c r="H379" s="18">
        <f t="shared" si="33"/>
        <v>0</v>
      </c>
    </row>
    <row r="380" spans="2:8" ht="15" x14ac:dyDescent="0.2">
      <c r="B380" s="3" t="s">
        <v>385</v>
      </c>
      <c r="C380" s="8">
        <v>0</v>
      </c>
      <c r="D380" s="8">
        <v>0</v>
      </c>
      <c r="E380" s="10" t="str">
        <f t="shared" si="30"/>
        <v/>
      </c>
      <c r="F380" s="10" t="str">
        <f t="shared" si="31"/>
        <v/>
      </c>
      <c r="G380" s="11" t="str">
        <f t="shared" si="32"/>
        <v>0</v>
      </c>
      <c r="H380" s="18" t="str">
        <f t="shared" si="33"/>
        <v/>
      </c>
    </row>
    <row r="381" spans="2:8" ht="30" x14ac:dyDescent="0.2">
      <c r="B381" s="3" t="s">
        <v>386</v>
      </c>
      <c r="C381" s="8">
        <v>0</v>
      </c>
      <c r="D381" s="8">
        <v>0</v>
      </c>
      <c r="E381" s="10" t="str">
        <f t="shared" si="30"/>
        <v/>
      </c>
      <c r="F381" s="10" t="str">
        <f t="shared" si="31"/>
        <v/>
      </c>
      <c r="G381" s="11" t="str">
        <f t="shared" si="32"/>
        <v>0</v>
      </c>
      <c r="H381" s="18" t="str">
        <f t="shared" si="33"/>
        <v/>
      </c>
    </row>
    <row r="382" spans="2:8" ht="15" x14ac:dyDescent="0.2">
      <c r="B382" s="3" t="s">
        <v>387</v>
      </c>
      <c r="C382" s="8">
        <v>0</v>
      </c>
      <c r="D382" s="8">
        <v>0</v>
      </c>
      <c r="E382" s="10" t="str">
        <f t="shared" si="30"/>
        <v/>
      </c>
      <c r="F382" s="10" t="str">
        <f t="shared" si="31"/>
        <v/>
      </c>
      <c r="G382" s="11" t="str">
        <f t="shared" si="32"/>
        <v>0</v>
      </c>
      <c r="H382" s="18" t="str">
        <f t="shared" si="33"/>
        <v/>
      </c>
    </row>
    <row r="383" spans="2:8" ht="15" x14ac:dyDescent="0.2">
      <c r="B383" s="3" t="s">
        <v>145</v>
      </c>
      <c r="C383" s="8">
        <v>3</v>
      </c>
      <c r="D383" s="8">
        <v>0</v>
      </c>
      <c r="E383" s="10">
        <f t="shared" si="30"/>
        <v>3.2362459546925568E-3</v>
      </c>
      <c r="F383" s="10" t="str">
        <f t="shared" si="31"/>
        <v/>
      </c>
      <c r="G383" s="11" t="str">
        <f t="shared" si="32"/>
        <v>0</v>
      </c>
      <c r="H383" s="18">
        <f t="shared" si="33"/>
        <v>0</v>
      </c>
    </row>
    <row r="384" spans="2:8" ht="15" x14ac:dyDescent="0.2">
      <c r="B384" s="3" t="s">
        <v>388</v>
      </c>
      <c r="C384" s="8">
        <v>0</v>
      </c>
      <c r="D384" s="8">
        <v>0</v>
      </c>
      <c r="E384" s="10" t="str">
        <f t="shared" si="30"/>
        <v/>
      </c>
      <c r="F384" s="10" t="str">
        <f t="shared" si="31"/>
        <v/>
      </c>
      <c r="G384" s="11" t="str">
        <f t="shared" si="32"/>
        <v>0</v>
      </c>
      <c r="H384" s="18" t="str">
        <f t="shared" si="33"/>
        <v/>
      </c>
    </row>
    <row r="385" spans="2:8" ht="15" x14ac:dyDescent="0.2">
      <c r="B385" s="3" t="s">
        <v>146</v>
      </c>
      <c r="C385" s="8">
        <v>0</v>
      </c>
      <c r="D385" s="8">
        <v>0</v>
      </c>
      <c r="E385" s="10" t="str">
        <f t="shared" si="30"/>
        <v/>
      </c>
      <c r="F385" s="10" t="str">
        <f t="shared" si="31"/>
        <v/>
      </c>
      <c r="G385" s="11" t="str">
        <f t="shared" si="32"/>
        <v>0</v>
      </c>
      <c r="H385" s="18" t="str">
        <f t="shared" si="33"/>
        <v/>
      </c>
    </row>
    <row r="386" spans="2:8" ht="15" x14ac:dyDescent="0.2">
      <c r="B386" s="3" t="s">
        <v>565</v>
      </c>
      <c r="C386" s="8">
        <v>0</v>
      </c>
      <c r="D386" s="8">
        <v>0</v>
      </c>
      <c r="E386" s="10" t="str">
        <f t="shared" si="30"/>
        <v/>
      </c>
      <c r="F386" s="10" t="str">
        <f t="shared" si="31"/>
        <v/>
      </c>
      <c r="G386" s="11" t="str">
        <f t="shared" si="32"/>
        <v>0</v>
      </c>
      <c r="H386" s="18" t="str">
        <f t="shared" si="33"/>
        <v/>
      </c>
    </row>
    <row r="387" spans="2:8" ht="15" x14ac:dyDescent="0.2">
      <c r="B387" s="3" t="s">
        <v>144</v>
      </c>
      <c r="C387" s="8">
        <v>1</v>
      </c>
      <c r="D387" s="8">
        <v>1</v>
      </c>
      <c r="E387" s="10">
        <f t="shared" si="30"/>
        <v>1.0787486515641855E-3</v>
      </c>
      <c r="F387" s="10">
        <f t="shared" si="31"/>
        <v>2.5773195876288659E-3</v>
      </c>
      <c r="G387" s="11">
        <f t="shared" si="32"/>
        <v>0</v>
      </c>
      <c r="H387" s="18">
        <f t="shared" si="33"/>
        <v>0</v>
      </c>
    </row>
    <row r="388" spans="2:8" ht="15" x14ac:dyDescent="0.2">
      <c r="B388" s="3" t="s">
        <v>389</v>
      </c>
      <c r="C388" s="8">
        <v>0</v>
      </c>
      <c r="D388" s="8">
        <v>0</v>
      </c>
      <c r="E388" s="10" t="str">
        <f t="shared" si="30"/>
        <v/>
      </c>
      <c r="F388" s="10" t="str">
        <f t="shared" si="31"/>
        <v/>
      </c>
      <c r="G388" s="11" t="str">
        <f t="shared" si="32"/>
        <v>0</v>
      </c>
      <c r="H388" s="18" t="str">
        <f t="shared" si="33"/>
        <v/>
      </c>
    </row>
    <row r="389" spans="2:8" ht="15" x14ac:dyDescent="0.2">
      <c r="B389" s="3" t="s">
        <v>143</v>
      </c>
      <c r="C389" s="8">
        <v>0</v>
      </c>
      <c r="D389" s="8">
        <v>0</v>
      </c>
      <c r="E389" s="10" t="str">
        <f t="shared" si="30"/>
        <v/>
      </c>
      <c r="F389" s="10" t="str">
        <f t="shared" si="31"/>
        <v/>
      </c>
      <c r="G389" s="11" t="str">
        <f t="shared" si="32"/>
        <v>0</v>
      </c>
      <c r="H389" s="18" t="str">
        <f t="shared" si="33"/>
        <v/>
      </c>
    </row>
    <row r="390" spans="2:8" ht="15" x14ac:dyDescent="0.2">
      <c r="B390" s="3" t="s">
        <v>476</v>
      </c>
      <c r="C390" s="8">
        <v>0</v>
      </c>
      <c r="D390" s="8">
        <v>0</v>
      </c>
      <c r="E390" s="10" t="str">
        <f t="shared" si="30"/>
        <v/>
      </c>
      <c r="F390" s="10" t="str">
        <f t="shared" si="31"/>
        <v/>
      </c>
      <c r="G390" s="11" t="str">
        <f t="shared" si="32"/>
        <v>0</v>
      </c>
      <c r="H390" s="18" t="str">
        <f t="shared" si="33"/>
        <v/>
      </c>
    </row>
    <row r="391" spans="2:8" ht="15" x14ac:dyDescent="0.2">
      <c r="B391" s="3" t="s">
        <v>153</v>
      </c>
      <c r="C391" s="8">
        <v>0</v>
      </c>
      <c r="D391" s="8">
        <v>1</v>
      </c>
      <c r="E391" s="10" t="str">
        <f t="shared" si="30"/>
        <v/>
      </c>
      <c r="F391" s="10">
        <f t="shared" si="31"/>
        <v>2.5773195876288659E-3</v>
      </c>
      <c r="G391" s="11" t="str">
        <f t="shared" si="32"/>
        <v>0</v>
      </c>
      <c r="H391" s="18" t="str">
        <f t="shared" si="33"/>
        <v/>
      </c>
    </row>
    <row r="392" spans="2:8" ht="15" x14ac:dyDescent="0.2">
      <c r="B392" s="3" t="s">
        <v>140</v>
      </c>
      <c r="C392" s="8">
        <v>0</v>
      </c>
      <c r="D392" s="8">
        <v>30</v>
      </c>
      <c r="E392" s="10" t="str">
        <f t="shared" si="30"/>
        <v/>
      </c>
      <c r="F392" s="10">
        <f t="shared" si="31"/>
        <v>7.7319587628865982E-2</v>
      </c>
      <c r="G392" s="11" t="str">
        <f t="shared" si="32"/>
        <v>0</v>
      </c>
      <c r="H392" s="18" t="str">
        <f t="shared" si="33"/>
        <v/>
      </c>
    </row>
    <row r="393" spans="2:8" ht="15" x14ac:dyDescent="0.2">
      <c r="B393" s="3" t="s">
        <v>390</v>
      </c>
      <c r="C393" s="8">
        <v>34</v>
      </c>
      <c r="D393" s="8">
        <v>21</v>
      </c>
      <c r="E393" s="10">
        <f t="shared" si="30"/>
        <v>3.6677454153182305E-2</v>
      </c>
      <c r="F393" s="10">
        <f t="shared" si="31"/>
        <v>5.4123711340206188E-2</v>
      </c>
      <c r="G393" s="11">
        <f t="shared" si="32"/>
        <v>-0.38235294117647056</v>
      </c>
      <c r="H393" s="18">
        <f t="shared" si="33"/>
        <v>-1.4023732470334409E-2</v>
      </c>
    </row>
    <row r="394" spans="2:8" ht="15" x14ac:dyDescent="0.2">
      <c r="B394" s="3" t="s">
        <v>391</v>
      </c>
      <c r="C394" s="8">
        <v>0</v>
      </c>
      <c r="D394" s="8">
        <v>0</v>
      </c>
      <c r="E394" s="10" t="str">
        <f t="shared" si="30"/>
        <v/>
      </c>
      <c r="F394" s="10" t="str">
        <f t="shared" si="31"/>
        <v/>
      </c>
      <c r="G394" s="11" t="str">
        <f t="shared" si="32"/>
        <v>0</v>
      </c>
      <c r="H394" s="18" t="str">
        <f t="shared" si="33"/>
        <v/>
      </c>
    </row>
    <row r="395" spans="2:8" ht="15" x14ac:dyDescent="0.2">
      <c r="B395" s="3" t="s">
        <v>147</v>
      </c>
      <c r="C395" s="8">
        <v>1</v>
      </c>
      <c r="D395" s="8">
        <v>0</v>
      </c>
      <c r="E395" s="10">
        <f t="shared" si="30"/>
        <v>1.0787486515641855E-3</v>
      </c>
      <c r="F395" s="10" t="str">
        <f t="shared" si="31"/>
        <v/>
      </c>
      <c r="G395" s="11" t="str">
        <f t="shared" si="32"/>
        <v>0</v>
      </c>
      <c r="H395" s="18">
        <f t="shared" si="33"/>
        <v>0</v>
      </c>
    </row>
    <row r="396" spans="2:8" ht="15" x14ac:dyDescent="0.2">
      <c r="B396" s="3" t="s">
        <v>151</v>
      </c>
      <c r="C396" s="8">
        <v>0</v>
      </c>
      <c r="D396" s="8">
        <v>0</v>
      </c>
      <c r="E396" s="10" t="str">
        <f t="shared" si="30"/>
        <v/>
      </c>
      <c r="F396" s="10" t="str">
        <f t="shared" si="31"/>
        <v/>
      </c>
      <c r="G396" s="11" t="str">
        <f t="shared" si="32"/>
        <v>0</v>
      </c>
      <c r="H396" s="18" t="str">
        <f t="shared" si="33"/>
        <v/>
      </c>
    </row>
    <row r="397" spans="2:8" ht="15" x14ac:dyDescent="0.2">
      <c r="B397" s="3" t="s">
        <v>138</v>
      </c>
      <c r="C397" s="8">
        <v>0</v>
      </c>
      <c r="D397" s="8">
        <v>0</v>
      </c>
      <c r="E397" s="10" t="str">
        <f t="shared" si="30"/>
        <v/>
      </c>
      <c r="F397" s="10" t="str">
        <f t="shared" si="31"/>
        <v/>
      </c>
      <c r="G397" s="11" t="str">
        <f t="shared" si="32"/>
        <v>0</v>
      </c>
      <c r="H397" s="18" t="str">
        <f t="shared" si="33"/>
        <v/>
      </c>
    </row>
    <row r="398" spans="2:8" ht="15" x14ac:dyDescent="0.2">
      <c r="B398" s="3" t="s">
        <v>142</v>
      </c>
      <c r="C398" s="8">
        <v>6</v>
      </c>
      <c r="D398" s="8">
        <v>0</v>
      </c>
      <c r="E398" s="10">
        <f t="shared" si="30"/>
        <v>6.4724919093851136E-3</v>
      </c>
      <c r="F398" s="10" t="str">
        <f t="shared" si="31"/>
        <v/>
      </c>
      <c r="G398" s="11" t="str">
        <f t="shared" si="32"/>
        <v>0</v>
      </c>
      <c r="H398" s="18">
        <f t="shared" si="33"/>
        <v>0</v>
      </c>
    </row>
    <row r="399" spans="2:8" ht="15" x14ac:dyDescent="0.2">
      <c r="B399" s="3" t="s">
        <v>148</v>
      </c>
      <c r="C399" s="8">
        <v>0</v>
      </c>
      <c r="D399" s="8">
        <v>0</v>
      </c>
      <c r="E399" s="10" t="str">
        <f t="shared" si="30"/>
        <v/>
      </c>
      <c r="F399" s="10" t="str">
        <f t="shared" si="31"/>
        <v/>
      </c>
      <c r="G399" s="11" t="str">
        <f t="shared" si="32"/>
        <v>0</v>
      </c>
      <c r="H399" s="18" t="str">
        <f t="shared" si="33"/>
        <v/>
      </c>
    </row>
    <row r="400" spans="2:8" ht="15" x14ac:dyDescent="0.2">
      <c r="B400" s="3" t="s">
        <v>152</v>
      </c>
      <c r="C400" s="8">
        <v>0</v>
      </c>
      <c r="D400" s="8">
        <v>0</v>
      </c>
      <c r="E400" s="10" t="str">
        <f t="shared" si="30"/>
        <v/>
      </c>
      <c r="F400" s="10" t="str">
        <f t="shared" si="31"/>
        <v/>
      </c>
      <c r="G400" s="11" t="str">
        <f t="shared" si="32"/>
        <v>0</v>
      </c>
      <c r="H400" s="18" t="str">
        <f t="shared" si="33"/>
        <v/>
      </c>
    </row>
    <row r="401" spans="2:8" ht="15" x14ac:dyDescent="0.2">
      <c r="B401" s="3" t="s">
        <v>392</v>
      </c>
      <c r="C401" s="8">
        <v>0</v>
      </c>
      <c r="D401" s="8">
        <v>0</v>
      </c>
      <c r="E401" s="10" t="str">
        <f t="shared" si="30"/>
        <v/>
      </c>
      <c r="F401" s="10" t="str">
        <f t="shared" si="31"/>
        <v/>
      </c>
      <c r="G401" s="11" t="str">
        <f t="shared" si="32"/>
        <v>0</v>
      </c>
      <c r="H401" s="18" t="str">
        <f t="shared" si="33"/>
        <v/>
      </c>
    </row>
    <row r="402" spans="2:8" ht="15" x14ac:dyDescent="0.2">
      <c r="B402" s="3" t="s">
        <v>393</v>
      </c>
      <c r="C402" s="8">
        <v>0</v>
      </c>
      <c r="D402" s="8">
        <v>0</v>
      </c>
      <c r="E402" s="10" t="str">
        <f t="shared" si="30"/>
        <v/>
      </c>
      <c r="F402" s="10" t="str">
        <f t="shared" si="31"/>
        <v/>
      </c>
      <c r="G402" s="11" t="str">
        <f t="shared" si="32"/>
        <v>0</v>
      </c>
      <c r="H402" s="18" t="str">
        <f t="shared" si="33"/>
        <v/>
      </c>
    </row>
    <row r="403" spans="2:8" ht="15" x14ac:dyDescent="0.2">
      <c r="B403" s="3" t="s">
        <v>394</v>
      </c>
      <c r="C403" s="8">
        <v>0</v>
      </c>
      <c r="D403" s="8">
        <v>0</v>
      </c>
      <c r="E403" s="10" t="str">
        <f t="shared" si="30"/>
        <v/>
      </c>
      <c r="F403" s="10" t="str">
        <f t="shared" si="31"/>
        <v/>
      </c>
      <c r="G403" s="11" t="str">
        <f t="shared" si="32"/>
        <v>0</v>
      </c>
      <c r="H403" s="18" t="str">
        <f t="shared" si="33"/>
        <v/>
      </c>
    </row>
    <row r="404" spans="2:8" ht="15" x14ac:dyDescent="0.2">
      <c r="B404" s="3" t="s">
        <v>395</v>
      </c>
      <c r="C404" s="8">
        <v>0</v>
      </c>
      <c r="D404" s="8">
        <v>0</v>
      </c>
      <c r="E404" s="10" t="str">
        <f t="shared" si="30"/>
        <v/>
      </c>
      <c r="F404" s="10" t="str">
        <f t="shared" si="31"/>
        <v/>
      </c>
      <c r="G404" s="11" t="str">
        <f t="shared" si="32"/>
        <v>0</v>
      </c>
      <c r="H404" s="18" t="str">
        <f t="shared" si="33"/>
        <v/>
      </c>
    </row>
    <row r="405" spans="2:8" ht="15" x14ac:dyDescent="0.2">
      <c r="B405" s="3" t="s">
        <v>396</v>
      </c>
      <c r="C405" s="8">
        <v>0</v>
      </c>
      <c r="D405" s="8">
        <v>0</v>
      </c>
      <c r="E405" s="10" t="str">
        <f t="shared" si="30"/>
        <v/>
      </c>
      <c r="F405" s="10" t="str">
        <f t="shared" si="31"/>
        <v/>
      </c>
      <c r="G405" s="11" t="str">
        <f t="shared" si="32"/>
        <v>0</v>
      </c>
      <c r="H405" s="18" t="str">
        <f t="shared" si="33"/>
        <v/>
      </c>
    </row>
    <row r="406" spans="2:8" ht="15" x14ac:dyDescent="0.2">
      <c r="B406" s="3" t="s">
        <v>397</v>
      </c>
      <c r="C406" s="8">
        <v>0</v>
      </c>
      <c r="D406" s="8">
        <v>1</v>
      </c>
      <c r="E406" s="10" t="str">
        <f t="shared" si="30"/>
        <v/>
      </c>
      <c r="F406" s="10">
        <f t="shared" si="31"/>
        <v>2.5773195876288659E-3</v>
      </c>
      <c r="G406" s="11" t="str">
        <f t="shared" si="32"/>
        <v>0</v>
      </c>
      <c r="H406" s="18" t="str">
        <f t="shared" si="33"/>
        <v/>
      </c>
    </row>
    <row r="407" spans="2:8" ht="15" x14ac:dyDescent="0.2">
      <c r="B407" s="3" t="s">
        <v>398</v>
      </c>
      <c r="C407" s="8">
        <v>0</v>
      </c>
      <c r="D407" s="8">
        <v>0</v>
      </c>
      <c r="E407" s="10" t="str">
        <f t="shared" si="30"/>
        <v/>
      </c>
      <c r="F407" s="10" t="str">
        <f t="shared" si="31"/>
        <v/>
      </c>
      <c r="G407" s="11" t="str">
        <f t="shared" si="32"/>
        <v>0</v>
      </c>
      <c r="H407" s="18" t="str">
        <f t="shared" si="33"/>
        <v/>
      </c>
    </row>
    <row r="408" spans="2:8" ht="15" x14ac:dyDescent="0.2">
      <c r="B408" s="3" t="s">
        <v>399</v>
      </c>
      <c r="C408" s="8">
        <v>0</v>
      </c>
      <c r="D408" s="8">
        <v>0</v>
      </c>
      <c r="E408" s="10" t="str">
        <f t="shared" si="30"/>
        <v/>
      </c>
      <c r="F408" s="10" t="str">
        <f t="shared" si="31"/>
        <v/>
      </c>
      <c r="G408" s="11" t="str">
        <f t="shared" si="32"/>
        <v>0</v>
      </c>
      <c r="H408" s="18" t="str">
        <f t="shared" si="33"/>
        <v/>
      </c>
    </row>
    <row r="409" spans="2:8" ht="15" x14ac:dyDescent="0.2">
      <c r="B409" s="3" t="s">
        <v>139</v>
      </c>
      <c r="C409" s="8">
        <v>0</v>
      </c>
      <c r="D409" s="8">
        <v>0</v>
      </c>
      <c r="E409" s="10" t="str">
        <f t="shared" si="30"/>
        <v/>
      </c>
      <c r="F409" s="10" t="str">
        <f t="shared" si="31"/>
        <v/>
      </c>
      <c r="G409" s="11" t="str">
        <f t="shared" si="32"/>
        <v>0</v>
      </c>
      <c r="H409" s="18" t="str">
        <f t="shared" si="33"/>
        <v/>
      </c>
    </row>
    <row r="410" spans="2:8" ht="15" x14ac:dyDescent="0.2">
      <c r="B410" s="3" t="s">
        <v>400</v>
      </c>
      <c r="C410" s="8">
        <v>0</v>
      </c>
      <c r="D410" s="8">
        <v>0</v>
      </c>
      <c r="E410" s="10" t="str">
        <f t="shared" si="30"/>
        <v/>
      </c>
      <c r="F410" s="10" t="str">
        <f t="shared" si="31"/>
        <v/>
      </c>
      <c r="G410" s="11" t="str">
        <f t="shared" si="32"/>
        <v>0</v>
      </c>
      <c r="H410" s="18" t="str">
        <f t="shared" si="33"/>
        <v/>
      </c>
    </row>
    <row r="411" spans="2:8" ht="15" x14ac:dyDescent="0.2">
      <c r="B411" s="3" t="s">
        <v>401</v>
      </c>
      <c r="C411" s="8">
        <v>0</v>
      </c>
      <c r="D411" s="8">
        <v>0</v>
      </c>
      <c r="E411" s="10" t="str">
        <f t="shared" si="30"/>
        <v/>
      </c>
      <c r="F411" s="10" t="str">
        <f t="shared" si="31"/>
        <v/>
      </c>
      <c r="G411" s="11" t="str">
        <f t="shared" si="32"/>
        <v>0</v>
      </c>
      <c r="H411" s="18" t="str">
        <f t="shared" si="33"/>
        <v/>
      </c>
    </row>
    <row r="412" spans="2:8" ht="15" x14ac:dyDescent="0.2">
      <c r="B412" s="3" t="s">
        <v>402</v>
      </c>
      <c r="C412" s="8">
        <v>4</v>
      </c>
      <c r="D412" s="8">
        <v>8</v>
      </c>
      <c r="E412" s="10">
        <f t="shared" si="30"/>
        <v>4.3149946062567418E-3</v>
      </c>
      <c r="F412" s="10">
        <f t="shared" si="31"/>
        <v>2.0618556701030927E-2</v>
      </c>
      <c r="G412" s="11">
        <f t="shared" si="32"/>
        <v>1</v>
      </c>
      <c r="H412" s="18">
        <f t="shared" si="33"/>
        <v>4.3149946062567418E-3</v>
      </c>
    </row>
    <row r="413" spans="2:8" ht="15" x14ac:dyDescent="0.2">
      <c r="B413" s="3" t="s">
        <v>403</v>
      </c>
      <c r="C413" s="8">
        <v>1</v>
      </c>
      <c r="D413" s="8">
        <v>0</v>
      </c>
      <c r="E413" s="10">
        <f t="shared" si="30"/>
        <v>1.0787486515641855E-3</v>
      </c>
      <c r="F413" s="10" t="str">
        <f t="shared" si="31"/>
        <v/>
      </c>
      <c r="G413" s="11" t="str">
        <f t="shared" si="32"/>
        <v>0</v>
      </c>
      <c r="H413" s="18">
        <f t="shared" si="33"/>
        <v>0</v>
      </c>
    </row>
    <row r="414" spans="2:8" ht="15" x14ac:dyDescent="0.2">
      <c r="B414" s="3" t="s">
        <v>404</v>
      </c>
      <c r="C414" s="8">
        <v>0</v>
      </c>
      <c r="D414" s="8">
        <v>0</v>
      </c>
      <c r="E414" s="10" t="str">
        <f t="shared" si="30"/>
        <v/>
      </c>
      <c r="F414" s="10" t="str">
        <f t="shared" si="31"/>
        <v/>
      </c>
      <c r="G414" s="11" t="str">
        <f t="shared" si="32"/>
        <v>0</v>
      </c>
      <c r="H414" s="18" t="str">
        <f t="shared" si="33"/>
        <v/>
      </c>
    </row>
    <row r="415" spans="2:8" ht="15" x14ac:dyDescent="0.2">
      <c r="B415" s="3" t="s">
        <v>405</v>
      </c>
      <c r="C415" s="8">
        <v>0</v>
      </c>
      <c r="D415" s="8">
        <v>0</v>
      </c>
      <c r="E415" s="10" t="str">
        <f t="shared" si="30"/>
        <v/>
      </c>
      <c r="F415" s="10" t="str">
        <f t="shared" si="31"/>
        <v/>
      </c>
      <c r="G415" s="11" t="str">
        <f t="shared" si="32"/>
        <v>0</v>
      </c>
      <c r="H415" s="18" t="str">
        <f t="shared" si="33"/>
        <v/>
      </c>
    </row>
    <row r="416" spans="2:8" ht="15" x14ac:dyDescent="0.2">
      <c r="B416" s="3" t="s">
        <v>406</v>
      </c>
      <c r="C416" s="8">
        <v>0</v>
      </c>
      <c r="D416" s="8">
        <v>0</v>
      </c>
      <c r="E416" s="10" t="str">
        <f t="shared" si="30"/>
        <v/>
      </c>
      <c r="F416" s="10" t="str">
        <f t="shared" si="31"/>
        <v/>
      </c>
      <c r="G416" s="11" t="str">
        <f t="shared" si="32"/>
        <v>0</v>
      </c>
      <c r="H416" s="18" t="str">
        <f t="shared" si="33"/>
        <v/>
      </c>
    </row>
    <row r="417" spans="2:8" ht="15" x14ac:dyDescent="0.2">
      <c r="B417" s="3" t="s">
        <v>165</v>
      </c>
      <c r="C417" s="8">
        <v>0</v>
      </c>
      <c r="D417" s="8">
        <v>0</v>
      </c>
      <c r="E417" s="10" t="str">
        <f t="shared" si="30"/>
        <v/>
      </c>
      <c r="F417" s="10" t="str">
        <f t="shared" si="31"/>
        <v/>
      </c>
      <c r="G417" s="11" t="str">
        <f t="shared" si="32"/>
        <v>0</v>
      </c>
      <c r="H417" s="18" t="str">
        <f t="shared" si="33"/>
        <v/>
      </c>
    </row>
    <row r="418" spans="2:8" ht="15" x14ac:dyDescent="0.2">
      <c r="B418" s="3" t="s">
        <v>166</v>
      </c>
      <c r="C418" s="8">
        <v>1</v>
      </c>
      <c r="D418" s="8">
        <v>0</v>
      </c>
      <c r="E418" s="10">
        <f t="shared" si="30"/>
        <v>1.0787486515641855E-3</v>
      </c>
      <c r="F418" s="10" t="str">
        <f t="shared" si="31"/>
        <v/>
      </c>
      <c r="G418" s="11" t="str">
        <f t="shared" si="32"/>
        <v>0</v>
      </c>
      <c r="H418" s="18">
        <f t="shared" si="33"/>
        <v>0</v>
      </c>
    </row>
    <row r="419" spans="2:8" ht="15" x14ac:dyDescent="0.2">
      <c r="B419" s="3" t="s">
        <v>407</v>
      </c>
      <c r="C419" s="8">
        <v>0</v>
      </c>
      <c r="D419" s="8">
        <v>0</v>
      </c>
      <c r="E419" s="10" t="str">
        <f t="shared" si="30"/>
        <v/>
      </c>
      <c r="F419" s="10" t="str">
        <f t="shared" si="31"/>
        <v/>
      </c>
      <c r="G419" s="11" t="str">
        <f t="shared" si="32"/>
        <v>0</v>
      </c>
      <c r="H419" s="18" t="str">
        <f t="shared" si="33"/>
        <v/>
      </c>
    </row>
    <row r="420" spans="2:8" ht="15" x14ac:dyDescent="0.2">
      <c r="B420" s="3" t="s">
        <v>408</v>
      </c>
      <c r="C420" s="8">
        <v>0</v>
      </c>
      <c r="D420" s="8">
        <v>0</v>
      </c>
      <c r="E420" s="10" t="str">
        <f t="shared" si="30"/>
        <v/>
      </c>
      <c r="F420" s="10" t="str">
        <f t="shared" si="31"/>
        <v/>
      </c>
      <c r="G420" s="11" t="str">
        <f t="shared" si="32"/>
        <v>0</v>
      </c>
      <c r="H420" s="18" t="str">
        <f t="shared" si="33"/>
        <v/>
      </c>
    </row>
    <row r="421" spans="2:8" ht="30" x14ac:dyDescent="0.2">
      <c r="B421" s="3" t="s">
        <v>409</v>
      </c>
      <c r="C421" s="8">
        <v>0</v>
      </c>
      <c r="D421" s="8">
        <v>0</v>
      </c>
      <c r="E421" s="10" t="str">
        <f t="shared" si="30"/>
        <v/>
      </c>
      <c r="F421" s="10" t="str">
        <f t="shared" si="31"/>
        <v/>
      </c>
      <c r="G421" s="11" t="str">
        <f t="shared" si="32"/>
        <v>0</v>
      </c>
      <c r="H421" s="18" t="str">
        <f t="shared" si="33"/>
        <v/>
      </c>
    </row>
    <row r="422" spans="2:8" ht="15" x14ac:dyDescent="0.2">
      <c r="B422" s="3" t="s">
        <v>163</v>
      </c>
      <c r="C422" s="8">
        <v>0</v>
      </c>
      <c r="D422" s="8">
        <v>0</v>
      </c>
      <c r="E422" s="10" t="str">
        <f t="shared" si="30"/>
        <v/>
      </c>
      <c r="F422" s="10" t="str">
        <f t="shared" si="31"/>
        <v/>
      </c>
      <c r="G422" s="11" t="str">
        <f t="shared" si="32"/>
        <v>0</v>
      </c>
      <c r="H422" s="18" t="str">
        <f t="shared" si="33"/>
        <v/>
      </c>
    </row>
    <row r="423" spans="2:8" ht="15" x14ac:dyDescent="0.2">
      <c r="B423" s="3" t="s">
        <v>410</v>
      </c>
      <c r="C423" s="8">
        <v>0</v>
      </c>
      <c r="D423" s="8">
        <v>0</v>
      </c>
      <c r="E423" s="10" t="str">
        <f t="shared" si="30"/>
        <v/>
      </c>
      <c r="F423" s="10" t="str">
        <f t="shared" si="31"/>
        <v/>
      </c>
      <c r="G423" s="11" t="str">
        <f t="shared" si="32"/>
        <v>0</v>
      </c>
      <c r="H423" s="18" t="str">
        <f t="shared" si="33"/>
        <v/>
      </c>
    </row>
    <row r="424" spans="2:8" ht="15" x14ac:dyDescent="0.2">
      <c r="B424" s="3" t="s">
        <v>411</v>
      </c>
      <c r="C424" s="8">
        <v>0</v>
      </c>
      <c r="D424" s="8">
        <v>0</v>
      </c>
      <c r="E424" s="10" t="str">
        <f t="shared" ref="E424:E487" si="34">+IF(C424=0,"",C424/C$294)</f>
        <v/>
      </c>
      <c r="F424" s="10" t="str">
        <f t="shared" ref="F424:F487" si="35">+IF(D424=0,"",D424/D$294)</f>
        <v/>
      </c>
      <c r="G424" s="11" t="str">
        <f t="shared" ref="G424:G487" si="36">+IF(OR(AND(D424=0),(C424=0)),"0",((D424-C424)/C424))</f>
        <v>0</v>
      </c>
      <c r="H424" s="18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8">
        <v>0</v>
      </c>
      <c r="D425" s="8">
        <v>0</v>
      </c>
      <c r="E425" s="10" t="str">
        <f t="shared" si="34"/>
        <v/>
      </c>
      <c r="F425" s="10" t="str">
        <f t="shared" si="35"/>
        <v/>
      </c>
      <c r="G425" s="11" t="str">
        <f t="shared" si="36"/>
        <v>0</v>
      </c>
      <c r="H425" s="18" t="str">
        <f t="shared" si="37"/>
        <v/>
      </c>
    </row>
    <row r="426" spans="2:8" ht="15" x14ac:dyDescent="0.2">
      <c r="B426" s="3" t="s">
        <v>413</v>
      </c>
      <c r="C426" s="8">
        <v>0</v>
      </c>
      <c r="D426" s="8">
        <v>0</v>
      </c>
      <c r="E426" s="10" t="str">
        <f t="shared" si="34"/>
        <v/>
      </c>
      <c r="F426" s="10" t="str">
        <f t="shared" si="35"/>
        <v/>
      </c>
      <c r="G426" s="11" t="str">
        <f t="shared" si="36"/>
        <v>0</v>
      </c>
      <c r="H426" s="18" t="str">
        <f t="shared" si="37"/>
        <v/>
      </c>
    </row>
    <row r="427" spans="2:8" ht="15" x14ac:dyDescent="0.2">
      <c r="B427" s="3" t="s">
        <v>160</v>
      </c>
      <c r="C427" s="8">
        <v>0</v>
      </c>
      <c r="D427" s="8">
        <v>0</v>
      </c>
      <c r="E427" s="10" t="str">
        <f t="shared" si="34"/>
        <v/>
      </c>
      <c r="F427" s="10" t="str">
        <f t="shared" si="35"/>
        <v/>
      </c>
      <c r="G427" s="11" t="str">
        <f t="shared" si="36"/>
        <v>0</v>
      </c>
      <c r="H427" s="18" t="str">
        <f t="shared" si="37"/>
        <v/>
      </c>
    </row>
    <row r="428" spans="2:8" ht="15" x14ac:dyDescent="0.2">
      <c r="B428" s="3" t="s">
        <v>414</v>
      </c>
      <c r="C428" s="8">
        <v>0</v>
      </c>
      <c r="D428" s="8">
        <v>0</v>
      </c>
      <c r="E428" s="10" t="str">
        <f t="shared" si="34"/>
        <v/>
      </c>
      <c r="F428" s="10" t="str">
        <f t="shared" si="35"/>
        <v/>
      </c>
      <c r="G428" s="11" t="str">
        <f t="shared" si="36"/>
        <v>0</v>
      </c>
      <c r="H428" s="18" t="str">
        <f t="shared" si="37"/>
        <v/>
      </c>
    </row>
    <row r="429" spans="2:8" ht="15" x14ac:dyDescent="0.2">
      <c r="B429" s="3" t="s">
        <v>415</v>
      </c>
      <c r="C429" s="8">
        <v>0</v>
      </c>
      <c r="D429" s="8">
        <v>0</v>
      </c>
      <c r="E429" s="10" t="str">
        <f t="shared" si="34"/>
        <v/>
      </c>
      <c r="F429" s="10" t="str">
        <f t="shared" si="35"/>
        <v/>
      </c>
      <c r="G429" s="11" t="str">
        <f t="shared" si="36"/>
        <v>0</v>
      </c>
      <c r="H429" s="18" t="str">
        <f t="shared" si="37"/>
        <v/>
      </c>
    </row>
    <row r="430" spans="2:8" ht="15" x14ac:dyDescent="0.2">
      <c r="B430" s="3" t="s">
        <v>416</v>
      </c>
      <c r="C430" s="8">
        <v>0</v>
      </c>
      <c r="D430" s="8">
        <v>0</v>
      </c>
      <c r="E430" s="10" t="str">
        <f t="shared" si="34"/>
        <v/>
      </c>
      <c r="F430" s="10" t="str">
        <f t="shared" si="35"/>
        <v/>
      </c>
      <c r="G430" s="11" t="str">
        <f t="shared" si="36"/>
        <v>0</v>
      </c>
      <c r="H430" s="18" t="str">
        <f t="shared" si="37"/>
        <v/>
      </c>
    </row>
    <row r="431" spans="2:8" ht="15" x14ac:dyDescent="0.2">
      <c r="B431" s="3" t="s">
        <v>169</v>
      </c>
      <c r="C431" s="8">
        <v>0</v>
      </c>
      <c r="D431" s="8">
        <v>0</v>
      </c>
      <c r="E431" s="10" t="str">
        <f t="shared" si="34"/>
        <v/>
      </c>
      <c r="F431" s="10" t="str">
        <f t="shared" si="35"/>
        <v/>
      </c>
      <c r="G431" s="11" t="str">
        <f t="shared" si="36"/>
        <v>0</v>
      </c>
      <c r="H431" s="18" t="str">
        <f t="shared" si="37"/>
        <v/>
      </c>
    </row>
    <row r="432" spans="2:8" ht="15" x14ac:dyDescent="0.2">
      <c r="B432" s="3" t="s">
        <v>417</v>
      </c>
      <c r="C432" s="8">
        <v>0</v>
      </c>
      <c r="D432" s="8">
        <v>0</v>
      </c>
      <c r="E432" s="10" t="str">
        <f t="shared" si="34"/>
        <v/>
      </c>
      <c r="F432" s="10" t="str">
        <f t="shared" si="35"/>
        <v/>
      </c>
      <c r="G432" s="11" t="str">
        <f t="shared" si="36"/>
        <v>0</v>
      </c>
      <c r="H432" s="18" t="str">
        <f t="shared" si="37"/>
        <v/>
      </c>
    </row>
    <row r="433" spans="2:8" ht="15" x14ac:dyDescent="0.2">
      <c r="B433" s="3" t="s">
        <v>162</v>
      </c>
      <c r="C433" s="8">
        <v>0</v>
      </c>
      <c r="D433" s="8">
        <v>0</v>
      </c>
      <c r="E433" s="10" t="str">
        <f t="shared" si="34"/>
        <v/>
      </c>
      <c r="F433" s="10" t="str">
        <f t="shared" si="35"/>
        <v/>
      </c>
      <c r="G433" s="11" t="str">
        <f t="shared" si="36"/>
        <v>0</v>
      </c>
      <c r="H433" s="18" t="str">
        <f t="shared" si="37"/>
        <v/>
      </c>
    </row>
    <row r="434" spans="2:8" ht="30" x14ac:dyDescent="0.2">
      <c r="B434" s="3" t="s">
        <v>418</v>
      </c>
      <c r="C434" s="8">
        <v>0</v>
      </c>
      <c r="D434" s="8">
        <v>0</v>
      </c>
      <c r="E434" s="10" t="str">
        <f t="shared" si="34"/>
        <v/>
      </c>
      <c r="F434" s="10" t="str">
        <f t="shared" si="35"/>
        <v/>
      </c>
      <c r="G434" s="11" t="str">
        <f t="shared" si="36"/>
        <v>0</v>
      </c>
      <c r="H434" s="18" t="str">
        <f t="shared" si="37"/>
        <v/>
      </c>
    </row>
    <row r="435" spans="2:8" ht="15" x14ac:dyDescent="0.2">
      <c r="B435" s="3" t="s">
        <v>164</v>
      </c>
      <c r="C435" s="8">
        <v>0</v>
      </c>
      <c r="D435" s="8">
        <v>0</v>
      </c>
      <c r="E435" s="10" t="str">
        <f t="shared" si="34"/>
        <v/>
      </c>
      <c r="F435" s="10" t="str">
        <f t="shared" si="35"/>
        <v/>
      </c>
      <c r="G435" s="11" t="str">
        <f t="shared" si="36"/>
        <v>0</v>
      </c>
      <c r="H435" s="18" t="str">
        <f t="shared" si="37"/>
        <v/>
      </c>
    </row>
    <row r="436" spans="2:8" ht="30" x14ac:dyDescent="0.2">
      <c r="B436" s="3" t="s">
        <v>419</v>
      </c>
      <c r="C436" s="8">
        <v>0</v>
      </c>
      <c r="D436" s="8">
        <v>0</v>
      </c>
      <c r="E436" s="10" t="str">
        <f t="shared" si="34"/>
        <v/>
      </c>
      <c r="F436" s="10" t="str">
        <f t="shared" si="35"/>
        <v/>
      </c>
      <c r="G436" s="11" t="str">
        <f t="shared" si="36"/>
        <v>0</v>
      </c>
      <c r="H436" s="18" t="str">
        <f t="shared" si="37"/>
        <v/>
      </c>
    </row>
    <row r="437" spans="2:8" ht="30" x14ac:dyDescent="0.2">
      <c r="B437" s="3" t="s">
        <v>420</v>
      </c>
      <c r="C437" s="8">
        <v>0</v>
      </c>
      <c r="D437" s="8">
        <v>0</v>
      </c>
      <c r="E437" s="10" t="str">
        <f t="shared" si="34"/>
        <v/>
      </c>
      <c r="F437" s="10" t="str">
        <f t="shared" si="35"/>
        <v/>
      </c>
      <c r="G437" s="11" t="str">
        <f t="shared" si="36"/>
        <v>0</v>
      </c>
      <c r="H437" s="18" t="str">
        <f t="shared" si="37"/>
        <v/>
      </c>
    </row>
    <row r="438" spans="2:8" ht="15" x14ac:dyDescent="0.2">
      <c r="B438" s="3" t="s">
        <v>155</v>
      </c>
      <c r="C438" s="8">
        <v>1</v>
      </c>
      <c r="D438" s="8">
        <v>0</v>
      </c>
      <c r="E438" s="10">
        <f t="shared" si="34"/>
        <v>1.0787486515641855E-3</v>
      </c>
      <c r="F438" s="10" t="str">
        <f t="shared" si="35"/>
        <v/>
      </c>
      <c r="G438" s="11" t="str">
        <f t="shared" si="36"/>
        <v>0</v>
      </c>
      <c r="H438" s="18">
        <f t="shared" si="37"/>
        <v>0</v>
      </c>
    </row>
    <row r="439" spans="2:8" ht="15" x14ac:dyDescent="0.2">
      <c r="B439" s="3" t="s">
        <v>154</v>
      </c>
      <c r="C439" s="8">
        <v>0</v>
      </c>
      <c r="D439" s="8">
        <v>0</v>
      </c>
      <c r="E439" s="10" t="str">
        <f t="shared" si="34"/>
        <v/>
      </c>
      <c r="F439" s="10" t="str">
        <f t="shared" si="35"/>
        <v/>
      </c>
      <c r="G439" s="11" t="str">
        <f t="shared" si="36"/>
        <v>0</v>
      </c>
      <c r="H439" s="18" t="str">
        <f t="shared" si="37"/>
        <v/>
      </c>
    </row>
    <row r="440" spans="2:8" ht="15" x14ac:dyDescent="0.2">
      <c r="B440" s="3" t="s">
        <v>421</v>
      </c>
      <c r="C440" s="8">
        <v>0</v>
      </c>
      <c r="D440" s="8">
        <v>0</v>
      </c>
      <c r="E440" s="10" t="str">
        <f t="shared" si="34"/>
        <v/>
      </c>
      <c r="F440" s="10" t="str">
        <f t="shared" si="35"/>
        <v/>
      </c>
      <c r="G440" s="11" t="str">
        <f t="shared" si="36"/>
        <v>0</v>
      </c>
      <c r="H440" s="18" t="str">
        <f t="shared" si="37"/>
        <v/>
      </c>
    </row>
    <row r="441" spans="2:8" ht="30" x14ac:dyDescent="0.2">
      <c r="B441" s="3" t="s">
        <v>159</v>
      </c>
      <c r="C441" s="8">
        <v>0</v>
      </c>
      <c r="D441" s="8">
        <v>0</v>
      </c>
      <c r="E441" s="10" t="str">
        <f t="shared" si="34"/>
        <v/>
      </c>
      <c r="F441" s="10" t="str">
        <f t="shared" si="35"/>
        <v/>
      </c>
      <c r="G441" s="11" t="str">
        <f t="shared" si="36"/>
        <v>0</v>
      </c>
      <c r="H441" s="18" t="str">
        <f t="shared" si="37"/>
        <v/>
      </c>
    </row>
    <row r="442" spans="2:8" ht="15" x14ac:dyDescent="0.2">
      <c r="B442" s="3" t="s">
        <v>422</v>
      </c>
      <c r="C442" s="8">
        <v>0</v>
      </c>
      <c r="D442" s="8">
        <v>0</v>
      </c>
      <c r="E442" s="10" t="str">
        <f t="shared" si="34"/>
        <v/>
      </c>
      <c r="F442" s="10" t="str">
        <f t="shared" si="35"/>
        <v/>
      </c>
      <c r="G442" s="11" t="str">
        <f t="shared" si="36"/>
        <v>0</v>
      </c>
      <c r="H442" s="18" t="str">
        <f t="shared" si="37"/>
        <v/>
      </c>
    </row>
    <row r="443" spans="2:8" ht="15" x14ac:dyDescent="0.2">
      <c r="B443" s="3" t="s">
        <v>423</v>
      </c>
      <c r="C443" s="8">
        <v>0</v>
      </c>
      <c r="D443" s="8">
        <v>0</v>
      </c>
      <c r="E443" s="10" t="str">
        <f t="shared" si="34"/>
        <v/>
      </c>
      <c r="F443" s="10" t="str">
        <f t="shared" si="35"/>
        <v/>
      </c>
      <c r="G443" s="11" t="str">
        <f t="shared" si="36"/>
        <v>0</v>
      </c>
      <c r="H443" s="18" t="str">
        <f t="shared" si="37"/>
        <v/>
      </c>
    </row>
    <row r="444" spans="2:8" ht="15" x14ac:dyDescent="0.2">
      <c r="B444" s="3" t="s">
        <v>424</v>
      </c>
      <c r="C444" s="8">
        <v>0</v>
      </c>
      <c r="D444" s="8">
        <v>0</v>
      </c>
      <c r="E444" s="10" t="str">
        <f t="shared" si="34"/>
        <v/>
      </c>
      <c r="F444" s="10" t="str">
        <f t="shared" si="35"/>
        <v/>
      </c>
      <c r="G444" s="11" t="str">
        <f t="shared" si="36"/>
        <v>0</v>
      </c>
      <c r="H444" s="18" t="str">
        <f t="shared" si="37"/>
        <v/>
      </c>
    </row>
    <row r="445" spans="2:8" ht="15" x14ac:dyDescent="0.2">
      <c r="B445" s="3" t="s">
        <v>425</v>
      </c>
      <c r="C445" s="8">
        <v>0</v>
      </c>
      <c r="D445" s="8">
        <v>0</v>
      </c>
      <c r="E445" s="10" t="str">
        <f t="shared" si="34"/>
        <v/>
      </c>
      <c r="F445" s="10" t="str">
        <f t="shared" si="35"/>
        <v/>
      </c>
      <c r="G445" s="11" t="str">
        <f t="shared" si="36"/>
        <v>0</v>
      </c>
      <c r="H445" s="18" t="str">
        <f t="shared" si="37"/>
        <v/>
      </c>
    </row>
    <row r="446" spans="2:8" ht="15" x14ac:dyDescent="0.2">
      <c r="B446" s="3" t="s">
        <v>426</v>
      </c>
      <c r="C446" s="8">
        <v>0</v>
      </c>
      <c r="D446" s="8">
        <v>0</v>
      </c>
      <c r="E446" s="10" t="str">
        <f t="shared" si="34"/>
        <v/>
      </c>
      <c r="F446" s="10" t="str">
        <f t="shared" si="35"/>
        <v/>
      </c>
      <c r="G446" s="11" t="str">
        <f t="shared" si="36"/>
        <v>0</v>
      </c>
      <c r="H446" s="18" t="str">
        <f t="shared" si="37"/>
        <v/>
      </c>
    </row>
    <row r="447" spans="2:8" ht="30" x14ac:dyDescent="0.2">
      <c r="B447" s="3" t="s">
        <v>427</v>
      </c>
      <c r="C447" s="8">
        <v>0</v>
      </c>
      <c r="D447" s="8">
        <v>0</v>
      </c>
      <c r="E447" s="10" t="str">
        <f t="shared" si="34"/>
        <v/>
      </c>
      <c r="F447" s="10" t="str">
        <f t="shared" si="35"/>
        <v/>
      </c>
      <c r="G447" s="11" t="str">
        <f t="shared" si="36"/>
        <v>0</v>
      </c>
      <c r="H447" s="18" t="str">
        <f t="shared" si="37"/>
        <v/>
      </c>
    </row>
    <row r="448" spans="2:8" ht="15" x14ac:dyDescent="0.2">
      <c r="B448" s="3" t="s">
        <v>428</v>
      </c>
      <c r="C448" s="8">
        <v>0</v>
      </c>
      <c r="D448" s="8">
        <v>0</v>
      </c>
      <c r="E448" s="10" t="str">
        <f t="shared" si="34"/>
        <v/>
      </c>
      <c r="F448" s="10" t="str">
        <f t="shared" si="35"/>
        <v/>
      </c>
      <c r="G448" s="11" t="str">
        <f t="shared" si="36"/>
        <v>0</v>
      </c>
      <c r="H448" s="18" t="str">
        <f t="shared" si="37"/>
        <v/>
      </c>
    </row>
    <row r="449" spans="2:8" ht="30" x14ac:dyDescent="0.2">
      <c r="B449" s="3" t="s">
        <v>429</v>
      </c>
      <c r="C449" s="8">
        <v>0</v>
      </c>
      <c r="D449" s="8">
        <v>0</v>
      </c>
      <c r="E449" s="10" t="str">
        <f t="shared" si="34"/>
        <v/>
      </c>
      <c r="F449" s="10" t="str">
        <f t="shared" si="35"/>
        <v/>
      </c>
      <c r="G449" s="11" t="str">
        <f t="shared" si="36"/>
        <v>0</v>
      </c>
      <c r="H449" s="18" t="str">
        <f t="shared" si="37"/>
        <v/>
      </c>
    </row>
    <row r="450" spans="2:8" ht="15" x14ac:dyDescent="0.2">
      <c r="B450" s="3" t="s">
        <v>430</v>
      </c>
      <c r="C450" s="8">
        <v>0</v>
      </c>
      <c r="D450" s="8">
        <v>0</v>
      </c>
      <c r="E450" s="10" t="str">
        <f t="shared" si="34"/>
        <v/>
      </c>
      <c r="F450" s="10" t="str">
        <f t="shared" si="35"/>
        <v/>
      </c>
      <c r="G450" s="11" t="str">
        <f t="shared" si="36"/>
        <v>0</v>
      </c>
      <c r="H450" s="18" t="str">
        <f t="shared" si="37"/>
        <v/>
      </c>
    </row>
    <row r="451" spans="2:8" ht="15" x14ac:dyDescent="0.2">
      <c r="B451" s="3" t="s">
        <v>157</v>
      </c>
      <c r="C451" s="8">
        <v>0</v>
      </c>
      <c r="D451" s="8">
        <v>0</v>
      </c>
      <c r="E451" s="10" t="str">
        <f t="shared" si="34"/>
        <v/>
      </c>
      <c r="F451" s="10" t="str">
        <f t="shared" si="35"/>
        <v/>
      </c>
      <c r="G451" s="11" t="str">
        <f t="shared" si="36"/>
        <v>0</v>
      </c>
      <c r="H451" s="18" t="str">
        <f t="shared" si="37"/>
        <v/>
      </c>
    </row>
    <row r="452" spans="2:8" ht="30" x14ac:dyDescent="0.2">
      <c r="B452" s="3" t="s">
        <v>431</v>
      </c>
      <c r="C452" s="8">
        <v>0</v>
      </c>
      <c r="D452" s="8">
        <v>0</v>
      </c>
      <c r="E452" s="10" t="str">
        <f t="shared" si="34"/>
        <v/>
      </c>
      <c r="F452" s="10" t="str">
        <f t="shared" si="35"/>
        <v/>
      </c>
      <c r="G452" s="11" t="str">
        <f t="shared" si="36"/>
        <v>0</v>
      </c>
      <c r="H452" s="18" t="str">
        <f t="shared" si="37"/>
        <v/>
      </c>
    </row>
    <row r="453" spans="2:8" ht="15" x14ac:dyDescent="0.2">
      <c r="B453" s="3" t="s">
        <v>167</v>
      </c>
      <c r="C453" s="8">
        <v>0</v>
      </c>
      <c r="D453" s="8">
        <v>0</v>
      </c>
      <c r="E453" s="10" t="str">
        <f t="shared" si="34"/>
        <v/>
      </c>
      <c r="F453" s="10" t="str">
        <f t="shared" si="35"/>
        <v/>
      </c>
      <c r="G453" s="11" t="str">
        <f t="shared" si="36"/>
        <v>0</v>
      </c>
      <c r="H453" s="18" t="str">
        <f t="shared" si="37"/>
        <v/>
      </c>
    </row>
    <row r="454" spans="2:8" ht="15" x14ac:dyDescent="0.2">
      <c r="B454" s="3" t="s">
        <v>156</v>
      </c>
      <c r="C454" s="8">
        <v>0</v>
      </c>
      <c r="D454" s="8">
        <v>0</v>
      </c>
      <c r="E454" s="10" t="str">
        <f t="shared" si="34"/>
        <v/>
      </c>
      <c r="F454" s="10" t="str">
        <f t="shared" si="35"/>
        <v/>
      </c>
      <c r="G454" s="11" t="str">
        <f t="shared" si="36"/>
        <v>0</v>
      </c>
      <c r="H454" s="18" t="str">
        <f t="shared" si="37"/>
        <v/>
      </c>
    </row>
    <row r="455" spans="2:8" ht="15" x14ac:dyDescent="0.2">
      <c r="B455" s="3" t="s">
        <v>158</v>
      </c>
      <c r="C455" s="8">
        <v>0</v>
      </c>
      <c r="D455" s="8">
        <v>0</v>
      </c>
      <c r="E455" s="10" t="str">
        <f t="shared" si="34"/>
        <v/>
      </c>
      <c r="F455" s="10" t="str">
        <f t="shared" si="35"/>
        <v/>
      </c>
      <c r="G455" s="11" t="str">
        <f t="shared" si="36"/>
        <v>0</v>
      </c>
      <c r="H455" s="18" t="str">
        <f t="shared" si="37"/>
        <v/>
      </c>
    </row>
    <row r="456" spans="2:8" ht="15" x14ac:dyDescent="0.2">
      <c r="B456" s="3" t="s">
        <v>432</v>
      </c>
      <c r="C456" s="8">
        <v>0</v>
      </c>
      <c r="D456" s="8">
        <v>0</v>
      </c>
      <c r="E456" s="10" t="str">
        <f t="shared" si="34"/>
        <v/>
      </c>
      <c r="F456" s="10" t="str">
        <f t="shared" si="35"/>
        <v/>
      </c>
      <c r="G456" s="11" t="str">
        <f t="shared" si="36"/>
        <v>0</v>
      </c>
      <c r="H456" s="18" t="str">
        <f t="shared" si="37"/>
        <v/>
      </c>
    </row>
    <row r="457" spans="2:8" ht="15" x14ac:dyDescent="0.2">
      <c r="B457" s="3" t="s">
        <v>433</v>
      </c>
      <c r="C457" s="8">
        <v>0</v>
      </c>
      <c r="D457" s="8">
        <v>0</v>
      </c>
      <c r="E457" s="10" t="str">
        <f t="shared" si="34"/>
        <v/>
      </c>
      <c r="F457" s="10" t="str">
        <f t="shared" si="35"/>
        <v/>
      </c>
      <c r="G457" s="11" t="str">
        <f t="shared" si="36"/>
        <v>0</v>
      </c>
      <c r="H457" s="18" t="str">
        <f t="shared" si="37"/>
        <v/>
      </c>
    </row>
    <row r="458" spans="2:8" ht="15" x14ac:dyDescent="0.2">
      <c r="B458" s="3" t="s">
        <v>168</v>
      </c>
      <c r="C458" s="8">
        <v>0</v>
      </c>
      <c r="D458" s="8">
        <v>0</v>
      </c>
      <c r="E458" s="10" t="str">
        <f t="shared" si="34"/>
        <v/>
      </c>
      <c r="F458" s="10" t="str">
        <f t="shared" si="35"/>
        <v/>
      </c>
      <c r="G458" s="11" t="str">
        <f t="shared" si="36"/>
        <v>0</v>
      </c>
      <c r="H458" s="18" t="str">
        <f t="shared" si="37"/>
        <v/>
      </c>
    </row>
    <row r="459" spans="2:8" ht="15" x14ac:dyDescent="0.2">
      <c r="B459" s="3" t="s">
        <v>161</v>
      </c>
      <c r="C459" s="8">
        <v>0</v>
      </c>
      <c r="D459" s="8">
        <v>20</v>
      </c>
      <c r="E459" s="10" t="str">
        <f t="shared" si="34"/>
        <v/>
      </c>
      <c r="F459" s="10">
        <f t="shared" si="35"/>
        <v>5.1546391752577317E-2</v>
      </c>
      <c r="G459" s="11" t="str">
        <f t="shared" si="36"/>
        <v>0</v>
      </c>
      <c r="H459" s="18" t="str">
        <f t="shared" si="37"/>
        <v/>
      </c>
    </row>
    <row r="460" spans="2:8" ht="15" x14ac:dyDescent="0.2">
      <c r="B460" s="3" t="s">
        <v>176</v>
      </c>
      <c r="C460" s="8">
        <v>2</v>
      </c>
      <c r="D460" s="8">
        <v>0</v>
      </c>
      <c r="E460" s="10">
        <f t="shared" si="34"/>
        <v>2.1574973031283709E-3</v>
      </c>
      <c r="F460" s="10" t="str">
        <f t="shared" si="35"/>
        <v/>
      </c>
      <c r="G460" s="11" t="str">
        <f t="shared" si="36"/>
        <v>0</v>
      </c>
      <c r="H460" s="18">
        <f t="shared" si="37"/>
        <v>0</v>
      </c>
    </row>
    <row r="461" spans="2:8" ht="30" x14ac:dyDescent="0.2">
      <c r="B461" s="3" t="s">
        <v>173</v>
      </c>
      <c r="C461" s="8">
        <v>0</v>
      </c>
      <c r="D461" s="8">
        <v>0</v>
      </c>
      <c r="E461" s="10" t="str">
        <f t="shared" si="34"/>
        <v/>
      </c>
      <c r="F461" s="10" t="str">
        <f t="shared" si="35"/>
        <v/>
      </c>
      <c r="G461" s="11" t="str">
        <f t="shared" si="36"/>
        <v>0</v>
      </c>
      <c r="H461" s="18" t="str">
        <f t="shared" si="37"/>
        <v/>
      </c>
    </row>
    <row r="462" spans="2:8" ht="15" x14ac:dyDescent="0.2">
      <c r="B462" s="3" t="s">
        <v>174</v>
      </c>
      <c r="C462" s="8">
        <v>0</v>
      </c>
      <c r="D462" s="8">
        <v>0</v>
      </c>
      <c r="E462" s="10" t="str">
        <f t="shared" si="34"/>
        <v/>
      </c>
      <c r="F462" s="10" t="str">
        <f t="shared" si="35"/>
        <v/>
      </c>
      <c r="G462" s="11" t="str">
        <f t="shared" si="36"/>
        <v>0</v>
      </c>
      <c r="H462" s="18" t="str">
        <f t="shared" si="37"/>
        <v/>
      </c>
    </row>
    <row r="463" spans="2:8" ht="15" x14ac:dyDescent="0.2">
      <c r="B463" s="3" t="s">
        <v>477</v>
      </c>
      <c r="C463" s="8">
        <v>0</v>
      </c>
      <c r="D463" s="8">
        <v>0</v>
      </c>
      <c r="E463" s="10" t="str">
        <f t="shared" si="34"/>
        <v/>
      </c>
      <c r="F463" s="10" t="str">
        <f t="shared" si="35"/>
        <v/>
      </c>
      <c r="G463" s="11" t="str">
        <f t="shared" si="36"/>
        <v>0</v>
      </c>
      <c r="H463" s="18" t="str">
        <f t="shared" si="37"/>
        <v/>
      </c>
    </row>
    <row r="464" spans="2:8" ht="15" x14ac:dyDescent="0.2">
      <c r="B464" s="3" t="s">
        <v>478</v>
      </c>
      <c r="C464" s="8">
        <v>0</v>
      </c>
      <c r="D464" s="8">
        <v>0</v>
      </c>
      <c r="E464" s="10" t="str">
        <f t="shared" si="34"/>
        <v/>
      </c>
      <c r="F464" s="10" t="str">
        <f t="shared" si="35"/>
        <v/>
      </c>
      <c r="G464" s="11" t="str">
        <f t="shared" si="36"/>
        <v>0</v>
      </c>
      <c r="H464" s="18" t="str">
        <f t="shared" si="37"/>
        <v/>
      </c>
    </row>
    <row r="465" spans="2:8" ht="15" x14ac:dyDescent="0.2">
      <c r="B465" s="3" t="s">
        <v>183</v>
      </c>
      <c r="C465" s="8">
        <v>0</v>
      </c>
      <c r="D465" s="8">
        <v>0</v>
      </c>
      <c r="E465" s="10" t="str">
        <f t="shared" si="34"/>
        <v/>
      </c>
      <c r="F465" s="10" t="str">
        <f t="shared" si="35"/>
        <v/>
      </c>
      <c r="G465" s="11" t="str">
        <f t="shared" si="36"/>
        <v>0</v>
      </c>
      <c r="H465" s="18" t="str">
        <f t="shared" si="37"/>
        <v/>
      </c>
    </row>
    <row r="466" spans="2:8" ht="15" x14ac:dyDescent="0.2">
      <c r="B466" s="3" t="s">
        <v>178</v>
      </c>
      <c r="C466" s="8">
        <v>0</v>
      </c>
      <c r="D466" s="8">
        <v>0</v>
      </c>
      <c r="E466" s="10" t="str">
        <f t="shared" si="34"/>
        <v/>
      </c>
      <c r="F466" s="10" t="str">
        <f t="shared" si="35"/>
        <v/>
      </c>
      <c r="G466" s="11" t="str">
        <f t="shared" si="36"/>
        <v>0</v>
      </c>
      <c r="H466" s="18" t="str">
        <f t="shared" si="37"/>
        <v/>
      </c>
    </row>
    <row r="467" spans="2:8" ht="15" x14ac:dyDescent="0.2">
      <c r="B467" s="3" t="s">
        <v>479</v>
      </c>
      <c r="C467" s="8">
        <v>0</v>
      </c>
      <c r="D467" s="8">
        <v>0</v>
      </c>
      <c r="E467" s="10" t="str">
        <f t="shared" si="34"/>
        <v/>
      </c>
      <c r="F467" s="10" t="str">
        <f t="shared" si="35"/>
        <v/>
      </c>
      <c r="G467" s="11" t="str">
        <f t="shared" si="36"/>
        <v>0</v>
      </c>
      <c r="H467" s="18" t="str">
        <f t="shared" si="37"/>
        <v/>
      </c>
    </row>
    <row r="468" spans="2:8" ht="15" x14ac:dyDescent="0.2">
      <c r="B468" s="3" t="s">
        <v>182</v>
      </c>
      <c r="C468" s="8">
        <v>0</v>
      </c>
      <c r="D468" s="8">
        <v>0</v>
      </c>
      <c r="E468" s="10" t="str">
        <f t="shared" si="34"/>
        <v/>
      </c>
      <c r="F468" s="10" t="str">
        <f t="shared" si="35"/>
        <v/>
      </c>
      <c r="G468" s="11" t="str">
        <f t="shared" si="36"/>
        <v>0</v>
      </c>
      <c r="H468" s="18" t="str">
        <f t="shared" si="37"/>
        <v/>
      </c>
    </row>
    <row r="469" spans="2:8" ht="15" x14ac:dyDescent="0.2">
      <c r="B469" s="3" t="s">
        <v>175</v>
      </c>
      <c r="C469" s="8">
        <v>0</v>
      </c>
      <c r="D469" s="8">
        <v>0</v>
      </c>
      <c r="E469" s="10" t="str">
        <f t="shared" si="34"/>
        <v/>
      </c>
      <c r="F469" s="10" t="str">
        <f t="shared" si="35"/>
        <v/>
      </c>
      <c r="G469" s="11" t="str">
        <f t="shared" si="36"/>
        <v>0</v>
      </c>
      <c r="H469" s="18" t="str">
        <f t="shared" si="37"/>
        <v/>
      </c>
    </row>
    <row r="470" spans="2:8" ht="15" x14ac:dyDescent="0.2">
      <c r="B470" s="3" t="s">
        <v>434</v>
      </c>
      <c r="C470" s="8">
        <v>0</v>
      </c>
      <c r="D470" s="8">
        <v>0</v>
      </c>
      <c r="E470" s="10" t="str">
        <f t="shared" si="34"/>
        <v/>
      </c>
      <c r="F470" s="10" t="str">
        <f t="shared" si="35"/>
        <v/>
      </c>
      <c r="G470" s="11" t="str">
        <f t="shared" si="36"/>
        <v>0</v>
      </c>
      <c r="H470" s="18" t="str">
        <f t="shared" si="37"/>
        <v/>
      </c>
    </row>
    <row r="471" spans="2:8" ht="15" x14ac:dyDescent="0.2">
      <c r="B471" s="3" t="s">
        <v>170</v>
      </c>
      <c r="C471" s="8">
        <v>0</v>
      </c>
      <c r="D471" s="8">
        <v>0</v>
      </c>
      <c r="E471" s="10" t="str">
        <f t="shared" si="34"/>
        <v/>
      </c>
      <c r="F471" s="10" t="str">
        <f t="shared" si="35"/>
        <v/>
      </c>
      <c r="G471" s="11" t="str">
        <f t="shared" si="36"/>
        <v>0</v>
      </c>
      <c r="H471" s="18" t="str">
        <f t="shared" si="37"/>
        <v/>
      </c>
    </row>
    <row r="472" spans="2:8" ht="15" x14ac:dyDescent="0.2">
      <c r="B472" s="3" t="s">
        <v>185</v>
      </c>
      <c r="C472" s="8">
        <v>0</v>
      </c>
      <c r="D472" s="8">
        <v>0</v>
      </c>
      <c r="E472" s="10" t="str">
        <f t="shared" si="34"/>
        <v/>
      </c>
      <c r="F472" s="10" t="str">
        <f t="shared" si="35"/>
        <v/>
      </c>
      <c r="G472" s="11" t="str">
        <f t="shared" si="36"/>
        <v>0</v>
      </c>
      <c r="H472" s="18" t="str">
        <f t="shared" si="37"/>
        <v/>
      </c>
    </row>
    <row r="473" spans="2:8" ht="15" x14ac:dyDescent="0.2">
      <c r="B473" s="3" t="s">
        <v>435</v>
      </c>
      <c r="C473" s="8">
        <v>0</v>
      </c>
      <c r="D473" s="8">
        <v>0</v>
      </c>
      <c r="E473" s="10" t="str">
        <f t="shared" si="34"/>
        <v/>
      </c>
      <c r="F473" s="10" t="str">
        <f t="shared" si="35"/>
        <v/>
      </c>
      <c r="G473" s="11" t="str">
        <f t="shared" si="36"/>
        <v>0</v>
      </c>
      <c r="H473" s="18" t="str">
        <f t="shared" si="37"/>
        <v/>
      </c>
    </row>
    <row r="474" spans="2:8" ht="15" x14ac:dyDescent="0.2">
      <c r="B474" s="3" t="s">
        <v>436</v>
      </c>
      <c r="C474" s="8">
        <v>0</v>
      </c>
      <c r="D474" s="8">
        <v>0</v>
      </c>
      <c r="E474" s="10" t="str">
        <f t="shared" si="34"/>
        <v/>
      </c>
      <c r="F474" s="10" t="str">
        <f t="shared" si="35"/>
        <v/>
      </c>
      <c r="G474" s="11" t="str">
        <f t="shared" si="36"/>
        <v>0</v>
      </c>
      <c r="H474" s="18" t="str">
        <f t="shared" si="37"/>
        <v/>
      </c>
    </row>
    <row r="475" spans="2:8" ht="15" x14ac:dyDescent="0.2">
      <c r="B475" s="3" t="s">
        <v>437</v>
      </c>
      <c r="C475" s="8">
        <v>0</v>
      </c>
      <c r="D475" s="8">
        <v>0</v>
      </c>
      <c r="E475" s="10" t="str">
        <f t="shared" si="34"/>
        <v/>
      </c>
      <c r="F475" s="10" t="str">
        <f t="shared" si="35"/>
        <v/>
      </c>
      <c r="G475" s="11" t="str">
        <f t="shared" si="36"/>
        <v>0</v>
      </c>
      <c r="H475" s="18" t="str">
        <f t="shared" si="37"/>
        <v/>
      </c>
    </row>
    <row r="476" spans="2:8" ht="30" x14ac:dyDescent="0.2">
      <c r="B476" s="3" t="s">
        <v>438</v>
      </c>
      <c r="C476" s="8">
        <v>1</v>
      </c>
      <c r="D476" s="8">
        <v>0</v>
      </c>
      <c r="E476" s="10">
        <f t="shared" si="34"/>
        <v>1.0787486515641855E-3</v>
      </c>
      <c r="F476" s="10" t="str">
        <f t="shared" si="35"/>
        <v/>
      </c>
      <c r="G476" s="11" t="str">
        <f t="shared" si="36"/>
        <v>0</v>
      </c>
      <c r="H476" s="18">
        <f t="shared" si="37"/>
        <v>0</v>
      </c>
    </row>
    <row r="477" spans="2:8" ht="15" x14ac:dyDescent="0.2">
      <c r="B477" s="3" t="s">
        <v>181</v>
      </c>
      <c r="C477" s="8">
        <v>0</v>
      </c>
      <c r="D477" s="8">
        <v>0</v>
      </c>
      <c r="E477" s="10" t="str">
        <f t="shared" si="34"/>
        <v/>
      </c>
      <c r="F477" s="10" t="str">
        <f t="shared" si="35"/>
        <v/>
      </c>
      <c r="G477" s="11" t="str">
        <f t="shared" si="36"/>
        <v>0</v>
      </c>
      <c r="H477" s="18" t="str">
        <f t="shared" si="37"/>
        <v/>
      </c>
    </row>
    <row r="478" spans="2:8" ht="15" x14ac:dyDescent="0.2">
      <c r="B478" s="3" t="s">
        <v>439</v>
      </c>
      <c r="C478" s="8">
        <v>1</v>
      </c>
      <c r="D478" s="8">
        <v>0</v>
      </c>
      <c r="E478" s="10">
        <f t="shared" si="34"/>
        <v>1.0787486515641855E-3</v>
      </c>
      <c r="F478" s="10" t="str">
        <f t="shared" si="35"/>
        <v/>
      </c>
      <c r="G478" s="11" t="str">
        <f t="shared" si="36"/>
        <v>0</v>
      </c>
      <c r="H478" s="18">
        <f t="shared" si="37"/>
        <v>0</v>
      </c>
    </row>
    <row r="479" spans="2:8" ht="15" x14ac:dyDescent="0.2">
      <c r="B479" s="3" t="s">
        <v>440</v>
      </c>
      <c r="C479" s="8">
        <v>0</v>
      </c>
      <c r="D479" s="8">
        <v>0</v>
      </c>
      <c r="E479" s="10" t="str">
        <f t="shared" si="34"/>
        <v/>
      </c>
      <c r="F479" s="10" t="str">
        <f t="shared" si="35"/>
        <v/>
      </c>
      <c r="G479" s="11" t="str">
        <f t="shared" si="36"/>
        <v>0</v>
      </c>
      <c r="H479" s="18" t="str">
        <f t="shared" si="37"/>
        <v/>
      </c>
    </row>
    <row r="480" spans="2:8" ht="15" x14ac:dyDescent="0.2">
      <c r="B480" s="3" t="s">
        <v>441</v>
      </c>
      <c r="C480" s="8">
        <v>0</v>
      </c>
      <c r="D480" s="8">
        <v>0</v>
      </c>
      <c r="E480" s="10" t="str">
        <f t="shared" si="34"/>
        <v/>
      </c>
      <c r="F480" s="10" t="str">
        <f t="shared" si="35"/>
        <v/>
      </c>
      <c r="G480" s="11" t="str">
        <f t="shared" si="36"/>
        <v>0</v>
      </c>
      <c r="H480" s="18" t="str">
        <f t="shared" si="37"/>
        <v/>
      </c>
    </row>
    <row r="481" spans="2:8" ht="15" x14ac:dyDescent="0.2">
      <c r="B481" s="3" t="s">
        <v>177</v>
      </c>
      <c r="C481" s="8">
        <v>0</v>
      </c>
      <c r="D481" s="8">
        <v>0</v>
      </c>
      <c r="E481" s="10" t="str">
        <f t="shared" si="34"/>
        <v/>
      </c>
      <c r="F481" s="10" t="str">
        <f t="shared" si="35"/>
        <v/>
      </c>
      <c r="G481" s="11" t="str">
        <f t="shared" si="36"/>
        <v>0</v>
      </c>
      <c r="H481" s="18" t="str">
        <f t="shared" si="37"/>
        <v/>
      </c>
    </row>
    <row r="482" spans="2:8" ht="15" x14ac:dyDescent="0.2">
      <c r="B482" s="3" t="s">
        <v>179</v>
      </c>
      <c r="C482" s="8">
        <v>0</v>
      </c>
      <c r="D482" s="8">
        <v>0</v>
      </c>
      <c r="E482" s="10" t="str">
        <f t="shared" si="34"/>
        <v/>
      </c>
      <c r="F482" s="10" t="str">
        <f t="shared" si="35"/>
        <v/>
      </c>
      <c r="G482" s="11" t="str">
        <f t="shared" si="36"/>
        <v>0</v>
      </c>
      <c r="H482" s="18" t="str">
        <f t="shared" si="37"/>
        <v/>
      </c>
    </row>
    <row r="483" spans="2:8" ht="15" x14ac:dyDescent="0.2">
      <c r="B483" s="3" t="s">
        <v>442</v>
      </c>
      <c r="C483" s="8">
        <v>1</v>
      </c>
      <c r="D483" s="8">
        <v>3</v>
      </c>
      <c r="E483" s="10">
        <f t="shared" si="34"/>
        <v>1.0787486515641855E-3</v>
      </c>
      <c r="F483" s="10">
        <f t="shared" si="35"/>
        <v>7.7319587628865982E-3</v>
      </c>
      <c r="G483" s="11">
        <f t="shared" si="36"/>
        <v>2</v>
      </c>
      <c r="H483" s="18">
        <f t="shared" si="37"/>
        <v>2.1574973031283709E-3</v>
      </c>
    </row>
    <row r="484" spans="2:8" ht="30" x14ac:dyDescent="0.2">
      <c r="B484" s="3" t="s">
        <v>184</v>
      </c>
      <c r="C484" s="8">
        <v>1</v>
      </c>
      <c r="D484" s="8">
        <v>0</v>
      </c>
      <c r="E484" s="10">
        <f t="shared" si="34"/>
        <v>1.0787486515641855E-3</v>
      </c>
      <c r="F484" s="10" t="str">
        <f t="shared" si="35"/>
        <v/>
      </c>
      <c r="G484" s="11" t="str">
        <f t="shared" si="36"/>
        <v>0</v>
      </c>
      <c r="H484" s="18">
        <f t="shared" si="37"/>
        <v>0</v>
      </c>
    </row>
    <row r="485" spans="2:8" ht="15" x14ac:dyDescent="0.2">
      <c r="B485" s="3" t="s">
        <v>443</v>
      </c>
      <c r="C485" s="8">
        <v>7</v>
      </c>
      <c r="D485" s="8">
        <v>2</v>
      </c>
      <c r="E485" s="10">
        <f t="shared" si="34"/>
        <v>7.551240560949299E-3</v>
      </c>
      <c r="F485" s="10">
        <f t="shared" si="35"/>
        <v>5.1546391752577319E-3</v>
      </c>
      <c r="G485" s="11">
        <f t="shared" si="36"/>
        <v>-0.7142857142857143</v>
      </c>
      <c r="H485" s="18">
        <f t="shared" si="37"/>
        <v>-5.3937432578209281E-3</v>
      </c>
    </row>
    <row r="486" spans="2:8" ht="15" x14ac:dyDescent="0.2">
      <c r="B486" s="3" t="s">
        <v>171</v>
      </c>
      <c r="C486" s="8">
        <v>0</v>
      </c>
      <c r="D486" s="8">
        <v>0</v>
      </c>
      <c r="E486" s="10" t="str">
        <f t="shared" si="34"/>
        <v/>
      </c>
      <c r="F486" s="10" t="str">
        <f t="shared" si="35"/>
        <v/>
      </c>
      <c r="G486" s="11" t="str">
        <f t="shared" si="36"/>
        <v>0</v>
      </c>
      <c r="H486" s="18" t="str">
        <f t="shared" si="37"/>
        <v/>
      </c>
    </row>
    <row r="487" spans="2:8" ht="15" x14ac:dyDescent="0.2">
      <c r="B487" s="3" t="s">
        <v>444</v>
      </c>
      <c r="C487" s="8">
        <v>0</v>
      </c>
      <c r="D487" s="8">
        <v>0</v>
      </c>
      <c r="E487" s="10" t="str">
        <f t="shared" si="34"/>
        <v/>
      </c>
      <c r="F487" s="10" t="str">
        <f t="shared" si="35"/>
        <v/>
      </c>
      <c r="G487" s="11" t="str">
        <f t="shared" si="36"/>
        <v>0</v>
      </c>
      <c r="H487" s="18" t="str">
        <f t="shared" si="37"/>
        <v/>
      </c>
    </row>
    <row r="488" spans="2:8" ht="13.5" customHeight="1" x14ac:dyDescent="0.2">
      <c r="B488" s="3" t="s">
        <v>445</v>
      </c>
      <c r="C488" s="8">
        <v>0</v>
      </c>
      <c r="D488" s="8">
        <v>0</v>
      </c>
      <c r="E488" s="10" t="str">
        <f t="shared" ref="E488:E499" si="38">+IF(C488=0,"",C488/C$294)</f>
        <v/>
      </c>
      <c r="F488" s="10" t="str">
        <f t="shared" ref="F488:F499" si="39">+IF(D488=0,"",D488/D$294)</f>
        <v/>
      </c>
      <c r="G488" s="11" t="str">
        <f t="shared" ref="G488:G499" si="40">+IF(OR(AND(D488=0),(C488=0)),"0",((D488-C488)/C488))</f>
        <v>0</v>
      </c>
      <c r="H488" s="18" t="str">
        <f t="shared" ref="H488:H499" si="41">+IF(OR(AND(E488=""),(G488="")),"",E488*G488)</f>
        <v/>
      </c>
    </row>
    <row r="489" spans="2:8" ht="13.5" customHeight="1" x14ac:dyDescent="0.2">
      <c r="B489" s="3" t="s">
        <v>446</v>
      </c>
      <c r="C489" s="8">
        <v>0</v>
      </c>
      <c r="D489" s="8">
        <v>0</v>
      </c>
      <c r="E489" s="10" t="str">
        <f t="shared" si="38"/>
        <v/>
      </c>
      <c r="F489" s="10" t="str">
        <f t="shared" si="39"/>
        <v/>
      </c>
      <c r="G489" s="11" t="str">
        <f t="shared" si="40"/>
        <v>0</v>
      </c>
      <c r="H489" s="18" t="str">
        <f t="shared" si="41"/>
        <v/>
      </c>
    </row>
    <row r="490" spans="2:8" ht="25.5" customHeight="1" x14ac:dyDescent="0.2">
      <c r="B490" s="3" t="s">
        <v>172</v>
      </c>
      <c r="C490" s="8">
        <v>1</v>
      </c>
      <c r="D490" s="8">
        <v>0</v>
      </c>
      <c r="E490" s="10">
        <f t="shared" si="38"/>
        <v>1.0787486515641855E-3</v>
      </c>
      <c r="F490" s="10" t="str">
        <f t="shared" si="39"/>
        <v/>
      </c>
      <c r="G490" s="11" t="str">
        <f t="shared" si="40"/>
        <v>0</v>
      </c>
      <c r="H490" s="18">
        <f t="shared" si="41"/>
        <v>0</v>
      </c>
    </row>
    <row r="491" spans="2:8" ht="13.5" customHeight="1" x14ac:dyDescent="0.2">
      <c r="B491" s="3" t="s">
        <v>180</v>
      </c>
      <c r="C491" s="8">
        <v>2</v>
      </c>
      <c r="D491" s="8">
        <v>0</v>
      </c>
      <c r="E491" s="10">
        <f t="shared" si="38"/>
        <v>2.1574973031283709E-3</v>
      </c>
      <c r="F491" s="10" t="str">
        <f t="shared" si="39"/>
        <v/>
      </c>
      <c r="G491" s="11" t="str">
        <f t="shared" si="40"/>
        <v>0</v>
      </c>
      <c r="H491" s="18">
        <f t="shared" si="41"/>
        <v>0</v>
      </c>
    </row>
    <row r="492" spans="2:8" ht="15" x14ac:dyDescent="0.2">
      <c r="B492" s="3" t="s">
        <v>480</v>
      </c>
      <c r="C492" s="8">
        <v>0</v>
      </c>
      <c r="D492" s="8">
        <v>0</v>
      </c>
      <c r="E492" s="10" t="str">
        <f t="shared" si="38"/>
        <v/>
      </c>
      <c r="F492" s="10" t="str">
        <f t="shared" si="39"/>
        <v/>
      </c>
      <c r="G492" s="11" t="str">
        <f t="shared" si="40"/>
        <v>0</v>
      </c>
      <c r="H492" s="18" t="str">
        <f t="shared" si="41"/>
        <v/>
      </c>
    </row>
    <row r="493" spans="2:8" ht="15" x14ac:dyDescent="0.2">
      <c r="B493" s="3" t="s">
        <v>447</v>
      </c>
      <c r="C493" s="8">
        <v>0</v>
      </c>
      <c r="D493" s="8">
        <v>0</v>
      </c>
      <c r="E493" s="10" t="str">
        <f t="shared" si="38"/>
        <v/>
      </c>
      <c r="F493" s="10" t="str">
        <f t="shared" si="39"/>
        <v/>
      </c>
      <c r="G493" s="11" t="str">
        <f t="shared" si="40"/>
        <v>0</v>
      </c>
      <c r="H493" s="18" t="str">
        <f t="shared" si="41"/>
        <v/>
      </c>
    </row>
    <row r="494" spans="2:8" ht="15" x14ac:dyDescent="0.2">
      <c r="B494" s="3" t="s">
        <v>448</v>
      </c>
      <c r="C494" s="8">
        <v>0</v>
      </c>
      <c r="D494" s="8">
        <v>0</v>
      </c>
      <c r="E494" s="10" t="str">
        <f t="shared" si="38"/>
        <v/>
      </c>
      <c r="F494" s="10" t="str">
        <f t="shared" si="39"/>
        <v/>
      </c>
      <c r="G494" s="11" t="str">
        <f t="shared" si="40"/>
        <v>0</v>
      </c>
      <c r="H494" s="18" t="str">
        <f t="shared" si="41"/>
        <v/>
      </c>
    </row>
    <row r="495" spans="2:8" ht="13.5" customHeight="1" x14ac:dyDescent="0.2">
      <c r="B495" s="3" t="s">
        <v>449</v>
      </c>
      <c r="C495" s="8">
        <v>0</v>
      </c>
      <c r="D495" s="8">
        <v>0</v>
      </c>
      <c r="E495" s="10" t="str">
        <f t="shared" si="38"/>
        <v/>
      </c>
      <c r="F495" s="10" t="str">
        <f t="shared" si="39"/>
        <v/>
      </c>
      <c r="G495" s="11" t="str">
        <f t="shared" si="40"/>
        <v>0</v>
      </c>
      <c r="H495" s="18" t="str">
        <f t="shared" si="41"/>
        <v/>
      </c>
    </row>
    <row r="496" spans="2:8" s="15" customFormat="1" ht="26.25" customHeight="1" x14ac:dyDescent="0.2">
      <c r="B496" s="3" t="s">
        <v>450</v>
      </c>
      <c r="C496" s="8">
        <v>0</v>
      </c>
      <c r="D496" s="8">
        <v>0</v>
      </c>
      <c r="E496" s="10" t="str">
        <f t="shared" si="38"/>
        <v/>
      </c>
      <c r="F496" s="10" t="str">
        <f t="shared" si="39"/>
        <v/>
      </c>
      <c r="G496" s="11" t="str">
        <f t="shared" si="40"/>
        <v>0</v>
      </c>
      <c r="H496" s="18" t="str">
        <f t="shared" si="41"/>
        <v/>
      </c>
    </row>
    <row r="497" spans="2:8" ht="15" x14ac:dyDescent="0.2">
      <c r="B497" s="3" t="s">
        <v>451</v>
      </c>
      <c r="C497" s="8">
        <v>0</v>
      </c>
      <c r="D497" s="8">
        <v>0</v>
      </c>
      <c r="E497" s="10" t="str">
        <f t="shared" si="38"/>
        <v/>
      </c>
      <c r="F497" s="10" t="str">
        <f t="shared" si="39"/>
        <v/>
      </c>
      <c r="G497" s="11" t="str">
        <f t="shared" si="40"/>
        <v>0</v>
      </c>
      <c r="H497" s="18" t="str">
        <f t="shared" si="41"/>
        <v/>
      </c>
    </row>
    <row r="498" spans="2:8" ht="30" x14ac:dyDescent="0.2">
      <c r="B498" s="3" t="s">
        <v>452</v>
      </c>
      <c r="C498" s="8">
        <v>0</v>
      </c>
      <c r="D498" s="8">
        <v>0</v>
      </c>
      <c r="E498" s="10" t="str">
        <f t="shared" si="38"/>
        <v/>
      </c>
      <c r="F498" s="10" t="str">
        <f t="shared" si="39"/>
        <v/>
      </c>
      <c r="G498" s="11" t="str">
        <f t="shared" si="40"/>
        <v>0</v>
      </c>
      <c r="H498" s="18" t="str">
        <f t="shared" si="41"/>
        <v/>
      </c>
    </row>
    <row r="499" spans="2:8" ht="15" x14ac:dyDescent="0.2">
      <c r="B499" s="3" t="s">
        <v>453</v>
      </c>
      <c r="C499" s="8">
        <v>0</v>
      </c>
      <c r="D499" s="8">
        <v>0</v>
      </c>
      <c r="E499" s="10" t="str">
        <f t="shared" si="38"/>
        <v/>
      </c>
      <c r="F499" s="10" t="str">
        <f t="shared" si="39"/>
        <v/>
      </c>
      <c r="G499" s="11" t="str">
        <f t="shared" si="40"/>
        <v>0</v>
      </c>
      <c r="H499" s="18" t="str">
        <f t="shared" si="41"/>
        <v/>
      </c>
    </row>
    <row r="502" spans="2:8" ht="15" x14ac:dyDescent="0.2">
      <c r="B502" s="24"/>
      <c r="C502" s="19"/>
      <c r="D502" s="19"/>
      <c r="E502" s="19"/>
      <c r="F502" s="19"/>
    </row>
    <row r="503" spans="2:8" ht="15" customHeight="1" x14ac:dyDescent="0.2">
      <c r="B503" s="60" t="s">
        <v>482</v>
      </c>
      <c r="C503" s="61" t="s">
        <v>483</v>
      </c>
      <c r="D503" s="62"/>
      <c r="E503" s="63" t="s">
        <v>484</v>
      </c>
      <c r="F503" s="62"/>
      <c r="G503" s="58" t="s">
        <v>526</v>
      </c>
      <c r="H503" s="58" t="s">
        <v>485</v>
      </c>
    </row>
    <row r="504" spans="2:8" ht="12.75" customHeight="1" x14ac:dyDescent="0.2">
      <c r="B504" s="60"/>
      <c r="C504" s="37">
        <v>2013</v>
      </c>
      <c r="D504" s="37">
        <v>2014</v>
      </c>
      <c r="E504" s="37">
        <v>2013</v>
      </c>
      <c r="F504" s="37">
        <v>2014</v>
      </c>
      <c r="G504" s="59"/>
      <c r="H504" s="59"/>
    </row>
    <row r="505" spans="2:8" ht="12.75" customHeight="1" x14ac:dyDescent="0.2">
      <c r="B505" s="38" t="s">
        <v>490</v>
      </c>
      <c r="C505" s="39">
        <f>SUM(C506:C530)</f>
        <v>1782</v>
      </c>
      <c r="D505" s="40">
        <f>SUM(D506:D530)</f>
        <v>3973</v>
      </c>
      <c r="E505" s="41">
        <f>+IF(C505=0,"",C505/C$505)</f>
        <v>1</v>
      </c>
      <c r="F505" s="41">
        <f>+IF(D505=0,"",D505/D$505)</f>
        <v>1</v>
      </c>
      <c r="G505" s="41">
        <f>+IF(OR(AND(D505=0),(C505=0)),"0",((D505-C505)/C505))</f>
        <v>1.2295173961840629</v>
      </c>
      <c r="H505" s="41">
        <f>+IF(OR(AND(E505=""),(G505="")),"",E505*G505)</f>
        <v>1.2295173961840629</v>
      </c>
    </row>
    <row r="506" spans="2:8" ht="15" x14ac:dyDescent="0.2">
      <c r="B506" s="3" t="s">
        <v>454</v>
      </c>
      <c r="C506" s="8">
        <v>0</v>
      </c>
      <c r="D506" s="8">
        <v>0</v>
      </c>
      <c r="E506" s="10" t="str">
        <f>+IF(C506=0,"",C506/C$505)</f>
        <v/>
      </c>
      <c r="F506" s="10" t="str">
        <f>+IF(D506=0,"",D506/D$505)</f>
        <v/>
      </c>
      <c r="G506" s="11" t="str">
        <f>+IF(OR(AND(D506=0),(C506=0)),"0",((D506-C506)/C506))</f>
        <v>0</v>
      </c>
      <c r="H506" s="18" t="str">
        <f>+IF(OR(AND(E506=""),(G506="")),"",E506*G506)</f>
        <v/>
      </c>
    </row>
    <row r="507" spans="2:8" ht="15" x14ac:dyDescent="0.2">
      <c r="B507" s="3" t="s">
        <v>187</v>
      </c>
      <c r="C507" s="8">
        <v>10</v>
      </c>
      <c r="D507" s="8">
        <v>4</v>
      </c>
      <c r="E507" s="10">
        <f t="shared" ref="E507:E529" si="42">+IF(C507=0,"",C507/C$505)</f>
        <v>5.6116722783389446E-3</v>
      </c>
      <c r="F507" s="10">
        <f t="shared" ref="F507:F529" si="43">+IF(D507=0,"",D507/D$505)</f>
        <v>1.0067958721369243E-3</v>
      </c>
      <c r="G507" s="11">
        <f t="shared" ref="G507:G529" si="44">+IF(OR(AND(D507=0),(C507=0)),"0",((D507-C507)/C507))</f>
        <v>-0.6</v>
      </c>
      <c r="H507" s="18">
        <f t="shared" ref="H507:H530" si="45">+IF(OR(AND(E507=""),(G507="")),"",E507*G507)</f>
        <v>-3.3670033670033669E-3</v>
      </c>
    </row>
    <row r="508" spans="2:8" ht="15" x14ac:dyDescent="0.2">
      <c r="B508" s="3" t="s">
        <v>455</v>
      </c>
      <c r="C508" s="8">
        <v>5</v>
      </c>
      <c r="D508" s="8">
        <v>70</v>
      </c>
      <c r="E508" s="10">
        <f t="shared" si="42"/>
        <v>2.8058361391694723E-3</v>
      </c>
      <c r="F508" s="10">
        <f t="shared" si="43"/>
        <v>1.7618927762396173E-2</v>
      </c>
      <c r="G508" s="11">
        <f t="shared" si="44"/>
        <v>13</v>
      </c>
      <c r="H508" s="18">
        <f t="shared" si="45"/>
        <v>3.6475869809203143E-2</v>
      </c>
    </row>
    <row r="509" spans="2:8" ht="15" x14ac:dyDescent="0.2">
      <c r="B509" s="3" t="s">
        <v>456</v>
      </c>
      <c r="C509" s="8">
        <v>15</v>
      </c>
      <c r="D509" s="8">
        <v>144</v>
      </c>
      <c r="E509" s="10">
        <f t="shared" si="42"/>
        <v>8.4175084175084174E-3</v>
      </c>
      <c r="F509" s="10">
        <f t="shared" si="43"/>
        <v>3.624465139692927E-2</v>
      </c>
      <c r="G509" s="11">
        <f t="shared" si="44"/>
        <v>8.6</v>
      </c>
      <c r="H509" s="18">
        <f t="shared" si="45"/>
        <v>7.239057239057238E-2</v>
      </c>
    </row>
    <row r="510" spans="2:8" ht="15" x14ac:dyDescent="0.2">
      <c r="B510" s="3" t="s">
        <v>188</v>
      </c>
      <c r="C510" s="8">
        <v>0</v>
      </c>
      <c r="D510" s="8">
        <v>0</v>
      </c>
      <c r="E510" s="10" t="str">
        <f t="shared" si="42"/>
        <v/>
      </c>
      <c r="F510" s="10" t="str">
        <f t="shared" si="43"/>
        <v/>
      </c>
      <c r="G510" s="11" t="str">
        <f t="shared" si="44"/>
        <v>0</v>
      </c>
      <c r="H510" s="18" t="str">
        <f t="shared" si="45"/>
        <v/>
      </c>
    </row>
    <row r="511" spans="2:8" ht="15" x14ac:dyDescent="0.2">
      <c r="B511" s="3" t="s">
        <v>186</v>
      </c>
      <c r="C511" s="8">
        <v>18</v>
      </c>
      <c r="D511" s="8">
        <v>0</v>
      </c>
      <c r="E511" s="10">
        <f t="shared" si="42"/>
        <v>1.0101010101010102E-2</v>
      </c>
      <c r="F511" s="10" t="str">
        <f t="shared" si="43"/>
        <v/>
      </c>
      <c r="G511" s="11" t="str">
        <f t="shared" si="44"/>
        <v>0</v>
      </c>
      <c r="H511" s="18">
        <f t="shared" si="45"/>
        <v>0</v>
      </c>
    </row>
    <row r="512" spans="2:8" ht="15" x14ac:dyDescent="0.2">
      <c r="B512" s="3" t="s">
        <v>189</v>
      </c>
      <c r="C512" s="8">
        <v>0</v>
      </c>
      <c r="D512" s="8">
        <v>0</v>
      </c>
      <c r="E512" s="10" t="str">
        <f t="shared" si="42"/>
        <v/>
      </c>
      <c r="F512" s="10" t="str">
        <f t="shared" si="43"/>
        <v/>
      </c>
      <c r="G512" s="11" t="str">
        <f t="shared" si="44"/>
        <v>0</v>
      </c>
      <c r="H512" s="18" t="str">
        <f t="shared" si="45"/>
        <v/>
      </c>
    </row>
    <row r="513" spans="2:8" ht="15" x14ac:dyDescent="0.2">
      <c r="B513" s="3" t="s">
        <v>457</v>
      </c>
      <c r="C513" s="8">
        <v>0</v>
      </c>
      <c r="D513" s="8">
        <v>0</v>
      </c>
      <c r="E513" s="10" t="str">
        <f t="shared" si="42"/>
        <v/>
      </c>
      <c r="F513" s="10" t="str">
        <f t="shared" si="43"/>
        <v/>
      </c>
      <c r="G513" s="11" t="str">
        <f t="shared" si="44"/>
        <v>0</v>
      </c>
      <c r="H513" s="18" t="str">
        <f t="shared" si="45"/>
        <v/>
      </c>
    </row>
    <row r="514" spans="2:8" ht="15" x14ac:dyDescent="0.2">
      <c r="B514" s="3" t="s">
        <v>458</v>
      </c>
      <c r="C514" s="8">
        <v>0</v>
      </c>
      <c r="D514" s="8">
        <v>0</v>
      </c>
      <c r="E514" s="10" t="str">
        <f t="shared" si="42"/>
        <v/>
      </c>
      <c r="F514" s="10" t="str">
        <f t="shared" si="43"/>
        <v/>
      </c>
      <c r="G514" s="11" t="str">
        <f t="shared" si="44"/>
        <v>0</v>
      </c>
      <c r="H514" s="18" t="str">
        <f t="shared" si="45"/>
        <v/>
      </c>
    </row>
    <row r="515" spans="2:8" ht="15" x14ac:dyDescent="0.2">
      <c r="B515" s="3" t="s">
        <v>566</v>
      </c>
      <c r="C515" s="8">
        <v>1</v>
      </c>
      <c r="D515" s="8">
        <v>0</v>
      </c>
      <c r="E515" s="10">
        <f t="shared" si="42"/>
        <v>5.6116722783389455E-4</v>
      </c>
      <c r="F515" s="10" t="str">
        <f t="shared" si="43"/>
        <v/>
      </c>
      <c r="G515" s="11" t="str">
        <f t="shared" si="44"/>
        <v>0</v>
      </c>
      <c r="H515" s="18">
        <f t="shared" si="45"/>
        <v>0</v>
      </c>
    </row>
    <row r="516" spans="2:8" ht="15" x14ac:dyDescent="0.2">
      <c r="B516" s="3" t="s">
        <v>459</v>
      </c>
      <c r="C516" s="8">
        <v>0</v>
      </c>
      <c r="D516" s="8">
        <v>1</v>
      </c>
      <c r="E516" s="10" t="str">
        <f t="shared" si="42"/>
        <v/>
      </c>
      <c r="F516" s="10">
        <f t="shared" si="43"/>
        <v>2.5169896803423108E-4</v>
      </c>
      <c r="G516" s="11" t="str">
        <f t="shared" si="44"/>
        <v>0</v>
      </c>
      <c r="H516" s="18" t="str">
        <f t="shared" si="45"/>
        <v/>
      </c>
    </row>
    <row r="517" spans="2:8" ht="15" x14ac:dyDescent="0.2">
      <c r="B517" s="3" t="s">
        <v>460</v>
      </c>
      <c r="C517" s="8">
        <v>0</v>
      </c>
      <c r="D517" s="8">
        <v>0</v>
      </c>
      <c r="E517" s="10" t="str">
        <f t="shared" si="42"/>
        <v/>
      </c>
      <c r="F517" s="10" t="str">
        <f t="shared" si="43"/>
        <v/>
      </c>
      <c r="G517" s="11" t="str">
        <f t="shared" si="44"/>
        <v>0</v>
      </c>
      <c r="H517" s="18" t="str">
        <f t="shared" si="45"/>
        <v/>
      </c>
    </row>
    <row r="518" spans="2:8" ht="15" x14ac:dyDescent="0.2">
      <c r="B518" s="3" t="s">
        <v>190</v>
      </c>
      <c r="C518" s="8">
        <v>0</v>
      </c>
      <c r="D518" s="8">
        <v>1</v>
      </c>
      <c r="E518" s="10" t="str">
        <f t="shared" si="42"/>
        <v/>
      </c>
      <c r="F518" s="10">
        <f t="shared" si="43"/>
        <v>2.5169896803423108E-4</v>
      </c>
      <c r="G518" s="11" t="str">
        <f t="shared" si="44"/>
        <v>0</v>
      </c>
      <c r="H518" s="18" t="str">
        <f t="shared" si="45"/>
        <v/>
      </c>
    </row>
    <row r="519" spans="2:8" ht="15" x14ac:dyDescent="0.2">
      <c r="B519" s="3" t="s">
        <v>192</v>
      </c>
      <c r="C519" s="8">
        <v>0</v>
      </c>
      <c r="D519" s="8">
        <v>0</v>
      </c>
      <c r="E519" s="10" t="str">
        <f t="shared" si="42"/>
        <v/>
      </c>
      <c r="F519" s="10" t="str">
        <f t="shared" si="43"/>
        <v/>
      </c>
      <c r="G519" s="11" t="str">
        <f t="shared" si="44"/>
        <v>0</v>
      </c>
      <c r="H519" s="18" t="str">
        <f t="shared" si="45"/>
        <v/>
      </c>
    </row>
    <row r="520" spans="2:8" ht="13.5" customHeight="1" x14ac:dyDescent="0.2">
      <c r="B520" s="3" t="s">
        <v>191</v>
      </c>
      <c r="C520" s="8">
        <v>0</v>
      </c>
      <c r="D520" s="8">
        <v>0</v>
      </c>
      <c r="E520" s="10" t="str">
        <f t="shared" si="42"/>
        <v/>
      </c>
      <c r="F520" s="10" t="str">
        <f t="shared" si="43"/>
        <v/>
      </c>
      <c r="G520" s="11" t="str">
        <f t="shared" si="44"/>
        <v>0</v>
      </c>
      <c r="H520" s="18" t="str">
        <f t="shared" si="45"/>
        <v/>
      </c>
    </row>
    <row r="521" spans="2:8" ht="13.5" customHeight="1" x14ac:dyDescent="0.2">
      <c r="B521" s="3" t="s">
        <v>461</v>
      </c>
      <c r="C521" s="8">
        <v>286</v>
      </c>
      <c r="D521" s="8">
        <v>124</v>
      </c>
      <c r="E521" s="10">
        <f t="shared" si="42"/>
        <v>0.16049382716049382</v>
      </c>
      <c r="F521" s="10">
        <f t="shared" si="43"/>
        <v>3.1210672036244651E-2</v>
      </c>
      <c r="G521" s="11">
        <f t="shared" si="44"/>
        <v>-0.56643356643356646</v>
      </c>
      <c r="H521" s="18">
        <f t="shared" si="45"/>
        <v>-9.0909090909090912E-2</v>
      </c>
    </row>
    <row r="522" spans="2:8" ht="25.5" customHeight="1" x14ac:dyDescent="0.2">
      <c r="B522" s="3" t="s">
        <v>193</v>
      </c>
      <c r="C522" s="8">
        <v>1424</v>
      </c>
      <c r="D522" s="8">
        <v>3629</v>
      </c>
      <c r="E522" s="10">
        <f t="shared" si="42"/>
        <v>0.7991021324354658</v>
      </c>
      <c r="F522" s="10">
        <f t="shared" si="43"/>
        <v>0.91341555499622451</v>
      </c>
      <c r="G522" s="11">
        <f t="shared" si="44"/>
        <v>1.5484550561797752</v>
      </c>
      <c r="H522" s="18">
        <f t="shared" si="45"/>
        <v>1.2373737373737372</v>
      </c>
    </row>
    <row r="523" spans="2:8" ht="13.5" customHeight="1" x14ac:dyDescent="0.2">
      <c r="B523" s="3" t="s">
        <v>462</v>
      </c>
      <c r="C523" s="8">
        <v>0</v>
      </c>
      <c r="D523" s="8">
        <v>0</v>
      </c>
      <c r="E523" s="10" t="str">
        <f t="shared" si="42"/>
        <v/>
      </c>
      <c r="F523" s="10" t="str">
        <f t="shared" si="43"/>
        <v/>
      </c>
      <c r="G523" s="11" t="str">
        <f t="shared" si="44"/>
        <v>0</v>
      </c>
      <c r="H523" s="18" t="str">
        <f t="shared" si="45"/>
        <v/>
      </c>
    </row>
    <row r="524" spans="2:8" ht="12" customHeight="1" x14ac:dyDescent="0.2">
      <c r="B524" s="3" t="s">
        <v>194</v>
      </c>
      <c r="C524" s="8">
        <v>20</v>
      </c>
      <c r="D524" s="8">
        <v>0</v>
      </c>
      <c r="E524" s="10">
        <f t="shared" si="42"/>
        <v>1.1223344556677889E-2</v>
      </c>
      <c r="F524" s="10" t="str">
        <f t="shared" si="43"/>
        <v/>
      </c>
      <c r="G524" s="11" t="str">
        <f t="shared" si="44"/>
        <v>0</v>
      </c>
      <c r="H524" s="18">
        <f t="shared" si="45"/>
        <v>0</v>
      </c>
    </row>
    <row r="525" spans="2:8" ht="13.5" customHeight="1" x14ac:dyDescent="0.2">
      <c r="B525" s="3" t="s">
        <v>195</v>
      </c>
      <c r="C525" s="8">
        <v>0</v>
      </c>
      <c r="D525" s="8">
        <v>0</v>
      </c>
      <c r="E525" s="10" t="str">
        <f t="shared" si="42"/>
        <v/>
      </c>
      <c r="F525" s="10" t="str">
        <f t="shared" si="43"/>
        <v/>
      </c>
      <c r="G525" s="11" t="str">
        <f t="shared" si="44"/>
        <v>0</v>
      </c>
      <c r="H525" s="18" t="str">
        <f t="shared" si="45"/>
        <v/>
      </c>
    </row>
    <row r="526" spans="2:8" ht="13.5" customHeight="1" x14ac:dyDescent="0.2">
      <c r="B526" s="3" t="s">
        <v>463</v>
      </c>
      <c r="C526" s="8">
        <v>0</v>
      </c>
      <c r="D526" s="8">
        <v>0</v>
      </c>
      <c r="E526" s="10" t="str">
        <f t="shared" si="42"/>
        <v/>
      </c>
      <c r="F526" s="10" t="str">
        <f t="shared" si="43"/>
        <v/>
      </c>
      <c r="G526" s="11" t="str">
        <f t="shared" si="44"/>
        <v>0</v>
      </c>
      <c r="H526" s="18" t="str">
        <f t="shared" si="45"/>
        <v/>
      </c>
    </row>
    <row r="527" spans="2:8" ht="15" x14ac:dyDescent="0.2">
      <c r="B527" s="3" t="s">
        <v>464</v>
      </c>
      <c r="C527" s="8">
        <v>1</v>
      </c>
      <c r="D527" s="8">
        <v>0</v>
      </c>
      <c r="E527" s="10">
        <f t="shared" si="42"/>
        <v>5.6116722783389455E-4</v>
      </c>
      <c r="F527" s="10" t="str">
        <f t="shared" si="43"/>
        <v/>
      </c>
      <c r="G527" s="11" t="str">
        <f t="shared" si="44"/>
        <v>0</v>
      </c>
      <c r="H527" s="18">
        <f t="shared" si="45"/>
        <v>0</v>
      </c>
    </row>
    <row r="528" spans="2:8" ht="30" x14ac:dyDescent="0.2">
      <c r="B528" s="3" t="s">
        <v>465</v>
      </c>
      <c r="C528" s="8">
        <v>0</v>
      </c>
      <c r="D528" s="8">
        <v>0</v>
      </c>
      <c r="E528" s="10" t="str">
        <f t="shared" si="42"/>
        <v/>
      </c>
      <c r="F528" s="10" t="str">
        <f t="shared" si="43"/>
        <v/>
      </c>
      <c r="G528" s="11" t="str">
        <f t="shared" si="44"/>
        <v>0</v>
      </c>
      <c r="H528" s="18" t="str">
        <f t="shared" si="45"/>
        <v/>
      </c>
    </row>
    <row r="529" spans="2:8" ht="15" x14ac:dyDescent="0.2">
      <c r="B529" s="3" t="s">
        <v>466</v>
      </c>
      <c r="C529" s="8">
        <v>2</v>
      </c>
      <c r="D529" s="8">
        <v>0</v>
      </c>
      <c r="E529" s="10">
        <f t="shared" si="42"/>
        <v>1.1223344556677891E-3</v>
      </c>
      <c r="F529" s="10" t="str">
        <f t="shared" si="43"/>
        <v/>
      </c>
      <c r="G529" s="11" t="str">
        <f t="shared" si="44"/>
        <v>0</v>
      </c>
      <c r="H529" s="18">
        <f t="shared" si="45"/>
        <v>0</v>
      </c>
    </row>
    <row r="530" spans="2:8" ht="15" x14ac:dyDescent="0.2">
      <c r="B530" s="3" t="s">
        <v>467</v>
      </c>
      <c r="C530" s="8">
        <v>0</v>
      </c>
      <c r="D530" s="8">
        <v>0</v>
      </c>
      <c r="E530" s="10" t="str">
        <f>+IF(C530=0,"",C530/C$505)</f>
        <v/>
      </c>
      <c r="F530" s="10" t="str">
        <f>+IF(D530=0,"",D530/D$505)</f>
        <v/>
      </c>
      <c r="G530" s="11" t="str">
        <f>+IF(OR(AND(D530=0),(C530=0)),"0",((D530-C530)/C530))</f>
        <v>0</v>
      </c>
      <c r="H530" s="18" t="str">
        <f t="shared" si="45"/>
        <v/>
      </c>
    </row>
    <row r="531" spans="2:8" x14ac:dyDescent="0.2">
      <c r="B531" s="13" t="s">
        <v>525</v>
      </c>
    </row>
  </sheetData>
  <mergeCells count="33">
    <mergeCell ref="B16:B17"/>
    <mergeCell ref="B68:B69"/>
    <mergeCell ref="C503:D503"/>
    <mergeCell ref="B6:B7"/>
    <mergeCell ref="C6:D6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E292:F292"/>
    <mergeCell ref="B149:B150"/>
    <mergeCell ref="D1:H2"/>
    <mergeCell ref="D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3" sqref="I3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C1" s="16"/>
      <c r="D1" s="43" t="s">
        <v>567</v>
      </c>
      <c r="E1" s="44"/>
      <c r="F1" s="44"/>
      <c r="G1" s="44"/>
      <c r="H1" s="45"/>
    </row>
    <row r="2" spans="2:8" ht="20.100000000000001" customHeight="1" thickBot="1" x14ac:dyDescent="0.25">
      <c r="C2" s="16"/>
      <c r="D2" s="46"/>
      <c r="E2" s="47"/>
      <c r="F2" s="47"/>
      <c r="G2" s="47"/>
      <c r="H2" s="48"/>
    </row>
    <row r="3" spans="2:8" ht="20.100000000000001" customHeight="1" thickBot="1" x14ac:dyDescent="0.25">
      <c r="C3" s="16"/>
      <c r="D3" s="49" t="s">
        <v>527</v>
      </c>
      <c r="E3" s="50"/>
      <c r="F3" s="50"/>
      <c r="G3" s="50"/>
      <c r="H3" s="51"/>
    </row>
    <row r="4" spans="2:8" ht="20.100000000000001" customHeight="1" x14ac:dyDescent="0.2">
      <c r="D4" s="52" t="s">
        <v>541</v>
      </c>
      <c r="E4" s="53"/>
      <c r="F4" s="53"/>
      <c r="G4" s="53"/>
      <c r="H4" s="54"/>
    </row>
    <row r="5" spans="2:8" ht="20.100000000000001" customHeight="1" thickBot="1" x14ac:dyDescent="0.25">
      <c r="D5" s="55"/>
      <c r="E5" s="56"/>
      <c r="F5" s="56"/>
      <c r="G5" s="56"/>
      <c r="H5" s="57"/>
    </row>
    <row r="6" spans="2:8" ht="20.100000000000001" customHeight="1" x14ac:dyDescent="0.2">
      <c r="B6" s="60" t="s">
        <v>482</v>
      </c>
      <c r="C6" s="61" t="s">
        <v>483</v>
      </c>
      <c r="D6" s="62"/>
      <c r="E6" s="63" t="s">
        <v>484</v>
      </c>
      <c r="F6" s="62"/>
      <c r="G6" s="58" t="s">
        <v>526</v>
      </c>
      <c r="H6" s="58" t="s">
        <v>485</v>
      </c>
    </row>
    <row r="7" spans="2:8" ht="20.100000000000001" customHeight="1" x14ac:dyDescent="0.2">
      <c r="B7" s="60"/>
      <c r="C7" s="37">
        <v>2013</v>
      </c>
      <c r="D7" s="37">
        <v>2014</v>
      </c>
      <c r="E7" s="37">
        <v>2013</v>
      </c>
      <c r="F7" s="37">
        <v>2014</v>
      </c>
      <c r="G7" s="59"/>
      <c r="H7" s="59"/>
    </row>
    <row r="8" spans="2:8" ht="20.100000000000001" customHeight="1" x14ac:dyDescent="0.2">
      <c r="B8" s="38" t="s">
        <v>510</v>
      </c>
      <c r="C8" s="39">
        <f>+C18+C70+C151+C294+C505</f>
        <v>13854</v>
      </c>
      <c r="D8" s="40">
        <f>+D18+D70+D151+D294+D505</f>
        <v>9734</v>
      </c>
      <c r="E8" s="41">
        <f>SUM(E9:E13)</f>
        <v>1</v>
      </c>
      <c r="F8" s="41">
        <f>SUM(F9:F13)</f>
        <v>1</v>
      </c>
      <c r="G8" s="41">
        <f t="shared" ref="G8:G13" si="0">+(D8-C8)/C8</f>
        <v>-0.29738703623502238</v>
      </c>
      <c r="H8" s="41">
        <f>SUM(H9:H13)</f>
        <v>-0.29738703623502238</v>
      </c>
    </row>
    <row r="9" spans="2:8" ht="20.100000000000001" customHeight="1" x14ac:dyDescent="0.2">
      <c r="B9" s="33" t="s">
        <v>486</v>
      </c>
      <c r="C9" s="34">
        <f>+C18</f>
        <v>196</v>
      </c>
      <c r="D9" s="34">
        <f>+D18</f>
        <v>182</v>
      </c>
      <c r="E9" s="35">
        <f t="shared" ref="E9:F13" si="1">+C9/C$8</f>
        <v>1.4147538617005918E-2</v>
      </c>
      <c r="F9" s="35">
        <f t="shared" si="1"/>
        <v>1.8697349496609821E-2</v>
      </c>
      <c r="G9" s="35">
        <f t="shared" si="0"/>
        <v>-7.1428571428571425E-2</v>
      </c>
      <c r="H9" s="35">
        <f>+E9*G9</f>
        <v>-1.0105384726432798E-3</v>
      </c>
    </row>
    <row r="10" spans="2:8" ht="20.100000000000001" customHeight="1" x14ac:dyDescent="0.2">
      <c r="B10" s="33" t="s">
        <v>487</v>
      </c>
      <c r="C10" s="36">
        <f>+C70</f>
        <v>867</v>
      </c>
      <c r="D10" s="36">
        <f>+D70</f>
        <v>1392</v>
      </c>
      <c r="E10" s="35">
        <f t="shared" si="1"/>
        <v>6.2581203984408834E-2</v>
      </c>
      <c r="F10" s="35">
        <f t="shared" si="1"/>
        <v>0.1430039038422026</v>
      </c>
      <c r="G10" s="35">
        <f t="shared" si="0"/>
        <v>0.60553633217993075</v>
      </c>
      <c r="H10" s="35">
        <f>+E10*G10</f>
        <v>3.7895192724122992E-2</v>
      </c>
    </row>
    <row r="11" spans="2:8" ht="20.100000000000001" customHeight="1" x14ac:dyDescent="0.2">
      <c r="B11" s="33" t="s">
        <v>488</v>
      </c>
      <c r="C11" s="36">
        <f>+C151</f>
        <v>4721</v>
      </c>
      <c r="D11" s="36">
        <f>+D151</f>
        <v>2190</v>
      </c>
      <c r="E11" s="35">
        <f t="shared" si="1"/>
        <v>0.34076800923920891</v>
      </c>
      <c r="F11" s="35">
        <f t="shared" si="1"/>
        <v>0.22498459009656874</v>
      </c>
      <c r="G11" s="35">
        <f t="shared" si="0"/>
        <v>-0.5361152298241898</v>
      </c>
      <c r="H11" s="35">
        <f>+E11*G11</f>
        <v>-0.18269091959001013</v>
      </c>
    </row>
    <row r="12" spans="2:8" ht="20.100000000000001" customHeight="1" x14ac:dyDescent="0.2">
      <c r="B12" s="33" t="s">
        <v>489</v>
      </c>
      <c r="C12" s="36">
        <f>+C294</f>
        <v>4865</v>
      </c>
      <c r="D12" s="36">
        <f>+D294</f>
        <v>2875</v>
      </c>
      <c r="E12" s="35">
        <f t="shared" si="1"/>
        <v>0.35116211924353979</v>
      </c>
      <c r="F12" s="35">
        <f t="shared" si="1"/>
        <v>0.29535648243271007</v>
      </c>
      <c r="G12" s="35">
        <f t="shared" si="0"/>
        <v>-0.40904419321685509</v>
      </c>
      <c r="H12" s="35">
        <f>+E12*G12</f>
        <v>-0.14364082575429479</v>
      </c>
    </row>
    <row r="13" spans="2:8" ht="20.100000000000001" customHeight="1" x14ac:dyDescent="0.2">
      <c r="B13" s="33" t="s">
        <v>490</v>
      </c>
      <c r="C13" s="36">
        <f>+C505</f>
        <v>3205</v>
      </c>
      <c r="D13" s="36">
        <f>+D505</f>
        <v>3095</v>
      </c>
      <c r="E13" s="35">
        <f t="shared" si="1"/>
        <v>0.23134112891583658</v>
      </c>
      <c r="F13" s="35">
        <f t="shared" si="1"/>
        <v>0.31795767413190879</v>
      </c>
      <c r="G13" s="35">
        <f t="shared" si="0"/>
        <v>-3.4321372854914198E-2</v>
      </c>
      <c r="H13" s="35">
        <f>+E13*G13</f>
        <v>-7.9399451421971988E-3</v>
      </c>
    </row>
    <row r="16" spans="2:8" ht="27.75" customHeight="1" x14ac:dyDescent="0.2">
      <c r="B16" s="60" t="s">
        <v>482</v>
      </c>
      <c r="C16" s="61" t="s">
        <v>483</v>
      </c>
      <c r="D16" s="62"/>
      <c r="E16" s="63" t="s">
        <v>484</v>
      </c>
      <c r="F16" s="62"/>
      <c r="G16" s="58" t="s">
        <v>526</v>
      </c>
      <c r="H16" s="58" t="s">
        <v>485</v>
      </c>
    </row>
    <row r="17" spans="2:8" s="15" customFormat="1" ht="26.25" customHeight="1" x14ac:dyDescent="0.2">
      <c r="B17" s="60"/>
      <c r="C17" s="37">
        <v>2013</v>
      </c>
      <c r="D17" s="37">
        <v>2014</v>
      </c>
      <c r="E17" s="37">
        <v>2013</v>
      </c>
      <c r="F17" s="37">
        <v>2014</v>
      </c>
      <c r="G17" s="59"/>
      <c r="H17" s="59"/>
    </row>
    <row r="18" spans="2:8" s="15" customFormat="1" ht="26.25" customHeight="1" x14ac:dyDescent="0.2">
      <c r="B18" s="38" t="s">
        <v>486</v>
      </c>
      <c r="C18" s="39">
        <f>SUM(C19:C64)</f>
        <v>196</v>
      </c>
      <c r="D18" s="40">
        <f>SUM(D19:D64)</f>
        <v>182</v>
      </c>
      <c r="E18" s="41">
        <f>+IF(C18=0,"",C18/C$18)</f>
        <v>1</v>
      </c>
      <c r="F18" s="41">
        <f>+IF(D18=0,"",D18/D$18)</f>
        <v>1</v>
      </c>
      <c r="G18" s="41">
        <f>+IF(OR(AND(D18=0),(C18=0)),"0",((D18-C18)/C18))</f>
        <v>-7.1428571428571425E-2</v>
      </c>
      <c r="H18" s="41">
        <f>+IF(OR(AND(E18=""),(G18="")),"",E18*G18)</f>
        <v>-7.1428571428571425E-2</v>
      </c>
    </row>
    <row r="19" spans="2:8" ht="15" x14ac:dyDescent="0.2">
      <c r="B19" s="3" t="s">
        <v>0</v>
      </c>
      <c r="C19" s="8">
        <v>0</v>
      </c>
      <c r="D19" s="8">
        <v>0</v>
      </c>
      <c r="E19" s="7" t="str">
        <f>+IF(C19=0,"",C19/C$18)</f>
        <v/>
      </c>
      <c r="F19" s="7" t="str">
        <f>+IF(D19=0,"",D19/D$18)</f>
        <v/>
      </c>
      <c r="G19" s="11" t="str">
        <f>+IF(OR(AND(D19=0),(C19=0)),"0",((D19-C19)/C19))</f>
        <v>0</v>
      </c>
      <c r="H19" s="18" t="str">
        <f>+IF(OR(AND(E19=""),(G19="")),"",E19*G19)</f>
        <v/>
      </c>
    </row>
    <row r="20" spans="2:8" ht="15" x14ac:dyDescent="0.2">
      <c r="B20" s="3" t="s">
        <v>196</v>
      </c>
      <c r="C20" s="8">
        <v>23</v>
      </c>
      <c r="D20" s="8">
        <v>14</v>
      </c>
      <c r="E20" s="7">
        <f t="shared" ref="E20:E64" si="2">+IF(C20=0,"",C20/C$18)</f>
        <v>0.11734693877551021</v>
      </c>
      <c r="F20" s="7">
        <f t="shared" ref="F20:F64" si="3">+IF(D20=0,"",D20/D$18)</f>
        <v>7.6923076923076927E-2</v>
      </c>
      <c r="G20" s="11">
        <f t="shared" ref="G20:G64" si="4">+IF(OR(AND(D20=0),(C20=0)),"0",((D20-C20)/C20))</f>
        <v>-0.39130434782608697</v>
      </c>
      <c r="H20" s="18">
        <f t="shared" ref="H20:H64" si="5">+IF(OR(AND(E20=""),(G20="")),"",E20*G20)</f>
        <v>-4.5918367346938778E-2</v>
      </c>
    </row>
    <row r="21" spans="2:8" ht="25.5" customHeight="1" x14ac:dyDescent="0.2">
      <c r="B21" s="3" t="s">
        <v>1</v>
      </c>
      <c r="C21" s="8">
        <v>1</v>
      </c>
      <c r="D21" s="8">
        <v>0</v>
      </c>
      <c r="E21" s="7">
        <f t="shared" si="2"/>
        <v>5.1020408163265302E-3</v>
      </c>
      <c r="F21" s="7" t="str">
        <f t="shared" si="3"/>
        <v/>
      </c>
      <c r="G21" s="11" t="str">
        <f t="shared" si="4"/>
        <v>0</v>
      </c>
      <c r="H21" s="18">
        <f t="shared" si="5"/>
        <v>0</v>
      </c>
    </row>
    <row r="22" spans="2:8" ht="30" x14ac:dyDescent="0.2">
      <c r="B22" s="3" t="s">
        <v>197</v>
      </c>
      <c r="C22" s="8">
        <v>7</v>
      </c>
      <c r="D22" s="8">
        <v>0</v>
      </c>
      <c r="E22" s="7">
        <f t="shared" si="2"/>
        <v>3.5714285714285712E-2</v>
      </c>
      <c r="F22" s="7" t="str">
        <f t="shared" si="3"/>
        <v/>
      </c>
      <c r="G22" s="11" t="str">
        <f t="shared" si="4"/>
        <v>0</v>
      </c>
      <c r="H22" s="18">
        <f t="shared" si="5"/>
        <v>0</v>
      </c>
    </row>
    <row r="23" spans="2:8" ht="30" x14ac:dyDescent="0.2">
      <c r="B23" s="3" t="s">
        <v>198</v>
      </c>
      <c r="C23" s="8">
        <v>9</v>
      </c>
      <c r="D23" s="8">
        <v>4</v>
      </c>
      <c r="E23" s="7">
        <f t="shared" si="2"/>
        <v>4.5918367346938778E-2</v>
      </c>
      <c r="F23" s="7">
        <f t="shared" si="3"/>
        <v>2.197802197802198E-2</v>
      </c>
      <c r="G23" s="11">
        <f t="shared" si="4"/>
        <v>-0.55555555555555558</v>
      </c>
      <c r="H23" s="18">
        <f t="shared" si="5"/>
        <v>-2.5510204081632657E-2</v>
      </c>
    </row>
    <row r="24" spans="2:8" ht="37.5" customHeight="1" x14ac:dyDescent="0.2">
      <c r="B24" s="3" t="s">
        <v>199</v>
      </c>
      <c r="C24" s="8">
        <v>0</v>
      </c>
      <c r="D24" s="8">
        <v>1</v>
      </c>
      <c r="E24" s="7" t="str">
        <f t="shared" si="2"/>
        <v/>
      </c>
      <c r="F24" s="7">
        <f t="shared" si="3"/>
        <v>5.4945054945054949E-3</v>
      </c>
      <c r="G24" s="11" t="str">
        <f t="shared" si="4"/>
        <v>0</v>
      </c>
      <c r="H24" s="18" t="str">
        <f t="shared" si="5"/>
        <v/>
      </c>
    </row>
    <row r="25" spans="2:8" ht="15" x14ac:dyDescent="0.2">
      <c r="B25" s="3" t="s">
        <v>2</v>
      </c>
      <c r="C25" s="8">
        <v>4</v>
      </c>
      <c r="D25" s="8">
        <v>1</v>
      </c>
      <c r="E25" s="7">
        <f t="shared" si="2"/>
        <v>2.0408163265306121E-2</v>
      </c>
      <c r="F25" s="7">
        <f t="shared" si="3"/>
        <v>5.4945054945054949E-3</v>
      </c>
      <c r="G25" s="11">
        <f t="shared" si="4"/>
        <v>-0.75</v>
      </c>
      <c r="H25" s="18">
        <f t="shared" si="5"/>
        <v>-1.5306122448979591E-2</v>
      </c>
    </row>
    <row r="26" spans="2:8" ht="15" x14ac:dyDescent="0.2">
      <c r="B26" s="3" t="s">
        <v>6</v>
      </c>
      <c r="C26" s="8">
        <v>2</v>
      </c>
      <c r="D26" s="8">
        <v>3</v>
      </c>
      <c r="E26" s="7">
        <f t="shared" si="2"/>
        <v>1.020408163265306E-2</v>
      </c>
      <c r="F26" s="7">
        <f t="shared" si="3"/>
        <v>1.6483516483516484E-2</v>
      </c>
      <c r="G26" s="11">
        <f t="shared" si="4"/>
        <v>0.5</v>
      </c>
      <c r="H26" s="18">
        <f t="shared" si="5"/>
        <v>5.1020408163265302E-3</v>
      </c>
    </row>
    <row r="27" spans="2:8" ht="15" x14ac:dyDescent="0.2">
      <c r="B27" s="3" t="s">
        <v>3</v>
      </c>
      <c r="C27" s="8">
        <v>0</v>
      </c>
      <c r="D27" s="8">
        <v>0</v>
      </c>
      <c r="E27" s="7" t="str">
        <f t="shared" si="2"/>
        <v/>
      </c>
      <c r="F27" s="7" t="str">
        <f t="shared" si="3"/>
        <v/>
      </c>
      <c r="G27" s="11" t="str">
        <f t="shared" si="4"/>
        <v>0</v>
      </c>
      <c r="H27" s="18" t="str">
        <f t="shared" si="5"/>
        <v/>
      </c>
    </row>
    <row r="28" spans="2:8" ht="15" x14ac:dyDescent="0.2">
      <c r="B28" s="3" t="s">
        <v>5</v>
      </c>
      <c r="C28" s="8">
        <v>15</v>
      </c>
      <c r="D28" s="8">
        <v>10</v>
      </c>
      <c r="E28" s="7">
        <f t="shared" si="2"/>
        <v>7.6530612244897961E-2</v>
      </c>
      <c r="F28" s="7">
        <f t="shared" si="3"/>
        <v>5.4945054945054944E-2</v>
      </c>
      <c r="G28" s="11">
        <f t="shared" si="4"/>
        <v>-0.33333333333333331</v>
      </c>
      <c r="H28" s="18">
        <f t="shared" si="5"/>
        <v>-2.5510204081632654E-2</v>
      </c>
    </row>
    <row r="29" spans="2:8" ht="15" x14ac:dyDescent="0.2">
      <c r="B29" s="3" t="s">
        <v>200</v>
      </c>
      <c r="C29" s="8">
        <v>0</v>
      </c>
      <c r="D29" s="8">
        <v>1</v>
      </c>
      <c r="E29" s="7" t="str">
        <f t="shared" si="2"/>
        <v/>
      </c>
      <c r="F29" s="7">
        <f t="shared" si="3"/>
        <v>5.4945054945054949E-3</v>
      </c>
      <c r="G29" s="11" t="str">
        <f t="shared" si="4"/>
        <v>0</v>
      </c>
      <c r="H29" s="18" t="str">
        <f t="shared" si="5"/>
        <v/>
      </c>
    </row>
    <row r="30" spans="2:8" ht="15" x14ac:dyDescent="0.2">
      <c r="B30" s="3" t="s">
        <v>201</v>
      </c>
      <c r="C30" s="8">
        <v>6</v>
      </c>
      <c r="D30" s="8">
        <v>3</v>
      </c>
      <c r="E30" s="7">
        <f t="shared" si="2"/>
        <v>3.0612244897959183E-2</v>
      </c>
      <c r="F30" s="7">
        <f t="shared" si="3"/>
        <v>1.6483516483516484E-2</v>
      </c>
      <c r="G30" s="11">
        <f t="shared" si="4"/>
        <v>-0.5</v>
      </c>
      <c r="H30" s="18">
        <f t="shared" si="5"/>
        <v>-1.5306122448979591E-2</v>
      </c>
    </row>
    <row r="31" spans="2:8" ht="15" x14ac:dyDescent="0.2">
      <c r="B31" s="3" t="s">
        <v>4</v>
      </c>
      <c r="C31" s="8">
        <v>0</v>
      </c>
      <c r="D31" s="8">
        <v>0</v>
      </c>
      <c r="E31" s="7" t="str">
        <f t="shared" si="2"/>
        <v/>
      </c>
      <c r="F31" s="7" t="str">
        <f t="shared" si="3"/>
        <v/>
      </c>
      <c r="G31" s="11" t="str">
        <f t="shared" si="4"/>
        <v>0</v>
      </c>
      <c r="H31" s="18" t="str">
        <f t="shared" si="5"/>
        <v/>
      </c>
    </row>
    <row r="32" spans="2:8" ht="15" x14ac:dyDescent="0.2">
      <c r="B32" s="3" t="s">
        <v>7</v>
      </c>
      <c r="C32" s="8">
        <v>1</v>
      </c>
      <c r="D32" s="8">
        <v>1</v>
      </c>
      <c r="E32" s="7">
        <f t="shared" si="2"/>
        <v>5.1020408163265302E-3</v>
      </c>
      <c r="F32" s="7">
        <f t="shared" si="3"/>
        <v>5.4945054945054949E-3</v>
      </c>
      <c r="G32" s="11">
        <f t="shared" si="4"/>
        <v>0</v>
      </c>
      <c r="H32" s="18">
        <f t="shared" si="5"/>
        <v>0</v>
      </c>
    </row>
    <row r="33" spans="2:8" ht="15" x14ac:dyDescent="0.2">
      <c r="B33" s="3" t="s">
        <v>202</v>
      </c>
      <c r="C33" s="8">
        <v>1</v>
      </c>
      <c r="D33" s="8">
        <v>1</v>
      </c>
      <c r="E33" s="7">
        <f t="shared" si="2"/>
        <v>5.1020408163265302E-3</v>
      </c>
      <c r="F33" s="7">
        <f t="shared" si="3"/>
        <v>5.4945054945054949E-3</v>
      </c>
      <c r="G33" s="11">
        <f t="shared" si="4"/>
        <v>0</v>
      </c>
      <c r="H33" s="18">
        <f t="shared" si="5"/>
        <v>0</v>
      </c>
    </row>
    <row r="34" spans="2:8" ht="15" x14ac:dyDescent="0.2">
      <c r="B34" s="3" t="s">
        <v>203</v>
      </c>
      <c r="C34" s="8">
        <v>1</v>
      </c>
      <c r="D34" s="8">
        <v>1</v>
      </c>
      <c r="E34" s="7">
        <f t="shared" si="2"/>
        <v>5.1020408163265302E-3</v>
      </c>
      <c r="F34" s="7">
        <f t="shared" si="3"/>
        <v>5.4945054945054949E-3</v>
      </c>
      <c r="G34" s="11">
        <f t="shared" si="4"/>
        <v>0</v>
      </c>
      <c r="H34" s="18">
        <f t="shared" si="5"/>
        <v>0</v>
      </c>
    </row>
    <row r="35" spans="2:8" ht="15" x14ac:dyDescent="0.2">
      <c r="B35" s="3" t="s">
        <v>204</v>
      </c>
      <c r="C35" s="8">
        <v>1</v>
      </c>
      <c r="D35" s="8">
        <v>0</v>
      </c>
      <c r="E35" s="7">
        <f t="shared" si="2"/>
        <v>5.1020408163265302E-3</v>
      </c>
      <c r="F35" s="7" t="str">
        <f t="shared" si="3"/>
        <v/>
      </c>
      <c r="G35" s="11" t="str">
        <f t="shared" si="4"/>
        <v>0</v>
      </c>
      <c r="H35" s="18">
        <f t="shared" si="5"/>
        <v>0</v>
      </c>
    </row>
    <row r="36" spans="2:8" ht="15" x14ac:dyDescent="0.2">
      <c r="B36" s="3" t="s">
        <v>205</v>
      </c>
      <c r="C36" s="8">
        <v>2</v>
      </c>
      <c r="D36" s="8">
        <v>3</v>
      </c>
      <c r="E36" s="7">
        <f t="shared" si="2"/>
        <v>1.020408163265306E-2</v>
      </c>
      <c r="F36" s="7">
        <f t="shared" si="3"/>
        <v>1.6483516483516484E-2</v>
      </c>
      <c r="G36" s="11">
        <f t="shared" si="4"/>
        <v>0.5</v>
      </c>
      <c r="H36" s="18">
        <f t="shared" si="5"/>
        <v>5.1020408163265302E-3</v>
      </c>
    </row>
    <row r="37" spans="2:8" ht="15" x14ac:dyDescent="0.2">
      <c r="B37" s="3" t="s">
        <v>8</v>
      </c>
      <c r="C37" s="8">
        <v>2</v>
      </c>
      <c r="D37" s="8">
        <v>8</v>
      </c>
      <c r="E37" s="7">
        <f t="shared" si="2"/>
        <v>1.020408163265306E-2</v>
      </c>
      <c r="F37" s="7">
        <f t="shared" si="3"/>
        <v>4.3956043956043959E-2</v>
      </c>
      <c r="G37" s="11">
        <f t="shared" si="4"/>
        <v>3</v>
      </c>
      <c r="H37" s="18">
        <f t="shared" si="5"/>
        <v>3.0612244897959183E-2</v>
      </c>
    </row>
    <row r="38" spans="2:8" ht="15" x14ac:dyDescent="0.2">
      <c r="B38" s="3" t="s">
        <v>206</v>
      </c>
      <c r="C38" s="8">
        <v>0</v>
      </c>
      <c r="D38" s="8">
        <v>0</v>
      </c>
      <c r="E38" s="7" t="str">
        <f t="shared" si="2"/>
        <v/>
      </c>
      <c r="F38" s="7" t="str">
        <f t="shared" si="3"/>
        <v/>
      </c>
      <c r="G38" s="11" t="str">
        <f t="shared" si="4"/>
        <v>0</v>
      </c>
      <c r="H38" s="18" t="str">
        <f t="shared" si="5"/>
        <v/>
      </c>
    </row>
    <row r="39" spans="2:8" ht="15" x14ac:dyDescent="0.2">
      <c r="B39" s="3" t="s">
        <v>207</v>
      </c>
      <c r="C39" s="8">
        <v>1</v>
      </c>
      <c r="D39" s="8">
        <v>0</v>
      </c>
      <c r="E39" s="7">
        <f t="shared" si="2"/>
        <v>5.1020408163265302E-3</v>
      </c>
      <c r="F39" s="7" t="str">
        <f t="shared" si="3"/>
        <v/>
      </c>
      <c r="G39" s="11" t="str">
        <f t="shared" si="4"/>
        <v>0</v>
      </c>
      <c r="H39" s="18">
        <f t="shared" si="5"/>
        <v>0</v>
      </c>
    </row>
    <row r="40" spans="2:8" ht="15" x14ac:dyDescent="0.2">
      <c r="B40" s="3" t="s">
        <v>208</v>
      </c>
      <c r="C40" s="8">
        <v>0</v>
      </c>
      <c r="D40" s="8">
        <v>0</v>
      </c>
      <c r="E40" s="7" t="str">
        <f t="shared" si="2"/>
        <v/>
      </c>
      <c r="F40" s="7" t="str">
        <f t="shared" si="3"/>
        <v/>
      </c>
      <c r="G40" s="11" t="str">
        <f t="shared" si="4"/>
        <v>0</v>
      </c>
      <c r="H40" s="18" t="str">
        <f t="shared" si="5"/>
        <v/>
      </c>
    </row>
    <row r="41" spans="2:8" ht="15" x14ac:dyDescent="0.2">
      <c r="B41" s="3" t="s">
        <v>209</v>
      </c>
      <c r="C41" s="8">
        <v>1</v>
      </c>
      <c r="D41" s="8">
        <v>0</v>
      </c>
      <c r="E41" s="7">
        <f t="shared" si="2"/>
        <v>5.1020408163265302E-3</v>
      </c>
      <c r="F41" s="7" t="str">
        <f t="shared" si="3"/>
        <v/>
      </c>
      <c r="G41" s="11" t="str">
        <f t="shared" si="4"/>
        <v>0</v>
      </c>
      <c r="H41" s="18">
        <f t="shared" si="5"/>
        <v>0</v>
      </c>
    </row>
    <row r="42" spans="2:8" ht="15" x14ac:dyDescent="0.2">
      <c r="B42" s="3" t="s">
        <v>210</v>
      </c>
      <c r="C42" s="8">
        <v>5</v>
      </c>
      <c r="D42" s="8">
        <v>1</v>
      </c>
      <c r="E42" s="7">
        <f t="shared" si="2"/>
        <v>2.5510204081632654E-2</v>
      </c>
      <c r="F42" s="7">
        <f t="shared" si="3"/>
        <v>5.4945054945054949E-3</v>
      </c>
      <c r="G42" s="11">
        <f t="shared" si="4"/>
        <v>-0.8</v>
      </c>
      <c r="H42" s="18">
        <f t="shared" si="5"/>
        <v>-2.0408163265306124E-2</v>
      </c>
    </row>
    <row r="43" spans="2:8" ht="15" x14ac:dyDescent="0.2">
      <c r="B43" s="3" t="s">
        <v>211</v>
      </c>
      <c r="C43" s="8">
        <v>2</v>
      </c>
      <c r="D43" s="8">
        <v>2</v>
      </c>
      <c r="E43" s="7">
        <f t="shared" si="2"/>
        <v>1.020408163265306E-2</v>
      </c>
      <c r="F43" s="7">
        <f t="shared" si="3"/>
        <v>1.098901098901099E-2</v>
      </c>
      <c r="G43" s="11">
        <f t="shared" si="4"/>
        <v>0</v>
      </c>
      <c r="H43" s="18">
        <f t="shared" si="5"/>
        <v>0</v>
      </c>
    </row>
    <row r="44" spans="2:8" ht="15" x14ac:dyDescent="0.2">
      <c r="B44" s="3" t="s">
        <v>9</v>
      </c>
      <c r="C44" s="8">
        <v>0</v>
      </c>
      <c r="D44" s="8">
        <v>0</v>
      </c>
      <c r="E44" s="7" t="str">
        <f t="shared" si="2"/>
        <v/>
      </c>
      <c r="F44" s="7" t="str">
        <f t="shared" si="3"/>
        <v/>
      </c>
      <c r="G44" s="11" t="str">
        <f t="shared" si="4"/>
        <v>0</v>
      </c>
      <c r="H44" s="18" t="str">
        <f t="shared" si="5"/>
        <v/>
      </c>
    </row>
    <row r="45" spans="2:8" ht="15" x14ac:dyDescent="0.2">
      <c r="B45" s="3" t="s">
        <v>212</v>
      </c>
      <c r="C45" s="8">
        <v>1</v>
      </c>
      <c r="D45" s="8">
        <v>0</v>
      </c>
      <c r="E45" s="7">
        <f t="shared" si="2"/>
        <v>5.1020408163265302E-3</v>
      </c>
      <c r="F45" s="7" t="str">
        <f t="shared" si="3"/>
        <v/>
      </c>
      <c r="G45" s="11" t="str">
        <f t="shared" si="4"/>
        <v>0</v>
      </c>
      <c r="H45" s="18">
        <f t="shared" si="5"/>
        <v>0</v>
      </c>
    </row>
    <row r="46" spans="2:8" ht="15" x14ac:dyDescent="0.2">
      <c r="B46" s="3" t="s">
        <v>213</v>
      </c>
      <c r="C46" s="8">
        <v>0</v>
      </c>
      <c r="D46" s="8">
        <v>0</v>
      </c>
      <c r="E46" s="7" t="str">
        <f t="shared" si="2"/>
        <v/>
      </c>
      <c r="F46" s="7" t="str">
        <f t="shared" si="3"/>
        <v/>
      </c>
      <c r="G46" s="11" t="str">
        <f t="shared" si="4"/>
        <v>0</v>
      </c>
      <c r="H46" s="18" t="str">
        <f t="shared" si="5"/>
        <v/>
      </c>
    </row>
    <row r="47" spans="2:8" ht="15" x14ac:dyDescent="0.2">
      <c r="B47" s="3" t="s">
        <v>10</v>
      </c>
      <c r="C47" s="8">
        <v>0</v>
      </c>
      <c r="D47" s="8">
        <v>1</v>
      </c>
      <c r="E47" s="7" t="str">
        <f t="shared" si="2"/>
        <v/>
      </c>
      <c r="F47" s="7">
        <f t="shared" si="3"/>
        <v>5.4945054945054949E-3</v>
      </c>
      <c r="G47" s="11" t="str">
        <f t="shared" si="4"/>
        <v>0</v>
      </c>
      <c r="H47" s="18" t="str">
        <f t="shared" si="5"/>
        <v/>
      </c>
    </row>
    <row r="48" spans="2:8" ht="15" x14ac:dyDescent="0.2">
      <c r="B48" s="3" t="s">
        <v>11</v>
      </c>
      <c r="C48" s="8">
        <v>19</v>
      </c>
      <c r="D48" s="8">
        <v>26</v>
      </c>
      <c r="E48" s="7">
        <f t="shared" si="2"/>
        <v>9.6938775510204078E-2</v>
      </c>
      <c r="F48" s="7">
        <f t="shared" si="3"/>
        <v>0.14285714285714285</v>
      </c>
      <c r="G48" s="11">
        <f t="shared" si="4"/>
        <v>0.36842105263157893</v>
      </c>
      <c r="H48" s="18">
        <f t="shared" si="5"/>
        <v>3.5714285714285712E-2</v>
      </c>
    </row>
    <row r="49" spans="2:8" ht="15" x14ac:dyDescent="0.2">
      <c r="B49" s="3" t="s">
        <v>16</v>
      </c>
      <c r="C49" s="8">
        <v>0</v>
      </c>
      <c r="D49" s="8">
        <v>0</v>
      </c>
      <c r="E49" s="7" t="str">
        <f t="shared" si="2"/>
        <v/>
      </c>
      <c r="F49" s="7" t="str">
        <f t="shared" si="3"/>
        <v/>
      </c>
      <c r="G49" s="11" t="str">
        <f t="shared" si="4"/>
        <v>0</v>
      </c>
      <c r="H49" s="18" t="str">
        <f t="shared" si="5"/>
        <v/>
      </c>
    </row>
    <row r="50" spans="2:8" ht="15" x14ac:dyDescent="0.2">
      <c r="B50" s="3" t="s">
        <v>15</v>
      </c>
      <c r="C50" s="8">
        <v>48</v>
      </c>
      <c r="D50" s="8">
        <v>67</v>
      </c>
      <c r="E50" s="7">
        <f t="shared" si="2"/>
        <v>0.24489795918367346</v>
      </c>
      <c r="F50" s="7">
        <f t="shared" si="3"/>
        <v>0.36813186813186816</v>
      </c>
      <c r="G50" s="11">
        <f t="shared" si="4"/>
        <v>0.39583333333333331</v>
      </c>
      <c r="H50" s="18">
        <f t="shared" si="5"/>
        <v>9.6938775510204078E-2</v>
      </c>
    </row>
    <row r="51" spans="2:8" ht="15" x14ac:dyDescent="0.2">
      <c r="B51" s="3" t="s">
        <v>13</v>
      </c>
      <c r="C51" s="8">
        <v>1</v>
      </c>
      <c r="D51" s="8">
        <v>1</v>
      </c>
      <c r="E51" s="7">
        <f t="shared" si="2"/>
        <v>5.1020408163265302E-3</v>
      </c>
      <c r="F51" s="7">
        <f t="shared" si="3"/>
        <v>5.4945054945054949E-3</v>
      </c>
      <c r="G51" s="11">
        <f t="shared" si="4"/>
        <v>0</v>
      </c>
      <c r="H51" s="18">
        <f t="shared" si="5"/>
        <v>0</v>
      </c>
    </row>
    <row r="52" spans="2:8" ht="15" x14ac:dyDescent="0.2">
      <c r="B52" s="3" t="s">
        <v>14</v>
      </c>
      <c r="C52" s="8">
        <v>3</v>
      </c>
      <c r="D52" s="8">
        <v>4</v>
      </c>
      <c r="E52" s="7">
        <f t="shared" si="2"/>
        <v>1.5306122448979591E-2</v>
      </c>
      <c r="F52" s="7">
        <f t="shared" si="3"/>
        <v>2.197802197802198E-2</v>
      </c>
      <c r="G52" s="11">
        <f t="shared" si="4"/>
        <v>0.33333333333333331</v>
      </c>
      <c r="H52" s="18">
        <f t="shared" si="5"/>
        <v>5.1020408163265302E-3</v>
      </c>
    </row>
    <row r="53" spans="2:8" ht="15" x14ac:dyDescent="0.2">
      <c r="B53" s="3" t="s">
        <v>12</v>
      </c>
      <c r="C53" s="8">
        <v>0</v>
      </c>
      <c r="D53" s="8">
        <v>0</v>
      </c>
      <c r="E53" s="7" t="str">
        <f t="shared" si="2"/>
        <v/>
      </c>
      <c r="F53" s="7" t="str">
        <f t="shared" si="3"/>
        <v/>
      </c>
      <c r="G53" s="11" t="str">
        <f t="shared" si="4"/>
        <v>0</v>
      </c>
      <c r="H53" s="18" t="str">
        <f t="shared" si="5"/>
        <v/>
      </c>
    </row>
    <row r="54" spans="2:8" ht="15" x14ac:dyDescent="0.2">
      <c r="B54" s="3" t="s">
        <v>214</v>
      </c>
      <c r="C54" s="8">
        <v>0</v>
      </c>
      <c r="D54" s="8">
        <v>0</v>
      </c>
      <c r="E54" s="7" t="str">
        <f t="shared" si="2"/>
        <v/>
      </c>
      <c r="F54" s="7" t="str">
        <f t="shared" si="3"/>
        <v/>
      </c>
      <c r="G54" s="11" t="str">
        <f t="shared" si="4"/>
        <v>0</v>
      </c>
      <c r="H54" s="18" t="str">
        <f t="shared" si="5"/>
        <v/>
      </c>
    </row>
    <row r="55" spans="2:8" ht="15" x14ac:dyDescent="0.2">
      <c r="B55" s="3" t="s">
        <v>17</v>
      </c>
      <c r="C55" s="8">
        <v>0</v>
      </c>
      <c r="D55" s="8">
        <v>1</v>
      </c>
      <c r="E55" s="7" t="str">
        <f t="shared" si="2"/>
        <v/>
      </c>
      <c r="F55" s="7">
        <f t="shared" si="3"/>
        <v>5.4945054945054949E-3</v>
      </c>
      <c r="G55" s="11" t="str">
        <f t="shared" si="4"/>
        <v>0</v>
      </c>
      <c r="H55" s="18" t="str">
        <f t="shared" si="5"/>
        <v/>
      </c>
    </row>
    <row r="56" spans="2:8" ht="15" x14ac:dyDescent="0.2">
      <c r="B56" s="3" t="s">
        <v>18</v>
      </c>
      <c r="C56" s="8">
        <v>0</v>
      </c>
      <c r="D56" s="8">
        <v>1</v>
      </c>
      <c r="E56" s="7" t="str">
        <f t="shared" si="2"/>
        <v/>
      </c>
      <c r="F56" s="7">
        <f t="shared" si="3"/>
        <v>5.4945054945054949E-3</v>
      </c>
      <c r="G56" s="11" t="str">
        <f t="shared" si="4"/>
        <v>0</v>
      </c>
      <c r="H56" s="18" t="str">
        <f t="shared" si="5"/>
        <v/>
      </c>
    </row>
    <row r="57" spans="2:8" ht="15" x14ac:dyDescent="0.2">
      <c r="B57" s="3" t="s">
        <v>215</v>
      </c>
      <c r="C57" s="8">
        <v>0</v>
      </c>
      <c r="D57" s="8">
        <v>0</v>
      </c>
      <c r="E57" s="7" t="str">
        <f t="shared" si="2"/>
        <v/>
      </c>
      <c r="F57" s="7" t="str">
        <f t="shared" si="3"/>
        <v/>
      </c>
      <c r="G57" s="11" t="str">
        <f t="shared" si="4"/>
        <v>0</v>
      </c>
      <c r="H57" s="18" t="str">
        <f t="shared" si="5"/>
        <v/>
      </c>
    </row>
    <row r="58" spans="2:8" ht="15" x14ac:dyDescent="0.2">
      <c r="B58" s="3" t="s">
        <v>216</v>
      </c>
      <c r="C58" s="8">
        <v>0</v>
      </c>
      <c r="D58" s="8">
        <v>1</v>
      </c>
      <c r="E58" s="7" t="str">
        <f t="shared" si="2"/>
        <v/>
      </c>
      <c r="F58" s="7">
        <f t="shared" si="3"/>
        <v>5.4945054945054949E-3</v>
      </c>
      <c r="G58" s="11" t="str">
        <f t="shared" si="4"/>
        <v>0</v>
      </c>
      <c r="H58" s="18" t="str">
        <f t="shared" si="5"/>
        <v/>
      </c>
    </row>
    <row r="59" spans="2:8" ht="15" x14ac:dyDescent="0.2">
      <c r="B59" s="3" t="s">
        <v>217</v>
      </c>
      <c r="C59" s="8">
        <v>1</v>
      </c>
      <c r="D59" s="8">
        <v>0</v>
      </c>
      <c r="E59" s="7">
        <f t="shared" si="2"/>
        <v>5.1020408163265302E-3</v>
      </c>
      <c r="F59" s="7" t="str">
        <f t="shared" si="3"/>
        <v/>
      </c>
      <c r="G59" s="11" t="str">
        <f t="shared" si="4"/>
        <v>0</v>
      </c>
      <c r="H59" s="18">
        <f t="shared" si="5"/>
        <v>0</v>
      </c>
    </row>
    <row r="60" spans="2:8" ht="15" x14ac:dyDescent="0.2">
      <c r="B60" s="3" t="s">
        <v>218</v>
      </c>
      <c r="C60" s="8">
        <v>24</v>
      </c>
      <c r="D60" s="8">
        <v>5</v>
      </c>
      <c r="E60" s="7">
        <f t="shared" si="2"/>
        <v>0.12244897959183673</v>
      </c>
      <c r="F60" s="7">
        <f t="shared" si="3"/>
        <v>2.7472527472527472E-2</v>
      </c>
      <c r="G60" s="11">
        <f t="shared" si="4"/>
        <v>-0.79166666666666663</v>
      </c>
      <c r="H60" s="18">
        <f t="shared" si="5"/>
        <v>-9.6938775510204078E-2</v>
      </c>
    </row>
    <row r="61" spans="2:8" ht="15" x14ac:dyDescent="0.2">
      <c r="B61" s="3" t="s">
        <v>219</v>
      </c>
      <c r="C61" s="8">
        <v>3</v>
      </c>
      <c r="D61" s="8">
        <v>3</v>
      </c>
      <c r="E61" s="7">
        <f t="shared" si="2"/>
        <v>1.5306122448979591E-2</v>
      </c>
      <c r="F61" s="7">
        <f t="shared" si="3"/>
        <v>1.6483516483516484E-2</v>
      </c>
      <c r="G61" s="11">
        <f t="shared" si="4"/>
        <v>0</v>
      </c>
      <c r="H61" s="18">
        <f t="shared" si="5"/>
        <v>0</v>
      </c>
    </row>
    <row r="62" spans="2:8" ht="15" x14ac:dyDescent="0.2">
      <c r="B62" s="3" t="s">
        <v>19</v>
      </c>
      <c r="C62" s="8">
        <v>3</v>
      </c>
      <c r="D62" s="8">
        <v>1</v>
      </c>
      <c r="E62" s="7">
        <f t="shared" si="2"/>
        <v>1.5306122448979591E-2</v>
      </c>
      <c r="F62" s="7">
        <f t="shared" si="3"/>
        <v>5.4945054945054949E-3</v>
      </c>
      <c r="G62" s="11">
        <f t="shared" si="4"/>
        <v>-0.66666666666666663</v>
      </c>
      <c r="H62" s="18">
        <f t="shared" si="5"/>
        <v>-1.020408163265306E-2</v>
      </c>
    </row>
    <row r="63" spans="2:8" ht="15" x14ac:dyDescent="0.2">
      <c r="B63" s="3" t="s">
        <v>220</v>
      </c>
      <c r="C63" s="8">
        <v>7</v>
      </c>
      <c r="D63" s="8">
        <v>4</v>
      </c>
      <c r="E63" s="7">
        <f t="shared" si="2"/>
        <v>3.5714285714285712E-2</v>
      </c>
      <c r="F63" s="7">
        <f t="shared" si="3"/>
        <v>2.197802197802198E-2</v>
      </c>
      <c r="G63" s="11">
        <f t="shared" si="4"/>
        <v>-0.42857142857142855</v>
      </c>
      <c r="H63" s="18">
        <f t="shared" si="5"/>
        <v>-1.530612244897959E-2</v>
      </c>
    </row>
    <row r="64" spans="2:8" ht="13.5" customHeight="1" x14ac:dyDescent="0.2">
      <c r="B64" s="3" t="s">
        <v>221</v>
      </c>
      <c r="C64" s="8">
        <v>2</v>
      </c>
      <c r="D64" s="8">
        <v>13</v>
      </c>
      <c r="E64" s="7">
        <f t="shared" si="2"/>
        <v>1.020408163265306E-2</v>
      </c>
      <c r="F64" s="7">
        <f t="shared" si="3"/>
        <v>7.1428571428571425E-2</v>
      </c>
      <c r="G64" s="11">
        <f t="shared" si="4"/>
        <v>5.5</v>
      </c>
      <c r="H64" s="18">
        <f t="shared" si="5"/>
        <v>5.612244897959183E-2</v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4"/>
      <c r="C67" s="19"/>
      <c r="D67" s="19"/>
      <c r="E67" s="19"/>
      <c r="F67" s="19"/>
    </row>
    <row r="68" spans="2:8" ht="13.5" customHeight="1" x14ac:dyDescent="0.2">
      <c r="B68" s="60" t="s">
        <v>482</v>
      </c>
      <c r="C68" s="61" t="s">
        <v>483</v>
      </c>
      <c r="D68" s="62"/>
      <c r="E68" s="63" t="s">
        <v>484</v>
      </c>
      <c r="F68" s="62"/>
      <c r="G68" s="58" t="s">
        <v>526</v>
      </c>
      <c r="H68" s="58" t="s">
        <v>485</v>
      </c>
    </row>
    <row r="69" spans="2:8" s="15" customFormat="1" ht="26.25" customHeight="1" x14ac:dyDescent="0.2">
      <c r="B69" s="60"/>
      <c r="C69" s="37">
        <v>2013</v>
      </c>
      <c r="D69" s="37">
        <v>2014</v>
      </c>
      <c r="E69" s="37">
        <v>2013</v>
      </c>
      <c r="F69" s="37">
        <v>2014</v>
      </c>
      <c r="G69" s="59"/>
      <c r="H69" s="59"/>
    </row>
    <row r="70" spans="2:8" s="15" customFormat="1" ht="26.25" customHeight="1" x14ac:dyDescent="0.2">
      <c r="B70" s="38" t="s">
        <v>487</v>
      </c>
      <c r="C70" s="39">
        <f>SUM(C71:C145)</f>
        <v>867</v>
      </c>
      <c r="D70" s="40">
        <f>SUM(D71:D145)</f>
        <v>1392</v>
      </c>
      <c r="E70" s="41">
        <f>+IF(C70=0,"",C70/C$70)</f>
        <v>1</v>
      </c>
      <c r="F70" s="41">
        <f>+IF(D70=0,"",D70/D$70)</f>
        <v>1</v>
      </c>
      <c r="G70" s="41">
        <f>+IF(OR(AND(D70=0),(C70=0)),"0",((D70-C70)/C70))</f>
        <v>0.60553633217993075</v>
      </c>
      <c r="H70" s="41">
        <f>+IF(OR(AND(E70=""),(G70="")),"",E70*G70)</f>
        <v>0.60553633217993075</v>
      </c>
    </row>
    <row r="71" spans="2:8" ht="15" x14ac:dyDescent="0.2">
      <c r="B71" s="3" t="s">
        <v>20</v>
      </c>
      <c r="C71" s="8">
        <v>32</v>
      </c>
      <c r="D71" s="8">
        <v>22</v>
      </c>
      <c r="E71" s="10">
        <f>+IF(C71=0,"",C71/C$70)</f>
        <v>3.690888119953864E-2</v>
      </c>
      <c r="F71" s="10">
        <f>+IF(D71=0,"",D71/D$70)</f>
        <v>1.5804597701149427E-2</v>
      </c>
      <c r="G71" s="11">
        <f>+IF(OR(AND(D71=0),(C71=0)),"0",((D71-C71)/C71))</f>
        <v>-0.3125</v>
      </c>
      <c r="H71" s="18">
        <f>+IF(OR(AND(E71=""),(G71="")),"",E71*G71)</f>
        <v>-1.1534025374855825E-2</v>
      </c>
    </row>
    <row r="72" spans="2:8" ht="15" x14ac:dyDescent="0.2">
      <c r="B72" s="3" t="s">
        <v>21</v>
      </c>
      <c r="C72" s="8">
        <v>8</v>
      </c>
      <c r="D72" s="8">
        <v>3</v>
      </c>
      <c r="E72" s="10">
        <f t="shared" ref="E72:E135" si="6">+IF(C72=0,"",C72/C$70)</f>
        <v>9.22722029988466E-3</v>
      </c>
      <c r="F72" s="10">
        <f t="shared" ref="F72:F135" si="7">+IF(D72=0,"",D72/D$70)</f>
        <v>2.1551724137931034E-3</v>
      </c>
      <c r="G72" s="11">
        <f t="shared" ref="G72:G135" si="8">+IF(OR(AND(D72=0),(C72=0)),"0",((D72-C72)/C72))</f>
        <v>-0.625</v>
      </c>
      <c r="H72" s="18">
        <f t="shared" ref="H72:H135" si="9">+IF(OR(AND(E72=""),(G72="")),"",E72*G72)</f>
        <v>-5.7670126874279125E-3</v>
      </c>
    </row>
    <row r="73" spans="2:8" ht="15" x14ac:dyDescent="0.2">
      <c r="B73" s="3" t="s">
        <v>22</v>
      </c>
      <c r="C73" s="8">
        <v>17</v>
      </c>
      <c r="D73" s="8">
        <v>22</v>
      </c>
      <c r="E73" s="10">
        <f t="shared" si="6"/>
        <v>1.9607843137254902E-2</v>
      </c>
      <c r="F73" s="10">
        <f t="shared" si="7"/>
        <v>1.5804597701149427E-2</v>
      </c>
      <c r="G73" s="11">
        <f t="shared" si="8"/>
        <v>0.29411764705882354</v>
      </c>
      <c r="H73" s="18">
        <f t="shared" si="9"/>
        <v>5.7670126874279125E-3</v>
      </c>
    </row>
    <row r="74" spans="2:8" ht="15" x14ac:dyDescent="0.2">
      <c r="B74" s="3" t="s">
        <v>222</v>
      </c>
      <c r="C74" s="8">
        <v>57</v>
      </c>
      <c r="D74" s="8">
        <v>60</v>
      </c>
      <c r="E74" s="10">
        <f t="shared" si="6"/>
        <v>6.5743944636678195E-2</v>
      </c>
      <c r="F74" s="10">
        <f t="shared" si="7"/>
        <v>4.3103448275862072E-2</v>
      </c>
      <c r="G74" s="11">
        <f t="shared" si="8"/>
        <v>5.2631578947368418E-2</v>
      </c>
      <c r="H74" s="18">
        <f t="shared" si="9"/>
        <v>3.4602076124567471E-3</v>
      </c>
    </row>
    <row r="75" spans="2:8" ht="15" x14ac:dyDescent="0.2">
      <c r="B75" s="3" t="s">
        <v>23</v>
      </c>
      <c r="C75" s="8">
        <v>1</v>
      </c>
      <c r="D75" s="8">
        <v>0</v>
      </c>
      <c r="E75" s="10">
        <f t="shared" si="6"/>
        <v>1.1534025374855825E-3</v>
      </c>
      <c r="F75" s="10" t="str">
        <f t="shared" si="7"/>
        <v/>
      </c>
      <c r="G75" s="11" t="str">
        <f t="shared" si="8"/>
        <v>0</v>
      </c>
      <c r="H75" s="18">
        <f t="shared" si="9"/>
        <v>0</v>
      </c>
    </row>
    <row r="76" spans="2:8" ht="15" x14ac:dyDescent="0.2">
      <c r="B76" s="3" t="s">
        <v>223</v>
      </c>
      <c r="C76" s="8">
        <v>0</v>
      </c>
      <c r="D76" s="8">
        <v>3</v>
      </c>
      <c r="E76" s="10" t="str">
        <f t="shared" si="6"/>
        <v/>
      </c>
      <c r="F76" s="10">
        <f t="shared" si="7"/>
        <v>2.1551724137931034E-3</v>
      </c>
      <c r="G76" s="11" t="str">
        <f t="shared" si="8"/>
        <v>0</v>
      </c>
      <c r="H76" s="18" t="str">
        <f t="shared" si="9"/>
        <v/>
      </c>
    </row>
    <row r="77" spans="2:8" ht="15" x14ac:dyDescent="0.2">
      <c r="B77" s="3" t="s">
        <v>224</v>
      </c>
      <c r="C77" s="8">
        <v>10</v>
      </c>
      <c r="D77" s="8">
        <v>3</v>
      </c>
      <c r="E77" s="10">
        <f t="shared" si="6"/>
        <v>1.1534025374855825E-2</v>
      </c>
      <c r="F77" s="10">
        <f t="shared" si="7"/>
        <v>2.1551724137931034E-3</v>
      </c>
      <c r="G77" s="11">
        <f t="shared" si="8"/>
        <v>-0.7</v>
      </c>
      <c r="H77" s="18">
        <f t="shared" si="9"/>
        <v>-8.0738177623990767E-3</v>
      </c>
    </row>
    <row r="78" spans="2:8" ht="15" x14ac:dyDescent="0.2">
      <c r="B78" s="3" t="s">
        <v>225</v>
      </c>
      <c r="C78" s="8">
        <v>0</v>
      </c>
      <c r="D78" s="8">
        <v>3</v>
      </c>
      <c r="E78" s="10" t="str">
        <f t="shared" si="6"/>
        <v/>
      </c>
      <c r="F78" s="10">
        <f t="shared" si="7"/>
        <v>2.1551724137931034E-3</v>
      </c>
      <c r="G78" s="11" t="str">
        <f t="shared" si="8"/>
        <v>0</v>
      </c>
      <c r="H78" s="18" t="str">
        <f t="shared" si="9"/>
        <v/>
      </c>
    </row>
    <row r="79" spans="2:8" ht="15" x14ac:dyDescent="0.2">
      <c r="B79" s="3" t="s">
        <v>226</v>
      </c>
      <c r="C79" s="8">
        <v>0</v>
      </c>
      <c r="D79" s="8">
        <v>0</v>
      </c>
      <c r="E79" s="10" t="str">
        <f t="shared" si="6"/>
        <v/>
      </c>
      <c r="F79" s="10" t="str">
        <f t="shared" si="7"/>
        <v/>
      </c>
      <c r="G79" s="11" t="str">
        <f t="shared" si="8"/>
        <v>0</v>
      </c>
      <c r="H79" s="18" t="str">
        <f t="shared" si="9"/>
        <v/>
      </c>
    </row>
    <row r="80" spans="2:8" ht="15" x14ac:dyDescent="0.2">
      <c r="B80" s="3" t="s">
        <v>227</v>
      </c>
      <c r="C80" s="8">
        <v>36</v>
      </c>
      <c r="D80" s="8">
        <v>41</v>
      </c>
      <c r="E80" s="10">
        <f t="shared" si="6"/>
        <v>4.1522491349480967E-2</v>
      </c>
      <c r="F80" s="10">
        <f t="shared" si="7"/>
        <v>2.9454022988505746E-2</v>
      </c>
      <c r="G80" s="11">
        <f t="shared" si="8"/>
        <v>0.1388888888888889</v>
      </c>
      <c r="H80" s="18">
        <f t="shared" si="9"/>
        <v>5.7670126874279125E-3</v>
      </c>
    </row>
    <row r="81" spans="2:8" ht="15" x14ac:dyDescent="0.2">
      <c r="B81" s="3" t="s">
        <v>24</v>
      </c>
      <c r="C81" s="8">
        <v>2</v>
      </c>
      <c r="D81" s="8">
        <v>1</v>
      </c>
      <c r="E81" s="10">
        <f t="shared" si="6"/>
        <v>2.306805074971165E-3</v>
      </c>
      <c r="F81" s="10">
        <f t="shared" si="7"/>
        <v>7.1839080459770114E-4</v>
      </c>
      <c r="G81" s="11">
        <f t="shared" si="8"/>
        <v>-0.5</v>
      </c>
      <c r="H81" s="18">
        <f t="shared" si="9"/>
        <v>-1.1534025374855825E-3</v>
      </c>
    </row>
    <row r="82" spans="2:8" ht="15" x14ac:dyDescent="0.2">
      <c r="B82" s="3" t="s">
        <v>228</v>
      </c>
      <c r="C82" s="8">
        <v>14</v>
      </c>
      <c r="D82" s="8">
        <v>33</v>
      </c>
      <c r="E82" s="10">
        <f t="shared" si="6"/>
        <v>1.6147635524798153E-2</v>
      </c>
      <c r="F82" s="10">
        <f t="shared" si="7"/>
        <v>2.3706896551724137E-2</v>
      </c>
      <c r="G82" s="11">
        <f t="shared" si="8"/>
        <v>1.3571428571428572</v>
      </c>
      <c r="H82" s="18">
        <f t="shared" si="9"/>
        <v>2.1914648212226065E-2</v>
      </c>
    </row>
    <row r="83" spans="2:8" ht="15" x14ac:dyDescent="0.2">
      <c r="B83" s="3" t="s">
        <v>229</v>
      </c>
      <c r="C83" s="8">
        <v>14</v>
      </c>
      <c r="D83" s="8">
        <v>11</v>
      </c>
      <c r="E83" s="10">
        <f t="shared" si="6"/>
        <v>1.6147635524798153E-2</v>
      </c>
      <c r="F83" s="10">
        <f t="shared" si="7"/>
        <v>7.9022988505747134E-3</v>
      </c>
      <c r="G83" s="11">
        <f t="shared" si="8"/>
        <v>-0.21428571428571427</v>
      </c>
      <c r="H83" s="18">
        <f t="shared" si="9"/>
        <v>-3.4602076124567471E-3</v>
      </c>
    </row>
    <row r="84" spans="2:8" ht="15" x14ac:dyDescent="0.2">
      <c r="B84" s="3" t="s">
        <v>230</v>
      </c>
      <c r="C84" s="8">
        <v>7</v>
      </c>
      <c r="D84" s="8">
        <v>4</v>
      </c>
      <c r="E84" s="10">
        <f t="shared" si="6"/>
        <v>8.0738177623990767E-3</v>
      </c>
      <c r="F84" s="10">
        <f t="shared" si="7"/>
        <v>2.8735632183908046E-3</v>
      </c>
      <c r="G84" s="11">
        <f t="shared" si="8"/>
        <v>-0.42857142857142855</v>
      </c>
      <c r="H84" s="18">
        <f t="shared" si="9"/>
        <v>-3.4602076124567471E-3</v>
      </c>
    </row>
    <row r="85" spans="2:8" ht="15" x14ac:dyDescent="0.2">
      <c r="B85" s="3" t="s">
        <v>28</v>
      </c>
      <c r="C85" s="8">
        <v>1</v>
      </c>
      <c r="D85" s="8">
        <v>1</v>
      </c>
      <c r="E85" s="10">
        <f t="shared" si="6"/>
        <v>1.1534025374855825E-3</v>
      </c>
      <c r="F85" s="10">
        <f t="shared" si="7"/>
        <v>7.1839080459770114E-4</v>
      </c>
      <c r="G85" s="11">
        <f t="shared" si="8"/>
        <v>0</v>
      </c>
      <c r="H85" s="18">
        <f t="shared" si="9"/>
        <v>0</v>
      </c>
    </row>
    <row r="86" spans="2:8" ht="15" x14ac:dyDescent="0.2">
      <c r="B86" s="3" t="s">
        <v>231</v>
      </c>
      <c r="C86" s="8">
        <v>10</v>
      </c>
      <c r="D86" s="8">
        <v>6</v>
      </c>
      <c r="E86" s="10">
        <f t="shared" si="6"/>
        <v>1.1534025374855825E-2</v>
      </c>
      <c r="F86" s="10">
        <f t="shared" si="7"/>
        <v>4.3103448275862068E-3</v>
      </c>
      <c r="G86" s="11">
        <f t="shared" si="8"/>
        <v>-0.4</v>
      </c>
      <c r="H86" s="18">
        <f t="shared" si="9"/>
        <v>-4.61361014994233E-3</v>
      </c>
    </row>
    <row r="87" spans="2:8" ht="15" x14ac:dyDescent="0.2">
      <c r="B87" s="3" t="s">
        <v>232</v>
      </c>
      <c r="C87" s="8">
        <v>0</v>
      </c>
      <c r="D87" s="8">
        <v>0</v>
      </c>
      <c r="E87" s="10" t="str">
        <f t="shared" si="6"/>
        <v/>
      </c>
      <c r="F87" s="10" t="str">
        <f t="shared" si="7"/>
        <v/>
      </c>
      <c r="G87" s="11" t="str">
        <f t="shared" si="8"/>
        <v>0</v>
      </c>
      <c r="H87" s="18" t="str">
        <f t="shared" si="9"/>
        <v/>
      </c>
    </row>
    <row r="88" spans="2:8" ht="15" x14ac:dyDescent="0.2">
      <c r="B88" s="3" t="s">
        <v>233</v>
      </c>
      <c r="C88" s="8">
        <v>35</v>
      </c>
      <c r="D88" s="8">
        <v>15</v>
      </c>
      <c r="E88" s="10">
        <f t="shared" si="6"/>
        <v>4.0369088811995385E-2</v>
      </c>
      <c r="F88" s="10">
        <f t="shared" si="7"/>
        <v>1.0775862068965518E-2</v>
      </c>
      <c r="G88" s="11">
        <f t="shared" si="8"/>
        <v>-0.5714285714285714</v>
      </c>
      <c r="H88" s="18">
        <f t="shared" si="9"/>
        <v>-2.3068050749711647E-2</v>
      </c>
    </row>
    <row r="89" spans="2:8" ht="15" x14ac:dyDescent="0.2">
      <c r="B89" s="3" t="s">
        <v>26</v>
      </c>
      <c r="C89" s="8">
        <v>0</v>
      </c>
      <c r="D89" s="8">
        <v>0</v>
      </c>
      <c r="E89" s="10" t="str">
        <f t="shared" si="6"/>
        <v/>
      </c>
      <c r="F89" s="10" t="str">
        <f t="shared" si="7"/>
        <v/>
      </c>
      <c r="G89" s="11" t="str">
        <f t="shared" si="8"/>
        <v>0</v>
      </c>
      <c r="H89" s="18" t="str">
        <f t="shared" si="9"/>
        <v/>
      </c>
    </row>
    <row r="90" spans="2:8" ht="15" x14ac:dyDescent="0.2">
      <c r="B90" s="3" t="s">
        <v>29</v>
      </c>
      <c r="C90" s="8">
        <v>3</v>
      </c>
      <c r="D90" s="8">
        <v>2</v>
      </c>
      <c r="E90" s="10">
        <f t="shared" si="6"/>
        <v>3.4602076124567475E-3</v>
      </c>
      <c r="F90" s="10">
        <f t="shared" si="7"/>
        <v>1.4367816091954023E-3</v>
      </c>
      <c r="G90" s="11">
        <f t="shared" si="8"/>
        <v>-0.33333333333333331</v>
      </c>
      <c r="H90" s="18">
        <f t="shared" si="9"/>
        <v>-1.1534025374855825E-3</v>
      </c>
    </row>
    <row r="91" spans="2:8" ht="15" x14ac:dyDescent="0.2">
      <c r="B91" s="3" t="s">
        <v>234</v>
      </c>
      <c r="C91" s="8">
        <v>1</v>
      </c>
      <c r="D91" s="8">
        <v>0</v>
      </c>
      <c r="E91" s="10">
        <f t="shared" si="6"/>
        <v>1.1534025374855825E-3</v>
      </c>
      <c r="F91" s="10" t="str">
        <f t="shared" si="7"/>
        <v/>
      </c>
      <c r="G91" s="11" t="str">
        <f t="shared" si="8"/>
        <v>0</v>
      </c>
      <c r="H91" s="18">
        <f t="shared" si="9"/>
        <v>0</v>
      </c>
    </row>
    <row r="92" spans="2:8" ht="15" x14ac:dyDescent="0.2">
      <c r="B92" s="3" t="s">
        <v>235</v>
      </c>
      <c r="C92" s="8">
        <v>31</v>
      </c>
      <c r="D92" s="8">
        <v>24</v>
      </c>
      <c r="E92" s="10">
        <f t="shared" si="6"/>
        <v>3.5755478662053058E-2</v>
      </c>
      <c r="F92" s="10">
        <f t="shared" si="7"/>
        <v>1.7241379310344827E-2</v>
      </c>
      <c r="G92" s="11">
        <f t="shared" si="8"/>
        <v>-0.22580645161290322</v>
      </c>
      <c r="H92" s="18">
        <f t="shared" si="9"/>
        <v>-8.0738177623990767E-3</v>
      </c>
    </row>
    <row r="93" spans="2:8" ht="15" x14ac:dyDescent="0.2">
      <c r="B93" s="3" t="s">
        <v>561</v>
      </c>
      <c r="C93" s="8">
        <v>26</v>
      </c>
      <c r="D93" s="8">
        <v>20</v>
      </c>
      <c r="E93" s="10">
        <f t="shared" si="6"/>
        <v>2.9988465974625143E-2</v>
      </c>
      <c r="F93" s="10">
        <f t="shared" si="7"/>
        <v>1.4367816091954023E-2</v>
      </c>
      <c r="G93" s="11">
        <f t="shared" si="8"/>
        <v>-0.23076923076923078</v>
      </c>
      <c r="H93" s="18">
        <f t="shared" si="9"/>
        <v>-6.920415224913495E-3</v>
      </c>
    </row>
    <row r="94" spans="2:8" ht="15" x14ac:dyDescent="0.2">
      <c r="B94" s="3" t="s">
        <v>25</v>
      </c>
      <c r="C94" s="8">
        <v>12</v>
      </c>
      <c r="D94" s="8">
        <v>13</v>
      </c>
      <c r="E94" s="10">
        <f t="shared" si="6"/>
        <v>1.384083044982699E-2</v>
      </c>
      <c r="F94" s="10">
        <f t="shared" si="7"/>
        <v>9.3390804597701157E-3</v>
      </c>
      <c r="G94" s="11">
        <f t="shared" si="8"/>
        <v>8.3333333333333329E-2</v>
      </c>
      <c r="H94" s="18">
        <f t="shared" si="9"/>
        <v>1.1534025374855825E-3</v>
      </c>
    </row>
    <row r="95" spans="2:8" ht="15" x14ac:dyDescent="0.2">
      <c r="B95" s="3" t="s">
        <v>27</v>
      </c>
      <c r="C95" s="8">
        <v>0</v>
      </c>
      <c r="D95" s="8">
        <v>5</v>
      </c>
      <c r="E95" s="10" t="str">
        <f t="shared" si="6"/>
        <v/>
      </c>
      <c r="F95" s="10">
        <f t="shared" si="7"/>
        <v>3.5919540229885057E-3</v>
      </c>
      <c r="G95" s="11" t="str">
        <f t="shared" si="8"/>
        <v>0</v>
      </c>
      <c r="H95" s="18" t="str">
        <f t="shared" si="9"/>
        <v/>
      </c>
    </row>
    <row r="96" spans="2:8" ht="15" x14ac:dyDescent="0.2">
      <c r="B96" s="3" t="s">
        <v>236</v>
      </c>
      <c r="C96" s="8">
        <v>0</v>
      </c>
      <c r="D96" s="8">
        <v>0</v>
      </c>
      <c r="E96" s="10" t="str">
        <f t="shared" si="6"/>
        <v/>
      </c>
      <c r="F96" s="10" t="str">
        <f t="shared" si="7"/>
        <v/>
      </c>
      <c r="G96" s="11" t="str">
        <f t="shared" si="8"/>
        <v>0</v>
      </c>
      <c r="H96" s="18" t="str">
        <f t="shared" si="9"/>
        <v/>
      </c>
    </row>
    <row r="97" spans="2:8" ht="15" x14ac:dyDescent="0.2">
      <c r="B97" s="3" t="s">
        <v>237</v>
      </c>
      <c r="C97" s="8">
        <v>2</v>
      </c>
      <c r="D97" s="8">
        <v>7</v>
      </c>
      <c r="E97" s="10">
        <f t="shared" si="6"/>
        <v>2.306805074971165E-3</v>
      </c>
      <c r="F97" s="10">
        <f t="shared" si="7"/>
        <v>5.028735632183908E-3</v>
      </c>
      <c r="G97" s="11">
        <f t="shared" si="8"/>
        <v>2.5</v>
      </c>
      <c r="H97" s="18">
        <f t="shared" si="9"/>
        <v>5.7670126874279125E-3</v>
      </c>
    </row>
    <row r="98" spans="2:8" ht="15" x14ac:dyDescent="0.2">
      <c r="B98" s="3" t="s">
        <v>238</v>
      </c>
      <c r="C98" s="8">
        <v>21</v>
      </c>
      <c r="D98" s="8">
        <v>303</v>
      </c>
      <c r="E98" s="10">
        <f t="shared" si="6"/>
        <v>2.4221453287197232E-2</v>
      </c>
      <c r="F98" s="10">
        <f t="shared" si="7"/>
        <v>0.21767241379310345</v>
      </c>
      <c r="G98" s="11">
        <f t="shared" si="8"/>
        <v>13.428571428571429</v>
      </c>
      <c r="H98" s="18">
        <f t="shared" si="9"/>
        <v>0.32525951557093424</v>
      </c>
    </row>
    <row r="99" spans="2:8" ht="15" x14ac:dyDescent="0.2">
      <c r="B99" s="3" t="s">
        <v>239</v>
      </c>
      <c r="C99" s="8">
        <v>17</v>
      </c>
      <c r="D99" s="8">
        <v>5</v>
      </c>
      <c r="E99" s="10">
        <f t="shared" si="6"/>
        <v>1.9607843137254902E-2</v>
      </c>
      <c r="F99" s="10">
        <f t="shared" si="7"/>
        <v>3.5919540229885057E-3</v>
      </c>
      <c r="G99" s="11">
        <f t="shared" si="8"/>
        <v>-0.70588235294117652</v>
      </c>
      <c r="H99" s="18">
        <f t="shared" si="9"/>
        <v>-1.384083044982699E-2</v>
      </c>
    </row>
    <row r="100" spans="2:8" ht="15" x14ac:dyDescent="0.2">
      <c r="B100" s="3" t="s">
        <v>240</v>
      </c>
      <c r="C100" s="8">
        <v>6</v>
      </c>
      <c r="D100" s="8">
        <v>4</v>
      </c>
      <c r="E100" s="10">
        <f t="shared" si="6"/>
        <v>6.920415224913495E-3</v>
      </c>
      <c r="F100" s="10">
        <f t="shared" si="7"/>
        <v>2.8735632183908046E-3</v>
      </c>
      <c r="G100" s="11">
        <f t="shared" si="8"/>
        <v>-0.33333333333333331</v>
      </c>
      <c r="H100" s="18">
        <f t="shared" si="9"/>
        <v>-2.306805074971165E-3</v>
      </c>
    </row>
    <row r="101" spans="2:8" ht="15" x14ac:dyDescent="0.2">
      <c r="B101" s="3" t="s">
        <v>241</v>
      </c>
      <c r="C101" s="8">
        <v>3</v>
      </c>
      <c r="D101" s="8">
        <v>2</v>
      </c>
      <c r="E101" s="10">
        <f t="shared" si="6"/>
        <v>3.4602076124567475E-3</v>
      </c>
      <c r="F101" s="10">
        <f t="shared" si="7"/>
        <v>1.4367816091954023E-3</v>
      </c>
      <c r="G101" s="11">
        <f t="shared" si="8"/>
        <v>-0.33333333333333331</v>
      </c>
      <c r="H101" s="18">
        <f t="shared" si="9"/>
        <v>-1.1534025374855825E-3</v>
      </c>
    </row>
    <row r="102" spans="2:8" ht="15" x14ac:dyDescent="0.2">
      <c r="B102" s="3" t="s">
        <v>242</v>
      </c>
      <c r="C102" s="8">
        <v>13</v>
      </c>
      <c r="D102" s="8">
        <v>2</v>
      </c>
      <c r="E102" s="10">
        <f t="shared" si="6"/>
        <v>1.4994232987312572E-2</v>
      </c>
      <c r="F102" s="10">
        <f t="shared" si="7"/>
        <v>1.4367816091954023E-3</v>
      </c>
      <c r="G102" s="11">
        <f t="shared" si="8"/>
        <v>-0.84615384615384615</v>
      </c>
      <c r="H102" s="18">
        <f t="shared" si="9"/>
        <v>-1.2687427912341407E-2</v>
      </c>
    </row>
    <row r="103" spans="2:8" ht="15" x14ac:dyDescent="0.2">
      <c r="B103" s="3" t="s">
        <v>243</v>
      </c>
      <c r="C103" s="8">
        <v>8</v>
      </c>
      <c r="D103" s="8">
        <v>3</v>
      </c>
      <c r="E103" s="10">
        <f t="shared" si="6"/>
        <v>9.22722029988466E-3</v>
      </c>
      <c r="F103" s="10">
        <f t="shared" si="7"/>
        <v>2.1551724137931034E-3</v>
      </c>
      <c r="G103" s="11">
        <f t="shared" si="8"/>
        <v>-0.625</v>
      </c>
      <c r="H103" s="18">
        <f t="shared" si="9"/>
        <v>-5.7670126874279125E-3</v>
      </c>
    </row>
    <row r="104" spans="2:8" ht="15" x14ac:dyDescent="0.2">
      <c r="B104" s="3" t="s">
        <v>34</v>
      </c>
      <c r="C104" s="8">
        <v>12</v>
      </c>
      <c r="D104" s="8">
        <v>58</v>
      </c>
      <c r="E104" s="10">
        <f t="shared" si="6"/>
        <v>1.384083044982699E-2</v>
      </c>
      <c r="F104" s="10">
        <f t="shared" si="7"/>
        <v>4.1666666666666664E-2</v>
      </c>
      <c r="G104" s="11">
        <f t="shared" si="8"/>
        <v>3.8333333333333335</v>
      </c>
      <c r="H104" s="18">
        <f t="shared" si="9"/>
        <v>5.3056516724336797E-2</v>
      </c>
    </row>
    <row r="105" spans="2:8" ht="15" x14ac:dyDescent="0.2">
      <c r="B105" s="3" t="s">
        <v>244</v>
      </c>
      <c r="C105" s="8">
        <v>1</v>
      </c>
      <c r="D105" s="8">
        <v>0</v>
      </c>
      <c r="E105" s="10">
        <f t="shared" si="6"/>
        <v>1.1534025374855825E-3</v>
      </c>
      <c r="F105" s="10" t="str">
        <f t="shared" si="7"/>
        <v/>
      </c>
      <c r="G105" s="11" t="str">
        <f t="shared" si="8"/>
        <v>0</v>
      </c>
      <c r="H105" s="18">
        <f t="shared" si="9"/>
        <v>0</v>
      </c>
    </row>
    <row r="106" spans="2:8" ht="30" x14ac:dyDescent="0.2">
      <c r="B106" s="3" t="s">
        <v>245</v>
      </c>
      <c r="C106" s="8">
        <v>1</v>
      </c>
      <c r="D106" s="8">
        <v>0</v>
      </c>
      <c r="E106" s="10">
        <f t="shared" si="6"/>
        <v>1.1534025374855825E-3</v>
      </c>
      <c r="F106" s="10" t="str">
        <f t="shared" si="7"/>
        <v/>
      </c>
      <c r="G106" s="11" t="str">
        <f t="shared" si="8"/>
        <v>0</v>
      </c>
      <c r="H106" s="18">
        <f t="shared" si="9"/>
        <v>0</v>
      </c>
    </row>
    <row r="107" spans="2:8" ht="15" x14ac:dyDescent="0.2">
      <c r="B107" s="3" t="s">
        <v>246</v>
      </c>
      <c r="C107" s="8">
        <v>33</v>
      </c>
      <c r="D107" s="8">
        <v>55</v>
      </c>
      <c r="E107" s="10">
        <f t="shared" si="6"/>
        <v>3.8062283737024222E-2</v>
      </c>
      <c r="F107" s="10">
        <f t="shared" si="7"/>
        <v>3.9511494252873564E-2</v>
      </c>
      <c r="G107" s="11">
        <f t="shared" si="8"/>
        <v>0.66666666666666663</v>
      </c>
      <c r="H107" s="18">
        <f t="shared" si="9"/>
        <v>2.5374855824682813E-2</v>
      </c>
    </row>
    <row r="108" spans="2:8" ht="15" x14ac:dyDescent="0.2">
      <c r="B108" s="3" t="s">
        <v>31</v>
      </c>
      <c r="C108" s="8">
        <v>1</v>
      </c>
      <c r="D108" s="8">
        <v>0</v>
      </c>
      <c r="E108" s="10">
        <f t="shared" si="6"/>
        <v>1.1534025374855825E-3</v>
      </c>
      <c r="F108" s="10" t="str">
        <f t="shared" si="7"/>
        <v/>
      </c>
      <c r="G108" s="11" t="str">
        <f t="shared" si="8"/>
        <v>0</v>
      </c>
      <c r="H108" s="18">
        <f t="shared" si="9"/>
        <v>0</v>
      </c>
    </row>
    <row r="109" spans="2:8" ht="15" x14ac:dyDescent="0.2">
      <c r="B109" s="3" t="s">
        <v>247</v>
      </c>
      <c r="C109" s="8">
        <v>1</v>
      </c>
      <c r="D109" s="8">
        <v>0</v>
      </c>
      <c r="E109" s="10">
        <f t="shared" si="6"/>
        <v>1.1534025374855825E-3</v>
      </c>
      <c r="F109" s="10" t="str">
        <f t="shared" si="7"/>
        <v/>
      </c>
      <c r="G109" s="11" t="str">
        <f t="shared" si="8"/>
        <v>0</v>
      </c>
      <c r="H109" s="18">
        <f t="shared" si="9"/>
        <v>0</v>
      </c>
    </row>
    <row r="110" spans="2:8" ht="15" x14ac:dyDescent="0.2">
      <c r="B110" s="3" t="s">
        <v>32</v>
      </c>
      <c r="C110" s="8">
        <v>9</v>
      </c>
      <c r="D110" s="8">
        <v>1</v>
      </c>
      <c r="E110" s="10">
        <f t="shared" si="6"/>
        <v>1.0380622837370242E-2</v>
      </c>
      <c r="F110" s="10">
        <f t="shared" si="7"/>
        <v>7.1839080459770114E-4</v>
      </c>
      <c r="G110" s="11">
        <f t="shared" si="8"/>
        <v>-0.88888888888888884</v>
      </c>
      <c r="H110" s="18">
        <f t="shared" si="9"/>
        <v>-9.2272202998846583E-3</v>
      </c>
    </row>
    <row r="111" spans="2:8" ht="15" x14ac:dyDescent="0.2">
      <c r="B111" s="3" t="s">
        <v>30</v>
      </c>
      <c r="C111" s="8">
        <v>0</v>
      </c>
      <c r="D111" s="8">
        <v>0</v>
      </c>
      <c r="E111" s="10" t="str">
        <f t="shared" si="6"/>
        <v/>
      </c>
      <c r="F111" s="10" t="str">
        <f t="shared" si="7"/>
        <v/>
      </c>
      <c r="G111" s="11" t="str">
        <f t="shared" si="8"/>
        <v>0</v>
      </c>
      <c r="H111" s="18" t="str">
        <f t="shared" si="9"/>
        <v/>
      </c>
    </row>
    <row r="112" spans="2:8" ht="15" x14ac:dyDescent="0.2">
      <c r="B112" s="3" t="s">
        <v>33</v>
      </c>
      <c r="C112" s="8">
        <v>18</v>
      </c>
      <c r="D112" s="8">
        <v>80</v>
      </c>
      <c r="E112" s="10">
        <f t="shared" si="6"/>
        <v>2.0761245674740483E-2</v>
      </c>
      <c r="F112" s="10">
        <f t="shared" si="7"/>
        <v>5.7471264367816091E-2</v>
      </c>
      <c r="G112" s="11">
        <f t="shared" si="8"/>
        <v>3.4444444444444446</v>
      </c>
      <c r="H112" s="18">
        <f t="shared" si="9"/>
        <v>7.1510957324106117E-2</v>
      </c>
    </row>
    <row r="113" spans="2:8" ht="15" x14ac:dyDescent="0.2">
      <c r="B113" s="3" t="s">
        <v>248</v>
      </c>
      <c r="C113" s="8">
        <v>24</v>
      </c>
      <c r="D113" s="8">
        <v>16</v>
      </c>
      <c r="E113" s="10">
        <f t="shared" si="6"/>
        <v>2.768166089965398E-2</v>
      </c>
      <c r="F113" s="10">
        <f t="shared" si="7"/>
        <v>1.1494252873563218E-2</v>
      </c>
      <c r="G113" s="11">
        <f t="shared" si="8"/>
        <v>-0.33333333333333331</v>
      </c>
      <c r="H113" s="18">
        <f t="shared" si="9"/>
        <v>-9.22722029988466E-3</v>
      </c>
    </row>
    <row r="114" spans="2:8" ht="15" x14ac:dyDescent="0.2">
      <c r="B114" s="3" t="s">
        <v>38</v>
      </c>
      <c r="C114" s="8">
        <v>0</v>
      </c>
      <c r="D114" s="8">
        <v>0</v>
      </c>
      <c r="E114" s="10" t="str">
        <f t="shared" si="6"/>
        <v/>
      </c>
      <c r="F114" s="10" t="str">
        <f t="shared" si="7"/>
        <v/>
      </c>
      <c r="G114" s="11" t="str">
        <f t="shared" si="8"/>
        <v>0</v>
      </c>
      <c r="H114" s="18" t="str">
        <f t="shared" si="9"/>
        <v/>
      </c>
    </row>
    <row r="115" spans="2:8" ht="15" x14ac:dyDescent="0.2">
      <c r="B115" s="3" t="s">
        <v>40</v>
      </c>
      <c r="C115" s="8">
        <v>80</v>
      </c>
      <c r="D115" s="8">
        <v>40</v>
      </c>
      <c r="E115" s="10">
        <f t="shared" si="6"/>
        <v>9.22722029988466E-2</v>
      </c>
      <c r="F115" s="10">
        <f t="shared" si="7"/>
        <v>2.8735632183908046E-2</v>
      </c>
      <c r="G115" s="11">
        <f t="shared" si="8"/>
        <v>-0.5</v>
      </c>
      <c r="H115" s="18">
        <f t="shared" si="9"/>
        <v>-4.61361014994233E-2</v>
      </c>
    </row>
    <row r="116" spans="2:8" ht="15" x14ac:dyDescent="0.2">
      <c r="B116" s="3" t="s">
        <v>249</v>
      </c>
      <c r="C116" s="8">
        <v>14</v>
      </c>
      <c r="D116" s="8">
        <v>40</v>
      </c>
      <c r="E116" s="10">
        <f t="shared" si="6"/>
        <v>1.6147635524798153E-2</v>
      </c>
      <c r="F116" s="10">
        <f t="shared" si="7"/>
        <v>2.8735632183908046E-2</v>
      </c>
      <c r="G116" s="11">
        <f t="shared" si="8"/>
        <v>1.8571428571428572</v>
      </c>
      <c r="H116" s="18">
        <f t="shared" si="9"/>
        <v>2.9988465974625143E-2</v>
      </c>
    </row>
    <row r="117" spans="2:8" ht="15" x14ac:dyDescent="0.2">
      <c r="B117" s="3" t="s">
        <v>250</v>
      </c>
      <c r="C117" s="8">
        <v>0</v>
      </c>
      <c r="D117" s="8">
        <v>1</v>
      </c>
      <c r="E117" s="10" t="str">
        <f t="shared" si="6"/>
        <v/>
      </c>
      <c r="F117" s="10">
        <f t="shared" si="7"/>
        <v>7.1839080459770114E-4</v>
      </c>
      <c r="G117" s="11" t="str">
        <f t="shared" si="8"/>
        <v>0</v>
      </c>
      <c r="H117" s="18" t="str">
        <f t="shared" si="9"/>
        <v/>
      </c>
    </row>
    <row r="118" spans="2:8" ht="15" x14ac:dyDescent="0.2">
      <c r="B118" s="3" t="s">
        <v>251</v>
      </c>
      <c r="C118" s="8">
        <v>76</v>
      </c>
      <c r="D118" s="8">
        <v>28</v>
      </c>
      <c r="E118" s="10">
        <f t="shared" si="6"/>
        <v>8.7658592848904274E-2</v>
      </c>
      <c r="F118" s="10">
        <f t="shared" si="7"/>
        <v>2.0114942528735632E-2</v>
      </c>
      <c r="G118" s="11">
        <f t="shared" si="8"/>
        <v>-0.63157894736842102</v>
      </c>
      <c r="H118" s="18">
        <f t="shared" si="9"/>
        <v>-5.536332179930796E-2</v>
      </c>
    </row>
    <row r="119" spans="2:8" ht="15" x14ac:dyDescent="0.2">
      <c r="B119" s="3" t="s">
        <v>252</v>
      </c>
      <c r="C119" s="8">
        <v>49</v>
      </c>
      <c r="D119" s="8">
        <v>157</v>
      </c>
      <c r="E119" s="10">
        <f t="shared" si="6"/>
        <v>5.6516724336793542E-2</v>
      </c>
      <c r="F119" s="10">
        <f t="shared" si="7"/>
        <v>0.11278735632183907</v>
      </c>
      <c r="G119" s="11">
        <f t="shared" si="8"/>
        <v>2.204081632653061</v>
      </c>
      <c r="H119" s="18">
        <f t="shared" si="9"/>
        <v>0.1245674740484429</v>
      </c>
    </row>
    <row r="120" spans="2:8" ht="15" x14ac:dyDescent="0.2">
      <c r="B120" s="3" t="s">
        <v>253</v>
      </c>
      <c r="C120" s="8">
        <v>58</v>
      </c>
      <c r="D120" s="8">
        <v>180</v>
      </c>
      <c r="E120" s="10">
        <f t="shared" si="6"/>
        <v>6.6897347174163777E-2</v>
      </c>
      <c r="F120" s="10">
        <f t="shared" si="7"/>
        <v>0.12931034482758622</v>
      </c>
      <c r="G120" s="11">
        <f t="shared" si="8"/>
        <v>2.103448275862069</v>
      </c>
      <c r="H120" s="18">
        <f t="shared" si="9"/>
        <v>0.14071510957324104</v>
      </c>
    </row>
    <row r="121" spans="2:8" ht="15" x14ac:dyDescent="0.2">
      <c r="B121" s="3" t="s">
        <v>35</v>
      </c>
      <c r="C121" s="8">
        <v>26</v>
      </c>
      <c r="D121" s="8">
        <v>10</v>
      </c>
      <c r="E121" s="10">
        <f t="shared" si="6"/>
        <v>2.9988465974625143E-2</v>
      </c>
      <c r="F121" s="10">
        <f t="shared" si="7"/>
        <v>7.1839080459770114E-3</v>
      </c>
      <c r="G121" s="11">
        <f t="shared" si="8"/>
        <v>-0.61538461538461542</v>
      </c>
      <c r="H121" s="18">
        <f t="shared" si="9"/>
        <v>-1.845444059976932E-2</v>
      </c>
    </row>
    <row r="122" spans="2:8" ht="15" x14ac:dyDescent="0.2">
      <c r="B122" s="3" t="s">
        <v>39</v>
      </c>
      <c r="C122" s="8">
        <v>0</v>
      </c>
      <c r="D122" s="8">
        <v>0</v>
      </c>
      <c r="E122" s="10" t="str">
        <f t="shared" si="6"/>
        <v/>
      </c>
      <c r="F122" s="10" t="str">
        <f t="shared" si="7"/>
        <v/>
      </c>
      <c r="G122" s="11" t="str">
        <f t="shared" si="8"/>
        <v>0</v>
      </c>
      <c r="H122" s="18" t="str">
        <f t="shared" si="9"/>
        <v/>
      </c>
    </row>
    <row r="123" spans="2:8" ht="15" x14ac:dyDescent="0.2">
      <c r="B123" s="3" t="s">
        <v>37</v>
      </c>
      <c r="C123" s="8">
        <v>11</v>
      </c>
      <c r="D123" s="8">
        <v>36</v>
      </c>
      <c r="E123" s="10">
        <f t="shared" si="6"/>
        <v>1.2687427912341407E-2</v>
      </c>
      <c r="F123" s="10">
        <f t="shared" si="7"/>
        <v>2.5862068965517241E-2</v>
      </c>
      <c r="G123" s="11">
        <f t="shared" si="8"/>
        <v>2.2727272727272729</v>
      </c>
      <c r="H123" s="18">
        <f t="shared" si="9"/>
        <v>2.8835063437139562E-2</v>
      </c>
    </row>
    <row r="124" spans="2:8" ht="15" x14ac:dyDescent="0.2">
      <c r="B124" s="3" t="s">
        <v>36</v>
      </c>
      <c r="C124" s="8">
        <v>7</v>
      </c>
      <c r="D124" s="8">
        <v>2</v>
      </c>
      <c r="E124" s="10">
        <f t="shared" si="6"/>
        <v>8.0738177623990767E-3</v>
      </c>
      <c r="F124" s="10">
        <f t="shared" si="7"/>
        <v>1.4367816091954023E-3</v>
      </c>
      <c r="G124" s="11">
        <f t="shared" si="8"/>
        <v>-0.7142857142857143</v>
      </c>
      <c r="H124" s="18">
        <f t="shared" si="9"/>
        <v>-5.7670126874279116E-3</v>
      </c>
    </row>
    <row r="125" spans="2:8" ht="15" x14ac:dyDescent="0.2">
      <c r="B125" s="3" t="s">
        <v>254</v>
      </c>
      <c r="C125" s="8">
        <v>3</v>
      </c>
      <c r="D125" s="8">
        <v>4</v>
      </c>
      <c r="E125" s="10">
        <f t="shared" si="6"/>
        <v>3.4602076124567475E-3</v>
      </c>
      <c r="F125" s="10">
        <f t="shared" si="7"/>
        <v>2.8735632183908046E-3</v>
      </c>
      <c r="G125" s="11">
        <f t="shared" si="8"/>
        <v>0.33333333333333331</v>
      </c>
      <c r="H125" s="18">
        <f t="shared" si="9"/>
        <v>1.1534025374855825E-3</v>
      </c>
    </row>
    <row r="126" spans="2:8" ht="15" x14ac:dyDescent="0.2">
      <c r="B126" s="3" t="s">
        <v>255</v>
      </c>
      <c r="C126" s="8">
        <v>1</v>
      </c>
      <c r="D126" s="8">
        <v>0</v>
      </c>
      <c r="E126" s="10">
        <f t="shared" si="6"/>
        <v>1.1534025374855825E-3</v>
      </c>
      <c r="F126" s="10" t="str">
        <f t="shared" si="7"/>
        <v/>
      </c>
      <c r="G126" s="11" t="str">
        <f t="shared" si="8"/>
        <v>0</v>
      </c>
      <c r="H126" s="18">
        <f t="shared" si="9"/>
        <v>0</v>
      </c>
    </row>
    <row r="127" spans="2:8" ht="15" x14ac:dyDescent="0.2">
      <c r="B127" s="3" t="s">
        <v>256</v>
      </c>
      <c r="C127" s="8">
        <v>6</v>
      </c>
      <c r="D127" s="8">
        <v>3</v>
      </c>
      <c r="E127" s="10">
        <f t="shared" si="6"/>
        <v>6.920415224913495E-3</v>
      </c>
      <c r="F127" s="10">
        <f t="shared" si="7"/>
        <v>2.1551724137931034E-3</v>
      </c>
      <c r="G127" s="11">
        <f t="shared" si="8"/>
        <v>-0.5</v>
      </c>
      <c r="H127" s="18">
        <f t="shared" si="9"/>
        <v>-3.4602076124567475E-3</v>
      </c>
    </row>
    <row r="128" spans="2:8" ht="15" x14ac:dyDescent="0.2">
      <c r="B128" s="3" t="s">
        <v>257</v>
      </c>
      <c r="C128" s="8">
        <v>1</v>
      </c>
      <c r="D128" s="8">
        <v>0</v>
      </c>
      <c r="E128" s="10">
        <f t="shared" si="6"/>
        <v>1.1534025374855825E-3</v>
      </c>
      <c r="F128" s="10" t="str">
        <f t="shared" si="7"/>
        <v/>
      </c>
      <c r="G128" s="11" t="str">
        <f t="shared" si="8"/>
        <v>0</v>
      </c>
      <c r="H128" s="18">
        <f t="shared" si="9"/>
        <v>0</v>
      </c>
    </row>
    <row r="129" spans="2:8" ht="30" x14ac:dyDescent="0.2">
      <c r="B129" s="3" t="s">
        <v>258</v>
      </c>
      <c r="C129" s="8">
        <v>2</v>
      </c>
      <c r="D129" s="8">
        <v>2</v>
      </c>
      <c r="E129" s="10">
        <f t="shared" si="6"/>
        <v>2.306805074971165E-3</v>
      </c>
      <c r="F129" s="10">
        <f t="shared" si="7"/>
        <v>1.4367816091954023E-3</v>
      </c>
      <c r="G129" s="11">
        <f t="shared" si="8"/>
        <v>0</v>
      </c>
      <c r="H129" s="18">
        <f t="shared" si="9"/>
        <v>0</v>
      </c>
    </row>
    <row r="130" spans="2:8" ht="15" x14ac:dyDescent="0.2">
      <c r="B130" s="3" t="s">
        <v>259</v>
      </c>
      <c r="C130" s="8">
        <v>8</v>
      </c>
      <c r="D130" s="8">
        <v>0</v>
      </c>
      <c r="E130" s="10">
        <f t="shared" si="6"/>
        <v>9.22722029988466E-3</v>
      </c>
      <c r="F130" s="10" t="str">
        <f t="shared" si="7"/>
        <v/>
      </c>
      <c r="G130" s="11" t="str">
        <f t="shared" si="8"/>
        <v>0</v>
      </c>
      <c r="H130" s="18">
        <f t="shared" si="9"/>
        <v>0</v>
      </c>
    </row>
    <row r="131" spans="2:8" ht="30" x14ac:dyDescent="0.2">
      <c r="B131" s="3" t="s">
        <v>260</v>
      </c>
      <c r="C131" s="8">
        <v>10</v>
      </c>
      <c r="D131" s="8">
        <v>48</v>
      </c>
      <c r="E131" s="10">
        <f t="shared" si="6"/>
        <v>1.1534025374855825E-2</v>
      </c>
      <c r="F131" s="10">
        <f t="shared" si="7"/>
        <v>3.4482758620689655E-2</v>
      </c>
      <c r="G131" s="11">
        <f t="shared" si="8"/>
        <v>3.8</v>
      </c>
      <c r="H131" s="18">
        <f t="shared" si="9"/>
        <v>4.382929642445213E-2</v>
      </c>
    </row>
    <row r="132" spans="2:8" ht="15" x14ac:dyDescent="0.2">
      <c r="B132" s="3" t="s">
        <v>50</v>
      </c>
      <c r="C132" s="8">
        <v>0</v>
      </c>
      <c r="D132" s="8">
        <v>1</v>
      </c>
      <c r="E132" s="10" t="str">
        <f t="shared" si="6"/>
        <v/>
      </c>
      <c r="F132" s="10">
        <f t="shared" si="7"/>
        <v>7.1839080459770114E-4</v>
      </c>
      <c r="G132" s="11" t="str">
        <f t="shared" si="8"/>
        <v>0</v>
      </c>
      <c r="H132" s="18" t="str">
        <f t="shared" si="9"/>
        <v/>
      </c>
    </row>
    <row r="133" spans="2:8" ht="15" x14ac:dyDescent="0.2">
      <c r="B133" s="3" t="s">
        <v>45</v>
      </c>
      <c r="C133" s="8">
        <v>0</v>
      </c>
      <c r="D133" s="8">
        <v>0</v>
      </c>
      <c r="E133" s="10" t="str">
        <f t="shared" si="6"/>
        <v/>
      </c>
      <c r="F133" s="10" t="str">
        <f t="shared" si="7"/>
        <v/>
      </c>
      <c r="G133" s="11" t="str">
        <f t="shared" si="8"/>
        <v>0</v>
      </c>
      <c r="H133" s="18" t="str">
        <f t="shared" si="9"/>
        <v/>
      </c>
    </row>
    <row r="134" spans="2:8" ht="15" x14ac:dyDescent="0.2">
      <c r="B134" s="3" t="s">
        <v>42</v>
      </c>
      <c r="C134" s="8">
        <v>13</v>
      </c>
      <c r="D134" s="8">
        <v>6</v>
      </c>
      <c r="E134" s="10">
        <f t="shared" si="6"/>
        <v>1.4994232987312572E-2</v>
      </c>
      <c r="F134" s="10">
        <f t="shared" si="7"/>
        <v>4.3103448275862068E-3</v>
      </c>
      <c r="G134" s="11">
        <f t="shared" si="8"/>
        <v>-0.53846153846153844</v>
      </c>
      <c r="H134" s="18">
        <f t="shared" si="9"/>
        <v>-8.0738177623990767E-3</v>
      </c>
    </row>
    <row r="135" spans="2:8" ht="15" x14ac:dyDescent="0.2">
      <c r="B135" s="3" t="s">
        <v>43</v>
      </c>
      <c r="C135" s="8">
        <v>0</v>
      </c>
      <c r="D135" s="8">
        <v>0</v>
      </c>
      <c r="E135" s="10" t="str">
        <f t="shared" si="6"/>
        <v/>
      </c>
      <c r="F135" s="10" t="str">
        <f t="shared" si="7"/>
        <v/>
      </c>
      <c r="G135" s="11" t="str">
        <f t="shared" si="8"/>
        <v>0</v>
      </c>
      <c r="H135" s="18" t="str">
        <f t="shared" si="9"/>
        <v/>
      </c>
    </row>
    <row r="136" spans="2:8" ht="15" x14ac:dyDescent="0.2">
      <c r="B136" s="3" t="s">
        <v>44</v>
      </c>
      <c r="C136" s="8">
        <v>0</v>
      </c>
      <c r="D136" s="8">
        <v>0</v>
      </c>
      <c r="E136" s="10" t="str">
        <f t="shared" ref="E136:E145" si="10">+IF(C136=0,"",C136/C$70)</f>
        <v/>
      </c>
      <c r="F136" s="10" t="str">
        <f t="shared" ref="F136:F145" si="11">+IF(D136=0,"",D136/D$70)</f>
        <v/>
      </c>
      <c r="G136" s="11" t="str">
        <f t="shared" ref="G136:G145" si="12">+IF(OR(AND(D136=0),(C136=0)),"0",((D136-C136)/C136))</f>
        <v>0</v>
      </c>
      <c r="H136" s="18" t="str">
        <f t="shared" ref="H136:H145" si="13">+IF(OR(AND(E136=""),(G136="")),"",E136*G136)</f>
        <v/>
      </c>
    </row>
    <row r="137" spans="2:8" ht="15" x14ac:dyDescent="0.2">
      <c r="B137" s="3" t="s">
        <v>41</v>
      </c>
      <c r="C137" s="8">
        <v>4</v>
      </c>
      <c r="D137" s="8">
        <v>2</v>
      </c>
      <c r="E137" s="10">
        <f t="shared" si="10"/>
        <v>4.61361014994233E-3</v>
      </c>
      <c r="F137" s="10">
        <f t="shared" si="11"/>
        <v>1.4367816091954023E-3</v>
      </c>
      <c r="G137" s="11">
        <f t="shared" si="12"/>
        <v>-0.5</v>
      </c>
      <c r="H137" s="18">
        <f t="shared" si="13"/>
        <v>-2.306805074971165E-3</v>
      </c>
    </row>
    <row r="138" spans="2:8" ht="15" x14ac:dyDescent="0.2">
      <c r="B138" s="3" t="s">
        <v>261</v>
      </c>
      <c r="C138" s="8">
        <v>2</v>
      </c>
      <c r="D138" s="8">
        <v>1</v>
      </c>
      <c r="E138" s="10">
        <f t="shared" si="10"/>
        <v>2.306805074971165E-3</v>
      </c>
      <c r="F138" s="10">
        <f t="shared" si="11"/>
        <v>7.1839080459770114E-4</v>
      </c>
      <c r="G138" s="11">
        <f t="shared" si="12"/>
        <v>-0.5</v>
      </c>
      <c r="H138" s="18">
        <f t="shared" si="13"/>
        <v>-1.1534025374855825E-3</v>
      </c>
    </row>
    <row r="139" spans="2:8" ht="15" x14ac:dyDescent="0.2">
      <c r="B139" s="3" t="s">
        <v>262</v>
      </c>
      <c r="C139" s="8">
        <v>2</v>
      </c>
      <c r="D139" s="8">
        <v>1</v>
      </c>
      <c r="E139" s="10">
        <f t="shared" si="10"/>
        <v>2.306805074971165E-3</v>
      </c>
      <c r="F139" s="10">
        <f t="shared" si="11"/>
        <v>7.1839080459770114E-4</v>
      </c>
      <c r="G139" s="11">
        <f t="shared" si="12"/>
        <v>-0.5</v>
      </c>
      <c r="H139" s="18">
        <f t="shared" si="13"/>
        <v>-1.1534025374855825E-3</v>
      </c>
    </row>
    <row r="140" spans="2:8" ht="30" x14ac:dyDescent="0.2">
      <c r="B140" s="3" t="s">
        <v>263</v>
      </c>
      <c r="C140" s="8">
        <v>0</v>
      </c>
      <c r="D140" s="8">
        <v>0</v>
      </c>
      <c r="E140" s="10" t="str">
        <f t="shared" si="10"/>
        <v/>
      </c>
      <c r="F140" s="10" t="str">
        <f t="shared" si="11"/>
        <v/>
      </c>
      <c r="G140" s="11" t="str">
        <f t="shared" si="12"/>
        <v>0</v>
      </c>
      <c r="H140" s="18" t="str">
        <f t="shared" si="13"/>
        <v/>
      </c>
    </row>
    <row r="141" spans="2:8" ht="15" x14ac:dyDescent="0.2">
      <c r="B141" s="3" t="s">
        <v>48</v>
      </c>
      <c r="C141" s="8">
        <v>0</v>
      </c>
      <c r="D141" s="8">
        <v>0</v>
      </c>
      <c r="E141" s="10" t="str">
        <f t="shared" si="10"/>
        <v/>
      </c>
      <c r="F141" s="10" t="str">
        <f t="shared" si="11"/>
        <v/>
      </c>
      <c r="G141" s="11" t="str">
        <f t="shared" si="12"/>
        <v>0</v>
      </c>
      <c r="H141" s="18" t="str">
        <f t="shared" si="13"/>
        <v/>
      </c>
    </row>
    <row r="142" spans="2:8" ht="15" x14ac:dyDescent="0.2">
      <c r="B142" s="3" t="s">
        <v>264</v>
      </c>
      <c r="C142" s="8">
        <v>5</v>
      </c>
      <c r="D142" s="8">
        <v>0</v>
      </c>
      <c r="E142" s="10">
        <f t="shared" si="10"/>
        <v>5.7670126874279125E-3</v>
      </c>
      <c r="F142" s="10" t="str">
        <f t="shared" si="11"/>
        <v/>
      </c>
      <c r="G142" s="11" t="str">
        <f t="shared" si="12"/>
        <v>0</v>
      </c>
      <c r="H142" s="18">
        <f t="shared" si="13"/>
        <v>0</v>
      </c>
    </row>
    <row r="143" spans="2:8" ht="15" x14ac:dyDescent="0.2">
      <c r="B143" s="3" t="s">
        <v>49</v>
      </c>
      <c r="C143" s="8">
        <v>0</v>
      </c>
      <c r="D143" s="8">
        <v>2</v>
      </c>
      <c r="E143" s="10" t="str">
        <f t="shared" si="10"/>
        <v/>
      </c>
      <c r="F143" s="10">
        <f t="shared" si="11"/>
        <v>1.4367816091954023E-3</v>
      </c>
      <c r="G143" s="11" t="str">
        <f t="shared" si="12"/>
        <v>0</v>
      </c>
      <c r="H143" s="18" t="str">
        <f t="shared" si="13"/>
        <v/>
      </c>
    </row>
    <row r="144" spans="2:8" ht="15" x14ac:dyDescent="0.2">
      <c r="B144" s="3" t="s">
        <v>46</v>
      </c>
      <c r="C144" s="8">
        <v>1</v>
      </c>
      <c r="D144" s="8">
        <v>0</v>
      </c>
      <c r="E144" s="10">
        <f t="shared" si="10"/>
        <v>1.1534025374855825E-3</v>
      </c>
      <c r="F144" s="10" t="str">
        <f t="shared" si="11"/>
        <v/>
      </c>
      <c r="G144" s="11" t="str">
        <f t="shared" si="12"/>
        <v>0</v>
      </c>
      <c r="H144" s="18">
        <f t="shared" si="13"/>
        <v>0</v>
      </c>
    </row>
    <row r="145" spans="2:8" ht="13.5" customHeight="1" x14ac:dyDescent="0.2">
      <c r="B145" s="3" t="s">
        <v>47</v>
      </c>
      <c r="C145" s="8">
        <v>1</v>
      </c>
      <c r="D145" s="8">
        <v>0</v>
      </c>
      <c r="E145" s="10">
        <f t="shared" si="10"/>
        <v>1.1534025374855825E-3</v>
      </c>
      <c r="F145" s="10" t="str">
        <f t="shared" si="11"/>
        <v/>
      </c>
      <c r="G145" s="11" t="str">
        <f t="shared" si="12"/>
        <v>0</v>
      </c>
      <c r="H145" s="18">
        <f t="shared" si="13"/>
        <v>0</v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4"/>
      <c r="C148" s="19"/>
      <c r="D148" s="19"/>
      <c r="E148" s="19"/>
      <c r="F148" s="19"/>
    </row>
    <row r="149" spans="2:8" ht="13.5" customHeight="1" x14ac:dyDescent="0.2">
      <c r="B149" s="60" t="s">
        <v>482</v>
      </c>
      <c r="C149" s="61" t="s">
        <v>483</v>
      </c>
      <c r="D149" s="62"/>
      <c r="E149" s="63" t="s">
        <v>484</v>
      </c>
      <c r="F149" s="62"/>
      <c r="G149" s="58" t="s">
        <v>526</v>
      </c>
      <c r="H149" s="58" t="s">
        <v>485</v>
      </c>
    </row>
    <row r="150" spans="2:8" s="15" customFormat="1" ht="26.25" customHeight="1" x14ac:dyDescent="0.2">
      <c r="B150" s="60"/>
      <c r="C150" s="37">
        <v>2013</v>
      </c>
      <c r="D150" s="37">
        <v>2014</v>
      </c>
      <c r="E150" s="37">
        <v>2013</v>
      </c>
      <c r="F150" s="37">
        <v>2014</v>
      </c>
      <c r="G150" s="59"/>
      <c r="H150" s="59"/>
    </row>
    <row r="151" spans="2:8" s="15" customFormat="1" ht="26.25" customHeight="1" x14ac:dyDescent="0.2">
      <c r="B151" s="38" t="s">
        <v>488</v>
      </c>
      <c r="C151" s="39">
        <f>SUM(C152:C288)</f>
        <v>4721</v>
      </c>
      <c r="D151" s="40">
        <f>SUM(D152:D288)</f>
        <v>2190</v>
      </c>
      <c r="E151" s="41">
        <f>+IF(C151=0,"",C151/C$151)</f>
        <v>1</v>
      </c>
      <c r="F151" s="41">
        <f>+IF(D151=0,"",D151/D$151)</f>
        <v>1</v>
      </c>
      <c r="G151" s="41">
        <f>+IF(OR(AND(D151=0),(C151=0)),"0",((D151-C151)/C151))</f>
        <v>-0.5361152298241898</v>
      </c>
      <c r="H151" s="41">
        <f>+IF(OR(AND(E151=""),(G151="")),"",E151*G151)</f>
        <v>-0.5361152298241898</v>
      </c>
    </row>
    <row r="152" spans="2:8" ht="15" x14ac:dyDescent="0.2">
      <c r="B152" s="4" t="s">
        <v>54</v>
      </c>
      <c r="C152" s="8">
        <v>10</v>
      </c>
      <c r="D152" s="8">
        <v>1</v>
      </c>
      <c r="E152" s="10">
        <f>+IF(C152=0,"",C152/C$151)</f>
        <v>2.1181952976064393E-3</v>
      </c>
      <c r="F152" s="10">
        <f>+IF(D152=0,"",D152/D$151)</f>
        <v>4.5662100456621003E-4</v>
      </c>
      <c r="G152" s="11">
        <f>+IF(OR(AND(D152=0),(C152=0)),"0",((D152-C152)/C152))</f>
        <v>-0.9</v>
      </c>
      <c r="H152" s="18">
        <f>+IF(OR(AND(E152=""),(G152="")),"",E152*G152)</f>
        <v>-1.9063757678457955E-3</v>
      </c>
    </row>
    <row r="153" spans="2:8" ht="15" x14ac:dyDescent="0.2">
      <c r="B153" s="4" t="s">
        <v>58</v>
      </c>
      <c r="C153" s="8">
        <v>0</v>
      </c>
      <c r="D153" s="8">
        <v>0</v>
      </c>
      <c r="E153" s="10" t="str">
        <f t="shared" ref="E153:E216" si="14">+IF(C153=0,"",C153/C$151)</f>
        <v/>
      </c>
      <c r="F153" s="10" t="str">
        <f t="shared" ref="F153:F216" si="15">+IF(D153=0,"",D153/D$151)</f>
        <v/>
      </c>
      <c r="G153" s="11" t="str">
        <f t="shared" ref="G153:G216" si="16">+IF(OR(AND(D153=0),(C153=0)),"0",((D153-C153)/C153))</f>
        <v>0</v>
      </c>
      <c r="H153" s="18" t="str">
        <f t="shared" ref="H153:H216" si="17">+IF(OR(AND(E153=""),(G153="")),"",E153*G153)</f>
        <v/>
      </c>
    </row>
    <row r="154" spans="2:8" ht="15" x14ac:dyDescent="0.2">
      <c r="B154" s="4" t="s">
        <v>265</v>
      </c>
      <c r="C154" s="8">
        <v>2</v>
      </c>
      <c r="D154" s="8">
        <v>0</v>
      </c>
      <c r="E154" s="10">
        <f t="shared" si="14"/>
        <v>4.2363905952128787E-4</v>
      </c>
      <c r="F154" s="10" t="str">
        <f t="shared" si="15"/>
        <v/>
      </c>
      <c r="G154" s="11" t="str">
        <f t="shared" si="16"/>
        <v>0</v>
      </c>
      <c r="H154" s="18">
        <f t="shared" si="17"/>
        <v>0</v>
      </c>
    </row>
    <row r="155" spans="2:8" ht="15" x14ac:dyDescent="0.2">
      <c r="B155" s="4" t="s">
        <v>266</v>
      </c>
      <c r="C155" s="8">
        <v>0</v>
      </c>
      <c r="D155" s="8">
        <v>0</v>
      </c>
      <c r="E155" s="10" t="str">
        <f t="shared" si="14"/>
        <v/>
      </c>
      <c r="F155" s="10" t="str">
        <f t="shared" si="15"/>
        <v/>
      </c>
      <c r="G155" s="11" t="str">
        <f t="shared" si="16"/>
        <v>0</v>
      </c>
      <c r="H155" s="18" t="str">
        <f t="shared" si="17"/>
        <v/>
      </c>
    </row>
    <row r="156" spans="2:8" ht="15" x14ac:dyDescent="0.2">
      <c r="B156" s="4" t="s">
        <v>267</v>
      </c>
      <c r="C156" s="8">
        <v>6</v>
      </c>
      <c r="D156" s="8">
        <v>5</v>
      </c>
      <c r="E156" s="10">
        <f t="shared" si="14"/>
        <v>1.2709171785638637E-3</v>
      </c>
      <c r="F156" s="10">
        <f t="shared" si="15"/>
        <v>2.2831050228310501E-3</v>
      </c>
      <c r="G156" s="11">
        <f t="shared" si="16"/>
        <v>-0.16666666666666666</v>
      </c>
      <c r="H156" s="18">
        <f t="shared" si="17"/>
        <v>-2.1181952976064393E-4</v>
      </c>
    </row>
    <row r="157" spans="2:8" ht="15" x14ac:dyDescent="0.2">
      <c r="B157" s="4" t="s">
        <v>53</v>
      </c>
      <c r="C157" s="8">
        <v>85</v>
      </c>
      <c r="D157" s="8">
        <v>50</v>
      </c>
      <c r="E157" s="10">
        <f t="shared" si="14"/>
        <v>1.8004660029654736E-2</v>
      </c>
      <c r="F157" s="10">
        <f t="shared" si="15"/>
        <v>2.2831050228310501E-2</v>
      </c>
      <c r="G157" s="11">
        <f t="shared" si="16"/>
        <v>-0.41176470588235292</v>
      </c>
      <c r="H157" s="18">
        <f t="shared" si="17"/>
        <v>-7.4136835416225375E-3</v>
      </c>
    </row>
    <row r="158" spans="2:8" ht="15" x14ac:dyDescent="0.2">
      <c r="B158" s="4" t="s">
        <v>59</v>
      </c>
      <c r="C158" s="8">
        <v>1</v>
      </c>
      <c r="D158" s="8">
        <v>0</v>
      </c>
      <c r="E158" s="10">
        <f t="shared" si="14"/>
        <v>2.1181952976064393E-4</v>
      </c>
      <c r="F158" s="10" t="str">
        <f t="shared" si="15"/>
        <v/>
      </c>
      <c r="G158" s="11" t="str">
        <f t="shared" si="16"/>
        <v>0</v>
      </c>
      <c r="H158" s="18">
        <f t="shared" si="17"/>
        <v>0</v>
      </c>
    </row>
    <row r="159" spans="2:8" ht="15" x14ac:dyDescent="0.2">
      <c r="B159" s="4" t="s">
        <v>268</v>
      </c>
      <c r="C159" s="8">
        <v>9</v>
      </c>
      <c r="D159" s="8">
        <v>6</v>
      </c>
      <c r="E159" s="10">
        <f t="shared" si="14"/>
        <v>1.9063757678457953E-3</v>
      </c>
      <c r="F159" s="10">
        <f t="shared" si="15"/>
        <v>2.7397260273972603E-3</v>
      </c>
      <c r="G159" s="11">
        <f t="shared" si="16"/>
        <v>-0.33333333333333331</v>
      </c>
      <c r="H159" s="18">
        <f t="shared" si="17"/>
        <v>-6.3545858928193172E-4</v>
      </c>
    </row>
    <row r="160" spans="2:8" ht="15" x14ac:dyDescent="0.2">
      <c r="B160" s="4" t="s">
        <v>55</v>
      </c>
      <c r="C160" s="8">
        <v>1</v>
      </c>
      <c r="D160" s="8">
        <v>0</v>
      </c>
      <c r="E160" s="10">
        <f t="shared" si="14"/>
        <v>2.1181952976064393E-4</v>
      </c>
      <c r="F160" s="10" t="str">
        <f t="shared" si="15"/>
        <v/>
      </c>
      <c r="G160" s="11" t="str">
        <f t="shared" si="16"/>
        <v>0</v>
      </c>
      <c r="H160" s="18">
        <f t="shared" si="17"/>
        <v>0</v>
      </c>
    </row>
    <row r="161" spans="2:8" ht="15" x14ac:dyDescent="0.2">
      <c r="B161" s="4" t="s">
        <v>51</v>
      </c>
      <c r="C161" s="8">
        <v>1</v>
      </c>
      <c r="D161" s="8">
        <v>1</v>
      </c>
      <c r="E161" s="10">
        <f t="shared" si="14"/>
        <v>2.1181952976064393E-4</v>
      </c>
      <c r="F161" s="10">
        <f t="shared" si="15"/>
        <v>4.5662100456621003E-4</v>
      </c>
      <c r="G161" s="11">
        <f t="shared" si="16"/>
        <v>0</v>
      </c>
      <c r="H161" s="18">
        <f t="shared" si="17"/>
        <v>0</v>
      </c>
    </row>
    <row r="162" spans="2:8" ht="15" x14ac:dyDescent="0.2">
      <c r="B162" s="4" t="s">
        <v>269</v>
      </c>
      <c r="C162" s="8">
        <v>0</v>
      </c>
      <c r="D162" s="8">
        <v>2</v>
      </c>
      <c r="E162" s="10" t="str">
        <f t="shared" si="14"/>
        <v/>
      </c>
      <c r="F162" s="10">
        <f t="shared" si="15"/>
        <v>9.1324200913242006E-4</v>
      </c>
      <c r="G162" s="11" t="str">
        <f t="shared" si="16"/>
        <v>0</v>
      </c>
      <c r="H162" s="18" t="str">
        <f t="shared" si="17"/>
        <v/>
      </c>
    </row>
    <row r="163" spans="2:8" ht="15" x14ac:dyDescent="0.2">
      <c r="B163" s="4" t="s">
        <v>61</v>
      </c>
      <c r="C163" s="8">
        <v>0</v>
      </c>
      <c r="D163" s="8">
        <v>0</v>
      </c>
      <c r="E163" s="10" t="str">
        <f t="shared" si="14"/>
        <v/>
      </c>
      <c r="F163" s="10" t="str">
        <f t="shared" si="15"/>
        <v/>
      </c>
      <c r="G163" s="11" t="str">
        <f t="shared" si="16"/>
        <v>0</v>
      </c>
      <c r="H163" s="18" t="str">
        <f t="shared" si="17"/>
        <v/>
      </c>
    </row>
    <row r="164" spans="2:8" ht="15" x14ac:dyDescent="0.2">
      <c r="B164" s="4" t="s">
        <v>56</v>
      </c>
      <c r="C164" s="8">
        <v>2</v>
      </c>
      <c r="D164" s="8">
        <v>0</v>
      </c>
      <c r="E164" s="10">
        <f t="shared" si="14"/>
        <v>4.2363905952128787E-4</v>
      </c>
      <c r="F164" s="10" t="str">
        <f t="shared" si="15"/>
        <v/>
      </c>
      <c r="G164" s="11" t="str">
        <f t="shared" si="16"/>
        <v>0</v>
      </c>
      <c r="H164" s="18">
        <f t="shared" si="17"/>
        <v>0</v>
      </c>
    </row>
    <row r="165" spans="2:8" ht="15" x14ac:dyDescent="0.2">
      <c r="B165" s="4" t="s">
        <v>57</v>
      </c>
      <c r="C165" s="8">
        <v>19</v>
      </c>
      <c r="D165" s="8">
        <v>46</v>
      </c>
      <c r="E165" s="10">
        <f t="shared" si="14"/>
        <v>4.024571065452235E-3</v>
      </c>
      <c r="F165" s="10">
        <f t="shared" si="15"/>
        <v>2.1004566210045664E-2</v>
      </c>
      <c r="G165" s="11">
        <f t="shared" si="16"/>
        <v>1.4210526315789473</v>
      </c>
      <c r="H165" s="18">
        <f t="shared" si="17"/>
        <v>5.7191273035373863E-3</v>
      </c>
    </row>
    <row r="166" spans="2:8" ht="15" x14ac:dyDescent="0.2">
      <c r="B166" s="4" t="s">
        <v>270</v>
      </c>
      <c r="C166" s="8">
        <v>2</v>
      </c>
      <c r="D166" s="8">
        <v>3</v>
      </c>
      <c r="E166" s="10">
        <f t="shared" si="14"/>
        <v>4.2363905952128787E-4</v>
      </c>
      <c r="F166" s="10">
        <f t="shared" si="15"/>
        <v>1.3698630136986301E-3</v>
      </c>
      <c r="G166" s="11">
        <f t="shared" si="16"/>
        <v>0.5</v>
      </c>
      <c r="H166" s="18">
        <f t="shared" si="17"/>
        <v>2.1181952976064393E-4</v>
      </c>
    </row>
    <row r="167" spans="2:8" ht="15" x14ac:dyDescent="0.2">
      <c r="B167" s="4" t="s">
        <v>52</v>
      </c>
      <c r="C167" s="8">
        <v>45</v>
      </c>
      <c r="D167" s="8">
        <v>0</v>
      </c>
      <c r="E167" s="10">
        <f t="shared" si="14"/>
        <v>9.5318788392289768E-3</v>
      </c>
      <c r="F167" s="10" t="str">
        <f t="shared" si="15"/>
        <v/>
      </c>
      <c r="G167" s="11" t="str">
        <f t="shared" si="16"/>
        <v>0</v>
      </c>
      <c r="H167" s="18">
        <f t="shared" si="17"/>
        <v>0</v>
      </c>
    </row>
    <row r="168" spans="2:8" ht="15" x14ac:dyDescent="0.2">
      <c r="B168" s="4" t="s">
        <v>60</v>
      </c>
      <c r="C168" s="8">
        <v>1</v>
      </c>
      <c r="D168" s="8">
        <v>0</v>
      </c>
      <c r="E168" s="10">
        <f t="shared" si="14"/>
        <v>2.1181952976064393E-4</v>
      </c>
      <c r="F168" s="10" t="str">
        <f t="shared" si="15"/>
        <v/>
      </c>
      <c r="G168" s="11" t="str">
        <f t="shared" si="16"/>
        <v>0</v>
      </c>
      <c r="H168" s="18">
        <f t="shared" si="17"/>
        <v>0</v>
      </c>
    </row>
    <row r="169" spans="2:8" ht="15" x14ac:dyDescent="0.2">
      <c r="B169" s="4" t="s">
        <v>271</v>
      </c>
      <c r="C169" s="8">
        <v>5</v>
      </c>
      <c r="D169" s="8">
        <v>5</v>
      </c>
      <c r="E169" s="10">
        <f t="shared" si="14"/>
        <v>1.0590976488032196E-3</v>
      </c>
      <c r="F169" s="10">
        <f t="shared" si="15"/>
        <v>2.2831050228310501E-3</v>
      </c>
      <c r="G169" s="11">
        <f t="shared" si="16"/>
        <v>0</v>
      </c>
      <c r="H169" s="18">
        <f t="shared" si="17"/>
        <v>0</v>
      </c>
    </row>
    <row r="170" spans="2:8" ht="15" x14ac:dyDescent="0.2">
      <c r="B170" s="4" t="s">
        <v>272</v>
      </c>
      <c r="C170" s="8">
        <v>0</v>
      </c>
      <c r="D170" s="8">
        <v>0</v>
      </c>
      <c r="E170" s="10" t="str">
        <f t="shared" si="14"/>
        <v/>
      </c>
      <c r="F170" s="10" t="str">
        <f t="shared" si="15"/>
        <v/>
      </c>
      <c r="G170" s="11" t="str">
        <f t="shared" si="16"/>
        <v>0</v>
      </c>
      <c r="H170" s="18" t="str">
        <f t="shared" si="17"/>
        <v/>
      </c>
    </row>
    <row r="171" spans="2:8" ht="15" x14ac:dyDescent="0.2">
      <c r="B171" s="4" t="s">
        <v>273</v>
      </c>
      <c r="C171" s="8">
        <v>0</v>
      </c>
      <c r="D171" s="8">
        <v>0</v>
      </c>
      <c r="E171" s="10" t="str">
        <f t="shared" si="14"/>
        <v/>
      </c>
      <c r="F171" s="10" t="str">
        <f t="shared" si="15"/>
        <v/>
      </c>
      <c r="G171" s="11" t="str">
        <f t="shared" si="16"/>
        <v>0</v>
      </c>
      <c r="H171" s="18" t="str">
        <f t="shared" si="17"/>
        <v/>
      </c>
    </row>
    <row r="172" spans="2:8" ht="15" x14ac:dyDescent="0.2">
      <c r="B172" s="4" t="s">
        <v>274</v>
      </c>
      <c r="C172" s="8">
        <v>2</v>
      </c>
      <c r="D172" s="8">
        <v>2</v>
      </c>
      <c r="E172" s="10">
        <f t="shared" si="14"/>
        <v>4.2363905952128787E-4</v>
      </c>
      <c r="F172" s="10">
        <f t="shared" si="15"/>
        <v>9.1324200913242006E-4</v>
      </c>
      <c r="G172" s="11">
        <f t="shared" si="16"/>
        <v>0</v>
      </c>
      <c r="H172" s="18">
        <f t="shared" si="17"/>
        <v>0</v>
      </c>
    </row>
    <row r="173" spans="2:8" ht="15" x14ac:dyDescent="0.2">
      <c r="B173" s="4" t="s">
        <v>275</v>
      </c>
      <c r="C173" s="8">
        <v>145</v>
      </c>
      <c r="D173" s="8">
        <v>83</v>
      </c>
      <c r="E173" s="10">
        <f t="shared" si="14"/>
        <v>3.0713831815293371E-2</v>
      </c>
      <c r="F173" s="10">
        <f t="shared" si="15"/>
        <v>3.7899543378995433E-2</v>
      </c>
      <c r="G173" s="11">
        <f t="shared" si="16"/>
        <v>-0.42758620689655175</v>
      </c>
      <c r="H173" s="18">
        <f t="shared" si="17"/>
        <v>-1.3132810845159925E-2</v>
      </c>
    </row>
    <row r="174" spans="2:8" ht="15" x14ac:dyDescent="0.2">
      <c r="B174" s="4" t="s">
        <v>276</v>
      </c>
      <c r="C174" s="8">
        <v>56</v>
      </c>
      <c r="D174" s="8">
        <v>21</v>
      </c>
      <c r="E174" s="10">
        <f t="shared" si="14"/>
        <v>1.186189366659606E-2</v>
      </c>
      <c r="F174" s="10">
        <f t="shared" si="15"/>
        <v>9.5890410958904115E-3</v>
      </c>
      <c r="G174" s="11">
        <f t="shared" si="16"/>
        <v>-0.625</v>
      </c>
      <c r="H174" s="18">
        <f t="shared" si="17"/>
        <v>-7.4136835416225375E-3</v>
      </c>
    </row>
    <row r="175" spans="2:8" ht="15" x14ac:dyDescent="0.2">
      <c r="B175" s="4" t="s">
        <v>277</v>
      </c>
      <c r="C175" s="8">
        <v>5</v>
      </c>
      <c r="D175" s="8">
        <v>24</v>
      </c>
      <c r="E175" s="10">
        <f t="shared" si="14"/>
        <v>1.0590976488032196E-3</v>
      </c>
      <c r="F175" s="10">
        <f t="shared" si="15"/>
        <v>1.0958904109589041E-2</v>
      </c>
      <c r="G175" s="11">
        <f t="shared" si="16"/>
        <v>3.8</v>
      </c>
      <c r="H175" s="18">
        <f t="shared" si="17"/>
        <v>4.0245710654522341E-3</v>
      </c>
    </row>
    <row r="176" spans="2:8" ht="15" x14ac:dyDescent="0.2">
      <c r="B176" s="4" t="s">
        <v>278</v>
      </c>
      <c r="C176" s="8">
        <v>31</v>
      </c>
      <c r="D176" s="8">
        <v>4</v>
      </c>
      <c r="E176" s="10">
        <f t="shared" si="14"/>
        <v>6.5664054225799615E-3</v>
      </c>
      <c r="F176" s="10">
        <f t="shared" si="15"/>
        <v>1.8264840182648401E-3</v>
      </c>
      <c r="G176" s="11">
        <f t="shared" si="16"/>
        <v>-0.87096774193548387</v>
      </c>
      <c r="H176" s="18">
        <f t="shared" si="17"/>
        <v>-5.7191273035373854E-3</v>
      </c>
    </row>
    <row r="177" spans="2:8" ht="15" x14ac:dyDescent="0.2">
      <c r="B177" s="4" t="s">
        <v>279</v>
      </c>
      <c r="C177" s="8">
        <v>12</v>
      </c>
      <c r="D177" s="8">
        <v>6</v>
      </c>
      <c r="E177" s="10">
        <f t="shared" si="14"/>
        <v>2.5418343571277273E-3</v>
      </c>
      <c r="F177" s="10">
        <f t="shared" si="15"/>
        <v>2.7397260273972603E-3</v>
      </c>
      <c r="G177" s="11">
        <f t="shared" si="16"/>
        <v>-0.5</v>
      </c>
      <c r="H177" s="18">
        <f t="shared" si="17"/>
        <v>-1.2709171785638637E-3</v>
      </c>
    </row>
    <row r="178" spans="2:8" ht="15" x14ac:dyDescent="0.2">
      <c r="B178" s="4" t="s">
        <v>280</v>
      </c>
      <c r="C178" s="8">
        <v>16</v>
      </c>
      <c r="D178" s="8">
        <v>8</v>
      </c>
      <c r="E178" s="10">
        <f t="shared" si="14"/>
        <v>3.389112476170303E-3</v>
      </c>
      <c r="F178" s="10">
        <f t="shared" si="15"/>
        <v>3.6529680365296802E-3</v>
      </c>
      <c r="G178" s="11">
        <f t="shared" si="16"/>
        <v>-0.5</v>
      </c>
      <c r="H178" s="18">
        <f t="shared" si="17"/>
        <v>-1.6945562380851515E-3</v>
      </c>
    </row>
    <row r="179" spans="2:8" ht="15" x14ac:dyDescent="0.2">
      <c r="B179" s="4" t="s">
        <v>281</v>
      </c>
      <c r="C179" s="8">
        <v>2</v>
      </c>
      <c r="D179" s="8">
        <v>2</v>
      </c>
      <c r="E179" s="10">
        <f t="shared" si="14"/>
        <v>4.2363905952128787E-4</v>
      </c>
      <c r="F179" s="10">
        <f t="shared" si="15"/>
        <v>9.1324200913242006E-4</v>
      </c>
      <c r="G179" s="11">
        <f t="shared" si="16"/>
        <v>0</v>
      </c>
      <c r="H179" s="18">
        <f t="shared" si="17"/>
        <v>0</v>
      </c>
    </row>
    <row r="180" spans="2:8" ht="15" x14ac:dyDescent="0.2">
      <c r="B180" s="4" t="s">
        <v>282</v>
      </c>
      <c r="C180" s="8">
        <v>0</v>
      </c>
      <c r="D180" s="8">
        <v>0</v>
      </c>
      <c r="E180" s="10" t="str">
        <f t="shared" si="14"/>
        <v/>
      </c>
      <c r="F180" s="10" t="str">
        <f t="shared" si="15"/>
        <v/>
      </c>
      <c r="G180" s="11" t="str">
        <f t="shared" si="16"/>
        <v>0</v>
      </c>
      <c r="H180" s="18" t="str">
        <f t="shared" si="17"/>
        <v/>
      </c>
    </row>
    <row r="181" spans="2:8" ht="15" x14ac:dyDescent="0.2">
      <c r="B181" s="4" t="s">
        <v>283</v>
      </c>
      <c r="C181" s="8">
        <v>0</v>
      </c>
      <c r="D181" s="8">
        <v>0</v>
      </c>
      <c r="E181" s="10" t="str">
        <f t="shared" si="14"/>
        <v/>
      </c>
      <c r="F181" s="10" t="str">
        <f t="shared" si="15"/>
        <v/>
      </c>
      <c r="G181" s="11" t="str">
        <f t="shared" si="16"/>
        <v>0</v>
      </c>
      <c r="H181" s="18" t="str">
        <f t="shared" si="17"/>
        <v/>
      </c>
    </row>
    <row r="182" spans="2:8" ht="15" x14ac:dyDescent="0.2">
      <c r="B182" s="4" t="s">
        <v>284</v>
      </c>
      <c r="C182" s="8">
        <v>1</v>
      </c>
      <c r="D182" s="8">
        <v>4</v>
      </c>
      <c r="E182" s="10">
        <f t="shared" si="14"/>
        <v>2.1181952976064393E-4</v>
      </c>
      <c r="F182" s="10">
        <f t="shared" si="15"/>
        <v>1.8264840182648401E-3</v>
      </c>
      <c r="G182" s="11">
        <f t="shared" si="16"/>
        <v>3</v>
      </c>
      <c r="H182" s="18">
        <f t="shared" si="17"/>
        <v>6.3545858928193183E-4</v>
      </c>
    </row>
    <row r="183" spans="2:8" ht="15" x14ac:dyDescent="0.2">
      <c r="B183" s="4" t="s">
        <v>285</v>
      </c>
      <c r="C183" s="8">
        <v>3</v>
      </c>
      <c r="D183" s="8">
        <v>2</v>
      </c>
      <c r="E183" s="10">
        <f t="shared" si="14"/>
        <v>6.3545858928193183E-4</v>
      </c>
      <c r="F183" s="10">
        <f t="shared" si="15"/>
        <v>9.1324200913242006E-4</v>
      </c>
      <c r="G183" s="11">
        <f t="shared" si="16"/>
        <v>-0.33333333333333331</v>
      </c>
      <c r="H183" s="18">
        <f t="shared" si="17"/>
        <v>-2.1181952976064393E-4</v>
      </c>
    </row>
    <row r="184" spans="2:8" ht="15" x14ac:dyDescent="0.2">
      <c r="B184" s="4" t="s">
        <v>286</v>
      </c>
      <c r="C184" s="8">
        <v>2</v>
      </c>
      <c r="D184" s="8">
        <v>0</v>
      </c>
      <c r="E184" s="10">
        <f t="shared" si="14"/>
        <v>4.2363905952128787E-4</v>
      </c>
      <c r="F184" s="10" t="str">
        <f t="shared" si="15"/>
        <v/>
      </c>
      <c r="G184" s="11" t="str">
        <f t="shared" si="16"/>
        <v>0</v>
      </c>
      <c r="H184" s="18">
        <f t="shared" si="17"/>
        <v>0</v>
      </c>
    </row>
    <row r="185" spans="2:8" ht="15" x14ac:dyDescent="0.2">
      <c r="B185" s="4" t="s">
        <v>62</v>
      </c>
      <c r="C185" s="8">
        <v>0</v>
      </c>
      <c r="D185" s="8">
        <v>0</v>
      </c>
      <c r="E185" s="10" t="str">
        <f t="shared" si="14"/>
        <v/>
      </c>
      <c r="F185" s="10" t="str">
        <f t="shared" si="15"/>
        <v/>
      </c>
      <c r="G185" s="11" t="str">
        <f t="shared" si="16"/>
        <v>0</v>
      </c>
      <c r="H185" s="18" t="str">
        <f t="shared" si="17"/>
        <v/>
      </c>
    </row>
    <row r="186" spans="2:8" ht="15" x14ac:dyDescent="0.2">
      <c r="B186" s="4" t="s">
        <v>63</v>
      </c>
      <c r="C186" s="8">
        <v>42</v>
      </c>
      <c r="D186" s="8">
        <v>51</v>
      </c>
      <c r="E186" s="10">
        <f t="shared" si="14"/>
        <v>8.8964202499470443E-3</v>
      </c>
      <c r="F186" s="10">
        <f t="shared" si="15"/>
        <v>2.3287671232876714E-2</v>
      </c>
      <c r="G186" s="11">
        <f t="shared" si="16"/>
        <v>0.21428571428571427</v>
      </c>
      <c r="H186" s="18">
        <f t="shared" si="17"/>
        <v>1.9063757678457951E-3</v>
      </c>
    </row>
    <row r="187" spans="2:8" ht="15" x14ac:dyDescent="0.2">
      <c r="B187" s="4" t="s">
        <v>287</v>
      </c>
      <c r="C187" s="8">
        <v>4</v>
      </c>
      <c r="D187" s="8">
        <v>1</v>
      </c>
      <c r="E187" s="10">
        <f t="shared" si="14"/>
        <v>8.4727811904257574E-4</v>
      </c>
      <c r="F187" s="10">
        <f t="shared" si="15"/>
        <v>4.5662100456621003E-4</v>
      </c>
      <c r="G187" s="11">
        <f t="shared" si="16"/>
        <v>-0.75</v>
      </c>
      <c r="H187" s="18">
        <f t="shared" si="17"/>
        <v>-6.3545858928193183E-4</v>
      </c>
    </row>
    <row r="188" spans="2:8" ht="15" x14ac:dyDescent="0.2">
      <c r="B188" s="4" t="s">
        <v>288</v>
      </c>
      <c r="C188" s="8">
        <v>0</v>
      </c>
      <c r="D188" s="8">
        <v>0</v>
      </c>
      <c r="E188" s="10" t="str">
        <f t="shared" si="14"/>
        <v/>
      </c>
      <c r="F188" s="10" t="str">
        <f t="shared" si="15"/>
        <v/>
      </c>
      <c r="G188" s="11" t="str">
        <f t="shared" si="16"/>
        <v>0</v>
      </c>
      <c r="H188" s="18" t="str">
        <f t="shared" si="17"/>
        <v/>
      </c>
    </row>
    <row r="189" spans="2:8" ht="15" x14ac:dyDescent="0.2">
      <c r="B189" s="4" t="s">
        <v>289</v>
      </c>
      <c r="C189" s="8">
        <v>0</v>
      </c>
      <c r="D189" s="8">
        <v>1</v>
      </c>
      <c r="E189" s="10" t="str">
        <f t="shared" si="14"/>
        <v/>
      </c>
      <c r="F189" s="10">
        <f t="shared" si="15"/>
        <v>4.5662100456621003E-4</v>
      </c>
      <c r="G189" s="11" t="str">
        <f t="shared" si="16"/>
        <v>0</v>
      </c>
      <c r="H189" s="18" t="str">
        <f t="shared" si="17"/>
        <v/>
      </c>
    </row>
    <row r="190" spans="2:8" ht="15" x14ac:dyDescent="0.2">
      <c r="B190" s="4" t="s">
        <v>65</v>
      </c>
      <c r="C190" s="8">
        <v>0</v>
      </c>
      <c r="D190" s="8">
        <v>0</v>
      </c>
      <c r="E190" s="10" t="str">
        <f t="shared" si="14"/>
        <v/>
      </c>
      <c r="F190" s="10" t="str">
        <f t="shared" si="15"/>
        <v/>
      </c>
      <c r="G190" s="11" t="str">
        <f t="shared" si="16"/>
        <v>0</v>
      </c>
      <c r="H190" s="18" t="str">
        <f t="shared" si="17"/>
        <v/>
      </c>
    </row>
    <row r="191" spans="2:8" ht="15" x14ac:dyDescent="0.2">
      <c r="B191" s="4" t="s">
        <v>290</v>
      </c>
      <c r="C191" s="8">
        <v>0</v>
      </c>
      <c r="D191" s="8">
        <v>0</v>
      </c>
      <c r="E191" s="10" t="str">
        <f t="shared" si="14"/>
        <v/>
      </c>
      <c r="F191" s="10" t="str">
        <f t="shared" si="15"/>
        <v/>
      </c>
      <c r="G191" s="11" t="str">
        <f t="shared" si="16"/>
        <v>0</v>
      </c>
      <c r="H191" s="18" t="str">
        <f t="shared" si="17"/>
        <v/>
      </c>
    </row>
    <row r="192" spans="2:8" ht="15" x14ac:dyDescent="0.2">
      <c r="B192" s="4" t="s">
        <v>64</v>
      </c>
      <c r="C192" s="8">
        <v>0</v>
      </c>
      <c r="D192" s="8">
        <v>0</v>
      </c>
      <c r="E192" s="10" t="str">
        <f t="shared" si="14"/>
        <v/>
      </c>
      <c r="F192" s="10" t="str">
        <f t="shared" si="15"/>
        <v/>
      </c>
      <c r="G192" s="11" t="str">
        <f t="shared" si="16"/>
        <v>0</v>
      </c>
      <c r="H192" s="18" t="str">
        <f t="shared" si="17"/>
        <v/>
      </c>
    </row>
    <row r="193" spans="2:8" ht="15" x14ac:dyDescent="0.2">
      <c r="B193" s="4" t="s">
        <v>291</v>
      </c>
      <c r="C193" s="8">
        <v>1</v>
      </c>
      <c r="D193" s="8">
        <v>0</v>
      </c>
      <c r="E193" s="10">
        <f t="shared" si="14"/>
        <v>2.1181952976064393E-4</v>
      </c>
      <c r="F193" s="10" t="str">
        <f t="shared" si="15"/>
        <v/>
      </c>
      <c r="G193" s="11" t="str">
        <f t="shared" si="16"/>
        <v>0</v>
      </c>
      <c r="H193" s="18">
        <f t="shared" si="17"/>
        <v>0</v>
      </c>
    </row>
    <row r="194" spans="2:8" ht="15" x14ac:dyDescent="0.2">
      <c r="B194" s="4" t="s">
        <v>292</v>
      </c>
      <c r="C194" s="8">
        <v>0</v>
      </c>
      <c r="D194" s="8">
        <v>0</v>
      </c>
      <c r="E194" s="10" t="str">
        <f t="shared" si="14"/>
        <v/>
      </c>
      <c r="F194" s="10" t="str">
        <f t="shared" si="15"/>
        <v/>
      </c>
      <c r="G194" s="11" t="str">
        <f t="shared" si="16"/>
        <v>0</v>
      </c>
      <c r="H194" s="18" t="str">
        <f t="shared" si="17"/>
        <v/>
      </c>
    </row>
    <row r="195" spans="2:8" ht="15" x14ac:dyDescent="0.2">
      <c r="B195" s="4" t="s">
        <v>468</v>
      </c>
      <c r="C195" s="8">
        <v>2</v>
      </c>
      <c r="D195" s="8">
        <v>0</v>
      </c>
      <c r="E195" s="10">
        <f t="shared" si="14"/>
        <v>4.2363905952128787E-4</v>
      </c>
      <c r="F195" s="10" t="str">
        <f t="shared" si="15"/>
        <v/>
      </c>
      <c r="G195" s="11" t="str">
        <f t="shared" si="16"/>
        <v>0</v>
      </c>
      <c r="H195" s="18">
        <f t="shared" si="17"/>
        <v>0</v>
      </c>
    </row>
    <row r="196" spans="2:8" ht="15" x14ac:dyDescent="0.2">
      <c r="B196" s="4" t="s">
        <v>293</v>
      </c>
      <c r="C196" s="8">
        <v>67</v>
      </c>
      <c r="D196" s="8">
        <v>307</v>
      </c>
      <c r="E196" s="10">
        <f t="shared" si="14"/>
        <v>1.4191908493963143E-2</v>
      </c>
      <c r="F196" s="10">
        <f t="shared" si="15"/>
        <v>0.14018264840182648</v>
      </c>
      <c r="G196" s="11">
        <f t="shared" si="16"/>
        <v>3.5820895522388061</v>
      </c>
      <c r="H196" s="18">
        <f t="shared" si="17"/>
        <v>5.0836687142554543E-2</v>
      </c>
    </row>
    <row r="197" spans="2:8" ht="15" x14ac:dyDescent="0.2">
      <c r="B197" s="4" t="s">
        <v>294</v>
      </c>
      <c r="C197" s="8">
        <v>0</v>
      </c>
      <c r="D197" s="8">
        <v>0</v>
      </c>
      <c r="E197" s="10" t="str">
        <f t="shared" si="14"/>
        <v/>
      </c>
      <c r="F197" s="10" t="str">
        <f t="shared" si="15"/>
        <v/>
      </c>
      <c r="G197" s="11" t="str">
        <f t="shared" si="16"/>
        <v>0</v>
      </c>
      <c r="H197" s="18" t="str">
        <f t="shared" si="17"/>
        <v/>
      </c>
    </row>
    <row r="198" spans="2:8" ht="15" x14ac:dyDescent="0.2">
      <c r="B198" s="4" t="s">
        <v>295</v>
      </c>
      <c r="C198" s="8">
        <v>0</v>
      </c>
      <c r="D198" s="8">
        <v>0</v>
      </c>
      <c r="E198" s="10" t="str">
        <f t="shared" si="14"/>
        <v/>
      </c>
      <c r="F198" s="10" t="str">
        <f t="shared" si="15"/>
        <v/>
      </c>
      <c r="G198" s="11" t="str">
        <f t="shared" si="16"/>
        <v>0</v>
      </c>
      <c r="H198" s="18" t="str">
        <f t="shared" si="17"/>
        <v/>
      </c>
    </row>
    <row r="199" spans="2:8" ht="15" x14ac:dyDescent="0.2">
      <c r="B199" s="4" t="s">
        <v>296</v>
      </c>
      <c r="C199" s="8">
        <v>1</v>
      </c>
      <c r="D199" s="8">
        <v>0</v>
      </c>
      <c r="E199" s="10">
        <f t="shared" si="14"/>
        <v>2.1181952976064393E-4</v>
      </c>
      <c r="F199" s="10" t="str">
        <f t="shared" si="15"/>
        <v/>
      </c>
      <c r="G199" s="11" t="str">
        <f t="shared" si="16"/>
        <v>0</v>
      </c>
      <c r="H199" s="18">
        <f t="shared" si="17"/>
        <v>0</v>
      </c>
    </row>
    <row r="200" spans="2:8" ht="15" x14ac:dyDescent="0.2">
      <c r="B200" s="4" t="s">
        <v>297</v>
      </c>
      <c r="C200" s="8">
        <v>0</v>
      </c>
      <c r="D200" s="8">
        <v>0</v>
      </c>
      <c r="E200" s="10" t="str">
        <f t="shared" si="14"/>
        <v/>
      </c>
      <c r="F200" s="10" t="str">
        <f t="shared" si="15"/>
        <v/>
      </c>
      <c r="G200" s="11" t="str">
        <f t="shared" si="16"/>
        <v>0</v>
      </c>
      <c r="H200" s="18" t="str">
        <f t="shared" si="17"/>
        <v/>
      </c>
    </row>
    <row r="201" spans="2:8" ht="15" x14ac:dyDescent="0.2">
      <c r="B201" s="4" t="s">
        <v>298</v>
      </c>
      <c r="C201" s="8">
        <v>1</v>
      </c>
      <c r="D201" s="8">
        <v>1</v>
      </c>
      <c r="E201" s="10">
        <f t="shared" si="14"/>
        <v>2.1181952976064393E-4</v>
      </c>
      <c r="F201" s="10">
        <f t="shared" si="15"/>
        <v>4.5662100456621003E-4</v>
      </c>
      <c r="G201" s="11">
        <f t="shared" si="16"/>
        <v>0</v>
      </c>
      <c r="H201" s="18">
        <f t="shared" si="17"/>
        <v>0</v>
      </c>
    </row>
    <row r="202" spans="2:8" ht="15" x14ac:dyDescent="0.2">
      <c r="B202" s="4" t="s">
        <v>299</v>
      </c>
      <c r="C202" s="8">
        <v>0</v>
      </c>
      <c r="D202" s="8">
        <v>0</v>
      </c>
      <c r="E202" s="10" t="str">
        <f t="shared" si="14"/>
        <v/>
      </c>
      <c r="F202" s="10" t="str">
        <f t="shared" si="15"/>
        <v/>
      </c>
      <c r="G202" s="11" t="str">
        <f t="shared" si="16"/>
        <v>0</v>
      </c>
      <c r="H202" s="18" t="str">
        <f t="shared" si="17"/>
        <v/>
      </c>
    </row>
    <row r="203" spans="2:8" ht="15" x14ac:dyDescent="0.2">
      <c r="B203" s="4" t="s">
        <v>67</v>
      </c>
      <c r="C203" s="8">
        <v>10</v>
      </c>
      <c r="D203" s="8">
        <v>0</v>
      </c>
      <c r="E203" s="10">
        <f t="shared" si="14"/>
        <v>2.1181952976064393E-3</v>
      </c>
      <c r="F203" s="10" t="str">
        <f t="shared" si="15"/>
        <v/>
      </c>
      <c r="G203" s="11" t="str">
        <f t="shared" si="16"/>
        <v>0</v>
      </c>
      <c r="H203" s="18">
        <f t="shared" si="17"/>
        <v>0</v>
      </c>
    </row>
    <row r="204" spans="2:8" ht="15" x14ac:dyDescent="0.2">
      <c r="B204" s="4" t="s">
        <v>300</v>
      </c>
      <c r="C204" s="8">
        <v>0</v>
      </c>
      <c r="D204" s="8">
        <v>0</v>
      </c>
      <c r="E204" s="10" t="str">
        <f t="shared" si="14"/>
        <v/>
      </c>
      <c r="F204" s="10" t="str">
        <f t="shared" si="15"/>
        <v/>
      </c>
      <c r="G204" s="11" t="str">
        <f t="shared" si="16"/>
        <v>0</v>
      </c>
      <c r="H204" s="18" t="str">
        <f t="shared" si="17"/>
        <v/>
      </c>
    </row>
    <row r="205" spans="2:8" ht="15" x14ac:dyDescent="0.2">
      <c r="B205" s="4" t="s">
        <v>66</v>
      </c>
      <c r="C205" s="8">
        <v>1</v>
      </c>
      <c r="D205" s="8">
        <v>4</v>
      </c>
      <c r="E205" s="10">
        <f t="shared" si="14"/>
        <v>2.1181952976064393E-4</v>
      </c>
      <c r="F205" s="10">
        <f t="shared" si="15"/>
        <v>1.8264840182648401E-3</v>
      </c>
      <c r="G205" s="11">
        <f t="shared" si="16"/>
        <v>3</v>
      </c>
      <c r="H205" s="18">
        <f t="shared" si="17"/>
        <v>6.3545858928193183E-4</v>
      </c>
    </row>
    <row r="206" spans="2:8" ht="15" x14ac:dyDescent="0.2">
      <c r="B206" s="4" t="s">
        <v>301</v>
      </c>
      <c r="C206" s="8">
        <v>0</v>
      </c>
      <c r="D206" s="8">
        <v>1</v>
      </c>
      <c r="E206" s="10" t="str">
        <f t="shared" si="14"/>
        <v/>
      </c>
      <c r="F206" s="10">
        <f t="shared" si="15"/>
        <v>4.5662100456621003E-4</v>
      </c>
      <c r="G206" s="11" t="str">
        <f t="shared" si="16"/>
        <v>0</v>
      </c>
      <c r="H206" s="18" t="str">
        <f t="shared" si="17"/>
        <v/>
      </c>
    </row>
    <row r="207" spans="2:8" ht="15" x14ac:dyDescent="0.2">
      <c r="B207" s="4" t="s">
        <v>562</v>
      </c>
      <c r="C207" s="8">
        <v>0</v>
      </c>
      <c r="D207" s="8">
        <v>0</v>
      </c>
      <c r="E207" s="10" t="str">
        <f t="shared" si="14"/>
        <v/>
      </c>
      <c r="F207" s="10" t="str">
        <f t="shared" si="15"/>
        <v/>
      </c>
      <c r="G207" s="11" t="str">
        <f t="shared" si="16"/>
        <v>0</v>
      </c>
      <c r="H207" s="18" t="str">
        <f t="shared" si="17"/>
        <v/>
      </c>
    </row>
    <row r="208" spans="2:8" ht="15" x14ac:dyDescent="0.2">
      <c r="B208" s="4" t="s">
        <v>72</v>
      </c>
      <c r="C208" s="8">
        <v>56</v>
      </c>
      <c r="D208" s="8">
        <v>54</v>
      </c>
      <c r="E208" s="10">
        <f t="shared" si="14"/>
        <v>1.186189366659606E-2</v>
      </c>
      <c r="F208" s="10">
        <f t="shared" si="15"/>
        <v>2.4657534246575342E-2</v>
      </c>
      <c r="G208" s="11">
        <f t="shared" si="16"/>
        <v>-3.5714285714285712E-2</v>
      </c>
      <c r="H208" s="18">
        <f t="shared" si="17"/>
        <v>-4.2363905952128782E-4</v>
      </c>
    </row>
    <row r="209" spans="2:8" ht="15" x14ac:dyDescent="0.2">
      <c r="B209" s="4" t="s">
        <v>71</v>
      </c>
      <c r="C209" s="8">
        <v>0</v>
      </c>
      <c r="D209" s="8">
        <v>1</v>
      </c>
      <c r="E209" s="10" t="str">
        <f t="shared" si="14"/>
        <v/>
      </c>
      <c r="F209" s="10">
        <f t="shared" si="15"/>
        <v>4.5662100456621003E-4</v>
      </c>
      <c r="G209" s="11" t="str">
        <f t="shared" si="16"/>
        <v>0</v>
      </c>
      <c r="H209" s="18" t="str">
        <f t="shared" si="17"/>
        <v/>
      </c>
    </row>
    <row r="210" spans="2:8" ht="15" x14ac:dyDescent="0.2">
      <c r="B210" s="4" t="s">
        <v>73</v>
      </c>
      <c r="C210" s="8">
        <v>1</v>
      </c>
      <c r="D210" s="8">
        <v>0</v>
      </c>
      <c r="E210" s="10">
        <f t="shared" si="14"/>
        <v>2.1181952976064393E-4</v>
      </c>
      <c r="F210" s="10" t="str">
        <f t="shared" si="15"/>
        <v/>
      </c>
      <c r="G210" s="11" t="str">
        <f t="shared" si="16"/>
        <v>0</v>
      </c>
      <c r="H210" s="18">
        <f t="shared" si="17"/>
        <v>0</v>
      </c>
    </row>
    <row r="211" spans="2:8" ht="15" x14ac:dyDescent="0.2">
      <c r="B211" s="4" t="s">
        <v>69</v>
      </c>
      <c r="C211" s="8">
        <v>1</v>
      </c>
      <c r="D211" s="8">
        <v>0</v>
      </c>
      <c r="E211" s="10">
        <f t="shared" si="14"/>
        <v>2.1181952976064393E-4</v>
      </c>
      <c r="F211" s="10" t="str">
        <f t="shared" si="15"/>
        <v/>
      </c>
      <c r="G211" s="11" t="str">
        <f t="shared" si="16"/>
        <v>0</v>
      </c>
      <c r="H211" s="18">
        <f t="shared" si="17"/>
        <v>0</v>
      </c>
    </row>
    <row r="212" spans="2:8" ht="15" x14ac:dyDescent="0.2">
      <c r="B212" s="4" t="s">
        <v>68</v>
      </c>
      <c r="C212" s="8">
        <v>0</v>
      </c>
      <c r="D212" s="8">
        <v>2</v>
      </c>
      <c r="E212" s="10" t="str">
        <f t="shared" si="14"/>
        <v/>
      </c>
      <c r="F212" s="10">
        <f t="shared" si="15"/>
        <v>9.1324200913242006E-4</v>
      </c>
      <c r="G212" s="11" t="str">
        <f t="shared" si="16"/>
        <v>0</v>
      </c>
      <c r="H212" s="18" t="str">
        <f t="shared" si="17"/>
        <v/>
      </c>
    </row>
    <row r="213" spans="2:8" ht="15" x14ac:dyDescent="0.2">
      <c r="B213" s="4" t="s">
        <v>302</v>
      </c>
      <c r="C213" s="8">
        <v>4</v>
      </c>
      <c r="D213" s="8">
        <v>1</v>
      </c>
      <c r="E213" s="10">
        <f t="shared" si="14"/>
        <v>8.4727811904257574E-4</v>
      </c>
      <c r="F213" s="10">
        <f t="shared" si="15"/>
        <v>4.5662100456621003E-4</v>
      </c>
      <c r="G213" s="11">
        <f t="shared" si="16"/>
        <v>-0.75</v>
      </c>
      <c r="H213" s="18">
        <f t="shared" si="17"/>
        <v>-6.3545858928193183E-4</v>
      </c>
    </row>
    <row r="214" spans="2:8" ht="15" x14ac:dyDescent="0.2">
      <c r="B214" s="4" t="s">
        <v>70</v>
      </c>
      <c r="C214" s="8">
        <v>6</v>
      </c>
      <c r="D214" s="8">
        <v>8</v>
      </c>
      <c r="E214" s="10">
        <f t="shared" si="14"/>
        <v>1.2709171785638637E-3</v>
      </c>
      <c r="F214" s="10">
        <f t="shared" si="15"/>
        <v>3.6529680365296802E-3</v>
      </c>
      <c r="G214" s="11">
        <f t="shared" si="16"/>
        <v>0.33333333333333331</v>
      </c>
      <c r="H214" s="18">
        <f t="shared" si="17"/>
        <v>4.2363905952128787E-4</v>
      </c>
    </row>
    <row r="215" spans="2:8" ht="15" x14ac:dyDescent="0.2">
      <c r="B215" s="4" t="s">
        <v>303</v>
      </c>
      <c r="C215" s="8">
        <v>0</v>
      </c>
      <c r="D215" s="8">
        <v>0</v>
      </c>
      <c r="E215" s="10" t="str">
        <f t="shared" si="14"/>
        <v/>
      </c>
      <c r="F215" s="10" t="str">
        <f t="shared" si="15"/>
        <v/>
      </c>
      <c r="G215" s="11" t="str">
        <f t="shared" si="16"/>
        <v>0</v>
      </c>
      <c r="H215" s="18" t="str">
        <f t="shared" si="17"/>
        <v/>
      </c>
    </row>
    <row r="216" spans="2:8" ht="15" x14ac:dyDescent="0.2">
      <c r="B216" s="4" t="s">
        <v>304</v>
      </c>
      <c r="C216" s="8">
        <v>1</v>
      </c>
      <c r="D216" s="8">
        <v>1</v>
      </c>
      <c r="E216" s="10">
        <f t="shared" si="14"/>
        <v>2.1181952976064393E-4</v>
      </c>
      <c r="F216" s="10">
        <f t="shared" si="15"/>
        <v>4.5662100456621003E-4</v>
      </c>
      <c r="G216" s="11">
        <f t="shared" si="16"/>
        <v>0</v>
      </c>
      <c r="H216" s="18">
        <f t="shared" si="17"/>
        <v>0</v>
      </c>
    </row>
    <row r="217" spans="2:8" ht="15" x14ac:dyDescent="0.2">
      <c r="B217" s="4" t="s">
        <v>469</v>
      </c>
      <c r="C217" s="8">
        <v>0</v>
      </c>
      <c r="D217" s="8">
        <v>0</v>
      </c>
      <c r="E217" s="10" t="str">
        <f t="shared" ref="E217:E280" si="18">+IF(C217=0,"",C217/C$151)</f>
        <v/>
      </c>
      <c r="F217" s="10" t="str">
        <f t="shared" ref="F217:F280" si="19">+IF(D217=0,"",D217/D$151)</f>
        <v/>
      </c>
      <c r="G217" s="11" t="str">
        <f t="shared" ref="G217:G280" si="20">+IF(OR(AND(D217=0),(C217=0)),"0",((D217-C217)/C217))</f>
        <v>0</v>
      </c>
      <c r="H217" s="18" t="str">
        <f t="shared" ref="H217:H280" si="21">+IF(OR(AND(E217=""),(G217="")),"",E217*G217)</f>
        <v/>
      </c>
    </row>
    <row r="218" spans="2:8" ht="15" x14ac:dyDescent="0.2">
      <c r="B218" s="4" t="s">
        <v>305</v>
      </c>
      <c r="C218" s="8">
        <v>0</v>
      </c>
      <c r="D218" s="8">
        <v>0</v>
      </c>
      <c r="E218" s="10" t="str">
        <f t="shared" si="18"/>
        <v/>
      </c>
      <c r="F218" s="10" t="str">
        <f t="shared" si="19"/>
        <v/>
      </c>
      <c r="G218" s="11" t="str">
        <f t="shared" si="20"/>
        <v>0</v>
      </c>
      <c r="H218" s="18" t="str">
        <f t="shared" si="21"/>
        <v/>
      </c>
    </row>
    <row r="219" spans="2:8" ht="15" x14ac:dyDescent="0.2">
      <c r="B219" s="4" t="s">
        <v>306</v>
      </c>
      <c r="C219" s="8">
        <v>8</v>
      </c>
      <c r="D219" s="8">
        <v>0</v>
      </c>
      <c r="E219" s="10">
        <f t="shared" si="18"/>
        <v>1.6945562380851515E-3</v>
      </c>
      <c r="F219" s="10" t="str">
        <f t="shared" si="19"/>
        <v/>
      </c>
      <c r="G219" s="11" t="str">
        <f t="shared" si="20"/>
        <v>0</v>
      </c>
      <c r="H219" s="18">
        <f t="shared" si="21"/>
        <v>0</v>
      </c>
    </row>
    <row r="220" spans="2:8" ht="15" x14ac:dyDescent="0.2">
      <c r="B220" s="4" t="s">
        <v>307</v>
      </c>
      <c r="C220" s="8">
        <v>0</v>
      </c>
      <c r="D220" s="8">
        <v>0</v>
      </c>
      <c r="E220" s="10" t="str">
        <f t="shared" si="18"/>
        <v/>
      </c>
      <c r="F220" s="10" t="str">
        <f t="shared" si="19"/>
        <v/>
      </c>
      <c r="G220" s="11" t="str">
        <f t="shared" si="20"/>
        <v>0</v>
      </c>
      <c r="H220" s="18" t="str">
        <f t="shared" si="21"/>
        <v/>
      </c>
    </row>
    <row r="221" spans="2:8" ht="15" x14ac:dyDescent="0.2">
      <c r="B221" s="4" t="s">
        <v>308</v>
      </c>
      <c r="C221" s="8">
        <v>0</v>
      </c>
      <c r="D221" s="8">
        <v>0</v>
      </c>
      <c r="E221" s="10" t="str">
        <f t="shared" si="18"/>
        <v/>
      </c>
      <c r="F221" s="10" t="str">
        <f t="shared" si="19"/>
        <v/>
      </c>
      <c r="G221" s="11" t="str">
        <f t="shared" si="20"/>
        <v>0</v>
      </c>
      <c r="H221" s="18" t="str">
        <f t="shared" si="21"/>
        <v/>
      </c>
    </row>
    <row r="222" spans="2:8" ht="15" x14ac:dyDescent="0.2">
      <c r="B222" s="4" t="s">
        <v>309</v>
      </c>
      <c r="C222" s="8">
        <v>75</v>
      </c>
      <c r="D222" s="8">
        <v>1</v>
      </c>
      <c r="E222" s="10">
        <f t="shared" si="18"/>
        <v>1.5886464732048296E-2</v>
      </c>
      <c r="F222" s="10">
        <f t="shared" si="19"/>
        <v>4.5662100456621003E-4</v>
      </c>
      <c r="G222" s="11">
        <f t="shared" si="20"/>
        <v>-0.98666666666666669</v>
      </c>
      <c r="H222" s="18">
        <f t="shared" si="21"/>
        <v>-1.5674645202287653E-2</v>
      </c>
    </row>
    <row r="223" spans="2:8" ht="15" x14ac:dyDescent="0.2">
      <c r="B223" s="4" t="s">
        <v>563</v>
      </c>
      <c r="C223" s="8">
        <v>0</v>
      </c>
      <c r="D223" s="8">
        <v>0</v>
      </c>
      <c r="E223" s="10" t="str">
        <f t="shared" si="18"/>
        <v/>
      </c>
      <c r="F223" s="10" t="str">
        <f t="shared" si="19"/>
        <v/>
      </c>
      <c r="G223" s="11" t="str">
        <f t="shared" si="20"/>
        <v>0</v>
      </c>
      <c r="H223" s="18" t="str">
        <f t="shared" si="21"/>
        <v/>
      </c>
    </row>
    <row r="224" spans="2:8" ht="15" x14ac:dyDescent="0.2">
      <c r="B224" s="4" t="s">
        <v>310</v>
      </c>
      <c r="C224" s="8">
        <v>0</v>
      </c>
      <c r="D224" s="8">
        <v>0</v>
      </c>
      <c r="E224" s="10" t="str">
        <f t="shared" si="18"/>
        <v/>
      </c>
      <c r="F224" s="10" t="str">
        <f t="shared" si="19"/>
        <v/>
      </c>
      <c r="G224" s="11" t="str">
        <f t="shared" si="20"/>
        <v>0</v>
      </c>
      <c r="H224" s="18" t="str">
        <f t="shared" si="21"/>
        <v/>
      </c>
    </row>
    <row r="225" spans="2:8" ht="15" x14ac:dyDescent="0.2">
      <c r="B225" s="4" t="s">
        <v>470</v>
      </c>
      <c r="C225" s="8">
        <v>0</v>
      </c>
      <c r="D225" s="8">
        <v>0</v>
      </c>
      <c r="E225" s="10" t="str">
        <f t="shared" si="18"/>
        <v/>
      </c>
      <c r="F225" s="10" t="str">
        <f t="shared" si="19"/>
        <v/>
      </c>
      <c r="G225" s="11" t="str">
        <f t="shared" si="20"/>
        <v>0</v>
      </c>
      <c r="H225" s="18" t="str">
        <f t="shared" si="21"/>
        <v/>
      </c>
    </row>
    <row r="226" spans="2:8" ht="15" x14ac:dyDescent="0.2">
      <c r="B226" s="4" t="s">
        <v>564</v>
      </c>
      <c r="C226" s="8">
        <v>0</v>
      </c>
      <c r="D226" s="8">
        <v>0</v>
      </c>
      <c r="E226" s="10" t="str">
        <f t="shared" si="18"/>
        <v/>
      </c>
      <c r="F226" s="10" t="str">
        <f t="shared" si="19"/>
        <v/>
      </c>
      <c r="G226" s="11" t="str">
        <f t="shared" si="20"/>
        <v>0</v>
      </c>
      <c r="H226" s="18" t="str">
        <f t="shared" si="21"/>
        <v/>
      </c>
    </row>
    <row r="227" spans="2:8" ht="15" x14ac:dyDescent="0.2">
      <c r="B227" s="4" t="s">
        <v>471</v>
      </c>
      <c r="C227" s="8">
        <v>0</v>
      </c>
      <c r="D227" s="8">
        <v>0</v>
      </c>
      <c r="E227" s="10" t="str">
        <f t="shared" si="18"/>
        <v/>
      </c>
      <c r="F227" s="10" t="str">
        <f t="shared" si="19"/>
        <v/>
      </c>
      <c r="G227" s="11" t="str">
        <f t="shared" si="20"/>
        <v>0</v>
      </c>
      <c r="H227" s="18" t="str">
        <f t="shared" si="21"/>
        <v/>
      </c>
    </row>
    <row r="228" spans="2:8" ht="15" x14ac:dyDescent="0.2">
      <c r="B228" s="4" t="s">
        <v>76</v>
      </c>
      <c r="C228" s="8">
        <v>2</v>
      </c>
      <c r="D228" s="8">
        <v>1</v>
      </c>
      <c r="E228" s="10">
        <f t="shared" si="18"/>
        <v>4.2363905952128787E-4</v>
      </c>
      <c r="F228" s="10">
        <f t="shared" si="19"/>
        <v>4.5662100456621003E-4</v>
      </c>
      <c r="G228" s="11">
        <f t="shared" si="20"/>
        <v>-0.5</v>
      </c>
      <c r="H228" s="18">
        <f t="shared" si="21"/>
        <v>-2.1181952976064393E-4</v>
      </c>
    </row>
    <row r="229" spans="2:8" ht="15" x14ac:dyDescent="0.2">
      <c r="B229" s="4" t="s">
        <v>311</v>
      </c>
      <c r="C229" s="8">
        <v>28</v>
      </c>
      <c r="D229" s="8">
        <v>9</v>
      </c>
      <c r="E229" s="10">
        <f t="shared" si="18"/>
        <v>5.9309468332980298E-3</v>
      </c>
      <c r="F229" s="10">
        <f t="shared" si="19"/>
        <v>4.10958904109589E-3</v>
      </c>
      <c r="G229" s="11">
        <f t="shared" si="20"/>
        <v>-0.6785714285714286</v>
      </c>
      <c r="H229" s="18">
        <f t="shared" si="21"/>
        <v>-4.024571065452235E-3</v>
      </c>
    </row>
    <row r="230" spans="2:8" ht="15" x14ac:dyDescent="0.2">
      <c r="B230" s="4" t="s">
        <v>312</v>
      </c>
      <c r="C230" s="8">
        <v>0</v>
      </c>
      <c r="D230" s="8">
        <v>0</v>
      </c>
      <c r="E230" s="10" t="str">
        <f t="shared" si="18"/>
        <v/>
      </c>
      <c r="F230" s="10" t="str">
        <f t="shared" si="19"/>
        <v/>
      </c>
      <c r="G230" s="11" t="str">
        <f t="shared" si="20"/>
        <v>0</v>
      </c>
      <c r="H230" s="18" t="str">
        <f t="shared" si="21"/>
        <v/>
      </c>
    </row>
    <row r="231" spans="2:8" ht="15" x14ac:dyDescent="0.2">
      <c r="B231" s="4" t="s">
        <v>313</v>
      </c>
      <c r="C231" s="8">
        <v>84</v>
      </c>
      <c r="D231" s="8">
        <v>1</v>
      </c>
      <c r="E231" s="10">
        <f t="shared" si="18"/>
        <v>1.7792840499894089E-2</v>
      </c>
      <c r="F231" s="10">
        <f t="shared" si="19"/>
        <v>4.5662100456621003E-4</v>
      </c>
      <c r="G231" s="11">
        <f t="shared" si="20"/>
        <v>-0.98809523809523814</v>
      </c>
      <c r="H231" s="18">
        <f t="shared" si="21"/>
        <v>-1.7581020970133445E-2</v>
      </c>
    </row>
    <row r="232" spans="2:8" ht="15" x14ac:dyDescent="0.2">
      <c r="B232" s="4" t="s">
        <v>77</v>
      </c>
      <c r="C232" s="8">
        <v>264</v>
      </c>
      <c r="D232" s="8">
        <v>170</v>
      </c>
      <c r="E232" s="10">
        <f t="shared" si="18"/>
        <v>5.5920355856809996E-2</v>
      </c>
      <c r="F232" s="10">
        <f t="shared" si="19"/>
        <v>7.7625570776255703E-2</v>
      </c>
      <c r="G232" s="11">
        <f t="shared" si="20"/>
        <v>-0.35606060606060608</v>
      </c>
      <c r="H232" s="18">
        <f t="shared" si="21"/>
        <v>-1.9911035797500531E-2</v>
      </c>
    </row>
    <row r="233" spans="2:8" ht="15" x14ac:dyDescent="0.2">
      <c r="B233" s="4" t="s">
        <v>74</v>
      </c>
      <c r="C233" s="8">
        <v>52</v>
      </c>
      <c r="D233" s="8">
        <v>0</v>
      </c>
      <c r="E233" s="10">
        <f t="shared" si="18"/>
        <v>1.1014615547553484E-2</v>
      </c>
      <c r="F233" s="10" t="str">
        <f t="shared" si="19"/>
        <v/>
      </c>
      <c r="G233" s="11" t="str">
        <f t="shared" si="20"/>
        <v>0</v>
      </c>
      <c r="H233" s="18">
        <f t="shared" si="21"/>
        <v>0</v>
      </c>
    </row>
    <row r="234" spans="2:8" ht="15" x14ac:dyDescent="0.2">
      <c r="B234" s="4" t="s">
        <v>75</v>
      </c>
      <c r="C234" s="8">
        <v>0</v>
      </c>
      <c r="D234" s="8">
        <v>2</v>
      </c>
      <c r="E234" s="10" t="str">
        <f t="shared" si="18"/>
        <v/>
      </c>
      <c r="F234" s="10">
        <f t="shared" si="19"/>
        <v>9.1324200913242006E-4</v>
      </c>
      <c r="G234" s="11" t="str">
        <f t="shared" si="20"/>
        <v>0</v>
      </c>
      <c r="H234" s="18" t="str">
        <f t="shared" si="21"/>
        <v/>
      </c>
    </row>
    <row r="235" spans="2:8" ht="15" x14ac:dyDescent="0.2">
      <c r="B235" s="4" t="s">
        <v>314</v>
      </c>
      <c r="C235" s="8">
        <v>6</v>
      </c>
      <c r="D235" s="8">
        <v>6</v>
      </c>
      <c r="E235" s="10">
        <f t="shared" si="18"/>
        <v>1.2709171785638637E-3</v>
      </c>
      <c r="F235" s="10">
        <f t="shared" si="19"/>
        <v>2.7397260273972603E-3</v>
      </c>
      <c r="G235" s="11">
        <f t="shared" si="20"/>
        <v>0</v>
      </c>
      <c r="H235" s="18">
        <f t="shared" si="21"/>
        <v>0</v>
      </c>
    </row>
    <row r="236" spans="2:8" ht="15" x14ac:dyDescent="0.2">
      <c r="B236" s="4" t="s">
        <v>315</v>
      </c>
      <c r="C236" s="8">
        <v>0</v>
      </c>
      <c r="D236" s="8">
        <v>0</v>
      </c>
      <c r="E236" s="10" t="str">
        <f t="shared" si="18"/>
        <v/>
      </c>
      <c r="F236" s="10" t="str">
        <f t="shared" si="19"/>
        <v/>
      </c>
      <c r="G236" s="11" t="str">
        <f t="shared" si="20"/>
        <v>0</v>
      </c>
      <c r="H236" s="18" t="str">
        <f t="shared" si="21"/>
        <v/>
      </c>
    </row>
    <row r="237" spans="2:8" ht="15" x14ac:dyDescent="0.2">
      <c r="B237" s="4" t="s">
        <v>80</v>
      </c>
      <c r="C237" s="8">
        <v>2</v>
      </c>
      <c r="D237" s="8">
        <v>5</v>
      </c>
      <c r="E237" s="10">
        <f t="shared" si="18"/>
        <v>4.2363905952128787E-4</v>
      </c>
      <c r="F237" s="10">
        <f t="shared" si="19"/>
        <v>2.2831050228310501E-3</v>
      </c>
      <c r="G237" s="11">
        <f t="shared" si="20"/>
        <v>1.5</v>
      </c>
      <c r="H237" s="18">
        <f t="shared" si="21"/>
        <v>6.3545858928193183E-4</v>
      </c>
    </row>
    <row r="238" spans="2:8" ht="15" x14ac:dyDescent="0.2">
      <c r="B238" s="4" t="s">
        <v>85</v>
      </c>
      <c r="C238" s="8">
        <v>47</v>
      </c>
      <c r="D238" s="8">
        <v>19</v>
      </c>
      <c r="E238" s="10">
        <f t="shared" si="18"/>
        <v>9.955517898750264E-3</v>
      </c>
      <c r="F238" s="10">
        <f t="shared" si="19"/>
        <v>8.6757990867579911E-3</v>
      </c>
      <c r="G238" s="11">
        <f t="shared" si="20"/>
        <v>-0.5957446808510638</v>
      </c>
      <c r="H238" s="18">
        <f t="shared" si="21"/>
        <v>-5.930946833298029E-3</v>
      </c>
    </row>
    <row r="239" spans="2:8" ht="15" x14ac:dyDescent="0.2">
      <c r="B239" s="4" t="s">
        <v>81</v>
      </c>
      <c r="C239" s="8">
        <v>5</v>
      </c>
      <c r="D239" s="8">
        <v>0</v>
      </c>
      <c r="E239" s="10">
        <f t="shared" si="18"/>
        <v>1.0590976488032196E-3</v>
      </c>
      <c r="F239" s="10" t="str">
        <f t="shared" si="19"/>
        <v/>
      </c>
      <c r="G239" s="11" t="str">
        <f t="shared" si="20"/>
        <v>0</v>
      </c>
      <c r="H239" s="18">
        <f t="shared" si="21"/>
        <v>0</v>
      </c>
    </row>
    <row r="240" spans="2:8" ht="15" x14ac:dyDescent="0.2">
      <c r="B240" s="4" t="s">
        <v>316</v>
      </c>
      <c r="C240" s="8">
        <v>24</v>
      </c>
      <c r="D240" s="8">
        <v>2</v>
      </c>
      <c r="E240" s="10">
        <f t="shared" si="18"/>
        <v>5.0836687142554546E-3</v>
      </c>
      <c r="F240" s="10">
        <f t="shared" si="19"/>
        <v>9.1324200913242006E-4</v>
      </c>
      <c r="G240" s="11">
        <f t="shared" si="20"/>
        <v>-0.91666666666666663</v>
      </c>
      <c r="H240" s="18">
        <f t="shared" si="21"/>
        <v>-4.6600296547341666E-3</v>
      </c>
    </row>
    <row r="241" spans="2:8" ht="15" x14ac:dyDescent="0.2">
      <c r="B241" s="4" t="s">
        <v>78</v>
      </c>
      <c r="C241" s="8">
        <v>0</v>
      </c>
      <c r="D241" s="8">
        <v>0</v>
      </c>
      <c r="E241" s="10" t="str">
        <f t="shared" si="18"/>
        <v/>
      </c>
      <c r="F241" s="10" t="str">
        <f t="shared" si="19"/>
        <v/>
      </c>
      <c r="G241" s="11" t="str">
        <f t="shared" si="20"/>
        <v>0</v>
      </c>
      <c r="H241" s="18" t="str">
        <f t="shared" si="21"/>
        <v/>
      </c>
    </row>
    <row r="242" spans="2:8" ht="15" x14ac:dyDescent="0.2">
      <c r="B242" s="4" t="s">
        <v>83</v>
      </c>
      <c r="C242" s="8">
        <v>1</v>
      </c>
      <c r="D242" s="8">
        <v>0</v>
      </c>
      <c r="E242" s="10">
        <f t="shared" si="18"/>
        <v>2.1181952976064393E-4</v>
      </c>
      <c r="F242" s="10" t="str">
        <f t="shared" si="19"/>
        <v/>
      </c>
      <c r="G242" s="11" t="str">
        <f t="shared" si="20"/>
        <v>0</v>
      </c>
      <c r="H242" s="18">
        <f t="shared" si="21"/>
        <v>0</v>
      </c>
    </row>
    <row r="243" spans="2:8" ht="15" x14ac:dyDescent="0.2">
      <c r="B243" s="4" t="s">
        <v>317</v>
      </c>
      <c r="C243" s="8">
        <v>0</v>
      </c>
      <c r="D243" s="8">
        <v>1</v>
      </c>
      <c r="E243" s="10" t="str">
        <f t="shared" si="18"/>
        <v/>
      </c>
      <c r="F243" s="10">
        <f t="shared" si="19"/>
        <v>4.5662100456621003E-4</v>
      </c>
      <c r="G243" s="11" t="str">
        <f t="shared" si="20"/>
        <v>0</v>
      </c>
      <c r="H243" s="18" t="str">
        <f t="shared" si="21"/>
        <v/>
      </c>
    </row>
    <row r="244" spans="2:8" ht="15" x14ac:dyDescent="0.2">
      <c r="B244" s="4" t="s">
        <v>79</v>
      </c>
      <c r="C244" s="8">
        <v>9</v>
      </c>
      <c r="D244" s="8">
        <v>4</v>
      </c>
      <c r="E244" s="10">
        <f t="shared" si="18"/>
        <v>1.9063757678457953E-3</v>
      </c>
      <c r="F244" s="10">
        <f t="shared" si="19"/>
        <v>1.8264840182648401E-3</v>
      </c>
      <c r="G244" s="11">
        <f t="shared" si="20"/>
        <v>-0.55555555555555558</v>
      </c>
      <c r="H244" s="18">
        <f t="shared" si="21"/>
        <v>-1.0590976488032196E-3</v>
      </c>
    </row>
    <row r="245" spans="2:8" ht="15" x14ac:dyDescent="0.2">
      <c r="B245" s="4" t="s">
        <v>84</v>
      </c>
      <c r="C245" s="8">
        <v>0</v>
      </c>
      <c r="D245" s="8">
        <v>1</v>
      </c>
      <c r="E245" s="10" t="str">
        <f t="shared" si="18"/>
        <v/>
      </c>
      <c r="F245" s="10">
        <f t="shared" si="19"/>
        <v>4.5662100456621003E-4</v>
      </c>
      <c r="G245" s="11" t="str">
        <f t="shared" si="20"/>
        <v>0</v>
      </c>
      <c r="H245" s="18" t="str">
        <f t="shared" si="21"/>
        <v/>
      </c>
    </row>
    <row r="246" spans="2:8" ht="15" x14ac:dyDescent="0.2">
      <c r="B246" s="4" t="s">
        <v>318</v>
      </c>
      <c r="C246" s="8">
        <v>0</v>
      </c>
      <c r="D246" s="8">
        <v>0</v>
      </c>
      <c r="E246" s="10" t="str">
        <f t="shared" si="18"/>
        <v/>
      </c>
      <c r="F246" s="10" t="str">
        <f t="shared" si="19"/>
        <v/>
      </c>
      <c r="G246" s="11" t="str">
        <f t="shared" si="20"/>
        <v>0</v>
      </c>
      <c r="H246" s="18" t="str">
        <f t="shared" si="21"/>
        <v/>
      </c>
    </row>
    <row r="247" spans="2:8" ht="15" x14ac:dyDescent="0.2">
      <c r="B247" s="4" t="s">
        <v>319</v>
      </c>
      <c r="C247" s="8">
        <v>20</v>
      </c>
      <c r="D247" s="8">
        <v>12</v>
      </c>
      <c r="E247" s="10">
        <f t="shared" si="18"/>
        <v>4.2363905952128786E-3</v>
      </c>
      <c r="F247" s="10">
        <f t="shared" si="19"/>
        <v>5.4794520547945206E-3</v>
      </c>
      <c r="G247" s="11">
        <f t="shared" si="20"/>
        <v>-0.4</v>
      </c>
      <c r="H247" s="18">
        <f t="shared" si="21"/>
        <v>-1.6945562380851515E-3</v>
      </c>
    </row>
    <row r="248" spans="2:8" ht="15" x14ac:dyDescent="0.2">
      <c r="B248" s="4" t="s">
        <v>86</v>
      </c>
      <c r="C248" s="8">
        <v>1</v>
      </c>
      <c r="D248" s="8">
        <v>17</v>
      </c>
      <c r="E248" s="10">
        <f t="shared" si="18"/>
        <v>2.1181952976064393E-4</v>
      </c>
      <c r="F248" s="10">
        <f t="shared" si="19"/>
        <v>7.7625570776255707E-3</v>
      </c>
      <c r="G248" s="11">
        <f t="shared" si="20"/>
        <v>16</v>
      </c>
      <c r="H248" s="18">
        <f t="shared" si="21"/>
        <v>3.389112476170303E-3</v>
      </c>
    </row>
    <row r="249" spans="2:8" ht="15" x14ac:dyDescent="0.2">
      <c r="B249" s="4" t="s">
        <v>87</v>
      </c>
      <c r="C249" s="8">
        <v>13</v>
      </c>
      <c r="D249" s="8">
        <v>4</v>
      </c>
      <c r="E249" s="10">
        <f t="shared" si="18"/>
        <v>2.7536538868883709E-3</v>
      </c>
      <c r="F249" s="10">
        <f t="shared" si="19"/>
        <v>1.8264840182648401E-3</v>
      </c>
      <c r="G249" s="11">
        <f t="shared" si="20"/>
        <v>-0.69230769230769229</v>
      </c>
      <c r="H249" s="18">
        <f t="shared" si="21"/>
        <v>-1.9063757678457953E-3</v>
      </c>
    </row>
    <row r="250" spans="2:8" ht="15" x14ac:dyDescent="0.2">
      <c r="B250" s="4" t="s">
        <v>82</v>
      </c>
      <c r="C250" s="8">
        <v>0</v>
      </c>
      <c r="D250" s="8">
        <v>0</v>
      </c>
      <c r="E250" s="10" t="str">
        <f t="shared" si="18"/>
        <v/>
      </c>
      <c r="F250" s="10" t="str">
        <f t="shared" si="19"/>
        <v/>
      </c>
      <c r="G250" s="11" t="str">
        <f t="shared" si="20"/>
        <v>0</v>
      </c>
      <c r="H250" s="18" t="str">
        <f t="shared" si="21"/>
        <v/>
      </c>
    </row>
    <row r="251" spans="2:8" ht="15" x14ac:dyDescent="0.2">
      <c r="B251" s="4" t="s">
        <v>320</v>
      </c>
      <c r="C251" s="8">
        <v>0</v>
      </c>
      <c r="D251" s="8">
        <v>2</v>
      </c>
      <c r="E251" s="10" t="str">
        <f t="shared" si="18"/>
        <v/>
      </c>
      <c r="F251" s="10">
        <f t="shared" si="19"/>
        <v>9.1324200913242006E-4</v>
      </c>
      <c r="G251" s="11" t="str">
        <f t="shared" si="20"/>
        <v>0</v>
      </c>
      <c r="H251" s="18" t="str">
        <f t="shared" si="21"/>
        <v/>
      </c>
    </row>
    <row r="252" spans="2:8" ht="15" x14ac:dyDescent="0.2">
      <c r="B252" s="4" t="s">
        <v>321</v>
      </c>
      <c r="C252" s="8">
        <v>1</v>
      </c>
      <c r="D252" s="8">
        <v>2</v>
      </c>
      <c r="E252" s="10">
        <f t="shared" si="18"/>
        <v>2.1181952976064393E-4</v>
      </c>
      <c r="F252" s="10">
        <f t="shared" si="19"/>
        <v>9.1324200913242006E-4</v>
      </c>
      <c r="G252" s="11">
        <f t="shared" si="20"/>
        <v>1</v>
      </c>
      <c r="H252" s="18">
        <f t="shared" si="21"/>
        <v>2.1181952976064393E-4</v>
      </c>
    </row>
    <row r="253" spans="2:8" ht="15" x14ac:dyDescent="0.2">
      <c r="B253" s="4" t="s">
        <v>322</v>
      </c>
      <c r="C253" s="8">
        <v>0</v>
      </c>
      <c r="D253" s="8">
        <v>0</v>
      </c>
      <c r="E253" s="10" t="str">
        <f t="shared" si="18"/>
        <v/>
      </c>
      <c r="F253" s="10" t="str">
        <f t="shared" si="19"/>
        <v/>
      </c>
      <c r="G253" s="11" t="str">
        <f t="shared" si="20"/>
        <v>0</v>
      </c>
      <c r="H253" s="18" t="str">
        <f t="shared" si="21"/>
        <v/>
      </c>
    </row>
    <row r="254" spans="2:8" ht="15" x14ac:dyDescent="0.2">
      <c r="B254" s="4" t="s">
        <v>323</v>
      </c>
      <c r="C254" s="8">
        <v>25</v>
      </c>
      <c r="D254" s="8">
        <v>0</v>
      </c>
      <c r="E254" s="10">
        <f t="shared" si="18"/>
        <v>5.2954882440160982E-3</v>
      </c>
      <c r="F254" s="10" t="str">
        <f t="shared" si="19"/>
        <v/>
      </c>
      <c r="G254" s="11" t="str">
        <f t="shared" si="20"/>
        <v>0</v>
      </c>
      <c r="H254" s="18">
        <f t="shared" si="21"/>
        <v>0</v>
      </c>
    </row>
    <row r="255" spans="2:8" ht="15" x14ac:dyDescent="0.2">
      <c r="B255" s="4" t="s">
        <v>324</v>
      </c>
      <c r="C255" s="8">
        <v>0</v>
      </c>
      <c r="D255" s="8">
        <v>0</v>
      </c>
      <c r="E255" s="10" t="str">
        <f t="shared" si="18"/>
        <v/>
      </c>
      <c r="F255" s="10" t="str">
        <f t="shared" si="19"/>
        <v/>
      </c>
      <c r="G255" s="11" t="str">
        <f t="shared" si="20"/>
        <v>0</v>
      </c>
      <c r="H255" s="18" t="str">
        <f t="shared" si="21"/>
        <v/>
      </c>
    </row>
    <row r="256" spans="2:8" ht="15" x14ac:dyDescent="0.2">
      <c r="B256" s="4" t="s">
        <v>88</v>
      </c>
      <c r="C256" s="8">
        <v>2828</v>
      </c>
      <c r="D256" s="8">
        <v>945</v>
      </c>
      <c r="E256" s="10">
        <f t="shared" si="18"/>
        <v>0.59902563016310106</v>
      </c>
      <c r="F256" s="10">
        <f t="shared" si="19"/>
        <v>0.4315068493150685</v>
      </c>
      <c r="G256" s="11">
        <f t="shared" si="20"/>
        <v>-0.66584158415841588</v>
      </c>
      <c r="H256" s="18">
        <f t="shared" si="21"/>
        <v>-0.39885617453929256</v>
      </c>
    </row>
    <row r="257" spans="2:8" ht="15" x14ac:dyDescent="0.2">
      <c r="B257" s="4" t="s">
        <v>325</v>
      </c>
      <c r="C257" s="8">
        <v>0</v>
      </c>
      <c r="D257" s="8">
        <v>0</v>
      </c>
      <c r="E257" s="10" t="str">
        <f t="shared" si="18"/>
        <v/>
      </c>
      <c r="F257" s="10" t="str">
        <f t="shared" si="19"/>
        <v/>
      </c>
      <c r="G257" s="11" t="str">
        <f t="shared" si="20"/>
        <v>0</v>
      </c>
      <c r="H257" s="18" t="str">
        <f t="shared" si="21"/>
        <v/>
      </c>
    </row>
    <row r="258" spans="2:8" ht="15" x14ac:dyDescent="0.2">
      <c r="B258" s="4" t="s">
        <v>326</v>
      </c>
      <c r="C258" s="8">
        <v>92</v>
      </c>
      <c r="D258" s="8">
        <v>0</v>
      </c>
      <c r="E258" s="10">
        <f t="shared" si="18"/>
        <v>1.9487396737979241E-2</v>
      </c>
      <c r="F258" s="10" t="str">
        <f t="shared" si="19"/>
        <v/>
      </c>
      <c r="G258" s="11" t="str">
        <f t="shared" si="20"/>
        <v>0</v>
      </c>
      <c r="H258" s="18">
        <f t="shared" si="21"/>
        <v>0</v>
      </c>
    </row>
    <row r="259" spans="2:8" ht="15" x14ac:dyDescent="0.2">
      <c r="B259" s="4" t="s">
        <v>327</v>
      </c>
      <c r="C259" s="8">
        <v>453</v>
      </c>
      <c r="D259" s="8">
        <v>269</v>
      </c>
      <c r="E259" s="10">
        <f t="shared" si="18"/>
        <v>9.5954246981571706E-2</v>
      </c>
      <c r="F259" s="10">
        <f t="shared" si="19"/>
        <v>0.12283105022831051</v>
      </c>
      <c r="G259" s="11">
        <f t="shared" si="20"/>
        <v>-0.40618101545253865</v>
      </c>
      <c r="H259" s="18">
        <f t="shared" si="21"/>
        <v>-3.8974793475958489E-2</v>
      </c>
    </row>
    <row r="260" spans="2:8" ht="15" x14ac:dyDescent="0.2">
      <c r="B260" s="4" t="s">
        <v>89</v>
      </c>
      <c r="C260" s="8">
        <v>0</v>
      </c>
      <c r="D260" s="8">
        <v>0</v>
      </c>
      <c r="E260" s="10" t="str">
        <f t="shared" si="18"/>
        <v/>
      </c>
      <c r="F260" s="10" t="str">
        <f t="shared" si="19"/>
        <v/>
      </c>
      <c r="G260" s="11" t="str">
        <f t="shared" si="20"/>
        <v>0</v>
      </c>
      <c r="H260" s="18" t="str">
        <f t="shared" si="21"/>
        <v/>
      </c>
    </row>
    <row r="261" spans="2:8" ht="30" x14ac:dyDescent="0.2">
      <c r="B261" s="4" t="s">
        <v>328</v>
      </c>
      <c r="C261" s="8">
        <v>0</v>
      </c>
      <c r="D261" s="8">
        <v>0</v>
      </c>
      <c r="E261" s="10" t="str">
        <f t="shared" si="18"/>
        <v/>
      </c>
      <c r="F261" s="10" t="str">
        <f t="shared" si="19"/>
        <v/>
      </c>
      <c r="G261" s="11" t="str">
        <f t="shared" si="20"/>
        <v>0</v>
      </c>
      <c r="H261" s="18" t="str">
        <f t="shared" si="21"/>
        <v/>
      </c>
    </row>
    <row r="262" spans="2:8" ht="15" x14ac:dyDescent="0.2">
      <c r="B262" s="4" t="s">
        <v>90</v>
      </c>
      <c r="C262" s="8">
        <v>3</v>
      </c>
      <c r="D262" s="8">
        <v>1</v>
      </c>
      <c r="E262" s="10">
        <f t="shared" si="18"/>
        <v>6.3545858928193183E-4</v>
      </c>
      <c r="F262" s="10">
        <f t="shared" si="19"/>
        <v>4.5662100456621003E-4</v>
      </c>
      <c r="G262" s="11">
        <f t="shared" si="20"/>
        <v>-0.66666666666666663</v>
      </c>
      <c r="H262" s="18">
        <f t="shared" si="21"/>
        <v>-4.2363905952128787E-4</v>
      </c>
    </row>
    <row r="263" spans="2:8" ht="15" x14ac:dyDescent="0.2">
      <c r="B263" s="4" t="s">
        <v>329</v>
      </c>
      <c r="C263" s="8">
        <v>0</v>
      </c>
      <c r="D263" s="8">
        <v>0</v>
      </c>
      <c r="E263" s="10" t="str">
        <f t="shared" si="18"/>
        <v/>
      </c>
      <c r="F263" s="10" t="str">
        <f t="shared" si="19"/>
        <v/>
      </c>
      <c r="G263" s="11" t="str">
        <f t="shared" si="20"/>
        <v>0</v>
      </c>
      <c r="H263" s="18" t="str">
        <f t="shared" si="21"/>
        <v/>
      </c>
    </row>
    <row r="264" spans="2:8" ht="30" x14ac:dyDescent="0.2">
      <c r="B264" s="4" t="s">
        <v>330</v>
      </c>
      <c r="C264" s="8">
        <v>0</v>
      </c>
      <c r="D264" s="8">
        <v>0</v>
      </c>
      <c r="E264" s="10" t="str">
        <f t="shared" si="18"/>
        <v/>
      </c>
      <c r="F264" s="10" t="str">
        <f t="shared" si="19"/>
        <v/>
      </c>
      <c r="G264" s="11" t="str">
        <f t="shared" si="20"/>
        <v>0</v>
      </c>
      <c r="H264" s="18" t="str">
        <f t="shared" si="21"/>
        <v/>
      </c>
    </row>
    <row r="265" spans="2:8" ht="15" x14ac:dyDescent="0.2">
      <c r="B265" s="4" t="s">
        <v>331</v>
      </c>
      <c r="C265" s="8">
        <v>0</v>
      </c>
      <c r="D265" s="8">
        <v>0</v>
      </c>
      <c r="E265" s="10" t="str">
        <f t="shared" si="18"/>
        <v/>
      </c>
      <c r="F265" s="10" t="str">
        <f t="shared" si="19"/>
        <v/>
      </c>
      <c r="G265" s="11" t="str">
        <f t="shared" si="20"/>
        <v>0</v>
      </c>
      <c r="H265" s="18" t="str">
        <f t="shared" si="21"/>
        <v/>
      </c>
    </row>
    <row r="266" spans="2:8" ht="15" x14ac:dyDescent="0.2">
      <c r="B266" s="4" t="s">
        <v>332</v>
      </c>
      <c r="C266" s="8">
        <v>2</v>
      </c>
      <c r="D266" s="8">
        <v>2</v>
      </c>
      <c r="E266" s="10">
        <f t="shared" si="18"/>
        <v>4.2363905952128787E-4</v>
      </c>
      <c r="F266" s="10">
        <f t="shared" si="19"/>
        <v>9.1324200913242006E-4</v>
      </c>
      <c r="G266" s="11">
        <f t="shared" si="20"/>
        <v>0</v>
      </c>
      <c r="H266" s="18">
        <f t="shared" si="21"/>
        <v>0</v>
      </c>
    </row>
    <row r="267" spans="2:8" ht="15" x14ac:dyDescent="0.2">
      <c r="B267" s="4" t="s">
        <v>333</v>
      </c>
      <c r="C267" s="8">
        <v>0</v>
      </c>
      <c r="D267" s="8">
        <v>0</v>
      </c>
      <c r="E267" s="10" t="str">
        <f t="shared" si="18"/>
        <v/>
      </c>
      <c r="F267" s="10" t="str">
        <f t="shared" si="19"/>
        <v/>
      </c>
      <c r="G267" s="11" t="str">
        <f t="shared" si="20"/>
        <v>0</v>
      </c>
      <c r="H267" s="18" t="str">
        <f t="shared" si="21"/>
        <v/>
      </c>
    </row>
    <row r="268" spans="2:8" ht="30" x14ac:dyDescent="0.2">
      <c r="B268" s="4" t="s">
        <v>334</v>
      </c>
      <c r="C268" s="8">
        <v>8</v>
      </c>
      <c r="D268" s="8">
        <v>2</v>
      </c>
      <c r="E268" s="10">
        <f t="shared" si="18"/>
        <v>1.6945562380851515E-3</v>
      </c>
      <c r="F268" s="10">
        <f t="shared" si="19"/>
        <v>9.1324200913242006E-4</v>
      </c>
      <c r="G268" s="11">
        <f t="shared" si="20"/>
        <v>-0.75</v>
      </c>
      <c r="H268" s="18">
        <f t="shared" si="21"/>
        <v>-1.2709171785638637E-3</v>
      </c>
    </row>
    <row r="269" spans="2:8" ht="15" x14ac:dyDescent="0.2">
      <c r="B269" s="4" t="s">
        <v>335</v>
      </c>
      <c r="C269" s="8">
        <v>0</v>
      </c>
      <c r="D269" s="8">
        <v>0</v>
      </c>
      <c r="E269" s="10" t="str">
        <f t="shared" si="18"/>
        <v/>
      </c>
      <c r="F269" s="10" t="str">
        <f t="shared" si="19"/>
        <v/>
      </c>
      <c r="G269" s="11" t="str">
        <f t="shared" si="20"/>
        <v>0</v>
      </c>
      <c r="H269" s="18" t="str">
        <f t="shared" si="21"/>
        <v/>
      </c>
    </row>
    <row r="270" spans="2:8" ht="15" x14ac:dyDescent="0.2">
      <c r="B270" s="4" t="s">
        <v>336</v>
      </c>
      <c r="C270" s="8">
        <v>0</v>
      </c>
      <c r="D270" s="8">
        <v>0</v>
      </c>
      <c r="E270" s="10" t="str">
        <f t="shared" si="18"/>
        <v/>
      </c>
      <c r="F270" s="10" t="str">
        <f t="shared" si="19"/>
        <v/>
      </c>
      <c r="G270" s="11" t="str">
        <f t="shared" si="20"/>
        <v>0</v>
      </c>
      <c r="H270" s="18" t="str">
        <f t="shared" si="21"/>
        <v/>
      </c>
    </row>
    <row r="271" spans="2:8" ht="15" x14ac:dyDescent="0.2">
      <c r="B271" s="4" t="s">
        <v>93</v>
      </c>
      <c r="C271" s="8">
        <v>0</v>
      </c>
      <c r="D271" s="8">
        <v>0</v>
      </c>
      <c r="E271" s="10" t="str">
        <f t="shared" si="18"/>
        <v/>
      </c>
      <c r="F271" s="10" t="str">
        <f t="shared" si="19"/>
        <v/>
      </c>
      <c r="G271" s="11" t="str">
        <f t="shared" si="20"/>
        <v>0</v>
      </c>
      <c r="H271" s="18" t="str">
        <f t="shared" si="21"/>
        <v/>
      </c>
    </row>
    <row r="272" spans="2:8" ht="30" x14ac:dyDescent="0.2">
      <c r="B272" s="4" t="s">
        <v>337</v>
      </c>
      <c r="C272" s="8">
        <v>0</v>
      </c>
      <c r="D272" s="8">
        <v>1</v>
      </c>
      <c r="E272" s="10" t="str">
        <f t="shared" si="18"/>
        <v/>
      </c>
      <c r="F272" s="10">
        <f t="shared" si="19"/>
        <v>4.5662100456621003E-4</v>
      </c>
      <c r="G272" s="11" t="str">
        <f t="shared" si="20"/>
        <v>0</v>
      </c>
      <c r="H272" s="18" t="str">
        <f t="shared" si="21"/>
        <v/>
      </c>
    </row>
    <row r="273" spans="2:8" ht="15" x14ac:dyDescent="0.2">
      <c r="B273" s="4" t="s">
        <v>91</v>
      </c>
      <c r="C273" s="8">
        <v>3</v>
      </c>
      <c r="D273" s="8">
        <v>3</v>
      </c>
      <c r="E273" s="10">
        <f t="shared" si="18"/>
        <v>6.3545858928193183E-4</v>
      </c>
      <c r="F273" s="10">
        <f t="shared" si="19"/>
        <v>1.3698630136986301E-3</v>
      </c>
      <c r="G273" s="11">
        <f t="shared" si="20"/>
        <v>0</v>
      </c>
      <c r="H273" s="18">
        <f t="shared" si="21"/>
        <v>0</v>
      </c>
    </row>
    <row r="274" spans="2:8" ht="15" x14ac:dyDescent="0.2">
      <c r="B274" s="4" t="s">
        <v>338</v>
      </c>
      <c r="C274" s="8">
        <v>0</v>
      </c>
      <c r="D274" s="8">
        <v>0</v>
      </c>
      <c r="E274" s="10" t="str">
        <f t="shared" si="18"/>
        <v/>
      </c>
      <c r="F274" s="10" t="str">
        <f t="shared" si="19"/>
        <v/>
      </c>
      <c r="G274" s="11" t="str">
        <f t="shared" si="20"/>
        <v>0</v>
      </c>
      <c r="H274" s="18" t="str">
        <f t="shared" si="21"/>
        <v/>
      </c>
    </row>
    <row r="275" spans="2:8" ht="15" x14ac:dyDescent="0.2">
      <c r="B275" s="4" t="s">
        <v>339</v>
      </c>
      <c r="C275" s="8">
        <v>0</v>
      </c>
      <c r="D275" s="8">
        <v>0</v>
      </c>
      <c r="E275" s="10" t="str">
        <f t="shared" si="18"/>
        <v/>
      </c>
      <c r="F275" s="10" t="str">
        <f t="shared" si="19"/>
        <v/>
      </c>
      <c r="G275" s="11" t="str">
        <f t="shared" si="20"/>
        <v>0</v>
      </c>
      <c r="H275" s="18" t="str">
        <f t="shared" si="21"/>
        <v/>
      </c>
    </row>
    <row r="276" spans="2:8" ht="15" x14ac:dyDescent="0.2">
      <c r="B276" s="4" t="s">
        <v>92</v>
      </c>
      <c r="C276" s="8">
        <v>0</v>
      </c>
      <c r="D276" s="8">
        <v>0</v>
      </c>
      <c r="E276" s="10" t="str">
        <f t="shared" si="18"/>
        <v/>
      </c>
      <c r="F276" s="10" t="str">
        <f t="shared" si="19"/>
        <v/>
      </c>
      <c r="G276" s="11" t="str">
        <f t="shared" si="20"/>
        <v>0</v>
      </c>
      <c r="H276" s="18" t="str">
        <f t="shared" si="21"/>
        <v/>
      </c>
    </row>
    <row r="277" spans="2:8" ht="15" x14ac:dyDescent="0.2">
      <c r="B277" s="4" t="s">
        <v>340</v>
      </c>
      <c r="C277" s="8">
        <v>0</v>
      </c>
      <c r="D277" s="8">
        <v>0</v>
      </c>
      <c r="E277" s="10" t="str">
        <f t="shared" si="18"/>
        <v/>
      </c>
      <c r="F277" s="10" t="str">
        <f t="shared" si="19"/>
        <v/>
      </c>
      <c r="G277" s="11" t="str">
        <f t="shared" si="20"/>
        <v>0</v>
      </c>
      <c r="H277" s="18" t="str">
        <f t="shared" si="21"/>
        <v/>
      </c>
    </row>
    <row r="278" spans="2:8" ht="15" x14ac:dyDescent="0.2">
      <c r="B278" s="4" t="s">
        <v>341</v>
      </c>
      <c r="C278" s="8">
        <v>1</v>
      </c>
      <c r="D278" s="8">
        <v>0</v>
      </c>
      <c r="E278" s="10">
        <f t="shared" si="18"/>
        <v>2.1181952976064393E-4</v>
      </c>
      <c r="F278" s="10" t="str">
        <f t="shared" si="19"/>
        <v/>
      </c>
      <c r="G278" s="11" t="str">
        <f t="shared" si="20"/>
        <v>0</v>
      </c>
      <c r="H278" s="18">
        <f t="shared" si="21"/>
        <v>0</v>
      </c>
    </row>
    <row r="279" spans="2:8" ht="15" x14ac:dyDescent="0.2">
      <c r="B279" s="4" t="s">
        <v>342</v>
      </c>
      <c r="C279" s="8">
        <v>1</v>
      </c>
      <c r="D279" s="8">
        <v>0</v>
      </c>
      <c r="E279" s="10">
        <f t="shared" si="18"/>
        <v>2.1181952976064393E-4</v>
      </c>
      <c r="F279" s="10" t="str">
        <f t="shared" si="19"/>
        <v/>
      </c>
      <c r="G279" s="11" t="str">
        <f t="shared" si="20"/>
        <v>0</v>
      </c>
      <c r="H279" s="18">
        <f t="shared" si="21"/>
        <v>0</v>
      </c>
    </row>
    <row r="280" spans="2:8" ht="15" x14ac:dyDescent="0.2">
      <c r="B280" s="4" t="s">
        <v>343</v>
      </c>
      <c r="C280" s="8">
        <v>0</v>
      </c>
      <c r="D280" s="8">
        <v>0</v>
      </c>
      <c r="E280" s="10" t="str">
        <f t="shared" si="18"/>
        <v/>
      </c>
      <c r="F280" s="10" t="str">
        <f t="shared" si="19"/>
        <v/>
      </c>
      <c r="G280" s="11" t="str">
        <f t="shared" si="20"/>
        <v>0</v>
      </c>
      <c r="H280" s="18" t="str">
        <f t="shared" si="21"/>
        <v/>
      </c>
    </row>
    <row r="281" spans="2:8" ht="15" x14ac:dyDescent="0.2">
      <c r="B281" s="4" t="s">
        <v>344</v>
      </c>
      <c r="C281" s="8">
        <v>0</v>
      </c>
      <c r="D281" s="8">
        <v>0</v>
      </c>
      <c r="E281" s="10" t="str">
        <f t="shared" ref="E281:E288" si="22">+IF(C281=0,"",C281/C$151)</f>
        <v/>
      </c>
      <c r="F281" s="10" t="str">
        <f t="shared" ref="F281:F288" si="23">+IF(D281=0,"",D281/D$151)</f>
        <v/>
      </c>
      <c r="G281" s="11" t="str">
        <f t="shared" ref="G281:G288" si="24">+IF(OR(AND(D281=0),(C281=0)),"0",((D281-C281)/C281))</f>
        <v>0</v>
      </c>
      <c r="H281" s="18" t="str">
        <f t="shared" ref="H281:H288" si="25">+IF(OR(AND(E281=""),(G281="")),"",E281*G281)</f>
        <v/>
      </c>
    </row>
    <row r="282" spans="2:8" ht="15" x14ac:dyDescent="0.2">
      <c r="B282" s="4" t="s">
        <v>345</v>
      </c>
      <c r="C282" s="8">
        <v>1</v>
      </c>
      <c r="D282" s="8">
        <v>0</v>
      </c>
      <c r="E282" s="10">
        <f t="shared" si="22"/>
        <v>2.1181952976064393E-4</v>
      </c>
      <c r="F282" s="10" t="str">
        <f t="shared" si="23"/>
        <v/>
      </c>
      <c r="G282" s="11" t="str">
        <f t="shared" si="24"/>
        <v>0</v>
      </c>
      <c r="H282" s="18">
        <f t="shared" si="25"/>
        <v>0</v>
      </c>
    </row>
    <row r="283" spans="2:8" ht="15" x14ac:dyDescent="0.2">
      <c r="B283" s="4" t="s">
        <v>346</v>
      </c>
      <c r="C283" s="8">
        <v>0</v>
      </c>
      <c r="D283" s="8">
        <v>0</v>
      </c>
      <c r="E283" s="10" t="str">
        <f t="shared" si="22"/>
        <v/>
      </c>
      <c r="F283" s="10" t="str">
        <f t="shared" si="23"/>
        <v/>
      </c>
      <c r="G283" s="11" t="str">
        <f t="shared" si="24"/>
        <v>0</v>
      </c>
      <c r="H283" s="18" t="str">
        <f t="shared" si="25"/>
        <v/>
      </c>
    </row>
    <row r="284" spans="2:8" ht="13.5" customHeight="1" x14ac:dyDescent="0.2">
      <c r="B284" s="4" t="s">
        <v>347</v>
      </c>
      <c r="C284" s="8">
        <v>0</v>
      </c>
      <c r="D284" s="8">
        <v>0</v>
      </c>
      <c r="E284" s="10" t="str">
        <f t="shared" si="22"/>
        <v/>
      </c>
      <c r="F284" s="10" t="str">
        <f t="shared" si="23"/>
        <v/>
      </c>
      <c r="G284" s="11" t="str">
        <f t="shared" si="24"/>
        <v>0</v>
      </c>
      <c r="H284" s="18" t="str">
        <f t="shared" si="25"/>
        <v/>
      </c>
    </row>
    <row r="285" spans="2:8" ht="13.5" customHeight="1" x14ac:dyDescent="0.2">
      <c r="B285" s="4" t="s">
        <v>94</v>
      </c>
      <c r="C285" s="8">
        <v>0</v>
      </c>
      <c r="D285" s="8">
        <v>0</v>
      </c>
      <c r="E285" s="10" t="str">
        <f t="shared" si="22"/>
        <v/>
      </c>
      <c r="F285" s="10" t="str">
        <f t="shared" si="23"/>
        <v/>
      </c>
      <c r="G285" s="11" t="str">
        <f t="shared" si="24"/>
        <v>0</v>
      </c>
      <c r="H285" s="18" t="str">
        <f t="shared" si="25"/>
        <v/>
      </c>
    </row>
    <row r="286" spans="2:8" ht="25.5" customHeight="1" x14ac:dyDescent="0.2">
      <c r="B286" s="4" t="s">
        <v>348</v>
      </c>
      <c r="C286" s="8">
        <v>0</v>
      </c>
      <c r="D286" s="8">
        <v>0</v>
      </c>
      <c r="E286" s="10" t="str">
        <f t="shared" si="22"/>
        <v/>
      </c>
      <c r="F286" s="10" t="str">
        <f t="shared" si="23"/>
        <v/>
      </c>
      <c r="G286" s="11" t="str">
        <f t="shared" si="24"/>
        <v>0</v>
      </c>
      <c r="H286" s="18" t="str">
        <f t="shared" si="25"/>
        <v/>
      </c>
    </row>
    <row r="287" spans="2:8" ht="13.5" customHeight="1" x14ac:dyDescent="0.2">
      <c r="B287" s="4" t="s">
        <v>349</v>
      </c>
      <c r="C287" s="8">
        <v>0</v>
      </c>
      <c r="D287" s="8">
        <v>0</v>
      </c>
      <c r="E287" s="10" t="str">
        <f t="shared" si="22"/>
        <v/>
      </c>
      <c r="F287" s="10" t="str">
        <f t="shared" si="23"/>
        <v/>
      </c>
      <c r="G287" s="11" t="str">
        <f t="shared" si="24"/>
        <v>0</v>
      </c>
      <c r="H287" s="18" t="str">
        <f t="shared" si="25"/>
        <v/>
      </c>
    </row>
    <row r="288" spans="2:8" ht="15" x14ac:dyDescent="0.2">
      <c r="B288" s="4" t="s">
        <v>350</v>
      </c>
      <c r="C288" s="8">
        <v>0</v>
      </c>
      <c r="D288" s="8">
        <v>0</v>
      </c>
      <c r="E288" s="10" t="str">
        <f t="shared" si="22"/>
        <v/>
      </c>
      <c r="F288" s="10" t="str">
        <f t="shared" si="23"/>
        <v/>
      </c>
      <c r="G288" s="11" t="str">
        <f t="shared" si="24"/>
        <v>0</v>
      </c>
      <c r="H288" s="18" t="str">
        <f t="shared" si="25"/>
        <v/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15" customFormat="1" ht="26.25" customHeight="1" x14ac:dyDescent="0.2">
      <c r="B291" s="26"/>
      <c r="C291" s="22"/>
      <c r="D291" s="22"/>
      <c r="E291" s="22"/>
      <c r="F291" s="22"/>
      <c r="H291" s="2"/>
    </row>
    <row r="292" spans="2:8" ht="15" customHeight="1" x14ac:dyDescent="0.2">
      <c r="B292" s="60" t="s">
        <v>482</v>
      </c>
      <c r="C292" s="61" t="s">
        <v>483</v>
      </c>
      <c r="D292" s="62"/>
      <c r="E292" s="63" t="s">
        <v>484</v>
      </c>
      <c r="F292" s="62"/>
      <c r="G292" s="58" t="s">
        <v>526</v>
      </c>
      <c r="H292" s="58" t="s">
        <v>485</v>
      </c>
    </row>
    <row r="293" spans="2:8" x14ac:dyDescent="0.2">
      <c r="B293" s="60"/>
      <c r="C293" s="37">
        <v>2013</v>
      </c>
      <c r="D293" s="37">
        <v>2014</v>
      </c>
      <c r="E293" s="37">
        <v>2013</v>
      </c>
      <c r="F293" s="37">
        <v>2014</v>
      </c>
      <c r="G293" s="59"/>
      <c r="H293" s="59"/>
    </row>
    <row r="294" spans="2:8" x14ac:dyDescent="0.2">
      <c r="B294" s="38" t="s">
        <v>489</v>
      </c>
      <c r="C294" s="39">
        <f>SUM(C295:C499)</f>
        <v>4865</v>
      </c>
      <c r="D294" s="40">
        <f>SUM(D295:D499)</f>
        <v>2875</v>
      </c>
      <c r="E294" s="41">
        <f>+IF(C294=0,"",C294/C$294)</f>
        <v>1</v>
      </c>
      <c r="F294" s="41">
        <f>+IF(D294=0,"",D294/D$294)</f>
        <v>1</v>
      </c>
      <c r="G294" s="41">
        <f>+IF(OR(AND(D294=0),(C294=0)),"0",((D294-C294)/C294))</f>
        <v>-0.40904419321685509</v>
      </c>
      <c r="H294" s="41">
        <f>+IF(OR(AND(E294=""),(G294="")),"",E294*G294)</f>
        <v>-0.40904419321685509</v>
      </c>
    </row>
    <row r="295" spans="2:8" ht="15" x14ac:dyDescent="0.2">
      <c r="B295" s="3" t="s">
        <v>100</v>
      </c>
      <c r="C295" s="8">
        <v>161</v>
      </c>
      <c r="D295" s="8">
        <v>61</v>
      </c>
      <c r="E295" s="10">
        <f>+IF(C295=0,"",C295/C$294)</f>
        <v>3.3093525179856115E-2</v>
      </c>
      <c r="F295" s="10">
        <f>+IF(D295=0,"",D295/D$294)</f>
        <v>2.1217391304347827E-2</v>
      </c>
      <c r="G295" s="11">
        <f>+IF(OR(AND(D295=0),(C295=0)),"0",((D295-C295)/C295))</f>
        <v>-0.6211180124223602</v>
      </c>
      <c r="H295" s="18">
        <f>+IF(OR(AND(E295=""),(G295="")),"",E295*G295)</f>
        <v>-2.0554984583761562E-2</v>
      </c>
    </row>
    <row r="296" spans="2:8" ht="15" x14ac:dyDescent="0.2">
      <c r="B296" s="3" t="s">
        <v>113</v>
      </c>
      <c r="C296" s="8">
        <v>25</v>
      </c>
      <c r="D296" s="8">
        <v>8</v>
      </c>
      <c r="E296" s="10">
        <f t="shared" ref="E296:E359" si="26">+IF(C296=0,"",C296/C$294)</f>
        <v>5.1387461459403904E-3</v>
      </c>
      <c r="F296" s="10">
        <f t="shared" ref="F296:F359" si="27">+IF(D296=0,"",D296/D$294)</f>
        <v>2.7826086956521741E-3</v>
      </c>
      <c r="G296" s="11">
        <f t="shared" ref="G296:G359" si="28">+IF(OR(AND(D296=0),(C296=0)),"0",((D296-C296)/C296))</f>
        <v>-0.68</v>
      </c>
      <c r="H296" s="18">
        <f t="shared" ref="H296:H359" si="29">+IF(OR(AND(E296=""),(G296="")),"",E296*G296)</f>
        <v>-3.4943473792394659E-3</v>
      </c>
    </row>
    <row r="297" spans="2:8" ht="15" x14ac:dyDescent="0.2">
      <c r="B297" s="3" t="s">
        <v>104</v>
      </c>
      <c r="C297" s="8">
        <v>14</v>
      </c>
      <c r="D297" s="8">
        <v>8</v>
      </c>
      <c r="E297" s="10">
        <f t="shared" si="26"/>
        <v>2.8776978417266188E-3</v>
      </c>
      <c r="F297" s="10">
        <f t="shared" si="27"/>
        <v>2.7826086956521741E-3</v>
      </c>
      <c r="G297" s="11">
        <f t="shared" si="28"/>
        <v>-0.42857142857142855</v>
      </c>
      <c r="H297" s="18">
        <f t="shared" si="29"/>
        <v>-1.2332990750256938E-3</v>
      </c>
    </row>
    <row r="298" spans="2:8" ht="15" x14ac:dyDescent="0.2">
      <c r="B298" s="3" t="s">
        <v>95</v>
      </c>
      <c r="C298" s="8">
        <v>109</v>
      </c>
      <c r="D298" s="8">
        <v>12</v>
      </c>
      <c r="E298" s="10">
        <f t="shared" si="26"/>
        <v>2.2404933196300103E-2</v>
      </c>
      <c r="F298" s="10">
        <f t="shared" si="27"/>
        <v>4.1739130434782605E-3</v>
      </c>
      <c r="G298" s="11">
        <f t="shared" si="28"/>
        <v>-0.88990825688073394</v>
      </c>
      <c r="H298" s="18">
        <f t="shared" si="29"/>
        <v>-1.9938335046248715E-2</v>
      </c>
    </row>
    <row r="299" spans="2:8" ht="15" x14ac:dyDescent="0.2">
      <c r="B299" s="3" t="s">
        <v>112</v>
      </c>
      <c r="C299" s="8">
        <v>0</v>
      </c>
      <c r="D299" s="8">
        <v>0</v>
      </c>
      <c r="E299" s="10" t="str">
        <f t="shared" si="26"/>
        <v/>
      </c>
      <c r="F299" s="10" t="str">
        <f t="shared" si="27"/>
        <v/>
      </c>
      <c r="G299" s="11" t="str">
        <f t="shared" si="28"/>
        <v>0</v>
      </c>
      <c r="H299" s="18" t="str">
        <f t="shared" si="29"/>
        <v/>
      </c>
    </row>
    <row r="300" spans="2:8" ht="15" x14ac:dyDescent="0.2">
      <c r="B300" s="3" t="s">
        <v>111</v>
      </c>
      <c r="C300" s="8">
        <v>0</v>
      </c>
      <c r="D300" s="8">
        <v>1</v>
      </c>
      <c r="E300" s="10" t="str">
        <f t="shared" si="26"/>
        <v/>
      </c>
      <c r="F300" s="10">
        <f t="shared" si="27"/>
        <v>3.4782608695652176E-4</v>
      </c>
      <c r="G300" s="11" t="str">
        <f t="shared" si="28"/>
        <v>0</v>
      </c>
      <c r="H300" s="18" t="str">
        <f t="shared" si="29"/>
        <v/>
      </c>
    </row>
    <row r="301" spans="2:8" ht="15" x14ac:dyDescent="0.2">
      <c r="B301" s="3" t="s">
        <v>105</v>
      </c>
      <c r="C301" s="8">
        <v>215</v>
      </c>
      <c r="D301" s="8">
        <v>233</v>
      </c>
      <c r="E301" s="10">
        <f t="shared" si="26"/>
        <v>4.4193216855087356E-2</v>
      </c>
      <c r="F301" s="10">
        <f t="shared" si="27"/>
        <v>8.1043478260869564E-2</v>
      </c>
      <c r="G301" s="11">
        <f t="shared" si="28"/>
        <v>8.3720930232558138E-2</v>
      </c>
      <c r="H301" s="18">
        <f t="shared" si="29"/>
        <v>3.6998972250770808E-3</v>
      </c>
    </row>
    <row r="302" spans="2:8" ht="15" x14ac:dyDescent="0.2">
      <c r="B302" s="3" t="s">
        <v>109</v>
      </c>
      <c r="C302" s="8">
        <v>12</v>
      </c>
      <c r="D302" s="8">
        <v>4</v>
      </c>
      <c r="E302" s="10">
        <f t="shared" si="26"/>
        <v>2.4665981500513875E-3</v>
      </c>
      <c r="F302" s="10">
        <f t="shared" si="27"/>
        <v>1.3913043478260871E-3</v>
      </c>
      <c r="G302" s="11">
        <f t="shared" si="28"/>
        <v>-0.66666666666666663</v>
      </c>
      <c r="H302" s="18">
        <f t="shared" si="29"/>
        <v>-1.644398766700925E-3</v>
      </c>
    </row>
    <row r="303" spans="2:8" ht="15" x14ac:dyDescent="0.2">
      <c r="B303" s="3" t="s">
        <v>108</v>
      </c>
      <c r="C303" s="8">
        <v>5</v>
      </c>
      <c r="D303" s="8">
        <v>9</v>
      </c>
      <c r="E303" s="10">
        <f t="shared" si="26"/>
        <v>1.0277492291880781E-3</v>
      </c>
      <c r="F303" s="10">
        <f t="shared" si="27"/>
        <v>3.1304347826086958E-3</v>
      </c>
      <c r="G303" s="11">
        <f t="shared" si="28"/>
        <v>0.8</v>
      </c>
      <c r="H303" s="18">
        <f t="shared" si="29"/>
        <v>8.2219938335046251E-4</v>
      </c>
    </row>
    <row r="304" spans="2:8" ht="15" x14ac:dyDescent="0.2">
      <c r="B304" s="3" t="s">
        <v>107</v>
      </c>
      <c r="C304" s="8">
        <v>22</v>
      </c>
      <c r="D304" s="8">
        <v>5</v>
      </c>
      <c r="E304" s="10">
        <f t="shared" si="26"/>
        <v>4.5220966084275433E-3</v>
      </c>
      <c r="F304" s="10">
        <f t="shared" si="27"/>
        <v>1.7391304347826088E-3</v>
      </c>
      <c r="G304" s="11">
        <f t="shared" si="28"/>
        <v>-0.77272727272727271</v>
      </c>
      <c r="H304" s="18">
        <f t="shared" si="29"/>
        <v>-3.4943473792394654E-3</v>
      </c>
    </row>
    <row r="305" spans="2:8" ht="15" x14ac:dyDescent="0.2">
      <c r="B305" s="3" t="s">
        <v>351</v>
      </c>
      <c r="C305" s="8">
        <v>28</v>
      </c>
      <c r="D305" s="8">
        <v>2</v>
      </c>
      <c r="E305" s="10">
        <f t="shared" si="26"/>
        <v>5.7553956834532375E-3</v>
      </c>
      <c r="F305" s="10">
        <f t="shared" si="27"/>
        <v>6.9565217391304353E-4</v>
      </c>
      <c r="G305" s="11">
        <f t="shared" si="28"/>
        <v>-0.9285714285714286</v>
      </c>
      <c r="H305" s="18">
        <f t="shared" si="29"/>
        <v>-5.3442959917780067E-3</v>
      </c>
    </row>
    <row r="306" spans="2:8" ht="15" x14ac:dyDescent="0.2">
      <c r="B306" s="3" t="s">
        <v>524</v>
      </c>
      <c r="C306" s="8">
        <v>0</v>
      </c>
      <c r="D306" s="8">
        <v>0</v>
      </c>
      <c r="E306" s="10" t="str">
        <f t="shared" si="26"/>
        <v/>
      </c>
      <c r="F306" s="10" t="str">
        <f t="shared" si="27"/>
        <v/>
      </c>
      <c r="G306" s="11" t="str">
        <f t="shared" si="28"/>
        <v>0</v>
      </c>
      <c r="H306" s="18" t="str">
        <f t="shared" si="29"/>
        <v/>
      </c>
    </row>
    <row r="307" spans="2:8" ht="15" x14ac:dyDescent="0.2">
      <c r="B307" s="3" t="s">
        <v>110</v>
      </c>
      <c r="C307" s="8">
        <v>59</v>
      </c>
      <c r="D307" s="8">
        <v>17</v>
      </c>
      <c r="E307" s="10">
        <f t="shared" si="26"/>
        <v>1.2127440904419322E-2</v>
      </c>
      <c r="F307" s="10">
        <f t="shared" si="27"/>
        <v>5.9130434782608699E-3</v>
      </c>
      <c r="G307" s="11">
        <f t="shared" si="28"/>
        <v>-0.71186440677966101</v>
      </c>
      <c r="H307" s="18">
        <f t="shared" si="29"/>
        <v>-8.6330935251798559E-3</v>
      </c>
    </row>
    <row r="308" spans="2:8" ht="15" x14ac:dyDescent="0.2">
      <c r="B308" s="3" t="s">
        <v>99</v>
      </c>
      <c r="C308" s="8">
        <v>1</v>
      </c>
      <c r="D308" s="8">
        <v>14</v>
      </c>
      <c r="E308" s="10">
        <f t="shared" si="26"/>
        <v>2.0554984583761563E-4</v>
      </c>
      <c r="F308" s="10">
        <f t="shared" si="27"/>
        <v>4.8695652173913039E-3</v>
      </c>
      <c r="G308" s="11">
        <f t="shared" si="28"/>
        <v>13</v>
      </c>
      <c r="H308" s="18">
        <f t="shared" si="29"/>
        <v>2.6721479958890029E-3</v>
      </c>
    </row>
    <row r="309" spans="2:8" ht="15" x14ac:dyDescent="0.2">
      <c r="B309" s="3" t="s">
        <v>96</v>
      </c>
      <c r="C309" s="8">
        <v>2</v>
      </c>
      <c r="D309" s="8">
        <v>0</v>
      </c>
      <c r="E309" s="10">
        <f t="shared" si="26"/>
        <v>4.1109969167523125E-4</v>
      </c>
      <c r="F309" s="10" t="str">
        <f t="shared" si="27"/>
        <v/>
      </c>
      <c r="G309" s="11" t="str">
        <f t="shared" si="28"/>
        <v>0</v>
      </c>
      <c r="H309" s="18">
        <f t="shared" si="29"/>
        <v>0</v>
      </c>
    </row>
    <row r="310" spans="2:8" ht="15" x14ac:dyDescent="0.2">
      <c r="B310" s="3" t="s">
        <v>106</v>
      </c>
      <c r="C310" s="8">
        <v>30</v>
      </c>
      <c r="D310" s="8">
        <v>5</v>
      </c>
      <c r="E310" s="10">
        <f t="shared" si="26"/>
        <v>6.1664953751284684E-3</v>
      </c>
      <c r="F310" s="10">
        <f t="shared" si="27"/>
        <v>1.7391304347826088E-3</v>
      </c>
      <c r="G310" s="11">
        <f t="shared" si="28"/>
        <v>-0.83333333333333337</v>
      </c>
      <c r="H310" s="18">
        <f t="shared" si="29"/>
        <v>-5.1387461459403904E-3</v>
      </c>
    </row>
    <row r="311" spans="2:8" ht="15" x14ac:dyDescent="0.2">
      <c r="B311" s="3" t="s">
        <v>102</v>
      </c>
      <c r="C311" s="8">
        <v>55</v>
      </c>
      <c r="D311" s="8">
        <v>70</v>
      </c>
      <c r="E311" s="10">
        <f t="shared" si="26"/>
        <v>1.1305241521068859E-2</v>
      </c>
      <c r="F311" s="10">
        <f t="shared" si="27"/>
        <v>2.4347826086956521E-2</v>
      </c>
      <c r="G311" s="11">
        <f t="shared" si="28"/>
        <v>0.27272727272727271</v>
      </c>
      <c r="H311" s="18">
        <f t="shared" si="29"/>
        <v>3.0832476875642342E-3</v>
      </c>
    </row>
    <row r="312" spans="2:8" ht="15" x14ac:dyDescent="0.2">
      <c r="B312" s="3" t="s">
        <v>97</v>
      </c>
      <c r="C312" s="8">
        <v>1</v>
      </c>
      <c r="D312" s="8">
        <v>1</v>
      </c>
      <c r="E312" s="10">
        <f t="shared" si="26"/>
        <v>2.0554984583761563E-4</v>
      </c>
      <c r="F312" s="10">
        <f t="shared" si="27"/>
        <v>3.4782608695652176E-4</v>
      </c>
      <c r="G312" s="11">
        <f t="shared" si="28"/>
        <v>0</v>
      </c>
      <c r="H312" s="18">
        <f t="shared" si="29"/>
        <v>0</v>
      </c>
    </row>
    <row r="313" spans="2:8" ht="15" x14ac:dyDescent="0.2">
      <c r="B313" s="3" t="s">
        <v>352</v>
      </c>
      <c r="C313" s="8">
        <v>0</v>
      </c>
      <c r="D313" s="8">
        <v>0</v>
      </c>
      <c r="E313" s="10" t="str">
        <f t="shared" si="26"/>
        <v/>
      </c>
      <c r="F313" s="10" t="str">
        <f t="shared" si="27"/>
        <v/>
      </c>
      <c r="G313" s="11" t="str">
        <f t="shared" si="28"/>
        <v>0</v>
      </c>
      <c r="H313" s="18" t="str">
        <f t="shared" si="29"/>
        <v/>
      </c>
    </row>
    <row r="314" spans="2:8" ht="15" x14ac:dyDescent="0.2">
      <c r="B314" s="3" t="s">
        <v>353</v>
      </c>
      <c r="C314" s="8">
        <v>72</v>
      </c>
      <c r="D314" s="8">
        <v>221</v>
      </c>
      <c r="E314" s="10">
        <f t="shared" si="26"/>
        <v>1.4799588900308325E-2</v>
      </c>
      <c r="F314" s="10">
        <f t="shared" si="27"/>
        <v>7.68695652173913E-2</v>
      </c>
      <c r="G314" s="11">
        <f t="shared" si="28"/>
        <v>2.0694444444444446</v>
      </c>
      <c r="H314" s="18">
        <f t="shared" si="29"/>
        <v>3.062692702980473E-2</v>
      </c>
    </row>
    <row r="315" spans="2:8" ht="15" x14ac:dyDescent="0.2">
      <c r="B315" s="3" t="s">
        <v>354</v>
      </c>
      <c r="C315" s="8">
        <v>4</v>
      </c>
      <c r="D315" s="8">
        <v>17</v>
      </c>
      <c r="E315" s="10">
        <f t="shared" si="26"/>
        <v>8.2219938335046251E-4</v>
      </c>
      <c r="F315" s="10">
        <f t="shared" si="27"/>
        <v>5.9130434782608699E-3</v>
      </c>
      <c r="G315" s="11">
        <f t="shared" si="28"/>
        <v>3.25</v>
      </c>
      <c r="H315" s="18">
        <f t="shared" si="29"/>
        <v>2.6721479958890029E-3</v>
      </c>
    </row>
    <row r="316" spans="2:8" ht="15" x14ac:dyDescent="0.2">
      <c r="B316" s="3" t="s">
        <v>101</v>
      </c>
      <c r="C316" s="8">
        <v>1</v>
      </c>
      <c r="D316" s="8">
        <v>0</v>
      </c>
      <c r="E316" s="10">
        <f t="shared" si="26"/>
        <v>2.0554984583761563E-4</v>
      </c>
      <c r="F316" s="10" t="str">
        <f t="shared" si="27"/>
        <v/>
      </c>
      <c r="G316" s="11" t="str">
        <f t="shared" si="28"/>
        <v>0</v>
      </c>
      <c r="H316" s="18">
        <f t="shared" si="29"/>
        <v>0</v>
      </c>
    </row>
    <row r="317" spans="2:8" ht="15" x14ac:dyDescent="0.2">
      <c r="B317" s="3" t="s">
        <v>103</v>
      </c>
      <c r="C317" s="8">
        <v>7</v>
      </c>
      <c r="D317" s="8">
        <v>11</v>
      </c>
      <c r="E317" s="10">
        <f t="shared" si="26"/>
        <v>1.4388489208633094E-3</v>
      </c>
      <c r="F317" s="10">
        <f t="shared" si="27"/>
        <v>3.8260869565217392E-3</v>
      </c>
      <c r="G317" s="11">
        <f t="shared" si="28"/>
        <v>0.5714285714285714</v>
      </c>
      <c r="H317" s="18">
        <f t="shared" si="29"/>
        <v>8.2219938335046251E-4</v>
      </c>
    </row>
    <row r="318" spans="2:8" ht="15" x14ac:dyDescent="0.2">
      <c r="B318" s="3" t="s">
        <v>355</v>
      </c>
      <c r="C318" s="8">
        <v>45</v>
      </c>
      <c r="D318" s="8">
        <v>13</v>
      </c>
      <c r="E318" s="10">
        <f t="shared" si="26"/>
        <v>9.249743062692703E-3</v>
      </c>
      <c r="F318" s="10">
        <f t="shared" si="27"/>
        <v>4.5217391304347822E-3</v>
      </c>
      <c r="G318" s="11">
        <f t="shared" si="28"/>
        <v>-0.71111111111111114</v>
      </c>
      <c r="H318" s="18">
        <f t="shared" si="29"/>
        <v>-6.5775950668037E-3</v>
      </c>
    </row>
    <row r="319" spans="2:8" ht="15" x14ac:dyDescent="0.2">
      <c r="B319" s="3" t="s">
        <v>115</v>
      </c>
      <c r="C319" s="8">
        <v>3</v>
      </c>
      <c r="D319" s="8">
        <v>1</v>
      </c>
      <c r="E319" s="10">
        <f t="shared" si="26"/>
        <v>6.1664953751284688E-4</v>
      </c>
      <c r="F319" s="10">
        <f t="shared" si="27"/>
        <v>3.4782608695652176E-4</v>
      </c>
      <c r="G319" s="11">
        <f t="shared" si="28"/>
        <v>-0.66666666666666663</v>
      </c>
      <c r="H319" s="18">
        <f t="shared" si="29"/>
        <v>-4.1109969167523125E-4</v>
      </c>
    </row>
    <row r="320" spans="2:8" ht="15" x14ac:dyDescent="0.2">
      <c r="B320" s="3" t="s">
        <v>114</v>
      </c>
      <c r="C320" s="8">
        <v>0</v>
      </c>
      <c r="D320" s="8">
        <v>1</v>
      </c>
      <c r="E320" s="10" t="str">
        <f t="shared" si="26"/>
        <v/>
      </c>
      <c r="F320" s="10">
        <f t="shared" si="27"/>
        <v>3.4782608695652176E-4</v>
      </c>
      <c r="G320" s="11" t="str">
        <f t="shared" si="28"/>
        <v>0</v>
      </c>
      <c r="H320" s="18" t="str">
        <f t="shared" si="29"/>
        <v/>
      </c>
    </row>
    <row r="321" spans="2:8" ht="15" x14ac:dyDescent="0.2">
      <c r="B321" s="3" t="s">
        <v>98</v>
      </c>
      <c r="C321" s="8">
        <v>2</v>
      </c>
      <c r="D321" s="8">
        <v>0</v>
      </c>
      <c r="E321" s="10">
        <f t="shared" si="26"/>
        <v>4.1109969167523125E-4</v>
      </c>
      <c r="F321" s="10" t="str">
        <f t="shared" si="27"/>
        <v/>
      </c>
      <c r="G321" s="11" t="str">
        <f t="shared" si="28"/>
        <v>0</v>
      </c>
      <c r="H321" s="18">
        <f t="shared" si="29"/>
        <v>0</v>
      </c>
    </row>
    <row r="322" spans="2:8" ht="15" x14ac:dyDescent="0.2">
      <c r="B322" s="3" t="s">
        <v>356</v>
      </c>
      <c r="C322" s="8">
        <v>0</v>
      </c>
      <c r="D322" s="8">
        <v>0</v>
      </c>
      <c r="E322" s="10" t="str">
        <f t="shared" si="26"/>
        <v/>
      </c>
      <c r="F322" s="10" t="str">
        <f t="shared" si="27"/>
        <v/>
      </c>
      <c r="G322" s="11" t="str">
        <f t="shared" si="28"/>
        <v>0</v>
      </c>
      <c r="H322" s="18" t="str">
        <f t="shared" si="29"/>
        <v/>
      </c>
    </row>
    <row r="323" spans="2:8" ht="15" x14ac:dyDescent="0.2">
      <c r="B323" s="3" t="s">
        <v>472</v>
      </c>
      <c r="C323" s="8">
        <v>2</v>
      </c>
      <c r="D323" s="8">
        <v>6</v>
      </c>
      <c r="E323" s="10">
        <f t="shared" si="26"/>
        <v>4.1109969167523125E-4</v>
      </c>
      <c r="F323" s="10">
        <f t="shared" si="27"/>
        <v>2.0869565217391303E-3</v>
      </c>
      <c r="G323" s="11">
        <f t="shared" si="28"/>
        <v>2</v>
      </c>
      <c r="H323" s="18">
        <f t="shared" si="29"/>
        <v>8.2219938335046251E-4</v>
      </c>
    </row>
    <row r="324" spans="2:8" ht="15" x14ac:dyDescent="0.2">
      <c r="B324" s="3" t="s">
        <v>473</v>
      </c>
      <c r="C324" s="8">
        <v>2</v>
      </c>
      <c r="D324" s="8">
        <v>0</v>
      </c>
      <c r="E324" s="10">
        <f t="shared" si="26"/>
        <v>4.1109969167523125E-4</v>
      </c>
      <c r="F324" s="10" t="str">
        <f t="shared" si="27"/>
        <v/>
      </c>
      <c r="G324" s="11" t="str">
        <f t="shared" si="28"/>
        <v>0</v>
      </c>
      <c r="H324" s="18">
        <f t="shared" si="29"/>
        <v>0</v>
      </c>
    </row>
    <row r="325" spans="2:8" ht="15" x14ac:dyDescent="0.2">
      <c r="B325" s="3" t="s">
        <v>474</v>
      </c>
      <c r="C325" s="8">
        <v>0</v>
      </c>
      <c r="D325" s="8">
        <v>0</v>
      </c>
      <c r="E325" s="10" t="str">
        <f t="shared" si="26"/>
        <v/>
      </c>
      <c r="F325" s="10" t="str">
        <f t="shared" si="27"/>
        <v/>
      </c>
      <c r="G325" s="11" t="str">
        <f t="shared" si="28"/>
        <v>0</v>
      </c>
      <c r="H325" s="18" t="str">
        <f t="shared" si="29"/>
        <v/>
      </c>
    </row>
    <row r="326" spans="2:8" ht="15" x14ac:dyDescent="0.2">
      <c r="B326" s="3" t="s">
        <v>357</v>
      </c>
      <c r="C326" s="8">
        <v>87</v>
      </c>
      <c r="D326" s="8">
        <v>63</v>
      </c>
      <c r="E326" s="10">
        <f t="shared" si="26"/>
        <v>1.7882836587872559E-2</v>
      </c>
      <c r="F326" s="10">
        <f t="shared" si="27"/>
        <v>2.1913043478260869E-2</v>
      </c>
      <c r="G326" s="11">
        <f t="shared" si="28"/>
        <v>-0.27586206896551724</v>
      </c>
      <c r="H326" s="18">
        <f t="shared" si="29"/>
        <v>-4.933196300102775E-3</v>
      </c>
    </row>
    <row r="327" spans="2:8" ht="15" x14ac:dyDescent="0.2">
      <c r="B327" s="3" t="s">
        <v>358</v>
      </c>
      <c r="C327" s="8">
        <v>11</v>
      </c>
      <c r="D327" s="8">
        <v>8</v>
      </c>
      <c r="E327" s="10">
        <f t="shared" si="26"/>
        <v>2.2610483042137717E-3</v>
      </c>
      <c r="F327" s="10">
        <f t="shared" si="27"/>
        <v>2.7826086956521741E-3</v>
      </c>
      <c r="G327" s="11">
        <f t="shared" si="28"/>
        <v>-0.27272727272727271</v>
      </c>
      <c r="H327" s="18">
        <f t="shared" si="29"/>
        <v>-6.1664953751284677E-4</v>
      </c>
    </row>
    <row r="328" spans="2:8" ht="15" x14ac:dyDescent="0.2">
      <c r="B328" s="3" t="s">
        <v>116</v>
      </c>
      <c r="C328" s="8">
        <v>13</v>
      </c>
      <c r="D328" s="8">
        <v>6</v>
      </c>
      <c r="E328" s="10">
        <f t="shared" si="26"/>
        <v>2.6721479958890029E-3</v>
      </c>
      <c r="F328" s="10">
        <f t="shared" si="27"/>
        <v>2.0869565217391303E-3</v>
      </c>
      <c r="G328" s="11">
        <f t="shared" si="28"/>
        <v>-0.53846153846153844</v>
      </c>
      <c r="H328" s="18">
        <f t="shared" si="29"/>
        <v>-1.4388489208633092E-3</v>
      </c>
    </row>
    <row r="329" spans="2:8" ht="15" x14ac:dyDescent="0.2">
      <c r="B329" s="3" t="s">
        <v>359</v>
      </c>
      <c r="C329" s="8">
        <v>6</v>
      </c>
      <c r="D329" s="8">
        <v>1</v>
      </c>
      <c r="E329" s="10">
        <f t="shared" si="26"/>
        <v>1.2332990750256938E-3</v>
      </c>
      <c r="F329" s="10">
        <f t="shared" si="27"/>
        <v>3.4782608695652176E-4</v>
      </c>
      <c r="G329" s="11">
        <f t="shared" si="28"/>
        <v>-0.83333333333333337</v>
      </c>
      <c r="H329" s="18">
        <f t="shared" si="29"/>
        <v>-1.0277492291880781E-3</v>
      </c>
    </row>
    <row r="330" spans="2:8" ht="15" x14ac:dyDescent="0.2">
      <c r="B330" s="3" t="s">
        <v>360</v>
      </c>
      <c r="C330" s="8">
        <v>27</v>
      </c>
      <c r="D330" s="8">
        <v>18</v>
      </c>
      <c r="E330" s="10">
        <f t="shared" si="26"/>
        <v>5.5498458376156221E-3</v>
      </c>
      <c r="F330" s="10">
        <f t="shared" si="27"/>
        <v>6.2608695652173916E-3</v>
      </c>
      <c r="G330" s="11">
        <f t="shared" si="28"/>
        <v>-0.33333333333333331</v>
      </c>
      <c r="H330" s="18">
        <f t="shared" si="29"/>
        <v>-1.8499486125385406E-3</v>
      </c>
    </row>
    <row r="331" spans="2:8" ht="15" x14ac:dyDescent="0.2">
      <c r="B331" s="3" t="s">
        <v>117</v>
      </c>
      <c r="C331" s="8">
        <v>0</v>
      </c>
      <c r="D331" s="8">
        <v>1</v>
      </c>
      <c r="E331" s="10" t="str">
        <f t="shared" si="26"/>
        <v/>
      </c>
      <c r="F331" s="10">
        <f t="shared" si="27"/>
        <v>3.4782608695652176E-4</v>
      </c>
      <c r="G331" s="11" t="str">
        <f t="shared" si="28"/>
        <v>0</v>
      </c>
      <c r="H331" s="18" t="str">
        <f t="shared" si="29"/>
        <v/>
      </c>
    </row>
    <row r="332" spans="2:8" ht="15" x14ac:dyDescent="0.2">
      <c r="B332" s="3" t="s">
        <v>361</v>
      </c>
      <c r="C332" s="8">
        <v>373</v>
      </c>
      <c r="D332" s="8">
        <v>269</v>
      </c>
      <c r="E332" s="10">
        <f t="shared" si="26"/>
        <v>7.6670092497430634E-2</v>
      </c>
      <c r="F332" s="10">
        <f t="shared" si="27"/>
        <v>9.3565217391304342E-2</v>
      </c>
      <c r="G332" s="11">
        <f t="shared" si="28"/>
        <v>-0.27882037533512066</v>
      </c>
      <c r="H332" s="18">
        <f t="shared" si="29"/>
        <v>-2.1377183967112027E-2</v>
      </c>
    </row>
    <row r="333" spans="2:8" ht="15" x14ac:dyDescent="0.2">
      <c r="B333" s="3" t="s">
        <v>130</v>
      </c>
      <c r="C333" s="8">
        <v>180</v>
      </c>
      <c r="D333" s="8">
        <v>99</v>
      </c>
      <c r="E333" s="10">
        <f t="shared" si="26"/>
        <v>3.6998972250770812E-2</v>
      </c>
      <c r="F333" s="10">
        <f t="shared" si="27"/>
        <v>3.4434782608695653E-2</v>
      </c>
      <c r="G333" s="11">
        <f t="shared" si="28"/>
        <v>-0.45</v>
      </c>
      <c r="H333" s="18">
        <f t="shared" si="29"/>
        <v>-1.6649537512846865E-2</v>
      </c>
    </row>
    <row r="334" spans="2:8" ht="15" x14ac:dyDescent="0.2">
      <c r="B334" s="3" t="s">
        <v>119</v>
      </c>
      <c r="C334" s="8">
        <v>216</v>
      </c>
      <c r="D334" s="8">
        <v>160</v>
      </c>
      <c r="E334" s="10">
        <f t="shared" si="26"/>
        <v>4.4398766700924977E-2</v>
      </c>
      <c r="F334" s="10">
        <f t="shared" si="27"/>
        <v>5.565217391304348E-2</v>
      </c>
      <c r="G334" s="11">
        <f t="shared" si="28"/>
        <v>-0.25925925925925924</v>
      </c>
      <c r="H334" s="18">
        <f t="shared" si="29"/>
        <v>-1.1510791366906475E-2</v>
      </c>
    </row>
    <row r="335" spans="2:8" ht="15" x14ac:dyDescent="0.2">
      <c r="B335" s="3" t="s">
        <v>128</v>
      </c>
      <c r="C335" s="8">
        <v>48</v>
      </c>
      <c r="D335" s="8">
        <v>21</v>
      </c>
      <c r="E335" s="10">
        <f t="shared" si="26"/>
        <v>9.8663926002055501E-3</v>
      </c>
      <c r="F335" s="10">
        <f t="shared" si="27"/>
        <v>7.3043478260869567E-3</v>
      </c>
      <c r="G335" s="11">
        <f t="shared" si="28"/>
        <v>-0.5625</v>
      </c>
      <c r="H335" s="18">
        <f t="shared" si="29"/>
        <v>-5.5498458376156221E-3</v>
      </c>
    </row>
    <row r="336" spans="2:8" ht="15" x14ac:dyDescent="0.2">
      <c r="B336" s="3" t="s">
        <v>132</v>
      </c>
      <c r="C336" s="8">
        <v>0</v>
      </c>
      <c r="D336" s="8">
        <v>2</v>
      </c>
      <c r="E336" s="10" t="str">
        <f t="shared" si="26"/>
        <v/>
      </c>
      <c r="F336" s="10">
        <f t="shared" si="27"/>
        <v>6.9565217391304353E-4</v>
      </c>
      <c r="G336" s="11" t="str">
        <f t="shared" si="28"/>
        <v>0</v>
      </c>
      <c r="H336" s="18" t="str">
        <f t="shared" si="29"/>
        <v/>
      </c>
    </row>
    <row r="337" spans="2:8" ht="15" x14ac:dyDescent="0.2">
      <c r="B337" s="3" t="s">
        <v>133</v>
      </c>
      <c r="C337" s="8">
        <v>0</v>
      </c>
      <c r="D337" s="8">
        <v>2</v>
      </c>
      <c r="E337" s="10" t="str">
        <f t="shared" si="26"/>
        <v/>
      </c>
      <c r="F337" s="10">
        <f t="shared" si="27"/>
        <v>6.9565217391304353E-4</v>
      </c>
      <c r="G337" s="11" t="str">
        <f t="shared" si="28"/>
        <v>0</v>
      </c>
      <c r="H337" s="18" t="str">
        <f t="shared" si="29"/>
        <v/>
      </c>
    </row>
    <row r="338" spans="2:8" ht="15" x14ac:dyDescent="0.2">
      <c r="B338" s="3" t="s">
        <v>362</v>
      </c>
      <c r="C338" s="8">
        <v>3</v>
      </c>
      <c r="D338" s="8">
        <v>0</v>
      </c>
      <c r="E338" s="10">
        <f t="shared" si="26"/>
        <v>6.1664953751284688E-4</v>
      </c>
      <c r="F338" s="10" t="str">
        <f t="shared" si="27"/>
        <v/>
      </c>
      <c r="G338" s="11" t="str">
        <f t="shared" si="28"/>
        <v>0</v>
      </c>
      <c r="H338" s="18">
        <f t="shared" si="29"/>
        <v>0</v>
      </c>
    </row>
    <row r="339" spans="2:8" ht="15" x14ac:dyDescent="0.2">
      <c r="B339" s="3" t="s">
        <v>363</v>
      </c>
      <c r="C339" s="8">
        <v>2</v>
      </c>
      <c r="D339" s="8">
        <v>3</v>
      </c>
      <c r="E339" s="10">
        <f t="shared" si="26"/>
        <v>4.1109969167523125E-4</v>
      </c>
      <c r="F339" s="10">
        <f t="shared" si="27"/>
        <v>1.0434782608695651E-3</v>
      </c>
      <c r="G339" s="11">
        <f t="shared" si="28"/>
        <v>0.5</v>
      </c>
      <c r="H339" s="18">
        <f t="shared" si="29"/>
        <v>2.0554984583761563E-4</v>
      </c>
    </row>
    <row r="340" spans="2:8" ht="15" x14ac:dyDescent="0.2">
      <c r="B340" s="3" t="s">
        <v>364</v>
      </c>
      <c r="C340" s="8">
        <v>0</v>
      </c>
      <c r="D340" s="8">
        <v>0</v>
      </c>
      <c r="E340" s="10" t="str">
        <f t="shared" si="26"/>
        <v/>
      </c>
      <c r="F340" s="10" t="str">
        <f t="shared" si="27"/>
        <v/>
      </c>
      <c r="G340" s="11" t="str">
        <f t="shared" si="28"/>
        <v>0</v>
      </c>
      <c r="H340" s="18" t="str">
        <f t="shared" si="29"/>
        <v/>
      </c>
    </row>
    <row r="341" spans="2:8" ht="15" x14ac:dyDescent="0.2">
      <c r="B341" s="3" t="s">
        <v>118</v>
      </c>
      <c r="C341" s="8">
        <v>0</v>
      </c>
      <c r="D341" s="8">
        <v>1</v>
      </c>
      <c r="E341" s="10" t="str">
        <f t="shared" si="26"/>
        <v/>
      </c>
      <c r="F341" s="10">
        <f t="shared" si="27"/>
        <v>3.4782608695652176E-4</v>
      </c>
      <c r="G341" s="11" t="str">
        <f t="shared" si="28"/>
        <v>0</v>
      </c>
      <c r="H341" s="18" t="str">
        <f t="shared" si="29"/>
        <v/>
      </c>
    </row>
    <row r="342" spans="2:8" ht="15" x14ac:dyDescent="0.2">
      <c r="B342" s="3" t="s">
        <v>365</v>
      </c>
      <c r="C342" s="8">
        <v>0</v>
      </c>
      <c r="D342" s="8">
        <v>0</v>
      </c>
      <c r="E342" s="10" t="str">
        <f t="shared" si="26"/>
        <v/>
      </c>
      <c r="F342" s="10" t="str">
        <f t="shared" si="27"/>
        <v/>
      </c>
      <c r="G342" s="11" t="str">
        <f t="shared" si="28"/>
        <v>0</v>
      </c>
      <c r="H342" s="18" t="str">
        <f t="shared" si="29"/>
        <v/>
      </c>
    </row>
    <row r="343" spans="2:8" ht="15" x14ac:dyDescent="0.2">
      <c r="B343" s="3" t="s">
        <v>129</v>
      </c>
      <c r="C343" s="8">
        <v>7</v>
      </c>
      <c r="D343" s="8">
        <v>2</v>
      </c>
      <c r="E343" s="10">
        <f t="shared" si="26"/>
        <v>1.4388489208633094E-3</v>
      </c>
      <c r="F343" s="10">
        <f t="shared" si="27"/>
        <v>6.9565217391304353E-4</v>
      </c>
      <c r="G343" s="11">
        <f t="shared" si="28"/>
        <v>-0.7142857142857143</v>
      </c>
      <c r="H343" s="18">
        <f t="shared" si="29"/>
        <v>-1.0277492291880781E-3</v>
      </c>
    </row>
    <row r="344" spans="2:8" ht="15" x14ac:dyDescent="0.2">
      <c r="B344" s="3" t="s">
        <v>131</v>
      </c>
      <c r="C344" s="8">
        <v>284</v>
      </c>
      <c r="D344" s="8">
        <v>15</v>
      </c>
      <c r="E344" s="10">
        <f t="shared" si="26"/>
        <v>5.8376156217882835E-2</v>
      </c>
      <c r="F344" s="10">
        <f t="shared" si="27"/>
        <v>5.2173913043478265E-3</v>
      </c>
      <c r="G344" s="11">
        <f t="shared" si="28"/>
        <v>-0.94718309859154926</v>
      </c>
      <c r="H344" s="18">
        <f t="shared" si="29"/>
        <v>-5.5292908530318596E-2</v>
      </c>
    </row>
    <row r="345" spans="2:8" ht="15" x14ac:dyDescent="0.2">
      <c r="B345" s="3" t="s">
        <v>366</v>
      </c>
      <c r="C345" s="8">
        <v>13</v>
      </c>
      <c r="D345" s="8">
        <v>10</v>
      </c>
      <c r="E345" s="10">
        <f t="shared" si="26"/>
        <v>2.6721479958890029E-3</v>
      </c>
      <c r="F345" s="10">
        <f t="shared" si="27"/>
        <v>3.4782608695652175E-3</v>
      </c>
      <c r="G345" s="11">
        <f t="shared" si="28"/>
        <v>-0.23076923076923078</v>
      </c>
      <c r="H345" s="18">
        <f t="shared" si="29"/>
        <v>-6.1664953751284688E-4</v>
      </c>
    </row>
    <row r="346" spans="2:8" ht="15" x14ac:dyDescent="0.2">
      <c r="B346" s="3" t="s">
        <v>122</v>
      </c>
      <c r="C346" s="8">
        <v>4</v>
      </c>
      <c r="D346" s="8">
        <v>0</v>
      </c>
      <c r="E346" s="10">
        <f t="shared" si="26"/>
        <v>8.2219938335046251E-4</v>
      </c>
      <c r="F346" s="10" t="str">
        <f t="shared" si="27"/>
        <v/>
      </c>
      <c r="G346" s="11" t="str">
        <f t="shared" si="28"/>
        <v>0</v>
      </c>
      <c r="H346" s="18">
        <f t="shared" si="29"/>
        <v>0</v>
      </c>
    </row>
    <row r="347" spans="2:8" ht="15" x14ac:dyDescent="0.2">
      <c r="B347" s="3" t="s">
        <v>121</v>
      </c>
      <c r="C347" s="8">
        <v>9</v>
      </c>
      <c r="D347" s="8">
        <v>5</v>
      </c>
      <c r="E347" s="10">
        <f t="shared" si="26"/>
        <v>1.8499486125385406E-3</v>
      </c>
      <c r="F347" s="10">
        <f t="shared" si="27"/>
        <v>1.7391304347826088E-3</v>
      </c>
      <c r="G347" s="11">
        <f t="shared" si="28"/>
        <v>-0.44444444444444442</v>
      </c>
      <c r="H347" s="18">
        <f t="shared" si="29"/>
        <v>-8.2219938335046251E-4</v>
      </c>
    </row>
    <row r="348" spans="2:8" ht="15" x14ac:dyDescent="0.2">
      <c r="B348" s="3" t="s">
        <v>367</v>
      </c>
      <c r="C348" s="8">
        <v>0</v>
      </c>
      <c r="D348" s="8">
        <v>0</v>
      </c>
      <c r="E348" s="10" t="str">
        <f t="shared" si="26"/>
        <v/>
      </c>
      <c r="F348" s="10" t="str">
        <f t="shared" si="27"/>
        <v/>
      </c>
      <c r="G348" s="11" t="str">
        <f t="shared" si="28"/>
        <v>0</v>
      </c>
      <c r="H348" s="18" t="str">
        <f t="shared" si="29"/>
        <v/>
      </c>
    </row>
    <row r="349" spans="2:8" ht="15" x14ac:dyDescent="0.2">
      <c r="B349" s="3" t="s">
        <v>368</v>
      </c>
      <c r="C349" s="8">
        <v>0</v>
      </c>
      <c r="D349" s="8">
        <v>0</v>
      </c>
      <c r="E349" s="10" t="str">
        <f t="shared" si="26"/>
        <v/>
      </c>
      <c r="F349" s="10" t="str">
        <f t="shared" si="27"/>
        <v/>
      </c>
      <c r="G349" s="11" t="str">
        <f t="shared" si="28"/>
        <v>0</v>
      </c>
      <c r="H349" s="18" t="str">
        <f t="shared" si="29"/>
        <v/>
      </c>
    </row>
    <row r="350" spans="2:8" ht="15" x14ac:dyDescent="0.2">
      <c r="B350" s="3" t="s">
        <v>369</v>
      </c>
      <c r="C350" s="8">
        <v>0</v>
      </c>
      <c r="D350" s="8">
        <v>1</v>
      </c>
      <c r="E350" s="10" t="str">
        <f t="shared" si="26"/>
        <v/>
      </c>
      <c r="F350" s="10">
        <f t="shared" si="27"/>
        <v>3.4782608695652176E-4</v>
      </c>
      <c r="G350" s="11" t="str">
        <f t="shared" si="28"/>
        <v>0</v>
      </c>
      <c r="H350" s="18" t="str">
        <f t="shared" si="29"/>
        <v/>
      </c>
    </row>
    <row r="351" spans="2:8" ht="15" x14ac:dyDescent="0.2">
      <c r="B351" s="3" t="s">
        <v>120</v>
      </c>
      <c r="C351" s="8">
        <v>0</v>
      </c>
      <c r="D351" s="8">
        <v>0</v>
      </c>
      <c r="E351" s="10" t="str">
        <f t="shared" si="26"/>
        <v/>
      </c>
      <c r="F351" s="10" t="str">
        <f t="shared" si="27"/>
        <v/>
      </c>
      <c r="G351" s="11" t="str">
        <f t="shared" si="28"/>
        <v>0</v>
      </c>
      <c r="H351" s="18" t="str">
        <f t="shared" si="29"/>
        <v/>
      </c>
    </row>
    <row r="352" spans="2:8" ht="15" x14ac:dyDescent="0.2">
      <c r="B352" s="3" t="s">
        <v>370</v>
      </c>
      <c r="C352" s="8">
        <v>2</v>
      </c>
      <c r="D352" s="8">
        <v>0</v>
      </c>
      <c r="E352" s="10">
        <f t="shared" si="26"/>
        <v>4.1109969167523125E-4</v>
      </c>
      <c r="F352" s="10" t="str">
        <f t="shared" si="27"/>
        <v/>
      </c>
      <c r="G352" s="11" t="str">
        <f t="shared" si="28"/>
        <v>0</v>
      </c>
      <c r="H352" s="18">
        <f t="shared" si="29"/>
        <v>0</v>
      </c>
    </row>
    <row r="353" spans="2:8" ht="15" x14ac:dyDescent="0.2">
      <c r="B353" s="3" t="s">
        <v>125</v>
      </c>
      <c r="C353" s="8">
        <v>0</v>
      </c>
      <c r="D353" s="8">
        <v>0</v>
      </c>
      <c r="E353" s="10" t="str">
        <f t="shared" si="26"/>
        <v/>
      </c>
      <c r="F353" s="10" t="str">
        <f t="shared" si="27"/>
        <v/>
      </c>
      <c r="G353" s="11" t="str">
        <f t="shared" si="28"/>
        <v>0</v>
      </c>
      <c r="H353" s="18" t="str">
        <f t="shared" si="29"/>
        <v/>
      </c>
    </row>
    <row r="354" spans="2:8" ht="15" x14ac:dyDescent="0.2">
      <c r="B354" s="3" t="s">
        <v>124</v>
      </c>
      <c r="C354" s="8">
        <v>63</v>
      </c>
      <c r="D354" s="8">
        <v>52</v>
      </c>
      <c r="E354" s="10">
        <f t="shared" si="26"/>
        <v>1.2949640287769784E-2</v>
      </c>
      <c r="F354" s="10">
        <f t="shared" si="27"/>
        <v>1.8086956521739129E-2</v>
      </c>
      <c r="G354" s="11">
        <f t="shared" si="28"/>
        <v>-0.17460317460317459</v>
      </c>
      <c r="H354" s="18">
        <f t="shared" si="29"/>
        <v>-2.2610483042137717E-3</v>
      </c>
    </row>
    <row r="355" spans="2:8" ht="15" x14ac:dyDescent="0.2">
      <c r="B355" s="3" t="s">
        <v>126</v>
      </c>
      <c r="C355" s="8">
        <v>0</v>
      </c>
      <c r="D355" s="8">
        <v>1</v>
      </c>
      <c r="E355" s="10" t="str">
        <f t="shared" si="26"/>
        <v/>
      </c>
      <c r="F355" s="10">
        <f t="shared" si="27"/>
        <v>3.4782608695652176E-4</v>
      </c>
      <c r="G355" s="11" t="str">
        <f t="shared" si="28"/>
        <v>0</v>
      </c>
      <c r="H355" s="18" t="str">
        <f t="shared" si="29"/>
        <v/>
      </c>
    </row>
    <row r="356" spans="2:8" ht="15" x14ac:dyDescent="0.2">
      <c r="B356" s="3" t="s">
        <v>371</v>
      </c>
      <c r="C356" s="8">
        <v>8</v>
      </c>
      <c r="D356" s="8">
        <v>1</v>
      </c>
      <c r="E356" s="10">
        <f t="shared" si="26"/>
        <v>1.644398766700925E-3</v>
      </c>
      <c r="F356" s="10">
        <f t="shared" si="27"/>
        <v>3.4782608695652176E-4</v>
      </c>
      <c r="G356" s="11">
        <f t="shared" si="28"/>
        <v>-0.875</v>
      </c>
      <c r="H356" s="18">
        <f t="shared" si="29"/>
        <v>-1.4388489208633094E-3</v>
      </c>
    </row>
    <row r="357" spans="2:8" ht="15" x14ac:dyDescent="0.2">
      <c r="B357" s="3" t="s">
        <v>372</v>
      </c>
      <c r="C357" s="8">
        <v>11</v>
      </c>
      <c r="D357" s="8">
        <v>44</v>
      </c>
      <c r="E357" s="10">
        <f t="shared" si="26"/>
        <v>2.2610483042137717E-3</v>
      </c>
      <c r="F357" s="10">
        <f t="shared" si="27"/>
        <v>1.5304347826086957E-2</v>
      </c>
      <c r="G357" s="11">
        <f t="shared" si="28"/>
        <v>3</v>
      </c>
      <c r="H357" s="18">
        <f t="shared" si="29"/>
        <v>6.7831449126413146E-3</v>
      </c>
    </row>
    <row r="358" spans="2:8" ht="15" x14ac:dyDescent="0.2">
      <c r="B358" s="3" t="s">
        <v>127</v>
      </c>
      <c r="C358" s="8">
        <v>11</v>
      </c>
      <c r="D358" s="8">
        <v>3</v>
      </c>
      <c r="E358" s="10">
        <f t="shared" si="26"/>
        <v>2.2610483042137717E-3</v>
      </c>
      <c r="F358" s="10">
        <f t="shared" si="27"/>
        <v>1.0434782608695651E-3</v>
      </c>
      <c r="G358" s="11">
        <f t="shared" si="28"/>
        <v>-0.72727272727272729</v>
      </c>
      <c r="H358" s="18">
        <f t="shared" si="29"/>
        <v>-1.6443987667009248E-3</v>
      </c>
    </row>
    <row r="359" spans="2:8" ht="15" x14ac:dyDescent="0.2">
      <c r="B359" s="3" t="s">
        <v>123</v>
      </c>
      <c r="C359" s="8">
        <v>21</v>
      </c>
      <c r="D359" s="8">
        <v>0</v>
      </c>
      <c r="E359" s="10">
        <f t="shared" si="26"/>
        <v>4.3165467625899279E-3</v>
      </c>
      <c r="F359" s="10" t="str">
        <f t="shared" si="27"/>
        <v/>
      </c>
      <c r="G359" s="11" t="str">
        <f t="shared" si="28"/>
        <v>0</v>
      </c>
      <c r="H359" s="18">
        <f t="shared" si="29"/>
        <v>0</v>
      </c>
    </row>
    <row r="360" spans="2:8" ht="15" x14ac:dyDescent="0.2">
      <c r="B360" s="3" t="s">
        <v>373</v>
      </c>
      <c r="C360" s="8">
        <v>0</v>
      </c>
      <c r="D360" s="8">
        <v>0</v>
      </c>
      <c r="E360" s="10" t="str">
        <f t="shared" ref="E360:E423" si="30">+IF(C360=0,"",C360/C$294)</f>
        <v/>
      </c>
      <c r="F360" s="10" t="str">
        <f t="shared" ref="F360:F423" si="31">+IF(D360=0,"",D360/D$294)</f>
        <v/>
      </c>
      <c r="G360" s="11" t="str">
        <f t="shared" ref="G360:G423" si="32">+IF(OR(AND(D360=0),(C360=0)),"0",((D360-C360)/C360))</f>
        <v>0</v>
      </c>
      <c r="H360" s="18" t="str">
        <f t="shared" ref="H360:H423" si="33">+IF(OR(AND(E360=""),(G360="")),"",E360*G360)</f>
        <v/>
      </c>
    </row>
    <row r="361" spans="2:8" ht="15" x14ac:dyDescent="0.2">
      <c r="B361" s="3" t="s">
        <v>374</v>
      </c>
      <c r="C361" s="8">
        <v>2</v>
      </c>
      <c r="D361" s="8">
        <v>0</v>
      </c>
      <c r="E361" s="10">
        <f t="shared" si="30"/>
        <v>4.1109969167523125E-4</v>
      </c>
      <c r="F361" s="10" t="str">
        <f t="shared" si="31"/>
        <v/>
      </c>
      <c r="G361" s="11" t="str">
        <f t="shared" si="32"/>
        <v>0</v>
      </c>
      <c r="H361" s="18">
        <f t="shared" si="33"/>
        <v>0</v>
      </c>
    </row>
    <row r="362" spans="2:8" ht="15" x14ac:dyDescent="0.2">
      <c r="B362" s="3" t="s">
        <v>375</v>
      </c>
      <c r="C362" s="8">
        <v>0</v>
      </c>
      <c r="D362" s="8">
        <v>1</v>
      </c>
      <c r="E362" s="10" t="str">
        <f t="shared" si="30"/>
        <v/>
      </c>
      <c r="F362" s="10">
        <f t="shared" si="31"/>
        <v>3.4782608695652176E-4</v>
      </c>
      <c r="G362" s="11" t="str">
        <f t="shared" si="32"/>
        <v>0</v>
      </c>
      <c r="H362" s="18" t="str">
        <f t="shared" si="33"/>
        <v/>
      </c>
    </row>
    <row r="363" spans="2:8" ht="15" x14ac:dyDescent="0.2">
      <c r="B363" s="3" t="s">
        <v>376</v>
      </c>
      <c r="C363" s="8">
        <v>8</v>
      </c>
      <c r="D363" s="8">
        <v>15</v>
      </c>
      <c r="E363" s="10">
        <f t="shared" si="30"/>
        <v>1.644398766700925E-3</v>
      </c>
      <c r="F363" s="10">
        <f t="shared" si="31"/>
        <v>5.2173913043478265E-3</v>
      </c>
      <c r="G363" s="11">
        <f t="shared" si="32"/>
        <v>0.875</v>
      </c>
      <c r="H363" s="18">
        <f t="shared" si="33"/>
        <v>1.4388489208633094E-3</v>
      </c>
    </row>
    <row r="364" spans="2:8" ht="15" x14ac:dyDescent="0.2">
      <c r="B364" s="3" t="s">
        <v>377</v>
      </c>
      <c r="C364" s="8">
        <v>0</v>
      </c>
      <c r="D364" s="8">
        <v>0</v>
      </c>
      <c r="E364" s="10" t="str">
        <f t="shared" si="30"/>
        <v/>
      </c>
      <c r="F364" s="10" t="str">
        <f t="shared" si="31"/>
        <v/>
      </c>
      <c r="G364" s="11" t="str">
        <f t="shared" si="32"/>
        <v>0</v>
      </c>
      <c r="H364" s="18" t="str">
        <f t="shared" si="33"/>
        <v/>
      </c>
    </row>
    <row r="365" spans="2:8" ht="15" x14ac:dyDescent="0.2">
      <c r="B365" s="3" t="s">
        <v>378</v>
      </c>
      <c r="C365" s="8">
        <v>1</v>
      </c>
      <c r="D365" s="8">
        <v>3</v>
      </c>
      <c r="E365" s="10">
        <f t="shared" si="30"/>
        <v>2.0554984583761563E-4</v>
      </c>
      <c r="F365" s="10">
        <f t="shared" si="31"/>
        <v>1.0434782608695651E-3</v>
      </c>
      <c r="G365" s="11">
        <f t="shared" si="32"/>
        <v>2</v>
      </c>
      <c r="H365" s="18">
        <f t="shared" si="33"/>
        <v>4.1109969167523125E-4</v>
      </c>
    </row>
    <row r="366" spans="2:8" ht="15" x14ac:dyDescent="0.2">
      <c r="B366" s="3" t="s">
        <v>475</v>
      </c>
      <c r="C366" s="8">
        <v>1</v>
      </c>
      <c r="D366" s="8">
        <v>0</v>
      </c>
      <c r="E366" s="10">
        <f t="shared" si="30"/>
        <v>2.0554984583761563E-4</v>
      </c>
      <c r="F366" s="10" t="str">
        <f t="shared" si="31"/>
        <v/>
      </c>
      <c r="G366" s="11" t="str">
        <f t="shared" si="32"/>
        <v>0</v>
      </c>
      <c r="H366" s="18">
        <f t="shared" si="33"/>
        <v>0</v>
      </c>
    </row>
    <row r="367" spans="2:8" ht="15" x14ac:dyDescent="0.2">
      <c r="B367" s="3" t="s">
        <v>379</v>
      </c>
      <c r="C367" s="8">
        <v>0</v>
      </c>
      <c r="D367" s="8">
        <v>1</v>
      </c>
      <c r="E367" s="10" t="str">
        <f t="shared" si="30"/>
        <v/>
      </c>
      <c r="F367" s="10">
        <f t="shared" si="31"/>
        <v>3.4782608695652176E-4</v>
      </c>
      <c r="G367" s="11" t="str">
        <f t="shared" si="32"/>
        <v>0</v>
      </c>
      <c r="H367" s="18" t="str">
        <f t="shared" si="33"/>
        <v/>
      </c>
    </row>
    <row r="368" spans="2:8" ht="15" x14ac:dyDescent="0.2">
      <c r="B368" s="3" t="s">
        <v>380</v>
      </c>
      <c r="C368" s="8">
        <v>0</v>
      </c>
      <c r="D368" s="8">
        <v>0</v>
      </c>
      <c r="E368" s="10" t="str">
        <f t="shared" si="30"/>
        <v/>
      </c>
      <c r="F368" s="10" t="str">
        <f t="shared" si="31"/>
        <v/>
      </c>
      <c r="G368" s="11" t="str">
        <f t="shared" si="32"/>
        <v>0</v>
      </c>
      <c r="H368" s="18" t="str">
        <f t="shared" si="33"/>
        <v/>
      </c>
    </row>
    <row r="369" spans="2:8" ht="15" x14ac:dyDescent="0.2">
      <c r="B369" s="3" t="s">
        <v>381</v>
      </c>
      <c r="C369" s="8">
        <v>146</v>
      </c>
      <c r="D369" s="8">
        <v>8</v>
      </c>
      <c r="E369" s="10">
        <f t="shared" si="30"/>
        <v>3.0010277492291879E-2</v>
      </c>
      <c r="F369" s="10">
        <f t="shared" si="31"/>
        <v>2.7826086956521741E-3</v>
      </c>
      <c r="G369" s="11">
        <f t="shared" si="32"/>
        <v>-0.9452054794520548</v>
      </c>
      <c r="H369" s="18">
        <f t="shared" si="33"/>
        <v>-2.8365878725590956E-2</v>
      </c>
    </row>
    <row r="370" spans="2:8" ht="15" x14ac:dyDescent="0.2">
      <c r="B370" s="3" t="s">
        <v>135</v>
      </c>
      <c r="C370" s="8">
        <v>238</v>
      </c>
      <c r="D370" s="8">
        <v>123</v>
      </c>
      <c r="E370" s="10">
        <f t="shared" si="30"/>
        <v>4.8920863309352518E-2</v>
      </c>
      <c r="F370" s="10">
        <f t="shared" si="31"/>
        <v>4.2782608695652175E-2</v>
      </c>
      <c r="G370" s="11">
        <f t="shared" si="32"/>
        <v>-0.48319327731092437</v>
      </c>
      <c r="H370" s="18">
        <f t="shared" si="33"/>
        <v>-2.3638232271325797E-2</v>
      </c>
    </row>
    <row r="371" spans="2:8" ht="15" x14ac:dyDescent="0.2">
      <c r="B371" s="3" t="s">
        <v>136</v>
      </c>
      <c r="C371" s="8">
        <v>0</v>
      </c>
      <c r="D371" s="8">
        <v>26</v>
      </c>
      <c r="E371" s="10" t="str">
        <f t="shared" si="30"/>
        <v/>
      </c>
      <c r="F371" s="10">
        <f t="shared" si="31"/>
        <v>9.0434782608695644E-3</v>
      </c>
      <c r="G371" s="11" t="str">
        <f t="shared" si="32"/>
        <v>0</v>
      </c>
      <c r="H371" s="18" t="str">
        <f t="shared" si="33"/>
        <v/>
      </c>
    </row>
    <row r="372" spans="2:8" ht="15" x14ac:dyDescent="0.2">
      <c r="B372" s="3" t="s">
        <v>137</v>
      </c>
      <c r="C372" s="8">
        <v>37</v>
      </c>
      <c r="D372" s="8">
        <v>48</v>
      </c>
      <c r="E372" s="10">
        <f t="shared" si="30"/>
        <v>7.605344295991778E-3</v>
      </c>
      <c r="F372" s="10">
        <f t="shared" si="31"/>
        <v>1.6695652173913042E-2</v>
      </c>
      <c r="G372" s="11">
        <f t="shared" si="32"/>
        <v>0.29729729729729731</v>
      </c>
      <c r="H372" s="18">
        <f t="shared" si="33"/>
        <v>2.2610483042137721E-3</v>
      </c>
    </row>
    <row r="373" spans="2:8" ht="15" x14ac:dyDescent="0.2">
      <c r="B373" s="3" t="s">
        <v>382</v>
      </c>
      <c r="C373" s="8">
        <v>198</v>
      </c>
      <c r="D373" s="8">
        <v>31</v>
      </c>
      <c r="E373" s="10">
        <f t="shared" si="30"/>
        <v>4.0698869475847894E-2</v>
      </c>
      <c r="F373" s="10">
        <f t="shared" si="31"/>
        <v>1.0782608695652174E-2</v>
      </c>
      <c r="G373" s="11">
        <f t="shared" si="32"/>
        <v>-0.84343434343434343</v>
      </c>
      <c r="H373" s="18">
        <f t="shared" si="33"/>
        <v>-3.4326824254881809E-2</v>
      </c>
    </row>
    <row r="374" spans="2:8" ht="15" x14ac:dyDescent="0.2">
      <c r="B374" s="3" t="s">
        <v>134</v>
      </c>
      <c r="C374" s="8">
        <v>0</v>
      </c>
      <c r="D374" s="8">
        <v>1</v>
      </c>
      <c r="E374" s="10" t="str">
        <f t="shared" si="30"/>
        <v/>
      </c>
      <c r="F374" s="10">
        <f t="shared" si="31"/>
        <v>3.4782608695652176E-4</v>
      </c>
      <c r="G374" s="11" t="str">
        <f t="shared" si="32"/>
        <v>0</v>
      </c>
      <c r="H374" s="18" t="str">
        <f t="shared" si="33"/>
        <v/>
      </c>
    </row>
    <row r="375" spans="2:8" ht="15" x14ac:dyDescent="0.2">
      <c r="B375" s="3" t="s">
        <v>383</v>
      </c>
      <c r="C375" s="8">
        <v>0</v>
      </c>
      <c r="D375" s="8">
        <v>1</v>
      </c>
      <c r="E375" s="10" t="str">
        <f t="shared" si="30"/>
        <v/>
      </c>
      <c r="F375" s="10">
        <f t="shared" si="31"/>
        <v>3.4782608695652176E-4</v>
      </c>
      <c r="G375" s="11" t="str">
        <f t="shared" si="32"/>
        <v>0</v>
      </c>
      <c r="H375" s="18" t="str">
        <f t="shared" si="33"/>
        <v/>
      </c>
    </row>
    <row r="376" spans="2:8" ht="15" x14ac:dyDescent="0.2">
      <c r="B376" s="3" t="s">
        <v>141</v>
      </c>
      <c r="C376" s="8">
        <v>0</v>
      </c>
      <c r="D376" s="8">
        <v>1</v>
      </c>
      <c r="E376" s="10" t="str">
        <f t="shared" si="30"/>
        <v/>
      </c>
      <c r="F376" s="10">
        <f t="shared" si="31"/>
        <v>3.4782608695652176E-4</v>
      </c>
      <c r="G376" s="11" t="str">
        <f t="shared" si="32"/>
        <v>0</v>
      </c>
      <c r="H376" s="18" t="str">
        <f t="shared" si="33"/>
        <v/>
      </c>
    </row>
    <row r="377" spans="2:8" ht="15" x14ac:dyDescent="0.2">
      <c r="B377" s="3" t="s">
        <v>150</v>
      </c>
      <c r="C377" s="8">
        <v>2</v>
      </c>
      <c r="D377" s="8">
        <v>2</v>
      </c>
      <c r="E377" s="10">
        <f t="shared" si="30"/>
        <v>4.1109969167523125E-4</v>
      </c>
      <c r="F377" s="10">
        <f t="shared" si="31"/>
        <v>6.9565217391304353E-4</v>
      </c>
      <c r="G377" s="11">
        <f t="shared" si="32"/>
        <v>0</v>
      </c>
      <c r="H377" s="18">
        <f t="shared" si="33"/>
        <v>0</v>
      </c>
    </row>
    <row r="378" spans="2:8" ht="15" x14ac:dyDescent="0.2">
      <c r="B378" s="3" t="s">
        <v>149</v>
      </c>
      <c r="C378" s="8">
        <v>71</v>
      </c>
      <c r="D378" s="8">
        <v>26</v>
      </c>
      <c r="E378" s="10">
        <f t="shared" si="30"/>
        <v>1.4594039054470709E-2</v>
      </c>
      <c r="F378" s="10">
        <f t="shared" si="31"/>
        <v>9.0434782608695644E-3</v>
      </c>
      <c r="G378" s="11">
        <f t="shared" si="32"/>
        <v>-0.63380281690140849</v>
      </c>
      <c r="H378" s="18">
        <f t="shared" si="33"/>
        <v>-9.249743062692703E-3</v>
      </c>
    </row>
    <row r="379" spans="2:8" ht="15" x14ac:dyDescent="0.2">
      <c r="B379" s="3" t="s">
        <v>384</v>
      </c>
      <c r="C379" s="8">
        <v>3</v>
      </c>
      <c r="D379" s="8">
        <v>1</v>
      </c>
      <c r="E379" s="10">
        <f t="shared" si="30"/>
        <v>6.1664953751284688E-4</v>
      </c>
      <c r="F379" s="10">
        <f t="shared" si="31"/>
        <v>3.4782608695652176E-4</v>
      </c>
      <c r="G379" s="11">
        <f t="shared" si="32"/>
        <v>-0.66666666666666663</v>
      </c>
      <c r="H379" s="18">
        <f t="shared" si="33"/>
        <v>-4.1109969167523125E-4</v>
      </c>
    </row>
    <row r="380" spans="2:8" ht="15" x14ac:dyDescent="0.2">
      <c r="B380" s="3" t="s">
        <v>385</v>
      </c>
      <c r="C380" s="8">
        <v>2</v>
      </c>
      <c r="D380" s="8">
        <v>3</v>
      </c>
      <c r="E380" s="10">
        <f t="shared" si="30"/>
        <v>4.1109969167523125E-4</v>
      </c>
      <c r="F380" s="10">
        <f t="shared" si="31"/>
        <v>1.0434782608695651E-3</v>
      </c>
      <c r="G380" s="11">
        <f t="shared" si="32"/>
        <v>0.5</v>
      </c>
      <c r="H380" s="18">
        <f t="shared" si="33"/>
        <v>2.0554984583761563E-4</v>
      </c>
    </row>
    <row r="381" spans="2:8" ht="30" x14ac:dyDescent="0.2">
      <c r="B381" s="3" t="s">
        <v>386</v>
      </c>
      <c r="C381" s="8">
        <v>2</v>
      </c>
      <c r="D381" s="8">
        <v>1</v>
      </c>
      <c r="E381" s="10">
        <f t="shared" si="30"/>
        <v>4.1109969167523125E-4</v>
      </c>
      <c r="F381" s="10">
        <f t="shared" si="31"/>
        <v>3.4782608695652176E-4</v>
      </c>
      <c r="G381" s="11">
        <f t="shared" si="32"/>
        <v>-0.5</v>
      </c>
      <c r="H381" s="18">
        <f t="shared" si="33"/>
        <v>-2.0554984583761563E-4</v>
      </c>
    </row>
    <row r="382" spans="2:8" ht="15" x14ac:dyDescent="0.2">
      <c r="B382" s="3" t="s">
        <v>387</v>
      </c>
      <c r="C382" s="8">
        <v>0</v>
      </c>
      <c r="D382" s="8">
        <v>0</v>
      </c>
      <c r="E382" s="10" t="str">
        <f t="shared" si="30"/>
        <v/>
      </c>
      <c r="F382" s="10" t="str">
        <f t="shared" si="31"/>
        <v/>
      </c>
      <c r="G382" s="11" t="str">
        <f t="shared" si="32"/>
        <v>0</v>
      </c>
      <c r="H382" s="18" t="str">
        <f t="shared" si="33"/>
        <v/>
      </c>
    </row>
    <row r="383" spans="2:8" ht="15" x14ac:dyDescent="0.2">
      <c r="B383" s="3" t="s">
        <v>145</v>
      </c>
      <c r="C383" s="8">
        <v>4</v>
      </c>
      <c r="D383" s="8">
        <v>4</v>
      </c>
      <c r="E383" s="10">
        <f t="shared" si="30"/>
        <v>8.2219938335046251E-4</v>
      </c>
      <c r="F383" s="10">
        <f t="shared" si="31"/>
        <v>1.3913043478260871E-3</v>
      </c>
      <c r="G383" s="11">
        <f t="shared" si="32"/>
        <v>0</v>
      </c>
      <c r="H383" s="18">
        <f t="shared" si="33"/>
        <v>0</v>
      </c>
    </row>
    <row r="384" spans="2:8" ht="15" x14ac:dyDescent="0.2">
      <c r="B384" s="3" t="s">
        <v>388</v>
      </c>
      <c r="C384" s="8">
        <v>0</v>
      </c>
      <c r="D384" s="8">
        <v>0</v>
      </c>
      <c r="E384" s="10" t="str">
        <f t="shared" si="30"/>
        <v/>
      </c>
      <c r="F384" s="10" t="str">
        <f t="shared" si="31"/>
        <v/>
      </c>
      <c r="G384" s="11" t="str">
        <f t="shared" si="32"/>
        <v>0</v>
      </c>
      <c r="H384" s="18" t="str">
        <f t="shared" si="33"/>
        <v/>
      </c>
    </row>
    <row r="385" spans="2:8" ht="15" x14ac:dyDescent="0.2">
      <c r="B385" s="3" t="s">
        <v>146</v>
      </c>
      <c r="C385" s="8">
        <v>0</v>
      </c>
      <c r="D385" s="8">
        <v>1</v>
      </c>
      <c r="E385" s="10" t="str">
        <f t="shared" si="30"/>
        <v/>
      </c>
      <c r="F385" s="10">
        <f t="shared" si="31"/>
        <v>3.4782608695652176E-4</v>
      </c>
      <c r="G385" s="11" t="str">
        <f t="shared" si="32"/>
        <v>0</v>
      </c>
      <c r="H385" s="18" t="str">
        <f t="shared" si="33"/>
        <v/>
      </c>
    </row>
    <row r="386" spans="2:8" ht="15" x14ac:dyDescent="0.2">
      <c r="B386" s="3" t="s">
        <v>565</v>
      </c>
      <c r="C386" s="8">
        <v>0</v>
      </c>
      <c r="D386" s="8">
        <v>1</v>
      </c>
      <c r="E386" s="10" t="str">
        <f t="shared" si="30"/>
        <v/>
      </c>
      <c r="F386" s="10">
        <f t="shared" si="31"/>
        <v>3.4782608695652176E-4</v>
      </c>
      <c r="G386" s="11" t="str">
        <f t="shared" si="32"/>
        <v>0</v>
      </c>
      <c r="H386" s="18" t="str">
        <f t="shared" si="33"/>
        <v/>
      </c>
    </row>
    <row r="387" spans="2:8" ht="15" x14ac:dyDescent="0.2">
      <c r="B387" s="3" t="s">
        <v>144</v>
      </c>
      <c r="C387" s="8">
        <v>28</v>
      </c>
      <c r="D387" s="8">
        <v>10</v>
      </c>
      <c r="E387" s="10">
        <f t="shared" si="30"/>
        <v>5.7553956834532375E-3</v>
      </c>
      <c r="F387" s="10">
        <f t="shared" si="31"/>
        <v>3.4782608695652175E-3</v>
      </c>
      <c r="G387" s="11">
        <f t="shared" si="32"/>
        <v>-0.6428571428571429</v>
      </c>
      <c r="H387" s="18">
        <f t="shared" si="33"/>
        <v>-3.6998972250770817E-3</v>
      </c>
    </row>
    <row r="388" spans="2:8" ht="15" x14ac:dyDescent="0.2">
      <c r="B388" s="3" t="s">
        <v>389</v>
      </c>
      <c r="C388" s="8">
        <v>5</v>
      </c>
      <c r="D388" s="8">
        <v>7</v>
      </c>
      <c r="E388" s="10">
        <f t="shared" si="30"/>
        <v>1.0277492291880781E-3</v>
      </c>
      <c r="F388" s="10">
        <f t="shared" si="31"/>
        <v>2.434782608695652E-3</v>
      </c>
      <c r="G388" s="11">
        <f t="shared" si="32"/>
        <v>0.4</v>
      </c>
      <c r="H388" s="18">
        <f t="shared" si="33"/>
        <v>4.1109969167523125E-4</v>
      </c>
    </row>
    <row r="389" spans="2:8" ht="15" x14ac:dyDescent="0.2">
      <c r="B389" s="3" t="s">
        <v>143</v>
      </c>
      <c r="C389" s="8">
        <v>12</v>
      </c>
      <c r="D389" s="8">
        <v>1</v>
      </c>
      <c r="E389" s="10">
        <f t="shared" si="30"/>
        <v>2.4665981500513875E-3</v>
      </c>
      <c r="F389" s="10">
        <f t="shared" si="31"/>
        <v>3.4782608695652176E-4</v>
      </c>
      <c r="G389" s="11">
        <f t="shared" si="32"/>
        <v>-0.91666666666666663</v>
      </c>
      <c r="H389" s="18">
        <f t="shared" si="33"/>
        <v>-2.2610483042137717E-3</v>
      </c>
    </row>
    <row r="390" spans="2:8" ht="15" x14ac:dyDescent="0.2">
      <c r="B390" s="3" t="s">
        <v>476</v>
      </c>
      <c r="C390" s="8">
        <v>0</v>
      </c>
      <c r="D390" s="8">
        <v>0</v>
      </c>
      <c r="E390" s="10" t="str">
        <f t="shared" si="30"/>
        <v/>
      </c>
      <c r="F390" s="10" t="str">
        <f t="shared" si="31"/>
        <v/>
      </c>
      <c r="G390" s="11" t="str">
        <f t="shared" si="32"/>
        <v>0</v>
      </c>
      <c r="H390" s="18" t="str">
        <f t="shared" si="33"/>
        <v/>
      </c>
    </row>
    <row r="391" spans="2:8" ht="15" x14ac:dyDescent="0.2">
      <c r="B391" s="3" t="s">
        <v>153</v>
      </c>
      <c r="C391" s="8">
        <v>100</v>
      </c>
      <c r="D391" s="8">
        <v>2</v>
      </c>
      <c r="E391" s="10">
        <f t="shared" si="30"/>
        <v>2.0554984583761562E-2</v>
      </c>
      <c r="F391" s="10">
        <f t="shared" si="31"/>
        <v>6.9565217391304353E-4</v>
      </c>
      <c r="G391" s="11">
        <f t="shared" si="32"/>
        <v>-0.98</v>
      </c>
      <c r="H391" s="18">
        <f t="shared" si="33"/>
        <v>-2.0143884892086329E-2</v>
      </c>
    </row>
    <row r="392" spans="2:8" ht="15" x14ac:dyDescent="0.2">
      <c r="B392" s="3" t="s">
        <v>140</v>
      </c>
      <c r="C392" s="8">
        <v>4</v>
      </c>
      <c r="D392" s="8">
        <v>1</v>
      </c>
      <c r="E392" s="10">
        <f t="shared" si="30"/>
        <v>8.2219938335046251E-4</v>
      </c>
      <c r="F392" s="10">
        <f t="shared" si="31"/>
        <v>3.4782608695652176E-4</v>
      </c>
      <c r="G392" s="11">
        <f t="shared" si="32"/>
        <v>-0.75</v>
      </c>
      <c r="H392" s="18">
        <f t="shared" si="33"/>
        <v>-6.1664953751284688E-4</v>
      </c>
    </row>
    <row r="393" spans="2:8" ht="15" x14ac:dyDescent="0.2">
      <c r="B393" s="3" t="s">
        <v>390</v>
      </c>
      <c r="C393" s="8">
        <v>454</v>
      </c>
      <c r="D393" s="8">
        <v>75</v>
      </c>
      <c r="E393" s="10">
        <f t="shared" si="30"/>
        <v>9.3319630010277488E-2</v>
      </c>
      <c r="F393" s="10">
        <f t="shared" si="31"/>
        <v>2.6086956521739129E-2</v>
      </c>
      <c r="G393" s="11">
        <f t="shared" si="32"/>
        <v>-0.83480176211453749</v>
      </c>
      <c r="H393" s="18">
        <f t="shared" si="33"/>
        <v>-7.7903391572456321E-2</v>
      </c>
    </row>
    <row r="394" spans="2:8" ht="15" x14ac:dyDescent="0.2">
      <c r="B394" s="3" t="s">
        <v>391</v>
      </c>
      <c r="C394" s="8">
        <v>0</v>
      </c>
      <c r="D394" s="8">
        <v>0</v>
      </c>
      <c r="E394" s="10" t="str">
        <f t="shared" si="30"/>
        <v/>
      </c>
      <c r="F394" s="10" t="str">
        <f t="shared" si="31"/>
        <v/>
      </c>
      <c r="G394" s="11" t="str">
        <f t="shared" si="32"/>
        <v>0</v>
      </c>
      <c r="H394" s="18" t="str">
        <f t="shared" si="33"/>
        <v/>
      </c>
    </row>
    <row r="395" spans="2:8" ht="15" x14ac:dyDescent="0.2">
      <c r="B395" s="3" t="s">
        <v>147</v>
      </c>
      <c r="C395" s="8">
        <v>18</v>
      </c>
      <c r="D395" s="8">
        <v>0</v>
      </c>
      <c r="E395" s="10">
        <f t="shared" si="30"/>
        <v>3.6998972250770813E-3</v>
      </c>
      <c r="F395" s="10" t="str">
        <f t="shared" si="31"/>
        <v/>
      </c>
      <c r="G395" s="11" t="str">
        <f t="shared" si="32"/>
        <v>0</v>
      </c>
      <c r="H395" s="18">
        <f t="shared" si="33"/>
        <v>0</v>
      </c>
    </row>
    <row r="396" spans="2:8" ht="15" x14ac:dyDescent="0.2">
      <c r="B396" s="3" t="s">
        <v>151</v>
      </c>
      <c r="C396" s="8">
        <v>0</v>
      </c>
      <c r="D396" s="8">
        <v>0</v>
      </c>
      <c r="E396" s="10" t="str">
        <f t="shared" si="30"/>
        <v/>
      </c>
      <c r="F396" s="10" t="str">
        <f t="shared" si="31"/>
        <v/>
      </c>
      <c r="G396" s="11" t="str">
        <f t="shared" si="32"/>
        <v>0</v>
      </c>
      <c r="H396" s="18" t="str">
        <f t="shared" si="33"/>
        <v/>
      </c>
    </row>
    <row r="397" spans="2:8" ht="15" x14ac:dyDescent="0.2">
      <c r="B397" s="3" t="s">
        <v>138</v>
      </c>
      <c r="C397" s="8">
        <v>0</v>
      </c>
      <c r="D397" s="8">
        <v>0</v>
      </c>
      <c r="E397" s="10" t="str">
        <f t="shared" si="30"/>
        <v/>
      </c>
      <c r="F397" s="10" t="str">
        <f t="shared" si="31"/>
        <v/>
      </c>
      <c r="G397" s="11" t="str">
        <f t="shared" si="32"/>
        <v>0</v>
      </c>
      <c r="H397" s="18" t="str">
        <f t="shared" si="33"/>
        <v/>
      </c>
    </row>
    <row r="398" spans="2:8" ht="15" x14ac:dyDescent="0.2">
      <c r="B398" s="3" t="s">
        <v>142</v>
      </c>
      <c r="C398" s="8">
        <v>12</v>
      </c>
      <c r="D398" s="8">
        <v>0</v>
      </c>
      <c r="E398" s="10">
        <f t="shared" si="30"/>
        <v>2.4665981500513875E-3</v>
      </c>
      <c r="F398" s="10" t="str">
        <f t="shared" si="31"/>
        <v/>
      </c>
      <c r="G398" s="11" t="str">
        <f t="shared" si="32"/>
        <v>0</v>
      </c>
      <c r="H398" s="18">
        <f t="shared" si="33"/>
        <v>0</v>
      </c>
    </row>
    <row r="399" spans="2:8" ht="15" x14ac:dyDescent="0.2">
      <c r="B399" s="3" t="s">
        <v>148</v>
      </c>
      <c r="C399" s="8">
        <v>0</v>
      </c>
      <c r="D399" s="8">
        <v>0</v>
      </c>
      <c r="E399" s="10" t="str">
        <f t="shared" si="30"/>
        <v/>
      </c>
      <c r="F399" s="10" t="str">
        <f t="shared" si="31"/>
        <v/>
      </c>
      <c r="G399" s="11" t="str">
        <f t="shared" si="32"/>
        <v>0</v>
      </c>
      <c r="H399" s="18" t="str">
        <f t="shared" si="33"/>
        <v/>
      </c>
    </row>
    <row r="400" spans="2:8" ht="15" x14ac:dyDescent="0.2">
      <c r="B400" s="3" t="s">
        <v>152</v>
      </c>
      <c r="C400" s="8">
        <v>0</v>
      </c>
      <c r="D400" s="8">
        <v>3</v>
      </c>
      <c r="E400" s="10" t="str">
        <f t="shared" si="30"/>
        <v/>
      </c>
      <c r="F400" s="10">
        <f t="shared" si="31"/>
        <v>1.0434782608695651E-3</v>
      </c>
      <c r="G400" s="11" t="str">
        <f t="shared" si="32"/>
        <v>0</v>
      </c>
      <c r="H400" s="18" t="str">
        <f t="shared" si="33"/>
        <v/>
      </c>
    </row>
    <row r="401" spans="2:8" ht="15" x14ac:dyDescent="0.2">
      <c r="B401" s="3" t="s">
        <v>392</v>
      </c>
      <c r="C401" s="8">
        <v>20</v>
      </c>
      <c r="D401" s="8">
        <v>2</v>
      </c>
      <c r="E401" s="10">
        <f t="shared" si="30"/>
        <v>4.1109969167523125E-3</v>
      </c>
      <c r="F401" s="10">
        <f t="shared" si="31"/>
        <v>6.9565217391304353E-4</v>
      </c>
      <c r="G401" s="11">
        <f t="shared" si="32"/>
        <v>-0.9</v>
      </c>
      <c r="H401" s="18">
        <f t="shared" si="33"/>
        <v>-3.6998972250770813E-3</v>
      </c>
    </row>
    <row r="402" spans="2:8" ht="15" x14ac:dyDescent="0.2">
      <c r="B402" s="3" t="s">
        <v>393</v>
      </c>
      <c r="C402" s="8">
        <v>0</v>
      </c>
      <c r="D402" s="8">
        <v>0</v>
      </c>
      <c r="E402" s="10" t="str">
        <f t="shared" si="30"/>
        <v/>
      </c>
      <c r="F402" s="10" t="str">
        <f t="shared" si="31"/>
        <v/>
      </c>
      <c r="G402" s="11" t="str">
        <f t="shared" si="32"/>
        <v>0</v>
      </c>
      <c r="H402" s="18" t="str">
        <f t="shared" si="33"/>
        <v/>
      </c>
    </row>
    <row r="403" spans="2:8" ht="15" x14ac:dyDescent="0.2">
      <c r="B403" s="3" t="s">
        <v>394</v>
      </c>
      <c r="C403" s="8">
        <v>3</v>
      </c>
      <c r="D403" s="8">
        <v>0</v>
      </c>
      <c r="E403" s="10">
        <f t="shared" si="30"/>
        <v>6.1664953751284688E-4</v>
      </c>
      <c r="F403" s="10" t="str">
        <f t="shared" si="31"/>
        <v/>
      </c>
      <c r="G403" s="11" t="str">
        <f t="shared" si="32"/>
        <v>0</v>
      </c>
      <c r="H403" s="18">
        <f t="shared" si="33"/>
        <v>0</v>
      </c>
    </row>
    <row r="404" spans="2:8" ht="15" x14ac:dyDescent="0.2">
      <c r="B404" s="3" t="s">
        <v>395</v>
      </c>
      <c r="C404" s="8">
        <v>0</v>
      </c>
      <c r="D404" s="8">
        <v>0</v>
      </c>
      <c r="E404" s="10" t="str">
        <f t="shared" si="30"/>
        <v/>
      </c>
      <c r="F404" s="10" t="str">
        <f t="shared" si="31"/>
        <v/>
      </c>
      <c r="G404" s="11" t="str">
        <f t="shared" si="32"/>
        <v>0</v>
      </c>
      <c r="H404" s="18" t="str">
        <f t="shared" si="33"/>
        <v/>
      </c>
    </row>
    <row r="405" spans="2:8" ht="15" x14ac:dyDescent="0.2">
      <c r="B405" s="3" t="s">
        <v>396</v>
      </c>
      <c r="C405" s="8">
        <v>1</v>
      </c>
      <c r="D405" s="8">
        <v>3</v>
      </c>
      <c r="E405" s="10">
        <f t="shared" si="30"/>
        <v>2.0554984583761563E-4</v>
      </c>
      <c r="F405" s="10">
        <f t="shared" si="31"/>
        <v>1.0434782608695651E-3</v>
      </c>
      <c r="G405" s="11">
        <f t="shared" si="32"/>
        <v>2</v>
      </c>
      <c r="H405" s="18">
        <f t="shared" si="33"/>
        <v>4.1109969167523125E-4</v>
      </c>
    </row>
    <row r="406" spans="2:8" ht="15" x14ac:dyDescent="0.2">
      <c r="B406" s="3" t="s">
        <v>397</v>
      </c>
      <c r="C406" s="8">
        <v>13</v>
      </c>
      <c r="D406" s="8">
        <v>9</v>
      </c>
      <c r="E406" s="10">
        <f t="shared" si="30"/>
        <v>2.6721479958890029E-3</v>
      </c>
      <c r="F406" s="10">
        <f t="shared" si="31"/>
        <v>3.1304347826086958E-3</v>
      </c>
      <c r="G406" s="11">
        <f t="shared" si="32"/>
        <v>-0.30769230769230771</v>
      </c>
      <c r="H406" s="18">
        <f t="shared" si="33"/>
        <v>-8.2219938335046251E-4</v>
      </c>
    </row>
    <row r="407" spans="2:8" ht="15" x14ac:dyDescent="0.2">
      <c r="B407" s="3" t="s">
        <v>398</v>
      </c>
      <c r="C407" s="8">
        <v>0</v>
      </c>
      <c r="D407" s="8">
        <v>0</v>
      </c>
      <c r="E407" s="10" t="str">
        <f t="shared" si="30"/>
        <v/>
      </c>
      <c r="F407" s="10" t="str">
        <f t="shared" si="31"/>
        <v/>
      </c>
      <c r="G407" s="11" t="str">
        <f t="shared" si="32"/>
        <v>0</v>
      </c>
      <c r="H407" s="18" t="str">
        <f t="shared" si="33"/>
        <v/>
      </c>
    </row>
    <row r="408" spans="2:8" ht="15" x14ac:dyDescent="0.2">
      <c r="B408" s="3" t="s">
        <v>399</v>
      </c>
      <c r="C408" s="8">
        <v>95</v>
      </c>
      <c r="D408" s="8">
        <v>168</v>
      </c>
      <c r="E408" s="10">
        <f t="shared" si="30"/>
        <v>1.9527235354573486E-2</v>
      </c>
      <c r="F408" s="10">
        <f t="shared" si="31"/>
        <v>5.8434782608695654E-2</v>
      </c>
      <c r="G408" s="11">
        <f t="shared" si="32"/>
        <v>0.76842105263157889</v>
      </c>
      <c r="H408" s="18">
        <f t="shared" si="33"/>
        <v>1.5005138746145941E-2</v>
      </c>
    </row>
    <row r="409" spans="2:8" ht="15" x14ac:dyDescent="0.2">
      <c r="B409" s="3" t="s">
        <v>139</v>
      </c>
      <c r="C409" s="8">
        <v>3</v>
      </c>
      <c r="D409" s="8">
        <v>1</v>
      </c>
      <c r="E409" s="10">
        <f t="shared" si="30"/>
        <v>6.1664953751284688E-4</v>
      </c>
      <c r="F409" s="10">
        <f t="shared" si="31"/>
        <v>3.4782608695652176E-4</v>
      </c>
      <c r="G409" s="11">
        <f t="shared" si="32"/>
        <v>-0.66666666666666663</v>
      </c>
      <c r="H409" s="18">
        <f t="shared" si="33"/>
        <v>-4.1109969167523125E-4</v>
      </c>
    </row>
    <row r="410" spans="2:8" ht="15" x14ac:dyDescent="0.2">
      <c r="B410" s="3" t="s">
        <v>400</v>
      </c>
      <c r="C410" s="8">
        <v>0</v>
      </c>
      <c r="D410" s="8">
        <v>0</v>
      </c>
      <c r="E410" s="10" t="str">
        <f t="shared" si="30"/>
        <v/>
      </c>
      <c r="F410" s="10" t="str">
        <f t="shared" si="31"/>
        <v/>
      </c>
      <c r="G410" s="11" t="str">
        <f t="shared" si="32"/>
        <v>0</v>
      </c>
      <c r="H410" s="18" t="str">
        <f t="shared" si="33"/>
        <v/>
      </c>
    </row>
    <row r="411" spans="2:8" ht="15" x14ac:dyDescent="0.2">
      <c r="B411" s="3" t="s">
        <v>401</v>
      </c>
      <c r="C411" s="8">
        <v>1</v>
      </c>
      <c r="D411" s="8">
        <v>0</v>
      </c>
      <c r="E411" s="10">
        <f t="shared" si="30"/>
        <v>2.0554984583761563E-4</v>
      </c>
      <c r="F411" s="10" t="str">
        <f t="shared" si="31"/>
        <v/>
      </c>
      <c r="G411" s="11" t="str">
        <f t="shared" si="32"/>
        <v>0</v>
      </c>
      <c r="H411" s="18">
        <f t="shared" si="33"/>
        <v>0</v>
      </c>
    </row>
    <row r="412" spans="2:8" ht="15" x14ac:dyDescent="0.2">
      <c r="B412" s="3" t="s">
        <v>402</v>
      </c>
      <c r="C412" s="8">
        <v>41</v>
      </c>
      <c r="D412" s="8">
        <v>6</v>
      </c>
      <c r="E412" s="10">
        <f t="shared" si="30"/>
        <v>8.4275436793422413E-3</v>
      </c>
      <c r="F412" s="10">
        <f t="shared" si="31"/>
        <v>2.0869565217391303E-3</v>
      </c>
      <c r="G412" s="11">
        <f t="shared" si="32"/>
        <v>-0.85365853658536583</v>
      </c>
      <c r="H412" s="18">
        <f t="shared" si="33"/>
        <v>-7.1942446043165471E-3</v>
      </c>
    </row>
    <row r="413" spans="2:8" ht="15" x14ac:dyDescent="0.2">
      <c r="B413" s="3" t="s">
        <v>403</v>
      </c>
      <c r="C413" s="8">
        <v>0</v>
      </c>
      <c r="D413" s="8">
        <v>1</v>
      </c>
      <c r="E413" s="10" t="str">
        <f t="shared" si="30"/>
        <v/>
      </c>
      <c r="F413" s="10">
        <f t="shared" si="31"/>
        <v>3.4782608695652176E-4</v>
      </c>
      <c r="G413" s="11" t="str">
        <f t="shared" si="32"/>
        <v>0</v>
      </c>
      <c r="H413" s="18" t="str">
        <f t="shared" si="33"/>
        <v/>
      </c>
    </row>
    <row r="414" spans="2:8" ht="15" x14ac:dyDescent="0.2">
      <c r="B414" s="3" t="s">
        <v>404</v>
      </c>
      <c r="C414" s="8">
        <v>0</v>
      </c>
      <c r="D414" s="8">
        <v>0</v>
      </c>
      <c r="E414" s="10" t="str">
        <f t="shared" si="30"/>
        <v/>
      </c>
      <c r="F414" s="10" t="str">
        <f t="shared" si="31"/>
        <v/>
      </c>
      <c r="G414" s="11" t="str">
        <f t="shared" si="32"/>
        <v>0</v>
      </c>
      <c r="H414" s="18" t="str">
        <f t="shared" si="33"/>
        <v/>
      </c>
    </row>
    <row r="415" spans="2:8" ht="15" x14ac:dyDescent="0.2">
      <c r="B415" s="3" t="s">
        <v>405</v>
      </c>
      <c r="C415" s="8">
        <v>1</v>
      </c>
      <c r="D415" s="8">
        <v>0</v>
      </c>
      <c r="E415" s="10">
        <f t="shared" si="30"/>
        <v>2.0554984583761563E-4</v>
      </c>
      <c r="F415" s="10" t="str">
        <f t="shared" si="31"/>
        <v/>
      </c>
      <c r="G415" s="11" t="str">
        <f t="shared" si="32"/>
        <v>0</v>
      </c>
      <c r="H415" s="18">
        <f t="shared" si="33"/>
        <v>0</v>
      </c>
    </row>
    <row r="416" spans="2:8" ht="15" x14ac:dyDescent="0.2">
      <c r="B416" s="3" t="s">
        <v>406</v>
      </c>
      <c r="C416" s="8">
        <v>1</v>
      </c>
      <c r="D416" s="8">
        <v>0</v>
      </c>
      <c r="E416" s="10">
        <f t="shared" si="30"/>
        <v>2.0554984583761563E-4</v>
      </c>
      <c r="F416" s="10" t="str">
        <f t="shared" si="31"/>
        <v/>
      </c>
      <c r="G416" s="11" t="str">
        <f t="shared" si="32"/>
        <v>0</v>
      </c>
      <c r="H416" s="18">
        <f t="shared" si="33"/>
        <v>0</v>
      </c>
    </row>
    <row r="417" spans="2:8" ht="15" x14ac:dyDescent="0.2">
      <c r="B417" s="3" t="s">
        <v>165</v>
      </c>
      <c r="C417" s="8">
        <v>0</v>
      </c>
      <c r="D417" s="8">
        <v>0</v>
      </c>
      <c r="E417" s="10" t="str">
        <f t="shared" si="30"/>
        <v/>
      </c>
      <c r="F417" s="10" t="str">
        <f t="shared" si="31"/>
        <v/>
      </c>
      <c r="G417" s="11" t="str">
        <f t="shared" si="32"/>
        <v>0</v>
      </c>
      <c r="H417" s="18" t="str">
        <f t="shared" si="33"/>
        <v/>
      </c>
    </row>
    <row r="418" spans="2:8" ht="15" x14ac:dyDescent="0.2">
      <c r="B418" s="3" t="s">
        <v>166</v>
      </c>
      <c r="C418" s="8">
        <v>0</v>
      </c>
      <c r="D418" s="8">
        <v>0</v>
      </c>
      <c r="E418" s="10" t="str">
        <f t="shared" si="30"/>
        <v/>
      </c>
      <c r="F418" s="10" t="str">
        <f t="shared" si="31"/>
        <v/>
      </c>
      <c r="G418" s="11" t="str">
        <f t="shared" si="32"/>
        <v>0</v>
      </c>
      <c r="H418" s="18" t="str">
        <f t="shared" si="33"/>
        <v/>
      </c>
    </row>
    <row r="419" spans="2:8" ht="15" x14ac:dyDescent="0.2">
      <c r="B419" s="3" t="s">
        <v>407</v>
      </c>
      <c r="C419" s="8">
        <v>36</v>
      </c>
      <c r="D419" s="8">
        <v>0</v>
      </c>
      <c r="E419" s="10">
        <f t="shared" si="30"/>
        <v>7.3997944501541625E-3</v>
      </c>
      <c r="F419" s="10" t="str">
        <f t="shared" si="31"/>
        <v/>
      </c>
      <c r="G419" s="11" t="str">
        <f t="shared" si="32"/>
        <v>0</v>
      </c>
      <c r="H419" s="18">
        <f t="shared" si="33"/>
        <v>0</v>
      </c>
    </row>
    <row r="420" spans="2:8" ht="15" x14ac:dyDescent="0.2">
      <c r="B420" s="3" t="s">
        <v>408</v>
      </c>
      <c r="C420" s="8">
        <v>1</v>
      </c>
      <c r="D420" s="8">
        <v>0</v>
      </c>
      <c r="E420" s="10">
        <f t="shared" si="30"/>
        <v>2.0554984583761563E-4</v>
      </c>
      <c r="F420" s="10" t="str">
        <f t="shared" si="31"/>
        <v/>
      </c>
      <c r="G420" s="11" t="str">
        <f t="shared" si="32"/>
        <v>0</v>
      </c>
      <c r="H420" s="18">
        <f t="shared" si="33"/>
        <v>0</v>
      </c>
    </row>
    <row r="421" spans="2:8" ht="30" x14ac:dyDescent="0.2">
      <c r="B421" s="3" t="s">
        <v>409</v>
      </c>
      <c r="C421" s="8">
        <v>0</v>
      </c>
      <c r="D421" s="8">
        <v>0</v>
      </c>
      <c r="E421" s="10" t="str">
        <f t="shared" si="30"/>
        <v/>
      </c>
      <c r="F421" s="10" t="str">
        <f t="shared" si="31"/>
        <v/>
      </c>
      <c r="G421" s="11" t="str">
        <f t="shared" si="32"/>
        <v>0</v>
      </c>
      <c r="H421" s="18" t="str">
        <f t="shared" si="33"/>
        <v/>
      </c>
    </row>
    <row r="422" spans="2:8" ht="15" x14ac:dyDescent="0.2">
      <c r="B422" s="3" t="s">
        <v>163</v>
      </c>
      <c r="C422" s="8">
        <v>81</v>
      </c>
      <c r="D422" s="8">
        <v>52</v>
      </c>
      <c r="E422" s="10">
        <f t="shared" si="30"/>
        <v>1.6649537512846865E-2</v>
      </c>
      <c r="F422" s="10">
        <f t="shared" si="31"/>
        <v>1.8086956521739129E-2</v>
      </c>
      <c r="G422" s="11">
        <f t="shared" si="32"/>
        <v>-0.35802469135802467</v>
      </c>
      <c r="H422" s="18">
        <f t="shared" si="33"/>
        <v>-5.9609455292908521E-3</v>
      </c>
    </row>
    <row r="423" spans="2:8" ht="15" x14ac:dyDescent="0.2">
      <c r="B423" s="3" t="s">
        <v>410</v>
      </c>
      <c r="C423" s="8">
        <v>0</v>
      </c>
      <c r="D423" s="8">
        <v>0</v>
      </c>
      <c r="E423" s="10" t="str">
        <f t="shared" si="30"/>
        <v/>
      </c>
      <c r="F423" s="10" t="str">
        <f t="shared" si="31"/>
        <v/>
      </c>
      <c r="G423" s="11" t="str">
        <f t="shared" si="32"/>
        <v>0</v>
      </c>
      <c r="H423" s="18" t="str">
        <f t="shared" si="33"/>
        <v/>
      </c>
    </row>
    <row r="424" spans="2:8" ht="15" x14ac:dyDescent="0.2">
      <c r="B424" s="3" t="s">
        <v>411</v>
      </c>
      <c r="C424" s="8">
        <v>0</v>
      </c>
      <c r="D424" s="8">
        <v>0</v>
      </c>
      <c r="E424" s="10" t="str">
        <f t="shared" ref="E424:E487" si="34">+IF(C424=0,"",C424/C$294)</f>
        <v/>
      </c>
      <c r="F424" s="10" t="str">
        <f t="shared" ref="F424:F487" si="35">+IF(D424=0,"",D424/D$294)</f>
        <v/>
      </c>
      <c r="G424" s="11" t="str">
        <f t="shared" ref="G424:G487" si="36">+IF(OR(AND(D424=0),(C424=0)),"0",((D424-C424)/C424))</f>
        <v>0</v>
      </c>
      <c r="H424" s="18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8">
        <v>0</v>
      </c>
      <c r="D425" s="8">
        <v>0</v>
      </c>
      <c r="E425" s="10" t="str">
        <f t="shared" si="34"/>
        <v/>
      </c>
      <c r="F425" s="10" t="str">
        <f t="shared" si="35"/>
        <v/>
      </c>
      <c r="G425" s="11" t="str">
        <f t="shared" si="36"/>
        <v>0</v>
      </c>
      <c r="H425" s="18" t="str">
        <f t="shared" si="37"/>
        <v/>
      </c>
    </row>
    <row r="426" spans="2:8" ht="15" x14ac:dyDescent="0.2">
      <c r="B426" s="3" t="s">
        <v>413</v>
      </c>
      <c r="C426" s="8">
        <v>0</v>
      </c>
      <c r="D426" s="8">
        <v>0</v>
      </c>
      <c r="E426" s="10" t="str">
        <f t="shared" si="34"/>
        <v/>
      </c>
      <c r="F426" s="10" t="str">
        <f t="shared" si="35"/>
        <v/>
      </c>
      <c r="G426" s="11" t="str">
        <f t="shared" si="36"/>
        <v>0</v>
      </c>
      <c r="H426" s="18" t="str">
        <f t="shared" si="37"/>
        <v/>
      </c>
    </row>
    <row r="427" spans="2:8" ht="15" x14ac:dyDescent="0.2">
      <c r="B427" s="3" t="s">
        <v>160</v>
      </c>
      <c r="C427" s="8">
        <v>0</v>
      </c>
      <c r="D427" s="8">
        <v>0</v>
      </c>
      <c r="E427" s="10" t="str">
        <f t="shared" si="34"/>
        <v/>
      </c>
      <c r="F427" s="10" t="str">
        <f t="shared" si="35"/>
        <v/>
      </c>
      <c r="G427" s="11" t="str">
        <f t="shared" si="36"/>
        <v>0</v>
      </c>
      <c r="H427" s="18" t="str">
        <f t="shared" si="37"/>
        <v/>
      </c>
    </row>
    <row r="428" spans="2:8" ht="15" x14ac:dyDescent="0.2">
      <c r="B428" s="3" t="s">
        <v>414</v>
      </c>
      <c r="C428" s="8">
        <v>0</v>
      </c>
      <c r="D428" s="8">
        <v>1</v>
      </c>
      <c r="E428" s="10" t="str">
        <f t="shared" si="34"/>
        <v/>
      </c>
      <c r="F428" s="10">
        <f t="shared" si="35"/>
        <v>3.4782608695652176E-4</v>
      </c>
      <c r="G428" s="11" t="str">
        <f t="shared" si="36"/>
        <v>0</v>
      </c>
      <c r="H428" s="18" t="str">
        <f t="shared" si="37"/>
        <v/>
      </c>
    </row>
    <row r="429" spans="2:8" ht="15" x14ac:dyDescent="0.2">
      <c r="B429" s="3" t="s">
        <v>415</v>
      </c>
      <c r="C429" s="8">
        <v>0</v>
      </c>
      <c r="D429" s="8">
        <v>2</v>
      </c>
      <c r="E429" s="10" t="str">
        <f t="shared" si="34"/>
        <v/>
      </c>
      <c r="F429" s="10">
        <f t="shared" si="35"/>
        <v>6.9565217391304353E-4</v>
      </c>
      <c r="G429" s="11" t="str">
        <f t="shared" si="36"/>
        <v>0</v>
      </c>
      <c r="H429" s="18" t="str">
        <f t="shared" si="37"/>
        <v/>
      </c>
    </row>
    <row r="430" spans="2:8" ht="15" x14ac:dyDescent="0.2">
      <c r="B430" s="3" t="s">
        <v>416</v>
      </c>
      <c r="C430" s="8">
        <v>0</v>
      </c>
      <c r="D430" s="8">
        <v>3</v>
      </c>
      <c r="E430" s="10" t="str">
        <f t="shared" si="34"/>
        <v/>
      </c>
      <c r="F430" s="10">
        <f t="shared" si="35"/>
        <v>1.0434782608695651E-3</v>
      </c>
      <c r="G430" s="11" t="str">
        <f t="shared" si="36"/>
        <v>0</v>
      </c>
      <c r="H430" s="18" t="str">
        <f t="shared" si="37"/>
        <v/>
      </c>
    </row>
    <row r="431" spans="2:8" ht="15" x14ac:dyDescent="0.2">
      <c r="B431" s="3" t="s">
        <v>169</v>
      </c>
      <c r="C431" s="8">
        <v>0</v>
      </c>
      <c r="D431" s="8">
        <v>0</v>
      </c>
      <c r="E431" s="10" t="str">
        <f t="shared" si="34"/>
        <v/>
      </c>
      <c r="F431" s="10" t="str">
        <f t="shared" si="35"/>
        <v/>
      </c>
      <c r="G431" s="11" t="str">
        <f t="shared" si="36"/>
        <v>0</v>
      </c>
      <c r="H431" s="18" t="str">
        <f t="shared" si="37"/>
        <v/>
      </c>
    </row>
    <row r="432" spans="2:8" ht="15" x14ac:dyDescent="0.2">
      <c r="B432" s="3" t="s">
        <v>417</v>
      </c>
      <c r="C432" s="8">
        <v>28</v>
      </c>
      <c r="D432" s="8">
        <v>2</v>
      </c>
      <c r="E432" s="10">
        <f t="shared" si="34"/>
        <v>5.7553956834532375E-3</v>
      </c>
      <c r="F432" s="10">
        <f t="shared" si="35"/>
        <v>6.9565217391304353E-4</v>
      </c>
      <c r="G432" s="11">
        <f t="shared" si="36"/>
        <v>-0.9285714285714286</v>
      </c>
      <c r="H432" s="18">
        <f t="shared" si="37"/>
        <v>-5.3442959917780067E-3</v>
      </c>
    </row>
    <row r="433" spans="2:8" ht="15" x14ac:dyDescent="0.2">
      <c r="B433" s="3" t="s">
        <v>162</v>
      </c>
      <c r="C433" s="8">
        <v>160</v>
      </c>
      <c r="D433" s="8">
        <v>43</v>
      </c>
      <c r="E433" s="10">
        <f t="shared" si="34"/>
        <v>3.28879753340185E-2</v>
      </c>
      <c r="F433" s="10">
        <f t="shared" si="35"/>
        <v>1.4956521739130434E-2</v>
      </c>
      <c r="G433" s="11">
        <f t="shared" si="36"/>
        <v>-0.73124999999999996</v>
      </c>
      <c r="H433" s="18">
        <f t="shared" si="37"/>
        <v>-2.4049331963001026E-2</v>
      </c>
    </row>
    <row r="434" spans="2:8" ht="30" x14ac:dyDescent="0.2">
      <c r="B434" s="3" t="s">
        <v>418</v>
      </c>
      <c r="C434" s="8">
        <v>109</v>
      </c>
      <c r="D434" s="8">
        <v>2</v>
      </c>
      <c r="E434" s="10">
        <f t="shared" si="34"/>
        <v>2.2404933196300103E-2</v>
      </c>
      <c r="F434" s="10">
        <f t="shared" si="35"/>
        <v>6.9565217391304353E-4</v>
      </c>
      <c r="G434" s="11">
        <f t="shared" si="36"/>
        <v>-0.98165137614678899</v>
      </c>
      <c r="H434" s="18">
        <f t="shared" si="37"/>
        <v>-2.199383350462487E-2</v>
      </c>
    </row>
    <row r="435" spans="2:8" ht="15" x14ac:dyDescent="0.2">
      <c r="B435" s="3" t="s">
        <v>164</v>
      </c>
      <c r="C435" s="8">
        <v>1</v>
      </c>
      <c r="D435" s="8">
        <v>1</v>
      </c>
      <c r="E435" s="10">
        <f t="shared" si="34"/>
        <v>2.0554984583761563E-4</v>
      </c>
      <c r="F435" s="10">
        <f t="shared" si="35"/>
        <v>3.4782608695652176E-4</v>
      </c>
      <c r="G435" s="11">
        <f t="shared" si="36"/>
        <v>0</v>
      </c>
      <c r="H435" s="18">
        <f t="shared" si="37"/>
        <v>0</v>
      </c>
    </row>
    <row r="436" spans="2:8" ht="30" x14ac:dyDescent="0.2">
      <c r="B436" s="3" t="s">
        <v>419</v>
      </c>
      <c r="C436" s="8">
        <v>0</v>
      </c>
      <c r="D436" s="8">
        <v>69</v>
      </c>
      <c r="E436" s="10" t="str">
        <f t="shared" si="34"/>
        <v/>
      </c>
      <c r="F436" s="10">
        <f t="shared" si="35"/>
        <v>2.4E-2</v>
      </c>
      <c r="G436" s="11" t="str">
        <f t="shared" si="36"/>
        <v>0</v>
      </c>
      <c r="H436" s="18" t="str">
        <f t="shared" si="37"/>
        <v/>
      </c>
    </row>
    <row r="437" spans="2:8" ht="30" x14ac:dyDescent="0.2">
      <c r="B437" s="3" t="s">
        <v>420</v>
      </c>
      <c r="C437" s="8">
        <v>442</v>
      </c>
      <c r="D437" s="8">
        <v>414</v>
      </c>
      <c r="E437" s="10">
        <f t="shared" si="34"/>
        <v>9.0853031860226099E-2</v>
      </c>
      <c r="F437" s="10">
        <f t="shared" si="35"/>
        <v>0.14399999999999999</v>
      </c>
      <c r="G437" s="11">
        <f t="shared" si="36"/>
        <v>-6.3348416289592757E-2</v>
      </c>
      <c r="H437" s="18">
        <f t="shared" si="37"/>
        <v>-5.7553956834532367E-3</v>
      </c>
    </row>
    <row r="438" spans="2:8" ht="15" x14ac:dyDescent="0.2">
      <c r="B438" s="3" t="s">
        <v>155</v>
      </c>
      <c r="C438" s="8">
        <v>3</v>
      </c>
      <c r="D438" s="8">
        <v>1</v>
      </c>
      <c r="E438" s="10">
        <f t="shared" si="34"/>
        <v>6.1664953751284688E-4</v>
      </c>
      <c r="F438" s="10">
        <f t="shared" si="35"/>
        <v>3.4782608695652176E-4</v>
      </c>
      <c r="G438" s="11">
        <f t="shared" si="36"/>
        <v>-0.66666666666666663</v>
      </c>
      <c r="H438" s="18">
        <f t="shared" si="37"/>
        <v>-4.1109969167523125E-4</v>
      </c>
    </row>
    <row r="439" spans="2:8" ht="15" x14ac:dyDescent="0.2">
      <c r="B439" s="3" t="s">
        <v>154</v>
      </c>
      <c r="C439" s="8">
        <v>0</v>
      </c>
      <c r="D439" s="8">
        <v>0</v>
      </c>
      <c r="E439" s="10" t="str">
        <f t="shared" si="34"/>
        <v/>
      </c>
      <c r="F439" s="10" t="str">
        <f t="shared" si="35"/>
        <v/>
      </c>
      <c r="G439" s="11" t="str">
        <f t="shared" si="36"/>
        <v>0</v>
      </c>
      <c r="H439" s="18" t="str">
        <f t="shared" si="37"/>
        <v/>
      </c>
    </row>
    <row r="440" spans="2:8" ht="15" x14ac:dyDescent="0.2">
      <c r="B440" s="3" t="s">
        <v>421</v>
      </c>
      <c r="C440" s="8">
        <v>0</v>
      </c>
      <c r="D440" s="8">
        <v>1</v>
      </c>
      <c r="E440" s="10" t="str">
        <f t="shared" si="34"/>
        <v/>
      </c>
      <c r="F440" s="10">
        <f t="shared" si="35"/>
        <v>3.4782608695652176E-4</v>
      </c>
      <c r="G440" s="11" t="str">
        <f t="shared" si="36"/>
        <v>0</v>
      </c>
      <c r="H440" s="18" t="str">
        <f t="shared" si="37"/>
        <v/>
      </c>
    </row>
    <row r="441" spans="2:8" ht="30" x14ac:dyDescent="0.2">
      <c r="B441" s="3" t="s">
        <v>159</v>
      </c>
      <c r="C441" s="8">
        <v>1</v>
      </c>
      <c r="D441" s="8">
        <v>23</v>
      </c>
      <c r="E441" s="10">
        <f t="shared" si="34"/>
        <v>2.0554984583761563E-4</v>
      </c>
      <c r="F441" s="10">
        <f t="shared" si="35"/>
        <v>8.0000000000000002E-3</v>
      </c>
      <c r="G441" s="11">
        <f t="shared" si="36"/>
        <v>22</v>
      </c>
      <c r="H441" s="18">
        <f t="shared" si="37"/>
        <v>4.5220966084275442E-3</v>
      </c>
    </row>
    <row r="442" spans="2:8" ht="15" x14ac:dyDescent="0.2">
      <c r="B442" s="3" t="s">
        <v>422</v>
      </c>
      <c r="C442" s="8">
        <v>0</v>
      </c>
      <c r="D442" s="8">
        <v>1</v>
      </c>
      <c r="E442" s="10" t="str">
        <f t="shared" si="34"/>
        <v/>
      </c>
      <c r="F442" s="10">
        <f t="shared" si="35"/>
        <v>3.4782608695652176E-4</v>
      </c>
      <c r="G442" s="11" t="str">
        <f t="shared" si="36"/>
        <v>0</v>
      </c>
      <c r="H442" s="18" t="str">
        <f t="shared" si="37"/>
        <v/>
      </c>
    </row>
    <row r="443" spans="2:8" ht="15" x14ac:dyDescent="0.2">
      <c r="B443" s="3" t="s">
        <v>423</v>
      </c>
      <c r="C443" s="8">
        <v>0</v>
      </c>
      <c r="D443" s="8">
        <v>0</v>
      </c>
      <c r="E443" s="10" t="str">
        <f t="shared" si="34"/>
        <v/>
      </c>
      <c r="F443" s="10" t="str">
        <f t="shared" si="35"/>
        <v/>
      </c>
      <c r="G443" s="11" t="str">
        <f t="shared" si="36"/>
        <v>0</v>
      </c>
      <c r="H443" s="18" t="str">
        <f t="shared" si="37"/>
        <v/>
      </c>
    </row>
    <row r="444" spans="2:8" ht="15" x14ac:dyDescent="0.2">
      <c r="B444" s="3" t="s">
        <v>424</v>
      </c>
      <c r="C444" s="8">
        <v>0</v>
      </c>
      <c r="D444" s="8">
        <v>0</v>
      </c>
      <c r="E444" s="10" t="str">
        <f t="shared" si="34"/>
        <v/>
      </c>
      <c r="F444" s="10" t="str">
        <f t="shared" si="35"/>
        <v/>
      </c>
      <c r="G444" s="11" t="str">
        <f t="shared" si="36"/>
        <v>0</v>
      </c>
      <c r="H444" s="18" t="str">
        <f t="shared" si="37"/>
        <v/>
      </c>
    </row>
    <row r="445" spans="2:8" ht="15" x14ac:dyDescent="0.2">
      <c r="B445" s="3" t="s">
        <v>425</v>
      </c>
      <c r="C445" s="8">
        <v>0</v>
      </c>
      <c r="D445" s="8">
        <v>0</v>
      </c>
      <c r="E445" s="10" t="str">
        <f t="shared" si="34"/>
        <v/>
      </c>
      <c r="F445" s="10" t="str">
        <f t="shared" si="35"/>
        <v/>
      </c>
      <c r="G445" s="11" t="str">
        <f t="shared" si="36"/>
        <v>0</v>
      </c>
      <c r="H445" s="18" t="str">
        <f t="shared" si="37"/>
        <v/>
      </c>
    </row>
    <row r="446" spans="2:8" ht="15" x14ac:dyDescent="0.2">
      <c r="B446" s="3" t="s">
        <v>426</v>
      </c>
      <c r="C446" s="8">
        <v>0</v>
      </c>
      <c r="D446" s="8">
        <v>0</v>
      </c>
      <c r="E446" s="10" t="str">
        <f t="shared" si="34"/>
        <v/>
      </c>
      <c r="F446" s="10" t="str">
        <f t="shared" si="35"/>
        <v/>
      </c>
      <c r="G446" s="11" t="str">
        <f t="shared" si="36"/>
        <v>0</v>
      </c>
      <c r="H446" s="18" t="str">
        <f t="shared" si="37"/>
        <v/>
      </c>
    </row>
    <row r="447" spans="2:8" ht="30" x14ac:dyDescent="0.2">
      <c r="B447" s="3" t="s">
        <v>427</v>
      </c>
      <c r="C447" s="8">
        <v>1</v>
      </c>
      <c r="D447" s="8">
        <v>0</v>
      </c>
      <c r="E447" s="10">
        <f t="shared" si="34"/>
        <v>2.0554984583761563E-4</v>
      </c>
      <c r="F447" s="10" t="str">
        <f t="shared" si="35"/>
        <v/>
      </c>
      <c r="G447" s="11" t="str">
        <f t="shared" si="36"/>
        <v>0</v>
      </c>
      <c r="H447" s="18">
        <f t="shared" si="37"/>
        <v>0</v>
      </c>
    </row>
    <row r="448" spans="2:8" ht="15" x14ac:dyDescent="0.2">
      <c r="B448" s="3" t="s">
        <v>428</v>
      </c>
      <c r="C448" s="8">
        <v>1</v>
      </c>
      <c r="D448" s="8">
        <v>0</v>
      </c>
      <c r="E448" s="10">
        <f t="shared" si="34"/>
        <v>2.0554984583761563E-4</v>
      </c>
      <c r="F448" s="10" t="str">
        <f t="shared" si="35"/>
        <v/>
      </c>
      <c r="G448" s="11" t="str">
        <f t="shared" si="36"/>
        <v>0</v>
      </c>
      <c r="H448" s="18">
        <f t="shared" si="37"/>
        <v>0</v>
      </c>
    </row>
    <row r="449" spans="2:8" ht="30" x14ac:dyDescent="0.2">
      <c r="B449" s="3" t="s">
        <v>429</v>
      </c>
      <c r="C449" s="8">
        <v>18</v>
      </c>
      <c r="D449" s="8">
        <v>16</v>
      </c>
      <c r="E449" s="10">
        <f t="shared" si="34"/>
        <v>3.6998972250770813E-3</v>
      </c>
      <c r="F449" s="10">
        <f t="shared" si="35"/>
        <v>5.5652173913043482E-3</v>
      </c>
      <c r="G449" s="11">
        <f t="shared" si="36"/>
        <v>-0.1111111111111111</v>
      </c>
      <c r="H449" s="18">
        <f t="shared" si="37"/>
        <v>-4.1109969167523125E-4</v>
      </c>
    </row>
    <row r="450" spans="2:8" ht="15" x14ac:dyDescent="0.2">
      <c r="B450" s="3" t="s">
        <v>430</v>
      </c>
      <c r="C450" s="8">
        <v>0</v>
      </c>
      <c r="D450" s="8">
        <v>0</v>
      </c>
      <c r="E450" s="10" t="str">
        <f t="shared" si="34"/>
        <v/>
      </c>
      <c r="F450" s="10" t="str">
        <f t="shared" si="35"/>
        <v/>
      </c>
      <c r="G450" s="11" t="str">
        <f t="shared" si="36"/>
        <v>0</v>
      </c>
      <c r="H450" s="18" t="str">
        <f t="shared" si="37"/>
        <v/>
      </c>
    </row>
    <row r="451" spans="2:8" ht="15" x14ac:dyDescent="0.2">
      <c r="B451" s="3" t="s">
        <v>157</v>
      </c>
      <c r="C451" s="8">
        <v>0</v>
      </c>
      <c r="D451" s="8">
        <v>0</v>
      </c>
      <c r="E451" s="10" t="str">
        <f t="shared" si="34"/>
        <v/>
      </c>
      <c r="F451" s="10" t="str">
        <f t="shared" si="35"/>
        <v/>
      </c>
      <c r="G451" s="11" t="str">
        <f t="shared" si="36"/>
        <v>0</v>
      </c>
      <c r="H451" s="18" t="str">
        <f t="shared" si="37"/>
        <v/>
      </c>
    </row>
    <row r="452" spans="2:8" ht="30" x14ac:dyDescent="0.2">
      <c r="B452" s="3" t="s">
        <v>431</v>
      </c>
      <c r="C452" s="8">
        <v>0</v>
      </c>
      <c r="D452" s="8">
        <v>0</v>
      </c>
      <c r="E452" s="10" t="str">
        <f t="shared" si="34"/>
        <v/>
      </c>
      <c r="F452" s="10" t="str">
        <f t="shared" si="35"/>
        <v/>
      </c>
      <c r="G452" s="11" t="str">
        <f t="shared" si="36"/>
        <v>0</v>
      </c>
      <c r="H452" s="18" t="str">
        <f t="shared" si="37"/>
        <v/>
      </c>
    </row>
    <row r="453" spans="2:8" ht="15" x14ac:dyDescent="0.2">
      <c r="B453" s="3" t="s">
        <v>167</v>
      </c>
      <c r="C453" s="8">
        <v>0</v>
      </c>
      <c r="D453" s="8">
        <v>0</v>
      </c>
      <c r="E453" s="10" t="str">
        <f t="shared" si="34"/>
        <v/>
      </c>
      <c r="F453" s="10" t="str">
        <f t="shared" si="35"/>
        <v/>
      </c>
      <c r="G453" s="11" t="str">
        <f t="shared" si="36"/>
        <v>0</v>
      </c>
      <c r="H453" s="18" t="str">
        <f t="shared" si="37"/>
        <v/>
      </c>
    </row>
    <row r="454" spans="2:8" ht="15" x14ac:dyDescent="0.2">
      <c r="B454" s="3" t="s">
        <v>156</v>
      </c>
      <c r="C454" s="8">
        <v>0</v>
      </c>
      <c r="D454" s="8">
        <v>0</v>
      </c>
      <c r="E454" s="10" t="str">
        <f t="shared" si="34"/>
        <v/>
      </c>
      <c r="F454" s="10" t="str">
        <f t="shared" si="35"/>
        <v/>
      </c>
      <c r="G454" s="11" t="str">
        <f t="shared" si="36"/>
        <v>0</v>
      </c>
      <c r="H454" s="18" t="str">
        <f t="shared" si="37"/>
        <v/>
      </c>
    </row>
    <row r="455" spans="2:8" ht="15" x14ac:dyDescent="0.2">
      <c r="B455" s="3" t="s">
        <v>158</v>
      </c>
      <c r="C455" s="8">
        <v>1</v>
      </c>
      <c r="D455" s="8">
        <v>0</v>
      </c>
      <c r="E455" s="10">
        <f t="shared" si="34"/>
        <v>2.0554984583761563E-4</v>
      </c>
      <c r="F455" s="10" t="str">
        <f t="shared" si="35"/>
        <v/>
      </c>
      <c r="G455" s="11" t="str">
        <f t="shared" si="36"/>
        <v>0</v>
      </c>
      <c r="H455" s="18">
        <f t="shared" si="37"/>
        <v>0</v>
      </c>
    </row>
    <row r="456" spans="2:8" ht="15" x14ac:dyDescent="0.2">
      <c r="B456" s="3" t="s">
        <v>432</v>
      </c>
      <c r="C456" s="8">
        <v>0</v>
      </c>
      <c r="D456" s="8">
        <v>0</v>
      </c>
      <c r="E456" s="10" t="str">
        <f t="shared" si="34"/>
        <v/>
      </c>
      <c r="F456" s="10" t="str">
        <f t="shared" si="35"/>
        <v/>
      </c>
      <c r="G456" s="11" t="str">
        <f t="shared" si="36"/>
        <v>0</v>
      </c>
      <c r="H456" s="18" t="str">
        <f t="shared" si="37"/>
        <v/>
      </c>
    </row>
    <row r="457" spans="2:8" ht="15" x14ac:dyDescent="0.2">
      <c r="B457" s="3" t="s">
        <v>433</v>
      </c>
      <c r="C457" s="8">
        <v>0</v>
      </c>
      <c r="D457" s="8">
        <v>0</v>
      </c>
      <c r="E457" s="10" t="str">
        <f t="shared" si="34"/>
        <v/>
      </c>
      <c r="F457" s="10" t="str">
        <f t="shared" si="35"/>
        <v/>
      </c>
      <c r="G457" s="11" t="str">
        <f t="shared" si="36"/>
        <v>0</v>
      </c>
      <c r="H457" s="18" t="str">
        <f t="shared" si="37"/>
        <v/>
      </c>
    </row>
    <row r="458" spans="2:8" ht="15" x14ac:dyDescent="0.2">
      <c r="B458" s="3" t="s">
        <v>168</v>
      </c>
      <c r="C458" s="8">
        <v>9</v>
      </c>
      <c r="D458" s="8">
        <v>1</v>
      </c>
      <c r="E458" s="10">
        <f t="shared" si="34"/>
        <v>1.8499486125385406E-3</v>
      </c>
      <c r="F458" s="10">
        <f t="shared" si="35"/>
        <v>3.4782608695652176E-4</v>
      </c>
      <c r="G458" s="11">
        <f t="shared" si="36"/>
        <v>-0.88888888888888884</v>
      </c>
      <c r="H458" s="18">
        <f t="shared" si="37"/>
        <v>-1.644398766700925E-3</v>
      </c>
    </row>
    <row r="459" spans="2:8" ht="15" x14ac:dyDescent="0.2">
      <c r="B459" s="3" t="s">
        <v>161</v>
      </c>
      <c r="C459" s="8">
        <v>2</v>
      </c>
      <c r="D459" s="8">
        <v>0</v>
      </c>
      <c r="E459" s="10">
        <f t="shared" si="34"/>
        <v>4.1109969167523125E-4</v>
      </c>
      <c r="F459" s="10" t="str">
        <f t="shared" si="35"/>
        <v/>
      </c>
      <c r="G459" s="11" t="str">
        <f t="shared" si="36"/>
        <v>0</v>
      </c>
      <c r="H459" s="18">
        <f t="shared" si="37"/>
        <v>0</v>
      </c>
    </row>
    <row r="460" spans="2:8" ht="15" x14ac:dyDescent="0.2">
      <c r="B460" s="3" t="s">
        <v>176</v>
      </c>
      <c r="C460" s="8">
        <v>7</v>
      </c>
      <c r="D460" s="8">
        <v>0</v>
      </c>
      <c r="E460" s="10">
        <f t="shared" si="34"/>
        <v>1.4388489208633094E-3</v>
      </c>
      <c r="F460" s="10" t="str">
        <f t="shared" si="35"/>
        <v/>
      </c>
      <c r="G460" s="11" t="str">
        <f t="shared" si="36"/>
        <v>0</v>
      </c>
      <c r="H460" s="18">
        <f t="shared" si="37"/>
        <v>0</v>
      </c>
    </row>
    <row r="461" spans="2:8" ht="30" x14ac:dyDescent="0.2">
      <c r="B461" s="3" t="s">
        <v>173</v>
      </c>
      <c r="C461" s="8">
        <v>0</v>
      </c>
      <c r="D461" s="8">
        <v>0</v>
      </c>
      <c r="E461" s="10" t="str">
        <f t="shared" si="34"/>
        <v/>
      </c>
      <c r="F461" s="10" t="str">
        <f t="shared" si="35"/>
        <v/>
      </c>
      <c r="G461" s="11" t="str">
        <f t="shared" si="36"/>
        <v>0</v>
      </c>
      <c r="H461" s="18" t="str">
        <f t="shared" si="37"/>
        <v/>
      </c>
    </row>
    <row r="462" spans="2:8" ht="15" x14ac:dyDescent="0.2">
      <c r="B462" s="3" t="s">
        <v>174</v>
      </c>
      <c r="C462" s="8">
        <v>0</v>
      </c>
      <c r="D462" s="8">
        <v>0</v>
      </c>
      <c r="E462" s="10" t="str">
        <f t="shared" si="34"/>
        <v/>
      </c>
      <c r="F462" s="10" t="str">
        <f t="shared" si="35"/>
        <v/>
      </c>
      <c r="G462" s="11" t="str">
        <f t="shared" si="36"/>
        <v>0</v>
      </c>
      <c r="H462" s="18" t="str">
        <f t="shared" si="37"/>
        <v/>
      </c>
    </row>
    <row r="463" spans="2:8" ht="15" x14ac:dyDescent="0.2">
      <c r="B463" s="3" t="s">
        <v>477</v>
      </c>
      <c r="C463" s="8">
        <v>45</v>
      </c>
      <c r="D463" s="8">
        <v>21</v>
      </c>
      <c r="E463" s="10">
        <f t="shared" si="34"/>
        <v>9.249743062692703E-3</v>
      </c>
      <c r="F463" s="10">
        <f t="shared" si="35"/>
        <v>7.3043478260869567E-3</v>
      </c>
      <c r="G463" s="11">
        <f t="shared" si="36"/>
        <v>-0.53333333333333333</v>
      </c>
      <c r="H463" s="18">
        <f t="shared" si="37"/>
        <v>-4.933196300102775E-3</v>
      </c>
    </row>
    <row r="464" spans="2:8" ht="15" x14ac:dyDescent="0.2">
      <c r="B464" s="3" t="s">
        <v>478</v>
      </c>
      <c r="C464" s="8">
        <v>3</v>
      </c>
      <c r="D464" s="8">
        <v>1</v>
      </c>
      <c r="E464" s="10">
        <f t="shared" si="34"/>
        <v>6.1664953751284688E-4</v>
      </c>
      <c r="F464" s="10">
        <f t="shared" si="35"/>
        <v>3.4782608695652176E-4</v>
      </c>
      <c r="G464" s="11">
        <f t="shared" si="36"/>
        <v>-0.66666666666666663</v>
      </c>
      <c r="H464" s="18">
        <f t="shared" si="37"/>
        <v>-4.1109969167523125E-4</v>
      </c>
    </row>
    <row r="465" spans="2:8" ht="15" x14ac:dyDescent="0.2">
      <c r="B465" s="3" t="s">
        <v>183</v>
      </c>
      <c r="C465" s="8">
        <v>1</v>
      </c>
      <c r="D465" s="8">
        <v>0</v>
      </c>
      <c r="E465" s="10">
        <f t="shared" si="34"/>
        <v>2.0554984583761563E-4</v>
      </c>
      <c r="F465" s="10" t="str">
        <f t="shared" si="35"/>
        <v/>
      </c>
      <c r="G465" s="11" t="str">
        <f t="shared" si="36"/>
        <v>0</v>
      </c>
      <c r="H465" s="18">
        <f t="shared" si="37"/>
        <v>0</v>
      </c>
    </row>
    <row r="466" spans="2:8" ht="15" x14ac:dyDescent="0.2">
      <c r="B466" s="3" t="s">
        <v>178</v>
      </c>
      <c r="C466" s="8">
        <v>0</v>
      </c>
      <c r="D466" s="8">
        <v>0</v>
      </c>
      <c r="E466" s="10" t="str">
        <f t="shared" si="34"/>
        <v/>
      </c>
      <c r="F466" s="10" t="str">
        <f t="shared" si="35"/>
        <v/>
      </c>
      <c r="G466" s="11" t="str">
        <f t="shared" si="36"/>
        <v>0</v>
      </c>
      <c r="H466" s="18" t="str">
        <f t="shared" si="37"/>
        <v/>
      </c>
    </row>
    <row r="467" spans="2:8" ht="15" x14ac:dyDescent="0.2">
      <c r="B467" s="3" t="s">
        <v>479</v>
      </c>
      <c r="C467" s="8">
        <v>27</v>
      </c>
      <c r="D467" s="8">
        <v>73</v>
      </c>
      <c r="E467" s="10">
        <f t="shared" si="34"/>
        <v>5.5498458376156221E-3</v>
      </c>
      <c r="F467" s="10">
        <f t="shared" si="35"/>
        <v>2.5391304347826087E-2</v>
      </c>
      <c r="G467" s="11">
        <f t="shared" si="36"/>
        <v>1.7037037037037037</v>
      </c>
      <c r="H467" s="18">
        <f t="shared" si="37"/>
        <v>9.4552929085303192E-3</v>
      </c>
    </row>
    <row r="468" spans="2:8" ht="15" x14ac:dyDescent="0.2">
      <c r="B468" s="3" t="s">
        <v>182</v>
      </c>
      <c r="C468" s="8">
        <v>3</v>
      </c>
      <c r="D468" s="8">
        <v>0</v>
      </c>
      <c r="E468" s="10">
        <f t="shared" si="34"/>
        <v>6.1664953751284688E-4</v>
      </c>
      <c r="F468" s="10" t="str">
        <f t="shared" si="35"/>
        <v/>
      </c>
      <c r="G468" s="11" t="str">
        <f t="shared" si="36"/>
        <v>0</v>
      </c>
      <c r="H468" s="18">
        <f t="shared" si="37"/>
        <v>0</v>
      </c>
    </row>
    <row r="469" spans="2:8" ht="15" x14ac:dyDescent="0.2">
      <c r="B469" s="3" t="s">
        <v>175</v>
      </c>
      <c r="C469" s="8">
        <v>1</v>
      </c>
      <c r="D469" s="8">
        <v>0</v>
      </c>
      <c r="E469" s="10">
        <f t="shared" si="34"/>
        <v>2.0554984583761563E-4</v>
      </c>
      <c r="F469" s="10" t="str">
        <f t="shared" si="35"/>
        <v/>
      </c>
      <c r="G469" s="11" t="str">
        <f t="shared" si="36"/>
        <v>0</v>
      </c>
      <c r="H469" s="18">
        <f t="shared" si="37"/>
        <v>0</v>
      </c>
    </row>
    <row r="470" spans="2:8" ht="15" x14ac:dyDescent="0.2">
      <c r="B470" s="3" t="s">
        <v>434</v>
      </c>
      <c r="C470" s="8">
        <v>0</v>
      </c>
      <c r="D470" s="8">
        <v>0</v>
      </c>
      <c r="E470" s="10" t="str">
        <f t="shared" si="34"/>
        <v/>
      </c>
      <c r="F470" s="10" t="str">
        <f t="shared" si="35"/>
        <v/>
      </c>
      <c r="G470" s="11" t="str">
        <f t="shared" si="36"/>
        <v>0</v>
      </c>
      <c r="H470" s="18" t="str">
        <f t="shared" si="37"/>
        <v/>
      </c>
    </row>
    <row r="471" spans="2:8" ht="15" x14ac:dyDescent="0.2">
      <c r="B471" s="3" t="s">
        <v>170</v>
      </c>
      <c r="C471" s="8">
        <v>0</v>
      </c>
      <c r="D471" s="8">
        <v>0</v>
      </c>
      <c r="E471" s="10" t="str">
        <f t="shared" si="34"/>
        <v/>
      </c>
      <c r="F471" s="10" t="str">
        <f t="shared" si="35"/>
        <v/>
      </c>
      <c r="G471" s="11" t="str">
        <f t="shared" si="36"/>
        <v>0</v>
      </c>
      <c r="H471" s="18" t="str">
        <f t="shared" si="37"/>
        <v/>
      </c>
    </row>
    <row r="472" spans="2:8" ht="15" x14ac:dyDescent="0.2">
      <c r="B472" s="3" t="s">
        <v>185</v>
      </c>
      <c r="C472" s="8">
        <v>0</v>
      </c>
      <c r="D472" s="8">
        <v>0</v>
      </c>
      <c r="E472" s="10" t="str">
        <f t="shared" si="34"/>
        <v/>
      </c>
      <c r="F472" s="10" t="str">
        <f t="shared" si="35"/>
        <v/>
      </c>
      <c r="G472" s="11" t="str">
        <f t="shared" si="36"/>
        <v>0</v>
      </c>
      <c r="H472" s="18" t="str">
        <f t="shared" si="37"/>
        <v/>
      </c>
    </row>
    <row r="473" spans="2:8" ht="15" x14ac:dyDescent="0.2">
      <c r="B473" s="3" t="s">
        <v>435</v>
      </c>
      <c r="C473" s="8">
        <v>1</v>
      </c>
      <c r="D473" s="8">
        <v>0</v>
      </c>
      <c r="E473" s="10">
        <f t="shared" si="34"/>
        <v>2.0554984583761563E-4</v>
      </c>
      <c r="F473" s="10" t="str">
        <f t="shared" si="35"/>
        <v/>
      </c>
      <c r="G473" s="11" t="str">
        <f t="shared" si="36"/>
        <v>0</v>
      </c>
      <c r="H473" s="18">
        <f t="shared" si="37"/>
        <v>0</v>
      </c>
    </row>
    <row r="474" spans="2:8" ht="15" x14ac:dyDescent="0.2">
      <c r="B474" s="3" t="s">
        <v>436</v>
      </c>
      <c r="C474" s="8">
        <v>0</v>
      </c>
      <c r="D474" s="8">
        <v>0</v>
      </c>
      <c r="E474" s="10" t="str">
        <f t="shared" si="34"/>
        <v/>
      </c>
      <c r="F474" s="10" t="str">
        <f t="shared" si="35"/>
        <v/>
      </c>
      <c r="G474" s="11" t="str">
        <f t="shared" si="36"/>
        <v>0</v>
      </c>
      <c r="H474" s="18" t="str">
        <f t="shared" si="37"/>
        <v/>
      </c>
    </row>
    <row r="475" spans="2:8" ht="15" x14ac:dyDescent="0.2">
      <c r="B475" s="3" t="s">
        <v>437</v>
      </c>
      <c r="C475" s="8">
        <v>0</v>
      </c>
      <c r="D475" s="8">
        <v>0</v>
      </c>
      <c r="E475" s="10" t="str">
        <f t="shared" si="34"/>
        <v/>
      </c>
      <c r="F475" s="10" t="str">
        <f t="shared" si="35"/>
        <v/>
      </c>
      <c r="G475" s="11" t="str">
        <f t="shared" si="36"/>
        <v>0</v>
      </c>
      <c r="H475" s="18" t="str">
        <f t="shared" si="37"/>
        <v/>
      </c>
    </row>
    <row r="476" spans="2:8" ht="30" x14ac:dyDescent="0.2">
      <c r="B476" s="3" t="s">
        <v>438</v>
      </c>
      <c r="C476" s="8">
        <v>2</v>
      </c>
      <c r="D476" s="8">
        <v>0</v>
      </c>
      <c r="E476" s="10">
        <f t="shared" si="34"/>
        <v>4.1109969167523125E-4</v>
      </c>
      <c r="F476" s="10" t="str">
        <f t="shared" si="35"/>
        <v/>
      </c>
      <c r="G476" s="11" t="str">
        <f t="shared" si="36"/>
        <v>0</v>
      </c>
      <c r="H476" s="18">
        <f t="shared" si="37"/>
        <v>0</v>
      </c>
    </row>
    <row r="477" spans="2:8" ht="15" x14ac:dyDescent="0.2">
      <c r="B477" s="3" t="s">
        <v>181</v>
      </c>
      <c r="C477" s="8">
        <v>0</v>
      </c>
      <c r="D477" s="8">
        <v>0</v>
      </c>
      <c r="E477" s="10" t="str">
        <f t="shared" si="34"/>
        <v/>
      </c>
      <c r="F477" s="10" t="str">
        <f t="shared" si="35"/>
        <v/>
      </c>
      <c r="G477" s="11" t="str">
        <f t="shared" si="36"/>
        <v>0</v>
      </c>
      <c r="H477" s="18" t="str">
        <f t="shared" si="37"/>
        <v/>
      </c>
    </row>
    <row r="478" spans="2:8" ht="15" x14ac:dyDescent="0.2">
      <c r="B478" s="3" t="s">
        <v>439</v>
      </c>
      <c r="C478" s="8">
        <v>7</v>
      </c>
      <c r="D478" s="8">
        <v>8</v>
      </c>
      <c r="E478" s="10">
        <f t="shared" si="34"/>
        <v>1.4388489208633094E-3</v>
      </c>
      <c r="F478" s="10">
        <f t="shared" si="35"/>
        <v>2.7826086956521741E-3</v>
      </c>
      <c r="G478" s="11">
        <f t="shared" si="36"/>
        <v>0.14285714285714285</v>
      </c>
      <c r="H478" s="18">
        <f t="shared" si="37"/>
        <v>2.0554984583761563E-4</v>
      </c>
    </row>
    <row r="479" spans="2:8" ht="15" x14ac:dyDescent="0.2">
      <c r="B479" s="3" t="s">
        <v>440</v>
      </c>
      <c r="C479" s="8">
        <v>1</v>
      </c>
      <c r="D479" s="8">
        <v>13</v>
      </c>
      <c r="E479" s="10">
        <f t="shared" si="34"/>
        <v>2.0554984583761563E-4</v>
      </c>
      <c r="F479" s="10">
        <f t="shared" si="35"/>
        <v>4.5217391304347822E-3</v>
      </c>
      <c r="G479" s="11">
        <f t="shared" si="36"/>
        <v>12</v>
      </c>
      <c r="H479" s="18">
        <f t="shared" si="37"/>
        <v>2.4665981500513875E-3</v>
      </c>
    </row>
    <row r="480" spans="2:8" ht="15" x14ac:dyDescent="0.2">
      <c r="B480" s="3" t="s">
        <v>441</v>
      </c>
      <c r="C480" s="8">
        <v>0</v>
      </c>
      <c r="D480" s="8">
        <v>6</v>
      </c>
      <c r="E480" s="10" t="str">
        <f t="shared" si="34"/>
        <v/>
      </c>
      <c r="F480" s="10">
        <f t="shared" si="35"/>
        <v>2.0869565217391303E-3</v>
      </c>
      <c r="G480" s="11" t="str">
        <f t="shared" si="36"/>
        <v>0</v>
      </c>
      <c r="H480" s="18" t="str">
        <f t="shared" si="37"/>
        <v/>
      </c>
    </row>
    <row r="481" spans="2:8" ht="15" x14ac:dyDescent="0.2">
      <c r="B481" s="3" t="s">
        <v>177</v>
      </c>
      <c r="C481" s="8">
        <v>0</v>
      </c>
      <c r="D481" s="8">
        <v>0</v>
      </c>
      <c r="E481" s="10" t="str">
        <f t="shared" si="34"/>
        <v/>
      </c>
      <c r="F481" s="10" t="str">
        <f t="shared" si="35"/>
        <v/>
      </c>
      <c r="G481" s="11" t="str">
        <f t="shared" si="36"/>
        <v>0</v>
      </c>
      <c r="H481" s="18" t="str">
        <f t="shared" si="37"/>
        <v/>
      </c>
    </row>
    <row r="482" spans="2:8" ht="15" x14ac:dyDescent="0.2">
      <c r="B482" s="3" t="s">
        <v>179</v>
      </c>
      <c r="C482" s="8">
        <v>0</v>
      </c>
      <c r="D482" s="8">
        <v>0</v>
      </c>
      <c r="E482" s="10" t="str">
        <f t="shared" si="34"/>
        <v/>
      </c>
      <c r="F482" s="10" t="str">
        <f t="shared" si="35"/>
        <v/>
      </c>
      <c r="G482" s="11" t="str">
        <f t="shared" si="36"/>
        <v>0</v>
      </c>
      <c r="H482" s="18" t="str">
        <f t="shared" si="37"/>
        <v/>
      </c>
    </row>
    <row r="483" spans="2:8" ht="15" x14ac:dyDescent="0.2">
      <c r="B483" s="3" t="s">
        <v>442</v>
      </c>
      <c r="C483" s="8">
        <v>15</v>
      </c>
      <c r="D483" s="8">
        <v>5</v>
      </c>
      <c r="E483" s="10">
        <f t="shared" si="34"/>
        <v>3.0832476875642342E-3</v>
      </c>
      <c r="F483" s="10">
        <f t="shared" si="35"/>
        <v>1.7391304347826088E-3</v>
      </c>
      <c r="G483" s="11">
        <f t="shared" si="36"/>
        <v>-0.66666666666666663</v>
      </c>
      <c r="H483" s="18">
        <f t="shared" si="37"/>
        <v>-2.0554984583761558E-3</v>
      </c>
    </row>
    <row r="484" spans="2:8" ht="30" x14ac:dyDescent="0.2">
      <c r="B484" s="3" t="s">
        <v>184</v>
      </c>
      <c r="C484" s="8">
        <v>6</v>
      </c>
      <c r="D484" s="8">
        <v>3</v>
      </c>
      <c r="E484" s="10">
        <f t="shared" si="34"/>
        <v>1.2332990750256938E-3</v>
      </c>
      <c r="F484" s="10">
        <f t="shared" si="35"/>
        <v>1.0434782608695651E-3</v>
      </c>
      <c r="G484" s="11">
        <f t="shared" si="36"/>
        <v>-0.5</v>
      </c>
      <c r="H484" s="18">
        <f t="shared" si="37"/>
        <v>-6.1664953751284688E-4</v>
      </c>
    </row>
    <row r="485" spans="2:8" ht="15" x14ac:dyDescent="0.2">
      <c r="B485" s="3" t="s">
        <v>443</v>
      </c>
      <c r="C485" s="8">
        <v>38</v>
      </c>
      <c r="D485" s="8">
        <v>11</v>
      </c>
      <c r="E485" s="10">
        <f t="shared" si="34"/>
        <v>7.8108941418293934E-3</v>
      </c>
      <c r="F485" s="10">
        <f t="shared" si="35"/>
        <v>3.8260869565217392E-3</v>
      </c>
      <c r="G485" s="11">
        <f t="shared" si="36"/>
        <v>-0.71052631578947367</v>
      </c>
      <c r="H485" s="18">
        <f t="shared" si="37"/>
        <v>-5.5498458376156213E-3</v>
      </c>
    </row>
    <row r="486" spans="2:8" ht="15" x14ac:dyDescent="0.2">
      <c r="B486" s="3" t="s">
        <v>171</v>
      </c>
      <c r="C486" s="8">
        <v>0</v>
      </c>
      <c r="D486" s="8">
        <v>1</v>
      </c>
      <c r="E486" s="10" t="str">
        <f t="shared" si="34"/>
        <v/>
      </c>
      <c r="F486" s="10">
        <f t="shared" si="35"/>
        <v>3.4782608695652176E-4</v>
      </c>
      <c r="G486" s="11" t="str">
        <f t="shared" si="36"/>
        <v>0</v>
      </c>
      <c r="H486" s="18" t="str">
        <f t="shared" si="37"/>
        <v/>
      </c>
    </row>
    <row r="487" spans="2:8" ht="15" x14ac:dyDescent="0.2">
      <c r="B487" s="3" t="s">
        <v>444</v>
      </c>
      <c r="C487" s="8">
        <v>0</v>
      </c>
      <c r="D487" s="8">
        <v>0</v>
      </c>
      <c r="E487" s="10" t="str">
        <f t="shared" si="34"/>
        <v/>
      </c>
      <c r="F487" s="10" t="str">
        <f t="shared" si="35"/>
        <v/>
      </c>
      <c r="G487" s="11" t="str">
        <f t="shared" si="36"/>
        <v>0</v>
      </c>
      <c r="H487" s="18" t="str">
        <f t="shared" si="37"/>
        <v/>
      </c>
    </row>
    <row r="488" spans="2:8" ht="13.5" customHeight="1" x14ac:dyDescent="0.2">
      <c r="B488" s="3" t="s">
        <v>445</v>
      </c>
      <c r="C488" s="8">
        <v>0</v>
      </c>
      <c r="D488" s="8">
        <v>0</v>
      </c>
      <c r="E488" s="10" t="str">
        <f t="shared" ref="E488:E499" si="38">+IF(C488=0,"",C488/C$294)</f>
        <v/>
      </c>
      <c r="F488" s="10" t="str">
        <f t="shared" ref="F488:F499" si="39">+IF(D488=0,"",D488/D$294)</f>
        <v/>
      </c>
      <c r="G488" s="11" t="str">
        <f t="shared" ref="G488:G499" si="40">+IF(OR(AND(D488=0),(C488=0)),"0",((D488-C488)/C488))</f>
        <v>0</v>
      </c>
      <c r="H488" s="18" t="str">
        <f t="shared" ref="H488:H499" si="41">+IF(OR(AND(E488=""),(G488="")),"",E488*G488)</f>
        <v/>
      </c>
    </row>
    <row r="489" spans="2:8" ht="13.5" customHeight="1" x14ac:dyDescent="0.2">
      <c r="B489" s="3" t="s">
        <v>446</v>
      </c>
      <c r="C489" s="8">
        <v>0</v>
      </c>
      <c r="D489" s="8">
        <v>0</v>
      </c>
      <c r="E489" s="10" t="str">
        <f t="shared" si="38"/>
        <v/>
      </c>
      <c r="F489" s="10" t="str">
        <f t="shared" si="39"/>
        <v/>
      </c>
      <c r="G489" s="11" t="str">
        <f t="shared" si="40"/>
        <v>0</v>
      </c>
      <c r="H489" s="18" t="str">
        <f t="shared" si="41"/>
        <v/>
      </c>
    </row>
    <row r="490" spans="2:8" ht="25.5" customHeight="1" x14ac:dyDescent="0.2">
      <c r="B490" s="3" t="s">
        <v>172</v>
      </c>
      <c r="C490" s="8">
        <v>1</v>
      </c>
      <c r="D490" s="8">
        <v>1</v>
      </c>
      <c r="E490" s="10">
        <f t="shared" si="38"/>
        <v>2.0554984583761563E-4</v>
      </c>
      <c r="F490" s="10">
        <f t="shared" si="39"/>
        <v>3.4782608695652176E-4</v>
      </c>
      <c r="G490" s="11">
        <f t="shared" si="40"/>
        <v>0</v>
      </c>
      <c r="H490" s="18">
        <f t="shared" si="41"/>
        <v>0</v>
      </c>
    </row>
    <row r="491" spans="2:8" ht="13.5" customHeight="1" x14ac:dyDescent="0.2">
      <c r="B491" s="3" t="s">
        <v>180</v>
      </c>
      <c r="C491" s="8">
        <v>5</v>
      </c>
      <c r="D491" s="8">
        <v>4</v>
      </c>
      <c r="E491" s="10">
        <f t="shared" si="38"/>
        <v>1.0277492291880781E-3</v>
      </c>
      <c r="F491" s="10">
        <f t="shared" si="39"/>
        <v>1.3913043478260871E-3</v>
      </c>
      <c r="G491" s="11">
        <f t="shared" si="40"/>
        <v>-0.2</v>
      </c>
      <c r="H491" s="18">
        <f t="shared" si="41"/>
        <v>-2.0554984583761563E-4</v>
      </c>
    </row>
    <row r="492" spans="2:8" ht="15" x14ac:dyDescent="0.2">
      <c r="B492" s="3" t="s">
        <v>480</v>
      </c>
      <c r="C492" s="8">
        <v>1</v>
      </c>
      <c r="D492" s="8">
        <v>0</v>
      </c>
      <c r="E492" s="10">
        <f t="shared" si="38"/>
        <v>2.0554984583761563E-4</v>
      </c>
      <c r="F492" s="10" t="str">
        <f t="shared" si="39"/>
        <v/>
      </c>
      <c r="G492" s="11" t="str">
        <f t="shared" si="40"/>
        <v>0</v>
      </c>
      <c r="H492" s="18">
        <f t="shared" si="41"/>
        <v>0</v>
      </c>
    </row>
    <row r="493" spans="2:8" ht="15" x14ac:dyDescent="0.2">
      <c r="B493" s="3" t="s">
        <v>447</v>
      </c>
      <c r="C493" s="8">
        <v>0</v>
      </c>
      <c r="D493" s="8">
        <v>1</v>
      </c>
      <c r="E493" s="10" t="str">
        <f t="shared" si="38"/>
        <v/>
      </c>
      <c r="F493" s="10">
        <f t="shared" si="39"/>
        <v>3.4782608695652176E-4</v>
      </c>
      <c r="G493" s="11" t="str">
        <f t="shared" si="40"/>
        <v>0</v>
      </c>
      <c r="H493" s="18" t="str">
        <f t="shared" si="41"/>
        <v/>
      </c>
    </row>
    <row r="494" spans="2:8" ht="15" x14ac:dyDescent="0.2">
      <c r="B494" s="3" t="s">
        <v>448</v>
      </c>
      <c r="C494" s="8">
        <v>0</v>
      </c>
      <c r="D494" s="8">
        <v>0</v>
      </c>
      <c r="E494" s="10" t="str">
        <f t="shared" si="38"/>
        <v/>
      </c>
      <c r="F494" s="10" t="str">
        <f t="shared" si="39"/>
        <v/>
      </c>
      <c r="G494" s="11" t="str">
        <f t="shared" si="40"/>
        <v>0</v>
      </c>
      <c r="H494" s="18" t="str">
        <f t="shared" si="41"/>
        <v/>
      </c>
    </row>
    <row r="495" spans="2:8" ht="13.5" customHeight="1" x14ac:dyDescent="0.2">
      <c r="B495" s="3" t="s">
        <v>449</v>
      </c>
      <c r="C495" s="8">
        <v>0</v>
      </c>
      <c r="D495" s="8">
        <v>0</v>
      </c>
      <c r="E495" s="10" t="str">
        <f t="shared" si="38"/>
        <v/>
      </c>
      <c r="F495" s="10" t="str">
        <f t="shared" si="39"/>
        <v/>
      </c>
      <c r="G495" s="11" t="str">
        <f t="shared" si="40"/>
        <v>0</v>
      </c>
      <c r="H495" s="18" t="str">
        <f t="shared" si="41"/>
        <v/>
      </c>
    </row>
    <row r="496" spans="2:8" s="15" customFormat="1" ht="26.25" customHeight="1" x14ac:dyDescent="0.2">
      <c r="B496" s="3" t="s">
        <v>450</v>
      </c>
      <c r="C496" s="8">
        <v>0</v>
      </c>
      <c r="D496" s="8">
        <v>0</v>
      </c>
      <c r="E496" s="10" t="str">
        <f t="shared" si="38"/>
        <v/>
      </c>
      <c r="F496" s="10" t="str">
        <f t="shared" si="39"/>
        <v/>
      </c>
      <c r="G496" s="11" t="str">
        <f t="shared" si="40"/>
        <v>0</v>
      </c>
      <c r="H496" s="18" t="str">
        <f t="shared" si="41"/>
        <v/>
      </c>
    </row>
    <row r="497" spans="2:8" ht="15" x14ac:dyDescent="0.2">
      <c r="B497" s="3" t="s">
        <v>451</v>
      </c>
      <c r="C497" s="8">
        <v>4</v>
      </c>
      <c r="D497" s="8">
        <v>0</v>
      </c>
      <c r="E497" s="10">
        <f t="shared" si="38"/>
        <v>8.2219938335046251E-4</v>
      </c>
      <c r="F497" s="10" t="str">
        <f t="shared" si="39"/>
        <v/>
      </c>
      <c r="G497" s="11" t="str">
        <f t="shared" si="40"/>
        <v>0</v>
      </c>
      <c r="H497" s="18">
        <f t="shared" si="41"/>
        <v>0</v>
      </c>
    </row>
    <row r="498" spans="2:8" ht="30" x14ac:dyDescent="0.2">
      <c r="B498" s="3" t="s">
        <v>452</v>
      </c>
      <c r="C498" s="8">
        <v>0</v>
      </c>
      <c r="D498" s="8">
        <v>0</v>
      </c>
      <c r="E498" s="10" t="str">
        <f t="shared" si="38"/>
        <v/>
      </c>
      <c r="F498" s="10" t="str">
        <f t="shared" si="39"/>
        <v/>
      </c>
      <c r="G498" s="11" t="str">
        <f t="shared" si="40"/>
        <v>0</v>
      </c>
      <c r="H498" s="18" t="str">
        <f t="shared" si="41"/>
        <v/>
      </c>
    </row>
    <row r="499" spans="2:8" ht="15" x14ac:dyDescent="0.2">
      <c r="B499" s="3" t="s">
        <v>453</v>
      </c>
      <c r="C499" s="8">
        <v>0</v>
      </c>
      <c r="D499" s="8">
        <v>0</v>
      </c>
      <c r="E499" s="10" t="str">
        <f t="shared" si="38"/>
        <v/>
      </c>
      <c r="F499" s="10" t="str">
        <f t="shared" si="39"/>
        <v/>
      </c>
      <c r="G499" s="11" t="str">
        <f t="shared" si="40"/>
        <v>0</v>
      </c>
      <c r="H499" s="18" t="str">
        <f t="shared" si="41"/>
        <v/>
      </c>
    </row>
    <row r="502" spans="2:8" ht="15" x14ac:dyDescent="0.2">
      <c r="B502" s="24"/>
      <c r="C502" s="19"/>
      <c r="D502" s="19"/>
      <c r="E502" s="19"/>
      <c r="F502" s="19"/>
    </row>
    <row r="503" spans="2:8" ht="15" customHeight="1" x14ac:dyDescent="0.2">
      <c r="B503" s="60" t="s">
        <v>482</v>
      </c>
      <c r="C503" s="61" t="s">
        <v>483</v>
      </c>
      <c r="D503" s="62"/>
      <c r="E503" s="63" t="s">
        <v>484</v>
      </c>
      <c r="F503" s="62"/>
      <c r="G503" s="58" t="s">
        <v>526</v>
      </c>
      <c r="H503" s="58" t="s">
        <v>485</v>
      </c>
    </row>
    <row r="504" spans="2:8" ht="12.75" customHeight="1" x14ac:dyDescent="0.2">
      <c r="B504" s="60"/>
      <c r="C504" s="37">
        <v>2013</v>
      </c>
      <c r="D504" s="37">
        <v>2014</v>
      </c>
      <c r="E504" s="37">
        <v>2013</v>
      </c>
      <c r="F504" s="37">
        <v>2014</v>
      </c>
      <c r="G504" s="59"/>
      <c r="H504" s="59"/>
    </row>
    <row r="505" spans="2:8" ht="12.75" customHeight="1" x14ac:dyDescent="0.2">
      <c r="B505" s="38" t="s">
        <v>490</v>
      </c>
      <c r="C505" s="39">
        <f>SUM(C506:C530)</f>
        <v>3205</v>
      </c>
      <c r="D505" s="40">
        <f>SUM(D506:D530)</f>
        <v>3095</v>
      </c>
      <c r="E505" s="41">
        <f>+IF(C505=0,"",C505/C$505)</f>
        <v>1</v>
      </c>
      <c r="F505" s="41">
        <f>+IF(D505=0,"",D505/D$505)</f>
        <v>1</v>
      </c>
      <c r="G505" s="41">
        <f>+IF(OR(AND(D505=0),(C505=0)),"0",((D505-C505)/C505))</f>
        <v>-3.4321372854914198E-2</v>
      </c>
      <c r="H505" s="41">
        <f>+IF(OR(AND(E505=""),(G505="")),"",E505*G505)</f>
        <v>-3.4321372854914198E-2</v>
      </c>
    </row>
    <row r="506" spans="2:8" ht="15" x14ac:dyDescent="0.2">
      <c r="B506" s="3" t="s">
        <v>454</v>
      </c>
      <c r="C506" s="8">
        <v>0</v>
      </c>
      <c r="D506" s="8">
        <v>0</v>
      </c>
      <c r="E506" s="10" t="str">
        <f>+IF(C506=0,"",C506/C$505)</f>
        <v/>
      </c>
      <c r="F506" s="10" t="str">
        <f>+IF(D506=0,"",D506/D$505)</f>
        <v/>
      </c>
      <c r="G506" s="11" t="str">
        <f>+IF(OR(AND(D506=0),(C506=0)),"0",((D506-C506)/C506))</f>
        <v>0</v>
      </c>
      <c r="H506" s="18" t="str">
        <f>+IF(OR(AND(E506=""),(G506="")),"",E506*G506)</f>
        <v/>
      </c>
    </row>
    <row r="507" spans="2:8" ht="15" x14ac:dyDescent="0.2">
      <c r="B507" s="3" t="s">
        <v>187</v>
      </c>
      <c r="C507" s="8">
        <v>43</v>
      </c>
      <c r="D507" s="8">
        <v>22</v>
      </c>
      <c r="E507" s="10">
        <f t="shared" ref="E507:E529" si="42">+IF(C507=0,"",C507/C$505)</f>
        <v>1.3416536661466459E-2</v>
      </c>
      <c r="F507" s="10">
        <f t="shared" ref="F507:F529" si="43">+IF(D507=0,"",D507/D$505)</f>
        <v>7.1082390953150238E-3</v>
      </c>
      <c r="G507" s="11">
        <f t="shared" ref="G507:G529" si="44">+IF(OR(AND(D507=0),(C507=0)),"0",((D507-C507)/C507))</f>
        <v>-0.48837209302325579</v>
      </c>
      <c r="H507" s="18">
        <f t="shared" ref="H507:H530" si="45">+IF(OR(AND(E507=""),(G507="")),"",E507*G507)</f>
        <v>-6.5522620904836194E-3</v>
      </c>
    </row>
    <row r="508" spans="2:8" ht="15" x14ac:dyDescent="0.2">
      <c r="B508" s="3" t="s">
        <v>455</v>
      </c>
      <c r="C508" s="8">
        <v>263</v>
      </c>
      <c r="D508" s="8">
        <v>345</v>
      </c>
      <c r="E508" s="10">
        <f t="shared" si="42"/>
        <v>8.2059282371294853E-2</v>
      </c>
      <c r="F508" s="10">
        <f t="shared" si="43"/>
        <v>0.11147011308562198</v>
      </c>
      <c r="G508" s="11">
        <f t="shared" si="44"/>
        <v>0.31178707224334601</v>
      </c>
      <c r="H508" s="18">
        <f t="shared" si="45"/>
        <v>2.5585023400936036E-2</v>
      </c>
    </row>
    <row r="509" spans="2:8" ht="15" x14ac:dyDescent="0.2">
      <c r="B509" s="3" t="s">
        <v>456</v>
      </c>
      <c r="C509" s="8">
        <v>72</v>
      </c>
      <c r="D509" s="8">
        <v>16</v>
      </c>
      <c r="E509" s="10">
        <f t="shared" si="42"/>
        <v>2.2464898595943836E-2</v>
      </c>
      <c r="F509" s="10">
        <f t="shared" si="43"/>
        <v>5.1696284329563816E-3</v>
      </c>
      <c r="G509" s="11">
        <f t="shared" si="44"/>
        <v>-0.77777777777777779</v>
      </c>
      <c r="H509" s="18">
        <f t="shared" si="45"/>
        <v>-1.7472698907956316E-2</v>
      </c>
    </row>
    <row r="510" spans="2:8" ht="15" x14ac:dyDescent="0.2">
      <c r="B510" s="3" t="s">
        <v>188</v>
      </c>
      <c r="C510" s="8">
        <v>2</v>
      </c>
      <c r="D510" s="8">
        <v>1</v>
      </c>
      <c r="E510" s="10">
        <f t="shared" si="42"/>
        <v>6.2402496099843994E-4</v>
      </c>
      <c r="F510" s="10">
        <f t="shared" si="43"/>
        <v>3.2310177705977385E-4</v>
      </c>
      <c r="G510" s="11">
        <f t="shared" si="44"/>
        <v>-0.5</v>
      </c>
      <c r="H510" s="18">
        <f t="shared" si="45"/>
        <v>-3.1201248049921997E-4</v>
      </c>
    </row>
    <row r="511" spans="2:8" ht="15" x14ac:dyDescent="0.2">
      <c r="B511" s="3" t="s">
        <v>186</v>
      </c>
      <c r="C511" s="8">
        <v>39</v>
      </c>
      <c r="D511" s="8">
        <v>0</v>
      </c>
      <c r="E511" s="10">
        <f t="shared" si="42"/>
        <v>1.2168486739469579E-2</v>
      </c>
      <c r="F511" s="10" t="str">
        <f t="shared" si="43"/>
        <v/>
      </c>
      <c r="G511" s="11" t="str">
        <f t="shared" si="44"/>
        <v>0</v>
      </c>
      <c r="H511" s="18">
        <f t="shared" si="45"/>
        <v>0</v>
      </c>
    </row>
    <row r="512" spans="2:8" ht="15" x14ac:dyDescent="0.2">
      <c r="B512" s="3" t="s">
        <v>189</v>
      </c>
      <c r="C512" s="8">
        <v>2</v>
      </c>
      <c r="D512" s="8">
        <v>6</v>
      </c>
      <c r="E512" s="10">
        <f t="shared" si="42"/>
        <v>6.2402496099843994E-4</v>
      </c>
      <c r="F512" s="10">
        <f t="shared" si="43"/>
        <v>1.9386106623586429E-3</v>
      </c>
      <c r="G512" s="11">
        <f t="shared" si="44"/>
        <v>2</v>
      </c>
      <c r="H512" s="18">
        <f t="shared" si="45"/>
        <v>1.2480499219968799E-3</v>
      </c>
    </row>
    <row r="513" spans="2:8" ht="15" x14ac:dyDescent="0.2">
      <c r="B513" s="3" t="s">
        <v>457</v>
      </c>
      <c r="C513" s="8">
        <v>0</v>
      </c>
      <c r="D513" s="8">
        <v>0</v>
      </c>
      <c r="E513" s="10" t="str">
        <f t="shared" si="42"/>
        <v/>
      </c>
      <c r="F513" s="10" t="str">
        <f t="shared" si="43"/>
        <v/>
      </c>
      <c r="G513" s="11" t="str">
        <f t="shared" si="44"/>
        <v>0</v>
      </c>
      <c r="H513" s="18" t="str">
        <f t="shared" si="45"/>
        <v/>
      </c>
    </row>
    <row r="514" spans="2:8" ht="15" x14ac:dyDescent="0.2">
      <c r="B514" s="3" t="s">
        <v>458</v>
      </c>
      <c r="C514" s="8">
        <v>1</v>
      </c>
      <c r="D514" s="8">
        <v>0</v>
      </c>
      <c r="E514" s="10">
        <f t="shared" si="42"/>
        <v>3.1201248049921997E-4</v>
      </c>
      <c r="F514" s="10" t="str">
        <f t="shared" si="43"/>
        <v/>
      </c>
      <c r="G514" s="11" t="str">
        <f t="shared" si="44"/>
        <v>0</v>
      </c>
      <c r="H514" s="18">
        <f t="shared" si="45"/>
        <v>0</v>
      </c>
    </row>
    <row r="515" spans="2:8" ht="15" x14ac:dyDescent="0.2">
      <c r="B515" s="3" t="s">
        <v>566</v>
      </c>
      <c r="C515" s="8">
        <v>17</v>
      </c>
      <c r="D515" s="8">
        <v>5</v>
      </c>
      <c r="E515" s="10">
        <f t="shared" si="42"/>
        <v>5.3042121684867393E-3</v>
      </c>
      <c r="F515" s="10">
        <f t="shared" si="43"/>
        <v>1.6155088852988692E-3</v>
      </c>
      <c r="G515" s="11">
        <f t="shared" si="44"/>
        <v>-0.70588235294117652</v>
      </c>
      <c r="H515" s="18">
        <f t="shared" si="45"/>
        <v>-3.7441497659906398E-3</v>
      </c>
    </row>
    <row r="516" spans="2:8" ht="15" x14ac:dyDescent="0.2">
      <c r="B516" s="3" t="s">
        <v>459</v>
      </c>
      <c r="C516" s="8">
        <v>0</v>
      </c>
      <c r="D516" s="8">
        <v>0</v>
      </c>
      <c r="E516" s="10" t="str">
        <f t="shared" si="42"/>
        <v/>
      </c>
      <c r="F516" s="10" t="str">
        <f t="shared" si="43"/>
        <v/>
      </c>
      <c r="G516" s="11" t="str">
        <f t="shared" si="44"/>
        <v>0</v>
      </c>
      <c r="H516" s="18" t="str">
        <f t="shared" si="45"/>
        <v/>
      </c>
    </row>
    <row r="517" spans="2:8" ht="15" x14ac:dyDescent="0.2">
      <c r="B517" s="3" t="s">
        <v>460</v>
      </c>
      <c r="C517" s="8">
        <v>1</v>
      </c>
      <c r="D517" s="8">
        <v>1</v>
      </c>
      <c r="E517" s="10">
        <f t="shared" si="42"/>
        <v>3.1201248049921997E-4</v>
      </c>
      <c r="F517" s="10">
        <f t="shared" si="43"/>
        <v>3.2310177705977385E-4</v>
      </c>
      <c r="G517" s="11">
        <f t="shared" si="44"/>
        <v>0</v>
      </c>
      <c r="H517" s="18">
        <f t="shared" si="45"/>
        <v>0</v>
      </c>
    </row>
    <row r="518" spans="2:8" ht="15" x14ac:dyDescent="0.2">
      <c r="B518" s="3" t="s">
        <v>190</v>
      </c>
      <c r="C518" s="8">
        <v>250</v>
      </c>
      <c r="D518" s="8">
        <v>39</v>
      </c>
      <c r="E518" s="10">
        <f t="shared" si="42"/>
        <v>7.8003120124804995E-2</v>
      </c>
      <c r="F518" s="10">
        <f t="shared" si="43"/>
        <v>1.2600969305331179E-2</v>
      </c>
      <c r="G518" s="11">
        <f t="shared" si="44"/>
        <v>-0.84399999999999997</v>
      </c>
      <c r="H518" s="18">
        <f t="shared" si="45"/>
        <v>-6.583463338533542E-2</v>
      </c>
    </row>
    <row r="519" spans="2:8" ht="15" x14ac:dyDescent="0.2">
      <c r="B519" s="3" t="s">
        <v>192</v>
      </c>
      <c r="C519" s="8">
        <v>4</v>
      </c>
      <c r="D519" s="8">
        <v>13</v>
      </c>
      <c r="E519" s="10">
        <f t="shared" si="42"/>
        <v>1.2480499219968799E-3</v>
      </c>
      <c r="F519" s="10">
        <f t="shared" si="43"/>
        <v>4.2003231017770596E-3</v>
      </c>
      <c r="G519" s="11">
        <f t="shared" si="44"/>
        <v>2.25</v>
      </c>
      <c r="H519" s="18">
        <f t="shared" si="45"/>
        <v>2.8081123244929796E-3</v>
      </c>
    </row>
    <row r="520" spans="2:8" ht="13.5" customHeight="1" x14ac:dyDescent="0.2">
      <c r="B520" s="3" t="s">
        <v>191</v>
      </c>
      <c r="C520" s="8">
        <v>156</v>
      </c>
      <c r="D520" s="8">
        <v>141</v>
      </c>
      <c r="E520" s="10">
        <f t="shared" si="42"/>
        <v>4.8673946957878314E-2</v>
      </c>
      <c r="F520" s="10">
        <f t="shared" si="43"/>
        <v>4.5557350565428111E-2</v>
      </c>
      <c r="G520" s="11">
        <f t="shared" si="44"/>
        <v>-9.6153846153846159E-2</v>
      </c>
      <c r="H520" s="18">
        <f t="shared" si="45"/>
        <v>-4.6801872074882997E-3</v>
      </c>
    </row>
    <row r="521" spans="2:8" ht="13.5" customHeight="1" x14ac:dyDescent="0.2">
      <c r="B521" s="3" t="s">
        <v>461</v>
      </c>
      <c r="C521" s="8">
        <v>744</v>
      </c>
      <c r="D521" s="8">
        <v>191</v>
      </c>
      <c r="E521" s="10">
        <f t="shared" si="42"/>
        <v>0.23213728549141965</v>
      </c>
      <c r="F521" s="10">
        <f t="shared" si="43"/>
        <v>6.1712439418416802E-2</v>
      </c>
      <c r="G521" s="11">
        <f t="shared" si="44"/>
        <v>-0.74327956989247312</v>
      </c>
      <c r="H521" s="18">
        <f t="shared" si="45"/>
        <v>-0.17254290171606865</v>
      </c>
    </row>
    <row r="522" spans="2:8" ht="25.5" customHeight="1" x14ac:dyDescent="0.2">
      <c r="B522" s="3" t="s">
        <v>193</v>
      </c>
      <c r="C522" s="8">
        <v>1028</v>
      </c>
      <c r="D522" s="8">
        <v>1833</v>
      </c>
      <c r="E522" s="10">
        <f t="shared" si="42"/>
        <v>0.32074882995319814</v>
      </c>
      <c r="F522" s="10">
        <f t="shared" si="43"/>
        <v>0.59224555735056539</v>
      </c>
      <c r="G522" s="11">
        <f t="shared" si="44"/>
        <v>0.78307392996108949</v>
      </c>
      <c r="H522" s="18">
        <f t="shared" si="45"/>
        <v>0.2511700468018721</v>
      </c>
    </row>
    <row r="523" spans="2:8" ht="13.5" customHeight="1" x14ac:dyDescent="0.2">
      <c r="B523" s="3" t="s">
        <v>462</v>
      </c>
      <c r="C523" s="8">
        <v>31</v>
      </c>
      <c r="D523" s="8">
        <v>0</v>
      </c>
      <c r="E523" s="10">
        <f t="shared" si="42"/>
        <v>9.6723868954758183E-3</v>
      </c>
      <c r="F523" s="10" t="str">
        <f t="shared" si="43"/>
        <v/>
      </c>
      <c r="G523" s="11" t="str">
        <f t="shared" si="44"/>
        <v>0</v>
      </c>
      <c r="H523" s="18">
        <f t="shared" si="45"/>
        <v>0</v>
      </c>
    </row>
    <row r="524" spans="2:8" ht="12" customHeight="1" x14ac:dyDescent="0.2">
      <c r="B524" s="3" t="s">
        <v>194</v>
      </c>
      <c r="C524" s="8">
        <v>11</v>
      </c>
      <c r="D524" s="8">
        <v>4</v>
      </c>
      <c r="E524" s="10">
        <f t="shared" si="42"/>
        <v>3.4321372854914196E-3</v>
      </c>
      <c r="F524" s="10">
        <f t="shared" si="43"/>
        <v>1.2924071082390954E-3</v>
      </c>
      <c r="G524" s="11">
        <f t="shared" si="44"/>
        <v>-0.63636363636363635</v>
      </c>
      <c r="H524" s="18">
        <f t="shared" si="45"/>
        <v>-2.1840873634945395E-3</v>
      </c>
    </row>
    <row r="525" spans="2:8" ht="13.5" customHeight="1" x14ac:dyDescent="0.2">
      <c r="B525" s="3" t="s">
        <v>195</v>
      </c>
      <c r="C525" s="8">
        <v>2</v>
      </c>
      <c r="D525" s="8">
        <v>0</v>
      </c>
      <c r="E525" s="10">
        <f t="shared" si="42"/>
        <v>6.2402496099843994E-4</v>
      </c>
      <c r="F525" s="10" t="str">
        <f t="shared" si="43"/>
        <v/>
      </c>
      <c r="G525" s="11" t="str">
        <f t="shared" si="44"/>
        <v>0</v>
      </c>
      <c r="H525" s="18">
        <f t="shared" si="45"/>
        <v>0</v>
      </c>
    </row>
    <row r="526" spans="2:8" ht="13.5" customHeight="1" x14ac:dyDescent="0.2">
      <c r="B526" s="3" t="s">
        <v>463</v>
      </c>
      <c r="C526" s="8">
        <v>96</v>
      </c>
      <c r="D526" s="8">
        <v>3</v>
      </c>
      <c r="E526" s="10">
        <f t="shared" si="42"/>
        <v>2.9953198127925119E-2</v>
      </c>
      <c r="F526" s="10">
        <f t="shared" si="43"/>
        <v>9.6930533117932144E-4</v>
      </c>
      <c r="G526" s="11">
        <f t="shared" si="44"/>
        <v>-0.96875</v>
      </c>
      <c r="H526" s="18">
        <f t="shared" si="45"/>
        <v>-2.901716068642746E-2</v>
      </c>
    </row>
    <row r="527" spans="2:8" ht="15" x14ac:dyDescent="0.2">
      <c r="B527" s="3" t="s">
        <v>464</v>
      </c>
      <c r="C527" s="8">
        <v>10</v>
      </c>
      <c r="D527" s="8">
        <v>0</v>
      </c>
      <c r="E527" s="10">
        <f t="shared" si="42"/>
        <v>3.1201248049921998E-3</v>
      </c>
      <c r="F527" s="10" t="str">
        <f t="shared" si="43"/>
        <v/>
      </c>
      <c r="G527" s="11" t="str">
        <f t="shared" si="44"/>
        <v>0</v>
      </c>
      <c r="H527" s="18">
        <f t="shared" si="45"/>
        <v>0</v>
      </c>
    </row>
    <row r="528" spans="2:8" ht="30" x14ac:dyDescent="0.2">
      <c r="B528" s="3" t="s">
        <v>465</v>
      </c>
      <c r="C528" s="8">
        <v>0</v>
      </c>
      <c r="D528" s="8">
        <v>0</v>
      </c>
      <c r="E528" s="10" t="str">
        <f t="shared" si="42"/>
        <v/>
      </c>
      <c r="F528" s="10" t="str">
        <f t="shared" si="43"/>
        <v/>
      </c>
      <c r="G528" s="11" t="str">
        <f t="shared" si="44"/>
        <v>0</v>
      </c>
      <c r="H528" s="18" t="str">
        <f t="shared" si="45"/>
        <v/>
      </c>
    </row>
    <row r="529" spans="2:8" ht="15" x14ac:dyDescent="0.2">
      <c r="B529" s="3" t="s">
        <v>466</v>
      </c>
      <c r="C529" s="8">
        <v>409</v>
      </c>
      <c r="D529" s="8">
        <v>460</v>
      </c>
      <c r="E529" s="10">
        <f t="shared" si="42"/>
        <v>0.12761310452418095</v>
      </c>
      <c r="F529" s="10">
        <f t="shared" si="43"/>
        <v>0.14862681744749595</v>
      </c>
      <c r="G529" s="11">
        <f t="shared" si="44"/>
        <v>0.12469437652811736</v>
      </c>
      <c r="H529" s="18">
        <f t="shared" si="45"/>
        <v>1.5912636505460216E-2</v>
      </c>
    </row>
    <row r="530" spans="2:8" ht="15" x14ac:dyDescent="0.2">
      <c r="B530" s="3" t="s">
        <v>467</v>
      </c>
      <c r="C530" s="8">
        <v>24</v>
      </c>
      <c r="D530" s="8">
        <v>15</v>
      </c>
      <c r="E530" s="10">
        <f>+IF(C530=0,"",C530/C$505)</f>
        <v>7.4882995319812797E-3</v>
      </c>
      <c r="F530" s="10">
        <f>+IF(D530=0,"",D530/D$505)</f>
        <v>4.8465266558966073E-3</v>
      </c>
      <c r="G530" s="11">
        <f>+IF(OR(AND(D530=0),(C530=0)),"0",((D530-C530)/C530))</f>
        <v>-0.375</v>
      </c>
      <c r="H530" s="18">
        <f t="shared" si="45"/>
        <v>-2.80811232449298E-3</v>
      </c>
    </row>
    <row r="531" spans="2:8" x14ac:dyDescent="0.2">
      <c r="B531" s="13" t="s">
        <v>525</v>
      </c>
    </row>
  </sheetData>
  <mergeCells count="33">
    <mergeCell ref="B16:B17"/>
    <mergeCell ref="B68:B69"/>
    <mergeCell ref="C503:D503"/>
    <mergeCell ref="B6:B7"/>
    <mergeCell ref="C6:D6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E292:F292"/>
    <mergeCell ref="B149:B150"/>
    <mergeCell ref="D1:H2"/>
    <mergeCell ref="D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3" sqref="I3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C1" s="16"/>
      <c r="D1" s="43" t="s">
        <v>567</v>
      </c>
      <c r="E1" s="44"/>
      <c r="F1" s="44"/>
      <c r="G1" s="44"/>
      <c r="H1" s="45"/>
    </row>
    <row r="2" spans="2:8" ht="20.100000000000001" customHeight="1" thickBot="1" x14ac:dyDescent="0.25">
      <c r="C2" s="16"/>
      <c r="D2" s="46"/>
      <c r="E2" s="47"/>
      <c r="F2" s="47"/>
      <c r="G2" s="47"/>
      <c r="H2" s="48"/>
    </row>
    <row r="3" spans="2:8" ht="20.100000000000001" customHeight="1" thickBot="1" x14ac:dyDescent="0.25">
      <c r="C3" s="16"/>
      <c r="D3" s="49" t="s">
        <v>527</v>
      </c>
      <c r="E3" s="50"/>
      <c r="F3" s="50"/>
      <c r="G3" s="50"/>
      <c r="H3" s="51"/>
    </row>
    <row r="4" spans="2:8" ht="20.100000000000001" customHeight="1" x14ac:dyDescent="0.2">
      <c r="D4" s="52" t="s">
        <v>542</v>
      </c>
      <c r="E4" s="53"/>
      <c r="F4" s="53"/>
      <c r="G4" s="53"/>
      <c r="H4" s="54"/>
    </row>
    <row r="5" spans="2:8" ht="20.100000000000001" customHeight="1" thickBot="1" x14ac:dyDescent="0.25">
      <c r="D5" s="55"/>
      <c r="E5" s="56"/>
      <c r="F5" s="56"/>
      <c r="G5" s="56"/>
      <c r="H5" s="57"/>
    </row>
    <row r="6" spans="2:8" ht="20.100000000000001" customHeight="1" x14ac:dyDescent="0.2">
      <c r="B6" s="60" t="s">
        <v>482</v>
      </c>
      <c r="C6" s="61" t="s">
        <v>483</v>
      </c>
      <c r="D6" s="62"/>
      <c r="E6" s="63" t="s">
        <v>484</v>
      </c>
      <c r="F6" s="62"/>
      <c r="G6" s="58" t="s">
        <v>526</v>
      </c>
      <c r="H6" s="58" t="s">
        <v>485</v>
      </c>
    </row>
    <row r="7" spans="2:8" ht="20.100000000000001" customHeight="1" x14ac:dyDescent="0.2">
      <c r="B7" s="60"/>
      <c r="C7" s="37">
        <v>2013</v>
      </c>
      <c r="D7" s="37">
        <v>2014</v>
      </c>
      <c r="E7" s="37">
        <v>2013</v>
      </c>
      <c r="F7" s="37">
        <v>2014</v>
      </c>
      <c r="G7" s="59"/>
      <c r="H7" s="59"/>
    </row>
    <row r="8" spans="2:8" ht="20.100000000000001" customHeight="1" x14ac:dyDescent="0.2">
      <c r="B8" s="38" t="s">
        <v>509</v>
      </c>
      <c r="C8" s="39">
        <f>+C18+C70+C151+C294+C505</f>
        <v>38147</v>
      </c>
      <c r="D8" s="40">
        <f>+D18+D70+D151+D294+D505</f>
        <v>31605</v>
      </c>
      <c r="E8" s="41">
        <f>SUM(E9:E13)</f>
        <v>1</v>
      </c>
      <c r="F8" s="41">
        <f>SUM(F9:F13)</f>
        <v>1</v>
      </c>
      <c r="G8" s="41">
        <f t="shared" ref="G8:G13" si="0">+(D8-C8)/C8</f>
        <v>-0.1714944818727554</v>
      </c>
      <c r="H8" s="41">
        <f>SUM(H9:H13)</f>
        <v>-0.1714944818727554</v>
      </c>
    </row>
    <row r="9" spans="2:8" ht="20.100000000000001" customHeight="1" x14ac:dyDescent="0.2">
      <c r="B9" s="33" t="s">
        <v>486</v>
      </c>
      <c r="C9" s="34">
        <f>+C18</f>
        <v>795</v>
      </c>
      <c r="D9" s="34">
        <f>+D18</f>
        <v>966</v>
      </c>
      <c r="E9" s="35">
        <f t="shared" ref="E9:F13" si="1">+C9/C$8</f>
        <v>2.0840433061577582E-2</v>
      </c>
      <c r="F9" s="35">
        <f t="shared" si="1"/>
        <v>3.0564784053156147E-2</v>
      </c>
      <c r="G9" s="35">
        <f t="shared" si="0"/>
        <v>0.21509433962264152</v>
      </c>
      <c r="H9" s="35">
        <f>+E9*G9</f>
        <v>4.4826591868298953E-3</v>
      </c>
    </row>
    <row r="10" spans="2:8" ht="20.100000000000001" customHeight="1" x14ac:dyDescent="0.2">
      <c r="B10" s="33" t="s">
        <v>487</v>
      </c>
      <c r="C10" s="36">
        <f>+C70</f>
        <v>3541</v>
      </c>
      <c r="D10" s="36">
        <f>+D70</f>
        <v>3557</v>
      </c>
      <c r="E10" s="35">
        <f t="shared" si="1"/>
        <v>9.282512386295122E-2</v>
      </c>
      <c r="F10" s="35">
        <f t="shared" si="1"/>
        <v>0.11254548330960291</v>
      </c>
      <c r="G10" s="35">
        <f t="shared" si="0"/>
        <v>4.5184975995481505E-3</v>
      </c>
      <c r="H10" s="35">
        <f>+E10*G10</f>
        <v>4.1943009935250483E-4</v>
      </c>
    </row>
    <row r="11" spans="2:8" ht="20.100000000000001" customHeight="1" x14ac:dyDescent="0.2">
      <c r="B11" s="33" t="s">
        <v>488</v>
      </c>
      <c r="C11" s="36">
        <f>+C151</f>
        <v>7170</v>
      </c>
      <c r="D11" s="36">
        <f>+D151</f>
        <v>8636</v>
      </c>
      <c r="E11" s="35">
        <f t="shared" si="1"/>
        <v>0.18795711327234121</v>
      </c>
      <c r="F11" s="35">
        <f t="shared" si="1"/>
        <v>0.27324790381268788</v>
      </c>
      <c r="G11" s="35">
        <f t="shared" si="0"/>
        <v>0.20446304044630403</v>
      </c>
      <c r="H11" s="35">
        <f>+E11*G11</f>
        <v>3.843028285317325E-2</v>
      </c>
    </row>
    <row r="12" spans="2:8" ht="20.100000000000001" customHeight="1" x14ac:dyDescent="0.2">
      <c r="B12" s="33" t="s">
        <v>489</v>
      </c>
      <c r="C12" s="36">
        <f>+C294</f>
        <v>15658</v>
      </c>
      <c r="D12" s="36">
        <f>+D294</f>
        <v>12029</v>
      </c>
      <c r="E12" s="35">
        <f t="shared" si="1"/>
        <v>0.41046478097884498</v>
      </c>
      <c r="F12" s="35">
        <f t="shared" si="1"/>
        <v>0.38060433475715866</v>
      </c>
      <c r="G12" s="35">
        <f t="shared" si="0"/>
        <v>-0.23176650913271171</v>
      </c>
      <c r="H12" s="35">
        <f>+E12*G12</f>
        <v>-9.5131989409389994E-2</v>
      </c>
    </row>
    <row r="13" spans="2:8" ht="20.100000000000001" customHeight="1" x14ac:dyDescent="0.2">
      <c r="B13" s="33" t="s">
        <v>490</v>
      </c>
      <c r="C13" s="36">
        <f>+C505</f>
        <v>10983</v>
      </c>
      <c r="D13" s="36">
        <f>+D505</f>
        <v>6417</v>
      </c>
      <c r="E13" s="35">
        <f t="shared" si="1"/>
        <v>0.28791254882428502</v>
      </c>
      <c r="F13" s="35">
        <f t="shared" si="1"/>
        <v>0.20303749406739441</v>
      </c>
      <c r="G13" s="35">
        <f t="shared" si="0"/>
        <v>-0.41573340617317672</v>
      </c>
      <c r="H13" s="35">
        <f>+E13*G13</f>
        <v>-0.11969486460272105</v>
      </c>
    </row>
    <row r="15" spans="2:8" ht="18.75" customHeight="1" x14ac:dyDescent="0.2"/>
    <row r="16" spans="2:8" ht="27.75" customHeight="1" x14ac:dyDescent="0.2">
      <c r="B16" s="60" t="s">
        <v>482</v>
      </c>
      <c r="C16" s="61" t="s">
        <v>483</v>
      </c>
      <c r="D16" s="62"/>
      <c r="E16" s="63" t="s">
        <v>484</v>
      </c>
      <c r="F16" s="62"/>
      <c r="G16" s="58" t="s">
        <v>526</v>
      </c>
      <c r="H16" s="58" t="s">
        <v>485</v>
      </c>
    </row>
    <row r="17" spans="2:8" s="15" customFormat="1" ht="26.25" customHeight="1" x14ac:dyDescent="0.2">
      <c r="B17" s="60"/>
      <c r="C17" s="37">
        <v>2013</v>
      </c>
      <c r="D17" s="37">
        <v>2014</v>
      </c>
      <c r="E17" s="37">
        <v>2013</v>
      </c>
      <c r="F17" s="37">
        <v>2014</v>
      </c>
      <c r="G17" s="59"/>
      <c r="H17" s="59"/>
    </row>
    <row r="18" spans="2:8" s="15" customFormat="1" ht="26.25" customHeight="1" x14ac:dyDescent="0.2">
      <c r="B18" s="38" t="s">
        <v>486</v>
      </c>
      <c r="C18" s="39">
        <f>SUM(C19:C64)</f>
        <v>795</v>
      </c>
      <c r="D18" s="40">
        <f>SUM(D19:D64)</f>
        <v>966</v>
      </c>
      <c r="E18" s="41">
        <f>+IF(C18=0,"",C18/C$18)</f>
        <v>1</v>
      </c>
      <c r="F18" s="41">
        <f>+IF(D18=0,"",D18/D$18)</f>
        <v>1</v>
      </c>
      <c r="G18" s="41">
        <f>+IF(OR(AND(D18=0),(C18=0)),"0",((D18-C18)/C18))</f>
        <v>0.21509433962264152</v>
      </c>
      <c r="H18" s="41">
        <f>+IF(OR(AND(E18=""),(G18="")),"",E18*G18)</f>
        <v>0.21509433962264152</v>
      </c>
    </row>
    <row r="19" spans="2:8" ht="15" x14ac:dyDescent="0.2">
      <c r="B19" s="3" t="s">
        <v>0</v>
      </c>
      <c r="C19" s="8">
        <v>1</v>
      </c>
      <c r="D19" s="8">
        <v>4</v>
      </c>
      <c r="E19" s="7">
        <f>+IF(C19=0,"",C19/C$18)</f>
        <v>1.2578616352201257E-3</v>
      </c>
      <c r="F19" s="7">
        <f>+IF(D19=0,"",D19/D$18)</f>
        <v>4.140786749482402E-3</v>
      </c>
      <c r="G19" s="11">
        <f>+IF(OR(AND(D19=0),(C19=0)),"0",((D19-C19)/C19))</f>
        <v>3</v>
      </c>
      <c r="H19" s="18">
        <f>+IF(OR(AND(E19=""),(G19="")),"",E19*G19)</f>
        <v>3.7735849056603774E-3</v>
      </c>
    </row>
    <row r="20" spans="2:8" ht="15" x14ac:dyDescent="0.2">
      <c r="B20" s="3" t="s">
        <v>196</v>
      </c>
      <c r="C20" s="8">
        <v>30</v>
      </c>
      <c r="D20" s="8">
        <v>39</v>
      </c>
      <c r="E20" s="7">
        <f t="shared" ref="E20:E64" si="2">+IF(C20=0,"",C20/C$18)</f>
        <v>3.7735849056603772E-2</v>
      </c>
      <c r="F20" s="7">
        <f t="shared" ref="F20:F64" si="3">+IF(D20=0,"",D20/D$18)</f>
        <v>4.0372670807453416E-2</v>
      </c>
      <c r="G20" s="11">
        <f t="shared" ref="G20:G64" si="4">+IF(OR(AND(D20=0),(C20=0)),"0",((D20-C20)/C20))</f>
        <v>0.3</v>
      </c>
      <c r="H20" s="18">
        <f t="shared" ref="H20:H64" si="5">+IF(OR(AND(E20=""),(G20="")),"",E20*G20)</f>
        <v>1.1320754716981131E-2</v>
      </c>
    </row>
    <row r="21" spans="2:8" ht="25.5" customHeight="1" x14ac:dyDescent="0.2">
      <c r="B21" s="3" t="s">
        <v>1</v>
      </c>
      <c r="C21" s="8">
        <v>2</v>
      </c>
      <c r="D21" s="8">
        <v>20</v>
      </c>
      <c r="E21" s="7">
        <f t="shared" si="2"/>
        <v>2.5157232704402514E-3</v>
      </c>
      <c r="F21" s="7">
        <f t="shared" si="3"/>
        <v>2.0703933747412008E-2</v>
      </c>
      <c r="G21" s="11">
        <f t="shared" si="4"/>
        <v>9</v>
      </c>
      <c r="H21" s="18">
        <f t="shared" si="5"/>
        <v>2.2641509433962263E-2</v>
      </c>
    </row>
    <row r="22" spans="2:8" ht="30" x14ac:dyDescent="0.2">
      <c r="B22" s="3" t="s">
        <v>197</v>
      </c>
      <c r="C22" s="8">
        <v>5</v>
      </c>
      <c r="D22" s="8">
        <v>10</v>
      </c>
      <c r="E22" s="7">
        <f t="shared" si="2"/>
        <v>6.2893081761006293E-3</v>
      </c>
      <c r="F22" s="7">
        <f t="shared" si="3"/>
        <v>1.0351966873706004E-2</v>
      </c>
      <c r="G22" s="11">
        <f t="shared" si="4"/>
        <v>1</v>
      </c>
      <c r="H22" s="18">
        <f t="shared" si="5"/>
        <v>6.2893081761006293E-3</v>
      </c>
    </row>
    <row r="23" spans="2:8" ht="30" x14ac:dyDescent="0.2">
      <c r="B23" s="3" t="s">
        <v>198</v>
      </c>
      <c r="C23" s="8">
        <v>8</v>
      </c>
      <c r="D23" s="8">
        <v>20</v>
      </c>
      <c r="E23" s="7">
        <f t="shared" si="2"/>
        <v>1.0062893081761006E-2</v>
      </c>
      <c r="F23" s="7">
        <f t="shared" si="3"/>
        <v>2.0703933747412008E-2</v>
      </c>
      <c r="G23" s="11">
        <f t="shared" si="4"/>
        <v>1.5</v>
      </c>
      <c r="H23" s="18">
        <f t="shared" si="5"/>
        <v>1.509433962264151E-2</v>
      </c>
    </row>
    <row r="24" spans="2:8" ht="37.5" customHeight="1" x14ac:dyDescent="0.2">
      <c r="B24" s="3" t="s">
        <v>199</v>
      </c>
      <c r="C24" s="8">
        <v>3</v>
      </c>
      <c r="D24" s="8">
        <v>2</v>
      </c>
      <c r="E24" s="7">
        <f t="shared" si="2"/>
        <v>3.7735849056603774E-3</v>
      </c>
      <c r="F24" s="7">
        <f t="shared" si="3"/>
        <v>2.070393374741201E-3</v>
      </c>
      <c r="G24" s="11">
        <f t="shared" si="4"/>
        <v>-0.33333333333333331</v>
      </c>
      <c r="H24" s="18">
        <f t="shared" si="5"/>
        <v>-1.2578616352201257E-3</v>
      </c>
    </row>
    <row r="25" spans="2:8" ht="15" x14ac:dyDescent="0.2">
      <c r="B25" s="3" t="s">
        <v>2</v>
      </c>
      <c r="C25" s="8">
        <v>4</v>
      </c>
      <c r="D25" s="8">
        <v>9</v>
      </c>
      <c r="E25" s="7">
        <f t="shared" si="2"/>
        <v>5.0314465408805029E-3</v>
      </c>
      <c r="F25" s="7">
        <f t="shared" si="3"/>
        <v>9.316770186335404E-3</v>
      </c>
      <c r="G25" s="11">
        <f t="shared" si="4"/>
        <v>1.25</v>
      </c>
      <c r="H25" s="18">
        <f t="shared" si="5"/>
        <v>6.2893081761006284E-3</v>
      </c>
    </row>
    <row r="26" spans="2:8" ht="15" x14ac:dyDescent="0.2">
      <c r="B26" s="3" t="s">
        <v>6</v>
      </c>
      <c r="C26" s="8">
        <v>34</v>
      </c>
      <c r="D26" s="8">
        <v>21</v>
      </c>
      <c r="E26" s="7">
        <f t="shared" si="2"/>
        <v>4.2767295597484274E-2</v>
      </c>
      <c r="F26" s="7">
        <f t="shared" si="3"/>
        <v>2.1739130434782608E-2</v>
      </c>
      <c r="G26" s="11">
        <f t="shared" si="4"/>
        <v>-0.38235294117647056</v>
      </c>
      <c r="H26" s="18">
        <f t="shared" si="5"/>
        <v>-1.6352201257861632E-2</v>
      </c>
    </row>
    <row r="27" spans="2:8" ht="15" x14ac:dyDescent="0.2">
      <c r="B27" s="3" t="s">
        <v>3</v>
      </c>
      <c r="C27" s="8">
        <v>4</v>
      </c>
      <c r="D27" s="8">
        <v>5</v>
      </c>
      <c r="E27" s="7">
        <f t="shared" si="2"/>
        <v>5.0314465408805029E-3</v>
      </c>
      <c r="F27" s="7">
        <f t="shared" si="3"/>
        <v>5.175983436853002E-3</v>
      </c>
      <c r="G27" s="11">
        <f t="shared" si="4"/>
        <v>0.25</v>
      </c>
      <c r="H27" s="18">
        <f t="shared" si="5"/>
        <v>1.2578616352201257E-3</v>
      </c>
    </row>
    <row r="28" spans="2:8" ht="15" x14ac:dyDescent="0.2">
      <c r="B28" s="3" t="s">
        <v>5</v>
      </c>
      <c r="C28" s="8">
        <v>90</v>
      </c>
      <c r="D28" s="8">
        <v>186</v>
      </c>
      <c r="E28" s="7">
        <f t="shared" si="2"/>
        <v>0.11320754716981132</v>
      </c>
      <c r="F28" s="7">
        <f t="shared" si="3"/>
        <v>0.19254658385093168</v>
      </c>
      <c r="G28" s="11">
        <f t="shared" si="4"/>
        <v>1.0666666666666667</v>
      </c>
      <c r="H28" s="18">
        <f t="shared" si="5"/>
        <v>0.12075471698113208</v>
      </c>
    </row>
    <row r="29" spans="2:8" ht="15" x14ac:dyDescent="0.2">
      <c r="B29" s="3" t="s">
        <v>200</v>
      </c>
      <c r="C29" s="8">
        <v>0</v>
      </c>
      <c r="D29" s="8">
        <v>1</v>
      </c>
      <c r="E29" s="7" t="str">
        <f t="shared" si="2"/>
        <v/>
      </c>
      <c r="F29" s="7">
        <f t="shared" si="3"/>
        <v>1.0351966873706005E-3</v>
      </c>
      <c r="G29" s="11" t="str">
        <f t="shared" si="4"/>
        <v>0</v>
      </c>
      <c r="H29" s="18" t="str">
        <f t="shared" si="5"/>
        <v/>
      </c>
    </row>
    <row r="30" spans="2:8" ht="15" x14ac:dyDescent="0.2">
      <c r="B30" s="3" t="s">
        <v>201</v>
      </c>
      <c r="C30" s="8">
        <v>6</v>
      </c>
      <c r="D30" s="8">
        <v>1</v>
      </c>
      <c r="E30" s="7">
        <f t="shared" si="2"/>
        <v>7.5471698113207548E-3</v>
      </c>
      <c r="F30" s="7">
        <f t="shared" si="3"/>
        <v>1.0351966873706005E-3</v>
      </c>
      <c r="G30" s="11">
        <f t="shared" si="4"/>
        <v>-0.83333333333333337</v>
      </c>
      <c r="H30" s="18">
        <f t="shared" si="5"/>
        <v>-6.2893081761006293E-3</v>
      </c>
    </row>
    <row r="31" spans="2:8" ht="15" x14ac:dyDescent="0.2">
      <c r="B31" s="3" t="s">
        <v>4</v>
      </c>
      <c r="C31" s="8">
        <v>5</v>
      </c>
      <c r="D31" s="8">
        <v>3</v>
      </c>
      <c r="E31" s="7">
        <f t="shared" si="2"/>
        <v>6.2893081761006293E-3</v>
      </c>
      <c r="F31" s="7">
        <f t="shared" si="3"/>
        <v>3.105590062111801E-3</v>
      </c>
      <c r="G31" s="11">
        <f t="shared" si="4"/>
        <v>-0.4</v>
      </c>
      <c r="H31" s="18">
        <f t="shared" si="5"/>
        <v>-2.5157232704402519E-3</v>
      </c>
    </row>
    <row r="32" spans="2:8" ht="15" x14ac:dyDescent="0.2">
      <c r="B32" s="3" t="s">
        <v>7</v>
      </c>
      <c r="C32" s="8">
        <v>0</v>
      </c>
      <c r="D32" s="8">
        <v>2</v>
      </c>
      <c r="E32" s="7" t="str">
        <f t="shared" si="2"/>
        <v/>
      </c>
      <c r="F32" s="7">
        <f t="shared" si="3"/>
        <v>2.070393374741201E-3</v>
      </c>
      <c r="G32" s="11" t="str">
        <f t="shared" si="4"/>
        <v>0</v>
      </c>
      <c r="H32" s="18" t="str">
        <f t="shared" si="5"/>
        <v/>
      </c>
    </row>
    <row r="33" spans="2:8" ht="15" x14ac:dyDescent="0.2">
      <c r="B33" s="3" t="s">
        <v>202</v>
      </c>
      <c r="C33" s="8">
        <v>0</v>
      </c>
      <c r="D33" s="8">
        <v>3</v>
      </c>
      <c r="E33" s="7" t="str">
        <f t="shared" si="2"/>
        <v/>
      </c>
      <c r="F33" s="7">
        <f t="shared" si="3"/>
        <v>3.105590062111801E-3</v>
      </c>
      <c r="G33" s="11" t="str">
        <f t="shared" si="4"/>
        <v>0</v>
      </c>
      <c r="H33" s="18" t="str">
        <f t="shared" si="5"/>
        <v/>
      </c>
    </row>
    <row r="34" spans="2:8" ht="15" x14ac:dyDescent="0.2">
      <c r="B34" s="3" t="s">
        <v>203</v>
      </c>
      <c r="C34" s="8">
        <v>41</v>
      </c>
      <c r="D34" s="8">
        <v>29</v>
      </c>
      <c r="E34" s="7">
        <f t="shared" si="2"/>
        <v>5.157232704402516E-2</v>
      </c>
      <c r="F34" s="7">
        <f t="shared" si="3"/>
        <v>3.0020703933747412E-2</v>
      </c>
      <c r="G34" s="11">
        <f t="shared" si="4"/>
        <v>-0.29268292682926828</v>
      </c>
      <c r="H34" s="18">
        <f t="shared" si="5"/>
        <v>-1.509433962264151E-2</v>
      </c>
    </row>
    <row r="35" spans="2:8" ht="15" x14ac:dyDescent="0.2">
      <c r="B35" s="3" t="s">
        <v>204</v>
      </c>
      <c r="C35" s="8">
        <v>0</v>
      </c>
      <c r="D35" s="8">
        <v>2</v>
      </c>
      <c r="E35" s="7" t="str">
        <f t="shared" si="2"/>
        <v/>
      </c>
      <c r="F35" s="7">
        <f t="shared" si="3"/>
        <v>2.070393374741201E-3</v>
      </c>
      <c r="G35" s="11" t="str">
        <f t="shared" si="4"/>
        <v>0</v>
      </c>
      <c r="H35" s="18" t="str">
        <f t="shared" si="5"/>
        <v/>
      </c>
    </row>
    <row r="36" spans="2:8" ht="15" x14ac:dyDescent="0.2">
      <c r="B36" s="3" t="s">
        <v>205</v>
      </c>
      <c r="C36" s="8">
        <v>3</v>
      </c>
      <c r="D36" s="8">
        <v>5</v>
      </c>
      <c r="E36" s="7">
        <f t="shared" si="2"/>
        <v>3.7735849056603774E-3</v>
      </c>
      <c r="F36" s="7">
        <f t="shared" si="3"/>
        <v>5.175983436853002E-3</v>
      </c>
      <c r="G36" s="11">
        <f t="shared" si="4"/>
        <v>0.66666666666666663</v>
      </c>
      <c r="H36" s="18">
        <f t="shared" si="5"/>
        <v>2.5157232704402514E-3</v>
      </c>
    </row>
    <row r="37" spans="2:8" ht="15" x14ac:dyDescent="0.2">
      <c r="B37" s="3" t="s">
        <v>8</v>
      </c>
      <c r="C37" s="8">
        <v>4</v>
      </c>
      <c r="D37" s="8">
        <v>4</v>
      </c>
      <c r="E37" s="7">
        <f t="shared" si="2"/>
        <v>5.0314465408805029E-3</v>
      </c>
      <c r="F37" s="7">
        <f t="shared" si="3"/>
        <v>4.140786749482402E-3</v>
      </c>
      <c r="G37" s="11">
        <f t="shared" si="4"/>
        <v>0</v>
      </c>
      <c r="H37" s="18">
        <f t="shared" si="5"/>
        <v>0</v>
      </c>
    </row>
    <row r="38" spans="2:8" ht="15" x14ac:dyDescent="0.2">
      <c r="B38" s="3" t="s">
        <v>206</v>
      </c>
      <c r="C38" s="8">
        <v>3</v>
      </c>
      <c r="D38" s="8">
        <v>0</v>
      </c>
      <c r="E38" s="7">
        <f t="shared" si="2"/>
        <v>3.7735849056603774E-3</v>
      </c>
      <c r="F38" s="7" t="str">
        <f t="shared" si="3"/>
        <v/>
      </c>
      <c r="G38" s="11" t="str">
        <f t="shared" si="4"/>
        <v>0</v>
      </c>
      <c r="H38" s="18">
        <f t="shared" si="5"/>
        <v>0</v>
      </c>
    </row>
    <row r="39" spans="2:8" ht="15" x14ac:dyDescent="0.2">
      <c r="B39" s="3" t="s">
        <v>207</v>
      </c>
      <c r="C39" s="8">
        <v>2</v>
      </c>
      <c r="D39" s="8">
        <v>4</v>
      </c>
      <c r="E39" s="7">
        <f t="shared" si="2"/>
        <v>2.5157232704402514E-3</v>
      </c>
      <c r="F39" s="7">
        <f t="shared" si="3"/>
        <v>4.140786749482402E-3</v>
      </c>
      <c r="G39" s="11">
        <f t="shared" si="4"/>
        <v>1</v>
      </c>
      <c r="H39" s="18">
        <f t="shared" si="5"/>
        <v>2.5157232704402514E-3</v>
      </c>
    </row>
    <row r="40" spans="2:8" ht="15" x14ac:dyDescent="0.2">
      <c r="B40" s="3" t="s">
        <v>208</v>
      </c>
      <c r="C40" s="8">
        <v>0</v>
      </c>
      <c r="D40" s="8">
        <v>1</v>
      </c>
      <c r="E40" s="7" t="str">
        <f t="shared" si="2"/>
        <v/>
      </c>
      <c r="F40" s="7">
        <f t="shared" si="3"/>
        <v>1.0351966873706005E-3</v>
      </c>
      <c r="G40" s="11" t="str">
        <f t="shared" si="4"/>
        <v>0</v>
      </c>
      <c r="H40" s="18" t="str">
        <f t="shared" si="5"/>
        <v/>
      </c>
    </row>
    <row r="41" spans="2:8" ht="15" x14ac:dyDescent="0.2">
      <c r="B41" s="3" t="s">
        <v>209</v>
      </c>
      <c r="C41" s="8">
        <v>0</v>
      </c>
      <c r="D41" s="8">
        <v>1</v>
      </c>
      <c r="E41" s="7" t="str">
        <f t="shared" si="2"/>
        <v/>
      </c>
      <c r="F41" s="7">
        <f t="shared" si="3"/>
        <v>1.0351966873706005E-3</v>
      </c>
      <c r="G41" s="11" t="str">
        <f t="shared" si="4"/>
        <v>0</v>
      </c>
      <c r="H41" s="18" t="str">
        <f t="shared" si="5"/>
        <v/>
      </c>
    </row>
    <row r="42" spans="2:8" ht="15" x14ac:dyDescent="0.2">
      <c r="B42" s="3" t="s">
        <v>210</v>
      </c>
      <c r="C42" s="8">
        <v>16</v>
      </c>
      <c r="D42" s="8">
        <v>8</v>
      </c>
      <c r="E42" s="7">
        <f t="shared" si="2"/>
        <v>2.0125786163522012E-2</v>
      </c>
      <c r="F42" s="7">
        <f t="shared" si="3"/>
        <v>8.2815734989648039E-3</v>
      </c>
      <c r="G42" s="11">
        <f t="shared" si="4"/>
        <v>-0.5</v>
      </c>
      <c r="H42" s="18">
        <f t="shared" si="5"/>
        <v>-1.0062893081761006E-2</v>
      </c>
    </row>
    <row r="43" spans="2:8" ht="15" x14ac:dyDescent="0.2">
      <c r="B43" s="3" t="s">
        <v>211</v>
      </c>
      <c r="C43" s="8">
        <v>4</v>
      </c>
      <c r="D43" s="8">
        <v>6</v>
      </c>
      <c r="E43" s="7">
        <f t="shared" si="2"/>
        <v>5.0314465408805029E-3</v>
      </c>
      <c r="F43" s="7">
        <f t="shared" si="3"/>
        <v>6.2111801242236021E-3</v>
      </c>
      <c r="G43" s="11">
        <f t="shared" si="4"/>
        <v>0.5</v>
      </c>
      <c r="H43" s="18">
        <f t="shared" si="5"/>
        <v>2.5157232704402514E-3</v>
      </c>
    </row>
    <row r="44" spans="2:8" ht="15" x14ac:dyDescent="0.2">
      <c r="B44" s="3" t="s">
        <v>9</v>
      </c>
      <c r="C44" s="8">
        <v>0</v>
      </c>
      <c r="D44" s="8">
        <v>0</v>
      </c>
      <c r="E44" s="7" t="str">
        <f t="shared" si="2"/>
        <v/>
      </c>
      <c r="F44" s="7" t="str">
        <f t="shared" si="3"/>
        <v/>
      </c>
      <c r="G44" s="11" t="str">
        <f t="shared" si="4"/>
        <v>0</v>
      </c>
      <c r="H44" s="18" t="str">
        <f t="shared" si="5"/>
        <v/>
      </c>
    </row>
    <row r="45" spans="2:8" ht="15" x14ac:dyDescent="0.2">
      <c r="B45" s="3" t="s">
        <v>212</v>
      </c>
      <c r="C45" s="8">
        <v>0</v>
      </c>
      <c r="D45" s="8">
        <v>2</v>
      </c>
      <c r="E45" s="7" t="str">
        <f t="shared" si="2"/>
        <v/>
      </c>
      <c r="F45" s="7">
        <f t="shared" si="3"/>
        <v>2.070393374741201E-3</v>
      </c>
      <c r="G45" s="11" t="str">
        <f t="shared" si="4"/>
        <v>0</v>
      </c>
      <c r="H45" s="18" t="str">
        <f t="shared" si="5"/>
        <v/>
      </c>
    </row>
    <row r="46" spans="2:8" ht="15" x14ac:dyDescent="0.2">
      <c r="B46" s="3" t="s">
        <v>213</v>
      </c>
      <c r="C46" s="8">
        <v>0</v>
      </c>
      <c r="D46" s="8">
        <v>1</v>
      </c>
      <c r="E46" s="7" t="str">
        <f t="shared" si="2"/>
        <v/>
      </c>
      <c r="F46" s="7">
        <f t="shared" si="3"/>
        <v>1.0351966873706005E-3</v>
      </c>
      <c r="G46" s="11" t="str">
        <f t="shared" si="4"/>
        <v>0</v>
      </c>
      <c r="H46" s="18" t="str">
        <f t="shared" si="5"/>
        <v/>
      </c>
    </row>
    <row r="47" spans="2:8" ht="15" x14ac:dyDescent="0.2">
      <c r="B47" s="3" t="s">
        <v>10</v>
      </c>
      <c r="C47" s="8">
        <v>2</v>
      </c>
      <c r="D47" s="8">
        <v>4</v>
      </c>
      <c r="E47" s="7">
        <f t="shared" si="2"/>
        <v>2.5157232704402514E-3</v>
      </c>
      <c r="F47" s="7">
        <f t="shared" si="3"/>
        <v>4.140786749482402E-3</v>
      </c>
      <c r="G47" s="11">
        <f t="shared" si="4"/>
        <v>1</v>
      </c>
      <c r="H47" s="18">
        <f t="shared" si="5"/>
        <v>2.5157232704402514E-3</v>
      </c>
    </row>
    <row r="48" spans="2:8" ht="15" x14ac:dyDescent="0.2">
      <c r="B48" s="3" t="s">
        <v>11</v>
      </c>
      <c r="C48" s="8">
        <v>30</v>
      </c>
      <c r="D48" s="8">
        <v>42</v>
      </c>
      <c r="E48" s="7">
        <f t="shared" si="2"/>
        <v>3.7735849056603772E-2</v>
      </c>
      <c r="F48" s="7">
        <f t="shared" si="3"/>
        <v>4.3478260869565216E-2</v>
      </c>
      <c r="G48" s="11">
        <f t="shared" si="4"/>
        <v>0.4</v>
      </c>
      <c r="H48" s="18">
        <f t="shared" si="5"/>
        <v>1.509433962264151E-2</v>
      </c>
    </row>
    <row r="49" spans="2:8" ht="15" x14ac:dyDescent="0.2">
      <c r="B49" s="3" t="s">
        <v>16</v>
      </c>
      <c r="C49" s="8">
        <v>28</v>
      </c>
      <c r="D49" s="8">
        <v>32</v>
      </c>
      <c r="E49" s="7">
        <f t="shared" si="2"/>
        <v>3.5220125786163521E-2</v>
      </c>
      <c r="F49" s="7">
        <f t="shared" si="3"/>
        <v>3.3126293995859216E-2</v>
      </c>
      <c r="G49" s="11">
        <f t="shared" si="4"/>
        <v>0.14285714285714285</v>
      </c>
      <c r="H49" s="18">
        <f t="shared" si="5"/>
        <v>5.0314465408805029E-3</v>
      </c>
    </row>
    <row r="50" spans="2:8" ht="15" x14ac:dyDescent="0.2">
      <c r="B50" s="3" t="s">
        <v>15</v>
      </c>
      <c r="C50" s="8">
        <v>209</v>
      </c>
      <c r="D50" s="8">
        <v>124</v>
      </c>
      <c r="E50" s="7">
        <f t="shared" si="2"/>
        <v>0.26289308176100629</v>
      </c>
      <c r="F50" s="7">
        <f t="shared" si="3"/>
        <v>0.12836438923395446</v>
      </c>
      <c r="G50" s="11">
        <f t="shared" si="4"/>
        <v>-0.40669856459330145</v>
      </c>
      <c r="H50" s="18">
        <f t="shared" si="5"/>
        <v>-0.1069182389937107</v>
      </c>
    </row>
    <row r="51" spans="2:8" ht="15" x14ac:dyDescent="0.2">
      <c r="B51" s="3" t="s">
        <v>13</v>
      </c>
      <c r="C51" s="8">
        <v>0</v>
      </c>
      <c r="D51" s="8">
        <v>1</v>
      </c>
      <c r="E51" s="7" t="str">
        <f t="shared" si="2"/>
        <v/>
      </c>
      <c r="F51" s="7">
        <f t="shared" si="3"/>
        <v>1.0351966873706005E-3</v>
      </c>
      <c r="G51" s="11" t="str">
        <f t="shared" si="4"/>
        <v>0</v>
      </c>
      <c r="H51" s="18" t="str">
        <f t="shared" si="5"/>
        <v/>
      </c>
    </row>
    <row r="52" spans="2:8" ht="15" x14ac:dyDescent="0.2">
      <c r="B52" s="3" t="s">
        <v>14</v>
      </c>
      <c r="C52" s="8">
        <v>24</v>
      </c>
      <c r="D52" s="8">
        <v>16</v>
      </c>
      <c r="E52" s="7">
        <f t="shared" si="2"/>
        <v>3.0188679245283019E-2</v>
      </c>
      <c r="F52" s="7">
        <f t="shared" si="3"/>
        <v>1.6563146997929608E-2</v>
      </c>
      <c r="G52" s="11">
        <f t="shared" si="4"/>
        <v>-0.33333333333333331</v>
      </c>
      <c r="H52" s="18">
        <f t="shared" si="5"/>
        <v>-1.0062893081761006E-2</v>
      </c>
    </row>
    <row r="53" spans="2:8" ht="15" x14ac:dyDescent="0.2">
      <c r="B53" s="3" t="s">
        <v>12</v>
      </c>
      <c r="C53" s="8">
        <v>1</v>
      </c>
      <c r="D53" s="8">
        <v>1</v>
      </c>
      <c r="E53" s="7">
        <f t="shared" si="2"/>
        <v>1.2578616352201257E-3</v>
      </c>
      <c r="F53" s="7">
        <f t="shared" si="3"/>
        <v>1.0351966873706005E-3</v>
      </c>
      <c r="G53" s="11">
        <f t="shared" si="4"/>
        <v>0</v>
      </c>
      <c r="H53" s="18">
        <f t="shared" si="5"/>
        <v>0</v>
      </c>
    </row>
    <row r="54" spans="2:8" ht="15" x14ac:dyDescent="0.2">
      <c r="B54" s="3" t="s">
        <v>214</v>
      </c>
      <c r="C54" s="8">
        <v>0</v>
      </c>
      <c r="D54" s="8">
        <v>3</v>
      </c>
      <c r="E54" s="7" t="str">
        <f t="shared" si="2"/>
        <v/>
      </c>
      <c r="F54" s="7">
        <f t="shared" si="3"/>
        <v>3.105590062111801E-3</v>
      </c>
      <c r="G54" s="11" t="str">
        <f t="shared" si="4"/>
        <v>0</v>
      </c>
      <c r="H54" s="18" t="str">
        <f t="shared" si="5"/>
        <v/>
      </c>
    </row>
    <row r="55" spans="2:8" ht="15" x14ac:dyDescent="0.2">
      <c r="B55" s="3" t="s">
        <v>17</v>
      </c>
      <c r="C55" s="8">
        <v>0</v>
      </c>
      <c r="D55" s="8">
        <v>0</v>
      </c>
      <c r="E55" s="7" t="str">
        <f t="shared" si="2"/>
        <v/>
      </c>
      <c r="F55" s="7" t="str">
        <f t="shared" si="3"/>
        <v/>
      </c>
      <c r="G55" s="11" t="str">
        <f t="shared" si="4"/>
        <v>0</v>
      </c>
      <c r="H55" s="18" t="str">
        <f t="shared" si="5"/>
        <v/>
      </c>
    </row>
    <row r="56" spans="2:8" ht="15" x14ac:dyDescent="0.2">
      <c r="B56" s="3" t="s">
        <v>18</v>
      </c>
      <c r="C56" s="8">
        <v>3</v>
      </c>
      <c r="D56" s="8">
        <v>2</v>
      </c>
      <c r="E56" s="7">
        <f t="shared" si="2"/>
        <v>3.7735849056603774E-3</v>
      </c>
      <c r="F56" s="7">
        <f t="shared" si="3"/>
        <v>2.070393374741201E-3</v>
      </c>
      <c r="G56" s="11">
        <f t="shared" si="4"/>
        <v>-0.33333333333333331</v>
      </c>
      <c r="H56" s="18">
        <f t="shared" si="5"/>
        <v>-1.2578616352201257E-3</v>
      </c>
    </row>
    <row r="57" spans="2:8" ht="15" x14ac:dyDescent="0.2">
      <c r="B57" s="3" t="s">
        <v>215</v>
      </c>
      <c r="C57" s="8">
        <v>1</v>
      </c>
      <c r="D57" s="8">
        <v>0</v>
      </c>
      <c r="E57" s="7">
        <f t="shared" si="2"/>
        <v>1.2578616352201257E-3</v>
      </c>
      <c r="F57" s="7" t="str">
        <f t="shared" si="3"/>
        <v/>
      </c>
      <c r="G57" s="11" t="str">
        <f t="shared" si="4"/>
        <v>0</v>
      </c>
      <c r="H57" s="18">
        <f t="shared" si="5"/>
        <v>0</v>
      </c>
    </row>
    <row r="58" spans="2:8" ht="15" x14ac:dyDescent="0.2">
      <c r="B58" s="3" t="s">
        <v>216</v>
      </c>
      <c r="C58" s="8">
        <v>58</v>
      </c>
      <c r="D58" s="8">
        <v>31</v>
      </c>
      <c r="E58" s="7">
        <f t="shared" si="2"/>
        <v>7.2955974842767293E-2</v>
      </c>
      <c r="F58" s="7">
        <f t="shared" si="3"/>
        <v>3.2091097308488616E-2</v>
      </c>
      <c r="G58" s="11">
        <f t="shared" si="4"/>
        <v>-0.46551724137931033</v>
      </c>
      <c r="H58" s="18">
        <f t="shared" si="5"/>
        <v>-3.3962264150943396E-2</v>
      </c>
    </row>
    <row r="59" spans="2:8" ht="15" x14ac:dyDescent="0.2">
      <c r="B59" s="3" t="s">
        <v>217</v>
      </c>
      <c r="C59" s="8">
        <v>19</v>
      </c>
      <c r="D59" s="8">
        <v>6</v>
      </c>
      <c r="E59" s="7">
        <f t="shared" si="2"/>
        <v>2.3899371069182392E-2</v>
      </c>
      <c r="F59" s="7">
        <f t="shared" si="3"/>
        <v>6.2111801242236021E-3</v>
      </c>
      <c r="G59" s="11">
        <f t="shared" si="4"/>
        <v>-0.68421052631578949</v>
      </c>
      <c r="H59" s="18">
        <f t="shared" si="5"/>
        <v>-1.6352201257861635E-2</v>
      </c>
    </row>
    <row r="60" spans="2:8" ht="15" x14ac:dyDescent="0.2">
      <c r="B60" s="3" t="s">
        <v>218</v>
      </c>
      <c r="C60" s="8">
        <v>127</v>
      </c>
      <c r="D60" s="8">
        <v>282</v>
      </c>
      <c r="E60" s="7">
        <f t="shared" si="2"/>
        <v>0.15974842767295597</v>
      </c>
      <c r="F60" s="7">
        <f t="shared" si="3"/>
        <v>0.29192546583850931</v>
      </c>
      <c r="G60" s="11">
        <f t="shared" si="4"/>
        <v>1.2204724409448819</v>
      </c>
      <c r="H60" s="18">
        <f t="shared" si="5"/>
        <v>0.19496855345911951</v>
      </c>
    </row>
    <row r="61" spans="2:8" ht="15" x14ac:dyDescent="0.2">
      <c r="B61" s="3" t="s">
        <v>219</v>
      </c>
      <c r="C61" s="8">
        <v>13</v>
      </c>
      <c r="D61" s="8">
        <v>15</v>
      </c>
      <c r="E61" s="7">
        <f t="shared" si="2"/>
        <v>1.6352201257861635E-2</v>
      </c>
      <c r="F61" s="7">
        <f t="shared" si="3"/>
        <v>1.5527950310559006E-2</v>
      </c>
      <c r="G61" s="11">
        <f t="shared" si="4"/>
        <v>0.15384615384615385</v>
      </c>
      <c r="H61" s="18">
        <f t="shared" si="5"/>
        <v>2.5157232704402519E-3</v>
      </c>
    </row>
    <row r="62" spans="2:8" ht="15" x14ac:dyDescent="0.2">
      <c r="B62" s="3" t="s">
        <v>19</v>
      </c>
      <c r="C62" s="8">
        <v>4</v>
      </c>
      <c r="D62" s="8">
        <v>2</v>
      </c>
      <c r="E62" s="7">
        <f t="shared" si="2"/>
        <v>5.0314465408805029E-3</v>
      </c>
      <c r="F62" s="7">
        <f t="shared" si="3"/>
        <v>2.070393374741201E-3</v>
      </c>
      <c r="G62" s="11">
        <f t="shared" si="4"/>
        <v>-0.5</v>
      </c>
      <c r="H62" s="18">
        <f t="shared" si="5"/>
        <v>-2.5157232704402514E-3</v>
      </c>
    </row>
    <row r="63" spans="2:8" ht="15" x14ac:dyDescent="0.2">
      <c r="B63" s="3" t="s">
        <v>220</v>
      </c>
      <c r="C63" s="8">
        <v>9</v>
      </c>
      <c r="D63" s="8">
        <v>12</v>
      </c>
      <c r="E63" s="7">
        <f t="shared" si="2"/>
        <v>1.1320754716981131E-2</v>
      </c>
      <c r="F63" s="7">
        <f t="shared" si="3"/>
        <v>1.2422360248447204E-2</v>
      </c>
      <c r="G63" s="11">
        <f t="shared" si="4"/>
        <v>0.33333333333333331</v>
      </c>
      <c r="H63" s="18">
        <f t="shared" si="5"/>
        <v>3.773584905660377E-3</v>
      </c>
    </row>
    <row r="64" spans="2:8" ht="13.5" customHeight="1" x14ac:dyDescent="0.2">
      <c r="B64" s="3" t="s">
        <v>221</v>
      </c>
      <c r="C64" s="8">
        <v>2</v>
      </c>
      <c r="D64" s="8">
        <v>4</v>
      </c>
      <c r="E64" s="7">
        <f t="shared" si="2"/>
        <v>2.5157232704402514E-3</v>
      </c>
      <c r="F64" s="7">
        <f t="shared" si="3"/>
        <v>4.140786749482402E-3</v>
      </c>
      <c r="G64" s="11">
        <f t="shared" si="4"/>
        <v>1</v>
      </c>
      <c r="H64" s="18">
        <f t="shared" si="5"/>
        <v>2.5157232704402514E-3</v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4"/>
      <c r="C67" s="19"/>
      <c r="D67" s="19"/>
      <c r="E67" s="19"/>
      <c r="F67" s="19"/>
    </row>
    <row r="68" spans="2:8" ht="13.5" customHeight="1" x14ac:dyDescent="0.2">
      <c r="B68" s="60" t="s">
        <v>482</v>
      </c>
      <c r="C68" s="61" t="s">
        <v>483</v>
      </c>
      <c r="D68" s="62"/>
      <c r="E68" s="63" t="s">
        <v>484</v>
      </c>
      <c r="F68" s="62"/>
      <c r="G68" s="58" t="s">
        <v>526</v>
      </c>
      <c r="H68" s="58" t="s">
        <v>485</v>
      </c>
    </row>
    <row r="69" spans="2:8" s="15" customFormat="1" ht="26.25" customHeight="1" x14ac:dyDescent="0.2">
      <c r="B69" s="60"/>
      <c r="C69" s="37">
        <v>2013</v>
      </c>
      <c r="D69" s="37">
        <v>2014</v>
      </c>
      <c r="E69" s="37">
        <v>2013</v>
      </c>
      <c r="F69" s="37">
        <v>2014</v>
      </c>
      <c r="G69" s="59"/>
      <c r="H69" s="59"/>
    </row>
    <row r="70" spans="2:8" s="15" customFormat="1" ht="26.25" customHeight="1" x14ac:dyDescent="0.2">
      <c r="B70" s="38" t="s">
        <v>487</v>
      </c>
      <c r="C70" s="39">
        <f>SUM(C71:C145)</f>
        <v>3541</v>
      </c>
      <c r="D70" s="40">
        <f>SUM(D71:D145)</f>
        <v>3557</v>
      </c>
      <c r="E70" s="41">
        <f>+IF(C70=0,"",C70/C$70)</f>
        <v>1</v>
      </c>
      <c r="F70" s="41">
        <f>+IF(D70=0,"",D70/D$70)</f>
        <v>1</v>
      </c>
      <c r="G70" s="41">
        <f>+IF(OR(AND(D70=0),(C70=0)),"0",((D70-C70)/C70))</f>
        <v>4.5184975995481505E-3</v>
      </c>
      <c r="H70" s="41">
        <f>+IF(OR(AND(E70=""),(G70="")),"",E70*G70)</f>
        <v>4.5184975995481505E-3</v>
      </c>
    </row>
    <row r="71" spans="2:8" ht="15" x14ac:dyDescent="0.2">
      <c r="B71" s="3" t="s">
        <v>20</v>
      </c>
      <c r="C71" s="8">
        <v>107</v>
      </c>
      <c r="D71" s="8">
        <v>90</v>
      </c>
      <c r="E71" s="10">
        <f>+IF(C71=0,"",C71/C$70)</f>
        <v>3.0217452696978255E-2</v>
      </c>
      <c r="F71" s="10">
        <f>+IF(D71=0,"",D71/D$70)</f>
        <v>2.5302220972729828E-2</v>
      </c>
      <c r="G71" s="11">
        <f>+IF(OR(AND(D71=0),(C71=0)),"0",((D71-C71)/C71))</f>
        <v>-0.15887850467289719</v>
      </c>
      <c r="H71" s="18">
        <f>+IF(OR(AND(E71=""),(G71="")),"",E71*G71)</f>
        <v>-4.8009036995199095E-3</v>
      </c>
    </row>
    <row r="72" spans="2:8" ht="15" x14ac:dyDescent="0.2">
      <c r="B72" s="3" t="s">
        <v>21</v>
      </c>
      <c r="C72" s="8">
        <v>24</v>
      </c>
      <c r="D72" s="8">
        <v>29</v>
      </c>
      <c r="E72" s="10">
        <f t="shared" ref="E72:E135" si="6">+IF(C72=0,"",C72/C$70)</f>
        <v>6.7777463993222258E-3</v>
      </c>
      <c r="F72" s="10">
        <f t="shared" ref="F72:F135" si="7">+IF(D72=0,"",D72/D$70)</f>
        <v>8.1529378689907221E-3</v>
      </c>
      <c r="G72" s="11">
        <f t="shared" ref="G72:G135" si="8">+IF(OR(AND(D72=0),(C72=0)),"0",((D72-C72)/C72))</f>
        <v>0.20833333333333334</v>
      </c>
      <c r="H72" s="18">
        <f t="shared" ref="H72:H135" si="9">+IF(OR(AND(E72=""),(G72="")),"",E72*G72)</f>
        <v>1.412030499858797E-3</v>
      </c>
    </row>
    <row r="73" spans="2:8" ht="15" x14ac:dyDescent="0.2">
      <c r="B73" s="3" t="s">
        <v>22</v>
      </c>
      <c r="C73" s="8">
        <v>304</v>
      </c>
      <c r="D73" s="8">
        <v>147</v>
      </c>
      <c r="E73" s="10">
        <f t="shared" si="6"/>
        <v>8.5851454391414853E-2</v>
      </c>
      <c r="F73" s="10">
        <f t="shared" si="7"/>
        <v>4.1326960922125386E-2</v>
      </c>
      <c r="G73" s="11">
        <f t="shared" si="8"/>
        <v>-0.51644736842105265</v>
      </c>
      <c r="H73" s="18">
        <f t="shared" si="9"/>
        <v>-4.4337757695566228E-2</v>
      </c>
    </row>
    <row r="74" spans="2:8" ht="15" x14ac:dyDescent="0.2">
      <c r="B74" s="3" t="s">
        <v>222</v>
      </c>
      <c r="C74" s="8">
        <v>355</v>
      </c>
      <c r="D74" s="8">
        <v>173</v>
      </c>
      <c r="E74" s="10">
        <f t="shared" si="6"/>
        <v>0.10025416548997458</v>
      </c>
      <c r="F74" s="10">
        <f t="shared" si="7"/>
        <v>4.8636491425358447E-2</v>
      </c>
      <c r="G74" s="11">
        <f t="shared" si="8"/>
        <v>-0.51267605633802815</v>
      </c>
      <c r="H74" s="18">
        <f t="shared" si="9"/>
        <v>-5.1397910194860209E-2</v>
      </c>
    </row>
    <row r="75" spans="2:8" ht="15" x14ac:dyDescent="0.2">
      <c r="B75" s="3" t="s">
        <v>23</v>
      </c>
      <c r="C75" s="8">
        <v>1</v>
      </c>
      <c r="D75" s="8">
        <v>3</v>
      </c>
      <c r="E75" s="10">
        <f t="shared" si="6"/>
        <v>2.8240609997175941E-4</v>
      </c>
      <c r="F75" s="10">
        <f t="shared" si="7"/>
        <v>8.4340736575766093E-4</v>
      </c>
      <c r="G75" s="11">
        <f t="shared" si="8"/>
        <v>2</v>
      </c>
      <c r="H75" s="18">
        <f t="shared" si="9"/>
        <v>5.6481219994351881E-4</v>
      </c>
    </row>
    <row r="76" spans="2:8" ht="15" x14ac:dyDescent="0.2">
      <c r="B76" s="3" t="s">
        <v>223</v>
      </c>
      <c r="C76" s="8">
        <v>4</v>
      </c>
      <c r="D76" s="8">
        <v>2</v>
      </c>
      <c r="E76" s="10">
        <f t="shared" si="6"/>
        <v>1.1296243998870376E-3</v>
      </c>
      <c r="F76" s="10">
        <f t="shared" si="7"/>
        <v>5.6227157717177395E-4</v>
      </c>
      <c r="G76" s="11">
        <f t="shared" si="8"/>
        <v>-0.5</v>
      </c>
      <c r="H76" s="18">
        <f t="shared" si="9"/>
        <v>-5.6481219994351881E-4</v>
      </c>
    </row>
    <row r="77" spans="2:8" ht="15" x14ac:dyDescent="0.2">
      <c r="B77" s="3" t="s">
        <v>224</v>
      </c>
      <c r="C77" s="8">
        <v>28</v>
      </c>
      <c r="D77" s="8">
        <v>14</v>
      </c>
      <c r="E77" s="10">
        <f t="shared" si="6"/>
        <v>7.9073707992092634E-3</v>
      </c>
      <c r="F77" s="10">
        <f t="shared" si="7"/>
        <v>3.9359010402024181E-3</v>
      </c>
      <c r="G77" s="11">
        <f t="shared" si="8"/>
        <v>-0.5</v>
      </c>
      <c r="H77" s="18">
        <f t="shared" si="9"/>
        <v>-3.9536853996046317E-3</v>
      </c>
    </row>
    <row r="78" spans="2:8" ht="15" x14ac:dyDescent="0.2">
      <c r="B78" s="3" t="s">
        <v>225</v>
      </c>
      <c r="C78" s="8">
        <v>4</v>
      </c>
      <c r="D78" s="8">
        <v>2</v>
      </c>
      <c r="E78" s="10">
        <f t="shared" si="6"/>
        <v>1.1296243998870376E-3</v>
      </c>
      <c r="F78" s="10">
        <f t="shared" si="7"/>
        <v>5.6227157717177395E-4</v>
      </c>
      <c r="G78" s="11">
        <f t="shared" si="8"/>
        <v>-0.5</v>
      </c>
      <c r="H78" s="18">
        <f t="shared" si="9"/>
        <v>-5.6481219994351881E-4</v>
      </c>
    </row>
    <row r="79" spans="2:8" ht="15" x14ac:dyDescent="0.2">
      <c r="B79" s="3" t="s">
        <v>226</v>
      </c>
      <c r="C79" s="8">
        <v>0</v>
      </c>
      <c r="D79" s="8">
        <v>0</v>
      </c>
      <c r="E79" s="10" t="str">
        <f t="shared" si="6"/>
        <v/>
      </c>
      <c r="F79" s="10" t="str">
        <f t="shared" si="7"/>
        <v/>
      </c>
      <c r="G79" s="11" t="str">
        <f t="shared" si="8"/>
        <v>0</v>
      </c>
      <c r="H79" s="18" t="str">
        <f t="shared" si="9"/>
        <v/>
      </c>
    </row>
    <row r="80" spans="2:8" ht="15" x14ac:dyDescent="0.2">
      <c r="B80" s="3" t="s">
        <v>227</v>
      </c>
      <c r="C80" s="8">
        <v>100</v>
      </c>
      <c r="D80" s="8">
        <v>21</v>
      </c>
      <c r="E80" s="10">
        <f t="shared" si="6"/>
        <v>2.8240609997175939E-2</v>
      </c>
      <c r="F80" s="10">
        <f t="shared" si="7"/>
        <v>5.9038515603036263E-3</v>
      </c>
      <c r="G80" s="11">
        <f t="shared" si="8"/>
        <v>-0.79</v>
      </c>
      <c r="H80" s="18">
        <f t="shared" si="9"/>
        <v>-2.2310081897768994E-2</v>
      </c>
    </row>
    <row r="81" spans="2:8" ht="15" x14ac:dyDescent="0.2">
      <c r="B81" s="3" t="s">
        <v>24</v>
      </c>
      <c r="C81" s="8">
        <v>3</v>
      </c>
      <c r="D81" s="8">
        <v>1</v>
      </c>
      <c r="E81" s="10">
        <f t="shared" si="6"/>
        <v>8.4721829991527822E-4</v>
      </c>
      <c r="F81" s="10">
        <f t="shared" si="7"/>
        <v>2.8113578858588698E-4</v>
      </c>
      <c r="G81" s="11">
        <f t="shared" si="8"/>
        <v>-0.66666666666666663</v>
      </c>
      <c r="H81" s="18">
        <f t="shared" si="9"/>
        <v>-5.6481219994351881E-4</v>
      </c>
    </row>
    <row r="82" spans="2:8" ht="15" x14ac:dyDescent="0.2">
      <c r="B82" s="3" t="s">
        <v>228</v>
      </c>
      <c r="C82" s="8">
        <v>90</v>
      </c>
      <c r="D82" s="8">
        <v>93</v>
      </c>
      <c r="E82" s="10">
        <f t="shared" si="6"/>
        <v>2.5416548997458346E-2</v>
      </c>
      <c r="F82" s="10">
        <f t="shared" si="7"/>
        <v>2.6145628338487489E-2</v>
      </c>
      <c r="G82" s="11">
        <f t="shared" si="8"/>
        <v>3.3333333333333333E-2</v>
      </c>
      <c r="H82" s="18">
        <f t="shared" si="9"/>
        <v>8.4721829991527822E-4</v>
      </c>
    </row>
    <row r="83" spans="2:8" ht="15" x14ac:dyDescent="0.2">
      <c r="B83" s="3" t="s">
        <v>229</v>
      </c>
      <c r="C83" s="8">
        <v>31</v>
      </c>
      <c r="D83" s="8">
        <v>113</v>
      </c>
      <c r="E83" s="10">
        <f t="shared" si="6"/>
        <v>8.7545890991245403E-3</v>
      </c>
      <c r="F83" s="10">
        <f t="shared" si="7"/>
        <v>3.1768344110205231E-2</v>
      </c>
      <c r="G83" s="11">
        <f t="shared" si="8"/>
        <v>2.6451612903225805</v>
      </c>
      <c r="H83" s="18">
        <f t="shared" si="9"/>
        <v>2.3157300197684267E-2</v>
      </c>
    </row>
    <row r="84" spans="2:8" ht="15" x14ac:dyDescent="0.2">
      <c r="B84" s="3" t="s">
        <v>230</v>
      </c>
      <c r="C84" s="8">
        <v>14</v>
      </c>
      <c r="D84" s="8">
        <v>20</v>
      </c>
      <c r="E84" s="10">
        <f t="shared" si="6"/>
        <v>3.9536853996046317E-3</v>
      </c>
      <c r="F84" s="10">
        <f t="shared" si="7"/>
        <v>5.6227157717177395E-3</v>
      </c>
      <c r="G84" s="11">
        <f t="shared" si="8"/>
        <v>0.42857142857142855</v>
      </c>
      <c r="H84" s="18">
        <f t="shared" si="9"/>
        <v>1.6944365998305564E-3</v>
      </c>
    </row>
    <row r="85" spans="2:8" ht="15" x14ac:dyDescent="0.2">
      <c r="B85" s="3" t="s">
        <v>28</v>
      </c>
      <c r="C85" s="8">
        <v>3</v>
      </c>
      <c r="D85" s="8">
        <v>32</v>
      </c>
      <c r="E85" s="10">
        <f t="shared" si="6"/>
        <v>8.4721829991527822E-4</v>
      </c>
      <c r="F85" s="10">
        <f t="shared" si="7"/>
        <v>8.9963452347483833E-3</v>
      </c>
      <c r="G85" s="11">
        <f t="shared" si="8"/>
        <v>9.6666666666666661</v>
      </c>
      <c r="H85" s="18">
        <f t="shared" si="9"/>
        <v>8.1897768991810223E-3</v>
      </c>
    </row>
    <row r="86" spans="2:8" ht="15" x14ac:dyDescent="0.2">
      <c r="B86" s="3" t="s">
        <v>231</v>
      </c>
      <c r="C86" s="8">
        <v>32</v>
      </c>
      <c r="D86" s="8">
        <v>83</v>
      </c>
      <c r="E86" s="10">
        <f t="shared" si="6"/>
        <v>9.036995199096301E-3</v>
      </c>
      <c r="F86" s="10">
        <f t="shared" si="7"/>
        <v>2.3334270452628619E-2</v>
      </c>
      <c r="G86" s="11">
        <f t="shared" si="8"/>
        <v>1.59375</v>
      </c>
      <c r="H86" s="18">
        <f t="shared" si="9"/>
        <v>1.440271109855973E-2</v>
      </c>
    </row>
    <row r="87" spans="2:8" ht="15" x14ac:dyDescent="0.2">
      <c r="B87" s="3" t="s">
        <v>232</v>
      </c>
      <c r="C87" s="8">
        <v>5</v>
      </c>
      <c r="D87" s="8">
        <v>19</v>
      </c>
      <c r="E87" s="10">
        <f t="shared" si="6"/>
        <v>1.412030499858797E-3</v>
      </c>
      <c r="F87" s="10">
        <f t="shared" si="7"/>
        <v>5.3415799831318528E-3</v>
      </c>
      <c r="G87" s="11">
        <f t="shared" si="8"/>
        <v>2.8</v>
      </c>
      <c r="H87" s="18">
        <f t="shared" si="9"/>
        <v>3.9536853996046317E-3</v>
      </c>
    </row>
    <row r="88" spans="2:8" ht="15" x14ac:dyDescent="0.2">
      <c r="B88" s="3" t="s">
        <v>233</v>
      </c>
      <c r="C88" s="8">
        <v>49</v>
      </c>
      <c r="D88" s="8">
        <v>80</v>
      </c>
      <c r="E88" s="10">
        <f t="shared" si="6"/>
        <v>1.383789889861621E-2</v>
      </c>
      <c r="F88" s="10">
        <f t="shared" si="7"/>
        <v>2.2490863086870958E-2</v>
      </c>
      <c r="G88" s="11">
        <f t="shared" si="8"/>
        <v>0.63265306122448983</v>
      </c>
      <c r="H88" s="18">
        <f t="shared" si="9"/>
        <v>8.754589099124542E-3</v>
      </c>
    </row>
    <row r="89" spans="2:8" ht="15" x14ac:dyDescent="0.2">
      <c r="B89" s="3" t="s">
        <v>26</v>
      </c>
      <c r="C89" s="8">
        <v>1</v>
      </c>
      <c r="D89" s="8">
        <v>0</v>
      </c>
      <c r="E89" s="10">
        <f t="shared" si="6"/>
        <v>2.8240609997175941E-4</v>
      </c>
      <c r="F89" s="10" t="str">
        <f t="shared" si="7"/>
        <v/>
      </c>
      <c r="G89" s="11" t="str">
        <f t="shared" si="8"/>
        <v>0</v>
      </c>
      <c r="H89" s="18">
        <f t="shared" si="9"/>
        <v>0</v>
      </c>
    </row>
    <row r="90" spans="2:8" ht="15" x14ac:dyDescent="0.2">
      <c r="B90" s="3" t="s">
        <v>29</v>
      </c>
      <c r="C90" s="8">
        <v>3</v>
      </c>
      <c r="D90" s="8">
        <v>1</v>
      </c>
      <c r="E90" s="10">
        <f t="shared" si="6"/>
        <v>8.4721829991527822E-4</v>
      </c>
      <c r="F90" s="10">
        <f t="shared" si="7"/>
        <v>2.8113578858588698E-4</v>
      </c>
      <c r="G90" s="11">
        <f t="shared" si="8"/>
        <v>-0.66666666666666663</v>
      </c>
      <c r="H90" s="18">
        <f t="shared" si="9"/>
        <v>-5.6481219994351881E-4</v>
      </c>
    </row>
    <row r="91" spans="2:8" ht="15" x14ac:dyDescent="0.2">
      <c r="B91" s="3" t="s">
        <v>234</v>
      </c>
      <c r="C91" s="8">
        <v>1</v>
      </c>
      <c r="D91" s="8">
        <v>3</v>
      </c>
      <c r="E91" s="10">
        <f t="shared" si="6"/>
        <v>2.8240609997175941E-4</v>
      </c>
      <c r="F91" s="10">
        <f t="shared" si="7"/>
        <v>8.4340736575766093E-4</v>
      </c>
      <c r="G91" s="11">
        <f t="shared" si="8"/>
        <v>2</v>
      </c>
      <c r="H91" s="18">
        <f t="shared" si="9"/>
        <v>5.6481219994351881E-4</v>
      </c>
    </row>
    <row r="92" spans="2:8" ht="15" x14ac:dyDescent="0.2">
      <c r="B92" s="3" t="s">
        <v>235</v>
      </c>
      <c r="C92" s="8">
        <v>57</v>
      </c>
      <c r="D92" s="8">
        <v>70</v>
      </c>
      <c r="E92" s="10">
        <f t="shared" si="6"/>
        <v>1.6097147698390286E-2</v>
      </c>
      <c r="F92" s="10">
        <f t="shared" si="7"/>
        <v>1.9679505201012089E-2</v>
      </c>
      <c r="G92" s="11">
        <f t="shared" si="8"/>
        <v>0.22807017543859648</v>
      </c>
      <c r="H92" s="18">
        <f t="shared" si="9"/>
        <v>3.6712792996328718E-3</v>
      </c>
    </row>
    <row r="93" spans="2:8" ht="15" x14ac:dyDescent="0.2">
      <c r="B93" s="3" t="s">
        <v>561</v>
      </c>
      <c r="C93" s="8">
        <v>50</v>
      </c>
      <c r="D93" s="8">
        <v>101</v>
      </c>
      <c r="E93" s="10">
        <f t="shared" si="6"/>
        <v>1.4120304998587969E-2</v>
      </c>
      <c r="F93" s="10">
        <f t="shared" si="7"/>
        <v>2.8394714647174586E-2</v>
      </c>
      <c r="G93" s="11">
        <f t="shared" si="8"/>
        <v>1.02</v>
      </c>
      <c r="H93" s="18">
        <f t="shared" si="9"/>
        <v>1.4402711098559728E-2</v>
      </c>
    </row>
    <row r="94" spans="2:8" ht="15" x14ac:dyDescent="0.2">
      <c r="B94" s="3" t="s">
        <v>25</v>
      </c>
      <c r="C94" s="8">
        <v>36</v>
      </c>
      <c r="D94" s="8">
        <v>18</v>
      </c>
      <c r="E94" s="10">
        <f t="shared" si="6"/>
        <v>1.0166619598983339E-2</v>
      </c>
      <c r="F94" s="10">
        <f t="shared" si="7"/>
        <v>5.060444194545966E-3</v>
      </c>
      <c r="G94" s="11">
        <f t="shared" si="8"/>
        <v>-0.5</v>
      </c>
      <c r="H94" s="18">
        <f t="shared" si="9"/>
        <v>-5.0833097994916693E-3</v>
      </c>
    </row>
    <row r="95" spans="2:8" ht="15" x14ac:dyDescent="0.2">
      <c r="B95" s="3" t="s">
        <v>27</v>
      </c>
      <c r="C95" s="8">
        <v>2</v>
      </c>
      <c r="D95" s="8">
        <v>22</v>
      </c>
      <c r="E95" s="10">
        <f t="shared" si="6"/>
        <v>5.6481219994351881E-4</v>
      </c>
      <c r="F95" s="10">
        <f t="shared" si="7"/>
        <v>6.1849873488895139E-3</v>
      </c>
      <c r="G95" s="11">
        <f t="shared" si="8"/>
        <v>10</v>
      </c>
      <c r="H95" s="18">
        <f t="shared" si="9"/>
        <v>5.6481219994351881E-3</v>
      </c>
    </row>
    <row r="96" spans="2:8" ht="15" x14ac:dyDescent="0.2">
      <c r="B96" s="3" t="s">
        <v>236</v>
      </c>
      <c r="C96" s="8">
        <v>2</v>
      </c>
      <c r="D96" s="8">
        <v>2</v>
      </c>
      <c r="E96" s="10">
        <f t="shared" si="6"/>
        <v>5.6481219994351881E-4</v>
      </c>
      <c r="F96" s="10">
        <f t="shared" si="7"/>
        <v>5.6227157717177395E-4</v>
      </c>
      <c r="G96" s="11">
        <f t="shared" si="8"/>
        <v>0</v>
      </c>
      <c r="H96" s="18">
        <f t="shared" si="9"/>
        <v>0</v>
      </c>
    </row>
    <row r="97" spans="2:8" ht="15" x14ac:dyDescent="0.2">
      <c r="B97" s="3" t="s">
        <v>237</v>
      </c>
      <c r="C97" s="8">
        <v>3</v>
      </c>
      <c r="D97" s="8">
        <v>7</v>
      </c>
      <c r="E97" s="10">
        <f t="shared" si="6"/>
        <v>8.4721829991527822E-4</v>
      </c>
      <c r="F97" s="10">
        <f t="shared" si="7"/>
        <v>1.9679505201012091E-3</v>
      </c>
      <c r="G97" s="11">
        <f t="shared" si="8"/>
        <v>1.3333333333333333</v>
      </c>
      <c r="H97" s="18">
        <f t="shared" si="9"/>
        <v>1.1296243998870376E-3</v>
      </c>
    </row>
    <row r="98" spans="2:8" ht="15" x14ac:dyDescent="0.2">
      <c r="B98" s="3" t="s">
        <v>238</v>
      </c>
      <c r="C98" s="8">
        <v>443</v>
      </c>
      <c r="D98" s="8">
        <v>597</v>
      </c>
      <c r="E98" s="10">
        <f t="shared" si="6"/>
        <v>0.12510590228748941</v>
      </c>
      <c r="F98" s="10">
        <f t="shared" si="7"/>
        <v>0.16783806578577454</v>
      </c>
      <c r="G98" s="11">
        <f t="shared" si="8"/>
        <v>0.34762979683972911</v>
      </c>
      <c r="H98" s="18">
        <f t="shared" si="9"/>
        <v>4.3490539395650944E-2</v>
      </c>
    </row>
    <row r="99" spans="2:8" ht="15" x14ac:dyDescent="0.2">
      <c r="B99" s="3" t="s">
        <v>239</v>
      </c>
      <c r="C99" s="8">
        <v>339</v>
      </c>
      <c r="D99" s="8">
        <v>318</v>
      </c>
      <c r="E99" s="10">
        <f t="shared" si="6"/>
        <v>9.5735667890426437E-2</v>
      </c>
      <c r="F99" s="10">
        <f t="shared" si="7"/>
        <v>8.9401180770312061E-2</v>
      </c>
      <c r="G99" s="11">
        <f t="shared" si="8"/>
        <v>-6.1946902654867256E-2</v>
      </c>
      <c r="H99" s="18">
        <f t="shared" si="9"/>
        <v>-5.9305280994069471E-3</v>
      </c>
    </row>
    <row r="100" spans="2:8" ht="15" x14ac:dyDescent="0.2">
      <c r="B100" s="3" t="s">
        <v>240</v>
      </c>
      <c r="C100" s="8">
        <v>63</v>
      </c>
      <c r="D100" s="8">
        <v>124</v>
      </c>
      <c r="E100" s="10">
        <f t="shared" si="6"/>
        <v>1.7791584298220843E-2</v>
      </c>
      <c r="F100" s="10">
        <f t="shared" si="7"/>
        <v>3.4860837784649983E-2</v>
      </c>
      <c r="G100" s="11">
        <f t="shared" si="8"/>
        <v>0.96825396825396826</v>
      </c>
      <c r="H100" s="18">
        <f t="shared" si="9"/>
        <v>1.7226772098277325E-2</v>
      </c>
    </row>
    <row r="101" spans="2:8" ht="15" x14ac:dyDescent="0.2">
      <c r="B101" s="3" t="s">
        <v>241</v>
      </c>
      <c r="C101" s="8">
        <v>7</v>
      </c>
      <c r="D101" s="8">
        <v>7</v>
      </c>
      <c r="E101" s="10">
        <f t="shared" si="6"/>
        <v>1.9768426998023158E-3</v>
      </c>
      <c r="F101" s="10">
        <f t="shared" si="7"/>
        <v>1.9679505201012091E-3</v>
      </c>
      <c r="G101" s="11">
        <f t="shared" si="8"/>
        <v>0</v>
      </c>
      <c r="H101" s="18">
        <f t="shared" si="9"/>
        <v>0</v>
      </c>
    </row>
    <row r="102" spans="2:8" ht="15" x14ac:dyDescent="0.2">
      <c r="B102" s="3" t="s">
        <v>242</v>
      </c>
      <c r="C102" s="8">
        <v>5</v>
      </c>
      <c r="D102" s="8">
        <v>1</v>
      </c>
      <c r="E102" s="10">
        <f t="shared" si="6"/>
        <v>1.412030499858797E-3</v>
      </c>
      <c r="F102" s="10">
        <f t="shared" si="7"/>
        <v>2.8113578858588698E-4</v>
      </c>
      <c r="G102" s="11">
        <f t="shared" si="8"/>
        <v>-0.8</v>
      </c>
      <c r="H102" s="18">
        <f t="shared" si="9"/>
        <v>-1.1296243998870376E-3</v>
      </c>
    </row>
    <row r="103" spans="2:8" ht="15" x14ac:dyDescent="0.2">
      <c r="B103" s="3" t="s">
        <v>243</v>
      </c>
      <c r="C103" s="8">
        <v>5</v>
      </c>
      <c r="D103" s="8">
        <v>5</v>
      </c>
      <c r="E103" s="10">
        <f t="shared" si="6"/>
        <v>1.412030499858797E-3</v>
      </c>
      <c r="F103" s="10">
        <f t="shared" si="7"/>
        <v>1.4056789429294349E-3</v>
      </c>
      <c r="G103" s="11">
        <f t="shared" si="8"/>
        <v>0</v>
      </c>
      <c r="H103" s="18">
        <f t="shared" si="9"/>
        <v>0</v>
      </c>
    </row>
    <row r="104" spans="2:8" ht="15" x14ac:dyDescent="0.2">
      <c r="B104" s="3" t="s">
        <v>34</v>
      </c>
      <c r="C104" s="8">
        <v>15</v>
      </c>
      <c r="D104" s="8">
        <v>9</v>
      </c>
      <c r="E104" s="10">
        <f t="shared" si="6"/>
        <v>4.2360914995763907E-3</v>
      </c>
      <c r="F104" s="10">
        <f t="shared" si="7"/>
        <v>2.530222097272983E-3</v>
      </c>
      <c r="G104" s="11">
        <f t="shared" si="8"/>
        <v>-0.4</v>
      </c>
      <c r="H104" s="18">
        <f t="shared" si="9"/>
        <v>-1.6944365998305564E-3</v>
      </c>
    </row>
    <row r="105" spans="2:8" ht="15" x14ac:dyDescent="0.2">
      <c r="B105" s="3" t="s">
        <v>244</v>
      </c>
      <c r="C105" s="8">
        <v>0</v>
      </c>
      <c r="D105" s="8">
        <v>1</v>
      </c>
      <c r="E105" s="10" t="str">
        <f t="shared" si="6"/>
        <v/>
      </c>
      <c r="F105" s="10">
        <f t="shared" si="7"/>
        <v>2.8113578858588698E-4</v>
      </c>
      <c r="G105" s="11" t="str">
        <f t="shared" si="8"/>
        <v>0</v>
      </c>
      <c r="H105" s="18" t="str">
        <f t="shared" si="9"/>
        <v/>
      </c>
    </row>
    <row r="106" spans="2:8" ht="30" x14ac:dyDescent="0.2">
      <c r="B106" s="3" t="s">
        <v>245</v>
      </c>
      <c r="C106" s="8">
        <v>0</v>
      </c>
      <c r="D106" s="8">
        <v>0</v>
      </c>
      <c r="E106" s="10" t="str">
        <f t="shared" si="6"/>
        <v/>
      </c>
      <c r="F106" s="10" t="str">
        <f t="shared" si="7"/>
        <v/>
      </c>
      <c r="G106" s="11" t="str">
        <f t="shared" si="8"/>
        <v>0</v>
      </c>
      <c r="H106" s="18" t="str">
        <f t="shared" si="9"/>
        <v/>
      </c>
    </row>
    <row r="107" spans="2:8" ht="15" x14ac:dyDescent="0.2">
      <c r="B107" s="3" t="s">
        <v>246</v>
      </c>
      <c r="C107" s="8">
        <v>9</v>
      </c>
      <c r="D107" s="8">
        <v>2</v>
      </c>
      <c r="E107" s="10">
        <f t="shared" si="6"/>
        <v>2.5416548997458347E-3</v>
      </c>
      <c r="F107" s="10">
        <f t="shared" si="7"/>
        <v>5.6227157717177395E-4</v>
      </c>
      <c r="G107" s="11">
        <f t="shared" si="8"/>
        <v>-0.77777777777777779</v>
      </c>
      <c r="H107" s="18">
        <f t="shared" si="9"/>
        <v>-1.9768426998023158E-3</v>
      </c>
    </row>
    <row r="108" spans="2:8" ht="15" x14ac:dyDescent="0.2">
      <c r="B108" s="3" t="s">
        <v>31</v>
      </c>
      <c r="C108" s="8">
        <v>1</v>
      </c>
      <c r="D108" s="8">
        <v>3</v>
      </c>
      <c r="E108" s="10">
        <f t="shared" si="6"/>
        <v>2.8240609997175941E-4</v>
      </c>
      <c r="F108" s="10">
        <f t="shared" si="7"/>
        <v>8.4340736575766093E-4</v>
      </c>
      <c r="G108" s="11">
        <f t="shared" si="8"/>
        <v>2</v>
      </c>
      <c r="H108" s="18">
        <f t="shared" si="9"/>
        <v>5.6481219994351881E-4</v>
      </c>
    </row>
    <row r="109" spans="2:8" ht="15" x14ac:dyDescent="0.2">
      <c r="B109" s="3" t="s">
        <v>247</v>
      </c>
      <c r="C109" s="8">
        <v>2</v>
      </c>
      <c r="D109" s="8">
        <v>0</v>
      </c>
      <c r="E109" s="10">
        <f t="shared" si="6"/>
        <v>5.6481219994351881E-4</v>
      </c>
      <c r="F109" s="10" t="str">
        <f t="shared" si="7"/>
        <v/>
      </c>
      <c r="G109" s="11" t="str">
        <f t="shared" si="8"/>
        <v>0</v>
      </c>
      <c r="H109" s="18">
        <f t="shared" si="9"/>
        <v>0</v>
      </c>
    </row>
    <row r="110" spans="2:8" ht="15" x14ac:dyDescent="0.2">
      <c r="B110" s="3" t="s">
        <v>32</v>
      </c>
      <c r="C110" s="8">
        <v>15</v>
      </c>
      <c r="D110" s="8">
        <v>12</v>
      </c>
      <c r="E110" s="10">
        <f t="shared" si="6"/>
        <v>4.2360914995763907E-3</v>
      </c>
      <c r="F110" s="10">
        <f t="shared" si="7"/>
        <v>3.3736294630306437E-3</v>
      </c>
      <c r="G110" s="11">
        <f t="shared" si="8"/>
        <v>-0.2</v>
      </c>
      <c r="H110" s="18">
        <f t="shared" si="9"/>
        <v>-8.4721829991527822E-4</v>
      </c>
    </row>
    <row r="111" spans="2:8" ht="15" x14ac:dyDescent="0.2">
      <c r="B111" s="3" t="s">
        <v>30</v>
      </c>
      <c r="C111" s="8">
        <v>6</v>
      </c>
      <c r="D111" s="8">
        <v>3</v>
      </c>
      <c r="E111" s="10">
        <f t="shared" si="6"/>
        <v>1.6944365998305564E-3</v>
      </c>
      <c r="F111" s="10">
        <f t="shared" si="7"/>
        <v>8.4340736575766093E-4</v>
      </c>
      <c r="G111" s="11">
        <f t="shared" si="8"/>
        <v>-0.5</v>
      </c>
      <c r="H111" s="18">
        <f t="shared" si="9"/>
        <v>-8.4721829991527822E-4</v>
      </c>
    </row>
    <row r="112" spans="2:8" ht="15" x14ac:dyDescent="0.2">
      <c r="B112" s="3" t="s">
        <v>33</v>
      </c>
      <c r="C112" s="8">
        <v>77</v>
      </c>
      <c r="D112" s="8">
        <v>51</v>
      </c>
      <c r="E112" s="10">
        <f t="shared" si="6"/>
        <v>2.1745269697825472E-2</v>
      </c>
      <c r="F112" s="10">
        <f t="shared" si="7"/>
        <v>1.4337925217880236E-2</v>
      </c>
      <c r="G112" s="11">
        <f t="shared" si="8"/>
        <v>-0.33766233766233766</v>
      </c>
      <c r="H112" s="18">
        <f t="shared" si="9"/>
        <v>-7.3425585992657437E-3</v>
      </c>
    </row>
    <row r="113" spans="2:8" ht="15" x14ac:dyDescent="0.2">
      <c r="B113" s="3" t="s">
        <v>248</v>
      </c>
      <c r="C113" s="8">
        <v>48</v>
      </c>
      <c r="D113" s="8">
        <v>26</v>
      </c>
      <c r="E113" s="10">
        <f t="shared" si="6"/>
        <v>1.3555492798644452E-2</v>
      </c>
      <c r="F113" s="10">
        <f t="shared" si="7"/>
        <v>7.3095305032330618E-3</v>
      </c>
      <c r="G113" s="11">
        <f t="shared" si="8"/>
        <v>-0.45833333333333331</v>
      </c>
      <c r="H113" s="18">
        <f t="shared" si="9"/>
        <v>-6.2129341993787069E-3</v>
      </c>
    </row>
    <row r="114" spans="2:8" ht="15" x14ac:dyDescent="0.2">
      <c r="B114" s="3" t="s">
        <v>38</v>
      </c>
      <c r="C114" s="8">
        <v>0</v>
      </c>
      <c r="D114" s="8">
        <v>1</v>
      </c>
      <c r="E114" s="10" t="str">
        <f t="shared" si="6"/>
        <v/>
      </c>
      <c r="F114" s="10">
        <f t="shared" si="7"/>
        <v>2.8113578858588698E-4</v>
      </c>
      <c r="G114" s="11" t="str">
        <f t="shared" si="8"/>
        <v>0</v>
      </c>
      <c r="H114" s="18" t="str">
        <f t="shared" si="9"/>
        <v/>
      </c>
    </row>
    <row r="115" spans="2:8" ht="15" x14ac:dyDescent="0.2">
      <c r="B115" s="3" t="s">
        <v>40</v>
      </c>
      <c r="C115" s="8">
        <v>85</v>
      </c>
      <c r="D115" s="8">
        <v>103</v>
      </c>
      <c r="E115" s="10">
        <f t="shared" si="6"/>
        <v>2.4004518497599547E-2</v>
      </c>
      <c r="F115" s="10">
        <f t="shared" si="7"/>
        <v>2.8956986224346358E-2</v>
      </c>
      <c r="G115" s="11">
        <f t="shared" si="8"/>
        <v>0.21176470588235294</v>
      </c>
      <c r="H115" s="18">
        <f t="shared" si="9"/>
        <v>5.0833097994916684E-3</v>
      </c>
    </row>
    <row r="116" spans="2:8" ht="15" x14ac:dyDescent="0.2">
      <c r="B116" s="3" t="s">
        <v>249</v>
      </c>
      <c r="C116" s="8">
        <v>52</v>
      </c>
      <c r="D116" s="8">
        <v>58</v>
      </c>
      <c r="E116" s="10">
        <f t="shared" si="6"/>
        <v>1.4685117198531489E-2</v>
      </c>
      <c r="F116" s="10">
        <f t="shared" si="7"/>
        <v>1.6305875737981444E-2</v>
      </c>
      <c r="G116" s="11">
        <f t="shared" si="8"/>
        <v>0.11538461538461539</v>
      </c>
      <c r="H116" s="18">
        <f t="shared" si="9"/>
        <v>1.6944365998305564E-3</v>
      </c>
    </row>
    <row r="117" spans="2:8" ht="15" x14ac:dyDescent="0.2">
      <c r="B117" s="3" t="s">
        <v>250</v>
      </c>
      <c r="C117" s="8">
        <v>2</v>
      </c>
      <c r="D117" s="8">
        <v>3</v>
      </c>
      <c r="E117" s="10">
        <f t="shared" si="6"/>
        <v>5.6481219994351881E-4</v>
      </c>
      <c r="F117" s="10">
        <f t="shared" si="7"/>
        <v>8.4340736575766093E-4</v>
      </c>
      <c r="G117" s="11">
        <f t="shared" si="8"/>
        <v>0.5</v>
      </c>
      <c r="H117" s="18">
        <f t="shared" si="9"/>
        <v>2.8240609997175941E-4</v>
      </c>
    </row>
    <row r="118" spans="2:8" ht="15" x14ac:dyDescent="0.2">
      <c r="B118" s="3" t="s">
        <v>251</v>
      </c>
      <c r="C118" s="8">
        <v>202</v>
      </c>
      <c r="D118" s="8">
        <v>185</v>
      </c>
      <c r="E118" s="10">
        <f t="shared" si="6"/>
        <v>5.7046032194295396E-2</v>
      </c>
      <c r="F118" s="10">
        <f t="shared" si="7"/>
        <v>5.2010120888389091E-2</v>
      </c>
      <c r="G118" s="11">
        <f t="shared" si="8"/>
        <v>-8.4158415841584164E-2</v>
      </c>
      <c r="H118" s="18">
        <f t="shared" si="9"/>
        <v>-4.8009036995199095E-3</v>
      </c>
    </row>
    <row r="119" spans="2:8" ht="15" x14ac:dyDescent="0.2">
      <c r="B119" s="3" t="s">
        <v>252</v>
      </c>
      <c r="C119" s="8">
        <v>49</v>
      </c>
      <c r="D119" s="8">
        <v>144</v>
      </c>
      <c r="E119" s="10">
        <f t="shared" si="6"/>
        <v>1.383789889861621E-2</v>
      </c>
      <c r="F119" s="10">
        <f t="shared" si="7"/>
        <v>4.0483553556367728E-2</v>
      </c>
      <c r="G119" s="11">
        <f t="shared" si="8"/>
        <v>1.9387755102040816</v>
      </c>
      <c r="H119" s="18">
        <f t="shared" si="9"/>
        <v>2.6828579497317141E-2</v>
      </c>
    </row>
    <row r="120" spans="2:8" ht="15" x14ac:dyDescent="0.2">
      <c r="B120" s="3" t="s">
        <v>253</v>
      </c>
      <c r="C120" s="8">
        <v>96</v>
      </c>
      <c r="D120" s="8">
        <v>55</v>
      </c>
      <c r="E120" s="10">
        <f t="shared" si="6"/>
        <v>2.7110985597288903E-2</v>
      </c>
      <c r="F120" s="10">
        <f t="shared" si="7"/>
        <v>1.5462468372223785E-2</v>
      </c>
      <c r="G120" s="11">
        <f t="shared" si="8"/>
        <v>-0.42708333333333331</v>
      </c>
      <c r="H120" s="18">
        <f t="shared" si="9"/>
        <v>-1.1578650098842135E-2</v>
      </c>
    </row>
    <row r="121" spans="2:8" ht="15" x14ac:dyDescent="0.2">
      <c r="B121" s="3" t="s">
        <v>35</v>
      </c>
      <c r="C121" s="8">
        <v>65</v>
      </c>
      <c r="D121" s="8">
        <v>51</v>
      </c>
      <c r="E121" s="10">
        <f t="shared" si="6"/>
        <v>1.8356396498164361E-2</v>
      </c>
      <c r="F121" s="10">
        <f t="shared" si="7"/>
        <v>1.4337925217880236E-2</v>
      </c>
      <c r="G121" s="11">
        <f t="shared" si="8"/>
        <v>-0.2153846153846154</v>
      </c>
      <c r="H121" s="18">
        <f t="shared" si="9"/>
        <v>-3.9536853996046317E-3</v>
      </c>
    </row>
    <row r="122" spans="2:8" ht="15" x14ac:dyDescent="0.2">
      <c r="B122" s="3" t="s">
        <v>39</v>
      </c>
      <c r="C122" s="8">
        <v>2</v>
      </c>
      <c r="D122" s="8">
        <v>1</v>
      </c>
      <c r="E122" s="10">
        <f t="shared" si="6"/>
        <v>5.6481219994351881E-4</v>
      </c>
      <c r="F122" s="10">
        <f t="shared" si="7"/>
        <v>2.8113578858588698E-4</v>
      </c>
      <c r="G122" s="11">
        <f t="shared" si="8"/>
        <v>-0.5</v>
      </c>
      <c r="H122" s="18">
        <f t="shared" si="9"/>
        <v>-2.8240609997175941E-4</v>
      </c>
    </row>
    <row r="123" spans="2:8" ht="15" x14ac:dyDescent="0.2">
      <c r="B123" s="3" t="s">
        <v>37</v>
      </c>
      <c r="C123" s="8">
        <v>59</v>
      </c>
      <c r="D123" s="8">
        <v>43</v>
      </c>
      <c r="E123" s="10">
        <f t="shared" si="6"/>
        <v>1.6661959898333804E-2</v>
      </c>
      <c r="F123" s="10">
        <f t="shared" si="7"/>
        <v>1.208883890919314E-2</v>
      </c>
      <c r="G123" s="11">
        <f t="shared" si="8"/>
        <v>-0.2711864406779661</v>
      </c>
      <c r="H123" s="18">
        <f t="shared" si="9"/>
        <v>-4.5184975995481505E-3</v>
      </c>
    </row>
    <row r="124" spans="2:8" ht="15" x14ac:dyDescent="0.2">
      <c r="B124" s="3" t="s">
        <v>36</v>
      </c>
      <c r="C124" s="8">
        <v>16</v>
      </c>
      <c r="D124" s="8">
        <v>6</v>
      </c>
      <c r="E124" s="10">
        <f t="shared" si="6"/>
        <v>4.5184975995481505E-3</v>
      </c>
      <c r="F124" s="10">
        <f t="shared" si="7"/>
        <v>1.6868147315153219E-3</v>
      </c>
      <c r="G124" s="11">
        <f t="shared" si="8"/>
        <v>-0.625</v>
      </c>
      <c r="H124" s="18">
        <f t="shared" si="9"/>
        <v>-2.8240609997175941E-3</v>
      </c>
    </row>
    <row r="125" spans="2:8" ht="15" x14ac:dyDescent="0.2">
      <c r="B125" s="3" t="s">
        <v>254</v>
      </c>
      <c r="C125" s="8">
        <v>3</v>
      </c>
      <c r="D125" s="8">
        <v>4</v>
      </c>
      <c r="E125" s="10">
        <f t="shared" si="6"/>
        <v>8.4721829991527822E-4</v>
      </c>
      <c r="F125" s="10">
        <f t="shared" si="7"/>
        <v>1.1245431543435479E-3</v>
      </c>
      <c r="G125" s="11">
        <f t="shared" si="8"/>
        <v>0.33333333333333331</v>
      </c>
      <c r="H125" s="18">
        <f t="shared" si="9"/>
        <v>2.8240609997175941E-4</v>
      </c>
    </row>
    <row r="126" spans="2:8" ht="15" x14ac:dyDescent="0.2">
      <c r="B126" s="3" t="s">
        <v>255</v>
      </c>
      <c r="C126" s="8">
        <v>0</v>
      </c>
      <c r="D126" s="8">
        <v>3</v>
      </c>
      <c r="E126" s="10" t="str">
        <f t="shared" si="6"/>
        <v/>
      </c>
      <c r="F126" s="10">
        <f t="shared" si="7"/>
        <v>8.4340736575766093E-4</v>
      </c>
      <c r="G126" s="11" t="str">
        <f t="shared" si="8"/>
        <v>0</v>
      </c>
      <c r="H126" s="18" t="str">
        <f t="shared" si="9"/>
        <v/>
      </c>
    </row>
    <row r="127" spans="2:8" ht="15" x14ac:dyDescent="0.2">
      <c r="B127" s="3" t="s">
        <v>256</v>
      </c>
      <c r="C127" s="8">
        <v>45</v>
      </c>
      <c r="D127" s="8">
        <v>161</v>
      </c>
      <c r="E127" s="10">
        <f t="shared" si="6"/>
        <v>1.2708274498729173E-2</v>
      </c>
      <c r="F127" s="10">
        <f t="shared" si="7"/>
        <v>4.5262861962327802E-2</v>
      </c>
      <c r="G127" s="11">
        <f t="shared" si="8"/>
        <v>2.5777777777777779</v>
      </c>
      <c r="H127" s="18">
        <f t="shared" si="9"/>
        <v>3.2759107596724089E-2</v>
      </c>
    </row>
    <row r="128" spans="2:8" ht="15" x14ac:dyDescent="0.2">
      <c r="B128" s="3" t="s">
        <v>257</v>
      </c>
      <c r="C128" s="8">
        <v>18</v>
      </c>
      <c r="D128" s="8">
        <v>33</v>
      </c>
      <c r="E128" s="10">
        <f t="shared" si="6"/>
        <v>5.0833097994916693E-3</v>
      </c>
      <c r="F128" s="10">
        <f t="shared" si="7"/>
        <v>9.2774810233342709E-3</v>
      </c>
      <c r="G128" s="11">
        <f t="shared" si="8"/>
        <v>0.83333333333333337</v>
      </c>
      <c r="H128" s="18">
        <f t="shared" si="9"/>
        <v>4.2360914995763915E-3</v>
      </c>
    </row>
    <row r="129" spans="2:8" ht="30" x14ac:dyDescent="0.2">
      <c r="B129" s="3" t="s">
        <v>258</v>
      </c>
      <c r="C129" s="8">
        <v>29</v>
      </c>
      <c r="D129" s="8">
        <v>7</v>
      </c>
      <c r="E129" s="10">
        <f t="shared" si="6"/>
        <v>8.1897768991810223E-3</v>
      </c>
      <c r="F129" s="10">
        <f t="shared" si="7"/>
        <v>1.9679505201012091E-3</v>
      </c>
      <c r="G129" s="11">
        <f t="shared" si="8"/>
        <v>-0.75862068965517238</v>
      </c>
      <c r="H129" s="18">
        <f t="shared" si="9"/>
        <v>-6.2129341993787061E-3</v>
      </c>
    </row>
    <row r="130" spans="2:8" ht="15" x14ac:dyDescent="0.2">
      <c r="B130" s="3" t="s">
        <v>259</v>
      </c>
      <c r="C130" s="8">
        <v>5</v>
      </c>
      <c r="D130" s="8">
        <v>16</v>
      </c>
      <c r="E130" s="10">
        <f t="shared" si="6"/>
        <v>1.412030499858797E-3</v>
      </c>
      <c r="F130" s="10">
        <f t="shared" si="7"/>
        <v>4.4981726173741916E-3</v>
      </c>
      <c r="G130" s="11">
        <f t="shared" si="8"/>
        <v>2.2000000000000002</v>
      </c>
      <c r="H130" s="18">
        <f t="shared" si="9"/>
        <v>3.1064670996893539E-3</v>
      </c>
    </row>
    <row r="131" spans="2:8" ht="30" x14ac:dyDescent="0.2">
      <c r="B131" s="3" t="s">
        <v>260</v>
      </c>
      <c r="C131" s="8">
        <v>261</v>
      </c>
      <c r="D131" s="8">
        <v>231</v>
      </c>
      <c r="E131" s="10">
        <f t="shared" si="6"/>
        <v>7.3707992092629196E-2</v>
      </c>
      <c r="F131" s="10">
        <f t="shared" si="7"/>
        <v>6.4942367163339898E-2</v>
      </c>
      <c r="G131" s="11">
        <f t="shared" si="8"/>
        <v>-0.11494252873563218</v>
      </c>
      <c r="H131" s="18">
        <f t="shared" si="9"/>
        <v>-8.4721829991527813E-3</v>
      </c>
    </row>
    <row r="132" spans="2:8" ht="15" x14ac:dyDescent="0.2">
      <c r="B132" s="3" t="s">
        <v>50</v>
      </c>
      <c r="C132" s="8">
        <v>19</v>
      </c>
      <c r="D132" s="8">
        <v>12</v>
      </c>
      <c r="E132" s="10">
        <f t="shared" si="6"/>
        <v>5.3657158994634283E-3</v>
      </c>
      <c r="F132" s="10">
        <f t="shared" si="7"/>
        <v>3.3736294630306437E-3</v>
      </c>
      <c r="G132" s="11">
        <f t="shared" si="8"/>
        <v>-0.36842105263157893</v>
      </c>
      <c r="H132" s="18">
        <f t="shared" si="9"/>
        <v>-1.9768426998023154E-3</v>
      </c>
    </row>
    <row r="133" spans="2:8" ht="15" x14ac:dyDescent="0.2">
      <c r="B133" s="3" t="s">
        <v>45</v>
      </c>
      <c r="C133" s="8">
        <v>7</v>
      </c>
      <c r="D133" s="8">
        <v>6</v>
      </c>
      <c r="E133" s="10">
        <f t="shared" si="6"/>
        <v>1.9768426998023158E-3</v>
      </c>
      <c r="F133" s="10">
        <f t="shared" si="7"/>
        <v>1.6868147315153219E-3</v>
      </c>
      <c r="G133" s="11">
        <f t="shared" si="8"/>
        <v>-0.14285714285714285</v>
      </c>
      <c r="H133" s="18">
        <f t="shared" si="9"/>
        <v>-2.8240609997175941E-4</v>
      </c>
    </row>
    <row r="134" spans="2:8" ht="15" x14ac:dyDescent="0.2">
      <c r="B134" s="3" t="s">
        <v>42</v>
      </c>
      <c r="C134" s="8">
        <v>35</v>
      </c>
      <c r="D134" s="8">
        <v>40</v>
      </c>
      <c r="E134" s="10">
        <f t="shared" si="6"/>
        <v>9.8842134990115779E-3</v>
      </c>
      <c r="F134" s="10">
        <f t="shared" si="7"/>
        <v>1.1245431543435479E-2</v>
      </c>
      <c r="G134" s="11">
        <f t="shared" si="8"/>
        <v>0.14285714285714285</v>
      </c>
      <c r="H134" s="18">
        <f t="shared" si="9"/>
        <v>1.4120304998587968E-3</v>
      </c>
    </row>
    <row r="135" spans="2:8" ht="15" x14ac:dyDescent="0.2">
      <c r="B135" s="3" t="s">
        <v>43</v>
      </c>
      <c r="C135" s="8">
        <v>4</v>
      </c>
      <c r="D135" s="8">
        <v>0</v>
      </c>
      <c r="E135" s="10">
        <f t="shared" si="6"/>
        <v>1.1296243998870376E-3</v>
      </c>
      <c r="F135" s="10" t="str">
        <f t="shared" si="7"/>
        <v/>
      </c>
      <c r="G135" s="11" t="str">
        <f t="shared" si="8"/>
        <v>0</v>
      </c>
      <c r="H135" s="18">
        <f t="shared" si="9"/>
        <v>0</v>
      </c>
    </row>
    <row r="136" spans="2:8" ht="15" x14ac:dyDescent="0.2">
      <c r="B136" s="3" t="s">
        <v>44</v>
      </c>
      <c r="C136" s="8">
        <v>5</v>
      </c>
      <c r="D136" s="8">
        <v>2</v>
      </c>
      <c r="E136" s="10">
        <f t="shared" ref="E136:E145" si="10">+IF(C136=0,"",C136/C$70)</f>
        <v>1.412030499858797E-3</v>
      </c>
      <c r="F136" s="10">
        <f t="shared" ref="F136:F145" si="11">+IF(D136=0,"",D136/D$70)</f>
        <v>5.6227157717177395E-4</v>
      </c>
      <c r="G136" s="11">
        <f t="shared" ref="G136:G145" si="12">+IF(OR(AND(D136=0),(C136=0)),"0",((D136-C136)/C136))</f>
        <v>-0.6</v>
      </c>
      <c r="H136" s="18">
        <f t="shared" ref="H136:H145" si="13">+IF(OR(AND(E136=""),(G136="")),"",E136*G136)</f>
        <v>-8.4721829991527822E-4</v>
      </c>
    </row>
    <row r="137" spans="2:8" ht="15" x14ac:dyDescent="0.2">
      <c r="B137" s="3" t="s">
        <v>41</v>
      </c>
      <c r="C137" s="8">
        <v>29</v>
      </c>
      <c r="D137" s="8">
        <v>20</v>
      </c>
      <c r="E137" s="10">
        <f t="shared" si="10"/>
        <v>8.1897768991810223E-3</v>
      </c>
      <c r="F137" s="10">
        <f t="shared" si="11"/>
        <v>5.6227157717177395E-3</v>
      </c>
      <c r="G137" s="11">
        <f t="shared" si="12"/>
        <v>-0.31034482758620691</v>
      </c>
      <c r="H137" s="18">
        <f t="shared" si="13"/>
        <v>-2.5416548997458347E-3</v>
      </c>
    </row>
    <row r="138" spans="2:8" ht="15" x14ac:dyDescent="0.2">
      <c r="B138" s="3" t="s">
        <v>261</v>
      </c>
      <c r="C138" s="8">
        <v>2</v>
      </c>
      <c r="D138" s="8">
        <v>2</v>
      </c>
      <c r="E138" s="10">
        <f t="shared" si="10"/>
        <v>5.6481219994351881E-4</v>
      </c>
      <c r="F138" s="10">
        <f t="shared" si="11"/>
        <v>5.6227157717177395E-4</v>
      </c>
      <c r="G138" s="11">
        <f t="shared" si="12"/>
        <v>0</v>
      </c>
      <c r="H138" s="18">
        <f t="shared" si="13"/>
        <v>0</v>
      </c>
    </row>
    <row r="139" spans="2:8" ht="15" x14ac:dyDescent="0.2">
      <c r="B139" s="3" t="s">
        <v>262</v>
      </c>
      <c r="C139" s="8">
        <v>43</v>
      </c>
      <c r="D139" s="8">
        <v>25</v>
      </c>
      <c r="E139" s="10">
        <f t="shared" si="10"/>
        <v>1.2143462298785653E-2</v>
      </c>
      <c r="F139" s="10">
        <f t="shared" si="11"/>
        <v>7.0283947146471742E-3</v>
      </c>
      <c r="G139" s="11">
        <f t="shared" si="12"/>
        <v>-0.41860465116279072</v>
      </c>
      <c r="H139" s="18">
        <f t="shared" si="13"/>
        <v>-5.0833097994916693E-3</v>
      </c>
    </row>
    <row r="140" spans="2:8" ht="30" x14ac:dyDescent="0.2">
      <c r="B140" s="3" t="s">
        <v>263</v>
      </c>
      <c r="C140" s="8">
        <v>5</v>
      </c>
      <c r="D140" s="8">
        <v>3</v>
      </c>
      <c r="E140" s="10">
        <f t="shared" si="10"/>
        <v>1.412030499858797E-3</v>
      </c>
      <c r="F140" s="10">
        <f t="shared" si="11"/>
        <v>8.4340736575766093E-4</v>
      </c>
      <c r="G140" s="11">
        <f t="shared" si="12"/>
        <v>-0.4</v>
      </c>
      <c r="H140" s="18">
        <f t="shared" si="13"/>
        <v>-5.6481219994351881E-4</v>
      </c>
    </row>
    <row r="141" spans="2:8" ht="15" x14ac:dyDescent="0.2">
      <c r="B141" s="3" t="s">
        <v>48</v>
      </c>
      <c r="C141" s="8">
        <v>4</v>
      </c>
      <c r="D141" s="8">
        <v>8</v>
      </c>
      <c r="E141" s="10">
        <f t="shared" si="10"/>
        <v>1.1296243998870376E-3</v>
      </c>
      <c r="F141" s="10">
        <f t="shared" si="11"/>
        <v>2.2490863086870958E-3</v>
      </c>
      <c r="G141" s="11">
        <f t="shared" si="12"/>
        <v>1</v>
      </c>
      <c r="H141" s="18">
        <f t="shared" si="13"/>
        <v>1.1296243998870376E-3</v>
      </c>
    </row>
    <row r="142" spans="2:8" ht="15" x14ac:dyDescent="0.2">
      <c r="B142" s="3" t="s">
        <v>264</v>
      </c>
      <c r="C142" s="8">
        <v>35</v>
      </c>
      <c r="D142" s="8">
        <v>3</v>
      </c>
      <c r="E142" s="10">
        <f t="shared" si="10"/>
        <v>9.8842134990115779E-3</v>
      </c>
      <c r="F142" s="10">
        <f t="shared" si="11"/>
        <v>8.4340736575766093E-4</v>
      </c>
      <c r="G142" s="11">
        <f t="shared" si="12"/>
        <v>-0.91428571428571426</v>
      </c>
      <c r="H142" s="18">
        <f t="shared" si="13"/>
        <v>-9.0369951990962993E-3</v>
      </c>
    </row>
    <row r="143" spans="2:8" ht="15" x14ac:dyDescent="0.2">
      <c r="B143" s="3" t="s">
        <v>49</v>
      </c>
      <c r="C143" s="8">
        <v>8</v>
      </c>
      <c r="D143" s="8">
        <v>5</v>
      </c>
      <c r="E143" s="10">
        <f t="shared" si="10"/>
        <v>2.2592487997740753E-3</v>
      </c>
      <c r="F143" s="10">
        <f t="shared" si="11"/>
        <v>1.4056789429294349E-3</v>
      </c>
      <c r="G143" s="11">
        <f t="shared" si="12"/>
        <v>-0.375</v>
      </c>
      <c r="H143" s="18">
        <f t="shared" si="13"/>
        <v>-8.4721829991527822E-4</v>
      </c>
    </row>
    <row r="144" spans="2:8" ht="15" x14ac:dyDescent="0.2">
      <c r="B144" s="3" t="s">
        <v>46</v>
      </c>
      <c r="C144" s="8">
        <v>9</v>
      </c>
      <c r="D144" s="8">
        <v>5</v>
      </c>
      <c r="E144" s="10">
        <f t="shared" si="10"/>
        <v>2.5416548997458347E-3</v>
      </c>
      <c r="F144" s="10">
        <f t="shared" si="11"/>
        <v>1.4056789429294349E-3</v>
      </c>
      <c r="G144" s="11">
        <f t="shared" si="12"/>
        <v>-0.44444444444444442</v>
      </c>
      <c r="H144" s="18">
        <f t="shared" si="13"/>
        <v>-1.1296243998870376E-3</v>
      </c>
    </row>
    <row r="145" spans="2:8" ht="13.5" customHeight="1" x14ac:dyDescent="0.2">
      <c r="B145" s="3" t="s">
        <v>47</v>
      </c>
      <c r="C145" s="8">
        <v>3</v>
      </c>
      <c r="D145" s="8">
        <v>16</v>
      </c>
      <c r="E145" s="10">
        <f t="shared" si="10"/>
        <v>8.4721829991527822E-4</v>
      </c>
      <c r="F145" s="10">
        <f t="shared" si="11"/>
        <v>4.4981726173741916E-3</v>
      </c>
      <c r="G145" s="11">
        <f t="shared" si="12"/>
        <v>4.333333333333333</v>
      </c>
      <c r="H145" s="18">
        <f t="shared" si="13"/>
        <v>3.6712792996328718E-3</v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4"/>
      <c r="C148" s="19"/>
      <c r="D148" s="19"/>
      <c r="E148" s="19"/>
      <c r="F148" s="19"/>
    </row>
    <row r="149" spans="2:8" ht="13.5" customHeight="1" x14ac:dyDescent="0.2">
      <c r="B149" s="60" t="s">
        <v>482</v>
      </c>
      <c r="C149" s="61" t="s">
        <v>483</v>
      </c>
      <c r="D149" s="62"/>
      <c r="E149" s="63" t="s">
        <v>484</v>
      </c>
      <c r="F149" s="62"/>
      <c r="G149" s="58" t="s">
        <v>526</v>
      </c>
      <c r="H149" s="58" t="s">
        <v>485</v>
      </c>
    </row>
    <row r="150" spans="2:8" s="15" customFormat="1" ht="26.25" customHeight="1" x14ac:dyDescent="0.2">
      <c r="B150" s="60"/>
      <c r="C150" s="37">
        <v>2013</v>
      </c>
      <c r="D150" s="37">
        <v>2014</v>
      </c>
      <c r="E150" s="37">
        <v>2013</v>
      </c>
      <c r="F150" s="37">
        <v>2014</v>
      </c>
      <c r="G150" s="59"/>
      <c r="H150" s="59"/>
    </row>
    <row r="151" spans="2:8" s="15" customFormat="1" ht="26.25" customHeight="1" x14ac:dyDescent="0.2">
      <c r="B151" s="38" t="s">
        <v>488</v>
      </c>
      <c r="C151" s="39">
        <f>SUM(C152:C288)</f>
        <v>7170</v>
      </c>
      <c r="D151" s="40">
        <f>SUM(D152:D288)</f>
        <v>8636</v>
      </c>
      <c r="E151" s="41">
        <f>+IF(C151=0,"",C151/C$151)</f>
        <v>1</v>
      </c>
      <c r="F151" s="41">
        <f>+IF(D151=0,"",D151/D$151)</f>
        <v>1</v>
      </c>
      <c r="G151" s="41">
        <f>+IF(OR(AND(D151=0),(C151=0)),"0",((D151-C151)/C151))</f>
        <v>0.20446304044630403</v>
      </c>
      <c r="H151" s="41">
        <f>+IF(OR(AND(E151=""),(G151="")),"",E151*G151)</f>
        <v>0.20446304044630403</v>
      </c>
    </row>
    <row r="152" spans="2:8" ht="15" x14ac:dyDescent="0.2">
      <c r="B152" s="4" t="s">
        <v>54</v>
      </c>
      <c r="C152" s="8">
        <v>22</v>
      </c>
      <c r="D152" s="8">
        <v>14</v>
      </c>
      <c r="E152" s="10">
        <f>+IF(C152=0,"",C152/C$151)</f>
        <v>3.0683403068340305E-3</v>
      </c>
      <c r="F152" s="10">
        <f>+IF(D152=0,"",D152/D$151)</f>
        <v>1.6211208893006021E-3</v>
      </c>
      <c r="G152" s="11">
        <f>+IF(OR(AND(D152=0),(C152=0)),"0",((D152-C152)/C152))</f>
        <v>-0.36363636363636365</v>
      </c>
      <c r="H152" s="18">
        <f>+IF(OR(AND(E152=""),(G152="")),"",E152*G152)</f>
        <v>-1.1157601115760112E-3</v>
      </c>
    </row>
    <row r="153" spans="2:8" ht="15" x14ac:dyDescent="0.2">
      <c r="B153" s="4" t="s">
        <v>58</v>
      </c>
      <c r="C153" s="8">
        <v>5</v>
      </c>
      <c r="D153" s="8">
        <v>4</v>
      </c>
      <c r="E153" s="10">
        <f t="shared" ref="E153:E216" si="14">+IF(C153=0,"",C153/C$151)</f>
        <v>6.9735006973500695E-4</v>
      </c>
      <c r="F153" s="10">
        <f t="shared" ref="F153:F216" si="15">+IF(D153=0,"",D153/D$151)</f>
        <v>4.6317739694302917E-4</v>
      </c>
      <c r="G153" s="11">
        <f t="shared" ref="G153:G216" si="16">+IF(OR(AND(D153=0),(C153=0)),"0",((D153-C153)/C153))</f>
        <v>-0.2</v>
      </c>
      <c r="H153" s="18">
        <f t="shared" ref="H153:H216" si="17">+IF(OR(AND(E153=""),(G153="")),"",E153*G153)</f>
        <v>-1.394700139470014E-4</v>
      </c>
    </row>
    <row r="154" spans="2:8" ht="15" x14ac:dyDescent="0.2">
      <c r="B154" s="4" t="s">
        <v>265</v>
      </c>
      <c r="C154" s="8">
        <v>11</v>
      </c>
      <c r="D154" s="8">
        <v>11</v>
      </c>
      <c r="E154" s="10">
        <f t="shared" si="14"/>
        <v>1.5341701534170153E-3</v>
      </c>
      <c r="F154" s="10">
        <f t="shared" si="15"/>
        <v>1.2737378415933302E-3</v>
      </c>
      <c r="G154" s="11">
        <f t="shared" si="16"/>
        <v>0</v>
      </c>
      <c r="H154" s="18">
        <f t="shared" si="17"/>
        <v>0</v>
      </c>
    </row>
    <row r="155" spans="2:8" ht="15" x14ac:dyDescent="0.2">
      <c r="B155" s="4" t="s">
        <v>266</v>
      </c>
      <c r="C155" s="8">
        <v>0</v>
      </c>
      <c r="D155" s="8">
        <v>0</v>
      </c>
      <c r="E155" s="10" t="str">
        <f t="shared" si="14"/>
        <v/>
      </c>
      <c r="F155" s="10" t="str">
        <f t="shared" si="15"/>
        <v/>
      </c>
      <c r="G155" s="11" t="str">
        <f t="shared" si="16"/>
        <v>0</v>
      </c>
      <c r="H155" s="18" t="str">
        <f t="shared" si="17"/>
        <v/>
      </c>
    </row>
    <row r="156" spans="2:8" ht="15" x14ac:dyDescent="0.2">
      <c r="B156" s="4" t="s">
        <v>267</v>
      </c>
      <c r="C156" s="8">
        <v>41</v>
      </c>
      <c r="D156" s="8">
        <v>39</v>
      </c>
      <c r="E156" s="10">
        <f t="shared" si="14"/>
        <v>5.7182705718270572E-3</v>
      </c>
      <c r="F156" s="10">
        <f t="shared" si="15"/>
        <v>4.5159796201945344E-3</v>
      </c>
      <c r="G156" s="11">
        <f t="shared" si="16"/>
        <v>-4.878048780487805E-2</v>
      </c>
      <c r="H156" s="18">
        <f t="shared" si="17"/>
        <v>-2.7894002789400279E-4</v>
      </c>
    </row>
    <row r="157" spans="2:8" ht="15" x14ac:dyDescent="0.2">
      <c r="B157" s="4" t="s">
        <v>53</v>
      </c>
      <c r="C157" s="8">
        <v>792</v>
      </c>
      <c r="D157" s="8">
        <v>793</v>
      </c>
      <c r="E157" s="10">
        <f t="shared" si="14"/>
        <v>0.11046025104602511</v>
      </c>
      <c r="F157" s="10">
        <f t="shared" si="15"/>
        <v>9.182491894395553E-2</v>
      </c>
      <c r="G157" s="11">
        <f t="shared" si="16"/>
        <v>1.2626262626262627E-3</v>
      </c>
      <c r="H157" s="18">
        <f t="shared" si="17"/>
        <v>1.3947001394700142E-4</v>
      </c>
    </row>
    <row r="158" spans="2:8" ht="15" x14ac:dyDescent="0.2">
      <c r="B158" s="4" t="s">
        <v>59</v>
      </c>
      <c r="C158" s="8">
        <v>11</v>
      </c>
      <c r="D158" s="8">
        <v>22</v>
      </c>
      <c r="E158" s="10">
        <f t="shared" si="14"/>
        <v>1.5341701534170153E-3</v>
      </c>
      <c r="F158" s="10">
        <f t="shared" si="15"/>
        <v>2.5474756831866605E-3</v>
      </c>
      <c r="G158" s="11">
        <f t="shared" si="16"/>
        <v>1</v>
      </c>
      <c r="H158" s="18">
        <f t="shared" si="17"/>
        <v>1.5341701534170153E-3</v>
      </c>
    </row>
    <row r="159" spans="2:8" ht="15" x14ac:dyDescent="0.2">
      <c r="B159" s="4" t="s">
        <v>268</v>
      </c>
      <c r="C159" s="8">
        <v>132</v>
      </c>
      <c r="D159" s="8">
        <v>258</v>
      </c>
      <c r="E159" s="10">
        <f t="shared" si="14"/>
        <v>1.8410041841004185E-2</v>
      </c>
      <c r="F159" s="10">
        <f t="shared" si="15"/>
        <v>2.9874942102825382E-2</v>
      </c>
      <c r="G159" s="11">
        <f t="shared" si="16"/>
        <v>0.95454545454545459</v>
      </c>
      <c r="H159" s="18">
        <f t="shared" si="17"/>
        <v>1.7573221757322177E-2</v>
      </c>
    </row>
    <row r="160" spans="2:8" ht="15" x14ac:dyDescent="0.2">
      <c r="B160" s="4" t="s">
        <v>55</v>
      </c>
      <c r="C160" s="8">
        <v>15</v>
      </c>
      <c r="D160" s="8">
        <v>8</v>
      </c>
      <c r="E160" s="10">
        <f t="shared" si="14"/>
        <v>2.0920502092050207E-3</v>
      </c>
      <c r="F160" s="10">
        <f t="shared" si="15"/>
        <v>9.2635479388605835E-4</v>
      </c>
      <c r="G160" s="11">
        <f t="shared" si="16"/>
        <v>-0.46666666666666667</v>
      </c>
      <c r="H160" s="18">
        <f t="shared" si="17"/>
        <v>-9.7629009762900969E-4</v>
      </c>
    </row>
    <row r="161" spans="2:8" ht="15" x14ac:dyDescent="0.2">
      <c r="B161" s="4" t="s">
        <v>51</v>
      </c>
      <c r="C161" s="8">
        <v>1</v>
      </c>
      <c r="D161" s="8">
        <v>1</v>
      </c>
      <c r="E161" s="10">
        <f t="shared" si="14"/>
        <v>1.394700139470014E-4</v>
      </c>
      <c r="F161" s="10">
        <f t="shared" si="15"/>
        <v>1.1579434923575729E-4</v>
      </c>
      <c r="G161" s="11">
        <f t="shared" si="16"/>
        <v>0</v>
      </c>
      <c r="H161" s="18">
        <f t="shared" si="17"/>
        <v>0</v>
      </c>
    </row>
    <row r="162" spans="2:8" ht="15" x14ac:dyDescent="0.2">
      <c r="B162" s="4" t="s">
        <v>269</v>
      </c>
      <c r="C162" s="8">
        <v>2</v>
      </c>
      <c r="D162" s="8">
        <v>1</v>
      </c>
      <c r="E162" s="10">
        <f t="shared" si="14"/>
        <v>2.7894002789400279E-4</v>
      </c>
      <c r="F162" s="10">
        <f t="shared" si="15"/>
        <v>1.1579434923575729E-4</v>
      </c>
      <c r="G162" s="11">
        <f t="shared" si="16"/>
        <v>-0.5</v>
      </c>
      <c r="H162" s="18">
        <f t="shared" si="17"/>
        <v>-1.394700139470014E-4</v>
      </c>
    </row>
    <row r="163" spans="2:8" ht="15" x14ac:dyDescent="0.2">
      <c r="B163" s="4" t="s">
        <v>61</v>
      </c>
      <c r="C163" s="8">
        <v>73</v>
      </c>
      <c r="D163" s="8">
        <v>666</v>
      </c>
      <c r="E163" s="10">
        <f t="shared" si="14"/>
        <v>1.0181311018131101E-2</v>
      </c>
      <c r="F163" s="10">
        <f t="shared" si="15"/>
        <v>7.7119036591014364E-2</v>
      </c>
      <c r="G163" s="11">
        <f t="shared" si="16"/>
        <v>8.1232876712328768</v>
      </c>
      <c r="H163" s="18">
        <f t="shared" si="17"/>
        <v>8.2705718270571826E-2</v>
      </c>
    </row>
    <row r="164" spans="2:8" ht="15" x14ac:dyDescent="0.2">
      <c r="B164" s="4" t="s">
        <v>56</v>
      </c>
      <c r="C164" s="8">
        <v>63</v>
      </c>
      <c r="D164" s="8">
        <v>150</v>
      </c>
      <c r="E164" s="10">
        <f t="shared" si="14"/>
        <v>8.7866108786610886E-3</v>
      </c>
      <c r="F164" s="10">
        <f t="shared" si="15"/>
        <v>1.7369152385363594E-2</v>
      </c>
      <c r="G164" s="11">
        <f t="shared" si="16"/>
        <v>1.3809523809523809</v>
      </c>
      <c r="H164" s="18">
        <f t="shared" si="17"/>
        <v>1.2133891213389121E-2</v>
      </c>
    </row>
    <row r="165" spans="2:8" ht="15" x14ac:dyDescent="0.2">
      <c r="B165" s="4" t="s">
        <v>57</v>
      </c>
      <c r="C165" s="8">
        <v>309</v>
      </c>
      <c r="D165" s="8">
        <v>526</v>
      </c>
      <c r="E165" s="10">
        <f t="shared" si="14"/>
        <v>4.3096234309623428E-2</v>
      </c>
      <c r="F165" s="10">
        <f t="shared" si="15"/>
        <v>6.0907827698008336E-2</v>
      </c>
      <c r="G165" s="11">
        <f t="shared" si="16"/>
        <v>0.70226537216828477</v>
      </c>
      <c r="H165" s="18">
        <f t="shared" si="17"/>
        <v>3.02649930264993E-2</v>
      </c>
    </row>
    <row r="166" spans="2:8" ht="15" x14ac:dyDescent="0.2">
      <c r="B166" s="4" t="s">
        <v>270</v>
      </c>
      <c r="C166" s="8">
        <v>9</v>
      </c>
      <c r="D166" s="8">
        <v>12</v>
      </c>
      <c r="E166" s="10">
        <f t="shared" si="14"/>
        <v>1.2552301255230125E-3</v>
      </c>
      <c r="F166" s="10">
        <f t="shared" si="15"/>
        <v>1.3895321908290875E-3</v>
      </c>
      <c r="G166" s="11">
        <f t="shared" si="16"/>
        <v>0.33333333333333331</v>
      </c>
      <c r="H166" s="18">
        <f t="shared" si="17"/>
        <v>4.1841004184100416E-4</v>
      </c>
    </row>
    <row r="167" spans="2:8" ht="15" x14ac:dyDescent="0.2">
      <c r="B167" s="4" t="s">
        <v>52</v>
      </c>
      <c r="C167" s="8">
        <v>27</v>
      </c>
      <c r="D167" s="8">
        <v>5</v>
      </c>
      <c r="E167" s="10">
        <f t="shared" si="14"/>
        <v>3.7656903765690376E-3</v>
      </c>
      <c r="F167" s="10">
        <f t="shared" si="15"/>
        <v>5.7897174617878647E-4</v>
      </c>
      <c r="G167" s="11">
        <f t="shared" si="16"/>
        <v>-0.81481481481481477</v>
      </c>
      <c r="H167" s="18">
        <f t="shared" si="17"/>
        <v>-3.0683403068340305E-3</v>
      </c>
    </row>
    <row r="168" spans="2:8" ht="15" x14ac:dyDescent="0.2">
      <c r="B168" s="4" t="s">
        <v>60</v>
      </c>
      <c r="C168" s="8">
        <v>3</v>
      </c>
      <c r="D168" s="8">
        <v>6</v>
      </c>
      <c r="E168" s="10">
        <f t="shared" si="14"/>
        <v>4.1841004184100416E-4</v>
      </c>
      <c r="F168" s="10">
        <f t="shared" si="15"/>
        <v>6.9476609541454376E-4</v>
      </c>
      <c r="G168" s="11">
        <f t="shared" si="16"/>
        <v>1</v>
      </c>
      <c r="H168" s="18">
        <f t="shared" si="17"/>
        <v>4.1841004184100416E-4</v>
      </c>
    </row>
    <row r="169" spans="2:8" ht="15" x14ac:dyDescent="0.2">
      <c r="B169" s="4" t="s">
        <v>271</v>
      </c>
      <c r="C169" s="8">
        <v>178</v>
      </c>
      <c r="D169" s="8">
        <v>114</v>
      </c>
      <c r="E169" s="10">
        <f t="shared" si="14"/>
        <v>2.4825662482566249E-2</v>
      </c>
      <c r="F169" s="10">
        <f t="shared" si="15"/>
        <v>1.3200555812876331E-2</v>
      </c>
      <c r="G169" s="11">
        <f t="shared" si="16"/>
        <v>-0.3595505617977528</v>
      </c>
      <c r="H169" s="18">
        <f t="shared" si="17"/>
        <v>-8.9260808926080893E-3</v>
      </c>
    </row>
    <row r="170" spans="2:8" ht="15" x14ac:dyDescent="0.2">
      <c r="B170" s="4" t="s">
        <v>272</v>
      </c>
      <c r="C170" s="8">
        <v>5</v>
      </c>
      <c r="D170" s="8">
        <v>2</v>
      </c>
      <c r="E170" s="10">
        <f t="shared" si="14"/>
        <v>6.9735006973500695E-4</v>
      </c>
      <c r="F170" s="10">
        <f t="shared" si="15"/>
        <v>2.3158869847151459E-4</v>
      </c>
      <c r="G170" s="11">
        <f t="shared" si="16"/>
        <v>-0.6</v>
      </c>
      <c r="H170" s="18">
        <f t="shared" si="17"/>
        <v>-4.1841004184100416E-4</v>
      </c>
    </row>
    <row r="171" spans="2:8" ht="15" x14ac:dyDescent="0.2">
      <c r="B171" s="4" t="s">
        <v>273</v>
      </c>
      <c r="C171" s="8">
        <v>0</v>
      </c>
      <c r="D171" s="8">
        <v>0</v>
      </c>
      <c r="E171" s="10" t="str">
        <f t="shared" si="14"/>
        <v/>
      </c>
      <c r="F171" s="10" t="str">
        <f t="shared" si="15"/>
        <v/>
      </c>
      <c r="G171" s="11" t="str">
        <f t="shared" si="16"/>
        <v>0</v>
      </c>
      <c r="H171" s="18" t="str">
        <f t="shared" si="17"/>
        <v/>
      </c>
    </row>
    <row r="172" spans="2:8" ht="15" x14ac:dyDescent="0.2">
      <c r="B172" s="4" t="s">
        <v>274</v>
      </c>
      <c r="C172" s="8">
        <v>3</v>
      </c>
      <c r="D172" s="8">
        <v>2</v>
      </c>
      <c r="E172" s="10">
        <f t="shared" si="14"/>
        <v>4.1841004184100416E-4</v>
      </c>
      <c r="F172" s="10">
        <f t="shared" si="15"/>
        <v>2.3158869847151459E-4</v>
      </c>
      <c r="G172" s="11">
        <f t="shared" si="16"/>
        <v>-0.33333333333333331</v>
      </c>
      <c r="H172" s="18">
        <f t="shared" si="17"/>
        <v>-1.3947001394700137E-4</v>
      </c>
    </row>
    <row r="173" spans="2:8" ht="15" x14ac:dyDescent="0.2">
      <c r="B173" s="4" t="s">
        <v>275</v>
      </c>
      <c r="C173" s="8">
        <v>135</v>
      </c>
      <c r="D173" s="8">
        <v>173</v>
      </c>
      <c r="E173" s="10">
        <f t="shared" si="14"/>
        <v>1.8828451882845189E-2</v>
      </c>
      <c r="F173" s="10">
        <f t="shared" si="15"/>
        <v>2.0032422417786012E-2</v>
      </c>
      <c r="G173" s="11">
        <f t="shared" si="16"/>
        <v>0.2814814814814815</v>
      </c>
      <c r="H173" s="18">
        <f t="shared" si="17"/>
        <v>5.2998605299860533E-3</v>
      </c>
    </row>
    <row r="174" spans="2:8" ht="15" x14ac:dyDescent="0.2">
      <c r="B174" s="4" t="s">
        <v>276</v>
      </c>
      <c r="C174" s="8">
        <v>82</v>
      </c>
      <c r="D174" s="8">
        <v>299</v>
      </c>
      <c r="E174" s="10">
        <f t="shared" si="14"/>
        <v>1.1436541143654114E-2</v>
      </c>
      <c r="F174" s="10">
        <f t="shared" si="15"/>
        <v>3.4622510421491434E-2</v>
      </c>
      <c r="G174" s="11">
        <f t="shared" si="16"/>
        <v>2.6463414634146343</v>
      </c>
      <c r="H174" s="18">
        <f t="shared" si="17"/>
        <v>3.0264993026499303E-2</v>
      </c>
    </row>
    <row r="175" spans="2:8" ht="15" x14ac:dyDescent="0.2">
      <c r="B175" s="4" t="s">
        <v>277</v>
      </c>
      <c r="C175" s="8">
        <v>13</v>
      </c>
      <c r="D175" s="8">
        <v>13</v>
      </c>
      <c r="E175" s="10">
        <f t="shared" si="14"/>
        <v>1.8131101813110182E-3</v>
      </c>
      <c r="F175" s="10">
        <f t="shared" si="15"/>
        <v>1.5053265400648448E-3</v>
      </c>
      <c r="G175" s="11">
        <f t="shared" si="16"/>
        <v>0</v>
      </c>
      <c r="H175" s="18">
        <f t="shared" si="17"/>
        <v>0</v>
      </c>
    </row>
    <row r="176" spans="2:8" ht="15" x14ac:dyDescent="0.2">
      <c r="B176" s="4" t="s">
        <v>278</v>
      </c>
      <c r="C176" s="8">
        <v>329</v>
      </c>
      <c r="D176" s="8">
        <v>142</v>
      </c>
      <c r="E176" s="10">
        <f t="shared" si="14"/>
        <v>4.5885634588563456E-2</v>
      </c>
      <c r="F176" s="10">
        <f t="shared" si="15"/>
        <v>1.6442797591477536E-2</v>
      </c>
      <c r="G176" s="11">
        <f t="shared" si="16"/>
        <v>-0.56838905775075987</v>
      </c>
      <c r="H176" s="18">
        <f t="shared" si="17"/>
        <v>-2.6080892608089261E-2</v>
      </c>
    </row>
    <row r="177" spans="2:8" ht="15" x14ac:dyDescent="0.2">
      <c r="B177" s="4" t="s">
        <v>279</v>
      </c>
      <c r="C177" s="8">
        <v>70</v>
      </c>
      <c r="D177" s="8">
        <v>38</v>
      </c>
      <c r="E177" s="10">
        <f t="shared" si="14"/>
        <v>9.7629009762900971E-3</v>
      </c>
      <c r="F177" s="10">
        <f t="shared" si="15"/>
        <v>4.4001852709587772E-3</v>
      </c>
      <c r="G177" s="11">
        <f t="shared" si="16"/>
        <v>-0.45714285714285713</v>
      </c>
      <c r="H177" s="18">
        <f t="shared" si="17"/>
        <v>-4.4630404463040447E-3</v>
      </c>
    </row>
    <row r="178" spans="2:8" ht="15" x14ac:dyDescent="0.2">
      <c r="B178" s="4" t="s">
        <v>280</v>
      </c>
      <c r="C178" s="8">
        <v>184</v>
      </c>
      <c r="D178" s="8">
        <v>85</v>
      </c>
      <c r="E178" s="10">
        <f t="shared" si="14"/>
        <v>2.5662482566248257E-2</v>
      </c>
      <c r="F178" s="10">
        <f t="shared" si="15"/>
        <v>9.8425196850393699E-3</v>
      </c>
      <c r="G178" s="11">
        <f t="shared" si="16"/>
        <v>-0.53804347826086951</v>
      </c>
      <c r="H178" s="18">
        <f t="shared" si="17"/>
        <v>-1.3807531380753137E-2</v>
      </c>
    </row>
    <row r="179" spans="2:8" ht="15" x14ac:dyDescent="0.2">
      <c r="B179" s="4" t="s">
        <v>281</v>
      </c>
      <c r="C179" s="8">
        <v>7</v>
      </c>
      <c r="D179" s="8">
        <v>2</v>
      </c>
      <c r="E179" s="10">
        <f t="shared" si="14"/>
        <v>9.7629009762900979E-4</v>
      </c>
      <c r="F179" s="10">
        <f t="shared" si="15"/>
        <v>2.3158869847151459E-4</v>
      </c>
      <c r="G179" s="11">
        <f t="shared" si="16"/>
        <v>-0.7142857142857143</v>
      </c>
      <c r="H179" s="18">
        <f t="shared" si="17"/>
        <v>-6.9735006973500706E-4</v>
      </c>
    </row>
    <row r="180" spans="2:8" ht="15" x14ac:dyDescent="0.2">
      <c r="B180" s="4" t="s">
        <v>282</v>
      </c>
      <c r="C180" s="8">
        <v>1</v>
      </c>
      <c r="D180" s="8">
        <v>0</v>
      </c>
      <c r="E180" s="10">
        <f t="shared" si="14"/>
        <v>1.394700139470014E-4</v>
      </c>
      <c r="F180" s="10" t="str">
        <f t="shared" si="15"/>
        <v/>
      </c>
      <c r="G180" s="11" t="str">
        <f t="shared" si="16"/>
        <v>0</v>
      </c>
      <c r="H180" s="18">
        <f t="shared" si="17"/>
        <v>0</v>
      </c>
    </row>
    <row r="181" spans="2:8" ht="15" x14ac:dyDescent="0.2">
      <c r="B181" s="4" t="s">
        <v>283</v>
      </c>
      <c r="C181" s="8">
        <v>6</v>
      </c>
      <c r="D181" s="8">
        <v>8</v>
      </c>
      <c r="E181" s="10">
        <f t="shared" si="14"/>
        <v>8.3682008368200832E-4</v>
      </c>
      <c r="F181" s="10">
        <f t="shared" si="15"/>
        <v>9.2635479388605835E-4</v>
      </c>
      <c r="G181" s="11">
        <f t="shared" si="16"/>
        <v>0.33333333333333331</v>
      </c>
      <c r="H181" s="18">
        <f t="shared" si="17"/>
        <v>2.7894002789400274E-4</v>
      </c>
    </row>
    <row r="182" spans="2:8" ht="15" x14ac:dyDescent="0.2">
      <c r="B182" s="4" t="s">
        <v>284</v>
      </c>
      <c r="C182" s="8">
        <v>18</v>
      </c>
      <c r="D182" s="8">
        <v>61</v>
      </c>
      <c r="E182" s="10">
        <f t="shared" si="14"/>
        <v>2.5104602510460251E-3</v>
      </c>
      <c r="F182" s="10">
        <f t="shared" si="15"/>
        <v>7.0634553033811949E-3</v>
      </c>
      <c r="G182" s="11">
        <f t="shared" si="16"/>
        <v>2.3888888888888888</v>
      </c>
      <c r="H182" s="18">
        <f t="shared" si="17"/>
        <v>5.9972105997210595E-3</v>
      </c>
    </row>
    <row r="183" spans="2:8" ht="15" x14ac:dyDescent="0.2">
      <c r="B183" s="4" t="s">
        <v>285</v>
      </c>
      <c r="C183" s="8">
        <v>82</v>
      </c>
      <c r="D183" s="8">
        <v>28</v>
      </c>
      <c r="E183" s="10">
        <f t="shared" si="14"/>
        <v>1.1436541143654114E-2</v>
      </c>
      <c r="F183" s="10">
        <f t="shared" si="15"/>
        <v>3.2422417786012042E-3</v>
      </c>
      <c r="G183" s="11">
        <f t="shared" si="16"/>
        <v>-0.65853658536585369</v>
      </c>
      <c r="H183" s="18">
        <f t="shared" si="17"/>
        <v>-7.5313807531380761E-3</v>
      </c>
    </row>
    <row r="184" spans="2:8" ht="15" x14ac:dyDescent="0.2">
      <c r="B184" s="4" t="s">
        <v>286</v>
      </c>
      <c r="C184" s="8">
        <v>0</v>
      </c>
      <c r="D184" s="8">
        <v>3</v>
      </c>
      <c r="E184" s="10" t="str">
        <f t="shared" si="14"/>
        <v/>
      </c>
      <c r="F184" s="10">
        <f t="shared" si="15"/>
        <v>3.4738304770727188E-4</v>
      </c>
      <c r="G184" s="11" t="str">
        <f t="shared" si="16"/>
        <v>0</v>
      </c>
      <c r="H184" s="18" t="str">
        <f t="shared" si="17"/>
        <v/>
      </c>
    </row>
    <row r="185" spans="2:8" ht="15" x14ac:dyDescent="0.2">
      <c r="B185" s="4" t="s">
        <v>62</v>
      </c>
      <c r="C185" s="8">
        <v>2</v>
      </c>
      <c r="D185" s="8">
        <v>0</v>
      </c>
      <c r="E185" s="10">
        <f t="shared" si="14"/>
        <v>2.7894002789400279E-4</v>
      </c>
      <c r="F185" s="10" t="str">
        <f t="shared" si="15"/>
        <v/>
      </c>
      <c r="G185" s="11" t="str">
        <f t="shared" si="16"/>
        <v>0</v>
      </c>
      <c r="H185" s="18">
        <f t="shared" si="17"/>
        <v>0</v>
      </c>
    </row>
    <row r="186" spans="2:8" ht="15" x14ac:dyDescent="0.2">
      <c r="B186" s="4" t="s">
        <v>63</v>
      </c>
      <c r="C186" s="8">
        <v>170</v>
      </c>
      <c r="D186" s="8">
        <v>288</v>
      </c>
      <c r="E186" s="10">
        <f t="shared" si="14"/>
        <v>2.3709902370990237E-2</v>
      </c>
      <c r="F186" s="10">
        <f t="shared" si="15"/>
        <v>3.3348772579898101E-2</v>
      </c>
      <c r="G186" s="11">
        <f t="shared" si="16"/>
        <v>0.69411764705882351</v>
      </c>
      <c r="H186" s="18">
        <f t="shared" si="17"/>
        <v>1.6457461645746164E-2</v>
      </c>
    </row>
    <row r="187" spans="2:8" ht="15" x14ac:dyDescent="0.2">
      <c r="B187" s="4" t="s">
        <v>287</v>
      </c>
      <c r="C187" s="8">
        <v>3</v>
      </c>
      <c r="D187" s="8">
        <v>7</v>
      </c>
      <c r="E187" s="10">
        <f t="shared" si="14"/>
        <v>4.1841004184100416E-4</v>
      </c>
      <c r="F187" s="10">
        <f t="shared" si="15"/>
        <v>8.1056044465030105E-4</v>
      </c>
      <c r="G187" s="11">
        <f t="shared" si="16"/>
        <v>1.3333333333333333</v>
      </c>
      <c r="H187" s="18">
        <f t="shared" si="17"/>
        <v>5.5788005578800547E-4</v>
      </c>
    </row>
    <row r="188" spans="2:8" ht="15" x14ac:dyDescent="0.2">
      <c r="B188" s="4" t="s">
        <v>288</v>
      </c>
      <c r="C188" s="8">
        <v>8</v>
      </c>
      <c r="D188" s="8">
        <v>0</v>
      </c>
      <c r="E188" s="10">
        <f t="shared" si="14"/>
        <v>1.1157601115760112E-3</v>
      </c>
      <c r="F188" s="10" t="str">
        <f t="shared" si="15"/>
        <v/>
      </c>
      <c r="G188" s="11" t="str">
        <f t="shared" si="16"/>
        <v>0</v>
      </c>
      <c r="H188" s="18">
        <f t="shared" si="17"/>
        <v>0</v>
      </c>
    </row>
    <row r="189" spans="2:8" ht="15" x14ac:dyDescent="0.2">
      <c r="B189" s="4" t="s">
        <v>289</v>
      </c>
      <c r="C189" s="8">
        <v>12</v>
      </c>
      <c r="D189" s="8">
        <v>3</v>
      </c>
      <c r="E189" s="10">
        <f t="shared" si="14"/>
        <v>1.6736401673640166E-3</v>
      </c>
      <c r="F189" s="10">
        <f t="shared" si="15"/>
        <v>3.4738304770727188E-4</v>
      </c>
      <c r="G189" s="11">
        <f t="shared" si="16"/>
        <v>-0.75</v>
      </c>
      <c r="H189" s="18">
        <f t="shared" si="17"/>
        <v>-1.2552301255230125E-3</v>
      </c>
    </row>
    <row r="190" spans="2:8" ht="15" x14ac:dyDescent="0.2">
      <c r="B190" s="4" t="s">
        <v>65</v>
      </c>
      <c r="C190" s="8">
        <v>1</v>
      </c>
      <c r="D190" s="8">
        <v>1</v>
      </c>
      <c r="E190" s="10">
        <f t="shared" si="14"/>
        <v>1.394700139470014E-4</v>
      </c>
      <c r="F190" s="10">
        <f t="shared" si="15"/>
        <v>1.1579434923575729E-4</v>
      </c>
      <c r="G190" s="11">
        <f t="shared" si="16"/>
        <v>0</v>
      </c>
      <c r="H190" s="18">
        <f t="shared" si="17"/>
        <v>0</v>
      </c>
    </row>
    <row r="191" spans="2:8" ht="15" x14ac:dyDescent="0.2">
      <c r="B191" s="4" t="s">
        <v>290</v>
      </c>
      <c r="C191" s="8">
        <v>0</v>
      </c>
      <c r="D191" s="8">
        <v>1</v>
      </c>
      <c r="E191" s="10" t="str">
        <f t="shared" si="14"/>
        <v/>
      </c>
      <c r="F191" s="10">
        <f t="shared" si="15"/>
        <v>1.1579434923575729E-4</v>
      </c>
      <c r="G191" s="11" t="str">
        <f t="shared" si="16"/>
        <v>0</v>
      </c>
      <c r="H191" s="18" t="str">
        <f t="shared" si="17"/>
        <v/>
      </c>
    </row>
    <row r="192" spans="2:8" ht="15" x14ac:dyDescent="0.2">
      <c r="B192" s="4" t="s">
        <v>64</v>
      </c>
      <c r="C192" s="8">
        <v>0</v>
      </c>
      <c r="D192" s="8">
        <v>0</v>
      </c>
      <c r="E192" s="10" t="str">
        <f t="shared" si="14"/>
        <v/>
      </c>
      <c r="F192" s="10" t="str">
        <f t="shared" si="15"/>
        <v/>
      </c>
      <c r="G192" s="11" t="str">
        <f t="shared" si="16"/>
        <v>0</v>
      </c>
      <c r="H192" s="18" t="str">
        <f t="shared" si="17"/>
        <v/>
      </c>
    </row>
    <row r="193" spans="2:8" ht="15" x14ac:dyDescent="0.2">
      <c r="B193" s="4" t="s">
        <v>291</v>
      </c>
      <c r="C193" s="8">
        <v>0</v>
      </c>
      <c r="D193" s="8">
        <v>0</v>
      </c>
      <c r="E193" s="10" t="str">
        <f t="shared" si="14"/>
        <v/>
      </c>
      <c r="F193" s="10" t="str">
        <f t="shared" si="15"/>
        <v/>
      </c>
      <c r="G193" s="11" t="str">
        <f t="shared" si="16"/>
        <v>0</v>
      </c>
      <c r="H193" s="18" t="str">
        <f t="shared" si="17"/>
        <v/>
      </c>
    </row>
    <row r="194" spans="2:8" ht="15" x14ac:dyDescent="0.2">
      <c r="B194" s="4" t="s">
        <v>292</v>
      </c>
      <c r="C194" s="8">
        <v>1</v>
      </c>
      <c r="D194" s="8">
        <v>0</v>
      </c>
      <c r="E194" s="10">
        <f t="shared" si="14"/>
        <v>1.394700139470014E-4</v>
      </c>
      <c r="F194" s="10" t="str">
        <f t="shared" si="15"/>
        <v/>
      </c>
      <c r="G194" s="11" t="str">
        <f t="shared" si="16"/>
        <v>0</v>
      </c>
      <c r="H194" s="18">
        <f t="shared" si="17"/>
        <v>0</v>
      </c>
    </row>
    <row r="195" spans="2:8" ht="15" x14ac:dyDescent="0.2">
      <c r="B195" s="4" t="s">
        <v>468</v>
      </c>
      <c r="C195" s="8">
        <v>2</v>
      </c>
      <c r="D195" s="8">
        <v>1</v>
      </c>
      <c r="E195" s="10">
        <f t="shared" si="14"/>
        <v>2.7894002789400279E-4</v>
      </c>
      <c r="F195" s="10">
        <f t="shared" si="15"/>
        <v>1.1579434923575729E-4</v>
      </c>
      <c r="G195" s="11">
        <f t="shared" si="16"/>
        <v>-0.5</v>
      </c>
      <c r="H195" s="18">
        <f t="shared" si="17"/>
        <v>-1.394700139470014E-4</v>
      </c>
    </row>
    <row r="196" spans="2:8" ht="15" x14ac:dyDescent="0.2">
      <c r="B196" s="4" t="s">
        <v>293</v>
      </c>
      <c r="C196" s="8">
        <v>1623</v>
      </c>
      <c r="D196" s="8">
        <v>1397</v>
      </c>
      <c r="E196" s="10">
        <f t="shared" si="14"/>
        <v>0.22635983263598328</v>
      </c>
      <c r="F196" s="10">
        <f t="shared" si="15"/>
        <v>0.16176470588235295</v>
      </c>
      <c r="G196" s="11">
        <f t="shared" si="16"/>
        <v>-0.1392483056069008</v>
      </c>
      <c r="H196" s="18">
        <f t="shared" si="17"/>
        <v>-3.1520223152022318E-2</v>
      </c>
    </row>
    <row r="197" spans="2:8" ht="15" x14ac:dyDescent="0.2">
      <c r="B197" s="4" t="s">
        <v>294</v>
      </c>
      <c r="C197" s="8">
        <v>1</v>
      </c>
      <c r="D197" s="8">
        <v>0</v>
      </c>
      <c r="E197" s="10">
        <f t="shared" si="14"/>
        <v>1.394700139470014E-4</v>
      </c>
      <c r="F197" s="10" t="str">
        <f t="shared" si="15"/>
        <v/>
      </c>
      <c r="G197" s="11" t="str">
        <f t="shared" si="16"/>
        <v>0</v>
      </c>
      <c r="H197" s="18">
        <f t="shared" si="17"/>
        <v>0</v>
      </c>
    </row>
    <row r="198" spans="2:8" ht="15" x14ac:dyDescent="0.2">
      <c r="B198" s="4" t="s">
        <v>295</v>
      </c>
      <c r="C198" s="8">
        <v>0</v>
      </c>
      <c r="D198" s="8">
        <v>0</v>
      </c>
      <c r="E198" s="10" t="str">
        <f t="shared" si="14"/>
        <v/>
      </c>
      <c r="F198" s="10" t="str">
        <f t="shared" si="15"/>
        <v/>
      </c>
      <c r="G198" s="11" t="str">
        <f t="shared" si="16"/>
        <v>0</v>
      </c>
      <c r="H198" s="18" t="str">
        <f t="shared" si="17"/>
        <v/>
      </c>
    </row>
    <row r="199" spans="2:8" ht="15" x14ac:dyDescent="0.2">
      <c r="B199" s="4" t="s">
        <v>296</v>
      </c>
      <c r="C199" s="8">
        <v>0</v>
      </c>
      <c r="D199" s="8">
        <v>0</v>
      </c>
      <c r="E199" s="10" t="str">
        <f t="shared" si="14"/>
        <v/>
      </c>
      <c r="F199" s="10" t="str">
        <f t="shared" si="15"/>
        <v/>
      </c>
      <c r="G199" s="11" t="str">
        <f t="shared" si="16"/>
        <v>0</v>
      </c>
      <c r="H199" s="18" t="str">
        <f t="shared" si="17"/>
        <v/>
      </c>
    </row>
    <row r="200" spans="2:8" ht="15" x14ac:dyDescent="0.2">
      <c r="B200" s="4" t="s">
        <v>297</v>
      </c>
      <c r="C200" s="8">
        <v>0</v>
      </c>
      <c r="D200" s="8">
        <v>0</v>
      </c>
      <c r="E200" s="10" t="str">
        <f t="shared" si="14"/>
        <v/>
      </c>
      <c r="F200" s="10" t="str">
        <f t="shared" si="15"/>
        <v/>
      </c>
      <c r="G200" s="11" t="str">
        <f t="shared" si="16"/>
        <v>0</v>
      </c>
      <c r="H200" s="18" t="str">
        <f t="shared" si="17"/>
        <v/>
      </c>
    </row>
    <row r="201" spans="2:8" ht="15" x14ac:dyDescent="0.2">
      <c r="B201" s="4" t="s">
        <v>298</v>
      </c>
      <c r="C201" s="8">
        <v>1</v>
      </c>
      <c r="D201" s="8">
        <v>1</v>
      </c>
      <c r="E201" s="10">
        <f t="shared" si="14"/>
        <v>1.394700139470014E-4</v>
      </c>
      <c r="F201" s="10">
        <f t="shared" si="15"/>
        <v>1.1579434923575729E-4</v>
      </c>
      <c r="G201" s="11">
        <f t="shared" si="16"/>
        <v>0</v>
      </c>
      <c r="H201" s="18">
        <f t="shared" si="17"/>
        <v>0</v>
      </c>
    </row>
    <row r="202" spans="2:8" ht="15" x14ac:dyDescent="0.2">
      <c r="B202" s="4" t="s">
        <v>299</v>
      </c>
      <c r="C202" s="8">
        <v>1</v>
      </c>
      <c r="D202" s="8">
        <v>0</v>
      </c>
      <c r="E202" s="10">
        <f t="shared" si="14"/>
        <v>1.394700139470014E-4</v>
      </c>
      <c r="F202" s="10" t="str">
        <f t="shared" si="15"/>
        <v/>
      </c>
      <c r="G202" s="11" t="str">
        <f t="shared" si="16"/>
        <v>0</v>
      </c>
      <c r="H202" s="18">
        <f t="shared" si="17"/>
        <v>0</v>
      </c>
    </row>
    <row r="203" spans="2:8" ht="15" x14ac:dyDescent="0.2">
      <c r="B203" s="4" t="s">
        <v>67</v>
      </c>
      <c r="C203" s="8">
        <v>3</v>
      </c>
      <c r="D203" s="8">
        <v>2</v>
      </c>
      <c r="E203" s="10">
        <f t="shared" si="14"/>
        <v>4.1841004184100416E-4</v>
      </c>
      <c r="F203" s="10">
        <f t="shared" si="15"/>
        <v>2.3158869847151459E-4</v>
      </c>
      <c r="G203" s="11">
        <f t="shared" si="16"/>
        <v>-0.33333333333333331</v>
      </c>
      <c r="H203" s="18">
        <f t="shared" si="17"/>
        <v>-1.3947001394700137E-4</v>
      </c>
    </row>
    <row r="204" spans="2:8" ht="15" x14ac:dyDescent="0.2">
      <c r="B204" s="4" t="s">
        <v>300</v>
      </c>
      <c r="C204" s="8">
        <v>0</v>
      </c>
      <c r="D204" s="8">
        <v>0</v>
      </c>
      <c r="E204" s="10" t="str">
        <f t="shared" si="14"/>
        <v/>
      </c>
      <c r="F204" s="10" t="str">
        <f t="shared" si="15"/>
        <v/>
      </c>
      <c r="G204" s="11" t="str">
        <f t="shared" si="16"/>
        <v>0</v>
      </c>
      <c r="H204" s="18" t="str">
        <f t="shared" si="17"/>
        <v/>
      </c>
    </row>
    <row r="205" spans="2:8" ht="15" x14ac:dyDescent="0.2">
      <c r="B205" s="4" t="s">
        <v>66</v>
      </c>
      <c r="C205" s="8">
        <v>3</v>
      </c>
      <c r="D205" s="8">
        <v>3</v>
      </c>
      <c r="E205" s="10">
        <f t="shared" si="14"/>
        <v>4.1841004184100416E-4</v>
      </c>
      <c r="F205" s="10">
        <f t="shared" si="15"/>
        <v>3.4738304770727188E-4</v>
      </c>
      <c r="G205" s="11">
        <f t="shared" si="16"/>
        <v>0</v>
      </c>
      <c r="H205" s="18">
        <f t="shared" si="17"/>
        <v>0</v>
      </c>
    </row>
    <row r="206" spans="2:8" ht="15" x14ac:dyDescent="0.2">
      <c r="B206" s="4" t="s">
        <v>301</v>
      </c>
      <c r="C206" s="8">
        <v>6</v>
      </c>
      <c r="D206" s="8">
        <v>3</v>
      </c>
      <c r="E206" s="10">
        <f t="shared" si="14"/>
        <v>8.3682008368200832E-4</v>
      </c>
      <c r="F206" s="10">
        <f t="shared" si="15"/>
        <v>3.4738304770727188E-4</v>
      </c>
      <c r="G206" s="11">
        <f t="shared" si="16"/>
        <v>-0.5</v>
      </c>
      <c r="H206" s="18">
        <f t="shared" si="17"/>
        <v>-4.1841004184100416E-4</v>
      </c>
    </row>
    <row r="207" spans="2:8" ht="15" x14ac:dyDescent="0.2">
      <c r="B207" s="4" t="s">
        <v>562</v>
      </c>
      <c r="C207" s="8">
        <v>0</v>
      </c>
      <c r="D207" s="8">
        <v>0</v>
      </c>
      <c r="E207" s="10" t="str">
        <f t="shared" si="14"/>
        <v/>
      </c>
      <c r="F207" s="10" t="str">
        <f t="shared" si="15"/>
        <v/>
      </c>
      <c r="G207" s="11" t="str">
        <f t="shared" si="16"/>
        <v>0</v>
      </c>
      <c r="H207" s="18" t="str">
        <f t="shared" si="17"/>
        <v/>
      </c>
    </row>
    <row r="208" spans="2:8" ht="15" x14ac:dyDescent="0.2">
      <c r="B208" s="4" t="s">
        <v>72</v>
      </c>
      <c r="C208" s="8">
        <v>94</v>
      </c>
      <c r="D208" s="8">
        <v>124</v>
      </c>
      <c r="E208" s="10">
        <f t="shared" si="14"/>
        <v>1.3110181311018132E-2</v>
      </c>
      <c r="F208" s="10">
        <f t="shared" si="15"/>
        <v>1.4358499305233904E-2</v>
      </c>
      <c r="G208" s="11">
        <f t="shared" si="16"/>
        <v>0.31914893617021278</v>
      </c>
      <c r="H208" s="18">
        <f t="shared" si="17"/>
        <v>4.1841004184100423E-3</v>
      </c>
    </row>
    <row r="209" spans="2:8" ht="15" x14ac:dyDescent="0.2">
      <c r="B209" s="4" t="s">
        <v>71</v>
      </c>
      <c r="C209" s="8">
        <v>5</v>
      </c>
      <c r="D209" s="8">
        <v>3</v>
      </c>
      <c r="E209" s="10">
        <f t="shared" si="14"/>
        <v>6.9735006973500695E-4</v>
      </c>
      <c r="F209" s="10">
        <f t="shared" si="15"/>
        <v>3.4738304770727188E-4</v>
      </c>
      <c r="G209" s="11">
        <f t="shared" si="16"/>
        <v>-0.4</v>
      </c>
      <c r="H209" s="18">
        <f t="shared" si="17"/>
        <v>-2.7894002789400279E-4</v>
      </c>
    </row>
    <row r="210" spans="2:8" ht="15" x14ac:dyDescent="0.2">
      <c r="B210" s="4" t="s">
        <v>73</v>
      </c>
      <c r="C210" s="8">
        <v>1</v>
      </c>
      <c r="D210" s="8">
        <v>5</v>
      </c>
      <c r="E210" s="10">
        <f t="shared" si="14"/>
        <v>1.394700139470014E-4</v>
      </c>
      <c r="F210" s="10">
        <f t="shared" si="15"/>
        <v>5.7897174617878647E-4</v>
      </c>
      <c r="G210" s="11">
        <f t="shared" si="16"/>
        <v>4</v>
      </c>
      <c r="H210" s="18">
        <f t="shared" si="17"/>
        <v>5.5788005578800558E-4</v>
      </c>
    </row>
    <row r="211" spans="2:8" ht="15" x14ac:dyDescent="0.2">
      <c r="B211" s="4" t="s">
        <v>69</v>
      </c>
      <c r="C211" s="8">
        <v>7</v>
      </c>
      <c r="D211" s="8">
        <v>2</v>
      </c>
      <c r="E211" s="10">
        <f t="shared" si="14"/>
        <v>9.7629009762900979E-4</v>
      </c>
      <c r="F211" s="10">
        <f t="shared" si="15"/>
        <v>2.3158869847151459E-4</v>
      </c>
      <c r="G211" s="11">
        <f t="shared" si="16"/>
        <v>-0.7142857142857143</v>
      </c>
      <c r="H211" s="18">
        <f t="shared" si="17"/>
        <v>-6.9735006973500706E-4</v>
      </c>
    </row>
    <row r="212" spans="2:8" ht="15" x14ac:dyDescent="0.2">
      <c r="B212" s="4" t="s">
        <v>68</v>
      </c>
      <c r="C212" s="8">
        <v>0</v>
      </c>
      <c r="D212" s="8">
        <v>0</v>
      </c>
      <c r="E212" s="10" t="str">
        <f t="shared" si="14"/>
        <v/>
      </c>
      <c r="F212" s="10" t="str">
        <f t="shared" si="15"/>
        <v/>
      </c>
      <c r="G212" s="11" t="str">
        <f t="shared" si="16"/>
        <v>0</v>
      </c>
      <c r="H212" s="18" t="str">
        <f t="shared" si="17"/>
        <v/>
      </c>
    </row>
    <row r="213" spans="2:8" ht="15" x14ac:dyDescent="0.2">
      <c r="B213" s="4" t="s">
        <v>302</v>
      </c>
      <c r="C213" s="8">
        <v>7</v>
      </c>
      <c r="D213" s="8">
        <v>13</v>
      </c>
      <c r="E213" s="10">
        <f t="shared" si="14"/>
        <v>9.7629009762900979E-4</v>
      </c>
      <c r="F213" s="10">
        <f t="shared" si="15"/>
        <v>1.5053265400648448E-3</v>
      </c>
      <c r="G213" s="11">
        <f t="shared" si="16"/>
        <v>0.8571428571428571</v>
      </c>
      <c r="H213" s="18">
        <f t="shared" si="17"/>
        <v>8.3682008368200832E-4</v>
      </c>
    </row>
    <row r="214" spans="2:8" ht="15" x14ac:dyDescent="0.2">
      <c r="B214" s="4" t="s">
        <v>70</v>
      </c>
      <c r="C214" s="8">
        <v>17</v>
      </c>
      <c r="D214" s="8">
        <v>24</v>
      </c>
      <c r="E214" s="10">
        <f t="shared" si="14"/>
        <v>2.3709902370990239E-3</v>
      </c>
      <c r="F214" s="10">
        <f t="shared" si="15"/>
        <v>2.779064381658175E-3</v>
      </c>
      <c r="G214" s="11">
        <f t="shared" si="16"/>
        <v>0.41176470588235292</v>
      </c>
      <c r="H214" s="18">
        <f t="shared" si="17"/>
        <v>9.7629009762900979E-4</v>
      </c>
    </row>
    <row r="215" spans="2:8" ht="15" x14ac:dyDescent="0.2">
      <c r="B215" s="4" t="s">
        <v>303</v>
      </c>
      <c r="C215" s="8">
        <v>2</v>
      </c>
      <c r="D215" s="8">
        <v>0</v>
      </c>
      <c r="E215" s="10">
        <f t="shared" si="14"/>
        <v>2.7894002789400279E-4</v>
      </c>
      <c r="F215" s="10" t="str">
        <f t="shared" si="15"/>
        <v/>
      </c>
      <c r="G215" s="11" t="str">
        <f t="shared" si="16"/>
        <v>0</v>
      </c>
      <c r="H215" s="18">
        <f t="shared" si="17"/>
        <v>0</v>
      </c>
    </row>
    <row r="216" spans="2:8" ht="15" x14ac:dyDescent="0.2">
      <c r="B216" s="4" t="s">
        <v>304</v>
      </c>
      <c r="C216" s="8">
        <v>5</v>
      </c>
      <c r="D216" s="8">
        <v>4</v>
      </c>
      <c r="E216" s="10">
        <f t="shared" si="14"/>
        <v>6.9735006973500695E-4</v>
      </c>
      <c r="F216" s="10">
        <f t="shared" si="15"/>
        <v>4.6317739694302917E-4</v>
      </c>
      <c r="G216" s="11">
        <f t="shared" si="16"/>
        <v>-0.2</v>
      </c>
      <c r="H216" s="18">
        <f t="shared" si="17"/>
        <v>-1.394700139470014E-4</v>
      </c>
    </row>
    <row r="217" spans="2:8" ht="15" x14ac:dyDescent="0.2">
      <c r="B217" s="4" t="s">
        <v>469</v>
      </c>
      <c r="C217" s="8">
        <v>10</v>
      </c>
      <c r="D217" s="8">
        <v>55</v>
      </c>
      <c r="E217" s="10">
        <f t="shared" ref="E217:E280" si="18">+IF(C217=0,"",C217/C$151)</f>
        <v>1.3947001394700139E-3</v>
      </c>
      <c r="F217" s="10">
        <f t="shared" ref="F217:F280" si="19">+IF(D217=0,"",D217/D$151)</f>
        <v>6.3686892079666511E-3</v>
      </c>
      <c r="G217" s="11">
        <f t="shared" ref="G217:G280" si="20">+IF(OR(AND(D217=0),(C217=0)),"0",((D217-C217)/C217))</f>
        <v>4.5</v>
      </c>
      <c r="H217" s="18">
        <f t="shared" ref="H217:H280" si="21">+IF(OR(AND(E217=""),(G217="")),"",E217*G217)</f>
        <v>6.2761506276150627E-3</v>
      </c>
    </row>
    <row r="218" spans="2:8" ht="15" x14ac:dyDescent="0.2">
      <c r="B218" s="4" t="s">
        <v>305</v>
      </c>
      <c r="C218" s="8">
        <v>8</v>
      </c>
      <c r="D218" s="8">
        <v>4</v>
      </c>
      <c r="E218" s="10">
        <f t="shared" si="18"/>
        <v>1.1157601115760112E-3</v>
      </c>
      <c r="F218" s="10">
        <f t="shared" si="19"/>
        <v>4.6317739694302917E-4</v>
      </c>
      <c r="G218" s="11">
        <f t="shared" si="20"/>
        <v>-0.5</v>
      </c>
      <c r="H218" s="18">
        <f t="shared" si="21"/>
        <v>-5.5788005578800558E-4</v>
      </c>
    </row>
    <row r="219" spans="2:8" ht="15" x14ac:dyDescent="0.2">
      <c r="B219" s="4" t="s">
        <v>306</v>
      </c>
      <c r="C219" s="8">
        <v>2</v>
      </c>
      <c r="D219" s="8">
        <v>0</v>
      </c>
      <c r="E219" s="10">
        <f t="shared" si="18"/>
        <v>2.7894002789400279E-4</v>
      </c>
      <c r="F219" s="10" t="str">
        <f t="shared" si="19"/>
        <v/>
      </c>
      <c r="G219" s="11" t="str">
        <f t="shared" si="20"/>
        <v>0</v>
      </c>
      <c r="H219" s="18">
        <f t="shared" si="21"/>
        <v>0</v>
      </c>
    </row>
    <row r="220" spans="2:8" ht="15" x14ac:dyDescent="0.2">
      <c r="B220" s="4" t="s">
        <v>307</v>
      </c>
      <c r="C220" s="8">
        <v>1</v>
      </c>
      <c r="D220" s="8">
        <v>7</v>
      </c>
      <c r="E220" s="10">
        <f t="shared" si="18"/>
        <v>1.394700139470014E-4</v>
      </c>
      <c r="F220" s="10">
        <f t="shared" si="19"/>
        <v>8.1056044465030105E-4</v>
      </c>
      <c r="G220" s="11">
        <f t="shared" si="20"/>
        <v>6</v>
      </c>
      <c r="H220" s="18">
        <f t="shared" si="21"/>
        <v>8.3682008368200843E-4</v>
      </c>
    </row>
    <row r="221" spans="2:8" ht="15" x14ac:dyDescent="0.2">
      <c r="B221" s="4" t="s">
        <v>308</v>
      </c>
      <c r="C221" s="8">
        <v>0</v>
      </c>
      <c r="D221" s="8">
        <v>0</v>
      </c>
      <c r="E221" s="10" t="str">
        <f t="shared" si="18"/>
        <v/>
      </c>
      <c r="F221" s="10" t="str">
        <f t="shared" si="19"/>
        <v/>
      </c>
      <c r="G221" s="11" t="str">
        <f t="shared" si="20"/>
        <v>0</v>
      </c>
      <c r="H221" s="18" t="str">
        <f t="shared" si="21"/>
        <v/>
      </c>
    </row>
    <row r="222" spans="2:8" ht="15" x14ac:dyDescent="0.2">
      <c r="B222" s="4" t="s">
        <v>309</v>
      </c>
      <c r="C222" s="8">
        <v>12</v>
      </c>
      <c r="D222" s="8">
        <v>24</v>
      </c>
      <c r="E222" s="10">
        <f t="shared" si="18"/>
        <v>1.6736401673640166E-3</v>
      </c>
      <c r="F222" s="10">
        <f t="shared" si="19"/>
        <v>2.779064381658175E-3</v>
      </c>
      <c r="G222" s="11">
        <f t="shared" si="20"/>
        <v>1</v>
      </c>
      <c r="H222" s="18">
        <f t="shared" si="21"/>
        <v>1.6736401673640166E-3</v>
      </c>
    </row>
    <row r="223" spans="2:8" ht="15" x14ac:dyDescent="0.2">
      <c r="B223" s="4" t="s">
        <v>563</v>
      </c>
      <c r="C223" s="8">
        <v>6</v>
      </c>
      <c r="D223" s="8">
        <v>11</v>
      </c>
      <c r="E223" s="10">
        <f t="shared" si="18"/>
        <v>8.3682008368200832E-4</v>
      </c>
      <c r="F223" s="10">
        <f t="shared" si="19"/>
        <v>1.2737378415933302E-3</v>
      </c>
      <c r="G223" s="11">
        <f t="shared" si="20"/>
        <v>0.83333333333333337</v>
      </c>
      <c r="H223" s="18">
        <f t="shared" si="21"/>
        <v>6.9735006973500695E-4</v>
      </c>
    </row>
    <row r="224" spans="2:8" ht="15" x14ac:dyDescent="0.2">
      <c r="B224" s="4" t="s">
        <v>310</v>
      </c>
      <c r="C224" s="8">
        <v>0</v>
      </c>
      <c r="D224" s="8">
        <v>0</v>
      </c>
      <c r="E224" s="10" t="str">
        <f t="shared" si="18"/>
        <v/>
      </c>
      <c r="F224" s="10" t="str">
        <f t="shared" si="19"/>
        <v/>
      </c>
      <c r="G224" s="11" t="str">
        <f t="shared" si="20"/>
        <v>0</v>
      </c>
      <c r="H224" s="18" t="str">
        <f t="shared" si="21"/>
        <v/>
      </c>
    </row>
    <row r="225" spans="2:8" ht="15" x14ac:dyDescent="0.2">
      <c r="B225" s="4" t="s">
        <v>470</v>
      </c>
      <c r="C225" s="8">
        <v>0</v>
      </c>
      <c r="D225" s="8">
        <v>0</v>
      </c>
      <c r="E225" s="10" t="str">
        <f t="shared" si="18"/>
        <v/>
      </c>
      <c r="F225" s="10" t="str">
        <f t="shared" si="19"/>
        <v/>
      </c>
      <c r="G225" s="11" t="str">
        <f t="shared" si="20"/>
        <v>0</v>
      </c>
      <c r="H225" s="18" t="str">
        <f t="shared" si="21"/>
        <v/>
      </c>
    </row>
    <row r="226" spans="2:8" ht="15" x14ac:dyDescent="0.2">
      <c r="B226" s="4" t="s">
        <v>564</v>
      </c>
      <c r="C226" s="8">
        <v>6</v>
      </c>
      <c r="D226" s="8">
        <v>4</v>
      </c>
      <c r="E226" s="10">
        <f t="shared" si="18"/>
        <v>8.3682008368200832E-4</v>
      </c>
      <c r="F226" s="10">
        <f t="shared" si="19"/>
        <v>4.6317739694302917E-4</v>
      </c>
      <c r="G226" s="11">
        <f t="shared" si="20"/>
        <v>-0.33333333333333331</v>
      </c>
      <c r="H226" s="18">
        <f t="shared" si="21"/>
        <v>-2.7894002789400274E-4</v>
      </c>
    </row>
    <row r="227" spans="2:8" ht="15" x14ac:dyDescent="0.2">
      <c r="B227" s="4" t="s">
        <v>471</v>
      </c>
      <c r="C227" s="8">
        <v>0</v>
      </c>
      <c r="D227" s="8">
        <v>0</v>
      </c>
      <c r="E227" s="10" t="str">
        <f t="shared" si="18"/>
        <v/>
      </c>
      <c r="F227" s="10" t="str">
        <f t="shared" si="19"/>
        <v/>
      </c>
      <c r="G227" s="11" t="str">
        <f t="shared" si="20"/>
        <v>0</v>
      </c>
      <c r="H227" s="18" t="str">
        <f t="shared" si="21"/>
        <v/>
      </c>
    </row>
    <row r="228" spans="2:8" ht="15" x14ac:dyDescent="0.2">
      <c r="B228" s="4" t="s">
        <v>76</v>
      </c>
      <c r="C228" s="8">
        <v>9</v>
      </c>
      <c r="D228" s="8">
        <v>29</v>
      </c>
      <c r="E228" s="10">
        <f t="shared" si="18"/>
        <v>1.2552301255230125E-3</v>
      </c>
      <c r="F228" s="10">
        <f t="shared" si="19"/>
        <v>3.3580361278369615E-3</v>
      </c>
      <c r="G228" s="11">
        <f t="shared" si="20"/>
        <v>2.2222222222222223</v>
      </c>
      <c r="H228" s="18">
        <f t="shared" si="21"/>
        <v>2.7894002789400278E-3</v>
      </c>
    </row>
    <row r="229" spans="2:8" ht="15" x14ac:dyDescent="0.2">
      <c r="B229" s="4" t="s">
        <v>311</v>
      </c>
      <c r="C229" s="8">
        <v>197</v>
      </c>
      <c r="D229" s="8">
        <v>186</v>
      </c>
      <c r="E229" s="10">
        <f t="shared" si="18"/>
        <v>2.7475592747559275E-2</v>
      </c>
      <c r="F229" s="10">
        <f t="shared" si="19"/>
        <v>2.1537748957850857E-2</v>
      </c>
      <c r="G229" s="11">
        <f t="shared" si="20"/>
        <v>-5.5837563451776651E-2</v>
      </c>
      <c r="H229" s="18">
        <f t="shared" si="21"/>
        <v>-1.5341701534170155E-3</v>
      </c>
    </row>
    <row r="230" spans="2:8" ht="15" x14ac:dyDescent="0.2">
      <c r="B230" s="4" t="s">
        <v>312</v>
      </c>
      <c r="C230" s="8">
        <v>9</v>
      </c>
      <c r="D230" s="8">
        <v>3</v>
      </c>
      <c r="E230" s="10">
        <f t="shared" si="18"/>
        <v>1.2552301255230125E-3</v>
      </c>
      <c r="F230" s="10">
        <f t="shared" si="19"/>
        <v>3.4738304770727188E-4</v>
      </c>
      <c r="G230" s="11">
        <f t="shared" si="20"/>
        <v>-0.66666666666666663</v>
      </c>
      <c r="H230" s="18">
        <f t="shared" si="21"/>
        <v>-8.3682008368200832E-4</v>
      </c>
    </row>
    <row r="231" spans="2:8" ht="15" x14ac:dyDescent="0.2">
      <c r="B231" s="4" t="s">
        <v>313</v>
      </c>
      <c r="C231" s="8">
        <v>52</v>
      </c>
      <c r="D231" s="8">
        <v>14</v>
      </c>
      <c r="E231" s="10">
        <f t="shared" si="18"/>
        <v>7.2524407252440729E-3</v>
      </c>
      <c r="F231" s="10">
        <f t="shared" si="19"/>
        <v>1.6211208893006021E-3</v>
      </c>
      <c r="G231" s="11">
        <f t="shared" si="20"/>
        <v>-0.73076923076923073</v>
      </c>
      <c r="H231" s="18">
        <f t="shared" si="21"/>
        <v>-5.2998605299860533E-3</v>
      </c>
    </row>
    <row r="232" spans="2:8" ht="15" x14ac:dyDescent="0.2">
      <c r="B232" s="4" t="s">
        <v>77</v>
      </c>
      <c r="C232" s="8">
        <v>266</v>
      </c>
      <c r="D232" s="8">
        <v>1245</v>
      </c>
      <c r="E232" s="10">
        <f t="shared" si="18"/>
        <v>3.7099023709902368E-2</v>
      </c>
      <c r="F232" s="10">
        <f t="shared" si="19"/>
        <v>0.14416396479851784</v>
      </c>
      <c r="G232" s="11">
        <f t="shared" si="20"/>
        <v>3.6804511278195489</v>
      </c>
      <c r="H232" s="18">
        <f t="shared" si="21"/>
        <v>0.13654114365411435</v>
      </c>
    </row>
    <row r="233" spans="2:8" ht="15" x14ac:dyDescent="0.2">
      <c r="B233" s="4" t="s">
        <v>74</v>
      </c>
      <c r="C233" s="8">
        <v>14</v>
      </c>
      <c r="D233" s="8">
        <v>4</v>
      </c>
      <c r="E233" s="10">
        <f t="shared" si="18"/>
        <v>1.9525801952580196E-3</v>
      </c>
      <c r="F233" s="10">
        <f t="shared" si="19"/>
        <v>4.6317739694302917E-4</v>
      </c>
      <c r="G233" s="11">
        <f t="shared" si="20"/>
        <v>-0.7142857142857143</v>
      </c>
      <c r="H233" s="18">
        <f t="shared" si="21"/>
        <v>-1.3947001394700141E-3</v>
      </c>
    </row>
    <row r="234" spans="2:8" ht="15" x14ac:dyDescent="0.2">
      <c r="B234" s="4" t="s">
        <v>75</v>
      </c>
      <c r="C234" s="8">
        <v>14</v>
      </c>
      <c r="D234" s="8">
        <v>0</v>
      </c>
      <c r="E234" s="10">
        <f t="shared" si="18"/>
        <v>1.9525801952580196E-3</v>
      </c>
      <c r="F234" s="10" t="str">
        <f t="shared" si="19"/>
        <v/>
      </c>
      <c r="G234" s="11" t="str">
        <f t="shared" si="20"/>
        <v>0</v>
      </c>
      <c r="H234" s="18">
        <f t="shared" si="21"/>
        <v>0</v>
      </c>
    </row>
    <row r="235" spans="2:8" ht="15" x14ac:dyDescent="0.2">
      <c r="B235" s="4" t="s">
        <v>314</v>
      </c>
      <c r="C235" s="8">
        <v>180</v>
      </c>
      <c r="D235" s="8">
        <v>181</v>
      </c>
      <c r="E235" s="10">
        <f t="shared" si="18"/>
        <v>2.5104602510460251E-2</v>
      </c>
      <c r="F235" s="10">
        <f t="shared" si="19"/>
        <v>2.095877721167207E-2</v>
      </c>
      <c r="G235" s="11">
        <f t="shared" si="20"/>
        <v>5.5555555555555558E-3</v>
      </c>
      <c r="H235" s="18">
        <f t="shared" si="21"/>
        <v>1.394700139470014E-4</v>
      </c>
    </row>
    <row r="236" spans="2:8" ht="15" x14ac:dyDescent="0.2">
      <c r="B236" s="4" t="s">
        <v>315</v>
      </c>
      <c r="C236" s="8">
        <v>0</v>
      </c>
      <c r="D236" s="8">
        <v>1</v>
      </c>
      <c r="E236" s="10" t="str">
        <f t="shared" si="18"/>
        <v/>
      </c>
      <c r="F236" s="10">
        <f t="shared" si="19"/>
        <v>1.1579434923575729E-4</v>
      </c>
      <c r="G236" s="11" t="str">
        <f t="shared" si="20"/>
        <v>0</v>
      </c>
      <c r="H236" s="18" t="str">
        <f t="shared" si="21"/>
        <v/>
      </c>
    </row>
    <row r="237" spans="2:8" ht="15" x14ac:dyDescent="0.2">
      <c r="B237" s="4" t="s">
        <v>80</v>
      </c>
      <c r="C237" s="8">
        <v>17</v>
      </c>
      <c r="D237" s="8">
        <v>16</v>
      </c>
      <c r="E237" s="10">
        <f t="shared" si="18"/>
        <v>2.3709902370990239E-3</v>
      </c>
      <c r="F237" s="10">
        <f t="shared" si="19"/>
        <v>1.8527095877721167E-3</v>
      </c>
      <c r="G237" s="11">
        <f t="shared" si="20"/>
        <v>-5.8823529411764705E-2</v>
      </c>
      <c r="H237" s="18">
        <f t="shared" si="21"/>
        <v>-1.394700139470014E-4</v>
      </c>
    </row>
    <row r="238" spans="2:8" ht="15" x14ac:dyDescent="0.2">
      <c r="B238" s="4" t="s">
        <v>85</v>
      </c>
      <c r="C238" s="8">
        <v>136</v>
      </c>
      <c r="D238" s="8">
        <v>85</v>
      </c>
      <c r="E238" s="10">
        <f t="shared" si="18"/>
        <v>1.8967921896792191E-2</v>
      </c>
      <c r="F238" s="10">
        <f t="shared" si="19"/>
        <v>9.8425196850393699E-3</v>
      </c>
      <c r="G238" s="11">
        <f t="shared" si="20"/>
        <v>-0.375</v>
      </c>
      <c r="H238" s="18">
        <f t="shared" si="21"/>
        <v>-7.1129707112970713E-3</v>
      </c>
    </row>
    <row r="239" spans="2:8" ht="15" x14ac:dyDescent="0.2">
      <c r="B239" s="4" t="s">
        <v>81</v>
      </c>
      <c r="C239" s="8">
        <v>17</v>
      </c>
      <c r="D239" s="8">
        <v>16</v>
      </c>
      <c r="E239" s="10">
        <f t="shared" si="18"/>
        <v>2.3709902370990239E-3</v>
      </c>
      <c r="F239" s="10">
        <f t="shared" si="19"/>
        <v>1.8527095877721167E-3</v>
      </c>
      <c r="G239" s="11">
        <f t="shared" si="20"/>
        <v>-5.8823529411764705E-2</v>
      </c>
      <c r="H239" s="18">
        <f t="shared" si="21"/>
        <v>-1.394700139470014E-4</v>
      </c>
    </row>
    <row r="240" spans="2:8" ht="15" x14ac:dyDescent="0.2">
      <c r="B240" s="4" t="s">
        <v>316</v>
      </c>
      <c r="C240" s="8">
        <v>18</v>
      </c>
      <c r="D240" s="8">
        <v>15</v>
      </c>
      <c r="E240" s="10">
        <f t="shared" si="18"/>
        <v>2.5104602510460251E-3</v>
      </c>
      <c r="F240" s="10">
        <f t="shared" si="19"/>
        <v>1.7369152385363594E-3</v>
      </c>
      <c r="G240" s="11">
        <f t="shared" si="20"/>
        <v>-0.16666666666666666</v>
      </c>
      <c r="H240" s="18">
        <f t="shared" si="21"/>
        <v>-4.1841004184100416E-4</v>
      </c>
    </row>
    <row r="241" spans="2:8" ht="15" x14ac:dyDescent="0.2">
      <c r="B241" s="4" t="s">
        <v>78</v>
      </c>
      <c r="C241" s="8">
        <v>0</v>
      </c>
      <c r="D241" s="8">
        <v>0</v>
      </c>
      <c r="E241" s="10" t="str">
        <f t="shared" si="18"/>
        <v/>
      </c>
      <c r="F241" s="10" t="str">
        <f t="shared" si="19"/>
        <v/>
      </c>
      <c r="G241" s="11" t="str">
        <f t="shared" si="20"/>
        <v>0</v>
      </c>
      <c r="H241" s="18" t="str">
        <f t="shared" si="21"/>
        <v/>
      </c>
    </row>
    <row r="242" spans="2:8" ht="15" x14ac:dyDescent="0.2">
      <c r="B242" s="4" t="s">
        <v>83</v>
      </c>
      <c r="C242" s="8">
        <v>6</v>
      </c>
      <c r="D242" s="8">
        <v>5</v>
      </c>
      <c r="E242" s="10">
        <f t="shared" si="18"/>
        <v>8.3682008368200832E-4</v>
      </c>
      <c r="F242" s="10">
        <f t="shared" si="19"/>
        <v>5.7897174617878647E-4</v>
      </c>
      <c r="G242" s="11">
        <f t="shared" si="20"/>
        <v>-0.16666666666666666</v>
      </c>
      <c r="H242" s="18">
        <f t="shared" si="21"/>
        <v>-1.3947001394700137E-4</v>
      </c>
    </row>
    <row r="243" spans="2:8" ht="15" x14ac:dyDescent="0.2">
      <c r="B243" s="4" t="s">
        <v>317</v>
      </c>
      <c r="C243" s="8">
        <v>0</v>
      </c>
      <c r="D243" s="8">
        <v>1</v>
      </c>
      <c r="E243" s="10" t="str">
        <f t="shared" si="18"/>
        <v/>
      </c>
      <c r="F243" s="10">
        <f t="shared" si="19"/>
        <v>1.1579434923575729E-4</v>
      </c>
      <c r="G243" s="11" t="str">
        <f t="shared" si="20"/>
        <v>0</v>
      </c>
      <c r="H243" s="18" t="str">
        <f t="shared" si="21"/>
        <v/>
      </c>
    </row>
    <row r="244" spans="2:8" ht="15" x14ac:dyDescent="0.2">
      <c r="B244" s="4" t="s">
        <v>79</v>
      </c>
      <c r="C244" s="8">
        <v>29</v>
      </c>
      <c r="D244" s="8">
        <v>24</v>
      </c>
      <c r="E244" s="10">
        <f t="shared" si="18"/>
        <v>4.0446304044630408E-3</v>
      </c>
      <c r="F244" s="10">
        <f t="shared" si="19"/>
        <v>2.779064381658175E-3</v>
      </c>
      <c r="G244" s="11">
        <f t="shared" si="20"/>
        <v>-0.17241379310344829</v>
      </c>
      <c r="H244" s="18">
        <f t="shared" si="21"/>
        <v>-6.9735006973500706E-4</v>
      </c>
    </row>
    <row r="245" spans="2:8" ht="15" x14ac:dyDescent="0.2">
      <c r="B245" s="4" t="s">
        <v>84</v>
      </c>
      <c r="C245" s="8">
        <v>7</v>
      </c>
      <c r="D245" s="8">
        <v>5</v>
      </c>
      <c r="E245" s="10">
        <f t="shared" si="18"/>
        <v>9.7629009762900979E-4</v>
      </c>
      <c r="F245" s="10">
        <f t="shared" si="19"/>
        <v>5.7897174617878647E-4</v>
      </c>
      <c r="G245" s="11">
        <f t="shared" si="20"/>
        <v>-0.2857142857142857</v>
      </c>
      <c r="H245" s="18">
        <f t="shared" si="21"/>
        <v>-2.7894002789400279E-4</v>
      </c>
    </row>
    <row r="246" spans="2:8" ht="15" x14ac:dyDescent="0.2">
      <c r="B246" s="4" t="s">
        <v>318</v>
      </c>
      <c r="C246" s="8">
        <v>2</v>
      </c>
      <c r="D246" s="8">
        <v>1</v>
      </c>
      <c r="E246" s="10">
        <f t="shared" si="18"/>
        <v>2.7894002789400279E-4</v>
      </c>
      <c r="F246" s="10">
        <f t="shared" si="19"/>
        <v>1.1579434923575729E-4</v>
      </c>
      <c r="G246" s="11">
        <f t="shared" si="20"/>
        <v>-0.5</v>
      </c>
      <c r="H246" s="18">
        <f t="shared" si="21"/>
        <v>-1.394700139470014E-4</v>
      </c>
    </row>
    <row r="247" spans="2:8" ht="15" x14ac:dyDescent="0.2">
      <c r="B247" s="4" t="s">
        <v>319</v>
      </c>
      <c r="C247" s="8">
        <v>27</v>
      </c>
      <c r="D247" s="8">
        <v>33</v>
      </c>
      <c r="E247" s="10">
        <f t="shared" si="18"/>
        <v>3.7656903765690376E-3</v>
      </c>
      <c r="F247" s="10">
        <f t="shared" si="19"/>
        <v>3.8212135247799907E-3</v>
      </c>
      <c r="G247" s="11">
        <f t="shared" si="20"/>
        <v>0.22222222222222221</v>
      </c>
      <c r="H247" s="18">
        <f t="shared" si="21"/>
        <v>8.3682008368200832E-4</v>
      </c>
    </row>
    <row r="248" spans="2:8" ht="15" x14ac:dyDescent="0.2">
      <c r="B248" s="4" t="s">
        <v>86</v>
      </c>
      <c r="C248" s="8">
        <v>162</v>
      </c>
      <c r="D248" s="8">
        <v>182</v>
      </c>
      <c r="E248" s="10">
        <f t="shared" si="18"/>
        <v>2.2594142259414227E-2</v>
      </c>
      <c r="F248" s="10">
        <f t="shared" si="19"/>
        <v>2.1074571560907827E-2</v>
      </c>
      <c r="G248" s="11">
        <f t="shared" si="20"/>
        <v>0.12345679012345678</v>
      </c>
      <c r="H248" s="18">
        <f t="shared" si="21"/>
        <v>2.7894002789400278E-3</v>
      </c>
    </row>
    <row r="249" spans="2:8" ht="15" x14ac:dyDescent="0.2">
      <c r="B249" s="4" t="s">
        <v>87</v>
      </c>
      <c r="C249" s="8">
        <v>47</v>
      </c>
      <c r="D249" s="8">
        <v>28</v>
      </c>
      <c r="E249" s="10">
        <f t="shared" si="18"/>
        <v>6.5550906555090658E-3</v>
      </c>
      <c r="F249" s="10">
        <f t="shared" si="19"/>
        <v>3.2422417786012042E-3</v>
      </c>
      <c r="G249" s="11">
        <f t="shared" si="20"/>
        <v>-0.40425531914893614</v>
      </c>
      <c r="H249" s="18">
        <f t="shared" si="21"/>
        <v>-2.6499302649930266E-3</v>
      </c>
    </row>
    <row r="250" spans="2:8" ht="15" x14ac:dyDescent="0.2">
      <c r="B250" s="4" t="s">
        <v>82</v>
      </c>
      <c r="C250" s="8">
        <v>2</v>
      </c>
      <c r="D250" s="8">
        <v>8</v>
      </c>
      <c r="E250" s="10">
        <f t="shared" si="18"/>
        <v>2.7894002789400279E-4</v>
      </c>
      <c r="F250" s="10">
        <f t="shared" si="19"/>
        <v>9.2635479388605835E-4</v>
      </c>
      <c r="G250" s="11">
        <f t="shared" si="20"/>
        <v>3</v>
      </c>
      <c r="H250" s="18">
        <f t="shared" si="21"/>
        <v>8.3682008368200843E-4</v>
      </c>
    </row>
    <row r="251" spans="2:8" ht="15" x14ac:dyDescent="0.2">
      <c r="B251" s="4" t="s">
        <v>320</v>
      </c>
      <c r="C251" s="8">
        <v>1</v>
      </c>
      <c r="D251" s="8">
        <v>9</v>
      </c>
      <c r="E251" s="10">
        <f t="shared" si="18"/>
        <v>1.394700139470014E-4</v>
      </c>
      <c r="F251" s="10">
        <f t="shared" si="19"/>
        <v>1.0421491431218156E-3</v>
      </c>
      <c r="G251" s="11">
        <f t="shared" si="20"/>
        <v>8</v>
      </c>
      <c r="H251" s="18">
        <f t="shared" si="21"/>
        <v>1.1157601115760112E-3</v>
      </c>
    </row>
    <row r="252" spans="2:8" ht="15" x14ac:dyDescent="0.2">
      <c r="B252" s="4" t="s">
        <v>321</v>
      </c>
      <c r="C252" s="8">
        <v>5</v>
      </c>
      <c r="D252" s="8">
        <v>6</v>
      </c>
      <c r="E252" s="10">
        <f t="shared" si="18"/>
        <v>6.9735006973500695E-4</v>
      </c>
      <c r="F252" s="10">
        <f t="shared" si="19"/>
        <v>6.9476609541454376E-4</v>
      </c>
      <c r="G252" s="11">
        <f t="shared" si="20"/>
        <v>0.2</v>
      </c>
      <c r="H252" s="18">
        <f t="shared" si="21"/>
        <v>1.394700139470014E-4</v>
      </c>
    </row>
    <row r="253" spans="2:8" ht="15" x14ac:dyDescent="0.2">
      <c r="B253" s="4" t="s">
        <v>322</v>
      </c>
      <c r="C253" s="8">
        <v>96</v>
      </c>
      <c r="D253" s="8">
        <v>18</v>
      </c>
      <c r="E253" s="10">
        <f t="shared" si="18"/>
        <v>1.3389121338912133E-2</v>
      </c>
      <c r="F253" s="10">
        <f t="shared" si="19"/>
        <v>2.0842982862436313E-3</v>
      </c>
      <c r="G253" s="11">
        <f t="shared" si="20"/>
        <v>-0.8125</v>
      </c>
      <c r="H253" s="18">
        <f t="shared" si="21"/>
        <v>-1.0878661087866108E-2</v>
      </c>
    </row>
    <row r="254" spans="2:8" ht="15" x14ac:dyDescent="0.2">
      <c r="B254" s="4" t="s">
        <v>323</v>
      </c>
      <c r="C254" s="8">
        <v>8</v>
      </c>
      <c r="D254" s="8">
        <v>36</v>
      </c>
      <c r="E254" s="10">
        <f t="shared" si="18"/>
        <v>1.1157601115760112E-3</v>
      </c>
      <c r="F254" s="10">
        <f t="shared" si="19"/>
        <v>4.1685965724872626E-3</v>
      </c>
      <c r="G254" s="11">
        <f t="shared" si="20"/>
        <v>3.5</v>
      </c>
      <c r="H254" s="18">
        <f t="shared" si="21"/>
        <v>3.9051603905160392E-3</v>
      </c>
    </row>
    <row r="255" spans="2:8" ht="15" x14ac:dyDescent="0.2">
      <c r="B255" s="4" t="s">
        <v>324</v>
      </c>
      <c r="C255" s="8">
        <v>0</v>
      </c>
      <c r="D255" s="8">
        <v>0</v>
      </c>
      <c r="E255" s="10" t="str">
        <f t="shared" si="18"/>
        <v/>
      </c>
      <c r="F255" s="10" t="str">
        <f t="shared" si="19"/>
        <v/>
      </c>
      <c r="G255" s="11" t="str">
        <f t="shared" si="20"/>
        <v>0</v>
      </c>
      <c r="H255" s="18" t="str">
        <f t="shared" si="21"/>
        <v/>
      </c>
    </row>
    <row r="256" spans="2:8" ht="15" x14ac:dyDescent="0.2">
      <c r="B256" s="4" t="s">
        <v>88</v>
      </c>
      <c r="C256" s="8">
        <v>1016</v>
      </c>
      <c r="D256" s="8">
        <v>857</v>
      </c>
      <c r="E256" s="10">
        <f t="shared" si="18"/>
        <v>0.14170153417015341</v>
      </c>
      <c r="F256" s="10">
        <f t="shared" si="19"/>
        <v>9.9235757295043997E-2</v>
      </c>
      <c r="G256" s="11">
        <f t="shared" si="20"/>
        <v>-0.15649606299212598</v>
      </c>
      <c r="H256" s="18">
        <f t="shared" si="21"/>
        <v>-2.217573221757322E-2</v>
      </c>
    </row>
    <row r="257" spans="2:8" ht="15" x14ac:dyDescent="0.2">
      <c r="B257" s="4" t="s">
        <v>325</v>
      </c>
      <c r="C257" s="8">
        <v>0</v>
      </c>
      <c r="D257" s="8">
        <v>15</v>
      </c>
      <c r="E257" s="10" t="str">
        <f t="shared" si="18"/>
        <v/>
      </c>
      <c r="F257" s="10">
        <f t="shared" si="19"/>
        <v>1.7369152385363594E-3</v>
      </c>
      <c r="G257" s="11" t="str">
        <f t="shared" si="20"/>
        <v>0</v>
      </c>
      <c r="H257" s="18" t="str">
        <f t="shared" si="21"/>
        <v/>
      </c>
    </row>
    <row r="258" spans="2:8" ht="15" x14ac:dyDescent="0.2">
      <c r="B258" s="4" t="s">
        <v>326</v>
      </c>
      <c r="C258" s="8">
        <v>31</v>
      </c>
      <c r="D258" s="8">
        <v>26</v>
      </c>
      <c r="E258" s="10">
        <f t="shared" si="18"/>
        <v>4.3235704323570431E-3</v>
      </c>
      <c r="F258" s="10">
        <f t="shared" si="19"/>
        <v>3.0106530801296896E-3</v>
      </c>
      <c r="G258" s="11">
        <f t="shared" si="20"/>
        <v>-0.16129032258064516</v>
      </c>
      <c r="H258" s="18">
        <f t="shared" si="21"/>
        <v>-6.9735006973500695E-4</v>
      </c>
    </row>
    <row r="259" spans="2:8" ht="15" x14ac:dyDescent="0.2">
      <c r="B259" s="4" t="s">
        <v>327</v>
      </c>
      <c r="C259" s="8">
        <v>1</v>
      </c>
      <c r="D259" s="8">
        <v>24</v>
      </c>
      <c r="E259" s="10">
        <f t="shared" si="18"/>
        <v>1.394700139470014E-4</v>
      </c>
      <c r="F259" s="10">
        <f t="shared" si="19"/>
        <v>2.779064381658175E-3</v>
      </c>
      <c r="G259" s="11">
        <f t="shared" si="20"/>
        <v>23</v>
      </c>
      <c r="H259" s="18">
        <f t="shared" si="21"/>
        <v>3.2078103207810321E-3</v>
      </c>
    </row>
    <row r="260" spans="2:8" ht="15" x14ac:dyDescent="0.2">
      <c r="B260" s="4" t="s">
        <v>89</v>
      </c>
      <c r="C260" s="8">
        <v>0</v>
      </c>
      <c r="D260" s="8">
        <v>0</v>
      </c>
      <c r="E260" s="10" t="str">
        <f t="shared" si="18"/>
        <v/>
      </c>
      <c r="F260" s="10" t="str">
        <f t="shared" si="19"/>
        <v/>
      </c>
      <c r="G260" s="11" t="str">
        <f t="shared" si="20"/>
        <v>0</v>
      </c>
      <c r="H260" s="18" t="str">
        <f t="shared" si="21"/>
        <v/>
      </c>
    </row>
    <row r="261" spans="2:8" ht="30" x14ac:dyDescent="0.2">
      <c r="B261" s="4" t="s">
        <v>328</v>
      </c>
      <c r="C261" s="8">
        <v>2</v>
      </c>
      <c r="D261" s="8">
        <v>0</v>
      </c>
      <c r="E261" s="10">
        <f t="shared" si="18"/>
        <v>2.7894002789400279E-4</v>
      </c>
      <c r="F261" s="10" t="str">
        <f t="shared" si="19"/>
        <v/>
      </c>
      <c r="G261" s="11" t="str">
        <f t="shared" si="20"/>
        <v>0</v>
      </c>
      <c r="H261" s="18">
        <f t="shared" si="21"/>
        <v>0</v>
      </c>
    </row>
    <row r="262" spans="2:8" ht="15" x14ac:dyDescent="0.2">
      <c r="B262" s="4" t="s">
        <v>90</v>
      </c>
      <c r="C262" s="8">
        <v>22</v>
      </c>
      <c r="D262" s="8">
        <v>7</v>
      </c>
      <c r="E262" s="10">
        <f t="shared" si="18"/>
        <v>3.0683403068340305E-3</v>
      </c>
      <c r="F262" s="10">
        <f t="shared" si="19"/>
        <v>8.1056044465030105E-4</v>
      </c>
      <c r="G262" s="11">
        <f t="shared" si="20"/>
        <v>-0.68181818181818177</v>
      </c>
      <c r="H262" s="18">
        <f t="shared" si="21"/>
        <v>-2.0920502092050207E-3</v>
      </c>
    </row>
    <row r="263" spans="2:8" ht="15" x14ac:dyDescent="0.2">
      <c r="B263" s="4" t="s">
        <v>329</v>
      </c>
      <c r="C263" s="8">
        <v>5</v>
      </c>
      <c r="D263" s="8">
        <v>1</v>
      </c>
      <c r="E263" s="10">
        <f t="shared" si="18"/>
        <v>6.9735006973500695E-4</v>
      </c>
      <c r="F263" s="10">
        <f t="shared" si="19"/>
        <v>1.1579434923575729E-4</v>
      </c>
      <c r="G263" s="11">
        <f t="shared" si="20"/>
        <v>-0.8</v>
      </c>
      <c r="H263" s="18">
        <f t="shared" si="21"/>
        <v>-5.5788005578800558E-4</v>
      </c>
    </row>
    <row r="264" spans="2:8" ht="30" x14ac:dyDescent="0.2">
      <c r="B264" s="4" t="s">
        <v>330</v>
      </c>
      <c r="C264" s="8">
        <v>1</v>
      </c>
      <c r="D264" s="8">
        <v>1</v>
      </c>
      <c r="E264" s="10">
        <f t="shared" si="18"/>
        <v>1.394700139470014E-4</v>
      </c>
      <c r="F264" s="10">
        <f t="shared" si="19"/>
        <v>1.1579434923575729E-4</v>
      </c>
      <c r="G264" s="11">
        <f t="shared" si="20"/>
        <v>0</v>
      </c>
      <c r="H264" s="18">
        <f t="shared" si="21"/>
        <v>0</v>
      </c>
    </row>
    <row r="265" spans="2:8" ht="15" x14ac:dyDescent="0.2">
      <c r="B265" s="4" t="s">
        <v>331</v>
      </c>
      <c r="C265" s="8">
        <v>2</v>
      </c>
      <c r="D265" s="8">
        <v>1</v>
      </c>
      <c r="E265" s="10">
        <f t="shared" si="18"/>
        <v>2.7894002789400279E-4</v>
      </c>
      <c r="F265" s="10">
        <f t="shared" si="19"/>
        <v>1.1579434923575729E-4</v>
      </c>
      <c r="G265" s="11">
        <f t="shared" si="20"/>
        <v>-0.5</v>
      </c>
      <c r="H265" s="18">
        <f t="shared" si="21"/>
        <v>-1.394700139470014E-4</v>
      </c>
    </row>
    <row r="266" spans="2:8" ht="15" x14ac:dyDescent="0.2">
      <c r="B266" s="4" t="s">
        <v>332</v>
      </c>
      <c r="C266" s="8">
        <v>4</v>
      </c>
      <c r="D266" s="8">
        <v>7</v>
      </c>
      <c r="E266" s="10">
        <f t="shared" si="18"/>
        <v>5.5788005578800558E-4</v>
      </c>
      <c r="F266" s="10">
        <f t="shared" si="19"/>
        <v>8.1056044465030105E-4</v>
      </c>
      <c r="G266" s="11">
        <f t="shared" si="20"/>
        <v>0.75</v>
      </c>
      <c r="H266" s="18">
        <f t="shared" si="21"/>
        <v>4.1841004184100421E-4</v>
      </c>
    </row>
    <row r="267" spans="2:8" ht="15" x14ac:dyDescent="0.2">
      <c r="B267" s="4" t="s">
        <v>333</v>
      </c>
      <c r="C267" s="8">
        <v>0</v>
      </c>
      <c r="D267" s="8">
        <v>1</v>
      </c>
      <c r="E267" s="10" t="str">
        <f t="shared" si="18"/>
        <v/>
      </c>
      <c r="F267" s="10">
        <f t="shared" si="19"/>
        <v>1.1579434923575729E-4</v>
      </c>
      <c r="G267" s="11" t="str">
        <f t="shared" si="20"/>
        <v>0</v>
      </c>
      <c r="H267" s="18" t="str">
        <f t="shared" si="21"/>
        <v/>
      </c>
    </row>
    <row r="268" spans="2:8" ht="30" x14ac:dyDescent="0.2">
      <c r="B268" s="4" t="s">
        <v>334</v>
      </c>
      <c r="C268" s="8">
        <v>23</v>
      </c>
      <c r="D268" s="8">
        <v>25</v>
      </c>
      <c r="E268" s="10">
        <f t="shared" si="18"/>
        <v>3.2078103207810321E-3</v>
      </c>
      <c r="F268" s="10">
        <f t="shared" si="19"/>
        <v>2.8948587308939323E-3</v>
      </c>
      <c r="G268" s="11">
        <f t="shared" si="20"/>
        <v>8.6956521739130432E-2</v>
      </c>
      <c r="H268" s="18">
        <f t="shared" si="21"/>
        <v>2.7894002789400279E-4</v>
      </c>
    </row>
    <row r="269" spans="2:8" ht="15" x14ac:dyDescent="0.2">
      <c r="B269" s="4" t="s">
        <v>335</v>
      </c>
      <c r="C269" s="8">
        <v>0</v>
      </c>
      <c r="D269" s="8">
        <v>0</v>
      </c>
      <c r="E269" s="10" t="str">
        <f t="shared" si="18"/>
        <v/>
      </c>
      <c r="F269" s="10" t="str">
        <f t="shared" si="19"/>
        <v/>
      </c>
      <c r="G269" s="11" t="str">
        <f t="shared" si="20"/>
        <v>0</v>
      </c>
      <c r="H269" s="18" t="str">
        <f t="shared" si="21"/>
        <v/>
      </c>
    </row>
    <row r="270" spans="2:8" ht="15" x14ac:dyDescent="0.2">
      <c r="B270" s="4" t="s">
        <v>336</v>
      </c>
      <c r="C270" s="8">
        <v>2</v>
      </c>
      <c r="D270" s="8">
        <v>3</v>
      </c>
      <c r="E270" s="10">
        <f t="shared" si="18"/>
        <v>2.7894002789400279E-4</v>
      </c>
      <c r="F270" s="10">
        <f t="shared" si="19"/>
        <v>3.4738304770727188E-4</v>
      </c>
      <c r="G270" s="11">
        <f t="shared" si="20"/>
        <v>0.5</v>
      </c>
      <c r="H270" s="18">
        <f t="shared" si="21"/>
        <v>1.394700139470014E-4</v>
      </c>
    </row>
    <row r="271" spans="2:8" ht="15" x14ac:dyDescent="0.2">
      <c r="B271" s="4" t="s">
        <v>93</v>
      </c>
      <c r="C271" s="8">
        <v>1</v>
      </c>
      <c r="D271" s="8">
        <v>0</v>
      </c>
      <c r="E271" s="10">
        <f t="shared" si="18"/>
        <v>1.394700139470014E-4</v>
      </c>
      <c r="F271" s="10" t="str">
        <f t="shared" si="19"/>
        <v/>
      </c>
      <c r="G271" s="11" t="str">
        <f t="shared" si="20"/>
        <v>0</v>
      </c>
      <c r="H271" s="18">
        <f t="shared" si="21"/>
        <v>0</v>
      </c>
    </row>
    <row r="272" spans="2:8" ht="30" x14ac:dyDescent="0.2">
      <c r="B272" s="4" t="s">
        <v>337</v>
      </c>
      <c r="C272" s="8">
        <v>1</v>
      </c>
      <c r="D272" s="8">
        <v>3</v>
      </c>
      <c r="E272" s="10">
        <f t="shared" si="18"/>
        <v>1.394700139470014E-4</v>
      </c>
      <c r="F272" s="10">
        <f t="shared" si="19"/>
        <v>3.4738304770727188E-4</v>
      </c>
      <c r="G272" s="11">
        <f t="shared" si="20"/>
        <v>2</v>
      </c>
      <c r="H272" s="18">
        <f t="shared" si="21"/>
        <v>2.7894002789400279E-4</v>
      </c>
    </row>
    <row r="273" spans="2:8" ht="15" x14ac:dyDescent="0.2">
      <c r="B273" s="4" t="s">
        <v>91</v>
      </c>
      <c r="C273" s="8">
        <v>17</v>
      </c>
      <c r="D273" s="8">
        <v>31</v>
      </c>
      <c r="E273" s="10">
        <f t="shared" si="18"/>
        <v>2.3709902370990239E-3</v>
      </c>
      <c r="F273" s="10">
        <f t="shared" si="19"/>
        <v>3.5896248263084761E-3</v>
      </c>
      <c r="G273" s="11">
        <f t="shared" si="20"/>
        <v>0.82352941176470584</v>
      </c>
      <c r="H273" s="18">
        <f t="shared" si="21"/>
        <v>1.9525801952580196E-3</v>
      </c>
    </row>
    <row r="274" spans="2:8" ht="15" x14ac:dyDescent="0.2">
      <c r="B274" s="4" t="s">
        <v>338</v>
      </c>
      <c r="C274" s="8">
        <v>2</v>
      </c>
      <c r="D274" s="8">
        <v>1</v>
      </c>
      <c r="E274" s="10">
        <f t="shared" si="18"/>
        <v>2.7894002789400279E-4</v>
      </c>
      <c r="F274" s="10">
        <f t="shared" si="19"/>
        <v>1.1579434923575729E-4</v>
      </c>
      <c r="G274" s="11">
        <f t="shared" si="20"/>
        <v>-0.5</v>
      </c>
      <c r="H274" s="18">
        <f t="shared" si="21"/>
        <v>-1.394700139470014E-4</v>
      </c>
    </row>
    <row r="275" spans="2:8" ht="15" x14ac:dyDescent="0.2">
      <c r="B275" s="4" t="s">
        <v>339</v>
      </c>
      <c r="C275" s="8">
        <v>0</v>
      </c>
      <c r="D275" s="8">
        <v>0</v>
      </c>
      <c r="E275" s="10" t="str">
        <f t="shared" si="18"/>
        <v/>
      </c>
      <c r="F275" s="10" t="str">
        <f t="shared" si="19"/>
        <v/>
      </c>
      <c r="G275" s="11" t="str">
        <f t="shared" si="20"/>
        <v>0</v>
      </c>
      <c r="H275" s="18" t="str">
        <f t="shared" si="21"/>
        <v/>
      </c>
    </row>
    <row r="276" spans="2:8" ht="15" x14ac:dyDescent="0.2">
      <c r="B276" s="4" t="s">
        <v>92</v>
      </c>
      <c r="C276" s="8">
        <v>2</v>
      </c>
      <c r="D276" s="8">
        <v>0</v>
      </c>
      <c r="E276" s="10">
        <f t="shared" si="18"/>
        <v>2.7894002789400279E-4</v>
      </c>
      <c r="F276" s="10" t="str">
        <f t="shared" si="19"/>
        <v/>
      </c>
      <c r="G276" s="11" t="str">
        <f t="shared" si="20"/>
        <v>0</v>
      </c>
      <c r="H276" s="18">
        <f t="shared" si="21"/>
        <v>0</v>
      </c>
    </row>
    <row r="277" spans="2:8" ht="15" x14ac:dyDescent="0.2">
      <c r="B277" s="4" t="s">
        <v>340</v>
      </c>
      <c r="C277" s="8">
        <v>2</v>
      </c>
      <c r="D277" s="8">
        <v>0</v>
      </c>
      <c r="E277" s="10">
        <f t="shared" si="18"/>
        <v>2.7894002789400279E-4</v>
      </c>
      <c r="F277" s="10" t="str">
        <f t="shared" si="19"/>
        <v/>
      </c>
      <c r="G277" s="11" t="str">
        <f t="shared" si="20"/>
        <v>0</v>
      </c>
      <c r="H277" s="18">
        <f t="shared" si="21"/>
        <v>0</v>
      </c>
    </row>
    <row r="278" spans="2:8" ht="15" x14ac:dyDescent="0.2">
      <c r="B278" s="4" t="s">
        <v>341</v>
      </c>
      <c r="C278" s="8">
        <v>0</v>
      </c>
      <c r="D278" s="8">
        <v>0</v>
      </c>
      <c r="E278" s="10" t="str">
        <f t="shared" si="18"/>
        <v/>
      </c>
      <c r="F278" s="10" t="str">
        <f t="shared" si="19"/>
        <v/>
      </c>
      <c r="G278" s="11" t="str">
        <f t="shared" si="20"/>
        <v>0</v>
      </c>
      <c r="H278" s="18" t="str">
        <f t="shared" si="21"/>
        <v/>
      </c>
    </row>
    <row r="279" spans="2:8" ht="15" x14ac:dyDescent="0.2">
      <c r="B279" s="4" t="s">
        <v>342</v>
      </c>
      <c r="C279" s="8">
        <v>0</v>
      </c>
      <c r="D279" s="8">
        <v>0</v>
      </c>
      <c r="E279" s="10" t="str">
        <f t="shared" si="18"/>
        <v/>
      </c>
      <c r="F279" s="10" t="str">
        <f t="shared" si="19"/>
        <v/>
      </c>
      <c r="G279" s="11" t="str">
        <f t="shared" si="20"/>
        <v>0</v>
      </c>
      <c r="H279" s="18" t="str">
        <f t="shared" si="21"/>
        <v/>
      </c>
    </row>
    <row r="280" spans="2:8" ht="15" x14ac:dyDescent="0.2">
      <c r="B280" s="4" t="s">
        <v>343</v>
      </c>
      <c r="C280" s="8">
        <v>0</v>
      </c>
      <c r="D280" s="8">
        <v>0</v>
      </c>
      <c r="E280" s="10" t="str">
        <f t="shared" si="18"/>
        <v/>
      </c>
      <c r="F280" s="10" t="str">
        <f t="shared" si="19"/>
        <v/>
      </c>
      <c r="G280" s="11" t="str">
        <f t="shared" si="20"/>
        <v>0</v>
      </c>
      <c r="H280" s="18" t="str">
        <f t="shared" si="21"/>
        <v/>
      </c>
    </row>
    <row r="281" spans="2:8" ht="15" x14ac:dyDescent="0.2">
      <c r="B281" s="4" t="s">
        <v>344</v>
      </c>
      <c r="C281" s="8">
        <v>5</v>
      </c>
      <c r="D281" s="8">
        <v>2</v>
      </c>
      <c r="E281" s="10">
        <f t="shared" ref="E281:E288" si="22">+IF(C281=0,"",C281/C$151)</f>
        <v>6.9735006973500695E-4</v>
      </c>
      <c r="F281" s="10">
        <f t="shared" ref="F281:F288" si="23">+IF(D281=0,"",D281/D$151)</f>
        <v>2.3158869847151459E-4</v>
      </c>
      <c r="G281" s="11">
        <f t="shared" ref="G281:G288" si="24">+IF(OR(AND(D281=0),(C281=0)),"0",((D281-C281)/C281))</f>
        <v>-0.6</v>
      </c>
      <c r="H281" s="18">
        <f t="shared" ref="H281:H288" si="25">+IF(OR(AND(E281=""),(G281="")),"",E281*G281)</f>
        <v>-4.1841004184100416E-4</v>
      </c>
    </row>
    <row r="282" spans="2:8" ht="15" x14ac:dyDescent="0.2">
      <c r="B282" s="4" t="s">
        <v>345</v>
      </c>
      <c r="C282" s="8">
        <v>43</v>
      </c>
      <c r="D282" s="8">
        <v>1</v>
      </c>
      <c r="E282" s="10">
        <f t="shared" si="22"/>
        <v>5.9972105997210604E-3</v>
      </c>
      <c r="F282" s="10">
        <f t="shared" si="23"/>
        <v>1.1579434923575729E-4</v>
      </c>
      <c r="G282" s="11">
        <f t="shared" si="24"/>
        <v>-0.97674418604651159</v>
      </c>
      <c r="H282" s="18">
        <f t="shared" si="25"/>
        <v>-5.8577405857740588E-3</v>
      </c>
    </row>
    <row r="283" spans="2:8" ht="15" x14ac:dyDescent="0.2">
      <c r="B283" s="4" t="s">
        <v>346</v>
      </c>
      <c r="C283" s="8">
        <v>2</v>
      </c>
      <c r="D283" s="8">
        <v>2</v>
      </c>
      <c r="E283" s="10">
        <f t="shared" si="22"/>
        <v>2.7894002789400279E-4</v>
      </c>
      <c r="F283" s="10">
        <f t="shared" si="23"/>
        <v>2.3158869847151459E-4</v>
      </c>
      <c r="G283" s="11">
        <f t="shared" si="24"/>
        <v>0</v>
      </c>
      <c r="H283" s="18">
        <f t="shared" si="25"/>
        <v>0</v>
      </c>
    </row>
    <row r="284" spans="2:8" ht="13.5" customHeight="1" x14ac:dyDescent="0.2">
      <c r="B284" s="4" t="s">
        <v>347</v>
      </c>
      <c r="C284" s="8">
        <v>2</v>
      </c>
      <c r="D284" s="8">
        <v>0</v>
      </c>
      <c r="E284" s="10">
        <f t="shared" si="22"/>
        <v>2.7894002789400279E-4</v>
      </c>
      <c r="F284" s="10" t="str">
        <f t="shared" si="23"/>
        <v/>
      </c>
      <c r="G284" s="11" t="str">
        <f t="shared" si="24"/>
        <v>0</v>
      </c>
      <c r="H284" s="18">
        <f t="shared" si="25"/>
        <v>0</v>
      </c>
    </row>
    <row r="285" spans="2:8" ht="13.5" customHeight="1" x14ac:dyDescent="0.2">
      <c r="B285" s="4" t="s">
        <v>94</v>
      </c>
      <c r="C285" s="8">
        <v>2</v>
      </c>
      <c r="D285" s="8">
        <v>0</v>
      </c>
      <c r="E285" s="10">
        <f t="shared" si="22"/>
        <v>2.7894002789400279E-4</v>
      </c>
      <c r="F285" s="10" t="str">
        <f t="shared" si="23"/>
        <v/>
      </c>
      <c r="G285" s="11" t="str">
        <f t="shared" si="24"/>
        <v>0</v>
      </c>
      <c r="H285" s="18">
        <f t="shared" si="25"/>
        <v>0</v>
      </c>
    </row>
    <row r="286" spans="2:8" ht="25.5" customHeight="1" x14ac:dyDescent="0.2">
      <c r="B286" s="4" t="s">
        <v>348</v>
      </c>
      <c r="C286" s="8">
        <v>10</v>
      </c>
      <c r="D286" s="8">
        <v>4</v>
      </c>
      <c r="E286" s="10">
        <f t="shared" si="22"/>
        <v>1.3947001394700139E-3</v>
      </c>
      <c r="F286" s="10">
        <f t="shared" si="23"/>
        <v>4.6317739694302917E-4</v>
      </c>
      <c r="G286" s="11">
        <f t="shared" si="24"/>
        <v>-0.6</v>
      </c>
      <c r="H286" s="18">
        <f t="shared" si="25"/>
        <v>-8.3682008368200832E-4</v>
      </c>
    </row>
    <row r="287" spans="2:8" ht="13.5" customHeight="1" x14ac:dyDescent="0.2">
      <c r="B287" s="4" t="s">
        <v>349</v>
      </c>
      <c r="C287" s="8">
        <v>1</v>
      </c>
      <c r="D287" s="8">
        <v>0</v>
      </c>
      <c r="E287" s="10">
        <f t="shared" si="22"/>
        <v>1.394700139470014E-4</v>
      </c>
      <c r="F287" s="10" t="str">
        <f t="shared" si="23"/>
        <v/>
      </c>
      <c r="G287" s="11" t="str">
        <f t="shared" si="24"/>
        <v>0</v>
      </c>
      <c r="H287" s="18">
        <f t="shared" si="25"/>
        <v>0</v>
      </c>
    </row>
    <row r="288" spans="2:8" ht="15" x14ac:dyDescent="0.2">
      <c r="B288" s="4" t="s">
        <v>350</v>
      </c>
      <c r="C288" s="8">
        <v>1</v>
      </c>
      <c r="D288" s="8">
        <v>0</v>
      </c>
      <c r="E288" s="10">
        <f t="shared" si="22"/>
        <v>1.394700139470014E-4</v>
      </c>
      <c r="F288" s="10" t="str">
        <f t="shared" si="23"/>
        <v/>
      </c>
      <c r="G288" s="11" t="str">
        <f t="shared" si="24"/>
        <v>0</v>
      </c>
      <c r="H288" s="18">
        <f t="shared" si="25"/>
        <v>0</v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15" customFormat="1" ht="26.25" customHeight="1" x14ac:dyDescent="0.2">
      <c r="B291" s="26"/>
      <c r="C291" s="22"/>
      <c r="D291" s="22"/>
      <c r="E291" s="22"/>
      <c r="F291" s="22"/>
      <c r="H291" s="2"/>
    </row>
    <row r="292" spans="2:8" ht="15" customHeight="1" x14ac:dyDescent="0.2">
      <c r="B292" s="60" t="s">
        <v>482</v>
      </c>
      <c r="C292" s="61" t="s">
        <v>483</v>
      </c>
      <c r="D292" s="62"/>
      <c r="E292" s="63" t="s">
        <v>484</v>
      </c>
      <c r="F292" s="62"/>
      <c r="G292" s="58" t="s">
        <v>526</v>
      </c>
      <c r="H292" s="58" t="s">
        <v>485</v>
      </c>
    </row>
    <row r="293" spans="2:8" x14ac:dyDescent="0.2">
      <c r="B293" s="60"/>
      <c r="C293" s="37">
        <v>2013</v>
      </c>
      <c r="D293" s="37">
        <v>2014</v>
      </c>
      <c r="E293" s="37">
        <v>2013</v>
      </c>
      <c r="F293" s="37">
        <v>2014</v>
      </c>
      <c r="G293" s="59"/>
      <c r="H293" s="59"/>
    </row>
    <row r="294" spans="2:8" x14ac:dyDescent="0.2">
      <c r="B294" s="38" t="s">
        <v>489</v>
      </c>
      <c r="C294" s="39">
        <f>SUM(C295:C499)</f>
        <v>15658</v>
      </c>
      <c r="D294" s="40">
        <f>SUM(D295:D499)</f>
        <v>12029</v>
      </c>
      <c r="E294" s="41">
        <f>+IF(C294=0,"",C294/C$294)</f>
        <v>1</v>
      </c>
      <c r="F294" s="41">
        <f>+IF(D294=0,"",D294/D$294)</f>
        <v>1</v>
      </c>
      <c r="G294" s="41">
        <f>+IF(OR(AND(D294=0),(C294=0)),"0",((D294-C294)/C294))</f>
        <v>-0.23176650913271171</v>
      </c>
      <c r="H294" s="41">
        <f>+IF(OR(AND(E294=""),(G294="")),"",E294*G294)</f>
        <v>-0.23176650913271171</v>
      </c>
    </row>
    <row r="295" spans="2:8" ht="15" x14ac:dyDescent="0.2">
      <c r="B295" s="3" t="s">
        <v>100</v>
      </c>
      <c r="C295" s="8">
        <v>275</v>
      </c>
      <c r="D295" s="8">
        <v>177</v>
      </c>
      <c r="E295" s="10">
        <f>+IF(C295=0,"",C295/C$294)</f>
        <v>1.7562907140120067E-2</v>
      </c>
      <c r="F295" s="10">
        <f>+IF(D295=0,"",D295/D$294)</f>
        <v>1.4714440103084214E-2</v>
      </c>
      <c r="G295" s="11">
        <f>+IF(OR(AND(D295=0),(C295=0)),"0",((D295-C295)/C295))</f>
        <v>-0.35636363636363638</v>
      </c>
      <c r="H295" s="18">
        <f>+IF(OR(AND(E295=""),(G295="")),"",E295*G295)</f>
        <v>-6.2587814535700606E-3</v>
      </c>
    </row>
    <row r="296" spans="2:8" ht="15" x14ac:dyDescent="0.2">
      <c r="B296" s="3" t="s">
        <v>113</v>
      </c>
      <c r="C296" s="8">
        <v>342</v>
      </c>
      <c r="D296" s="8">
        <v>371</v>
      </c>
      <c r="E296" s="10">
        <f t="shared" ref="E296:E359" si="26">+IF(C296=0,"",C296/C$294)</f>
        <v>2.1841869970622048E-2</v>
      </c>
      <c r="F296" s="10">
        <f t="shared" ref="F296:F359" si="27">+IF(D296=0,"",D296/D$294)</f>
        <v>3.0842131515504197E-2</v>
      </c>
      <c r="G296" s="11">
        <f t="shared" ref="G296:G359" si="28">+IF(OR(AND(D296=0),(C296=0)),"0",((D296-C296)/C296))</f>
        <v>8.4795321637426896E-2</v>
      </c>
      <c r="H296" s="18">
        <f t="shared" ref="H296:H359" si="29">+IF(OR(AND(E296=""),(G296="")),"",E296*G296)</f>
        <v>1.8520883893217526E-3</v>
      </c>
    </row>
    <row r="297" spans="2:8" ht="15" x14ac:dyDescent="0.2">
      <c r="B297" s="3" t="s">
        <v>104</v>
      </c>
      <c r="C297" s="8">
        <v>88</v>
      </c>
      <c r="D297" s="8">
        <v>56</v>
      </c>
      <c r="E297" s="10">
        <f t="shared" si="26"/>
        <v>5.6201302848384212E-3</v>
      </c>
      <c r="F297" s="10">
        <f t="shared" si="27"/>
        <v>4.6554160778119547E-3</v>
      </c>
      <c r="G297" s="11">
        <f t="shared" si="28"/>
        <v>-0.36363636363636365</v>
      </c>
      <c r="H297" s="18">
        <f t="shared" si="29"/>
        <v>-2.0436837399412443E-3</v>
      </c>
    </row>
    <row r="298" spans="2:8" ht="15" x14ac:dyDescent="0.2">
      <c r="B298" s="3" t="s">
        <v>95</v>
      </c>
      <c r="C298" s="8">
        <v>1146</v>
      </c>
      <c r="D298" s="8">
        <v>482</v>
      </c>
      <c r="E298" s="10">
        <f t="shared" si="26"/>
        <v>7.3189423936645806E-2</v>
      </c>
      <c r="F298" s="10">
        <f t="shared" si="27"/>
        <v>4.0069831241167177E-2</v>
      </c>
      <c r="G298" s="11">
        <f t="shared" si="28"/>
        <v>-0.57940663176265272</v>
      </c>
      <c r="H298" s="18">
        <f t="shared" si="29"/>
        <v>-4.2406437603780815E-2</v>
      </c>
    </row>
    <row r="299" spans="2:8" ht="15" x14ac:dyDescent="0.2">
      <c r="B299" s="3" t="s">
        <v>112</v>
      </c>
      <c r="C299" s="8">
        <v>0</v>
      </c>
      <c r="D299" s="8">
        <v>0</v>
      </c>
      <c r="E299" s="10" t="str">
        <f t="shared" si="26"/>
        <v/>
      </c>
      <c r="F299" s="10" t="str">
        <f t="shared" si="27"/>
        <v/>
      </c>
      <c r="G299" s="11" t="str">
        <f t="shared" si="28"/>
        <v>0</v>
      </c>
      <c r="H299" s="18" t="str">
        <f t="shared" si="29"/>
        <v/>
      </c>
    </row>
    <row r="300" spans="2:8" ht="15" x14ac:dyDescent="0.2">
      <c r="B300" s="3" t="s">
        <v>111</v>
      </c>
      <c r="C300" s="8">
        <v>1</v>
      </c>
      <c r="D300" s="8">
        <v>6</v>
      </c>
      <c r="E300" s="10">
        <f t="shared" si="26"/>
        <v>6.3865116873163883E-5</v>
      </c>
      <c r="F300" s="10">
        <f t="shared" si="27"/>
        <v>4.987945797655665E-4</v>
      </c>
      <c r="G300" s="11">
        <f t="shared" si="28"/>
        <v>5</v>
      </c>
      <c r="H300" s="18">
        <f t="shared" si="29"/>
        <v>3.1932558436581943E-4</v>
      </c>
    </row>
    <row r="301" spans="2:8" ht="15" x14ac:dyDescent="0.2">
      <c r="B301" s="3" t="s">
        <v>105</v>
      </c>
      <c r="C301" s="8">
        <v>778</v>
      </c>
      <c r="D301" s="8">
        <v>1298</v>
      </c>
      <c r="E301" s="10">
        <f t="shared" si="26"/>
        <v>4.9687060927321496E-2</v>
      </c>
      <c r="F301" s="10">
        <f t="shared" si="27"/>
        <v>0.10790589408928423</v>
      </c>
      <c r="G301" s="11">
        <f t="shared" si="28"/>
        <v>0.66838046272493579</v>
      </c>
      <c r="H301" s="18">
        <f t="shared" si="29"/>
        <v>3.3209860774045218E-2</v>
      </c>
    </row>
    <row r="302" spans="2:8" ht="15" x14ac:dyDescent="0.2">
      <c r="B302" s="3" t="s">
        <v>109</v>
      </c>
      <c r="C302" s="8">
        <v>21</v>
      </c>
      <c r="D302" s="8">
        <v>20</v>
      </c>
      <c r="E302" s="10">
        <f t="shared" si="26"/>
        <v>1.3411674543364414E-3</v>
      </c>
      <c r="F302" s="10">
        <f t="shared" si="27"/>
        <v>1.6626485992185551E-3</v>
      </c>
      <c r="G302" s="11">
        <f t="shared" si="28"/>
        <v>-4.7619047619047616E-2</v>
      </c>
      <c r="H302" s="18">
        <f t="shared" si="29"/>
        <v>-6.386511687316387E-5</v>
      </c>
    </row>
    <row r="303" spans="2:8" ht="15" x14ac:dyDescent="0.2">
      <c r="B303" s="3" t="s">
        <v>108</v>
      </c>
      <c r="C303" s="8">
        <v>10</v>
      </c>
      <c r="D303" s="8">
        <v>7</v>
      </c>
      <c r="E303" s="10">
        <f t="shared" si="26"/>
        <v>6.3865116873163875E-4</v>
      </c>
      <c r="F303" s="10">
        <f t="shared" si="27"/>
        <v>5.8192700972649434E-4</v>
      </c>
      <c r="G303" s="11">
        <f t="shared" si="28"/>
        <v>-0.3</v>
      </c>
      <c r="H303" s="18">
        <f t="shared" si="29"/>
        <v>-1.9159535061949161E-4</v>
      </c>
    </row>
    <row r="304" spans="2:8" ht="15" x14ac:dyDescent="0.2">
      <c r="B304" s="3" t="s">
        <v>107</v>
      </c>
      <c r="C304" s="8">
        <v>44</v>
      </c>
      <c r="D304" s="8">
        <v>29</v>
      </c>
      <c r="E304" s="10">
        <f t="shared" si="26"/>
        <v>2.8100651424192106E-3</v>
      </c>
      <c r="F304" s="10">
        <f t="shared" si="27"/>
        <v>2.410840468866905E-3</v>
      </c>
      <c r="G304" s="11">
        <f t="shared" si="28"/>
        <v>-0.34090909090909088</v>
      </c>
      <c r="H304" s="18">
        <f t="shared" si="29"/>
        <v>-9.5797675309745812E-4</v>
      </c>
    </row>
    <row r="305" spans="2:8" ht="15" x14ac:dyDescent="0.2">
      <c r="B305" s="3" t="s">
        <v>351</v>
      </c>
      <c r="C305" s="8">
        <v>92</v>
      </c>
      <c r="D305" s="8">
        <v>89</v>
      </c>
      <c r="E305" s="10">
        <f t="shared" si="26"/>
        <v>5.8755907523310768E-3</v>
      </c>
      <c r="F305" s="10">
        <f t="shared" si="27"/>
        <v>7.3987862665225706E-3</v>
      </c>
      <c r="G305" s="11">
        <f t="shared" si="28"/>
        <v>-3.2608695652173912E-2</v>
      </c>
      <c r="H305" s="18">
        <f t="shared" si="29"/>
        <v>-1.9159535061949164E-4</v>
      </c>
    </row>
    <row r="306" spans="2:8" ht="15" x14ac:dyDescent="0.2">
      <c r="B306" s="3" t="s">
        <v>524</v>
      </c>
      <c r="C306" s="8">
        <v>0</v>
      </c>
      <c r="D306" s="8">
        <v>0</v>
      </c>
      <c r="E306" s="10" t="str">
        <f t="shared" si="26"/>
        <v/>
      </c>
      <c r="F306" s="10" t="str">
        <f t="shared" si="27"/>
        <v/>
      </c>
      <c r="G306" s="11" t="str">
        <f t="shared" si="28"/>
        <v>0</v>
      </c>
      <c r="H306" s="18" t="str">
        <f t="shared" si="29"/>
        <v/>
      </c>
    </row>
    <row r="307" spans="2:8" ht="15" x14ac:dyDescent="0.2">
      <c r="B307" s="3" t="s">
        <v>110</v>
      </c>
      <c r="C307" s="8">
        <v>542</v>
      </c>
      <c r="D307" s="8">
        <v>773</v>
      </c>
      <c r="E307" s="10">
        <f t="shared" si="26"/>
        <v>3.4614893345254819E-2</v>
      </c>
      <c r="F307" s="10">
        <f t="shared" si="27"/>
        <v>6.4261368359797164E-2</v>
      </c>
      <c r="G307" s="11">
        <f t="shared" si="28"/>
        <v>0.42619926199261993</v>
      </c>
      <c r="H307" s="18">
        <f t="shared" si="29"/>
        <v>1.4752841997700855E-2</v>
      </c>
    </row>
    <row r="308" spans="2:8" ht="15" x14ac:dyDescent="0.2">
      <c r="B308" s="3" t="s">
        <v>99</v>
      </c>
      <c r="C308" s="8">
        <v>380</v>
      </c>
      <c r="D308" s="8">
        <v>443</v>
      </c>
      <c r="E308" s="10">
        <f t="shared" si="26"/>
        <v>2.4268744411802275E-2</v>
      </c>
      <c r="F308" s="10">
        <f t="shared" si="27"/>
        <v>3.6827666472690999E-2</v>
      </c>
      <c r="G308" s="11">
        <f t="shared" si="28"/>
        <v>0.16578947368421051</v>
      </c>
      <c r="H308" s="18">
        <f t="shared" si="29"/>
        <v>4.023502363009324E-3</v>
      </c>
    </row>
    <row r="309" spans="2:8" ht="15" x14ac:dyDescent="0.2">
      <c r="B309" s="3" t="s">
        <v>96</v>
      </c>
      <c r="C309" s="8">
        <v>2</v>
      </c>
      <c r="D309" s="8">
        <v>0</v>
      </c>
      <c r="E309" s="10">
        <f t="shared" si="26"/>
        <v>1.2773023374632777E-4</v>
      </c>
      <c r="F309" s="10" t="str">
        <f t="shared" si="27"/>
        <v/>
      </c>
      <c r="G309" s="11" t="str">
        <f t="shared" si="28"/>
        <v>0</v>
      </c>
      <c r="H309" s="18">
        <f t="shared" si="29"/>
        <v>0</v>
      </c>
    </row>
    <row r="310" spans="2:8" ht="15" x14ac:dyDescent="0.2">
      <c r="B310" s="3" t="s">
        <v>106</v>
      </c>
      <c r="C310" s="8">
        <v>203</v>
      </c>
      <c r="D310" s="8">
        <v>211</v>
      </c>
      <c r="E310" s="10">
        <f t="shared" si="26"/>
        <v>1.2964618725252267E-2</v>
      </c>
      <c r="F310" s="10">
        <f t="shared" si="27"/>
        <v>1.7540942721755756E-2</v>
      </c>
      <c r="G310" s="11">
        <f t="shared" si="28"/>
        <v>3.9408866995073892E-2</v>
      </c>
      <c r="H310" s="18">
        <f t="shared" si="29"/>
        <v>5.1092093498531106E-4</v>
      </c>
    </row>
    <row r="311" spans="2:8" ht="15" x14ac:dyDescent="0.2">
      <c r="B311" s="3" t="s">
        <v>102</v>
      </c>
      <c r="C311" s="8">
        <v>55</v>
      </c>
      <c r="D311" s="8">
        <v>28</v>
      </c>
      <c r="E311" s="10">
        <f t="shared" si="26"/>
        <v>3.5125814280240132E-3</v>
      </c>
      <c r="F311" s="10">
        <f t="shared" si="27"/>
        <v>2.3277080389059773E-3</v>
      </c>
      <c r="G311" s="11">
        <f t="shared" si="28"/>
        <v>-0.49090909090909091</v>
      </c>
      <c r="H311" s="18">
        <f t="shared" si="29"/>
        <v>-1.7243581555754246E-3</v>
      </c>
    </row>
    <row r="312" spans="2:8" ht="15" x14ac:dyDescent="0.2">
      <c r="B312" s="3" t="s">
        <v>97</v>
      </c>
      <c r="C312" s="8">
        <v>4</v>
      </c>
      <c r="D312" s="8">
        <v>3</v>
      </c>
      <c r="E312" s="10">
        <f t="shared" si="26"/>
        <v>2.5546046749265553E-4</v>
      </c>
      <c r="F312" s="10">
        <f t="shared" si="27"/>
        <v>2.4939728988278325E-4</v>
      </c>
      <c r="G312" s="11">
        <f t="shared" si="28"/>
        <v>-0.25</v>
      </c>
      <c r="H312" s="18">
        <f t="shared" si="29"/>
        <v>-6.3865116873163883E-5</v>
      </c>
    </row>
    <row r="313" spans="2:8" ht="15" x14ac:dyDescent="0.2">
      <c r="B313" s="3" t="s">
        <v>352</v>
      </c>
      <c r="C313" s="8">
        <v>0</v>
      </c>
      <c r="D313" s="8">
        <v>0</v>
      </c>
      <c r="E313" s="10" t="str">
        <f t="shared" si="26"/>
        <v/>
      </c>
      <c r="F313" s="10" t="str">
        <f t="shared" si="27"/>
        <v/>
      </c>
      <c r="G313" s="11" t="str">
        <f t="shared" si="28"/>
        <v>0</v>
      </c>
      <c r="H313" s="18" t="str">
        <f t="shared" si="29"/>
        <v/>
      </c>
    </row>
    <row r="314" spans="2:8" ht="15" x14ac:dyDescent="0.2">
      <c r="B314" s="3" t="s">
        <v>353</v>
      </c>
      <c r="C314" s="8">
        <v>855</v>
      </c>
      <c r="D314" s="8">
        <v>645</v>
      </c>
      <c r="E314" s="10">
        <f t="shared" si="26"/>
        <v>5.4604674926555116E-2</v>
      </c>
      <c r="F314" s="10">
        <f t="shared" si="27"/>
        <v>5.3620417324798407E-2</v>
      </c>
      <c r="G314" s="11">
        <f t="shared" si="28"/>
        <v>-0.24561403508771928</v>
      </c>
      <c r="H314" s="18">
        <f t="shared" si="29"/>
        <v>-1.3411674543364414E-2</v>
      </c>
    </row>
    <row r="315" spans="2:8" ht="15" x14ac:dyDescent="0.2">
      <c r="B315" s="3" t="s">
        <v>354</v>
      </c>
      <c r="C315" s="8">
        <v>1349</v>
      </c>
      <c r="D315" s="8">
        <v>196</v>
      </c>
      <c r="E315" s="10">
        <f t="shared" si="26"/>
        <v>8.6154042661898078E-2</v>
      </c>
      <c r="F315" s="10">
        <f t="shared" si="27"/>
        <v>1.6293956272341842E-2</v>
      </c>
      <c r="G315" s="11">
        <f t="shared" si="28"/>
        <v>-0.85470719051149002</v>
      </c>
      <c r="H315" s="18">
        <f t="shared" si="29"/>
        <v>-7.3636479754757955E-2</v>
      </c>
    </row>
    <row r="316" spans="2:8" ht="15" x14ac:dyDescent="0.2">
      <c r="B316" s="3" t="s">
        <v>101</v>
      </c>
      <c r="C316" s="8">
        <v>0</v>
      </c>
      <c r="D316" s="8">
        <v>0</v>
      </c>
      <c r="E316" s="10" t="str">
        <f t="shared" si="26"/>
        <v/>
      </c>
      <c r="F316" s="10" t="str">
        <f t="shared" si="27"/>
        <v/>
      </c>
      <c r="G316" s="11" t="str">
        <f t="shared" si="28"/>
        <v>0</v>
      </c>
      <c r="H316" s="18" t="str">
        <f t="shared" si="29"/>
        <v/>
      </c>
    </row>
    <row r="317" spans="2:8" ht="15" x14ac:dyDescent="0.2">
      <c r="B317" s="3" t="s">
        <v>103</v>
      </c>
      <c r="C317" s="8">
        <v>37</v>
      </c>
      <c r="D317" s="8">
        <v>41</v>
      </c>
      <c r="E317" s="10">
        <f t="shared" si="26"/>
        <v>2.3630093243070635E-3</v>
      </c>
      <c r="F317" s="10">
        <f t="shared" si="27"/>
        <v>3.4084296283980382E-3</v>
      </c>
      <c r="G317" s="11">
        <f t="shared" si="28"/>
        <v>0.10810810810810811</v>
      </c>
      <c r="H317" s="18">
        <f t="shared" si="29"/>
        <v>2.5546046749265553E-4</v>
      </c>
    </row>
    <row r="318" spans="2:8" ht="15" x14ac:dyDescent="0.2">
      <c r="B318" s="3" t="s">
        <v>355</v>
      </c>
      <c r="C318" s="8">
        <v>313</v>
      </c>
      <c r="D318" s="8">
        <v>404</v>
      </c>
      <c r="E318" s="10">
        <f t="shared" si="26"/>
        <v>1.9989781581300294E-2</v>
      </c>
      <c r="F318" s="10">
        <f t="shared" si="27"/>
        <v>3.3585501704214815E-2</v>
      </c>
      <c r="G318" s="11">
        <f t="shared" si="28"/>
        <v>0.29073482428115016</v>
      </c>
      <c r="H318" s="18">
        <f t="shared" si="29"/>
        <v>5.8117256354579131E-3</v>
      </c>
    </row>
    <row r="319" spans="2:8" ht="15" x14ac:dyDescent="0.2">
      <c r="B319" s="3" t="s">
        <v>115</v>
      </c>
      <c r="C319" s="8">
        <v>19</v>
      </c>
      <c r="D319" s="8">
        <v>22</v>
      </c>
      <c r="E319" s="10">
        <f t="shared" si="26"/>
        <v>1.2134372205901136E-3</v>
      </c>
      <c r="F319" s="10">
        <f t="shared" si="27"/>
        <v>1.8289134591404107E-3</v>
      </c>
      <c r="G319" s="11">
        <f t="shared" si="28"/>
        <v>0.15789473684210525</v>
      </c>
      <c r="H319" s="18">
        <f t="shared" si="29"/>
        <v>1.9159535061949161E-4</v>
      </c>
    </row>
    <row r="320" spans="2:8" ht="15" x14ac:dyDescent="0.2">
      <c r="B320" s="3" t="s">
        <v>114</v>
      </c>
      <c r="C320" s="8">
        <v>4</v>
      </c>
      <c r="D320" s="8">
        <v>3</v>
      </c>
      <c r="E320" s="10">
        <f t="shared" si="26"/>
        <v>2.5546046749265553E-4</v>
      </c>
      <c r="F320" s="10">
        <f t="shared" si="27"/>
        <v>2.4939728988278325E-4</v>
      </c>
      <c r="G320" s="11">
        <f t="shared" si="28"/>
        <v>-0.25</v>
      </c>
      <c r="H320" s="18">
        <f t="shared" si="29"/>
        <v>-6.3865116873163883E-5</v>
      </c>
    </row>
    <row r="321" spans="2:8" ht="15" x14ac:dyDescent="0.2">
      <c r="B321" s="3" t="s">
        <v>98</v>
      </c>
      <c r="C321" s="8">
        <v>0</v>
      </c>
      <c r="D321" s="8">
        <v>12</v>
      </c>
      <c r="E321" s="10" t="str">
        <f t="shared" si="26"/>
        <v/>
      </c>
      <c r="F321" s="10">
        <f t="shared" si="27"/>
        <v>9.9758915953113299E-4</v>
      </c>
      <c r="G321" s="11" t="str">
        <f t="shared" si="28"/>
        <v>0</v>
      </c>
      <c r="H321" s="18" t="str">
        <f t="shared" si="29"/>
        <v/>
      </c>
    </row>
    <row r="322" spans="2:8" ht="15" x14ac:dyDescent="0.2">
      <c r="B322" s="3" t="s">
        <v>356</v>
      </c>
      <c r="C322" s="8">
        <v>0</v>
      </c>
      <c r="D322" s="8">
        <v>0</v>
      </c>
      <c r="E322" s="10" t="str">
        <f t="shared" si="26"/>
        <v/>
      </c>
      <c r="F322" s="10" t="str">
        <f t="shared" si="27"/>
        <v/>
      </c>
      <c r="G322" s="11" t="str">
        <f t="shared" si="28"/>
        <v>0</v>
      </c>
      <c r="H322" s="18" t="str">
        <f t="shared" si="29"/>
        <v/>
      </c>
    </row>
    <row r="323" spans="2:8" ht="15" x14ac:dyDescent="0.2">
      <c r="B323" s="3" t="s">
        <v>472</v>
      </c>
      <c r="C323" s="8">
        <v>7</v>
      </c>
      <c r="D323" s="8">
        <v>13</v>
      </c>
      <c r="E323" s="10">
        <f t="shared" si="26"/>
        <v>4.4705581811214717E-4</v>
      </c>
      <c r="F323" s="10">
        <f t="shared" si="27"/>
        <v>1.0807215894920608E-3</v>
      </c>
      <c r="G323" s="11">
        <f t="shared" si="28"/>
        <v>0.8571428571428571</v>
      </c>
      <c r="H323" s="18">
        <f t="shared" si="29"/>
        <v>3.8319070123898327E-4</v>
      </c>
    </row>
    <row r="324" spans="2:8" ht="15" x14ac:dyDescent="0.2">
      <c r="B324" s="3" t="s">
        <v>473</v>
      </c>
      <c r="C324" s="8">
        <v>62</v>
      </c>
      <c r="D324" s="8">
        <v>42</v>
      </c>
      <c r="E324" s="10">
        <f t="shared" si="26"/>
        <v>3.9596372461361603E-3</v>
      </c>
      <c r="F324" s="10">
        <f t="shared" si="27"/>
        <v>3.4915620583589658E-3</v>
      </c>
      <c r="G324" s="11">
        <f t="shared" si="28"/>
        <v>-0.32258064516129031</v>
      </c>
      <c r="H324" s="18">
        <f t="shared" si="29"/>
        <v>-1.2773023374632775E-3</v>
      </c>
    </row>
    <row r="325" spans="2:8" ht="15" x14ac:dyDescent="0.2">
      <c r="B325" s="3" t="s">
        <v>474</v>
      </c>
      <c r="C325" s="8">
        <v>1</v>
      </c>
      <c r="D325" s="8">
        <v>0</v>
      </c>
      <c r="E325" s="10">
        <f t="shared" si="26"/>
        <v>6.3865116873163883E-5</v>
      </c>
      <c r="F325" s="10" t="str">
        <f t="shared" si="27"/>
        <v/>
      </c>
      <c r="G325" s="11" t="str">
        <f t="shared" si="28"/>
        <v>0</v>
      </c>
      <c r="H325" s="18">
        <f t="shared" si="29"/>
        <v>0</v>
      </c>
    </row>
    <row r="326" spans="2:8" ht="15" x14ac:dyDescent="0.2">
      <c r="B326" s="3" t="s">
        <v>357</v>
      </c>
      <c r="C326" s="8">
        <v>343</v>
      </c>
      <c r="D326" s="8">
        <v>117</v>
      </c>
      <c r="E326" s="10">
        <f t="shared" si="26"/>
        <v>2.1905735087495212E-2</v>
      </c>
      <c r="F326" s="10">
        <f t="shared" si="27"/>
        <v>9.7264943054285475E-3</v>
      </c>
      <c r="G326" s="11">
        <f t="shared" si="28"/>
        <v>-0.65889212827988342</v>
      </c>
      <c r="H326" s="18">
        <f t="shared" si="29"/>
        <v>-1.4433516413335038E-2</v>
      </c>
    </row>
    <row r="327" spans="2:8" ht="15" x14ac:dyDescent="0.2">
      <c r="B327" s="3" t="s">
        <v>358</v>
      </c>
      <c r="C327" s="8">
        <v>9</v>
      </c>
      <c r="D327" s="8">
        <v>5</v>
      </c>
      <c r="E327" s="10">
        <f t="shared" si="26"/>
        <v>5.7478605185847485E-4</v>
      </c>
      <c r="F327" s="10">
        <f t="shared" si="27"/>
        <v>4.1566214980463877E-4</v>
      </c>
      <c r="G327" s="11">
        <f t="shared" si="28"/>
        <v>-0.44444444444444442</v>
      </c>
      <c r="H327" s="18">
        <f t="shared" si="29"/>
        <v>-2.5546046749265548E-4</v>
      </c>
    </row>
    <row r="328" spans="2:8" ht="15" x14ac:dyDescent="0.2">
      <c r="B328" s="3" t="s">
        <v>116</v>
      </c>
      <c r="C328" s="8">
        <v>18</v>
      </c>
      <c r="D328" s="8">
        <v>82</v>
      </c>
      <c r="E328" s="10">
        <f t="shared" si="26"/>
        <v>1.1495721037169497E-3</v>
      </c>
      <c r="F328" s="10">
        <f t="shared" si="27"/>
        <v>6.8168592567960764E-3</v>
      </c>
      <c r="G328" s="11">
        <f t="shared" si="28"/>
        <v>3.5555555555555554</v>
      </c>
      <c r="H328" s="18">
        <f t="shared" si="29"/>
        <v>4.0873674798824877E-3</v>
      </c>
    </row>
    <row r="329" spans="2:8" ht="15" x14ac:dyDescent="0.2">
      <c r="B329" s="3" t="s">
        <v>359</v>
      </c>
      <c r="C329" s="8">
        <v>20</v>
      </c>
      <c r="D329" s="8">
        <v>16</v>
      </c>
      <c r="E329" s="10">
        <f t="shared" si="26"/>
        <v>1.2773023374632775E-3</v>
      </c>
      <c r="F329" s="10">
        <f t="shared" si="27"/>
        <v>1.3301188793748441E-3</v>
      </c>
      <c r="G329" s="11">
        <f t="shared" si="28"/>
        <v>-0.2</v>
      </c>
      <c r="H329" s="18">
        <f t="shared" si="29"/>
        <v>-2.5546046749265553E-4</v>
      </c>
    </row>
    <row r="330" spans="2:8" ht="15" x14ac:dyDescent="0.2">
      <c r="B330" s="3" t="s">
        <v>360</v>
      </c>
      <c r="C330" s="8">
        <v>31</v>
      </c>
      <c r="D330" s="8">
        <v>42</v>
      </c>
      <c r="E330" s="10">
        <f t="shared" si="26"/>
        <v>1.9798186230680801E-3</v>
      </c>
      <c r="F330" s="10">
        <f t="shared" si="27"/>
        <v>3.4915620583589658E-3</v>
      </c>
      <c r="G330" s="11">
        <f t="shared" si="28"/>
        <v>0.35483870967741937</v>
      </c>
      <c r="H330" s="18">
        <f t="shared" si="29"/>
        <v>7.0251628560480265E-4</v>
      </c>
    </row>
    <row r="331" spans="2:8" ht="15" x14ac:dyDescent="0.2">
      <c r="B331" s="3" t="s">
        <v>117</v>
      </c>
      <c r="C331" s="8">
        <v>0</v>
      </c>
      <c r="D331" s="8">
        <v>1</v>
      </c>
      <c r="E331" s="10" t="str">
        <f t="shared" si="26"/>
        <v/>
      </c>
      <c r="F331" s="10">
        <f t="shared" si="27"/>
        <v>8.3132429960927758E-5</v>
      </c>
      <c r="G331" s="11" t="str">
        <f t="shared" si="28"/>
        <v>0</v>
      </c>
      <c r="H331" s="18" t="str">
        <f t="shared" si="29"/>
        <v/>
      </c>
    </row>
    <row r="332" spans="2:8" ht="15" x14ac:dyDescent="0.2">
      <c r="B332" s="3" t="s">
        <v>361</v>
      </c>
      <c r="C332" s="8">
        <v>1737</v>
      </c>
      <c r="D332" s="8">
        <v>525</v>
      </c>
      <c r="E332" s="10">
        <f t="shared" si="26"/>
        <v>0.11093370800868566</v>
      </c>
      <c r="F332" s="10">
        <f t="shared" si="27"/>
        <v>4.3644525729487071E-2</v>
      </c>
      <c r="G332" s="11">
        <f t="shared" si="28"/>
        <v>-0.69775474956822103</v>
      </c>
      <c r="H332" s="18">
        <f t="shared" si="29"/>
        <v>-7.7404521650274616E-2</v>
      </c>
    </row>
    <row r="333" spans="2:8" ht="15" x14ac:dyDescent="0.2">
      <c r="B333" s="3" t="s">
        <v>130</v>
      </c>
      <c r="C333" s="8">
        <v>239</v>
      </c>
      <c r="D333" s="8">
        <v>372</v>
      </c>
      <c r="E333" s="10">
        <f t="shared" si="26"/>
        <v>1.5263762932686166E-2</v>
      </c>
      <c r="F333" s="10">
        <f t="shared" si="27"/>
        <v>3.0925263945465124E-2</v>
      </c>
      <c r="G333" s="11">
        <f t="shared" si="28"/>
        <v>0.55648535564853552</v>
      </c>
      <c r="H333" s="18">
        <f t="shared" si="29"/>
        <v>8.4940605441307954E-3</v>
      </c>
    </row>
    <row r="334" spans="2:8" ht="15" x14ac:dyDescent="0.2">
      <c r="B334" s="3" t="s">
        <v>119</v>
      </c>
      <c r="C334" s="8">
        <v>490</v>
      </c>
      <c r="D334" s="8">
        <v>303</v>
      </c>
      <c r="E334" s="10">
        <f t="shared" si="26"/>
        <v>3.12939072678503E-2</v>
      </c>
      <c r="F334" s="10">
        <f t="shared" si="27"/>
        <v>2.5189126278161111E-2</v>
      </c>
      <c r="G334" s="11">
        <f t="shared" si="28"/>
        <v>-0.38163265306122451</v>
      </c>
      <c r="H334" s="18">
        <f t="shared" si="29"/>
        <v>-1.1942776855281646E-2</v>
      </c>
    </row>
    <row r="335" spans="2:8" ht="15" x14ac:dyDescent="0.2">
      <c r="B335" s="3" t="s">
        <v>128</v>
      </c>
      <c r="C335" s="8">
        <v>148</v>
      </c>
      <c r="D335" s="8">
        <v>131</v>
      </c>
      <c r="E335" s="10">
        <f t="shared" si="26"/>
        <v>9.4520372972282541E-3</v>
      </c>
      <c r="F335" s="10">
        <f t="shared" si="27"/>
        <v>1.0890348324881536E-2</v>
      </c>
      <c r="G335" s="11">
        <f t="shared" si="28"/>
        <v>-0.11486486486486487</v>
      </c>
      <c r="H335" s="18">
        <f t="shared" si="29"/>
        <v>-1.085706986843786E-3</v>
      </c>
    </row>
    <row r="336" spans="2:8" ht="15" x14ac:dyDescent="0.2">
      <c r="B336" s="3" t="s">
        <v>132</v>
      </c>
      <c r="C336" s="8">
        <v>11</v>
      </c>
      <c r="D336" s="8">
        <v>2</v>
      </c>
      <c r="E336" s="10">
        <f t="shared" si="26"/>
        <v>7.0251628560480265E-4</v>
      </c>
      <c r="F336" s="10">
        <f t="shared" si="27"/>
        <v>1.6626485992185552E-4</v>
      </c>
      <c r="G336" s="11">
        <f t="shared" si="28"/>
        <v>-0.81818181818181823</v>
      </c>
      <c r="H336" s="18">
        <f t="shared" si="29"/>
        <v>-5.7478605185847496E-4</v>
      </c>
    </row>
    <row r="337" spans="2:8" ht="15" x14ac:dyDescent="0.2">
      <c r="B337" s="3" t="s">
        <v>133</v>
      </c>
      <c r="C337" s="8">
        <v>28</v>
      </c>
      <c r="D337" s="8">
        <v>84</v>
      </c>
      <c r="E337" s="10">
        <f t="shared" si="26"/>
        <v>1.7882232724485887E-3</v>
      </c>
      <c r="F337" s="10">
        <f t="shared" si="27"/>
        <v>6.9831241167179316E-3</v>
      </c>
      <c r="G337" s="11">
        <f t="shared" si="28"/>
        <v>2</v>
      </c>
      <c r="H337" s="18">
        <f t="shared" si="29"/>
        <v>3.5764465448971773E-3</v>
      </c>
    </row>
    <row r="338" spans="2:8" ht="15" x14ac:dyDescent="0.2">
      <c r="B338" s="3" t="s">
        <v>362</v>
      </c>
      <c r="C338" s="8">
        <v>14</v>
      </c>
      <c r="D338" s="8">
        <v>86</v>
      </c>
      <c r="E338" s="10">
        <f t="shared" si="26"/>
        <v>8.9411163622429434E-4</v>
      </c>
      <c r="F338" s="10">
        <f t="shared" si="27"/>
        <v>7.1493889766397868E-3</v>
      </c>
      <c r="G338" s="11">
        <f t="shared" si="28"/>
        <v>5.1428571428571432</v>
      </c>
      <c r="H338" s="18">
        <f t="shared" si="29"/>
        <v>4.5982884148677997E-3</v>
      </c>
    </row>
    <row r="339" spans="2:8" ht="15" x14ac:dyDescent="0.2">
      <c r="B339" s="3" t="s">
        <v>363</v>
      </c>
      <c r="C339" s="8">
        <v>30</v>
      </c>
      <c r="D339" s="8">
        <v>19</v>
      </c>
      <c r="E339" s="10">
        <f t="shared" si="26"/>
        <v>1.9159535061949162E-3</v>
      </c>
      <c r="F339" s="10">
        <f t="shared" si="27"/>
        <v>1.5795161692576274E-3</v>
      </c>
      <c r="G339" s="11">
        <f t="shared" si="28"/>
        <v>-0.36666666666666664</v>
      </c>
      <c r="H339" s="18">
        <f t="shared" si="29"/>
        <v>-7.0251628560480254E-4</v>
      </c>
    </row>
    <row r="340" spans="2:8" ht="15" x14ac:dyDescent="0.2">
      <c r="B340" s="3" t="s">
        <v>364</v>
      </c>
      <c r="C340" s="8">
        <v>45</v>
      </c>
      <c r="D340" s="8">
        <v>15</v>
      </c>
      <c r="E340" s="10">
        <f t="shared" si="26"/>
        <v>2.8739302592923747E-3</v>
      </c>
      <c r="F340" s="10">
        <f t="shared" si="27"/>
        <v>1.2469864494139163E-3</v>
      </c>
      <c r="G340" s="11">
        <f t="shared" si="28"/>
        <v>-0.66666666666666663</v>
      </c>
      <c r="H340" s="18">
        <f t="shared" si="29"/>
        <v>-1.9159535061949165E-3</v>
      </c>
    </row>
    <row r="341" spans="2:8" ht="15" x14ac:dyDescent="0.2">
      <c r="B341" s="3" t="s">
        <v>118</v>
      </c>
      <c r="C341" s="8">
        <v>148</v>
      </c>
      <c r="D341" s="8">
        <v>18</v>
      </c>
      <c r="E341" s="10">
        <f t="shared" si="26"/>
        <v>9.4520372972282541E-3</v>
      </c>
      <c r="F341" s="10">
        <f t="shared" si="27"/>
        <v>1.4963837392966996E-3</v>
      </c>
      <c r="G341" s="11">
        <f t="shared" si="28"/>
        <v>-0.8783783783783784</v>
      </c>
      <c r="H341" s="18">
        <f t="shared" si="29"/>
        <v>-8.3024651935113044E-3</v>
      </c>
    </row>
    <row r="342" spans="2:8" ht="15" x14ac:dyDescent="0.2">
      <c r="B342" s="3" t="s">
        <v>365</v>
      </c>
      <c r="C342" s="8">
        <v>1</v>
      </c>
      <c r="D342" s="8">
        <v>0</v>
      </c>
      <c r="E342" s="10">
        <f t="shared" si="26"/>
        <v>6.3865116873163883E-5</v>
      </c>
      <c r="F342" s="10" t="str">
        <f t="shared" si="27"/>
        <v/>
      </c>
      <c r="G342" s="11" t="str">
        <f t="shared" si="28"/>
        <v>0</v>
      </c>
      <c r="H342" s="18">
        <f t="shared" si="29"/>
        <v>0</v>
      </c>
    </row>
    <row r="343" spans="2:8" ht="15" x14ac:dyDescent="0.2">
      <c r="B343" s="3" t="s">
        <v>129</v>
      </c>
      <c r="C343" s="8">
        <v>58</v>
      </c>
      <c r="D343" s="8">
        <v>5</v>
      </c>
      <c r="E343" s="10">
        <f t="shared" si="26"/>
        <v>3.7041767786435047E-3</v>
      </c>
      <c r="F343" s="10">
        <f t="shared" si="27"/>
        <v>4.1566214980463877E-4</v>
      </c>
      <c r="G343" s="11">
        <f t="shared" si="28"/>
        <v>-0.91379310344827591</v>
      </c>
      <c r="H343" s="18">
        <f t="shared" si="29"/>
        <v>-3.3848511942776854E-3</v>
      </c>
    </row>
    <row r="344" spans="2:8" ht="15" x14ac:dyDescent="0.2">
      <c r="B344" s="3" t="s">
        <v>131</v>
      </c>
      <c r="C344" s="8">
        <v>175</v>
      </c>
      <c r="D344" s="8">
        <v>118</v>
      </c>
      <c r="E344" s="10">
        <f t="shared" si="26"/>
        <v>1.1176395452803679E-2</v>
      </c>
      <c r="F344" s="10">
        <f t="shared" si="27"/>
        <v>9.8096267353894751E-3</v>
      </c>
      <c r="G344" s="11">
        <f t="shared" si="28"/>
        <v>-0.32571428571428573</v>
      </c>
      <c r="H344" s="18">
        <f t="shared" si="29"/>
        <v>-3.6403116617703415E-3</v>
      </c>
    </row>
    <row r="345" spans="2:8" ht="15" x14ac:dyDescent="0.2">
      <c r="B345" s="3" t="s">
        <v>366</v>
      </c>
      <c r="C345" s="8">
        <v>148</v>
      </c>
      <c r="D345" s="8">
        <v>82</v>
      </c>
      <c r="E345" s="10">
        <f t="shared" si="26"/>
        <v>9.4520372972282541E-3</v>
      </c>
      <c r="F345" s="10">
        <f t="shared" si="27"/>
        <v>6.8168592567960764E-3</v>
      </c>
      <c r="G345" s="11">
        <f t="shared" si="28"/>
        <v>-0.44594594594594594</v>
      </c>
      <c r="H345" s="18">
        <f t="shared" si="29"/>
        <v>-4.2150977136288159E-3</v>
      </c>
    </row>
    <row r="346" spans="2:8" ht="15" x14ac:dyDescent="0.2">
      <c r="B346" s="3" t="s">
        <v>122</v>
      </c>
      <c r="C346" s="8">
        <v>15</v>
      </c>
      <c r="D346" s="8">
        <v>2</v>
      </c>
      <c r="E346" s="10">
        <f t="shared" si="26"/>
        <v>9.5797675309745812E-4</v>
      </c>
      <c r="F346" s="10">
        <f t="shared" si="27"/>
        <v>1.6626485992185552E-4</v>
      </c>
      <c r="G346" s="11">
        <f t="shared" si="28"/>
        <v>-0.8666666666666667</v>
      </c>
      <c r="H346" s="18">
        <f t="shared" si="29"/>
        <v>-8.3024651935113044E-4</v>
      </c>
    </row>
    <row r="347" spans="2:8" ht="15" x14ac:dyDescent="0.2">
      <c r="B347" s="3" t="s">
        <v>121</v>
      </c>
      <c r="C347" s="8">
        <v>46</v>
      </c>
      <c r="D347" s="8">
        <v>89</v>
      </c>
      <c r="E347" s="10">
        <f t="shared" si="26"/>
        <v>2.9377953761655384E-3</v>
      </c>
      <c r="F347" s="10">
        <f t="shared" si="27"/>
        <v>7.3987862665225706E-3</v>
      </c>
      <c r="G347" s="11">
        <f t="shared" si="28"/>
        <v>0.93478260869565222</v>
      </c>
      <c r="H347" s="18">
        <f t="shared" si="29"/>
        <v>2.7462000255460469E-3</v>
      </c>
    </row>
    <row r="348" spans="2:8" ht="15" x14ac:dyDescent="0.2">
      <c r="B348" s="3" t="s">
        <v>367</v>
      </c>
      <c r="C348" s="8">
        <v>1</v>
      </c>
      <c r="D348" s="8">
        <v>0</v>
      </c>
      <c r="E348" s="10">
        <f t="shared" si="26"/>
        <v>6.3865116873163883E-5</v>
      </c>
      <c r="F348" s="10" t="str">
        <f t="shared" si="27"/>
        <v/>
      </c>
      <c r="G348" s="11" t="str">
        <f t="shared" si="28"/>
        <v>0</v>
      </c>
      <c r="H348" s="18">
        <f t="shared" si="29"/>
        <v>0</v>
      </c>
    </row>
    <row r="349" spans="2:8" ht="15" x14ac:dyDescent="0.2">
      <c r="B349" s="3" t="s">
        <v>368</v>
      </c>
      <c r="C349" s="8">
        <v>1</v>
      </c>
      <c r="D349" s="8">
        <v>0</v>
      </c>
      <c r="E349" s="10">
        <f t="shared" si="26"/>
        <v>6.3865116873163883E-5</v>
      </c>
      <c r="F349" s="10" t="str">
        <f t="shared" si="27"/>
        <v/>
      </c>
      <c r="G349" s="11" t="str">
        <f t="shared" si="28"/>
        <v>0</v>
      </c>
      <c r="H349" s="18">
        <f t="shared" si="29"/>
        <v>0</v>
      </c>
    </row>
    <row r="350" spans="2:8" ht="15" x14ac:dyDescent="0.2">
      <c r="B350" s="3" t="s">
        <v>369</v>
      </c>
      <c r="C350" s="8">
        <v>145</v>
      </c>
      <c r="D350" s="8">
        <v>4</v>
      </c>
      <c r="E350" s="10">
        <f t="shared" si="26"/>
        <v>9.2604419466087631E-3</v>
      </c>
      <c r="F350" s="10">
        <f t="shared" si="27"/>
        <v>3.3252971984371103E-4</v>
      </c>
      <c r="G350" s="11">
        <f t="shared" si="28"/>
        <v>-0.97241379310344822</v>
      </c>
      <c r="H350" s="18">
        <f t="shared" si="29"/>
        <v>-9.0049814791161066E-3</v>
      </c>
    </row>
    <row r="351" spans="2:8" ht="15" x14ac:dyDescent="0.2">
      <c r="B351" s="3" t="s">
        <v>120</v>
      </c>
      <c r="C351" s="8">
        <v>1</v>
      </c>
      <c r="D351" s="8">
        <v>0</v>
      </c>
      <c r="E351" s="10">
        <f t="shared" si="26"/>
        <v>6.3865116873163883E-5</v>
      </c>
      <c r="F351" s="10" t="str">
        <f t="shared" si="27"/>
        <v/>
      </c>
      <c r="G351" s="11" t="str">
        <f t="shared" si="28"/>
        <v>0</v>
      </c>
      <c r="H351" s="18">
        <f t="shared" si="29"/>
        <v>0</v>
      </c>
    </row>
    <row r="352" spans="2:8" ht="15" x14ac:dyDescent="0.2">
      <c r="B352" s="3" t="s">
        <v>370</v>
      </c>
      <c r="C352" s="8">
        <v>2</v>
      </c>
      <c r="D352" s="8">
        <v>0</v>
      </c>
      <c r="E352" s="10">
        <f t="shared" si="26"/>
        <v>1.2773023374632777E-4</v>
      </c>
      <c r="F352" s="10" t="str">
        <f t="shared" si="27"/>
        <v/>
      </c>
      <c r="G352" s="11" t="str">
        <f t="shared" si="28"/>
        <v>0</v>
      </c>
      <c r="H352" s="18">
        <f t="shared" si="29"/>
        <v>0</v>
      </c>
    </row>
    <row r="353" spans="2:8" ht="15" x14ac:dyDescent="0.2">
      <c r="B353" s="3" t="s">
        <v>125</v>
      </c>
      <c r="C353" s="8">
        <v>35</v>
      </c>
      <c r="D353" s="8">
        <v>4</v>
      </c>
      <c r="E353" s="10">
        <f t="shared" si="26"/>
        <v>2.2352790905607357E-3</v>
      </c>
      <c r="F353" s="10">
        <f t="shared" si="27"/>
        <v>3.3252971984371103E-4</v>
      </c>
      <c r="G353" s="11">
        <f t="shared" si="28"/>
        <v>-0.88571428571428568</v>
      </c>
      <c r="H353" s="18">
        <f t="shared" si="29"/>
        <v>-1.9798186230680801E-3</v>
      </c>
    </row>
    <row r="354" spans="2:8" ht="15" x14ac:dyDescent="0.2">
      <c r="B354" s="3" t="s">
        <v>124</v>
      </c>
      <c r="C354" s="8">
        <v>171</v>
      </c>
      <c r="D354" s="8">
        <v>161</v>
      </c>
      <c r="E354" s="10">
        <f t="shared" si="26"/>
        <v>1.0920934985311024E-2</v>
      </c>
      <c r="F354" s="10">
        <f t="shared" si="27"/>
        <v>1.338432122370937E-2</v>
      </c>
      <c r="G354" s="11">
        <f t="shared" si="28"/>
        <v>-5.8479532163742687E-2</v>
      </c>
      <c r="H354" s="18">
        <f t="shared" si="29"/>
        <v>-6.3865116873163875E-4</v>
      </c>
    </row>
    <row r="355" spans="2:8" ht="15" x14ac:dyDescent="0.2">
      <c r="B355" s="3" t="s">
        <v>126</v>
      </c>
      <c r="C355" s="8">
        <v>1</v>
      </c>
      <c r="D355" s="8">
        <v>1</v>
      </c>
      <c r="E355" s="10">
        <f t="shared" si="26"/>
        <v>6.3865116873163883E-5</v>
      </c>
      <c r="F355" s="10">
        <f t="shared" si="27"/>
        <v>8.3132429960927758E-5</v>
      </c>
      <c r="G355" s="11">
        <f t="shared" si="28"/>
        <v>0</v>
      </c>
      <c r="H355" s="18">
        <f t="shared" si="29"/>
        <v>0</v>
      </c>
    </row>
    <row r="356" spans="2:8" ht="15" x14ac:dyDescent="0.2">
      <c r="B356" s="3" t="s">
        <v>371</v>
      </c>
      <c r="C356" s="8">
        <v>33</v>
      </c>
      <c r="D356" s="8">
        <v>33</v>
      </c>
      <c r="E356" s="10">
        <f t="shared" si="26"/>
        <v>2.1075488568144079E-3</v>
      </c>
      <c r="F356" s="10">
        <f t="shared" si="27"/>
        <v>2.7433701887106159E-3</v>
      </c>
      <c r="G356" s="11">
        <f t="shared" si="28"/>
        <v>0</v>
      </c>
      <c r="H356" s="18">
        <f t="shared" si="29"/>
        <v>0</v>
      </c>
    </row>
    <row r="357" spans="2:8" ht="15" x14ac:dyDescent="0.2">
      <c r="B357" s="3" t="s">
        <v>372</v>
      </c>
      <c r="C357" s="8">
        <v>123</v>
      </c>
      <c r="D357" s="8">
        <v>92</v>
      </c>
      <c r="E357" s="10">
        <f t="shared" si="26"/>
        <v>7.8554093753991569E-3</v>
      </c>
      <c r="F357" s="10">
        <f t="shared" si="27"/>
        <v>7.6481835564053535E-3</v>
      </c>
      <c r="G357" s="11">
        <f t="shared" si="28"/>
        <v>-0.25203252032520324</v>
      </c>
      <c r="H357" s="18">
        <f t="shared" si="29"/>
        <v>-1.9798186230680801E-3</v>
      </c>
    </row>
    <row r="358" spans="2:8" ht="15" x14ac:dyDescent="0.2">
      <c r="B358" s="3" t="s">
        <v>127</v>
      </c>
      <c r="C358" s="8">
        <v>253</v>
      </c>
      <c r="D358" s="8">
        <v>588</v>
      </c>
      <c r="E358" s="10">
        <f t="shared" si="26"/>
        <v>1.615787456891046E-2</v>
      </c>
      <c r="F358" s="10">
        <f t="shared" si="27"/>
        <v>4.8881868817025519E-2</v>
      </c>
      <c r="G358" s="11">
        <f t="shared" si="28"/>
        <v>1.3241106719367588</v>
      </c>
      <c r="H358" s="18">
        <f t="shared" si="29"/>
        <v>2.1394814152509895E-2</v>
      </c>
    </row>
    <row r="359" spans="2:8" ht="15" x14ac:dyDescent="0.2">
      <c r="B359" s="3" t="s">
        <v>123</v>
      </c>
      <c r="C359" s="8">
        <v>20</v>
      </c>
      <c r="D359" s="8">
        <v>5</v>
      </c>
      <c r="E359" s="10">
        <f t="shared" si="26"/>
        <v>1.2773023374632775E-3</v>
      </c>
      <c r="F359" s="10">
        <f t="shared" si="27"/>
        <v>4.1566214980463877E-4</v>
      </c>
      <c r="G359" s="11">
        <f t="shared" si="28"/>
        <v>-0.75</v>
      </c>
      <c r="H359" s="18">
        <f t="shared" si="29"/>
        <v>-9.5797675309745812E-4</v>
      </c>
    </row>
    <row r="360" spans="2:8" ht="15" x14ac:dyDescent="0.2">
      <c r="B360" s="3" t="s">
        <v>373</v>
      </c>
      <c r="C360" s="8">
        <v>2</v>
      </c>
      <c r="D360" s="8">
        <v>0</v>
      </c>
      <c r="E360" s="10">
        <f t="shared" ref="E360:E423" si="30">+IF(C360=0,"",C360/C$294)</f>
        <v>1.2773023374632777E-4</v>
      </c>
      <c r="F360" s="10" t="str">
        <f t="shared" ref="F360:F423" si="31">+IF(D360=0,"",D360/D$294)</f>
        <v/>
      </c>
      <c r="G360" s="11" t="str">
        <f t="shared" ref="G360:G423" si="32">+IF(OR(AND(D360=0),(C360=0)),"0",((D360-C360)/C360))</f>
        <v>0</v>
      </c>
      <c r="H360" s="18">
        <f t="shared" ref="H360:H423" si="33">+IF(OR(AND(E360=""),(G360="")),"",E360*G360)</f>
        <v>0</v>
      </c>
    </row>
    <row r="361" spans="2:8" ht="15" x14ac:dyDescent="0.2">
      <c r="B361" s="3" t="s">
        <v>374</v>
      </c>
      <c r="C361" s="8">
        <v>0</v>
      </c>
      <c r="D361" s="8">
        <v>0</v>
      </c>
      <c r="E361" s="10" t="str">
        <f t="shared" si="30"/>
        <v/>
      </c>
      <c r="F361" s="10" t="str">
        <f t="shared" si="31"/>
        <v/>
      </c>
      <c r="G361" s="11" t="str">
        <f t="shared" si="32"/>
        <v>0</v>
      </c>
      <c r="H361" s="18" t="str">
        <f t="shared" si="33"/>
        <v/>
      </c>
    </row>
    <row r="362" spans="2:8" ht="15" x14ac:dyDescent="0.2">
      <c r="B362" s="3" t="s">
        <v>375</v>
      </c>
      <c r="C362" s="8">
        <v>1</v>
      </c>
      <c r="D362" s="8">
        <v>2</v>
      </c>
      <c r="E362" s="10">
        <f t="shared" si="30"/>
        <v>6.3865116873163883E-5</v>
      </c>
      <c r="F362" s="10">
        <f t="shared" si="31"/>
        <v>1.6626485992185552E-4</v>
      </c>
      <c r="G362" s="11">
        <f t="shared" si="32"/>
        <v>1</v>
      </c>
      <c r="H362" s="18">
        <f t="shared" si="33"/>
        <v>6.3865116873163883E-5</v>
      </c>
    </row>
    <row r="363" spans="2:8" ht="15" x14ac:dyDescent="0.2">
      <c r="B363" s="3" t="s">
        <v>376</v>
      </c>
      <c r="C363" s="8">
        <v>53</v>
      </c>
      <c r="D363" s="8">
        <v>79</v>
      </c>
      <c r="E363" s="10">
        <f t="shared" si="30"/>
        <v>3.3848511942776854E-3</v>
      </c>
      <c r="F363" s="10">
        <f t="shared" si="31"/>
        <v>6.5674619669132926E-3</v>
      </c>
      <c r="G363" s="11">
        <f t="shared" si="32"/>
        <v>0.49056603773584906</v>
      </c>
      <c r="H363" s="18">
        <f t="shared" si="33"/>
        <v>1.6604930387022609E-3</v>
      </c>
    </row>
    <row r="364" spans="2:8" ht="15" x14ac:dyDescent="0.2">
      <c r="B364" s="3" t="s">
        <v>377</v>
      </c>
      <c r="C364" s="8">
        <v>1</v>
      </c>
      <c r="D364" s="8">
        <v>3</v>
      </c>
      <c r="E364" s="10">
        <f t="shared" si="30"/>
        <v>6.3865116873163883E-5</v>
      </c>
      <c r="F364" s="10">
        <f t="shared" si="31"/>
        <v>2.4939728988278325E-4</v>
      </c>
      <c r="G364" s="11">
        <f t="shared" si="32"/>
        <v>2</v>
      </c>
      <c r="H364" s="18">
        <f t="shared" si="33"/>
        <v>1.2773023374632777E-4</v>
      </c>
    </row>
    <row r="365" spans="2:8" ht="15" x14ac:dyDescent="0.2">
      <c r="B365" s="3" t="s">
        <v>378</v>
      </c>
      <c r="C365" s="8">
        <v>4</v>
      </c>
      <c r="D365" s="8">
        <v>5</v>
      </c>
      <c r="E365" s="10">
        <f t="shared" si="30"/>
        <v>2.5546046749265553E-4</v>
      </c>
      <c r="F365" s="10">
        <f t="shared" si="31"/>
        <v>4.1566214980463877E-4</v>
      </c>
      <c r="G365" s="11">
        <f t="shared" si="32"/>
        <v>0.25</v>
      </c>
      <c r="H365" s="18">
        <f t="shared" si="33"/>
        <v>6.3865116873163883E-5</v>
      </c>
    </row>
    <row r="366" spans="2:8" ht="15" x14ac:dyDescent="0.2">
      <c r="B366" s="3" t="s">
        <v>475</v>
      </c>
      <c r="C366" s="8">
        <v>2</v>
      </c>
      <c r="D366" s="8">
        <v>1</v>
      </c>
      <c r="E366" s="10">
        <f t="shared" si="30"/>
        <v>1.2773023374632777E-4</v>
      </c>
      <c r="F366" s="10">
        <f t="shared" si="31"/>
        <v>8.3132429960927758E-5</v>
      </c>
      <c r="G366" s="11">
        <f t="shared" si="32"/>
        <v>-0.5</v>
      </c>
      <c r="H366" s="18">
        <f t="shared" si="33"/>
        <v>-6.3865116873163883E-5</v>
      </c>
    </row>
    <row r="367" spans="2:8" ht="15" x14ac:dyDescent="0.2">
      <c r="B367" s="3" t="s">
        <v>379</v>
      </c>
      <c r="C367" s="8">
        <v>4</v>
      </c>
      <c r="D367" s="8">
        <v>2</v>
      </c>
      <c r="E367" s="10">
        <f t="shared" si="30"/>
        <v>2.5546046749265553E-4</v>
      </c>
      <c r="F367" s="10">
        <f t="shared" si="31"/>
        <v>1.6626485992185552E-4</v>
      </c>
      <c r="G367" s="11">
        <f t="shared" si="32"/>
        <v>-0.5</v>
      </c>
      <c r="H367" s="18">
        <f t="shared" si="33"/>
        <v>-1.2773023374632777E-4</v>
      </c>
    </row>
    <row r="368" spans="2:8" ht="15" x14ac:dyDescent="0.2">
      <c r="B368" s="3" t="s">
        <v>380</v>
      </c>
      <c r="C368" s="8">
        <v>0</v>
      </c>
      <c r="D368" s="8">
        <v>1</v>
      </c>
      <c r="E368" s="10" t="str">
        <f t="shared" si="30"/>
        <v/>
      </c>
      <c r="F368" s="10">
        <f t="shared" si="31"/>
        <v>8.3132429960927758E-5</v>
      </c>
      <c r="G368" s="11" t="str">
        <f t="shared" si="32"/>
        <v>0</v>
      </c>
      <c r="H368" s="18" t="str">
        <f t="shared" si="33"/>
        <v/>
      </c>
    </row>
    <row r="369" spans="2:8" ht="15" x14ac:dyDescent="0.2">
      <c r="B369" s="3" t="s">
        <v>381</v>
      </c>
      <c r="C369" s="8">
        <v>328</v>
      </c>
      <c r="D369" s="8">
        <v>426</v>
      </c>
      <c r="E369" s="10">
        <f t="shared" si="30"/>
        <v>2.0947758334397753E-2</v>
      </c>
      <c r="F369" s="10">
        <f t="shared" si="31"/>
        <v>3.5414415163355223E-2</v>
      </c>
      <c r="G369" s="11">
        <f t="shared" si="32"/>
        <v>0.29878048780487804</v>
      </c>
      <c r="H369" s="18">
        <f t="shared" si="33"/>
        <v>6.2587814535700597E-3</v>
      </c>
    </row>
    <row r="370" spans="2:8" ht="15" x14ac:dyDescent="0.2">
      <c r="B370" s="3" t="s">
        <v>135</v>
      </c>
      <c r="C370" s="8">
        <v>214</v>
      </c>
      <c r="D370" s="8">
        <v>159</v>
      </c>
      <c r="E370" s="10">
        <f t="shared" si="30"/>
        <v>1.3667135010857069E-2</v>
      </c>
      <c r="F370" s="10">
        <f t="shared" si="31"/>
        <v>1.3218056363787513E-2</v>
      </c>
      <c r="G370" s="11">
        <f t="shared" si="32"/>
        <v>-0.2570093457943925</v>
      </c>
      <c r="H370" s="18">
        <f t="shared" si="33"/>
        <v>-3.5125814280240128E-3</v>
      </c>
    </row>
    <row r="371" spans="2:8" ht="15" x14ac:dyDescent="0.2">
      <c r="B371" s="3" t="s">
        <v>136</v>
      </c>
      <c r="C371" s="8">
        <v>10</v>
      </c>
      <c r="D371" s="8">
        <v>7</v>
      </c>
      <c r="E371" s="10">
        <f t="shared" si="30"/>
        <v>6.3865116873163875E-4</v>
      </c>
      <c r="F371" s="10">
        <f t="shared" si="31"/>
        <v>5.8192700972649434E-4</v>
      </c>
      <c r="G371" s="11">
        <f t="shared" si="32"/>
        <v>-0.3</v>
      </c>
      <c r="H371" s="18">
        <f t="shared" si="33"/>
        <v>-1.9159535061949161E-4</v>
      </c>
    </row>
    <row r="372" spans="2:8" ht="15" x14ac:dyDescent="0.2">
      <c r="B372" s="3" t="s">
        <v>137</v>
      </c>
      <c r="C372" s="8">
        <v>297</v>
      </c>
      <c r="D372" s="8">
        <v>51</v>
      </c>
      <c r="E372" s="10">
        <f t="shared" si="30"/>
        <v>1.8967939711329672E-2</v>
      </c>
      <c r="F372" s="10">
        <f t="shared" si="31"/>
        <v>4.2397539280073157E-3</v>
      </c>
      <c r="G372" s="11">
        <f t="shared" si="32"/>
        <v>-0.82828282828282829</v>
      </c>
      <c r="H372" s="18">
        <f t="shared" si="33"/>
        <v>-1.5710818750798314E-2</v>
      </c>
    </row>
    <row r="373" spans="2:8" ht="15" x14ac:dyDescent="0.2">
      <c r="B373" s="3" t="s">
        <v>382</v>
      </c>
      <c r="C373" s="8">
        <v>11</v>
      </c>
      <c r="D373" s="8">
        <v>1</v>
      </c>
      <c r="E373" s="10">
        <f t="shared" si="30"/>
        <v>7.0251628560480265E-4</v>
      </c>
      <c r="F373" s="10">
        <f t="shared" si="31"/>
        <v>8.3132429960927758E-5</v>
      </c>
      <c r="G373" s="11">
        <f t="shared" si="32"/>
        <v>-0.90909090909090906</v>
      </c>
      <c r="H373" s="18">
        <f t="shared" si="33"/>
        <v>-6.3865116873163875E-4</v>
      </c>
    </row>
    <row r="374" spans="2:8" ht="15" x14ac:dyDescent="0.2">
      <c r="B374" s="3" t="s">
        <v>134</v>
      </c>
      <c r="C374" s="8">
        <v>0</v>
      </c>
      <c r="D374" s="8">
        <v>0</v>
      </c>
      <c r="E374" s="10" t="str">
        <f t="shared" si="30"/>
        <v/>
      </c>
      <c r="F374" s="10" t="str">
        <f t="shared" si="31"/>
        <v/>
      </c>
      <c r="G374" s="11" t="str">
        <f t="shared" si="32"/>
        <v>0</v>
      </c>
      <c r="H374" s="18" t="str">
        <f t="shared" si="33"/>
        <v/>
      </c>
    </row>
    <row r="375" spans="2:8" ht="15" x14ac:dyDescent="0.2">
      <c r="B375" s="3" t="s">
        <v>383</v>
      </c>
      <c r="C375" s="8">
        <v>24</v>
      </c>
      <c r="D375" s="8">
        <v>12</v>
      </c>
      <c r="E375" s="10">
        <f t="shared" si="30"/>
        <v>1.5327628049559331E-3</v>
      </c>
      <c r="F375" s="10">
        <f t="shared" si="31"/>
        <v>9.9758915953113299E-4</v>
      </c>
      <c r="G375" s="11">
        <f t="shared" si="32"/>
        <v>-0.5</v>
      </c>
      <c r="H375" s="18">
        <f t="shared" si="33"/>
        <v>-7.6638140247796654E-4</v>
      </c>
    </row>
    <row r="376" spans="2:8" ht="15" x14ac:dyDescent="0.2">
      <c r="B376" s="3" t="s">
        <v>141</v>
      </c>
      <c r="C376" s="8">
        <v>3</v>
      </c>
      <c r="D376" s="8">
        <v>2</v>
      </c>
      <c r="E376" s="10">
        <f t="shared" si="30"/>
        <v>1.9159535061949164E-4</v>
      </c>
      <c r="F376" s="10">
        <f t="shared" si="31"/>
        <v>1.6626485992185552E-4</v>
      </c>
      <c r="G376" s="11">
        <f t="shared" si="32"/>
        <v>-0.33333333333333331</v>
      </c>
      <c r="H376" s="18">
        <f t="shared" si="33"/>
        <v>-6.386511687316387E-5</v>
      </c>
    </row>
    <row r="377" spans="2:8" ht="15" x14ac:dyDescent="0.2">
      <c r="B377" s="3" t="s">
        <v>150</v>
      </c>
      <c r="C377" s="8">
        <v>49</v>
      </c>
      <c r="D377" s="8">
        <v>51</v>
      </c>
      <c r="E377" s="10">
        <f t="shared" si="30"/>
        <v>3.1293907267850299E-3</v>
      </c>
      <c r="F377" s="10">
        <f t="shared" si="31"/>
        <v>4.2397539280073157E-3</v>
      </c>
      <c r="G377" s="11">
        <f t="shared" si="32"/>
        <v>4.0816326530612242E-2</v>
      </c>
      <c r="H377" s="18">
        <f t="shared" si="33"/>
        <v>1.2773023374632774E-4</v>
      </c>
    </row>
    <row r="378" spans="2:8" ht="15" x14ac:dyDescent="0.2">
      <c r="B378" s="3" t="s">
        <v>149</v>
      </c>
      <c r="C378" s="8">
        <v>34</v>
      </c>
      <c r="D378" s="8">
        <v>49</v>
      </c>
      <c r="E378" s="10">
        <f t="shared" si="30"/>
        <v>2.1714139736875721E-3</v>
      </c>
      <c r="F378" s="10">
        <f t="shared" si="31"/>
        <v>4.0734890680854605E-3</v>
      </c>
      <c r="G378" s="11">
        <f t="shared" si="32"/>
        <v>0.44117647058823528</v>
      </c>
      <c r="H378" s="18">
        <f t="shared" si="33"/>
        <v>9.5797675309745823E-4</v>
      </c>
    </row>
    <row r="379" spans="2:8" ht="15" x14ac:dyDescent="0.2">
      <c r="B379" s="3" t="s">
        <v>384</v>
      </c>
      <c r="C379" s="8">
        <v>2</v>
      </c>
      <c r="D379" s="8">
        <v>98</v>
      </c>
      <c r="E379" s="10">
        <f t="shared" si="30"/>
        <v>1.2773023374632777E-4</v>
      </c>
      <c r="F379" s="10">
        <f t="shared" si="31"/>
        <v>8.1469781361709209E-3</v>
      </c>
      <c r="G379" s="11">
        <f t="shared" si="32"/>
        <v>48</v>
      </c>
      <c r="H379" s="18">
        <f t="shared" si="33"/>
        <v>6.1310512198237323E-3</v>
      </c>
    </row>
    <row r="380" spans="2:8" ht="15" x14ac:dyDescent="0.2">
      <c r="B380" s="3" t="s">
        <v>385</v>
      </c>
      <c r="C380" s="8">
        <v>19</v>
      </c>
      <c r="D380" s="8">
        <v>59</v>
      </c>
      <c r="E380" s="10">
        <f t="shared" si="30"/>
        <v>1.2134372205901136E-3</v>
      </c>
      <c r="F380" s="10">
        <f t="shared" si="31"/>
        <v>4.9048133676947376E-3</v>
      </c>
      <c r="G380" s="11">
        <f t="shared" si="32"/>
        <v>2.1052631578947367</v>
      </c>
      <c r="H380" s="18">
        <f t="shared" si="33"/>
        <v>2.554604674926555E-3</v>
      </c>
    </row>
    <row r="381" spans="2:8" ht="30" x14ac:dyDescent="0.2">
      <c r="B381" s="3" t="s">
        <v>386</v>
      </c>
      <c r="C381" s="8">
        <v>1</v>
      </c>
      <c r="D381" s="8">
        <v>1</v>
      </c>
      <c r="E381" s="10">
        <f t="shared" si="30"/>
        <v>6.3865116873163883E-5</v>
      </c>
      <c r="F381" s="10">
        <f t="shared" si="31"/>
        <v>8.3132429960927758E-5</v>
      </c>
      <c r="G381" s="11">
        <f t="shared" si="32"/>
        <v>0</v>
      </c>
      <c r="H381" s="18">
        <f t="shared" si="33"/>
        <v>0</v>
      </c>
    </row>
    <row r="382" spans="2:8" ht="15" x14ac:dyDescent="0.2">
      <c r="B382" s="3" t="s">
        <v>387</v>
      </c>
      <c r="C382" s="8">
        <v>3</v>
      </c>
      <c r="D382" s="8">
        <v>2</v>
      </c>
      <c r="E382" s="10">
        <f t="shared" si="30"/>
        <v>1.9159535061949164E-4</v>
      </c>
      <c r="F382" s="10">
        <f t="shared" si="31"/>
        <v>1.6626485992185552E-4</v>
      </c>
      <c r="G382" s="11">
        <f t="shared" si="32"/>
        <v>-0.33333333333333331</v>
      </c>
      <c r="H382" s="18">
        <f t="shared" si="33"/>
        <v>-6.386511687316387E-5</v>
      </c>
    </row>
    <row r="383" spans="2:8" ht="15" x14ac:dyDescent="0.2">
      <c r="B383" s="3" t="s">
        <v>145</v>
      </c>
      <c r="C383" s="8">
        <v>8</v>
      </c>
      <c r="D383" s="8">
        <v>4</v>
      </c>
      <c r="E383" s="10">
        <f t="shared" si="30"/>
        <v>5.1092093498531106E-4</v>
      </c>
      <c r="F383" s="10">
        <f t="shared" si="31"/>
        <v>3.3252971984371103E-4</v>
      </c>
      <c r="G383" s="11">
        <f t="shared" si="32"/>
        <v>-0.5</v>
      </c>
      <c r="H383" s="18">
        <f t="shared" si="33"/>
        <v>-2.5546046749265553E-4</v>
      </c>
    </row>
    <row r="384" spans="2:8" ht="15" x14ac:dyDescent="0.2">
      <c r="B384" s="3" t="s">
        <v>388</v>
      </c>
      <c r="C384" s="8">
        <v>0</v>
      </c>
      <c r="D384" s="8">
        <v>1</v>
      </c>
      <c r="E384" s="10" t="str">
        <f t="shared" si="30"/>
        <v/>
      </c>
      <c r="F384" s="10">
        <f t="shared" si="31"/>
        <v>8.3132429960927758E-5</v>
      </c>
      <c r="G384" s="11" t="str">
        <f t="shared" si="32"/>
        <v>0</v>
      </c>
      <c r="H384" s="18" t="str">
        <f t="shared" si="33"/>
        <v/>
      </c>
    </row>
    <row r="385" spans="2:8" ht="15" x14ac:dyDescent="0.2">
      <c r="B385" s="3" t="s">
        <v>146</v>
      </c>
      <c r="C385" s="8">
        <v>7</v>
      </c>
      <c r="D385" s="8">
        <v>15</v>
      </c>
      <c r="E385" s="10">
        <f t="shared" si="30"/>
        <v>4.4705581811214717E-4</v>
      </c>
      <c r="F385" s="10">
        <f t="shared" si="31"/>
        <v>1.2469864494139163E-3</v>
      </c>
      <c r="G385" s="11">
        <f t="shared" si="32"/>
        <v>1.1428571428571428</v>
      </c>
      <c r="H385" s="18">
        <f t="shared" si="33"/>
        <v>5.1092093498531106E-4</v>
      </c>
    </row>
    <row r="386" spans="2:8" ht="15" x14ac:dyDescent="0.2">
      <c r="B386" s="3" t="s">
        <v>565</v>
      </c>
      <c r="C386" s="8">
        <v>1</v>
      </c>
      <c r="D386" s="8">
        <v>1</v>
      </c>
      <c r="E386" s="10">
        <f t="shared" si="30"/>
        <v>6.3865116873163883E-5</v>
      </c>
      <c r="F386" s="10">
        <f t="shared" si="31"/>
        <v>8.3132429960927758E-5</v>
      </c>
      <c r="G386" s="11">
        <f t="shared" si="32"/>
        <v>0</v>
      </c>
      <c r="H386" s="18">
        <f t="shared" si="33"/>
        <v>0</v>
      </c>
    </row>
    <row r="387" spans="2:8" ht="15" x14ac:dyDescent="0.2">
      <c r="B387" s="3" t="s">
        <v>144</v>
      </c>
      <c r="C387" s="8">
        <v>123</v>
      </c>
      <c r="D387" s="8">
        <v>68</v>
      </c>
      <c r="E387" s="10">
        <f t="shared" si="30"/>
        <v>7.8554093753991569E-3</v>
      </c>
      <c r="F387" s="10">
        <f t="shared" si="31"/>
        <v>5.6530052373430879E-3</v>
      </c>
      <c r="G387" s="11">
        <f t="shared" si="32"/>
        <v>-0.44715447154471544</v>
      </c>
      <c r="H387" s="18">
        <f t="shared" si="33"/>
        <v>-3.5125814280240132E-3</v>
      </c>
    </row>
    <row r="388" spans="2:8" ht="15" x14ac:dyDescent="0.2">
      <c r="B388" s="3" t="s">
        <v>389</v>
      </c>
      <c r="C388" s="8">
        <v>32</v>
      </c>
      <c r="D388" s="8">
        <v>4</v>
      </c>
      <c r="E388" s="10">
        <f t="shared" si="30"/>
        <v>2.0436837399412443E-3</v>
      </c>
      <c r="F388" s="10">
        <f t="shared" si="31"/>
        <v>3.3252971984371103E-4</v>
      </c>
      <c r="G388" s="11">
        <f t="shared" si="32"/>
        <v>-0.875</v>
      </c>
      <c r="H388" s="18">
        <f t="shared" si="33"/>
        <v>-1.7882232724485887E-3</v>
      </c>
    </row>
    <row r="389" spans="2:8" ht="15" x14ac:dyDescent="0.2">
      <c r="B389" s="3" t="s">
        <v>143</v>
      </c>
      <c r="C389" s="8">
        <v>3</v>
      </c>
      <c r="D389" s="8">
        <v>3</v>
      </c>
      <c r="E389" s="10">
        <f t="shared" si="30"/>
        <v>1.9159535061949164E-4</v>
      </c>
      <c r="F389" s="10">
        <f t="shared" si="31"/>
        <v>2.4939728988278325E-4</v>
      </c>
      <c r="G389" s="11">
        <f t="shared" si="32"/>
        <v>0</v>
      </c>
      <c r="H389" s="18">
        <f t="shared" si="33"/>
        <v>0</v>
      </c>
    </row>
    <row r="390" spans="2:8" ht="15" x14ac:dyDescent="0.2">
      <c r="B390" s="3" t="s">
        <v>476</v>
      </c>
      <c r="C390" s="8">
        <v>4</v>
      </c>
      <c r="D390" s="8">
        <v>0</v>
      </c>
      <c r="E390" s="10">
        <f t="shared" si="30"/>
        <v>2.5546046749265553E-4</v>
      </c>
      <c r="F390" s="10" t="str">
        <f t="shared" si="31"/>
        <v/>
      </c>
      <c r="G390" s="11" t="str">
        <f t="shared" si="32"/>
        <v>0</v>
      </c>
      <c r="H390" s="18">
        <f t="shared" si="33"/>
        <v>0</v>
      </c>
    </row>
    <row r="391" spans="2:8" ht="15" x14ac:dyDescent="0.2">
      <c r="B391" s="3" t="s">
        <v>153</v>
      </c>
      <c r="C391" s="8">
        <v>42</v>
      </c>
      <c r="D391" s="8">
        <v>13</v>
      </c>
      <c r="E391" s="10">
        <f t="shared" si="30"/>
        <v>2.6823349086728828E-3</v>
      </c>
      <c r="F391" s="10">
        <f t="shared" si="31"/>
        <v>1.0807215894920608E-3</v>
      </c>
      <c r="G391" s="11">
        <f t="shared" si="32"/>
        <v>-0.69047619047619047</v>
      </c>
      <c r="H391" s="18">
        <f t="shared" si="33"/>
        <v>-1.8520883893217524E-3</v>
      </c>
    </row>
    <row r="392" spans="2:8" ht="15" x14ac:dyDescent="0.2">
      <c r="B392" s="3" t="s">
        <v>140</v>
      </c>
      <c r="C392" s="8">
        <v>1</v>
      </c>
      <c r="D392" s="8">
        <v>4</v>
      </c>
      <c r="E392" s="10">
        <f t="shared" si="30"/>
        <v>6.3865116873163883E-5</v>
      </c>
      <c r="F392" s="10">
        <f t="shared" si="31"/>
        <v>3.3252971984371103E-4</v>
      </c>
      <c r="G392" s="11">
        <f t="shared" si="32"/>
        <v>3</v>
      </c>
      <c r="H392" s="18">
        <f t="shared" si="33"/>
        <v>1.9159535061949164E-4</v>
      </c>
    </row>
    <row r="393" spans="2:8" ht="15" x14ac:dyDescent="0.2">
      <c r="B393" s="3" t="s">
        <v>390</v>
      </c>
      <c r="C393" s="8">
        <v>131</v>
      </c>
      <c r="D393" s="8">
        <v>87</v>
      </c>
      <c r="E393" s="10">
        <f t="shared" si="30"/>
        <v>8.3663303103844681E-3</v>
      </c>
      <c r="F393" s="10">
        <f t="shared" si="31"/>
        <v>7.2325214066007153E-3</v>
      </c>
      <c r="G393" s="11">
        <f t="shared" si="32"/>
        <v>-0.33587786259541985</v>
      </c>
      <c r="H393" s="18">
        <f t="shared" si="33"/>
        <v>-2.8100651424192106E-3</v>
      </c>
    </row>
    <row r="394" spans="2:8" ht="15" x14ac:dyDescent="0.2">
      <c r="B394" s="3" t="s">
        <v>391</v>
      </c>
      <c r="C394" s="8">
        <v>0</v>
      </c>
      <c r="D394" s="8">
        <v>0</v>
      </c>
      <c r="E394" s="10" t="str">
        <f t="shared" si="30"/>
        <v/>
      </c>
      <c r="F394" s="10" t="str">
        <f t="shared" si="31"/>
        <v/>
      </c>
      <c r="G394" s="11" t="str">
        <f t="shared" si="32"/>
        <v>0</v>
      </c>
      <c r="H394" s="18" t="str">
        <f t="shared" si="33"/>
        <v/>
      </c>
    </row>
    <row r="395" spans="2:8" ht="15" x14ac:dyDescent="0.2">
      <c r="B395" s="3" t="s">
        <v>147</v>
      </c>
      <c r="C395" s="8">
        <v>3</v>
      </c>
      <c r="D395" s="8">
        <v>1</v>
      </c>
      <c r="E395" s="10">
        <f t="shared" si="30"/>
        <v>1.9159535061949164E-4</v>
      </c>
      <c r="F395" s="10">
        <f t="shared" si="31"/>
        <v>8.3132429960927758E-5</v>
      </c>
      <c r="G395" s="11">
        <f t="shared" si="32"/>
        <v>-0.66666666666666663</v>
      </c>
      <c r="H395" s="18">
        <f t="shared" si="33"/>
        <v>-1.2773023374632774E-4</v>
      </c>
    </row>
    <row r="396" spans="2:8" ht="15" x14ac:dyDescent="0.2">
      <c r="B396" s="3" t="s">
        <v>151</v>
      </c>
      <c r="C396" s="8">
        <v>0</v>
      </c>
      <c r="D396" s="8">
        <v>0</v>
      </c>
      <c r="E396" s="10" t="str">
        <f t="shared" si="30"/>
        <v/>
      </c>
      <c r="F396" s="10" t="str">
        <f t="shared" si="31"/>
        <v/>
      </c>
      <c r="G396" s="11" t="str">
        <f t="shared" si="32"/>
        <v>0</v>
      </c>
      <c r="H396" s="18" t="str">
        <f t="shared" si="33"/>
        <v/>
      </c>
    </row>
    <row r="397" spans="2:8" ht="15" x14ac:dyDescent="0.2">
      <c r="B397" s="3" t="s">
        <v>138</v>
      </c>
      <c r="C397" s="8">
        <v>2</v>
      </c>
      <c r="D397" s="8">
        <v>1</v>
      </c>
      <c r="E397" s="10">
        <f t="shared" si="30"/>
        <v>1.2773023374632777E-4</v>
      </c>
      <c r="F397" s="10">
        <f t="shared" si="31"/>
        <v>8.3132429960927758E-5</v>
      </c>
      <c r="G397" s="11">
        <f t="shared" si="32"/>
        <v>-0.5</v>
      </c>
      <c r="H397" s="18">
        <f t="shared" si="33"/>
        <v>-6.3865116873163883E-5</v>
      </c>
    </row>
    <row r="398" spans="2:8" ht="15" x14ac:dyDescent="0.2">
      <c r="B398" s="3" t="s">
        <v>142</v>
      </c>
      <c r="C398" s="8">
        <v>11</v>
      </c>
      <c r="D398" s="8">
        <v>1</v>
      </c>
      <c r="E398" s="10">
        <f t="shared" si="30"/>
        <v>7.0251628560480265E-4</v>
      </c>
      <c r="F398" s="10">
        <f t="shared" si="31"/>
        <v>8.3132429960927758E-5</v>
      </c>
      <c r="G398" s="11">
        <f t="shared" si="32"/>
        <v>-0.90909090909090906</v>
      </c>
      <c r="H398" s="18">
        <f t="shared" si="33"/>
        <v>-6.3865116873163875E-4</v>
      </c>
    </row>
    <row r="399" spans="2:8" ht="15" x14ac:dyDescent="0.2">
      <c r="B399" s="3" t="s">
        <v>148</v>
      </c>
      <c r="C399" s="8">
        <v>3</v>
      </c>
      <c r="D399" s="8">
        <v>1</v>
      </c>
      <c r="E399" s="10">
        <f t="shared" si="30"/>
        <v>1.9159535061949164E-4</v>
      </c>
      <c r="F399" s="10">
        <f t="shared" si="31"/>
        <v>8.3132429960927758E-5</v>
      </c>
      <c r="G399" s="11">
        <f t="shared" si="32"/>
        <v>-0.66666666666666663</v>
      </c>
      <c r="H399" s="18">
        <f t="shared" si="33"/>
        <v>-1.2773023374632774E-4</v>
      </c>
    </row>
    <row r="400" spans="2:8" ht="15" x14ac:dyDescent="0.2">
      <c r="B400" s="3" t="s">
        <v>152</v>
      </c>
      <c r="C400" s="8">
        <v>2</v>
      </c>
      <c r="D400" s="8">
        <v>1</v>
      </c>
      <c r="E400" s="10">
        <f t="shared" si="30"/>
        <v>1.2773023374632777E-4</v>
      </c>
      <c r="F400" s="10">
        <f t="shared" si="31"/>
        <v>8.3132429960927758E-5</v>
      </c>
      <c r="G400" s="11">
        <f t="shared" si="32"/>
        <v>-0.5</v>
      </c>
      <c r="H400" s="18">
        <f t="shared" si="33"/>
        <v>-6.3865116873163883E-5</v>
      </c>
    </row>
    <row r="401" spans="2:8" ht="15" x14ac:dyDescent="0.2">
      <c r="B401" s="3" t="s">
        <v>392</v>
      </c>
      <c r="C401" s="8">
        <v>134</v>
      </c>
      <c r="D401" s="8">
        <v>181</v>
      </c>
      <c r="E401" s="10">
        <f t="shared" si="30"/>
        <v>8.5579256610039591E-3</v>
      </c>
      <c r="F401" s="10">
        <f t="shared" si="31"/>
        <v>1.5046969822927924E-2</v>
      </c>
      <c r="G401" s="11">
        <f t="shared" si="32"/>
        <v>0.35074626865671643</v>
      </c>
      <c r="H401" s="18">
        <f t="shared" si="33"/>
        <v>3.0016604930387021E-3</v>
      </c>
    </row>
    <row r="402" spans="2:8" ht="15" x14ac:dyDescent="0.2">
      <c r="B402" s="3" t="s">
        <v>393</v>
      </c>
      <c r="C402" s="8">
        <v>0</v>
      </c>
      <c r="D402" s="8">
        <v>2</v>
      </c>
      <c r="E402" s="10" t="str">
        <f t="shared" si="30"/>
        <v/>
      </c>
      <c r="F402" s="10">
        <f t="shared" si="31"/>
        <v>1.6626485992185552E-4</v>
      </c>
      <c r="G402" s="11" t="str">
        <f t="shared" si="32"/>
        <v>0</v>
      </c>
      <c r="H402" s="18" t="str">
        <f t="shared" si="33"/>
        <v/>
      </c>
    </row>
    <row r="403" spans="2:8" ht="15" x14ac:dyDescent="0.2">
      <c r="B403" s="3" t="s">
        <v>394</v>
      </c>
      <c r="C403" s="8">
        <v>10</v>
      </c>
      <c r="D403" s="8">
        <v>13</v>
      </c>
      <c r="E403" s="10">
        <f t="shared" si="30"/>
        <v>6.3865116873163875E-4</v>
      </c>
      <c r="F403" s="10">
        <f t="shared" si="31"/>
        <v>1.0807215894920608E-3</v>
      </c>
      <c r="G403" s="11">
        <f t="shared" si="32"/>
        <v>0.3</v>
      </c>
      <c r="H403" s="18">
        <f t="shared" si="33"/>
        <v>1.9159535061949161E-4</v>
      </c>
    </row>
    <row r="404" spans="2:8" ht="15" x14ac:dyDescent="0.2">
      <c r="B404" s="3" t="s">
        <v>395</v>
      </c>
      <c r="C404" s="8">
        <v>7</v>
      </c>
      <c r="D404" s="8">
        <v>2</v>
      </c>
      <c r="E404" s="10">
        <f t="shared" si="30"/>
        <v>4.4705581811214717E-4</v>
      </c>
      <c r="F404" s="10">
        <f t="shared" si="31"/>
        <v>1.6626485992185552E-4</v>
      </c>
      <c r="G404" s="11">
        <f t="shared" si="32"/>
        <v>-0.7142857142857143</v>
      </c>
      <c r="H404" s="18">
        <f t="shared" si="33"/>
        <v>-3.1932558436581943E-4</v>
      </c>
    </row>
    <row r="405" spans="2:8" ht="15" x14ac:dyDescent="0.2">
      <c r="B405" s="3" t="s">
        <v>396</v>
      </c>
      <c r="C405" s="8">
        <v>4</v>
      </c>
      <c r="D405" s="8">
        <v>1</v>
      </c>
      <c r="E405" s="10">
        <f t="shared" si="30"/>
        <v>2.5546046749265553E-4</v>
      </c>
      <c r="F405" s="10">
        <f t="shared" si="31"/>
        <v>8.3132429960927758E-5</v>
      </c>
      <c r="G405" s="11">
        <f t="shared" si="32"/>
        <v>-0.75</v>
      </c>
      <c r="H405" s="18">
        <f t="shared" si="33"/>
        <v>-1.9159535061949164E-4</v>
      </c>
    </row>
    <row r="406" spans="2:8" ht="15" x14ac:dyDescent="0.2">
      <c r="B406" s="3" t="s">
        <v>397</v>
      </c>
      <c r="C406" s="8">
        <v>122</v>
      </c>
      <c r="D406" s="8">
        <v>51</v>
      </c>
      <c r="E406" s="10">
        <f t="shared" si="30"/>
        <v>7.7915442585259932E-3</v>
      </c>
      <c r="F406" s="10">
        <f t="shared" si="31"/>
        <v>4.2397539280073157E-3</v>
      </c>
      <c r="G406" s="11">
        <f t="shared" si="32"/>
        <v>-0.58196721311475408</v>
      </c>
      <c r="H406" s="18">
        <f t="shared" si="33"/>
        <v>-4.5344232979946351E-3</v>
      </c>
    </row>
    <row r="407" spans="2:8" ht="15" x14ac:dyDescent="0.2">
      <c r="B407" s="3" t="s">
        <v>398</v>
      </c>
      <c r="C407" s="8">
        <v>6</v>
      </c>
      <c r="D407" s="8">
        <v>8</v>
      </c>
      <c r="E407" s="10">
        <f t="shared" si="30"/>
        <v>3.8319070123898327E-4</v>
      </c>
      <c r="F407" s="10">
        <f t="shared" si="31"/>
        <v>6.6505943968742207E-4</v>
      </c>
      <c r="G407" s="11">
        <f t="shared" si="32"/>
        <v>0.33333333333333331</v>
      </c>
      <c r="H407" s="18">
        <f t="shared" si="33"/>
        <v>1.2773023374632774E-4</v>
      </c>
    </row>
    <row r="408" spans="2:8" ht="15" x14ac:dyDescent="0.2">
      <c r="B408" s="3" t="s">
        <v>399</v>
      </c>
      <c r="C408" s="8">
        <v>93</v>
      </c>
      <c r="D408" s="8">
        <v>25</v>
      </c>
      <c r="E408" s="10">
        <f t="shared" si="30"/>
        <v>5.9394558692042404E-3</v>
      </c>
      <c r="F408" s="10">
        <f t="shared" si="31"/>
        <v>2.078310749023194E-3</v>
      </c>
      <c r="G408" s="11">
        <f t="shared" si="32"/>
        <v>-0.73118279569892475</v>
      </c>
      <c r="H408" s="18">
        <f t="shared" si="33"/>
        <v>-4.3428279473751432E-3</v>
      </c>
    </row>
    <row r="409" spans="2:8" ht="15" x14ac:dyDescent="0.2">
      <c r="B409" s="3" t="s">
        <v>139</v>
      </c>
      <c r="C409" s="8">
        <v>61</v>
      </c>
      <c r="D409" s="8">
        <v>15</v>
      </c>
      <c r="E409" s="10">
        <f t="shared" si="30"/>
        <v>3.8957721292629966E-3</v>
      </c>
      <c r="F409" s="10">
        <f t="shared" si="31"/>
        <v>1.2469864494139163E-3</v>
      </c>
      <c r="G409" s="11">
        <f t="shared" si="32"/>
        <v>-0.75409836065573765</v>
      </c>
      <c r="H409" s="18">
        <f t="shared" si="33"/>
        <v>-2.9377953761655384E-3</v>
      </c>
    </row>
    <row r="410" spans="2:8" ht="15" x14ac:dyDescent="0.2">
      <c r="B410" s="3" t="s">
        <v>400</v>
      </c>
      <c r="C410" s="8">
        <v>1</v>
      </c>
      <c r="D410" s="8">
        <v>38</v>
      </c>
      <c r="E410" s="10">
        <f t="shared" si="30"/>
        <v>6.3865116873163883E-5</v>
      </c>
      <c r="F410" s="10">
        <f t="shared" si="31"/>
        <v>3.1590323385152549E-3</v>
      </c>
      <c r="G410" s="11">
        <f t="shared" si="32"/>
        <v>37</v>
      </c>
      <c r="H410" s="18">
        <f t="shared" si="33"/>
        <v>2.3630093243070635E-3</v>
      </c>
    </row>
    <row r="411" spans="2:8" ht="15" x14ac:dyDescent="0.2">
      <c r="B411" s="3" t="s">
        <v>401</v>
      </c>
      <c r="C411" s="8">
        <v>8</v>
      </c>
      <c r="D411" s="8">
        <v>7</v>
      </c>
      <c r="E411" s="10">
        <f t="shared" si="30"/>
        <v>5.1092093498531106E-4</v>
      </c>
      <c r="F411" s="10">
        <f t="shared" si="31"/>
        <v>5.8192700972649434E-4</v>
      </c>
      <c r="G411" s="11">
        <f t="shared" si="32"/>
        <v>-0.125</v>
      </c>
      <c r="H411" s="18">
        <f t="shared" si="33"/>
        <v>-6.3865116873163883E-5</v>
      </c>
    </row>
    <row r="412" spans="2:8" ht="15" x14ac:dyDescent="0.2">
      <c r="B412" s="3" t="s">
        <v>402</v>
      </c>
      <c r="C412" s="8">
        <v>71</v>
      </c>
      <c r="D412" s="8">
        <v>215</v>
      </c>
      <c r="E412" s="10">
        <f t="shared" si="30"/>
        <v>4.5344232979946351E-3</v>
      </c>
      <c r="F412" s="10">
        <f t="shared" si="31"/>
        <v>1.7873472441599467E-2</v>
      </c>
      <c r="G412" s="11">
        <f t="shared" si="32"/>
        <v>2.028169014084507</v>
      </c>
      <c r="H412" s="18">
        <f t="shared" si="33"/>
        <v>9.1965768297355976E-3</v>
      </c>
    </row>
    <row r="413" spans="2:8" ht="15" x14ac:dyDescent="0.2">
      <c r="B413" s="3" t="s">
        <v>403</v>
      </c>
      <c r="C413" s="8">
        <v>0</v>
      </c>
      <c r="D413" s="8">
        <v>1</v>
      </c>
      <c r="E413" s="10" t="str">
        <f t="shared" si="30"/>
        <v/>
      </c>
      <c r="F413" s="10">
        <f t="shared" si="31"/>
        <v>8.3132429960927758E-5</v>
      </c>
      <c r="G413" s="11" t="str">
        <f t="shared" si="32"/>
        <v>0</v>
      </c>
      <c r="H413" s="18" t="str">
        <f t="shared" si="33"/>
        <v/>
      </c>
    </row>
    <row r="414" spans="2:8" ht="15" x14ac:dyDescent="0.2">
      <c r="B414" s="3" t="s">
        <v>404</v>
      </c>
      <c r="C414" s="8">
        <v>4</v>
      </c>
      <c r="D414" s="8">
        <v>1</v>
      </c>
      <c r="E414" s="10">
        <f t="shared" si="30"/>
        <v>2.5546046749265553E-4</v>
      </c>
      <c r="F414" s="10">
        <f t="shared" si="31"/>
        <v>8.3132429960927758E-5</v>
      </c>
      <c r="G414" s="11">
        <f t="shared" si="32"/>
        <v>-0.75</v>
      </c>
      <c r="H414" s="18">
        <f t="shared" si="33"/>
        <v>-1.9159535061949164E-4</v>
      </c>
    </row>
    <row r="415" spans="2:8" ht="15" x14ac:dyDescent="0.2">
      <c r="B415" s="3" t="s">
        <v>405</v>
      </c>
      <c r="C415" s="8">
        <v>3</v>
      </c>
      <c r="D415" s="8">
        <v>0</v>
      </c>
      <c r="E415" s="10">
        <f t="shared" si="30"/>
        <v>1.9159535061949164E-4</v>
      </c>
      <c r="F415" s="10" t="str">
        <f t="shared" si="31"/>
        <v/>
      </c>
      <c r="G415" s="11" t="str">
        <f t="shared" si="32"/>
        <v>0</v>
      </c>
      <c r="H415" s="18">
        <f t="shared" si="33"/>
        <v>0</v>
      </c>
    </row>
    <row r="416" spans="2:8" ht="15" x14ac:dyDescent="0.2">
      <c r="B416" s="3" t="s">
        <v>406</v>
      </c>
      <c r="C416" s="8">
        <v>6</v>
      </c>
      <c r="D416" s="8">
        <v>3</v>
      </c>
      <c r="E416" s="10">
        <f t="shared" si="30"/>
        <v>3.8319070123898327E-4</v>
      </c>
      <c r="F416" s="10">
        <f t="shared" si="31"/>
        <v>2.4939728988278325E-4</v>
      </c>
      <c r="G416" s="11">
        <f t="shared" si="32"/>
        <v>-0.5</v>
      </c>
      <c r="H416" s="18">
        <f t="shared" si="33"/>
        <v>-1.9159535061949164E-4</v>
      </c>
    </row>
    <row r="417" spans="2:8" ht="15" x14ac:dyDescent="0.2">
      <c r="B417" s="3" t="s">
        <v>165</v>
      </c>
      <c r="C417" s="8">
        <v>4</v>
      </c>
      <c r="D417" s="8">
        <v>7</v>
      </c>
      <c r="E417" s="10">
        <f t="shared" si="30"/>
        <v>2.5546046749265553E-4</v>
      </c>
      <c r="F417" s="10">
        <f t="shared" si="31"/>
        <v>5.8192700972649434E-4</v>
      </c>
      <c r="G417" s="11">
        <f t="shared" si="32"/>
        <v>0.75</v>
      </c>
      <c r="H417" s="18">
        <f t="shared" si="33"/>
        <v>1.9159535061949164E-4</v>
      </c>
    </row>
    <row r="418" spans="2:8" ht="15" x14ac:dyDescent="0.2">
      <c r="B418" s="3" t="s">
        <v>166</v>
      </c>
      <c r="C418" s="8">
        <v>2</v>
      </c>
      <c r="D418" s="8">
        <v>1</v>
      </c>
      <c r="E418" s="10">
        <f t="shared" si="30"/>
        <v>1.2773023374632777E-4</v>
      </c>
      <c r="F418" s="10">
        <f t="shared" si="31"/>
        <v>8.3132429960927758E-5</v>
      </c>
      <c r="G418" s="11">
        <f t="shared" si="32"/>
        <v>-0.5</v>
      </c>
      <c r="H418" s="18">
        <f t="shared" si="33"/>
        <v>-6.3865116873163883E-5</v>
      </c>
    </row>
    <row r="419" spans="2:8" ht="15" x14ac:dyDescent="0.2">
      <c r="B419" s="3" t="s">
        <v>407</v>
      </c>
      <c r="C419" s="8">
        <v>17</v>
      </c>
      <c r="D419" s="8">
        <v>0</v>
      </c>
      <c r="E419" s="10">
        <f t="shared" si="30"/>
        <v>1.085706986843786E-3</v>
      </c>
      <c r="F419" s="10" t="str">
        <f t="shared" si="31"/>
        <v/>
      </c>
      <c r="G419" s="11" t="str">
        <f t="shared" si="32"/>
        <v>0</v>
      </c>
      <c r="H419" s="18">
        <f t="shared" si="33"/>
        <v>0</v>
      </c>
    </row>
    <row r="420" spans="2:8" ht="15" x14ac:dyDescent="0.2">
      <c r="B420" s="3" t="s">
        <v>408</v>
      </c>
      <c r="C420" s="8">
        <v>20</v>
      </c>
      <c r="D420" s="8">
        <v>6</v>
      </c>
      <c r="E420" s="10">
        <f t="shared" si="30"/>
        <v>1.2773023374632775E-3</v>
      </c>
      <c r="F420" s="10">
        <f t="shared" si="31"/>
        <v>4.987945797655665E-4</v>
      </c>
      <c r="G420" s="11">
        <f t="shared" si="32"/>
        <v>-0.7</v>
      </c>
      <c r="H420" s="18">
        <f t="shared" si="33"/>
        <v>-8.9411163622429423E-4</v>
      </c>
    </row>
    <row r="421" spans="2:8" ht="30" x14ac:dyDescent="0.2">
      <c r="B421" s="3" t="s">
        <v>409</v>
      </c>
      <c r="C421" s="8">
        <v>2</v>
      </c>
      <c r="D421" s="8">
        <v>2</v>
      </c>
      <c r="E421" s="10">
        <f t="shared" si="30"/>
        <v>1.2773023374632777E-4</v>
      </c>
      <c r="F421" s="10">
        <f t="shared" si="31"/>
        <v>1.6626485992185552E-4</v>
      </c>
      <c r="G421" s="11">
        <f t="shared" si="32"/>
        <v>0</v>
      </c>
      <c r="H421" s="18">
        <f t="shared" si="33"/>
        <v>0</v>
      </c>
    </row>
    <row r="422" spans="2:8" ht="15" x14ac:dyDescent="0.2">
      <c r="B422" s="3" t="s">
        <v>163</v>
      </c>
      <c r="C422" s="8">
        <v>97</v>
      </c>
      <c r="D422" s="8">
        <v>14</v>
      </c>
      <c r="E422" s="10">
        <f t="shared" si="30"/>
        <v>6.194916336696896E-3</v>
      </c>
      <c r="F422" s="10">
        <f t="shared" si="31"/>
        <v>1.1638540194529887E-3</v>
      </c>
      <c r="G422" s="11">
        <f t="shared" si="32"/>
        <v>-0.85567010309278346</v>
      </c>
      <c r="H422" s="18">
        <f t="shared" si="33"/>
        <v>-5.3008047004726019E-3</v>
      </c>
    </row>
    <row r="423" spans="2:8" ht="15" x14ac:dyDescent="0.2">
      <c r="B423" s="3" t="s">
        <v>410</v>
      </c>
      <c r="C423" s="8">
        <v>29</v>
      </c>
      <c r="D423" s="8">
        <v>2</v>
      </c>
      <c r="E423" s="10">
        <f t="shared" si="30"/>
        <v>1.8520883893217524E-3</v>
      </c>
      <c r="F423" s="10">
        <f t="shared" si="31"/>
        <v>1.6626485992185552E-4</v>
      </c>
      <c r="G423" s="11">
        <f t="shared" si="32"/>
        <v>-0.93103448275862066</v>
      </c>
      <c r="H423" s="18">
        <f t="shared" si="33"/>
        <v>-1.7243581555754246E-3</v>
      </c>
    </row>
    <row r="424" spans="2:8" ht="15" x14ac:dyDescent="0.2">
      <c r="B424" s="3" t="s">
        <v>411</v>
      </c>
      <c r="C424" s="8">
        <v>1</v>
      </c>
      <c r="D424" s="8">
        <v>0</v>
      </c>
      <c r="E424" s="10">
        <f t="shared" ref="E424:E487" si="34">+IF(C424=0,"",C424/C$294)</f>
        <v>6.3865116873163883E-5</v>
      </c>
      <c r="F424" s="10" t="str">
        <f t="shared" ref="F424:F487" si="35">+IF(D424=0,"",D424/D$294)</f>
        <v/>
      </c>
      <c r="G424" s="11" t="str">
        <f t="shared" ref="G424:G487" si="36">+IF(OR(AND(D424=0),(C424=0)),"0",((D424-C424)/C424))</f>
        <v>0</v>
      </c>
      <c r="H424" s="18">
        <f t="shared" ref="H424:H487" si="37">+IF(OR(AND(E424=""),(G424="")),"",E424*G424)</f>
        <v>0</v>
      </c>
    </row>
    <row r="425" spans="2:8" ht="15" x14ac:dyDescent="0.2">
      <c r="B425" s="3" t="s">
        <v>412</v>
      </c>
      <c r="C425" s="8">
        <v>0</v>
      </c>
      <c r="D425" s="8">
        <v>1</v>
      </c>
      <c r="E425" s="10" t="str">
        <f t="shared" si="34"/>
        <v/>
      </c>
      <c r="F425" s="10">
        <f t="shared" si="35"/>
        <v>8.3132429960927758E-5</v>
      </c>
      <c r="G425" s="11" t="str">
        <f t="shared" si="36"/>
        <v>0</v>
      </c>
      <c r="H425" s="18" t="str">
        <f t="shared" si="37"/>
        <v/>
      </c>
    </row>
    <row r="426" spans="2:8" ht="15" x14ac:dyDescent="0.2">
      <c r="B426" s="3" t="s">
        <v>413</v>
      </c>
      <c r="C426" s="8">
        <v>2</v>
      </c>
      <c r="D426" s="8">
        <v>3</v>
      </c>
      <c r="E426" s="10">
        <f t="shared" si="34"/>
        <v>1.2773023374632777E-4</v>
      </c>
      <c r="F426" s="10">
        <f t="shared" si="35"/>
        <v>2.4939728988278325E-4</v>
      </c>
      <c r="G426" s="11">
        <f t="shared" si="36"/>
        <v>0.5</v>
      </c>
      <c r="H426" s="18">
        <f t="shared" si="37"/>
        <v>6.3865116873163883E-5</v>
      </c>
    </row>
    <row r="427" spans="2:8" ht="15" x14ac:dyDescent="0.2">
      <c r="B427" s="3" t="s">
        <v>160</v>
      </c>
      <c r="C427" s="8">
        <v>0</v>
      </c>
      <c r="D427" s="8">
        <v>0</v>
      </c>
      <c r="E427" s="10" t="str">
        <f t="shared" si="34"/>
        <v/>
      </c>
      <c r="F427" s="10" t="str">
        <f t="shared" si="35"/>
        <v/>
      </c>
      <c r="G427" s="11" t="str">
        <f t="shared" si="36"/>
        <v>0</v>
      </c>
      <c r="H427" s="18" t="str">
        <f t="shared" si="37"/>
        <v/>
      </c>
    </row>
    <row r="428" spans="2:8" ht="15" x14ac:dyDescent="0.2">
      <c r="B428" s="3" t="s">
        <v>414</v>
      </c>
      <c r="C428" s="8">
        <v>12</v>
      </c>
      <c r="D428" s="8">
        <v>5</v>
      </c>
      <c r="E428" s="10">
        <f t="shared" si="34"/>
        <v>7.6638140247796654E-4</v>
      </c>
      <c r="F428" s="10">
        <f t="shared" si="35"/>
        <v>4.1566214980463877E-4</v>
      </c>
      <c r="G428" s="11">
        <f t="shared" si="36"/>
        <v>-0.58333333333333337</v>
      </c>
      <c r="H428" s="18">
        <f t="shared" si="37"/>
        <v>-4.4705581811214717E-4</v>
      </c>
    </row>
    <row r="429" spans="2:8" ht="15" x14ac:dyDescent="0.2">
      <c r="B429" s="3" t="s">
        <v>415</v>
      </c>
      <c r="C429" s="8">
        <v>10</v>
      </c>
      <c r="D429" s="8">
        <v>4</v>
      </c>
      <c r="E429" s="10">
        <f t="shared" si="34"/>
        <v>6.3865116873163875E-4</v>
      </c>
      <c r="F429" s="10">
        <f t="shared" si="35"/>
        <v>3.3252971984371103E-4</v>
      </c>
      <c r="G429" s="11">
        <f t="shared" si="36"/>
        <v>-0.6</v>
      </c>
      <c r="H429" s="18">
        <f t="shared" si="37"/>
        <v>-3.8319070123898322E-4</v>
      </c>
    </row>
    <row r="430" spans="2:8" ht="15" x14ac:dyDescent="0.2">
      <c r="B430" s="3" t="s">
        <v>416</v>
      </c>
      <c r="C430" s="8">
        <v>15</v>
      </c>
      <c r="D430" s="8">
        <v>14</v>
      </c>
      <c r="E430" s="10">
        <f t="shared" si="34"/>
        <v>9.5797675309745812E-4</v>
      </c>
      <c r="F430" s="10">
        <f t="shared" si="35"/>
        <v>1.1638540194529887E-3</v>
      </c>
      <c r="G430" s="11">
        <f t="shared" si="36"/>
        <v>-6.6666666666666666E-2</v>
      </c>
      <c r="H430" s="18">
        <f t="shared" si="37"/>
        <v>-6.386511687316387E-5</v>
      </c>
    </row>
    <row r="431" spans="2:8" ht="15" x14ac:dyDescent="0.2">
      <c r="B431" s="3" t="s">
        <v>169</v>
      </c>
      <c r="C431" s="8">
        <v>4</v>
      </c>
      <c r="D431" s="8">
        <v>4</v>
      </c>
      <c r="E431" s="10">
        <f t="shared" si="34"/>
        <v>2.5546046749265553E-4</v>
      </c>
      <c r="F431" s="10">
        <f t="shared" si="35"/>
        <v>3.3252971984371103E-4</v>
      </c>
      <c r="G431" s="11">
        <f t="shared" si="36"/>
        <v>0</v>
      </c>
      <c r="H431" s="18">
        <f t="shared" si="37"/>
        <v>0</v>
      </c>
    </row>
    <row r="432" spans="2:8" ht="15" x14ac:dyDescent="0.2">
      <c r="B432" s="3" t="s">
        <v>417</v>
      </c>
      <c r="C432" s="8">
        <v>113</v>
      </c>
      <c r="D432" s="8">
        <v>60</v>
      </c>
      <c r="E432" s="10">
        <f t="shared" si="34"/>
        <v>7.2167582066675184E-3</v>
      </c>
      <c r="F432" s="10">
        <f t="shared" si="35"/>
        <v>4.9879457976556652E-3</v>
      </c>
      <c r="G432" s="11">
        <f t="shared" si="36"/>
        <v>-0.46902654867256638</v>
      </c>
      <c r="H432" s="18">
        <f t="shared" si="37"/>
        <v>-3.3848511942776859E-3</v>
      </c>
    </row>
    <row r="433" spans="2:8" ht="15" x14ac:dyDescent="0.2">
      <c r="B433" s="3" t="s">
        <v>162</v>
      </c>
      <c r="C433" s="8">
        <v>317</v>
      </c>
      <c r="D433" s="8">
        <v>94</v>
      </c>
      <c r="E433" s="10">
        <f t="shared" si="34"/>
        <v>2.0245242048792949E-2</v>
      </c>
      <c r="F433" s="10">
        <f t="shared" si="35"/>
        <v>7.8144484163272087E-3</v>
      </c>
      <c r="G433" s="11">
        <f t="shared" si="36"/>
        <v>-0.70347003154574128</v>
      </c>
      <c r="H433" s="18">
        <f t="shared" si="37"/>
        <v>-1.4241921062715544E-2</v>
      </c>
    </row>
    <row r="434" spans="2:8" ht="30" x14ac:dyDescent="0.2">
      <c r="B434" s="3" t="s">
        <v>418</v>
      </c>
      <c r="C434" s="8">
        <v>14</v>
      </c>
      <c r="D434" s="8">
        <v>4</v>
      </c>
      <c r="E434" s="10">
        <f t="shared" si="34"/>
        <v>8.9411163622429434E-4</v>
      </c>
      <c r="F434" s="10">
        <f t="shared" si="35"/>
        <v>3.3252971984371103E-4</v>
      </c>
      <c r="G434" s="11">
        <f t="shared" si="36"/>
        <v>-0.7142857142857143</v>
      </c>
      <c r="H434" s="18">
        <f t="shared" si="37"/>
        <v>-6.3865116873163886E-4</v>
      </c>
    </row>
    <row r="435" spans="2:8" ht="15" x14ac:dyDescent="0.2">
      <c r="B435" s="3" t="s">
        <v>164</v>
      </c>
      <c r="C435" s="8">
        <v>1</v>
      </c>
      <c r="D435" s="8">
        <v>2</v>
      </c>
      <c r="E435" s="10">
        <f t="shared" si="34"/>
        <v>6.3865116873163883E-5</v>
      </c>
      <c r="F435" s="10">
        <f t="shared" si="35"/>
        <v>1.6626485992185552E-4</v>
      </c>
      <c r="G435" s="11">
        <f t="shared" si="36"/>
        <v>1</v>
      </c>
      <c r="H435" s="18">
        <f t="shared" si="37"/>
        <v>6.3865116873163883E-5</v>
      </c>
    </row>
    <row r="436" spans="2:8" ht="30" x14ac:dyDescent="0.2">
      <c r="B436" s="3" t="s">
        <v>419</v>
      </c>
      <c r="C436" s="8">
        <v>16</v>
      </c>
      <c r="D436" s="8">
        <v>4</v>
      </c>
      <c r="E436" s="10">
        <f t="shared" si="34"/>
        <v>1.0218418699706221E-3</v>
      </c>
      <c r="F436" s="10">
        <f t="shared" si="35"/>
        <v>3.3252971984371103E-4</v>
      </c>
      <c r="G436" s="11">
        <f t="shared" si="36"/>
        <v>-0.75</v>
      </c>
      <c r="H436" s="18">
        <f t="shared" si="37"/>
        <v>-7.6638140247796654E-4</v>
      </c>
    </row>
    <row r="437" spans="2:8" ht="30" x14ac:dyDescent="0.2">
      <c r="B437" s="3" t="s">
        <v>420</v>
      </c>
      <c r="C437" s="8">
        <v>515</v>
      </c>
      <c r="D437" s="8">
        <v>588</v>
      </c>
      <c r="E437" s="10">
        <f t="shared" si="34"/>
        <v>3.2890535189679396E-2</v>
      </c>
      <c r="F437" s="10">
        <f t="shared" si="35"/>
        <v>4.8881868817025519E-2</v>
      </c>
      <c r="G437" s="11">
        <f t="shared" si="36"/>
        <v>0.14174757281553399</v>
      </c>
      <c r="H437" s="18">
        <f t="shared" si="37"/>
        <v>4.6621535317409634E-3</v>
      </c>
    </row>
    <row r="438" spans="2:8" ht="15" x14ac:dyDescent="0.2">
      <c r="B438" s="3" t="s">
        <v>155</v>
      </c>
      <c r="C438" s="8">
        <v>3</v>
      </c>
      <c r="D438" s="8">
        <v>3</v>
      </c>
      <c r="E438" s="10">
        <f t="shared" si="34"/>
        <v>1.9159535061949164E-4</v>
      </c>
      <c r="F438" s="10">
        <f t="shared" si="35"/>
        <v>2.4939728988278325E-4</v>
      </c>
      <c r="G438" s="11">
        <f t="shared" si="36"/>
        <v>0</v>
      </c>
      <c r="H438" s="18">
        <f t="shared" si="37"/>
        <v>0</v>
      </c>
    </row>
    <row r="439" spans="2:8" ht="15" x14ac:dyDescent="0.2">
      <c r="B439" s="3" t="s">
        <v>154</v>
      </c>
      <c r="C439" s="8">
        <v>2</v>
      </c>
      <c r="D439" s="8">
        <v>1</v>
      </c>
      <c r="E439" s="10">
        <f t="shared" si="34"/>
        <v>1.2773023374632777E-4</v>
      </c>
      <c r="F439" s="10">
        <f t="shared" si="35"/>
        <v>8.3132429960927758E-5</v>
      </c>
      <c r="G439" s="11">
        <f t="shared" si="36"/>
        <v>-0.5</v>
      </c>
      <c r="H439" s="18">
        <f t="shared" si="37"/>
        <v>-6.3865116873163883E-5</v>
      </c>
    </row>
    <row r="440" spans="2:8" ht="15" x14ac:dyDescent="0.2">
      <c r="B440" s="3" t="s">
        <v>421</v>
      </c>
      <c r="C440" s="8">
        <v>5</v>
      </c>
      <c r="D440" s="8">
        <v>4</v>
      </c>
      <c r="E440" s="10">
        <f t="shared" si="34"/>
        <v>3.1932558436581937E-4</v>
      </c>
      <c r="F440" s="10">
        <f t="shared" si="35"/>
        <v>3.3252971984371103E-4</v>
      </c>
      <c r="G440" s="11">
        <f t="shared" si="36"/>
        <v>-0.2</v>
      </c>
      <c r="H440" s="18">
        <f t="shared" si="37"/>
        <v>-6.3865116873163883E-5</v>
      </c>
    </row>
    <row r="441" spans="2:8" ht="30" x14ac:dyDescent="0.2">
      <c r="B441" s="3" t="s">
        <v>159</v>
      </c>
      <c r="C441" s="8">
        <v>4</v>
      </c>
      <c r="D441" s="8">
        <v>24</v>
      </c>
      <c r="E441" s="10">
        <f t="shared" si="34"/>
        <v>2.5546046749265553E-4</v>
      </c>
      <c r="F441" s="10">
        <f t="shared" si="35"/>
        <v>1.995178319062266E-3</v>
      </c>
      <c r="G441" s="11">
        <f t="shared" si="36"/>
        <v>5</v>
      </c>
      <c r="H441" s="18">
        <f t="shared" si="37"/>
        <v>1.2773023374632777E-3</v>
      </c>
    </row>
    <row r="442" spans="2:8" ht="15" x14ac:dyDescent="0.2">
      <c r="B442" s="3" t="s">
        <v>422</v>
      </c>
      <c r="C442" s="8">
        <v>10</v>
      </c>
      <c r="D442" s="8">
        <v>98</v>
      </c>
      <c r="E442" s="10">
        <f t="shared" si="34"/>
        <v>6.3865116873163875E-4</v>
      </c>
      <c r="F442" s="10">
        <f t="shared" si="35"/>
        <v>8.1469781361709209E-3</v>
      </c>
      <c r="G442" s="11">
        <f t="shared" si="36"/>
        <v>8.8000000000000007</v>
      </c>
      <c r="H442" s="18">
        <f t="shared" si="37"/>
        <v>5.6201302848384212E-3</v>
      </c>
    </row>
    <row r="443" spans="2:8" ht="15" x14ac:dyDescent="0.2">
      <c r="B443" s="3" t="s">
        <v>423</v>
      </c>
      <c r="C443" s="8">
        <v>31</v>
      </c>
      <c r="D443" s="8">
        <v>9</v>
      </c>
      <c r="E443" s="10">
        <f t="shared" si="34"/>
        <v>1.9798186230680801E-3</v>
      </c>
      <c r="F443" s="10">
        <f t="shared" si="35"/>
        <v>7.481918696483498E-4</v>
      </c>
      <c r="G443" s="11">
        <f t="shared" si="36"/>
        <v>-0.70967741935483875</v>
      </c>
      <c r="H443" s="18">
        <f t="shared" si="37"/>
        <v>-1.4050325712096053E-3</v>
      </c>
    </row>
    <row r="444" spans="2:8" ht="15" x14ac:dyDescent="0.2">
      <c r="B444" s="3" t="s">
        <v>424</v>
      </c>
      <c r="C444" s="8">
        <v>6</v>
      </c>
      <c r="D444" s="8">
        <v>3</v>
      </c>
      <c r="E444" s="10">
        <f t="shared" si="34"/>
        <v>3.8319070123898327E-4</v>
      </c>
      <c r="F444" s="10">
        <f t="shared" si="35"/>
        <v>2.4939728988278325E-4</v>
      </c>
      <c r="G444" s="11">
        <f t="shared" si="36"/>
        <v>-0.5</v>
      </c>
      <c r="H444" s="18">
        <f t="shared" si="37"/>
        <v>-1.9159535061949164E-4</v>
      </c>
    </row>
    <row r="445" spans="2:8" ht="15" x14ac:dyDescent="0.2">
      <c r="B445" s="3" t="s">
        <v>425</v>
      </c>
      <c r="C445" s="8">
        <v>0</v>
      </c>
      <c r="D445" s="8">
        <v>1</v>
      </c>
      <c r="E445" s="10" t="str">
        <f t="shared" si="34"/>
        <v/>
      </c>
      <c r="F445" s="10">
        <f t="shared" si="35"/>
        <v>8.3132429960927758E-5</v>
      </c>
      <c r="G445" s="11" t="str">
        <f t="shared" si="36"/>
        <v>0</v>
      </c>
      <c r="H445" s="18" t="str">
        <f t="shared" si="37"/>
        <v/>
      </c>
    </row>
    <row r="446" spans="2:8" ht="15" x14ac:dyDescent="0.2">
      <c r="B446" s="3" t="s">
        <v>426</v>
      </c>
      <c r="C446" s="8">
        <v>30</v>
      </c>
      <c r="D446" s="8">
        <v>31</v>
      </c>
      <c r="E446" s="10">
        <f t="shared" si="34"/>
        <v>1.9159535061949162E-3</v>
      </c>
      <c r="F446" s="10">
        <f t="shared" si="35"/>
        <v>2.5771053287887606E-3</v>
      </c>
      <c r="G446" s="11">
        <f t="shared" si="36"/>
        <v>3.3333333333333333E-2</v>
      </c>
      <c r="H446" s="18">
        <f t="shared" si="37"/>
        <v>6.386511687316387E-5</v>
      </c>
    </row>
    <row r="447" spans="2:8" ht="30" x14ac:dyDescent="0.2">
      <c r="B447" s="3" t="s">
        <v>427</v>
      </c>
      <c r="C447" s="8">
        <v>71</v>
      </c>
      <c r="D447" s="8">
        <v>2</v>
      </c>
      <c r="E447" s="10">
        <f t="shared" si="34"/>
        <v>4.5344232979946351E-3</v>
      </c>
      <c r="F447" s="10">
        <f t="shared" si="35"/>
        <v>1.6626485992185552E-4</v>
      </c>
      <c r="G447" s="11">
        <f t="shared" si="36"/>
        <v>-0.971830985915493</v>
      </c>
      <c r="H447" s="18">
        <f t="shared" si="37"/>
        <v>-4.4066930642483078E-3</v>
      </c>
    </row>
    <row r="448" spans="2:8" ht="15" x14ac:dyDescent="0.2">
      <c r="B448" s="3" t="s">
        <v>428</v>
      </c>
      <c r="C448" s="8">
        <v>3</v>
      </c>
      <c r="D448" s="8">
        <v>4</v>
      </c>
      <c r="E448" s="10">
        <f t="shared" si="34"/>
        <v>1.9159535061949164E-4</v>
      </c>
      <c r="F448" s="10">
        <f t="shared" si="35"/>
        <v>3.3252971984371103E-4</v>
      </c>
      <c r="G448" s="11">
        <f t="shared" si="36"/>
        <v>0.33333333333333331</v>
      </c>
      <c r="H448" s="18">
        <f t="shared" si="37"/>
        <v>6.386511687316387E-5</v>
      </c>
    </row>
    <row r="449" spans="2:8" ht="30" x14ac:dyDescent="0.2">
      <c r="B449" s="3" t="s">
        <v>429</v>
      </c>
      <c r="C449" s="8">
        <v>23</v>
      </c>
      <c r="D449" s="8">
        <v>3</v>
      </c>
      <c r="E449" s="10">
        <f t="shared" si="34"/>
        <v>1.4688976880827692E-3</v>
      </c>
      <c r="F449" s="10">
        <f t="shared" si="35"/>
        <v>2.4939728988278325E-4</v>
      </c>
      <c r="G449" s="11">
        <f t="shared" si="36"/>
        <v>-0.86956521739130432</v>
      </c>
      <c r="H449" s="18">
        <f t="shared" si="37"/>
        <v>-1.2773023374632775E-3</v>
      </c>
    </row>
    <row r="450" spans="2:8" ht="15" x14ac:dyDescent="0.2">
      <c r="B450" s="3" t="s">
        <v>430</v>
      </c>
      <c r="C450" s="8">
        <v>8</v>
      </c>
      <c r="D450" s="8">
        <v>2</v>
      </c>
      <c r="E450" s="10">
        <f t="shared" si="34"/>
        <v>5.1092093498531106E-4</v>
      </c>
      <c r="F450" s="10">
        <f t="shared" si="35"/>
        <v>1.6626485992185552E-4</v>
      </c>
      <c r="G450" s="11">
        <f t="shared" si="36"/>
        <v>-0.75</v>
      </c>
      <c r="H450" s="18">
        <f t="shared" si="37"/>
        <v>-3.8319070123898327E-4</v>
      </c>
    </row>
    <row r="451" spans="2:8" ht="15" x14ac:dyDescent="0.2">
      <c r="B451" s="3" t="s">
        <v>157</v>
      </c>
      <c r="C451" s="8">
        <v>0</v>
      </c>
      <c r="D451" s="8">
        <v>0</v>
      </c>
      <c r="E451" s="10" t="str">
        <f t="shared" si="34"/>
        <v/>
      </c>
      <c r="F451" s="10" t="str">
        <f t="shared" si="35"/>
        <v/>
      </c>
      <c r="G451" s="11" t="str">
        <f t="shared" si="36"/>
        <v>0</v>
      </c>
      <c r="H451" s="18" t="str">
        <f t="shared" si="37"/>
        <v/>
      </c>
    </row>
    <row r="452" spans="2:8" ht="30" x14ac:dyDescent="0.2">
      <c r="B452" s="3" t="s">
        <v>431</v>
      </c>
      <c r="C452" s="8">
        <v>7</v>
      </c>
      <c r="D452" s="8">
        <v>1</v>
      </c>
      <c r="E452" s="10">
        <f t="shared" si="34"/>
        <v>4.4705581811214717E-4</v>
      </c>
      <c r="F452" s="10">
        <f t="shared" si="35"/>
        <v>8.3132429960927758E-5</v>
      </c>
      <c r="G452" s="11">
        <f t="shared" si="36"/>
        <v>-0.8571428571428571</v>
      </c>
      <c r="H452" s="18">
        <f t="shared" si="37"/>
        <v>-3.8319070123898327E-4</v>
      </c>
    </row>
    <row r="453" spans="2:8" ht="15" x14ac:dyDescent="0.2">
      <c r="B453" s="3" t="s">
        <v>167</v>
      </c>
      <c r="C453" s="8">
        <v>0</v>
      </c>
      <c r="D453" s="8">
        <v>0</v>
      </c>
      <c r="E453" s="10" t="str">
        <f t="shared" si="34"/>
        <v/>
      </c>
      <c r="F453" s="10" t="str">
        <f t="shared" si="35"/>
        <v/>
      </c>
      <c r="G453" s="11" t="str">
        <f t="shared" si="36"/>
        <v>0</v>
      </c>
      <c r="H453" s="18" t="str">
        <f t="shared" si="37"/>
        <v/>
      </c>
    </row>
    <row r="454" spans="2:8" ht="15" x14ac:dyDescent="0.2">
      <c r="B454" s="3" t="s">
        <v>156</v>
      </c>
      <c r="C454" s="8">
        <v>0</v>
      </c>
      <c r="D454" s="8">
        <v>2</v>
      </c>
      <c r="E454" s="10" t="str">
        <f t="shared" si="34"/>
        <v/>
      </c>
      <c r="F454" s="10">
        <f t="shared" si="35"/>
        <v>1.6626485992185552E-4</v>
      </c>
      <c r="G454" s="11" t="str">
        <f t="shared" si="36"/>
        <v>0</v>
      </c>
      <c r="H454" s="18" t="str">
        <f t="shared" si="37"/>
        <v/>
      </c>
    </row>
    <row r="455" spans="2:8" ht="15" x14ac:dyDescent="0.2">
      <c r="B455" s="3" t="s">
        <v>158</v>
      </c>
      <c r="C455" s="8">
        <v>7</v>
      </c>
      <c r="D455" s="8">
        <v>6</v>
      </c>
      <c r="E455" s="10">
        <f t="shared" si="34"/>
        <v>4.4705581811214717E-4</v>
      </c>
      <c r="F455" s="10">
        <f t="shared" si="35"/>
        <v>4.987945797655665E-4</v>
      </c>
      <c r="G455" s="11">
        <f t="shared" si="36"/>
        <v>-0.14285714285714285</v>
      </c>
      <c r="H455" s="18">
        <f t="shared" si="37"/>
        <v>-6.3865116873163883E-5</v>
      </c>
    </row>
    <row r="456" spans="2:8" ht="15" x14ac:dyDescent="0.2">
      <c r="B456" s="3" t="s">
        <v>432</v>
      </c>
      <c r="C456" s="8">
        <v>3</v>
      </c>
      <c r="D456" s="8">
        <v>3</v>
      </c>
      <c r="E456" s="10">
        <f t="shared" si="34"/>
        <v>1.9159535061949164E-4</v>
      </c>
      <c r="F456" s="10">
        <f t="shared" si="35"/>
        <v>2.4939728988278325E-4</v>
      </c>
      <c r="G456" s="11">
        <f t="shared" si="36"/>
        <v>0</v>
      </c>
      <c r="H456" s="18">
        <f t="shared" si="37"/>
        <v>0</v>
      </c>
    </row>
    <row r="457" spans="2:8" ht="15" x14ac:dyDescent="0.2">
      <c r="B457" s="3" t="s">
        <v>433</v>
      </c>
      <c r="C457" s="8">
        <v>2</v>
      </c>
      <c r="D457" s="8">
        <v>1</v>
      </c>
      <c r="E457" s="10">
        <f t="shared" si="34"/>
        <v>1.2773023374632777E-4</v>
      </c>
      <c r="F457" s="10">
        <f t="shared" si="35"/>
        <v>8.3132429960927758E-5</v>
      </c>
      <c r="G457" s="11">
        <f t="shared" si="36"/>
        <v>-0.5</v>
      </c>
      <c r="H457" s="18">
        <f t="shared" si="37"/>
        <v>-6.3865116873163883E-5</v>
      </c>
    </row>
    <row r="458" spans="2:8" ht="15" x14ac:dyDescent="0.2">
      <c r="B458" s="3" t="s">
        <v>168</v>
      </c>
      <c r="C458" s="8">
        <v>5</v>
      </c>
      <c r="D458" s="8">
        <v>5</v>
      </c>
      <c r="E458" s="10">
        <f t="shared" si="34"/>
        <v>3.1932558436581937E-4</v>
      </c>
      <c r="F458" s="10">
        <f t="shared" si="35"/>
        <v>4.1566214980463877E-4</v>
      </c>
      <c r="G458" s="11">
        <f t="shared" si="36"/>
        <v>0</v>
      </c>
      <c r="H458" s="18">
        <f t="shared" si="37"/>
        <v>0</v>
      </c>
    </row>
    <row r="459" spans="2:8" ht="15" x14ac:dyDescent="0.2">
      <c r="B459" s="3" t="s">
        <v>161</v>
      </c>
      <c r="C459" s="8">
        <v>26</v>
      </c>
      <c r="D459" s="8">
        <v>4</v>
      </c>
      <c r="E459" s="10">
        <f t="shared" si="34"/>
        <v>1.6604930387022609E-3</v>
      </c>
      <c r="F459" s="10">
        <f t="shared" si="35"/>
        <v>3.3252971984371103E-4</v>
      </c>
      <c r="G459" s="11">
        <f t="shared" si="36"/>
        <v>-0.84615384615384615</v>
      </c>
      <c r="H459" s="18">
        <f t="shared" si="37"/>
        <v>-1.4050325712096053E-3</v>
      </c>
    </row>
    <row r="460" spans="2:8" ht="15" x14ac:dyDescent="0.2">
      <c r="B460" s="3" t="s">
        <v>176</v>
      </c>
      <c r="C460" s="8">
        <v>29</v>
      </c>
      <c r="D460" s="8">
        <v>19</v>
      </c>
      <c r="E460" s="10">
        <f t="shared" si="34"/>
        <v>1.8520883893217524E-3</v>
      </c>
      <c r="F460" s="10">
        <f t="shared" si="35"/>
        <v>1.5795161692576274E-3</v>
      </c>
      <c r="G460" s="11">
        <f t="shared" si="36"/>
        <v>-0.34482758620689657</v>
      </c>
      <c r="H460" s="18">
        <f t="shared" si="37"/>
        <v>-6.3865116873163875E-4</v>
      </c>
    </row>
    <row r="461" spans="2:8" ht="30" x14ac:dyDescent="0.2">
      <c r="B461" s="3" t="s">
        <v>173</v>
      </c>
      <c r="C461" s="8">
        <v>3</v>
      </c>
      <c r="D461" s="8">
        <v>0</v>
      </c>
      <c r="E461" s="10">
        <f t="shared" si="34"/>
        <v>1.9159535061949164E-4</v>
      </c>
      <c r="F461" s="10" t="str">
        <f t="shared" si="35"/>
        <v/>
      </c>
      <c r="G461" s="11" t="str">
        <f t="shared" si="36"/>
        <v>0</v>
      </c>
      <c r="H461" s="18">
        <f t="shared" si="37"/>
        <v>0</v>
      </c>
    </row>
    <row r="462" spans="2:8" ht="15" x14ac:dyDescent="0.2">
      <c r="B462" s="3" t="s">
        <v>174</v>
      </c>
      <c r="C462" s="8">
        <v>0</v>
      </c>
      <c r="D462" s="8">
        <v>2</v>
      </c>
      <c r="E462" s="10" t="str">
        <f t="shared" si="34"/>
        <v/>
      </c>
      <c r="F462" s="10">
        <f t="shared" si="35"/>
        <v>1.6626485992185552E-4</v>
      </c>
      <c r="G462" s="11" t="str">
        <f t="shared" si="36"/>
        <v>0</v>
      </c>
      <c r="H462" s="18" t="str">
        <f t="shared" si="37"/>
        <v/>
      </c>
    </row>
    <row r="463" spans="2:8" ht="15" x14ac:dyDescent="0.2">
      <c r="B463" s="3" t="s">
        <v>477</v>
      </c>
      <c r="C463" s="8">
        <v>296</v>
      </c>
      <c r="D463" s="8">
        <v>112</v>
      </c>
      <c r="E463" s="10">
        <f t="shared" si="34"/>
        <v>1.8904074594456508E-2</v>
      </c>
      <c r="F463" s="10">
        <f t="shared" si="35"/>
        <v>9.3108321556239094E-3</v>
      </c>
      <c r="G463" s="11">
        <f t="shared" si="36"/>
        <v>-0.6216216216216216</v>
      </c>
      <c r="H463" s="18">
        <f t="shared" si="37"/>
        <v>-1.1751181504662154E-2</v>
      </c>
    </row>
    <row r="464" spans="2:8" ht="15" x14ac:dyDescent="0.2">
      <c r="B464" s="3" t="s">
        <v>478</v>
      </c>
      <c r="C464" s="8">
        <v>29</v>
      </c>
      <c r="D464" s="8">
        <v>41</v>
      </c>
      <c r="E464" s="10">
        <f t="shared" si="34"/>
        <v>1.8520883893217524E-3</v>
      </c>
      <c r="F464" s="10">
        <f t="shared" si="35"/>
        <v>3.4084296283980382E-3</v>
      </c>
      <c r="G464" s="11">
        <f t="shared" si="36"/>
        <v>0.41379310344827586</v>
      </c>
      <c r="H464" s="18">
        <f t="shared" si="37"/>
        <v>7.6638140247796643E-4</v>
      </c>
    </row>
    <row r="465" spans="2:8" ht="15" x14ac:dyDescent="0.2">
      <c r="B465" s="3" t="s">
        <v>183</v>
      </c>
      <c r="C465" s="8">
        <v>4</v>
      </c>
      <c r="D465" s="8">
        <v>2</v>
      </c>
      <c r="E465" s="10">
        <f t="shared" si="34"/>
        <v>2.5546046749265553E-4</v>
      </c>
      <c r="F465" s="10">
        <f t="shared" si="35"/>
        <v>1.6626485992185552E-4</v>
      </c>
      <c r="G465" s="11">
        <f t="shared" si="36"/>
        <v>-0.5</v>
      </c>
      <c r="H465" s="18">
        <f t="shared" si="37"/>
        <v>-1.2773023374632777E-4</v>
      </c>
    </row>
    <row r="466" spans="2:8" ht="15" x14ac:dyDescent="0.2">
      <c r="B466" s="3" t="s">
        <v>178</v>
      </c>
      <c r="C466" s="8">
        <v>0</v>
      </c>
      <c r="D466" s="8">
        <v>3</v>
      </c>
      <c r="E466" s="10" t="str">
        <f t="shared" si="34"/>
        <v/>
      </c>
      <c r="F466" s="10">
        <f t="shared" si="35"/>
        <v>2.4939728988278325E-4</v>
      </c>
      <c r="G466" s="11" t="str">
        <f t="shared" si="36"/>
        <v>0</v>
      </c>
      <c r="H466" s="18" t="str">
        <f t="shared" si="37"/>
        <v/>
      </c>
    </row>
    <row r="467" spans="2:8" ht="15" x14ac:dyDescent="0.2">
      <c r="B467" s="3" t="s">
        <v>479</v>
      </c>
      <c r="C467" s="8">
        <v>14</v>
      </c>
      <c r="D467" s="8">
        <v>10</v>
      </c>
      <c r="E467" s="10">
        <f t="shared" si="34"/>
        <v>8.9411163622429434E-4</v>
      </c>
      <c r="F467" s="10">
        <f t="shared" si="35"/>
        <v>8.3132429960927753E-4</v>
      </c>
      <c r="G467" s="11">
        <f t="shared" si="36"/>
        <v>-0.2857142857142857</v>
      </c>
      <c r="H467" s="18">
        <f t="shared" si="37"/>
        <v>-2.5546046749265553E-4</v>
      </c>
    </row>
    <row r="468" spans="2:8" ht="15" x14ac:dyDescent="0.2">
      <c r="B468" s="3" t="s">
        <v>182</v>
      </c>
      <c r="C468" s="8">
        <v>14</v>
      </c>
      <c r="D468" s="8">
        <v>1</v>
      </c>
      <c r="E468" s="10">
        <f t="shared" si="34"/>
        <v>8.9411163622429434E-4</v>
      </c>
      <c r="F468" s="10">
        <f t="shared" si="35"/>
        <v>8.3132429960927758E-5</v>
      </c>
      <c r="G468" s="11">
        <f t="shared" si="36"/>
        <v>-0.9285714285714286</v>
      </c>
      <c r="H468" s="18">
        <f t="shared" si="37"/>
        <v>-8.3024651935113044E-4</v>
      </c>
    </row>
    <row r="469" spans="2:8" ht="15" x14ac:dyDescent="0.2">
      <c r="B469" s="3" t="s">
        <v>175</v>
      </c>
      <c r="C469" s="8">
        <v>4</v>
      </c>
      <c r="D469" s="8">
        <v>1</v>
      </c>
      <c r="E469" s="10">
        <f t="shared" si="34"/>
        <v>2.5546046749265553E-4</v>
      </c>
      <c r="F469" s="10">
        <f t="shared" si="35"/>
        <v>8.3132429960927758E-5</v>
      </c>
      <c r="G469" s="11">
        <f t="shared" si="36"/>
        <v>-0.75</v>
      </c>
      <c r="H469" s="18">
        <f t="shared" si="37"/>
        <v>-1.9159535061949164E-4</v>
      </c>
    </row>
    <row r="470" spans="2:8" ht="15" x14ac:dyDescent="0.2">
      <c r="B470" s="3" t="s">
        <v>434</v>
      </c>
      <c r="C470" s="8">
        <v>1</v>
      </c>
      <c r="D470" s="8">
        <v>0</v>
      </c>
      <c r="E470" s="10">
        <f t="shared" si="34"/>
        <v>6.3865116873163883E-5</v>
      </c>
      <c r="F470" s="10" t="str">
        <f t="shared" si="35"/>
        <v/>
      </c>
      <c r="G470" s="11" t="str">
        <f t="shared" si="36"/>
        <v>0</v>
      </c>
      <c r="H470" s="18">
        <f t="shared" si="37"/>
        <v>0</v>
      </c>
    </row>
    <row r="471" spans="2:8" ht="15" x14ac:dyDescent="0.2">
      <c r="B471" s="3" t="s">
        <v>170</v>
      </c>
      <c r="C471" s="8">
        <v>0</v>
      </c>
      <c r="D471" s="8">
        <v>0</v>
      </c>
      <c r="E471" s="10" t="str">
        <f t="shared" si="34"/>
        <v/>
      </c>
      <c r="F471" s="10" t="str">
        <f t="shared" si="35"/>
        <v/>
      </c>
      <c r="G471" s="11" t="str">
        <f t="shared" si="36"/>
        <v>0</v>
      </c>
      <c r="H471" s="18" t="str">
        <f t="shared" si="37"/>
        <v/>
      </c>
    </row>
    <row r="472" spans="2:8" ht="15" x14ac:dyDescent="0.2">
      <c r="B472" s="3" t="s">
        <v>185</v>
      </c>
      <c r="C472" s="8">
        <v>0</v>
      </c>
      <c r="D472" s="8">
        <v>0</v>
      </c>
      <c r="E472" s="10" t="str">
        <f t="shared" si="34"/>
        <v/>
      </c>
      <c r="F472" s="10" t="str">
        <f t="shared" si="35"/>
        <v/>
      </c>
      <c r="G472" s="11" t="str">
        <f t="shared" si="36"/>
        <v>0</v>
      </c>
      <c r="H472" s="18" t="str">
        <f t="shared" si="37"/>
        <v/>
      </c>
    </row>
    <row r="473" spans="2:8" ht="15" x14ac:dyDescent="0.2">
      <c r="B473" s="3" t="s">
        <v>435</v>
      </c>
      <c r="C473" s="8">
        <v>25</v>
      </c>
      <c r="D473" s="8">
        <v>33</v>
      </c>
      <c r="E473" s="10">
        <f t="shared" si="34"/>
        <v>1.596627921829097E-3</v>
      </c>
      <c r="F473" s="10">
        <f t="shared" si="35"/>
        <v>2.7433701887106159E-3</v>
      </c>
      <c r="G473" s="11">
        <f t="shared" si="36"/>
        <v>0.32</v>
      </c>
      <c r="H473" s="18">
        <f t="shared" si="37"/>
        <v>5.1092093498531106E-4</v>
      </c>
    </row>
    <row r="474" spans="2:8" ht="15" x14ac:dyDescent="0.2">
      <c r="B474" s="3" t="s">
        <v>436</v>
      </c>
      <c r="C474" s="8">
        <v>34</v>
      </c>
      <c r="D474" s="8">
        <v>0</v>
      </c>
      <c r="E474" s="10">
        <f t="shared" si="34"/>
        <v>2.1714139736875721E-3</v>
      </c>
      <c r="F474" s="10" t="str">
        <f t="shared" si="35"/>
        <v/>
      </c>
      <c r="G474" s="11" t="str">
        <f t="shared" si="36"/>
        <v>0</v>
      </c>
      <c r="H474" s="18">
        <f t="shared" si="37"/>
        <v>0</v>
      </c>
    </row>
    <row r="475" spans="2:8" ht="15" x14ac:dyDescent="0.2">
      <c r="B475" s="3" t="s">
        <v>437</v>
      </c>
      <c r="C475" s="8">
        <v>4</v>
      </c>
      <c r="D475" s="8">
        <v>2</v>
      </c>
      <c r="E475" s="10">
        <f t="shared" si="34"/>
        <v>2.5546046749265553E-4</v>
      </c>
      <c r="F475" s="10">
        <f t="shared" si="35"/>
        <v>1.6626485992185552E-4</v>
      </c>
      <c r="G475" s="11">
        <f t="shared" si="36"/>
        <v>-0.5</v>
      </c>
      <c r="H475" s="18">
        <f t="shared" si="37"/>
        <v>-1.2773023374632777E-4</v>
      </c>
    </row>
    <row r="476" spans="2:8" ht="30" x14ac:dyDescent="0.2">
      <c r="B476" s="3" t="s">
        <v>438</v>
      </c>
      <c r="C476" s="8">
        <v>1</v>
      </c>
      <c r="D476" s="8">
        <v>1</v>
      </c>
      <c r="E476" s="10">
        <f t="shared" si="34"/>
        <v>6.3865116873163883E-5</v>
      </c>
      <c r="F476" s="10">
        <f t="shared" si="35"/>
        <v>8.3132429960927758E-5</v>
      </c>
      <c r="G476" s="11">
        <f t="shared" si="36"/>
        <v>0</v>
      </c>
      <c r="H476" s="18">
        <f t="shared" si="37"/>
        <v>0</v>
      </c>
    </row>
    <row r="477" spans="2:8" ht="15" x14ac:dyDescent="0.2">
      <c r="B477" s="3" t="s">
        <v>181</v>
      </c>
      <c r="C477" s="8">
        <v>1</v>
      </c>
      <c r="D477" s="8">
        <v>0</v>
      </c>
      <c r="E477" s="10">
        <f t="shared" si="34"/>
        <v>6.3865116873163883E-5</v>
      </c>
      <c r="F477" s="10" t="str">
        <f t="shared" si="35"/>
        <v/>
      </c>
      <c r="G477" s="11" t="str">
        <f t="shared" si="36"/>
        <v>0</v>
      </c>
      <c r="H477" s="18">
        <f t="shared" si="37"/>
        <v>0</v>
      </c>
    </row>
    <row r="478" spans="2:8" ht="15" x14ac:dyDescent="0.2">
      <c r="B478" s="3" t="s">
        <v>439</v>
      </c>
      <c r="C478" s="8">
        <v>50</v>
      </c>
      <c r="D478" s="8">
        <v>36</v>
      </c>
      <c r="E478" s="10">
        <f t="shared" si="34"/>
        <v>3.193255843658194E-3</v>
      </c>
      <c r="F478" s="10">
        <f t="shared" si="35"/>
        <v>2.9927674785933992E-3</v>
      </c>
      <c r="G478" s="11">
        <f t="shared" si="36"/>
        <v>-0.28000000000000003</v>
      </c>
      <c r="H478" s="18">
        <f t="shared" si="37"/>
        <v>-8.9411163622429444E-4</v>
      </c>
    </row>
    <row r="479" spans="2:8" ht="15" x14ac:dyDescent="0.2">
      <c r="B479" s="3" t="s">
        <v>440</v>
      </c>
      <c r="C479" s="8">
        <v>10</v>
      </c>
      <c r="D479" s="8">
        <v>3</v>
      </c>
      <c r="E479" s="10">
        <f t="shared" si="34"/>
        <v>6.3865116873163875E-4</v>
      </c>
      <c r="F479" s="10">
        <f t="shared" si="35"/>
        <v>2.4939728988278325E-4</v>
      </c>
      <c r="G479" s="11">
        <f t="shared" si="36"/>
        <v>-0.7</v>
      </c>
      <c r="H479" s="18">
        <f t="shared" si="37"/>
        <v>-4.4705581811214711E-4</v>
      </c>
    </row>
    <row r="480" spans="2:8" ht="15" x14ac:dyDescent="0.2">
      <c r="B480" s="3" t="s">
        <v>441</v>
      </c>
      <c r="C480" s="8">
        <v>3</v>
      </c>
      <c r="D480" s="8">
        <v>2</v>
      </c>
      <c r="E480" s="10">
        <f t="shared" si="34"/>
        <v>1.9159535061949164E-4</v>
      </c>
      <c r="F480" s="10">
        <f t="shared" si="35"/>
        <v>1.6626485992185552E-4</v>
      </c>
      <c r="G480" s="11">
        <f t="shared" si="36"/>
        <v>-0.33333333333333331</v>
      </c>
      <c r="H480" s="18">
        <f t="shared" si="37"/>
        <v>-6.386511687316387E-5</v>
      </c>
    </row>
    <row r="481" spans="2:8" ht="15" x14ac:dyDescent="0.2">
      <c r="B481" s="3" t="s">
        <v>177</v>
      </c>
      <c r="C481" s="8">
        <v>0</v>
      </c>
      <c r="D481" s="8">
        <v>0</v>
      </c>
      <c r="E481" s="10" t="str">
        <f t="shared" si="34"/>
        <v/>
      </c>
      <c r="F481" s="10" t="str">
        <f t="shared" si="35"/>
        <v/>
      </c>
      <c r="G481" s="11" t="str">
        <f t="shared" si="36"/>
        <v>0</v>
      </c>
      <c r="H481" s="18" t="str">
        <f t="shared" si="37"/>
        <v/>
      </c>
    </row>
    <row r="482" spans="2:8" ht="15" x14ac:dyDescent="0.2">
      <c r="B482" s="3" t="s">
        <v>179</v>
      </c>
      <c r="C482" s="8">
        <v>0</v>
      </c>
      <c r="D482" s="8">
        <v>1</v>
      </c>
      <c r="E482" s="10" t="str">
        <f t="shared" si="34"/>
        <v/>
      </c>
      <c r="F482" s="10">
        <f t="shared" si="35"/>
        <v>8.3132429960927758E-5</v>
      </c>
      <c r="G482" s="11" t="str">
        <f t="shared" si="36"/>
        <v>0</v>
      </c>
      <c r="H482" s="18" t="str">
        <f t="shared" si="37"/>
        <v/>
      </c>
    </row>
    <row r="483" spans="2:8" ht="15" x14ac:dyDescent="0.2">
      <c r="B483" s="3" t="s">
        <v>442</v>
      </c>
      <c r="C483" s="8">
        <v>74</v>
      </c>
      <c r="D483" s="8">
        <v>160</v>
      </c>
      <c r="E483" s="10">
        <f t="shared" si="34"/>
        <v>4.7260186486141271E-3</v>
      </c>
      <c r="F483" s="10">
        <f t="shared" si="35"/>
        <v>1.330118879374844E-2</v>
      </c>
      <c r="G483" s="11">
        <f t="shared" si="36"/>
        <v>1.1621621621621621</v>
      </c>
      <c r="H483" s="18">
        <f t="shared" si="37"/>
        <v>5.4924000510920929E-3</v>
      </c>
    </row>
    <row r="484" spans="2:8" ht="30" x14ac:dyDescent="0.2">
      <c r="B484" s="3" t="s">
        <v>184</v>
      </c>
      <c r="C484" s="8">
        <v>176</v>
      </c>
      <c r="D484" s="8">
        <v>149</v>
      </c>
      <c r="E484" s="10">
        <f t="shared" si="34"/>
        <v>1.1240260569676842E-2</v>
      </c>
      <c r="F484" s="10">
        <f t="shared" si="35"/>
        <v>1.2386732064178237E-2</v>
      </c>
      <c r="G484" s="11">
        <f t="shared" si="36"/>
        <v>-0.15340909090909091</v>
      </c>
      <c r="H484" s="18">
        <f t="shared" si="37"/>
        <v>-1.7243581555754248E-3</v>
      </c>
    </row>
    <row r="485" spans="2:8" ht="15" x14ac:dyDescent="0.2">
      <c r="B485" s="3" t="s">
        <v>443</v>
      </c>
      <c r="C485" s="8">
        <v>156</v>
      </c>
      <c r="D485" s="8">
        <v>184</v>
      </c>
      <c r="E485" s="10">
        <f t="shared" si="34"/>
        <v>9.9629582322135653E-3</v>
      </c>
      <c r="F485" s="10">
        <f t="shared" si="35"/>
        <v>1.5296367112810707E-2</v>
      </c>
      <c r="G485" s="11">
        <f t="shared" si="36"/>
        <v>0.17948717948717949</v>
      </c>
      <c r="H485" s="18">
        <f t="shared" si="37"/>
        <v>1.7882232724485887E-3</v>
      </c>
    </row>
    <row r="486" spans="2:8" ht="15" x14ac:dyDescent="0.2">
      <c r="B486" s="3" t="s">
        <v>171</v>
      </c>
      <c r="C486" s="8">
        <v>0</v>
      </c>
      <c r="D486" s="8">
        <v>0</v>
      </c>
      <c r="E486" s="10" t="str">
        <f t="shared" si="34"/>
        <v/>
      </c>
      <c r="F486" s="10" t="str">
        <f t="shared" si="35"/>
        <v/>
      </c>
      <c r="G486" s="11" t="str">
        <f t="shared" si="36"/>
        <v>0</v>
      </c>
      <c r="H486" s="18" t="str">
        <f t="shared" si="37"/>
        <v/>
      </c>
    </row>
    <row r="487" spans="2:8" ht="15" x14ac:dyDescent="0.2">
      <c r="B487" s="3" t="s">
        <v>444</v>
      </c>
      <c r="C487" s="8">
        <v>1</v>
      </c>
      <c r="D487" s="8">
        <v>1</v>
      </c>
      <c r="E487" s="10">
        <f t="shared" si="34"/>
        <v>6.3865116873163883E-5</v>
      </c>
      <c r="F487" s="10">
        <f t="shared" si="35"/>
        <v>8.3132429960927758E-5</v>
      </c>
      <c r="G487" s="11">
        <f t="shared" si="36"/>
        <v>0</v>
      </c>
      <c r="H487" s="18">
        <f t="shared" si="37"/>
        <v>0</v>
      </c>
    </row>
    <row r="488" spans="2:8" ht="13.5" customHeight="1" x14ac:dyDescent="0.2">
      <c r="B488" s="3" t="s">
        <v>445</v>
      </c>
      <c r="C488" s="8">
        <v>1</v>
      </c>
      <c r="D488" s="8">
        <v>0</v>
      </c>
      <c r="E488" s="10">
        <f t="shared" ref="E488:E499" si="38">+IF(C488=0,"",C488/C$294)</f>
        <v>6.3865116873163883E-5</v>
      </c>
      <c r="F488" s="10" t="str">
        <f t="shared" ref="F488:F499" si="39">+IF(D488=0,"",D488/D$294)</f>
        <v/>
      </c>
      <c r="G488" s="11" t="str">
        <f t="shared" ref="G488:G499" si="40">+IF(OR(AND(D488=0),(C488=0)),"0",((D488-C488)/C488))</f>
        <v>0</v>
      </c>
      <c r="H488" s="18">
        <f t="shared" ref="H488:H499" si="41">+IF(OR(AND(E488=""),(G488="")),"",E488*G488)</f>
        <v>0</v>
      </c>
    </row>
    <row r="489" spans="2:8" ht="13.5" customHeight="1" x14ac:dyDescent="0.2">
      <c r="B489" s="3" t="s">
        <v>446</v>
      </c>
      <c r="C489" s="8">
        <v>7</v>
      </c>
      <c r="D489" s="8">
        <v>0</v>
      </c>
      <c r="E489" s="10">
        <f t="shared" si="38"/>
        <v>4.4705581811214717E-4</v>
      </c>
      <c r="F489" s="10" t="str">
        <f t="shared" si="39"/>
        <v/>
      </c>
      <c r="G489" s="11" t="str">
        <f t="shared" si="40"/>
        <v>0</v>
      </c>
      <c r="H489" s="18">
        <f t="shared" si="41"/>
        <v>0</v>
      </c>
    </row>
    <row r="490" spans="2:8" ht="25.5" customHeight="1" x14ac:dyDescent="0.2">
      <c r="B490" s="3" t="s">
        <v>172</v>
      </c>
      <c r="C490" s="8">
        <v>1</v>
      </c>
      <c r="D490" s="8">
        <v>5</v>
      </c>
      <c r="E490" s="10">
        <f t="shared" si="38"/>
        <v>6.3865116873163883E-5</v>
      </c>
      <c r="F490" s="10">
        <f t="shared" si="39"/>
        <v>4.1566214980463877E-4</v>
      </c>
      <c r="G490" s="11">
        <f t="shared" si="40"/>
        <v>4</v>
      </c>
      <c r="H490" s="18">
        <f t="shared" si="41"/>
        <v>2.5546046749265553E-4</v>
      </c>
    </row>
    <row r="491" spans="2:8" ht="13.5" customHeight="1" x14ac:dyDescent="0.2">
      <c r="B491" s="3" t="s">
        <v>180</v>
      </c>
      <c r="C491" s="8">
        <v>80</v>
      </c>
      <c r="D491" s="8">
        <v>45</v>
      </c>
      <c r="E491" s="10">
        <f t="shared" si="38"/>
        <v>5.10920934985311E-3</v>
      </c>
      <c r="F491" s="10">
        <f t="shared" si="39"/>
        <v>3.7409593482417491E-3</v>
      </c>
      <c r="G491" s="11">
        <f t="shared" si="40"/>
        <v>-0.4375</v>
      </c>
      <c r="H491" s="18">
        <f t="shared" si="41"/>
        <v>-2.2352790905607357E-3</v>
      </c>
    </row>
    <row r="492" spans="2:8" ht="15" x14ac:dyDescent="0.2">
      <c r="B492" s="3" t="s">
        <v>480</v>
      </c>
      <c r="C492" s="8">
        <v>24</v>
      </c>
      <c r="D492" s="8">
        <v>10</v>
      </c>
      <c r="E492" s="10">
        <f t="shared" si="38"/>
        <v>1.5327628049559331E-3</v>
      </c>
      <c r="F492" s="10">
        <f t="shared" si="39"/>
        <v>8.3132429960927753E-4</v>
      </c>
      <c r="G492" s="11">
        <f t="shared" si="40"/>
        <v>-0.58333333333333337</v>
      </c>
      <c r="H492" s="18">
        <f t="shared" si="41"/>
        <v>-8.9411163622429434E-4</v>
      </c>
    </row>
    <row r="493" spans="2:8" ht="15" x14ac:dyDescent="0.2">
      <c r="B493" s="3" t="s">
        <v>447</v>
      </c>
      <c r="C493" s="8">
        <v>25</v>
      </c>
      <c r="D493" s="8">
        <v>20</v>
      </c>
      <c r="E493" s="10">
        <f t="shared" si="38"/>
        <v>1.596627921829097E-3</v>
      </c>
      <c r="F493" s="10">
        <f t="shared" si="39"/>
        <v>1.6626485992185551E-3</v>
      </c>
      <c r="G493" s="11">
        <f t="shared" si="40"/>
        <v>-0.2</v>
      </c>
      <c r="H493" s="18">
        <f t="shared" si="41"/>
        <v>-3.1932558436581943E-4</v>
      </c>
    </row>
    <row r="494" spans="2:8" ht="15" x14ac:dyDescent="0.2">
      <c r="B494" s="3" t="s">
        <v>448</v>
      </c>
      <c r="C494" s="8">
        <v>7</v>
      </c>
      <c r="D494" s="8">
        <v>0</v>
      </c>
      <c r="E494" s="10">
        <f t="shared" si="38"/>
        <v>4.4705581811214717E-4</v>
      </c>
      <c r="F494" s="10" t="str">
        <f t="shared" si="39"/>
        <v/>
      </c>
      <c r="G494" s="11" t="str">
        <f t="shared" si="40"/>
        <v>0</v>
      </c>
      <c r="H494" s="18">
        <f t="shared" si="41"/>
        <v>0</v>
      </c>
    </row>
    <row r="495" spans="2:8" ht="13.5" customHeight="1" x14ac:dyDescent="0.2">
      <c r="B495" s="3" t="s">
        <v>449</v>
      </c>
      <c r="C495" s="8">
        <v>1</v>
      </c>
      <c r="D495" s="8">
        <v>2</v>
      </c>
      <c r="E495" s="10">
        <f t="shared" si="38"/>
        <v>6.3865116873163883E-5</v>
      </c>
      <c r="F495" s="10">
        <f t="shared" si="39"/>
        <v>1.6626485992185552E-4</v>
      </c>
      <c r="G495" s="11">
        <f t="shared" si="40"/>
        <v>1</v>
      </c>
      <c r="H495" s="18">
        <f t="shared" si="41"/>
        <v>6.3865116873163883E-5</v>
      </c>
    </row>
    <row r="496" spans="2:8" s="15" customFormat="1" ht="26.25" customHeight="1" x14ac:dyDescent="0.2">
      <c r="B496" s="3" t="s">
        <v>450</v>
      </c>
      <c r="C496" s="8">
        <v>0</v>
      </c>
      <c r="D496" s="8">
        <v>0</v>
      </c>
      <c r="E496" s="10" t="str">
        <f t="shared" si="38"/>
        <v/>
      </c>
      <c r="F496" s="10" t="str">
        <f t="shared" si="39"/>
        <v/>
      </c>
      <c r="G496" s="11" t="str">
        <f t="shared" si="40"/>
        <v>0</v>
      </c>
      <c r="H496" s="18" t="str">
        <f t="shared" si="41"/>
        <v/>
      </c>
    </row>
    <row r="497" spans="2:8" ht="15" x14ac:dyDescent="0.2">
      <c r="B497" s="3" t="s">
        <v>451</v>
      </c>
      <c r="C497" s="8">
        <v>9</v>
      </c>
      <c r="D497" s="8">
        <v>4</v>
      </c>
      <c r="E497" s="10">
        <f t="shared" si="38"/>
        <v>5.7478605185847485E-4</v>
      </c>
      <c r="F497" s="10">
        <f t="shared" si="39"/>
        <v>3.3252971984371103E-4</v>
      </c>
      <c r="G497" s="11">
        <f t="shared" si="40"/>
        <v>-0.55555555555555558</v>
      </c>
      <c r="H497" s="18">
        <f t="shared" si="41"/>
        <v>-3.1932558436581937E-4</v>
      </c>
    </row>
    <row r="498" spans="2:8" ht="30" x14ac:dyDescent="0.2">
      <c r="B498" s="3" t="s">
        <v>452</v>
      </c>
      <c r="C498" s="8">
        <v>1</v>
      </c>
      <c r="D498" s="8">
        <v>0</v>
      </c>
      <c r="E498" s="10">
        <f t="shared" si="38"/>
        <v>6.3865116873163883E-5</v>
      </c>
      <c r="F498" s="10" t="str">
        <f t="shared" si="39"/>
        <v/>
      </c>
      <c r="G498" s="11" t="str">
        <f t="shared" si="40"/>
        <v>0</v>
      </c>
      <c r="H498" s="18">
        <f t="shared" si="41"/>
        <v>0</v>
      </c>
    </row>
    <row r="499" spans="2:8" ht="15" x14ac:dyDescent="0.2">
      <c r="B499" s="3" t="s">
        <v>453</v>
      </c>
      <c r="C499" s="8">
        <v>1</v>
      </c>
      <c r="D499" s="8">
        <v>6</v>
      </c>
      <c r="E499" s="10">
        <f t="shared" si="38"/>
        <v>6.3865116873163883E-5</v>
      </c>
      <c r="F499" s="10">
        <f t="shared" si="39"/>
        <v>4.987945797655665E-4</v>
      </c>
      <c r="G499" s="11">
        <f t="shared" si="40"/>
        <v>5</v>
      </c>
      <c r="H499" s="18">
        <f t="shared" si="41"/>
        <v>3.1932558436581943E-4</v>
      </c>
    </row>
    <row r="502" spans="2:8" ht="15" x14ac:dyDescent="0.2">
      <c r="B502" s="24"/>
      <c r="C502" s="19"/>
      <c r="D502" s="19"/>
      <c r="E502" s="19"/>
      <c r="F502" s="19"/>
    </row>
    <row r="503" spans="2:8" ht="15" customHeight="1" x14ac:dyDescent="0.2">
      <c r="B503" s="60" t="s">
        <v>482</v>
      </c>
      <c r="C503" s="61" t="s">
        <v>483</v>
      </c>
      <c r="D503" s="62"/>
      <c r="E503" s="63" t="s">
        <v>484</v>
      </c>
      <c r="F503" s="62"/>
      <c r="G503" s="58" t="s">
        <v>526</v>
      </c>
      <c r="H503" s="58" t="s">
        <v>485</v>
      </c>
    </row>
    <row r="504" spans="2:8" ht="12.75" customHeight="1" x14ac:dyDescent="0.2">
      <c r="B504" s="60"/>
      <c r="C504" s="37">
        <v>2013</v>
      </c>
      <c r="D504" s="37">
        <v>2014</v>
      </c>
      <c r="E504" s="37">
        <v>2013</v>
      </c>
      <c r="F504" s="37">
        <v>2014</v>
      </c>
      <c r="G504" s="59"/>
      <c r="H504" s="59"/>
    </row>
    <row r="505" spans="2:8" ht="12.75" customHeight="1" x14ac:dyDescent="0.2">
      <c r="B505" s="38" t="s">
        <v>490</v>
      </c>
      <c r="C505" s="39">
        <f>SUM(C506:C530)</f>
        <v>10983</v>
      </c>
      <c r="D505" s="40">
        <f>SUM(D506:D530)</f>
        <v>6417</v>
      </c>
      <c r="E505" s="41">
        <f>+IF(C505=0,"",C505/C$505)</f>
        <v>1</v>
      </c>
      <c r="F505" s="41">
        <f>+IF(D505=0,"",D505/D$505)</f>
        <v>1</v>
      </c>
      <c r="G505" s="41">
        <f>+IF(OR(AND(D505=0),(C505=0)),"0",((D505-C505)/C505))</f>
        <v>-0.41573340617317672</v>
      </c>
      <c r="H505" s="41">
        <f>+IF(OR(AND(E505=""),(G505="")),"",E505*G505)</f>
        <v>-0.41573340617317672</v>
      </c>
    </row>
    <row r="506" spans="2:8" ht="15" x14ac:dyDescent="0.2">
      <c r="B506" s="3" t="s">
        <v>454</v>
      </c>
      <c r="C506" s="8">
        <v>4</v>
      </c>
      <c r="D506" s="8">
        <v>12</v>
      </c>
      <c r="E506" s="10">
        <f>+IF(C506=0,"",C506/C$505)</f>
        <v>3.6419921697168351E-4</v>
      </c>
      <c r="F506" s="10">
        <f>+IF(D506=0,"",D506/D$505)</f>
        <v>1.8700327255726976E-3</v>
      </c>
      <c r="G506" s="11">
        <f>+IF(OR(AND(D506=0),(C506=0)),"0",((D506-C506)/C506))</f>
        <v>2</v>
      </c>
      <c r="H506" s="18">
        <f>+IF(OR(AND(E506=""),(G506="")),"",E506*G506)</f>
        <v>7.2839843394336703E-4</v>
      </c>
    </row>
    <row r="507" spans="2:8" ht="15" x14ac:dyDescent="0.2">
      <c r="B507" s="3" t="s">
        <v>187</v>
      </c>
      <c r="C507" s="8">
        <v>86</v>
      </c>
      <c r="D507" s="8">
        <v>93</v>
      </c>
      <c r="E507" s="10">
        <f t="shared" ref="E507:E529" si="42">+IF(C507=0,"",C507/C$505)</f>
        <v>7.8302831648911948E-3</v>
      </c>
      <c r="F507" s="10">
        <f t="shared" ref="F507:F529" si="43">+IF(D507=0,"",D507/D$505)</f>
        <v>1.4492753623188406E-2</v>
      </c>
      <c r="G507" s="11">
        <f t="shared" ref="G507:G529" si="44">+IF(OR(AND(D507=0),(C507=0)),"0",((D507-C507)/C507))</f>
        <v>8.1395348837209308E-2</v>
      </c>
      <c r="H507" s="18">
        <f t="shared" ref="H507:H530" si="45">+IF(OR(AND(E507=""),(G507="")),"",E507*G507)</f>
        <v>6.3734862970044612E-4</v>
      </c>
    </row>
    <row r="508" spans="2:8" ht="15" x14ac:dyDescent="0.2">
      <c r="B508" s="3" t="s">
        <v>455</v>
      </c>
      <c r="C508" s="8">
        <v>841</v>
      </c>
      <c r="D508" s="8">
        <v>414</v>
      </c>
      <c r="E508" s="10">
        <f t="shared" si="42"/>
        <v>7.6572885368296456E-2</v>
      </c>
      <c r="F508" s="10">
        <f t="shared" si="43"/>
        <v>6.4516129032258063E-2</v>
      </c>
      <c r="G508" s="11">
        <f t="shared" si="44"/>
        <v>-0.5077288941736029</v>
      </c>
      <c r="H508" s="18">
        <f t="shared" si="45"/>
        <v>-3.8878266411727216E-2</v>
      </c>
    </row>
    <row r="509" spans="2:8" ht="15" x14ac:dyDescent="0.2">
      <c r="B509" s="3" t="s">
        <v>456</v>
      </c>
      <c r="C509" s="8">
        <v>639</v>
      </c>
      <c r="D509" s="8">
        <v>541</v>
      </c>
      <c r="E509" s="10">
        <f t="shared" si="42"/>
        <v>5.8180824911226441E-2</v>
      </c>
      <c r="F509" s="10">
        <f t="shared" si="43"/>
        <v>8.4307308711235776E-2</v>
      </c>
      <c r="G509" s="11">
        <f t="shared" si="44"/>
        <v>-0.15336463223787167</v>
      </c>
      <c r="H509" s="18">
        <f t="shared" si="45"/>
        <v>-8.9228808158062448E-3</v>
      </c>
    </row>
    <row r="510" spans="2:8" ht="15" x14ac:dyDescent="0.2">
      <c r="B510" s="3" t="s">
        <v>188</v>
      </c>
      <c r="C510" s="8">
        <v>160</v>
      </c>
      <c r="D510" s="8">
        <v>49</v>
      </c>
      <c r="E510" s="10">
        <f t="shared" si="42"/>
        <v>1.456796867886734E-2</v>
      </c>
      <c r="F510" s="10">
        <f t="shared" si="43"/>
        <v>7.6359669627551812E-3</v>
      </c>
      <c r="G510" s="11">
        <f t="shared" si="44"/>
        <v>-0.69374999999999998</v>
      </c>
      <c r="H510" s="18">
        <f t="shared" si="45"/>
        <v>-1.0106528270964216E-2</v>
      </c>
    </row>
    <row r="511" spans="2:8" ht="15" x14ac:dyDescent="0.2">
      <c r="B511" s="3" t="s">
        <v>186</v>
      </c>
      <c r="C511" s="8">
        <v>3</v>
      </c>
      <c r="D511" s="8">
        <v>0</v>
      </c>
      <c r="E511" s="10">
        <f t="shared" si="42"/>
        <v>2.7314941272876261E-4</v>
      </c>
      <c r="F511" s="10" t="str">
        <f t="shared" si="43"/>
        <v/>
      </c>
      <c r="G511" s="11" t="str">
        <f t="shared" si="44"/>
        <v>0</v>
      </c>
      <c r="H511" s="18">
        <f t="shared" si="45"/>
        <v>0</v>
      </c>
    </row>
    <row r="512" spans="2:8" ht="15" x14ac:dyDescent="0.2">
      <c r="B512" s="3" t="s">
        <v>189</v>
      </c>
      <c r="C512" s="8">
        <v>16</v>
      </c>
      <c r="D512" s="8">
        <v>2</v>
      </c>
      <c r="E512" s="10">
        <f t="shared" si="42"/>
        <v>1.4567968678867341E-3</v>
      </c>
      <c r="F512" s="10">
        <f t="shared" si="43"/>
        <v>3.1167212092878292E-4</v>
      </c>
      <c r="G512" s="11">
        <f t="shared" si="44"/>
        <v>-0.875</v>
      </c>
      <c r="H512" s="18">
        <f t="shared" si="45"/>
        <v>-1.2746972594008922E-3</v>
      </c>
    </row>
    <row r="513" spans="2:8" ht="15" x14ac:dyDescent="0.2">
      <c r="B513" s="3" t="s">
        <v>457</v>
      </c>
      <c r="C513" s="8">
        <v>6</v>
      </c>
      <c r="D513" s="8">
        <v>53</v>
      </c>
      <c r="E513" s="10">
        <f t="shared" si="42"/>
        <v>5.4629882545752522E-4</v>
      </c>
      <c r="F513" s="10">
        <f t="shared" si="43"/>
        <v>8.259311204612747E-3</v>
      </c>
      <c r="G513" s="11">
        <f t="shared" si="44"/>
        <v>7.833333333333333</v>
      </c>
      <c r="H513" s="18">
        <f t="shared" si="45"/>
        <v>4.279340799417281E-3</v>
      </c>
    </row>
    <row r="514" spans="2:8" ht="15" x14ac:dyDescent="0.2">
      <c r="B514" s="3" t="s">
        <v>458</v>
      </c>
      <c r="C514" s="8">
        <v>1</v>
      </c>
      <c r="D514" s="8">
        <v>1</v>
      </c>
      <c r="E514" s="10">
        <f t="shared" si="42"/>
        <v>9.1049804242920878E-5</v>
      </c>
      <c r="F514" s="10">
        <f t="shared" si="43"/>
        <v>1.5583606046439146E-4</v>
      </c>
      <c r="G514" s="11">
        <f t="shared" si="44"/>
        <v>0</v>
      </c>
      <c r="H514" s="18">
        <f t="shared" si="45"/>
        <v>0</v>
      </c>
    </row>
    <row r="515" spans="2:8" ht="15" x14ac:dyDescent="0.2">
      <c r="B515" s="3" t="s">
        <v>566</v>
      </c>
      <c r="C515" s="8">
        <v>10</v>
      </c>
      <c r="D515" s="8">
        <v>11</v>
      </c>
      <c r="E515" s="10">
        <f t="shared" si="42"/>
        <v>9.1049804242920873E-4</v>
      </c>
      <c r="F515" s="10">
        <f t="shared" si="43"/>
        <v>1.714196665108306E-3</v>
      </c>
      <c r="G515" s="11">
        <f t="shared" si="44"/>
        <v>0.1</v>
      </c>
      <c r="H515" s="18">
        <f t="shared" si="45"/>
        <v>9.1049804242920878E-5</v>
      </c>
    </row>
    <row r="516" spans="2:8" ht="15" x14ac:dyDescent="0.2">
      <c r="B516" s="3" t="s">
        <v>459</v>
      </c>
      <c r="C516" s="8">
        <v>0</v>
      </c>
      <c r="D516" s="8">
        <v>17</v>
      </c>
      <c r="E516" s="10" t="str">
        <f t="shared" si="42"/>
        <v/>
      </c>
      <c r="F516" s="10">
        <f t="shared" si="43"/>
        <v>2.649213027894655E-3</v>
      </c>
      <c r="G516" s="11" t="str">
        <f t="shared" si="44"/>
        <v>0</v>
      </c>
      <c r="H516" s="18" t="str">
        <f t="shared" si="45"/>
        <v/>
      </c>
    </row>
    <row r="517" spans="2:8" ht="15" x14ac:dyDescent="0.2">
      <c r="B517" s="3" t="s">
        <v>460</v>
      </c>
      <c r="C517" s="8">
        <v>19</v>
      </c>
      <c r="D517" s="8">
        <v>27</v>
      </c>
      <c r="E517" s="10">
        <f t="shared" si="42"/>
        <v>1.7299462806154968E-3</v>
      </c>
      <c r="F517" s="10">
        <f t="shared" si="43"/>
        <v>4.2075736325385693E-3</v>
      </c>
      <c r="G517" s="11">
        <f t="shared" si="44"/>
        <v>0.42105263157894735</v>
      </c>
      <c r="H517" s="18">
        <f t="shared" si="45"/>
        <v>7.2839843394336703E-4</v>
      </c>
    </row>
    <row r="518" spans="2:8" ht="15" x14ac:dyDescent="0.2">
      <c r="B518" s="3" t="s">
        <v>190</v>
      </c>
      <c r="C518" s="8">
        <v>911</v>
      </c>
      <c r="D518" s="8">
        <v>788</v>
      </c>
      <c r="E518" s="10">
        <f t="shared" si="42"/>
        <v>8.2946371665300916E-2</v>
      </c>
      <c r="F518" s="10">
        <f t="shared" si="43"/>
        <v>0.12279881564594047</v>
      </c>
      <c r="G518" s="11">
        <f t="shared" si="44"/>
        <v>-0.1350164654226125</v>
      </c>
      <c r="H518" s="18">
        <f t="shared" si="45"/>
        <v>-1.1199125921879266E-2</v>
      </c>
    </row>
    <row r="519" spans="2:8" ht="15" x14ac:dyDescent="0.2">
      <c r="B519" s="3" t="s">
        <v>192</v>
      </c>
      <c r="C519" s="8">
        <v>41</v>
      </c>
      <c r="D519" s="8">
        <v>15</v>
      </c>
      <c r="E519" s="10">
        <f t="shared" si="42"/>
        <v>3.733041973959756E-3</v>
      </c>
      <c r="F519" s="10">
        <f t="shared" si="43"/>
        <v>2.3375409069658717E-3</v>
      </c>
      <c r="G519" s="11">
        <f t="shared" si="44"/>
        <v>-0.63414634146341464</v>
      </c>
      <c r="H519" s="18">
        <f t="shared" si="45"/>
        <v>-2.3672949103159427E-3</v>
      </c>
    </row>
    <row r="520" spans="2:8" ht="13.5" customHeight="1" x14ac:dyDescent="0.2">
      <c r="B520" s="3" t="s">
        <v>191</v>
      </c>
      <c r="C520" s="8">
        <v>2</v>
      </c>
      <c r="D520" s="8">
        <v>22</v>
      </c>
      <c r="E520" s="10">
        <f t="shared" si="42"/>
        <v>1.8209960848584176E-4</v>
      </c>
      <c r="F520" s="10">
        <f t="shared" si="43"/>
        <v>3.4283933302166119E-3</v>
      </c>
      <c r="G520" s="11">
        <f t="shared" si="44"/>
        <v>10</v>
      </c>
      <c r="H520" s="18">
        <f t="shared" si="45"/>
        <v>1.8209960848584177E-3</v>
      </c>
    </row>
    <row r="521" spans="2:8" ht="13.5" customHeight="1" x14ac:dyDescent="0.2">
      <c r="B521" s="3" t="s">
        <v>461</v>
      </c>
      <c r="C521" s="8">
        <v>775</v>
      </c>
      <c r="D521" s="8">
        <v>580</v>
      </c>
      <c r="E521" s="10">
        <f t="shared" si="42"/>
        <v>7.0563598288263682E-2</v>
      </c>
      <c r="F521" s="10">
        <f t="shared" si="43"/>
        <v>9.0384915069347052E-2</v>
      </c>
      <c r="G521" s="11">
        <f t="shared" si="44"/>
        <v>-0.25161290322580643</v>
      </c>
      <c r="H521" s="18">
        <f t="shared" si="45"/>
        <v>-1.7754711827369572E-2</v>
      </c>
    </row>
    <row r="522" spans="2:8" ht="25.5" customHeight="1" x14ac:dyDescent="0.2">
      <c r="B522" s="3" t="s">
        <v>193</v>
      </c>
      <c r="C522" s="8">
        <v>5498</v>
      </c>
      <c r="D522" s="8">
        <v>3006</v>
      </c>
      <c r="E522" s="10">
        <f t="shared" si="42"/>
        <v>0.50059182372757893</v>
      </c>
      <c r="F522" s="10">
        <f t="shared" si="43"/>
        <v>0.46844319775596072</v>
      </c>
      <c r="G522" s="11">
        <f t="shared" si="44"/>
        <v>-0.45325572935612951</v>
      </c>
      <c r="H522" s="18">
        <f t="shared" si="45"/>
        <v>-0.22689611217335881</v>
      </c>
    </row>
    <row r="523" spans="2:8" ht="13.5" customHeight="1" x14ac:dyDescent="0.2">
      <c r="B523" s="3" t="s">
        <v>462</v>
      </c>
      <c r="C523" s="8">
        <v>5</v>
      </c>
      <c r="D523" s="8">
        <v>6</v>
      </c>
      <c r="E523" s="10">
        <f t="shared" si="42"/>
        <v>4.5524902121460436E-4</v>
      </c>
      <c r="F523" s="10">
        <f t="shared" si="43"/>
        <v>9.3501636278634881E-4</v>
      </c>
      <c r="G523" s="11">
        <f t="shared" si="44"/>
        <v>0.2</v>
      </c>
      <c r="H523" s="18">
        <f t="shared" si="45"/>
        <v>9.1049804242920878E-5</v>
      </c>
    </row>
    <row r="524" spans="2:8" ht="12" customHeight="1" x14ac:dyDescent="0.2">
      <c r="B524" s="3" t="s">
        <v>194</v>
      </c>
      <c r="C524" s="8">
        <v>52</v>
      </c>
      <c r="D524" s="8">
        <v>40</v>
      </c>
      <c r="E524" s="10">
        <f t="shared" si="42"/>
        <v>4.7345898206318853E-3</v>
      </c>
      <c r="F524" s="10">
        <f t="shared" si="43"/>
        <v>6.2334424185756581E-3</v>
      </c>
      <c r="G524" s="11">
        <f t="shared" si="44"/>
        <v>-0.23076923076923078</v>
      </c>
      <c r="H524" s="18">
        <f t="shared" si="45"/>
        <v>-1.0925976509150504E-3</v>
      </c>
    </row>
    <row r="525" spans="2:8" ht="13.5" customHeight="1" x14ac:dyDescent="0.2">
      <c r="B525" s="3" t="s">
        <v>195</v>
      </c>
      <c r="C525" s="8">
        <v>3</v>
      </c>
      <c r="D525" s="8">
        <v>4</v>
      </c>
      <c r="E525" s="10">
        <f t="shared" si="42"/>
        <v>2.7314941272876261E-4</v>
      </c>
      <c r="F525" s="10">
        <f t="shared" si="43"/>
        <v>6.2334424185756584E-4</v>
      </c>
      <c r="G525" s="11">
        <f t="shared" si="44"/>
        <v>0.33333333333333331</v>
      </c>
      <c r="H525" s="18">
        <f t="shared" si="45"/>
        <v>9.1049804242920865E-5</v>
      </c>
    </row>
    <row r="526" spans="2:8" ht="13.5" customHeight="1" x14ac:dyDescent="0.2">
      <c r="B526" s="3" t="s">
        <v>463</v>
      </c>
      <c r="C526" s="8">
        <v>90</v>
      </c>
      <c r="D526" s="8">
        <v>87</v>
      </c>
      <c r="E526" s="10">
        <f t="shared" si="42"/>
        <v>8.1944823818628793E-3</v>
      </c>
      <c r="F526" s="10">
        <f t="shared" si="43"/>
        <v>1.3557737260402058E-2</v>
      </c>
      <c r="G526" s="11">
        <f t="shared" si="44"/>
        <v>-3.3333333333333333E-2</v>
      </c>
      <c r="H526" s="18">
        <f t="shared" si="45"/>
        <v>-2.7314941272876266E-4</v>
      </c>
    </row>
    <row r="527" spans="2:8" ht="15" x14ac:dyDescent="0.2">
      <c r="B527" s="3" t="s">
        <v>464</v>
      </c>
      <c r="C527" s="8">
        <v>2</v>
      </c>
      <c r="D527" s="8">
        <v>0</v>
      </c>
      <c r="E527" s="10">
        <f t="shared" si="42"/>
        <v>1.8209960848584176E-4</v>
      </c>
      <c r="F527" s="10" t="str">
        <f t="shared" si="43"/>
        <v/>
      </c>
      <c r="G527" s="11" t="str">
        <f t="shared" si="44"/>
        <v>0</v>
      </c>
      <c r="H527" s="18">
        <f t="shared" si="45"/>
        <v>0</v>
      </c>
    </row>
    <row r="528" spans="2:8" ht="30" x14ac:dyDescent="0.2">
      <c r="B528" s="3" t="s">
        <v>465</v>
      </c>
      <c r="C528" s="8">
        <v>2</v>
      </c>
      <c r="D528" s="8">
        <v>0</v>
      </c>
      <c r="E528" s="10">
        <f t="shared" si="42"/>
        <v>1.8209960848584176E-4</v>
      </c>
      <c r="F528" s="10" t="str">
        <f t="shared" si="43"/>
        <v/>
      </c>
      <c r="G528" s="11" t="str">
        <f t="shared" si="44"/>
        <v>0</v>
      </c>
      <c r="H528" s="18">
        <f t="shared" si="45"/>
        <v>0</v>
      </c>
    </row>
    <row r="529" spans="2:8" ht="15" x14ac:dyDescent="0.2">
      <c r="B529" s="3" t="s">
        <v>466</v>
      </c>
      <c r="C529" s="8">
        <v>344</v>
      </c>
      <c r="D529" s="8">
        <v>216</v>
      </c>
      <c r="E529" s="10">
        <f t="shared" si="42"/>
        <v>3.1321132659564779E-2</v>
      </c>
      <c r="F529" s="10">
        <f t="shared" si="43"/>
        <v>3.3660589060308554E-2</v>
      </c>
      <c r="G529" s="11">
        <f t="shared" si="44"/>
        <v>-0.37209302325581395</v>
      </c>
      <c r="H529" s="18">
        <f t="shared" si="45"/>
        <v>-1.1654374943093871E-2</v>
      </c>
    </row>
    <row r="530" spans="2:8" ht="15" x14ac:dyDescent="0.2">
      <c r="B530" s="3" t="s">
        <v>467</v>
      </c>
      <c r="C530" s="8">
        <v>1473</v>
      </c>
      <c r="D530" s="8">
        <v>433</v>
      </c>
      <c r="E530" s="10">
        <f>+IF(C530=0,"",C530/C$505)</f>
        <v>0.13411636164982246</v>
      </c>
      <c r="F530" s="10">
        <f>+IF(D530=0,"",D530/D$505)</f>
        <v>6.7477014181081499E-2</v>
      </c>
      <c r="G530" s="11">
        <f>+IF(OR(AND(D530=0),(C530=0)),"0",((D530-C530)/C530))</f>
        <v>-0.70604209097080783</v>
      </c>
      <c r="H530" s="18">
        <f t="shared" si="45"/>
        <v>-9.469179641263771E-2</v>
      </c>
    </row>
    <row r="531" spans="2:8" x14ac:dyDescent="0.2">
      <c r="B531" s="13" t="s">
        <v>525</v>
      </c>
    </row>
  </sheetData>
  <mergeCells count="33">
    <mergeCell ref="B16:B17"/>
    <mergeCell ref="B68:B69"/>
    <mergeCell ref="C503:D503"/>
    <mergeCell ref="B6:B7"/>
    <mergeCell ref="C6:D6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E292:F292"/>
    <mergeCell ref="B149:B150"/>
    <mergeCell ref="D1:H2"/>
    <mergeCell ref="D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3" sqref="I3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C1" s="16"/>
      <c r="D1" s="43" t="s">
        <v>567</v>
      </c>
      <c r="E1" s="44"/>
      <c r="F1" s="44"/>
      <c r="G1" s="44"/>
      <c r="H1" s="45"/>
    </row>
    <row r="2" spans="2:8" ht="20.100000000000001" customHeight="1" thickBot="1" x14ac:dyDescent="0.25">
      <c r="C2" s="16"/>
      <c r="D2" s="46"/>
      <c r="E2" s="47"/>
      <c r="F2" s="47"/>
      <c r="G2" s="47"/>
      <c r="H2" s="48"/>
    </row>
    <row r="3" spans="2:8" ht="20.100000000000001" customHeight="1" thickBot="1" x14ac:dyDescent="0.25">
      <c r="C3" s="16"/>
      <c r="D3" s="49" t="s">
        <v>527</v>
      </c>
      <c r="E3" s="50"/>
      <c r="F3" s="50"/>
      <c r="G3" s="50"/>
      <c r="H3" s="51"/>
    </row>
    <row r="4" spans="2:8" ht="20.100000000000001" customHeight="1" x14ac:dyDescent="0.2">
      <c r="D4" s="52" t="s">
        <v>543</v>
      </c>
      <c r="E4" s="53"/>
      <c r="F4" s="53"/>
      <c r="G4" s="53"/>
      <c r="H4" s="54"/>
    </row>
    <row r="5" spans="2:8" ht="20.100000000000001" customHeight="1" thickBot="1" x14ac:dyDescent="0.25">
      <c r="D5" s="55"/>
      <c r="E5" s="56"/>
      <c r="F5" s="56"/>
      <c r="G5" s="56"/>
      <c r="H5" s="57"/>
    </row>
    <row r="6" spans="2:8" ht="20.100000000000001" customHeight="1" x14ac:dyDescent="0.2">
      <c r="B6" s="60" t="s">
        <v>482</v>
      </c>
      <c r="C6" s="61" t="s">
        <v>483</v>
      </c>
      <c r="D6" s="62"/>
      <c r="E6" s="63" t="s">
        <v>484</v>
      </c>
      <c r="F6" s="62"/>
      <c r="G6" s="58" t="s">
        <v>526</v>
      </c>
      <c r="H6" s="58" t="s">
        <v>485</v>
      </c>
    </row>
    <row r="7" spans="2:8" ht="20.100000000000001" customHeight="1" x14ac:dyDescent="0.2">
      <c r="B7" s="60"/>
      <c r="C7" s="37">
        <v>2013</v>
      </c>
      <c r="D7" s="37">
        <v>2014</v>
      </c>
      <c r="E7" s="37">
        <v>2013</v>
      </c>
      <c r="F7" s="37">
        <v>2014</v>
      </c>
      <c r="G7" s="59"/>
      <c r="H7" s="59"/>
    </row>
    <row r="8" spans="2:8" ht="20.100000000000001" customHeight="1" x14ac:dyDescent="0.2">
      <c r="B8" s="38" t="s">
        <v>508</v>
      </c>
      <c r="C8" s="39">
        <f>+C18+C70+C151+C294+C505</f>
        <v>280</v>
      </c>
      <c r="D8" s="40">
        <f>+D18+D70+D151+D294+D505</f>
        <v>213</v>
      </c>
      <c r="E8" s="41">
        <f>SUM(E9:E13)</f>
        <v>1</v>
      </c>
      <c r="F8" s="41">
        <f>SUM(F9:F13)</f>
        <v>1</v>
      </c>
      <c r="G8" s="41">
        <f t="shared" ref="G8:G13" si="0">+(D8-C8)/C8</f>
        <v>-0.2392857142857143</v>
      </c>
      <c r="H8" s="41">
        <f>SUM(H9:H13)</f>
        <v>-0.23928571428571432</v>
      </c>
    </row>
    <row r="9" spans="2:8" ht="20.100000000000001" customHeight="1" x14ac:dyDescent="0.2">
      <c r="B9" s="33" t="s">
        <v>486</v>
      </c>
      <c r="C9" s="34">
        <f>+C18</f>
        <v>1</v>
      </c>
      <c r="D9" s="34">
        <f>+D18</f>
        <v>12</v>
      </c>
      <c r="E9" s="35">
        <f t="shared" ref="E9:F13" si="1">+C9/C$8</f>
        <v>3.5714285714285713E-3</v>
      </c>
      <c r="F9" s="35">
        <f t="shared" si="1"/>
        <v>5.6338028169014086E-2</v>
      </c>
      <c r="G9" s="35">
        <f t="shared" si="0"/>
        <v>11</v>
      </c>
      <c r="H9" s="35">
        <f>+E9*G9</f>
        <v>3.9285714285714285E-2</v>
      </c>
    </row>
    <row r="10" spans="2:8" ht="20.100000000000001" customHeight="1" x14ac:dyDescent="0.2">
      <c r="B10" s="33" t="s">
        <v>487</v>
      </c>
      <c r="C10" s="36">
        <f>+C70</f>
        <v>55</v>
      </c>
      <c r="D10" s="36">
        <f>+D70</f>
        <v>45</v>
      </c>
      <c r="E10" s="35">
        <f t="shared" si="1"/>
        <v>0.19642857142857142</v>
      </c>
      <c r="F10" s="35">
        <f t="shared" si="1"/>
        <v>0.21126760563380281</v>
      </c>
      <c r="G10" s="35">
        <f t="shared" si="0"/>
        <v>-0.18181818181818182</v>
      </c>
      <c r="H10" s="35">
        <f>+E10*G10</f>
        <v>-3.5714285714285712E-2</v>
      </c>
    </row>
    <row r="11" spans="2:8" ht="20.100000000000001" customHeight="1" x14ac:dyDescent="0.2">
      <c r="B11" s="33" t="s">
        <v>488</v>
      </c>
      <c r="C11" s="36">
        <f>+C151</f>
        <v>51</v>
      </c>
      <c r="D11" s="36">
        <f>+D151</f>
        <v>23</v>
      </c>
      <c r="E11" s="35">
        <f t="shared" si="1"/>
        <v>0.18214285714285713</v>
      </c>
      <c r="F11" s="35">
        <f t="shared" si="1"/>
        <v>0.107981220657277</v>
      </c>
      <c r="G11" s="35">
        <f t="shared" si="0"/>
        <v>-0.5490196078431373</v>
      </c>
      <c r="H11" s="35">
        <f>+E11*G11</f>
        <v>-0.1</v>
      </c>
    </row>
    <row r="12" spans="2:8" ht="20.100000000000001" customHeight="1" x14ac:dyDescent="0.2">
      <c r="B12" s="33" t="s">
        <v>489</v>
      </c>
      <c r="C12" s="36">
        <f>+C294</f>
        <v>114</v>
      </c>
      <c r="D12" s="36">
        <f>+D294</f>
        <v>56</v>
      </c>
      <c r="E12" s="35">
        <f t="shared" si="1"/>
        <v>0.40714285714285714</v>
      </c>
      <c r="F12" s="35">
        <f t="shared" si="1"/>
        <v>0.26291079812206575</v>
      </c>
      <c r="G12" s="35">
        <f t="shared" si="0"/>
        <v>-0.50877192982456143</v>
      </c>
      <c r="H12" s="35">
        <f>+E12*G12</f>
        <v>-0.20714285714285716</v>
      </c>
    </row>
    <row r="13" spans="2:8" ht="20.100000000000001" customHeight="1" x14ac:dyDescent="0.2">
      <c r="B13" s="33" t="s">
        <v>490</v>
      </c>
      <c r="C13" s="36">
        <f>+C505</f>
        <v>59</v>
      </c>
      <c r="D13" s="36">
        <f>+D505</f>
        <v>77</v>
      </c>
      <c r="E13" s="35">
        <f t="shared" si="1"/>
        <v>0.21071428571428572</v>
      </c>
      <c r="F13" s="35">
        <f t="shared" si="1"/>
        <v>0.36150234741784038</v>
      </c>
      <c r="G13" s="35">
        <f t="shared" si="0"/>
        <v>0.30508474576271188</v>
      </c>
      <c r="H13" s="35">
        <f>+E13*G13</f>
        <v>6.4285714285714293E-2</v>
      </c>
    </row>
    <row r="16" spans="2:8" ht="27.75" customHeight="1" x14ac:dyDescent="0.2">
      <c r="B16" s="60" t="s">
        <v>482</v>
      </c>
      <c r="C16" s="61" t="s">
        <v>483</v>
      </c>
      <c r="D16" s="62"/>
      <c r="E16" s="63" t="s">
        <v>484</v>
      </c>
      <c r="F16" s="62"/>
      <c r="G16" s="58" t="s">
        <v>526</v>
      </c>
      <c r="H16" s="58" t="s">
        <v>485</v>
      </c>
    </row>
    <row r="17" spans="2:8" s="15" customFormat="1" ht="26.25" customHeight="1" x14ac:dyDescent="0.2">
      <c r="B17" s="60"/>
      <c r="C17" s="37">
        <v>2013</v>
      </c>
      <c r="D17" s="37">
        <v>2014</v>
      </c>
      <c r="E17" s="37">
        <v>2013</v>
      </c>
      <c r="F17" s="37">
        <v>2014</v>
      </c>
      <c r="G17" s="59"/>
      <c r="H17" s="59"/>
    </row>
    <row r="18" spans="2:8" s="15" customFormat="1" ht="26.25" customHeight="1" x14ac:dyDescent="0.2">
      <c r="B18" s="38" t="s">
        <v>486</v>
      </c>
      <c r="C18" s="39">
        <f>SUM(C19:C64)</f>
        <v>1</v>
      </c>
      <c r="D18" s="40">
        <f>SUM(D19:D64)</f>
        <v>12</v>
      </c>
      <c r="E18" s="41">
        <f>+IF(C18=0,"",C18/C$18)</f>
        <v>1</v>
      </c>
      <c r="F18" s="41">
        <f>+IF(D18=0,"",D18/D$18)</f>
        <v>1</v>
      </c>
      <c r="G18" s="41">
        <f>+IF(OR(AND(D18=0),(C18=0)),"0",((D18-C18)/C18))</f>
        <v>11</v>
      </c>
      <c r="H18" s="41">
        <f>+IF(OR(AND(E18=""),(G18="")),"",E18*G18)</f>
        <v>11</v>
      </c>
    </row>
    <row r="19" spans="2:8" ht="15" x14ac:dyDescent="0.2">
      <c r="B19" s="3" t="s">
        <v>0</v>
      </c>
      <c r="C19" s="8">
        <v>0</v>
      </c>
      <c r="D19" s="8">
        <v>0</v>
      </c>
      <c r="E19" s="7" t="str">
        <f>+IF(C19=0,"",C19/C$18)</f>
        <v/>
      </c>
      <c r="F19" s="7" t="str">
        <f>+IF(D19=0,"",D19/D$18)</f>
        <v/>
      </c>
      <c r="G19" s="11" t="str">
        <f>+IF(OR(AND(D19=0),(C19=0)),"0",((D19-C19)/C19))</f>
        <v>0</v>
      </c>
      <c r="H19" s="18" t="str">
        <f>+IF(OR(AND(E19=""),(G19="")),"",E19*G19)</f>
        <v/>
      </c>
    </row>
    <row r="20" spans="2:8" ht="15" x14ac:dyDescent="0.2">
      <c r="B20" s="3" t="s">
        <v>196</v>
      </c>
      <c r="C20" s="8">
        <v>0</v>
      </c>
      <c r="D20" s="8">
        <v>0</v>
      </c>
      <c r="E20" s="7" t="str">
        <f t="shared" ref="E20:E64" si="2">+IF(C20=0,"",C20/C$18)</f>
        <v/>
      </c>
      <c r="F20" s="7" t="str">
        <f t="shared" ref="F20:F64" si="3">+IF(D20=0,"",D20/D$18)</f>
        <v/>
      </c>
      <c r="G20" s="11" t="str">
        <f t="shared" ref="G20:G64" si="4">+IF(OR(AND(D20=0),(C20=0)),"0",((D20-C20)/C20))</f>
        <v>0</v>
      </c>
      <c r="H20" s="18" t="str">
        <f t="shared" ref="H20:H64" si="5">+IF(OR(AND(E20=""),(G20="")),"",E20*G20)</f>
        <v/>
      </c>
    </row>
    <row r="21" spans="2:8" ht="25.5" customHeight="1" x14ac:dyDescent="0.2">
      <c r="B21" s="3" t="s">
        <v>1</v>
      </c>
      <c r="C21" s="8">
        <v>0</v>
      </c>
      <c r="D21" s="8">
        <v>0</v>
      </c>
      <c r="E21" s="7" t="str">
        <f t="shared" si="2"/>
        <v/>
      </c>
      <c r="F21" s="7" t="str">
        <f t="shared" si="3"/>
        <v/>
      </c>
      <c r="G21" s="11" t="str">
        <f t="shared" si="4"/>
        <v>0</v>
      </c>
      <c r="H21" s="18" t="str">
        <f t="shared" si="5"/>
        <v/>
      </c>
    </row>
    <row r="22" spans="2:8" ht="30" x14ac:dyDescent="0.2">
      <c r="B22" s="3" t="s">
        <v>197</v>
      </c>
      <c r="C22" s="8">
        <v>0</v>
      </c>
      <c r="D22" s="8">
        <v>0</v>
      </c>
      <c r="E22" s="7" t="str">
        <f t="shared" si="2"/>
        <v/>
      </c>
      <c r="F22" s="7" t="str">
        <f t="shared" si="3"/>
        <v/>
      </c>
      <c r="G22" s="11" t="str">
        <f t="shared" si="4"/>
        <v>0</v>
      </c>
      <c r="H22" s="18" t="str">
        <f t="shared" si="5"/>
        <v/>
      </c>
    </row>
    <row r="23" spans="2:8" ht="30" x14ac:dyDescent="0.2">
      <c r="B23" s="3" t="s">
        <v>198</v>
      </c>
      <c r="C23" s="8">
        <v>0</v>
      </c>
      <c r="D23" s="8">
        <v>0</v>
      </c>
      <c r="E23" s="7" t="str">
        <f t="shared" si="2"/>
        <v/>
      </c>
      <c r="F23" s="7" t="str">
        <f t="shared" si="3"/>
        <v/>
      </c>
      <c r="G23" s="11" t="str">
        <f t="shared" si="4"/>
        <v>0</v>
      </c>
      <c r="H23" s="18" t="str">
        <f t="shared" si="5"/>
        <v/>
      </c>
    </row>
    <row r="24" spans="2:8" ht="37.5" customHeight="1" x14ac:dyDescent="0.2">
      <c r="B24" s="3" t="s">
        <v>199</v>
      </c>
      <c r="C24" s="8">
        <v>0</v>
      </c>
      <c r="D24" s="8">
        <v>0</v>
      </c>
      <c r="E24" s="7" t="str">
        <f t="shared" si="2"/>
        <v/>
      </c>
      <c r="F24" s="7" t="str">
        <f t="shared" si="3"/>
        <v/>
      </c>
      <c r="G24" s="11" t="str">
        <f t="shared" si="4"/>
        <v>0</v>
      </c>
      <c r="H24" s="18" t="str">
        <f t="shared" si="5"/>
        <v/>
      </c>
    </row>
    <row r="25" spans="2:8" ht="15" x14ac:dyDescent="0.2">
      <c r="B25" s="3" t="s">
        <v>2</v>
      </c>
      <c r="C25" s="8">
        <v>0</v>
      </c>
      <c r="D25" s="8">
        <v>1</v>
      </c>
      <c r="E25" s="7" t="str">
        <f t="shared" si="2"/>
        <v/>
      </c>
      <c r="F25" s="7">
        <f t="shared" si="3"/>
        <v>8.3333333333333329E-2</v>
      </c>
      <c r="G25" s="11" t="str">
        <f t="shared" si="4"/>
        <v>0</v>
      </c>
      <c r="H25" s="18" t="str">
        <f t="shared" si="5"/>
        <v/>
      </c>
    </row>
    <row r="26" spans="2:8" ht="15" x14ac:dyDescent="0.2">
      <c r="B26" s="3" t="s">
        <v>6</v>
      </c>
      <c r="C26" s="8">
        <v>0</v>
      </c>
      <c r="D26" s="8">
        <v>0</v>
      </c>
      <c r="E26" s="7" t="str">
        <f t="shared" si="2"/>
        <v/>
      </c>
      <c r="F26" s="7" t="str">
        <f t="shared" si="3"/>
        <v/>
      </c>
      <c r="G26" s="11" t="str">
        <f t="shared" si="4"/>
        <v>0</v>
      </c>
      <c r="H26" s="18" t="str">
        <f t="shared" si="5"/>
        <v/>
      </c>
    </row>
    <row r="27" spans="2:8" ht="15" x14ac:dyDescent="0.2">
      <c r="B27" s="3" t="s">
        <v>3</v>
      </c>
      <c r="C27" s="8">
        <v>0</v>
      </c>
      <c r="D27" s="8">
        <v>0</v>
      </c>
      <c r="E27" s="7" t="str">
        <f t="shared" si="2"/>
        <v/>
      </c>
      <c r="F27" s="7" t="str">
        <f t="shared" si="3"/>
        <v/>
      </c>
      <c r="G27" s="11" t="str">
        <f t="shared" si="4"/>
        <v>0</v>
      </c>
      <c r="H27" s="18" t="str">
        <f t="shared" si="5"/>
        <v/>
      </c>
    </row>
    <row r="28" spans="2:8" ht="15" x14ac:dyDescent="0.2">
      <c r="B28" s="3" t="s">
        <v>5</v>
      </c>
      <c r="C28" s="8">
        <v>0</v>
      </c>
      <c r="D28" s="8">
        <v>0</v>
      </c>
      <c r="E28" s="7" t="str">
        <f t="shared" si="2"/>
        <v/>
      </c>
      <c r="F28" s="7" t="str">
        <f t="shared" si="3"/>
        <v/>
      </c>
      <c r="G28" s="11" t="str">
        <f t="shared" si="4"/>
        <v>0</v>
      </c>
      <c r="H28" s="18" t="str">
        <f t="shared" si="5"/>
        <v/>
      </c>
    </row>
    <row r="29" spans="2:8" ht="15" x14ac:dyDescent="0.2">
      <c r="B29" s="3" t="s">
        <v>200</v>
      </c>
      <c r="C29" s="8">
        <v>0</v>
      </c>
      <c r="D29" s="8">
        <v>0</v>
      </c>
      <c r="E29" s="7" t="str">
        <f t="shared" si="2"/>
        <v/>
      </c>
      <c r="F29" s="7" t="str">
        <f t="shared" si="3"/>
        <v/>
      </c>
      <c r="G29" s="11" t="str">
        <f t="shared" si="4"/>
        <v>0</v>
      </c>
      <c r="H29" s="18" t="str">
        <f t="shared" si="5"/>
        <v/>
      </c>
    </row>
    <row r="30" spans="2:8" ht="15" x14ac:dyDescent="0.2">
      <c r="B30" s="3" t="s">
        <v>201</v>
      </c>
      <c r="C30" s="8">
        <v>0</v>
      </c>
      <c r="D30" s="8">
        <v>0</v>
      </c>
      <c r="E30" s="7" t="str">
        <f t="shared" si="2"/>
        <v/>
      </c>
      <c r="F30" s="7" t="str">
        <f t="shared" si="3"/>
        <v/>
      </c>
      <c r="G30" s="11" t="str">
        <f t="shared" si="4"/>
        <v>0</v>
      </c>
      <c r="H30" s="18" t="str">
        <f t="shared" si="5"/>
        <v/>
      </c>
    </row>
    <row r="31" spans="2:8" ht="15" x14ac:dyDescent="0.2">
      <c r="B31" s="3" t="s">
        <v>4</v>
      </c>
      <c r="C31" s="8">
        <v>0</v>
      </c>
      <c r="D31" s="8">
        <v>0</v>
      </c>
      <c r="E31" s="7" t="str">
        <f t="shared" si="2"/>
        <v/>
      </c>
      <c r="F31" s="7" t="str">
        <f t="shared" si="3"/>
        <v/>
      </c>
      <c r="G31" s="11" t="str">
        <f t="shared" si="4"/>
        <v>0</v>
      </c>
      <c r="H31" s="18" t="str">
        <f t="shared" si="5"/>
        <v/>
      </c>
    </row>
    <row r="32" spans="2:8" ht="15" x14ac:dyDescent="0.2">
      <c r="B32" s="3" t="s">
        <v>7</v>
      </c>
      <c r="C32" s="8">
        <v>0</v>
      </c>
      <c r="D32" s="8">
        <v>0</v>
      </c>
      <c r="E32" s="7" t="str">
        <f t="shared" si="2"/>
        <v/>
      </c>
      <c r="F32" s="7" t="str">
        <f t="shared" si="3"/>
        <v/>
      </c>
      <c r="G32" s="11" t="str">
        <f t="shared" si="4"/>
        <v>0</v>
      </c>
      <c r="H32" s="18" t="str">
        <f t="shared" si="5"/>
        <v/>
      </c>
    </row>
    <row r="33" spans="2:8" ht="15" x14ac:dyDescent="0.2">
      <c r="B33" s="3" t="s">
        <v>202</v>
      </c>
      <c r="C33" s="8">
        <v>0</v>
      </c>
      <c r="D33" s="8">
        <v>0</v>
      </c>
      <c r="E33" s="7" t="str">
        <f t="shared" si="2"/>
        <v/>
      </c>
      <c r="F33" s="7" t="str">
        <f t="shared" si="3"/>
        <v/>
      </c>
      <c r="G33" s="11" t="str">
        <f t="shared" si="4"/>
        <v>0</v>
      </c>
      <c r="H33" s="18" t="str">
        <f t="shared" si="5"/>
        <v/>
      </c>
    </row>
    <row r="34" spans="2:8" ht="15" x14ac:dyDescent="0.2">
      <c r="B34" s="3" t="s">
        <v>203</v>
      </c>
      <c r="C34" s="8">
        <v>0</v>
      </c>
      <c r="D34" s="8">
        <v>0</v>
      </c>
      <c r="E34" s="7" t="str">
        <f t="shared" si="2"/>
        <v/>
      </c>
      <c r="F34" s="7" t="str">
        <f t="shared" si="3"/>
        <v/>
      </c>
      <c r="G34" s="11" t="str">
        <f t="shared" si="4"/>
        <v>0</v>
      </c>
      <c r="H34" s="18" t="str">
        <f t="shared" si="5"/>
        <v/>
      </c>
    </row>
    <row r="35" spans="2:8" ht="15" x14ac:dyDescent="0.2">
      <c r="B35" s="3" t="s">
        <v>204</v>
      </c>
      <c r="C35" s="8">
        <v>0</v>
      </c>
      <c r="D35" s="8">
        <v>0</v>
      </c>
      <c r="E35" s="7" t="str">
        <f t="shared" si="2"/>
        <v/>
      </c>
      <c r="F35" s="7" t="str">
        <f t="shared" si="3"/>
        <v/>
      </c>
      <c r="G35" s="11" t="str">
        <f t="shared" si="4"/>
        <v>0</v>
      </c>
      <c r="H35" s="18" t="str">
        <f t="shared" si="5"/>
        <v/>
      </c>
    </row>
    <row r="36" spans="2:8" ht="15" x14ac:dyDescent="0.2">
      <c r="B36" s="3" t="s">
        <v>205</v>
      </c>
      <c r="C36" s="8">
        <v>1</v>
      </c>
      <c r="D36" s="8">
        <v>0</v>
      </c>
      <c r="E36" s="7">
        <f t="shared" si="2"/>
        <v>1</v>
      </c>
      <c r="F36" s="7" t="str">
        <f t="shared" si="3"/>
        <v/>
      </c>
      <c r="G36" s="11" t="str">
        <f t="shared" si="4"/>
        <v>0</v>
      </c>
      <c r="H36" s="18">
        <f t="shared" si="5"/>
        <v>0</v>
      </c>
    </row>
    <row r="37" spans="2:8" ht="15" x14ac:dyDescent="0.2">
      <c r="B37" s="3" t="s">
        <v>8</v>
      </c>
      <c r="C37" s="8">
        <v>0</v>
      </c>
      <c r="D37" s="8">
        <v>0</v>
      </c>
      <c r="E37" s="7" t="str">
        <f t="shared" si="2"/>
        <v/>
      </c>
      <c r="F37" s="7" t="str">
        <f t="shared" si="3"/>
        <v/>
      </c>
      <c r="G37" s="11" t="str">
        <f t="shared" si="4"/>
        <v>0</v>
      </c>
      <c r="H37" s="18" t="str">
        <f t="shared" si="5"/>
        <v/>
      </c>
    </row>
    <row r="38" spans="2:8" ht="15" x14ac:dyDescent="0.2">
      <c r="B38" s="3" t="s">
        <v>206</v>
      </c>
      <c r="C38" s="8">
        <v>0</v>
      </c>
      <c r="D38" s="8">
        <v>0</v>
      </c>
      <c r="E38" s="7" t="str">
        <f t="shared" si="2"/>
        <v/>
      </c>
      <c r="F38" s="7" t="str">
        <f t="shared" si="3"/>
        <v/>
      </c>
      <c r="G38" s="11" t="str">
        <f t="shared" si="4"/>
        <v>0</v>
      </c>
      <c r="H38" s="18" t="str">
        <f t="shared" si="5"/>
        <v/>
      </c>
    </row>
    <row r="39" spans="2:8" ht="15" x14ac:dyDescent="0.2">
      <c r="B39" s="3" t="s">
        <v>207</v>
      </c>
      <c r="C39" s="8">
        <v>0</v>
      </c>
      <c r="D39" s="8">
        <v>0</v>
      </c>
      <c r="E39" s="7" t="str">
        <f t="shared" si="2"/>
        <v/>
      </c>
      <c r="F39" s="7" t="str">
        <f t="shared" si="3"/>
        <v/>
      </c>
      <c r="G39" s="11" t="str">
        <f t="shared" si="4"/>
        <v>0</v>
      </c>
      <c r="H39" s="18" t="str">
        <f t="shared" si="5"/>
        <v/>
      </c>
    </row>
    <row r="40" spans="2:8" ht="15" x14ac:dyDescent="0.2">
      <c r="B40" s="3" t="s">
        <v>208</v>
      </c>
      <c r="C40" s="8">
        <v>0</v>
      </c>
      <c r="D40" s="8">
        <v>0</v>
      </c>
      <c r="E40" s="7" t="str">
        <f t="shared" si="2"/>
        <v/>
      </c>
      <c r="F40" s="7" t="str">
        <f t="shared" si="3"/>
        <v/>
      </c>
      <c r="G40" s="11" t="str">
        <f t="shared" si="4"/>
        <v>0</v>
      </c>
      <c r="H40" s="18" t="str">
        <f t="shared" si="5"/>
        <v/>
      </c>
    </row>
    <row r="41" spans="2:8" ht="15" x14ac:dyDescent="0.2">
      <c r="B41" s="3" t="s">
        <v>209</v>
      </c>
      <c r="C41" s="8">
        <v>0</v>
      </c>
      <c r="D41" s="8">
        <v>0</v>
      </c>
      <c r="E41" s="7" t="str">
        <f t="shared" si="2"/>
        <v/>
      </c>
      <c r="F41" s="7" t="str">
        <f t="shared" si="3"/>
        <v/>
      </c>
      <c r="G41" s="11" t="str">
        <f t="shared" si="4"/>
        <v>0</v>
      </c>
      <c r="H41" s="18" t="str">
        <f t="shared" si="5"/>
        <v/>
      </c>
    </row>
    <row r="42" spans="2:8" ht="15" x14ac:dyDescent="0.2">
      <c r="B42" s="3" t="s">
        <v>210</v>
      </c>
      <c r="C42" s="8">
        <v>0</v>
      </c>
      <c r="D42" s="8">
        <v>0</v>
      </c>
      <c r="E42" s="7" t="str">
        <f t="shared" si="2"/>
        <v/>
      </c>
      <c r="F42" s="7" t="str">
        <f t="shared" si="3"/>
        <v/>
      </c>
      <c r="G42" s="11" t="str">
        <f t="shared" si="4"/>
        <v>0</v>
      </c>
      <c r="H42" s="18" t="str">
        <f t="shared" si="5"/>
        <v/>
      </c>
    </row>
    <row r="43" spans="2:8" ht="15" x14ac:dyDescent="0.2">
      <c r="B43" s="3" t="s">
        <v>211</v>
      </c>
      <c r="C43" s="8">
        <v>0</v>
      </c>
      <c r="D43" s="8">
        <v>0</v>
      </c>
      <c r="E43" s="7" t="str">
        <f t="shared" si="2"/>
        <v/>
      </c>
      <c r="F43" s="7" t="str">
        <f t="shared" si="3"/>
        <v/>
      </c>
      <c r="G43" s="11" t="str">
        <f t="shared" si="4"/>
        <v>0</v>
      </c>
      <c r="H43" s="18" t="str">
        <f t="shared" si="5"/>
        <v/>
      </c>
    </row>
    <row r="44" spans="2:8" ht="15" x14ac:dyDescent="0.2">
      <c r="B44" s="3" t="s">
        <v>9</v>
      </c>
      <c r="C44" s="8">
        <v>0</v>
      </c>
      <c r="D44" s="8">
        <v>0</v>
      </c>
      <c r="E44" s="7" t="str">
        <f t="shared" si="2"/>
        <v/>
      </c>
      <c r="F44" s="7" t="str">
        <f t="shared" si="3"/>
        <v/>
      </c>
      <c r="G44" s="11" t="str">
        <f t="shared" si="4"/>
        <v>0</v>
      </c>
      <c r="H44" s="18" t="str">
        <f t="shared" si="5"/>
        <v/>
      </c>
    </row>
    <row r="45" spans="2:8" ht="15" x14ac:dyDescent="0.2">
      <c r="B45" s="3" t="s">
        <v>212</v>
      </c>
      <c r="C45" s="8">
        <v>0</v>
      </c>
      <c r="D45" s="8">
        <v>0</v>
      </c>
      <c r="E45" s="7" t="str">
        <f t="shared" si="2"/>
        <v/>
      </c>
      <c r="F45" s="7" t="str">
        <f t="shared" si="3"/>
        <v/>
      </c>
      <c r="G45" s="11" t="str">
        <f t="shared" si="4"/>
        <v>0</v>
      </c>
      <c r="H45" s="18" t="str">
        <f t="shared" si="5"/>
        <v/>
      </c>
    </row>
    <row r="46" spans="2:8" ht="15" x14ac:dyDescent="0.2">
      <c r="B46" s="3" t="s">
        <v>213</v>
      </c>
      <c r="C46" s="8">
        <v>0</v>
      </c>
      <c r="D46" s="8">
        <v>0</v>
      </c>
      <c r="E46" s="7" t="str">
        <f t="shared" si="2"/>
        <v/>
      </c>
      <c r="F46" s="7" t="str">
        <f t="shared" si="3"/>
        <v/>
      </c>
      <c r="G46" s="11" t="str">
        <f t="shared" si="4"/>
        <v>0</v>
      </c>
      <c r="H46" s="18" t="str">
        <f t="shared" si="5"/>
        <v/>
      </c>
    </row>
    <row r="47" spans="2:8" ht="15" x14ac:dyDescent="0.2">
      <c r="B47" s="3" t="s">
        <v>10</v>
      </c>
      <c r="C47" s="8">
        <v>0</v>
      </c>
      <c r="D47" s="8">
        <v>0</v>
      </c>
      <c r="E47" s="7" t="str">
        <f t="shared" si="2"/>
        <v/>
      </c>
      <c r="F47" s="7" t="str">
        <f t="shared" si="3"/>
        <v/>
      </c>
      <c r="G47" s="11" t="str">
        <f t="shared" si="4"/>
        <v>0</v>
      </c>
      <c r="H47" s="18" t="str">
        <f t="shared" si="5"/>
        <v/>
      </c>
    </row>
    <row r="48" spans="2:8" ht="15" x14ac:dyDescent="0.2">
      <c r="B48" s="3" t="s">
        <v>11</v>
      </c>
      <c r="C48" s="8">
        <v>0</v>
      </c>
      <c r="D48" s="8">
        <v>0</v>
      </c>
      <c r="E48" s="7" t="str">
        <f t="shared" si="2"/>
        <v/>
      </c>
      <c r="F48" s="7" t="str">
        <f t="shared" si="3"/>
        <v/>
      </c>
      <c r="G48" s="11" t="str">
        <f t="shared" si="4"/>
        <v>0</v>
      </c>
      <c r="H48" s="18" t="str">
        <f t="shared" si="5"/>
        <v/>
      </c>
    </row>
    <row r="49" spans="2:8" ht="15" x14ac:dyDescent="0.2">
      <c r="B49" s="3" t="s">
        <v>16</v>
      </c>
      <c r="C49" s="8">
        <v>0</v>
      </c>
      <c r="D49" s="8">
        <v>0</v>
      </c>
      <c r="E49" s="7" t="str">
        <f t="shared" si="2"/>
        <v/>
      </c>
      <c r="F49" s="7" t="str">
        <f t="shared" si="3"/>
        <v/>
      </c>
      <c r="G49" s="11" t="str">
        <f t="shared" si="4"/>
        <v>0</v>
      </c>
      <c r="H49" s="18" t="str">
        <f t="shared" si="5"/>
        <v/>
      </c>
    </row>
    <row r="50" spans="2:8" ht="15" x14ac:dyDescent="0.2">
      <c r="B50" s="3" t="s">
        <v>15</v>
      </c>
      <c r="C50" s="8">
        <v>0</v>
      </c>
      <c r="D50" s="8">
        <v>8</v>
      </c>
      <c r="E50" s="7" t="str">
        <f t="shared" si="2"/>
        <v/>
      </c>
      <c r="F50" s="7">
        <f t="shared" si="3"/>
        <v>0.66666666666666663</v>
      </c>
      <c r="G50" s="11" t="str">
        <f t="shared" si="4"/>
        <v>0</v>
      </c>
      <c r="H50" s="18" t="str">
        <f t="shared" si="5"/>
        <v/>
      </c>
    </row>
    <row r="51" spans="2:8" ht="15" x14ac:dyDescent="0.2">
      <c r="B51" s="3" t="s">
        <v>13</v>
      </c>
      <c r="C51" s="8">
        <v>0</v>
      </c>
      <c r="D51" s="8">
        <v>0</v>
      </c>
      <c r="E51" s="7" t="str">
        <f t="shared" si="2"/>
        <v/>
      </c>
      <c r="F51" s="7" t="str">
        <f t="shared" si="3"/>
        <v/>
      </c>
      <c r="G51" s="11" t="str">
        <f t="shared" si="4"/>
        <v>0</v>
      </c>
      <c r="H51" s="18" t="str">
        <f t="shared" si="5"/>
        <v/>
      </c>
    </row>
    <row r="52" spans="2:8" ht="15" x14ac:dyDescent="0.2">
      <c r="B52" s="3" t="s">
        <v>14</v>
      </c>
      <c r="C52" s="8">
        <v>0</v>
      </c>
      <c r="D52" s="8">
        <v>0</v>
      </c>
      <c r="E52" s="7" t="str">
        <f t="shared" si="2"/>
        <v/>
      </c>
      <c r="F52" s="7" t="str">
        <f t="shared" si="3"/>
        <v/>
      </c>
      <c r="G52" s="11" t="str">
        <f t="shared" si="4"/>
        <v>0</v>
      </c>
      <c r="H52" s="18" t="str">
        <f t="shared" si="5"/>
        <v/>
      </c>
    </row>
    <row r="53" spans="2:8" ht="15" x14ac:dyDescent="0.2">
      <c r="B53" s="3" t="s">
        <v>12</v>
      </c>
      <c r="C53" s="8">
        <v>0</v>
      </c>
      <c r="D53" s="8">
        <v>0</v>
      </c>
      <c r="E53" s="7" t="str">
        <f t="shared" si="2"/>
        <v/>
      </c>
      <c r="F53" s="7" t="str">
        <f t="shared" si="3"/>
        <v/>
      </c>
      <c r="G53" s="11" t="str">
        <f t="shared" si="4"/>
        <v>0</v>
      </c>
      <c r="H53" s="18" t="str">
        <f t="shared" si="5"/>
        <v/>
      </c>
    </row>
    <row r="54" spans="2:8" ht="15" x14ac:dyDescent="0.2">
      <c r="B54" s="3" t="s">
        <v>214</v>
      </c>
      <c r="C54" s="8">
        <v>0</v>
      </c>
      <c r="D54" s="8">
        <v>0</v>
      </c>
      <c r="E54" s="7" t="str">
        <f t="shared" si="2"/>
        <v/>
      </c>
      <c r="F54" s="7" t="str">
        <f t="shared" si="3"/>
        <v/>
      </c>
      <c r="G54" s="11" t="str">
        <f t="shared" si="4"/>
        <v>0</v>
      </c>
      <c r="H54" s="18" t="str">
        <f t="shared" si="5"/>
        <v/>
      </c>
    </row>
    <row r="55" spans="2:8" ht="15" x14ac:dyDescent="0.2">
      <c r="B55" s="3" t="s">
        <v>17</v>
      </c>
      <c r="C55" s="8">
        <v>0</v>
      </c>
      <c r="D55" s="8">
        <v>0</v>
      </c>
      <c r="E55" s="7" t="str">
        <f t="shared" si="2"/>
        <v/>
      </c>
      <c r="F55" s="7" t="str">
        <f t="shared" si="3"/>
        <v/>
      </c>
      <c r="G55" s="11" t="str">
        <f t="shared" si="4"/>
        <v>0</v>
      </c>
      <c r="H55" s="18" t="str">
        <f t="shared" si="5"/>
        <v/>
      </c>
    </row>
    <row r="56" spans="2:8" ht="15" x14ac:dyDescent="0.2">
      <c r="B56" s="3" t="s">
        <v>18</v>
      </c>
      <c r="C56" s="8">
        <v>0</v>
      </c>
      <c r="D56" s="8">
        <v>3</v>
      </c>
      <c r="E56" s="7" t="str">
        <f t="shared" si="2"/>
        <v/>
      </c>
      <c r="F56" s="7">
        <f t="shared" si="3"/>
        <v>0.25</v>
      </c>
      <c r="G56" s="11" t="str">
        <f t="shared" si="4"/>
        <v>0</v>
      </c>
      <c r="H56" s="18" t="str">
        <f t="shared" si="5"/>
        <v/>
      </c>
    </row>
    <row r="57" spans="2:8" ht="15" x14ac:dyDescent="0.2">
      <c r="B57" s="3" t="s">
        <v>215</v>
      </c>
      <c r="C57" s="8">
        <v>0</v>
      </c>
      <c r="D57" s="8">
        <v>0</v>
      </c>
      <c r="E57" s="7" t="str">
        <f t="shared" si="2"/>
        <v/>
      </c>
      <c r="F57" s="7" t="str">
        <f t="shared" si="3"/>
        <v/>
      </c>
      <c r="G57" s="11" t="str">
        <f t="shared" si="4"/>
        <v>0</v>
      </c>
      <c r="H57" s="18" t="str">
        <f t="shared" si="5"/>
        <v/>
      </c>
    </row>
    <row r="58" spans="2:8" ht="15" x14ac:dyDescent="0.2">
      <c r="B58" s="3" t="s">
        <v>216</v>
      </c>
      <c r="C58" s="8">
        <v>0</v>
      </c>
      <c r="D58" s="8">
        <v>0</v>
      </c>
      <c r="E58" s="7" t="str">
        <f t="shared" si="2"/>
        <v/>
      </c>
      <c r="F58" s="7" t="str">
        <f t="shared" si="3"/>
        <v/>
      </c>
      <c r="G58" s="11" t="str">
        <f t="shared" si="4"/>
        <v>0</v>
      </c>
      <c r="H58" s="18" t="str">
        <f t="shared" si="5"/>
        <v/>
      </c>
    </row>
    <row r="59" spans="2:8" ht="15" x14ac:dyDescent="0.2">
      <c r="B59" s="3" t="s">
        <v>217</v>
      </c>
      <c r="C59" s="8">
        <v>0</v>
      </c>
      <c r="D59" s="8">
        <v>0</v>
      </c>
      <c r="E59" s="7" t="str">
        <f t="shared" si="2"/>
        <v/>
      </c>
      <c r="F59" s="7" t="str">
        <f t="shared" si="3"/>
        <v/>
      </c>
      <c r="G59" s="11" t="str">
        <f t="shared" si="4"/>
        <v>0</v>
      </c>
      <c r="H59" s="18" t="str">
        <f t="shared" si="5"/>
        <v/>
      </c>
    </row>
    <row r="60" spans="2:8" ht="15" x14ac:dyDescent="0.2">
      <c r="B60" s="3" t="s">
        <v>218</v>
      </c>
      <c r="C60" s="8">
        <v>0</v>
      </c>
      <c r="D60" s="8">
        <v>0</v>
      </c>
      <c r="E60" s="7" t="str">
        <f t="shared" si="2"/>
        <v/>
      </c>
      <c r="F60" s="7" t="str">
        <f t="shared" si="3"/>
        <v/>
      </c>
      <c r="G60" s="11" t="str">
        <f t="shared" si="4"/>
        <v>0</v>
      </c>
      <c r="H60" s="18" t="str">
        <f t="shared" si="5"/>
        <v/>
      </c>
    </row>
    <row r="61" spans="2:8" ht="15" x14ac:dyDescent="0.2">
      <c r="B61" s="3" t="s">
        <v>219</v>
      </c>
      <c r="C61" s="8">
        <v>0</v>
      </c>
      <c r="D61" s="8">
        <v>0</v>
      </c>
      <c r="E61" s="7" t="str">
        <f t="shared" si="2"/>
        <v/>
      </c>
      <c r="F61" s="7" t="str">
        <f t="shared" si="3"/>
        <v/>
      </c>
      <c r="G61" s="11" t="str">
        <f t="shared" si="4"/>
        <v>0</v>
      </c>
      <c r="H61" s="18" t="str">
        <f t="shared" si="5"/>
        <v/>
      </c>
    </row>
    <row r="62" spans="2:8" ht="15" x14ac:dyDescent="0.2">
      <c r="B62" s="3" t="s">
        <v>19</v>
      </c>
      <c r="C62" s="8">
        <v>0</v>
      </c>
      <c r="D62" s="8">
        <v>0</v>
      </c>
      <c r="E62" s="7" t="str">
        <f t="shared" si="2"/>
        <v/>
      </c>
      <c r="F62" s="7" t="str">
        <f t="shared" si="3"/>
        <v/>
      </c>
      <c r="G62" s="11" t="str">
        <f t="shared" si="4"/>
        <v>0</v>
      </c>
      <c r="H62" s="18" t="str">
        <f t="shared" si="5"/>
        <v/>
      </c>
    </row>
    <row r="63" spans="2:8" ht="15" x14ac:dyDescent="0.2">
      <c r="B63" s="3" t="s">
        <v>220</v>
      </c>
      <c r="C63" s="8">
        <v>0</v>
      </c>
      <c r="D63" s="8">
        <v>0</v>
      </c>
      <c r="E63" s="7" t="str">
        <f t="shared" si="2"/>
        <v/>
      </c>
      <c r="F63" s="7" t="str">
        <f t="shared" si="3"/>
        <v/>
      </c>
      <c r="G63" s="11" t="str">
        <f t="shared" si="4"/>
        <v>0</v>
      </c>
      <c r="H63" s="18" t="str">
        <f t="shared" si="5"/>
        <v/>
      </c>
    </row>
    <row r="64" spans="2:8" ht="13.5" customHeight="1" x14ac:dyDescent="0.2">
      <c r="B64" s="3" t="s">
        <v>221</v>
      </c>
      <c r="C64" s="8">
        <v>0</v>
      </c>
      <c r="D64" s="8">
        <v>0</v>
      </c>
      <c r="E64" s="7" t="str">
        <f t="shared" si="2"/>
        <v/>
      </c>
      <c r="F64" s="7" t="str">
        <f t="shared" si="3"/>
        <v/>
      </c>
      <c r="G64" s="11" t="str">
        <f t="shared" si="4"/>
        <v>0</v>
      </c>
      <c r="H64" s="18" t="str">
        <f t="shared" si="5"/>
        <v/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4"/>
      <c r="C67" s="19"/>
      <c r="D67" s="19"/>
      <c r="E67" s="19"/>
      <c r="F67" s="19"/>
    </row>
    <row r="68" spans="2:8" ht="13.5" customHeight="1" x14ac:dyDescent="0.2">
      <c r="B68" s="60" t="s">
        <v>482</v>
      </c>
      <c r="C68" s="61" t="s">
        <v>483</v>
      </c>
      <c r="D68" s="62"/>
      <c r="E68" s="63" t="s">
        <v>484</v>
      </c>
      <c r="F68" s="62"/>
      <c r="G68" s="58" t="s">
        <v>526</v>
      </c>
      <c r="H68" s="58" t="s">
        <v>485</v>
      </c>
    </row>
    <row r="69" spans="2:8" s="15" customFormat="1" ht="26.25" customHeight="1" x14ac:dyDescent="0.2">
      <c r="B69" s="60"/>
      <c r="C69" s="37">
        <v>2013</v>
      </c>
      <c r="D69" s="37">
        <v>2014</v>
      </c>
      <c r="E69" s="37">
        <v>2013</v>
      </c>
      <c r="F69" s="37">
        <v>2014</v>
      </c>
      <c r="G69" s="59"/>
      <c r="H69" s="59"/>
    </row>
    <row r="70" spans="2:8" s="15" customFormat="1" ht="26.25" customHeight="1" x14ac:dyDescent="0.2">
      <c r="B70" s="38" t="s">
        <v>487</v>
      </c>
      <c r="C70" s="39">
        <f>SUM(C71:C145)</f>
        <v>55</v>
      </c>
      <c r="D70" s="40">
        <f>SUM(D71:D145)</f>
        <v>45</v>
      </c>
      <c r="E70" s="41">
        <f>+IF(C70=0,"",C70/C$70)</f>
        <v>1</v>
      </c>
      <c r="F70" s="41">
        <f>+IF(D70=0,"",D70/D$70)</f>
        <v>1</v>
      </c>
      <c r="G70" s="41">
        <f>+IF(OR(AND(D70=0),(C70=0)),"0",((D70-C70)/C70))</f>
        <v>-0.18181818181818182</v>
      </c>
      <c r="H70" s="41">
        <f>+IF(OR(AND(E70=""),(G70="")),"",E70*G70)</f>
        <v>-0.18181818181818182</v>
      </c>
    </row>
    <row r="71" spans="2:8" ht="15" x14ac:dyDescent="0.2">
      <c r="B71" s="3" t="s">
        <v>20</v>
      </c>
      <c r="C71" s="8">
        <v>0</v>
      </c>
      <c r="D71" s="8">
        <v>3</v>
      </c>
      <c r="E71" s="10" t="str">
        <f>+IF(C71=0,"",C71/C$70)</f>
        <v/>
      </c>
      <c r="F71" s="10">
        <f>+IF(D71=0,"",D71/D$70)</f>
        <v>6.6666666666666666E-2</v>
      </c>
      <c r="G71" s="11" t="str">
        <f>+IF(OR(AND(D71=0),(C71=0)),"0",((D71-C71)/C71))</f>
        <v>0</v>
      </c>
      <c r="H71" s="18" t="str">
        <f>+IF(OR(AND(E71=""),(G71="")),"",E71*G71)</f>
        <v/>
      </c>
    </row>
    <row r="72" spans="2:8" ht="15" x14ac:dyDescent="0.2">
      <c r="B72" s="3" t="s">
        <v>21</v>
      </c>
      <c r="C72" s="8">
        <v>0</v>
      </c>
      <c r="D72" s="8">
        <v>0</v>
      </c>
      <c r="E72" s="10" t="str">
        <f t="shared" ref="E72:E135" si="6">+IF(C72=0,"",C72/C$70)</f>
        <v/>
      </c>
      <c r="F72" s="10" t="str">
        <f t="shared" ref="F72:F135" si="7">+IF(D72=0,"",D72/D$70)</f>
        <v/>
      </c>
      <c r="G72" s="11" t="str">
        <f t="shared" ref="G72:G135" si="8">+IF(OR(AND(D72=0),(C72=0)),"0",((D72-C72)/C72))</f>
        <v>0</v>
      </c>
      <c r="H72" s="18" t="str">
        <f t="shared" ref="H72:H135" si="9">+IF(OR(AND(E72=""),(G72="")),"",E72*G72)</f>
        <v/>
      </c>
    </row>
    <row r="73" spans="2:8" ht="15" x14ac:dyDescent="0.2">
      <c r="B73" s="3" t="s">
        <v>22</v>
      </c>
      <c r="C73" s="8">
        <v>0</v>
      </c>
      <c r="D73" s="8">
        <v>0</v>
      </c>
      <c r="E73" s="10" t="str">
        <f t="shared" si="6"/>
        <v/>
      </c>
      <c r="F73" s="10" t="str">
        <f t="shared" si="7"/>
        <v/>
      </c>
      <c r="G73" s="11" t="str">
        <f t="shared" si="8"/>
        <v>0</v>
      </c>
      <c r="H73" s="18" t="str">
        <f t="shared" si="9"/>
        <v/>
      </c>
    </row>
    <row r="74" spans="2:8" ht="15" x14ac:dyDescent="0.2">
      <c r="B74" s="3" t="s">
        <v>222</v>
      </c>
      <c r="C74" s="8">
        <v>2</v>
      </c>
      <c r="D74" s="8">
        <v>3</v>
      </c>
      <c r="E74" s="10">
        <f t="shared" si="6"/>
        <v>3.6363636363636362E-2</v>
      </c>
      <c r="F74" s="10">
        <f t="shared" si="7"/>
        <v>6.6666666666666666E-2</v>
      </c>
      <c r="G74" s="11">
        <f t="shared" si="8"/>
        <v>0.5</v>
      </c>
      <c r="H74" s="18">
        <f t="shared" si="9"/>
        <v>1.8181818181818181E-2</v>
      </c>
    </row>
    <row r="75" spans="2:8" ht="15" x14ac:dyDescent="0.2">
      <c r="B75" s="3" t="s">
        <v>23</v>
      </c>
      <c r="C75" s="8">
        <v>0</v>
      </c>
      <c r="D75" s="8">
        <v>0</v>
      </c>
      <c r="E75" s="10" t="str">
        <f t="shared" si="6"/>
        <v/>
      </c>
      <c r="F75" s="10" t="str">
        <f t="shared" si="7"/>
        <v/>
      </c>
      <c r="G75" s="11" t="str">
        <f t="shared" si="8"/>
        <v>0</v>
      </c>
      <c r="H75" s="18" t="str">
        <f t="shared" si="9"/>
        <v/>
      </c>
    </row>
    <row r="76" spans="2:8" ht="15" x14ac:dyDescent="0.2">
      <c r="B76" s="3" t="s">
        <v>223</v>
      </c>
      <c r="C76" s="8">
        <v>0</v>
      </c>
      <c r="D76" s="8">
        <v>0</v>
      </c>
      <c r="E76" s="10" t="str">
        <f t="shared" si="6"/>
        <v/>
      </c>
      <c r="F76" s="10" t="str">
        <f t="shared" si="7"/>
        <v/>
      </c>
      <c r="G76" s="11" t="str">
        <f t="shared" si="8"/>
        <v>0</v>
      </c>
      <c r="H76" s="18" t="str">
        <f t="shared" si="9"/>
        <v/>
      </c>
    </row>
    <row r="77" spans="2:8" ht="15" x14ac:dyDescent="0.2">
      <c r="B77" s="3" t="s">
        <v>224</v>
      </c>
      <c r="C77" s="8">
        <v>0</v>
      </c>
      <c r="D77" s="8">
        <v>0</v>
      </c>
      <c r="E77" s="10" t="str">
        <f t="shared" si="6"/>
        <v/>
      </c>
      <c r="F77" s="10" t="str">
        <f t="shared" si="7"/>
        <v/>
      </c>
      <c r="G77" s="11" t="str">
        <f t="shared" si="8"/>
        <v>0</v>
      </c>
      <c r="H77" s="18" t="str">
        <f t="shared" si="9"/>
        <v/>
      </c>
    </row>
    <row r="78" spans="2:8" ht="15" x14ac:dyDescent="0.2">
      <c r="B78" s="3" t="s">
        <v>225</v>
      </c>
      <c r="C78" s="8">
        <v>0</v>
      </c>
      <c r="D78" s="8">
        <v>0</v>
      </c>
      <c r="E78" s="10" t="str">
        <f t="shared" si="6"/>
        <v/>
      </c>
      <c r="F78" s="10" t="str">
        <f t="shared" si="7"/>
        <v/>
      </c>
      <c r="G78" s="11" t="str">
        <f t="shared" si="8"/>
        <v>0</v>
      </c>
      <c r="H78" s="18" t="str">
        <f t="shared" si="9"/>
        <v/>
      </c>
    </row>
    <row r="79" spans="2:8" ht="15" x14ac:dyDescent="0.2">
      <c r="B79" s="3" t="s">
        <v>226</v>
      </c>
      <c r="C79" s="8">
        <v>0</v>
      </c>
      <c r="D79" s="8">
        <v>0</v>
      </c>
      <c r="E79" s="10" t="str">
        <f t="shared" si="6"/>
        <v/>
      </c>
      <c r="F79" s="10" t="str">
        <f t="shared" si="7"/>
        <v/>
      </c>
      <c r="G79" s="11" t="str">
        <f t="shared" si="8"/>
        <v>0</v>
      </c>
      <c r="H79" s="18" t="str">
        <f t="shared" si="9"/>
        <v/>
      </c>
    </row>
    <row r="80" spans="2:8" ht="15" x14ac:dyDescent="0.2">
      <c r="B80" s="3" t="s">
        <v>227</v>
      </c>
      <c r="C80" s="8">
        <v>0</v>
      </c>
      <c r="D80" s="8">
        <v>0</v>
      </c>
      <c r="E80" s="10" t="str">
        <f t="shared" si="6"/>
        <v/>
      </c>
      <c r="F80" s="10" t="str">
        <f t="shared" si="7"/>
        <v/>
      </c>
      <c r="G80" s="11" t="str">
        <f t="shared" si="8"/>
        <v>0</v>
      </c>
      <c r="H80" s="18" t="str">
        <f t="shared" si="9"/>
        <v/>
      </c>
    </row>
    <row r="81" spans="2:8" ht="15" x14ac:dyDescent="0.2">
      <c r="B81" s="3" t="s">
        <v>24</v>
      </c>
      <c r="C81" s="8">
        <v>0</v>
      </c>
      <c r="D81" s="8">
        <v>0</v>
      </c>
      <c r="E81" s="10" t="str">
        <f t="shared" si="6"/>
        <v/>
      </c>
      <c r="F81" s="10" t="str">
        <f t="shared" si="7"/>
        <v/>
      </c>
      <c r="G81" s="11" t="str">
        <f t="shared" si="8"/>
        <v>0</v>
      </c>
      <c r="H81" s="18" t="str">
        <f t="shared" si="9"/>
        <v/>
      </c>
    </row>
    <row r="82" spans="2:8" ht="15" x14ac:dyDescent="0.2">
      <c r="B82" s="3" t="s">
        <v>228</v>
      </c>
      <c r="C82" s="8">
        <v>0</v>
      </c>
      <c r="D82" s="8">
        <v>4</v>
      </c>
      <c r="E82" s="10" t="str">
        <f t="shared" si="6"/>
        <v/>
      </c>
      <c r="F82" s="10">
        <f t="shared" si="7"/>
        <v>8.8888888888888892E-2</v>
      </c>
      <c r="G82" s="11" t="str">
        <f t="shared" si="8"/>
        <v>0</v>
      </c>
      <c r="H82" s="18" t="str">
        <f t="shared" si="9"/>
        <v/>
      </c>
    </row>
    <row r="83" spans="2:8" ht="15" x14ac:dyDescent="0.2">
      <c r="B83" s="3" t="s">
        <v>229</v>
      </c>
      <c r="C83" s="8">
        <v>0</v>
      </c>
      <c r="D83" s="8">
        <v>2</v>
      </c>
      <c r="E83" s="10" t="str">
        <f t="shared" si="6"/>
        <v/>
      </c>
      <c r="F83" s="10">
        <f t="shared" si="7"/>
        <v>4.4444444444444446E-2</v>
      </c>
      <c r="G83" s="11" t="str">
        <f t="shared" si="8"/>
        <v>0</v>
      </c>
      <c r="H83" s="18" t="str">
        <f t="shared" si="9"/>
        <v/>
      </c>
    </row>
    <row r="84" spans="2:8" ht="15" x14ac:dyDescent="0.2">
      <c r="B84" s="3" t="s">
        <v>230</v>
      </c>
      <c r="C84" s="8">
        <v>2</v>
      </c>
      <c r="D84" s="8">
        <v>1</v>
      </c>
      <c r="E84" s="10">
        <f t="shared" si="6"/>
        <v>3.6363636363636362E-2</v>
      </c>
      <c r="F84" s="10">
        <f t="shared" si="7"/>
        <v>2.2222222222222223E-2</v>
      </c>
      <c r="G84" s="11">
        <f t="shared" si="8"/>
        <v>-0.5</v>
      </c>
      <c r="H84" s="18">
        <f t="shared" si="9"/>
        <v>-1.8181818181818181E-2</v>
      </c>
    </row>
    <row r="85" spans="2:8" ht="15" x14ac:dyDescent="0.2">
      <c r="B85" s="3" t="s">
        <v>28</v>
      </c>
      <c r="C85" s="8">
        <v>0</v>
      </c>
      <c r="D85" s="8">
        <v>0</v>
      </c>
      <c r="E85" s="10" t="str">
        <f t="shared" si="6"/>
        <v/>
      </c>
      <c r="F85" s="10" t="str">
        <f t="shared" si="7"/>
        <v/>
      </c>
      <c r="G85" s="11" t="str">
        <f t="shared" si="8"/>
        <v>0</v>
      </c>
      <c r="H85" s="18" t="str">
        <f t="shared" si="9"/>
        <v/>
      </c>
    </row>
    <row r="86" spans="2:8" ht="15" x14ac:dyDescent="0.2">
      <c r="B86" s="3" t="s">
        <v>231</v>
      </c>
      <c r="C86" s="8">
        <v>0</v>
      </c>
      <c r="D86" s="8">
        <v>1</v>
      </c>
      <c r="E86" s="10" t="str">
        <f t="shared" si="6"/>
        <v/>
      </c>
      <c r="F86" s="10">
        <f t="shared" si="7"/>
        <v>2.2222222222222223E-2</v>
      </c>
      <c r="G86" s="11" t="str">
        <f t="shared" si="8"/>
        <v>0</v>
      </c>
      <c r="H86" s="18" t="str">
        <f t="shared" si="9"/>
        <v/>
      </c>
    </row>
    <row r="87" spans="2:8" ht="15" x14ac:dyDescent="0.2">
      <c r="B87" s="3" t="s">
        <v>232</v>
      </c>
      <c r="C87" s="8">
        <v>0</v>
      </c>
      <c r="D87" s="8">
        <v>0</v>
      </c>
      <c r="E87" s="10" t="str">
        <f t="shared" si="6"/>
        <v/>
      </c>
      <c r="F87" s="10" t="str">
        <f t="shared" si="7"/>
        <v/>
      </c>
      <c r="G87" s="11" t="str">
        <f t="shared" si="8"/>
        <v>0</v>
      </c>
      <c r="H87" s="18" t="str">
        <f t="shared" si="9"/>
        <v/>
      </c>
    </row>
    <row r="88" spans="2:8" ht="15" x14ac:dyDescent="0.2">
      <c r="B88" s="3" t="s">
        <v>233</v>
      </c>
      <c r="C88" s="8">
        <v>0</v>
      </c>
      <c r="D88" s="8">
        <v>0</v>
      </c>
      <c r="E88" s="10" t="str">
        <f t="shared" si="6"/>
        <v/>
      </c>
      <c r="F88" s="10" t="str">
        <f t="shared" si="7"/>
        <v/>
      </c>
      <c r="G88" s="11" t="str">
        <f t="shared" si="8"/>
        <v>0</v>
      </c>
      <c r="H88" s="18" t="str">
        <f t="shared" si="9"/>
        <v/>
      </c>
    </row>
    <row r="89" spans="2:8" ht="15" x14ac:dyDescent="0.2">
      <c r="B89" s="3" t="s">
        <v>26</v>
      </c>
      <c r="C89" s="8">
        <v>0</v>
      </c>
      <c r="D89" s="8">
        <v>0</v>
      </c>
      <c r="E89" s="10" t="str">
        <f t="shared" si="6"/>
        <v/>
      </c>
      <c r="F89" s="10" t="str">
        <f t="shared" si="7"/>
        <v/>
      </c>
      <c r="G89" s="11" t="str">
        <f t="shared" si="8"/>
        <v>0</v>
      </c>
      <c r="H89" s="18" t="str">
        <f t="shared" si="9"/>
        <v/>
      </c>
    </row>
    <row r="90" spans="2:8" ht="15" x14ac:dyDescent="0.2">
      <c r="B90" s="3" t="s">
        <v>29</v>
      </c>
      <c r="C90" s="8">
        <v>0</v>
      </c>
      <c r="D90" s="8">
        <v>0</v>
      </c>
      <c r="E90" s="10" t="str">
        <f t="shared" si="6"/>
        <v/>
      </c>
      <c r="F90" s="10" t="str">
        <f t="shared" si="7"/>
        <v/>
      </c>
      <c r="G90" s="11" t="str">
        <f t="shared" si="8"/>
        <v>0</v>
      </c>
      <c r="H90" s="18" t="str">
        <f t="shared" si="9"/>
        <v/>
      </c>
    </row>
    <row r="91" spans="2:8" ht="15" x14ac:dyDescent="0.2">
      <c r="B91" s="3" t="s">
        <v>234</v>
      </c>
      <c r="C91" s="8">
        <v>0</v>
      </c>
      <c r="D91" s="8">
        <v>0</v>
      </c>
      <c r="E91" s="10" t="str">
        <f t="shared" si="6"/>
        <v/>
      </c>
      <c r="F91" s="10" t="str">
        <f t="shared" si="7"/>
        <v/>
      </c>
      <c r="G91" s="11" t="str">
        <f t="shared" si="8"/>
        <v>0</v>
      </c>
      <c r="H91" s="18" t="str">
        <f t="shared" si="9"/>
        <v/>
      </c>
    </row>
    <row r="92" spans="2:8" ht="15" x14ac:dyDescent="0.2">
      <c r="B92" s="3" t="s">
        <v>235</v>
      </c>
      <c r="C92" s="8">
        <v>0</v>
      </c>
      <c r="D92" s="8">
        <v>0</v>
      </c>
      <c r="E92" s="10" t="str">
        <f t="shared" si="6"/>
        <v/>
      </c>
      <c r="F92" s="10" t="str">
        <f t="shared" si="7"/>
        <v/>
      </c>
      <c r="G92" s="11" t="str">
        <f t="shared" si="8"/>
        <v>0</v>
      </c>
      <c r="H92" s="18" t="str">
        <f t="shared" si="9"/>
        <v/>
      </c>
    </row>
    <row r="93" spans="2:8" ht="15" x14ac:dyDescent="0.2">
      <c r="B93" s="3" t="s">
        <v>561</v>
      </c>
      <c r="C93" s="8">
        <v>0</v>
      </c>
      <c r="D93" s="8">
        <v>1</v>
      </c>
      <c r="E93" s="10" t="str">
        <f t="shared" si="6"/>
        <v/>
      </c>
      <c r="F93" s="10">
        <f t="shared" si="7"/>
        <v>2.2222222222222223E-2</v>
      </c>
      <c r="G93" s="11" t="str">
        <f t="shared" si="8"/>
        <v>0</v>
      </c>
      <c r="H93" s="18" t="str">
        <f t="shared" si="9"/>
        <v/>
      </c>
    </row>
    <row r="94" spans="2:8" ht="15" x14ac:dyDescent="0.2">
      <c r="B94" s="3" t="s">
        <v>25</v>
      </c>
      <c r="C94" s="8">
        <v>1</v>
      </c>
      <c r="D94" s="8">
        <v>0</v>
      </c>
      <c r="E94" s="10">
        <f t="shared" si="6"/>
        <v>1.8181818181818181E-2</v>
      </c>
      <c r="F94" s="10" t="str">
        <f t="shared" si="7"/>
        <v/>
      </c>
      <c r="G94" s="11" t="str">
        <f t="shared" si="8"/>
        <v>0</v>
      </c>
      <c r="H94" s="18">
        <f t="shared" si="9"/>
        <v>0</v>
      </c>
    </row>
    <row r="95" spans="2:8" ht="15" x14ac:dyDescent="0.2">
      <c r="B95" s="3" t="s">
        <v>27</v>
      </c>
      <c r="C95" s="8">
        <v>0</v>
      </c>
      <c r="D95" s="8">
        <v>0</v>
      </c>
      <c r="E95" s="10" t="str">
        <f t="shared" si="6"/>
        <v/>
      </c>
      <c r="F95" s="10" t="str">
        <f t="shared" si="7"/>
        <v/>
      </c>
      <c r="G95" s="11" t="str">
        <f t="shared" si="8"/>
        <v>0</v>
      </c>
      <c r="H95" s="18" t="str">
        <f t="shared" si="9"/>
        <v/>
      </c>
    </row>
    <row r="96" spans="2:8" ht="15" x14ac:dyDescent="0.2">
      <c r="B96" s="3" t="s">
        <v>236</v>
      </c>
      <c r="C96" s="8">
        <v>0</v>
      </c>
      <c r="D96" s="8">
        <v>0</v>
      </c>
      <c r="E96" s="10" t="str">
        <f t="shared" si="6"/>
        <v/>
      </c>
      <c r="F96" s="10" t="str">
        <f t="shared" si="7"/>
        <v/>
      </c>
      <c r="G96" s="11" t="str">
        <f t="shared" si="8"/>
        <v>0</v>
      </c>
      <c r="H96" s="18" t="str">
        <f t="shared" si="9"/>
        <v/>
      </c>
    </row>
    <row r="97" spans="2:8" ht="15" x14ac:dyDescent="0.2">
      <c r="B97" s="3" t="s">
        <v>237</v>
      </c>
      <c r="C97" s="8">
        <v>0</v>
      </c>
      <c r="D97" s="8">
        <v>0</v>
      </c>
      <c r="E97" s="10" t="str">
        <f t="shared" si="6"/>
        <v/>
      </c>
      <c r="F97" s="10" t="str">
        <f t="shared" si="7"/>
        <v/>
      </c>
      <c r="G97" s="11" t="str">
        <f t="shared" si="8"/>
        <v>0</v>
      </c>
      <c r="H97" s="18" t="str">
        <f t="shared" si="9"/>
        <v/>
      </c>
    </row>
    <row r="98" spans="2:8" ht="15" x14ac:dyDescent="0.2">
      <c r="B98" s="3" t="s">
        <v>238</v>
      </c>
      <c r="C98" s="8">
        <v>0</v>
      </c>
      <c r="D98" s="8">
        <v>0</v>
      </c>
      <c r="E98" s="10" t="str">
        <f t="shared" si="6"/>
        <v/>
      </c>
      <c r="F98" s="10" t="str">
        <f t="shared" si="7"/>
        <v/>
      </c>
      <c r="G98" s="11" t="str">
        <f t="shared" si="8"/>
        <v>0</v>
      </c>
      <c r="H98" s="18" t="str">
        <f t="shared" si="9"/>
        <v/>
      </c>
    </row>
    <row r="99" spans="2:8" ht="15" x14ac:dyDescent="0.2">
      <c r="B99" s="3" t="s">
        <v>239</v>
      </c>
      <c r="C99" s="8">
        <v>0</v>
      </c>
      <c r="D99" s="8">
        <v>0</v>
      </c>
      <c r="E99" s="10" t="str">
        <f t="shared" si="6"/>
        <v/>
      </c>
      <c r="F99" s="10" t="str">
        <f t="shared" si="7"/>
        <v/>
      </c>
      <c r="G99" s="11" t="str">
        <f t="shared" si="8"/>
        <v>0</v>
      </c>
      <c r="H99" s="18" t="str">
        <f t="shared" si="9"/>
        <v/>
      </c>
    </row>
    <row r="100" spans="2:8" ht="15" x14ac:dyDescent="0.2">
      <c r="B100" s="3" t="s">
        <v>240</v>
      </c>
      <c r="C100" s="8">
        <v>0</v>
      </c>
      <c r="D100" s="8">
        <v>9</v>
      </c>
      <c r="E100" s="10" t="str">
        <f t="shared" si="6"/>
        <v/>
      </c>
      <c r="F100" s="10">
        <f t="shared" si="7"/>
        <v>0.2</v>
      </c>
      <c r="G100" s="11" t="str">
        <f t="shared" si="8"/>
        <v>0</v>
      </c>
      <c r="H100" s="18" t="str">
        <f t="shared" si="9"/>
        <v/>
      </c>
    </row>
    <row r="101" spans="2:8" ht="15" x14ac:dyDescent="0.2">
      <c r="B101" s="3" t="s">
        <v>241</v>
      </c>
      <c r="C101" s="8">
        <v>0</v>
      </c>
      <c r="D101" s="8">
        <v>0</v>
      </c>
      <c r="E101" s="10" t="str">
        <f t="shared" si="6"/>
        <v/>
      </c>
      <c r="F101" s="10" t="str">
        <f t="shared" si="7"/>
        <v/>
      </c>
      <c r="G101" s="11" t="str">
        <f t="shared" si="8"/>
        <v>0</v>
      </c>
      <c r="H101" s="18" t="str">
        <f t="shared" si="9"/>
        <v/>
      </c>
    </row>
    <row r="102" spans="2:8" ht="15" x14ac:dyDescent="0.2">
      <c r="B102" s="3" t="s">
        <v>242</v>
      </c>
      <c r="C102" s="8">
        <v>1</v>
      </c>
      <c r="D102" s="8">
        <v>0</v>
      </c>
      <c r="E102" s="10">
        <f t="shared" si="6"/>
        <v>1.8181818181818181E-2</v>
      </c>
      <c r="F102" s="10" t="str">
        <f t="shared" si="7"/>
        <v/>
      </c>
      <c r="G102" s="11" t="str">
        <f t="shared" si="8"/>
        <v>0</v>
      </c>
      <c r="H102" s="18">
        <f t="shared" si="9"/>
        <v>0</v>
      </c>
    </row>
    <row r="103" spans="2:8" ht="15" x14ac:dyDescent="0.2">
      <c r="B103" s="3" t="s">
        <v>243</v>
      </c>
      <c r="C103" s="8">
        <v>0</v>
      </c>
      <c r="D103" s="8">
        <v>0</v>
      </c>
      <c r="E103" s="10" t="str">
        <f t="shared" si="6"/>
        <v/>
      </c>
      <c r="F103" s="10" t="str">
        <f t="shared" si="7"/>
        <v/>
      </c>
      <c r="G103" s="11" t="str">
        <f t="shared" si="8"/>
        <v>0</v>
      </c>
      <c r="H103" s="18" t="str">
        <f t="shared" si="9"/>
        <v/>
      </c>
    </row>
    <row r="104" spans="2:8" ht="15" x14ac:dyDescent="0.2">
      <c r="B104" s="3" t="s">
        <v>34</v>
      </c>
      <c r="C104" s="8">
        <v>0</v>
      </c>
      <c r="D104" s="8">
        <v>0</v>
      </c>
      <c r="E104" s="10" t="str">
        <f t="shared" si="6"/>
        <v/>
      </c>
      <c r="F104" s="10" t="str">
        <f t="shared" si="7"/>
        <v/>
      </c>
      <c r="G104" s="11" t="str">
        <f t="shared" si="8"/>
        <v>0</v>
      </c>
      <c r="H104" s="18" t="str">
        <f t="shared" si="9"/>
        <v/>
      </c>
    </row>
    <row r="105" spans="2:8" ht="15" x14ac:dyDescent="0.2">
      <c r="B105" s="3" t="s">
        <v>244</v>
      </c>
      <c r="C105" s="8">
        <v>0</v>
      </c>
      <c r="D105" s="8">
        <v>0</v>
      </c>
      <c r="E105" s="10" t="str">
        <f t="shared" si="6"/>
        <v/>
      </c>
      <c r="F105" s="10" t="str">
        <f t="shared" si="7"/>
        <v/>
      </c>
      <c r="G105" s="11" t="str">
        <f t="shared" si="8"/>
        <v>0</v>
      </c>
      <c r="H105" s="18" t="str">
        <f t="shared" si="9"/>
        <v/>
      </c>
    </row>
    <row r="106" spans="2:8" ht="30" x14ac:dyDescent="0.2">
      <c r="B106" s="3" t="s">
        <v>245</v>
      </c>
      <c r="C106" s="8">
        <v>0</v>
      </c>
      <c r="D106" s="8">
        <v>0</v>
      </c>
      <c r="E106" s="10" t="str">
        <f t="shared" si="6"/>
        <v/>
      </c>
      <c r="F106" s="10" t="str">
        <f t="shared" si="7"/>
        <v/>
      </c>
      <c r="G106" s="11" t="str">
        <f t="shared" si="8"/>
        <v>0</v>
      </c>
      <c r="H106" s="18" t="str">
        <f t="shared" si="9"/>
        <v/>
      </c>
    </row>
    <row r="107" spans="2:8" ht="15" x14ac:dyDescent="0.2">
      <c r="B107" s="3" t="s">
        <v>246</v>
      </c>
      <c r="C107" s="8">
        <v>0</v>
      </c>
      <c r="D107" s="8">
        <v>0</v>
      </c>
      <c r="E107" s="10" t="str">
        <f t="shared" si="6"/>
        <v/>
      </c>
      <c r="F107" s="10" t="str">
        <f t="shared" si="7"/>
        <v/>
      </c>
      <c r="G107" s="11" t="str">
        <f t="shared" si="8"/>
        <v>0</v>
      </c>
      <c r="H107" s="18" t="str">
        <f t="shared" si="9"/>
        <v/>
      </c>
    </row>
    <row r="108" spans="2:8" ht="15" x14ac:dyDescent="0.2">
      <c r="B108" s="3" t="s">
        <v>31</v>
      </c>
      <c r="C108" s="8">
        <v>0</v>
      </c>
      <c r="D108" s="8">
        <v>0</v>
      </c>
      <c r="E108" s="10" t="str">
        <f t="shared" si="6"/>
        <v/>
      </c>
      <c r="F108" s="10" t="str">
        <f t="shared" si="7"/>
        <v/>
      </c>
      <c r="G108" s="11" t="str">
        <f t="shared" si="8"/>
        <v>0</v>
      </c>
      <c r="H108" s="18" t="str">
        <f t="shared" si="9"/>
        <v/>
      </c>
    </row>
    <row r="109" spans="2:8" ht="15" x14ac:dyDescent="0.2">
      <c r="B109" s="3" t="s">
        <v>247</v>
      </c>
      <c r="C109" s="8">
        <v>0</v>
      </c>
      <c r="D109" s="8">
        <v>0</v>
      </c>
      <c r="E109" s="10" t="str">
        <f t="shared" si="6"/>
        <v/>
      </c>
      <c r="F109" s="10" t="str">
        <f t="shared" si="7"/>
        <v/>
      </c>
      <c r="G109" s="11" t="str">
        <f t="shared" si="8"/>
        <v>0</v>
      </c>
      <c r="H109" s="18" t="str">
        <f t="shared" si="9"/>
        <v/>
      </c>
    </row>
    <row r="110" spans="2:8" ht="15" x14ac:dyDescent="0.2">
      <c r="B110" s="3" t="s">
        <v>32</v>
      </c>
      <c r="C110" s="8">
        <v>0</v>
      </c>
      <c r="D110" s="8">
        <v>0</v>
      </c>
      <c r="E110" s="10" t="str">
        <f t="shared" si="6"/>
        <v/>
      </c>
      <c r="F110" s="10" t="str">
        <f t="shared" si="7"/>
        <v/>
      </c>
      <c r="G110" s="11" t="str">
        <f t="shared" si="8"/>
        <v>0</v>
      </c>
      <c r="H110" s="18" t="str">
        <f t="shared" si="9"/>
        <v/>
      </c>
    </row>
    <row r="111" spans="2:8" ht="15" x14ac:dyDescent="0.2">
      <c r="B111" s="3" t="s">
        <v>30</v>
      </c>
      <c r="C111" s="8">
        <v>0</v>
      </c>
      <c r="D111" s="8">
        <v>0</v>
      </c>
      <c r="E111" s="10" t="str">
        <f t="shared" si="6"/>
        <v/>
      </c>
      <c r="F111" s="10" t="str">
        <f t="shared" si="7"/>
        <v/>
      </c>
      <c r="G111" s="11" t="str">
        <f t="shared" si="8"/>
        <v>0</v>
      </c>
      <c r="H111" s="18" t="str">
        <f t="shared" si="9"/>
        <v/>
      </c>
    </row>
    <row r="112" spans="2:8" ht="15" x14ac:dyDescent="0.2">
      <c r="B112" s="3" t="s">
        <v>33</v>
      </c>
      <c r="C112" s="8">
        <v>1</v>
      </c>
      <c r="D112" s="8">
        <v>3</v>
      </c>
      <c r="E112" s="10">
        <f t="shared" si="6"/>
        <v>1.8181818181818181E-2</v>
      </c>
      <c r="F112" s="10">
        <f t="shared" si="7"/>
        <v>6.6666666666666666E-2</v>
      </c>
      <c r="G112" s="11">
        <f t="shared" si="8"/>
        <v>2</v>
      </c>
      <c r="H112" s="18">
        <f t="shared" si="9"/>
        <v>3.6363636363636362E-2</v>
      </c>
    </row>
    <row r="113" spans="2:8" ht="15" x14ac:dyDescent="0.2">
      <c r="B113" s="3" t="s">
        <v>248</v>
      </c>
      <c r="C113" s="8">
        <v>0</v>
      </c>
      <c r="D113" s="8">
        <v>1</v>
      </c>
      <c r="E113" s="10" t="str">
        <f t="shared" si="6"/>
        <v/>
      </c>
      <c r="F113" s="10">
        <f t="shared" si="7"/>
        <v>2.2222222222222223E-2</v>
      </c>
      <c r="G113" s="11" t="str">
        <f t="shared" si="8"/>
        <v>0</v>
      </c>
      <c r="H113" s="18" t="str">
        <f t="shared" si="9"/>
        <v/>
      </c>
    </row>
    <row r="114" spans="2:8" ht="15" x14ac:dyDescent="0.2">
      <c r="B114" s="3" t="s">
        <v>38</v>
      </c>
      <c r="C114" s="8">
        <v>0</v>
      </c>
      <c r="D114" s="8">
        <v>0</v>
      </c>
      <c r="E114" s="10" t="str">
        <f t="shared" si="6"/>
        <v/>
      </c>
      <c r="F114" s="10" t="str">
        <f t="shared" si="7"/>
        <v/>
      </c>
      <c r="G114" s="11" t="str">
        <f t="shared" si="8"/>
        <v>0</v>
      </c>
      <c r="H114" s="18" t="str">
        <f t="shared" si="9"/>
        <v/>
      </c>
    </row>
    <row r="115" spans="2:8" ht="15" x14ac:dyDescent="0.2">
      <c r="B115" s="3" t="s">
        <v>40</v>
      </c>
      <c r="C115" s="8">
        <v>0</v>
      </c>
      <c r="D115" s="8">
        <v>0</v>
      </c>
      <c r="E115" s="10" t="str">
        <f t="shared" si="6"/>
        <v/>
      </c>
      <c r="F115" s="10" t="str">
        <f t="shared" si="7"/>
        <v/>
      </c>
      <c r="G115" s="11" t="str">
        <f t="shared" si="8"/>
        <v>0</v>
      </c>
      <c r="H115" s="18" t="str">
        <f t="shared" si="9"/>
        <v/>
      </c>
    </row>
    <row r="116" spans="2:8" ht="15" x14ac:dyDescent="0.2">
      <c r="B116" s="3" t="s">
        <v>249</v>
      </c>
      <c r="C116" s="8">
        <v>0</v>
      </c>
      <c r="D116" s="8">
        <v>0</v>
      </c>
      <c r="E116" s="10" t="str">
        <f t="shared" si="6"/>
        <v/>
      </c>
      <c r="F116" s="10" t="str">
        <f t="shared" si="7"/>
        <v/>
      </c>
      <c r="G116" s="11" t="str">
        <f t="shared" si="8"/>
        <v>0</v>
      </c>
      <c r="H116" s="18" t="str">
        <f t="shared" si="9"/>
        <v/>
      </c>
    </row>
    <row r="117" spans="2:8" ht="15" x14ac:dyDescent="0.2">
      <c r="B117" s="3" t="s">
        <v>250</v>
      </c>
      <c r="C117" s="8">
        <v>0</v>
      </c>
      <c r="D117" s="8">
        <v>0</v>
      </c>
      <c r="E117" s="10" t="str">
        <f t="shared" si="6"/>
        <v/>
      </c>
      <c r="F117" s="10" t="str">
        <f t="shared" si="7"/>
        <v/>
      </c>
      <c r="G117" s="11" t="str">
        <f t="shared" si="8"/>
        <v>0</v>
      </c>
      <c r="H117" s="18" t="str">
        <f t="shared" si="9"/>
        <v/>
      </c>
    </row>
    <row r="118" spans="2:8" ht="15" x14ac:dyDescent="0.2">
      <c r="B118" s="3" t="s">
        <v>251</v>
      </c>
      <c r="C118" s="8">
        <v>3</v>
      </c>
      <c r="D118" s="8">
        <v>0</v>
      </c>
      <c r="E118" s="10">
        <f t="shared" si="6"/>
        <v>5.4545454545454543E-2</v>
      </c>
      <c r="F118" s="10" t="str">
        <f t="shared" si="7"/>
        <v/>
      </c>
      <c r="G118" s="11" t="str">
        <f t="shared" si="8"/>
        <v>0</v>
      </c>
      <c r="H118" s="18">
        <f t="shared" si="9"/>
        <v>0</v>
      </c>
    </row>
    <row r="119" spans="2:8" ht="15" x14ac:dyDescent="0.2">
      <c r="B119" s="3" t="s">
        <v>252</v>
      </c>
      <c r="C119" s="8">
        <v>1</v>
      </c>
      <c r="D119" s="8">
        <v>0</v>
      </c>
      <c r="E119" s="10">
        <f t="shared" si="6"/>
        <v>1.8181818181818181E-2</v>
      </c>
      <c r="F119" s="10" t="str">
        <f t="shared" si="7"/>
        <v/>
      </c>
      <c r="G119" s="11" t="str">
        <f t="shared" si="8"/>
        <v>0</v>
      </c>
      <c r="H119" s="18">
        <f t="shared" si="9"/>
        <v>0</v>
      </c>
    </row>
    <row r="120" spans="2:8" ht="15" x14ac:dyDescent="0.2">
      <c r="B120" s="3" t="s">
        <v>253</v>
      </c>
      <c r="C120" s="8">
        <v>0</v>
      </c>
      <c r="D120" s="8">
        <v>12</v>
      </c>
      <c r="E120" s="10" t="str">
        <f t="shared" si="6"/>
        <v/>
      </c>
      <c r="F120" s="10">
        <f t="shared" si="7"/>
        <v>0.26666666666666666</v>
      </c>
      <c r="G120" s="11" t="str">
        <f t="shared" si="8"/>
        <v>0</v>
      </c>
      <c r="H120" s="18" t="str">
        <f t="shared" si="9"/>
        <v/>
      </c>
    </row>
    <row r="121" spans="2:8" ht="15" x14ac:dyDescent="0.2">
      <c r="B121" s="3" t="s">
        <v>35</v>
      </c>
      <c r="C121" s="8">
        <v>0</v>
      </c>
      <c r="D121" s="8">
        <v>1</v>
      </c>
      <c r="E121" s="10" t="str">
        <f t="shared" si="6"/>
        <v/>
      </c>
      <c r="F121" s="10">
        <f t="shared" si="7"/>
        <v>2.2222222222222223E-2</v>
      </c>
      <c r="G121" s="11" t="str">
        <f t="shared" si="8"/>
        <v>0</v>
      </c>
      <c r="H121" s="18" t="str">
        <f t="shared" si="9"/>
        <v/>
      </c>
    </row>
    <row r="122" spans="2:8" ht="15" x14ac:dyDescent="0.2">
      <c r="B122" s="3" t="s">
        <v>39</v>
      </c>
      <c r="C122" s="8">
        <v>0</v>
      </c>
      <c r="D122" s="8">
        <v>0</v>
      </c>
      <c r="E122" s="10" t="str">
        <f t="shared" si="6"/>
        <v/>
      </c>
      <c r="F122" s="10" t="str">
        <f t="shared" si="7"/>
        <v/>
      </c>
      <c r="G122" s="11" t="str">
        <f t="shared" si="8"/>
        <v>0</v>
      </c>
      <c r="H122" s="18" t="str">
        <f t="shared" si="9"/>
        <v/>
      </c>
    </row>
    <row r="123" spans="2:8" ht="15" x14ac:dyDescent="0.2">
      <c r="B123" s="3" t="s">
        <v>37</v>
      </c>
      <c r="C123" s="8">
        <v>1</v>
      </c>
      <c r="D123" s="8">
        <v>0</v>
      </c>
      <c r="E123" s="10">
        <f t="shared" si="6"/>
        <v>1.8181818181818181E-2</v>
      </c>
      <c r="F123" s="10" t="str">
        <f t="shared" si="7"/>
        <v/>
      </c>
      <c r="G123" s="11" t="str">
        <f t="shared" si="8"/>
        <v>0</v>
      </c>
      <c r="H123" s="18">
        <f t="shared" si="9"/>
        <v>0</v>
      </c>
    </row>
    <row r="124" spans="2:8" ht="15" x14ac:dyDescent="0.2">
      <c r="B124" s="3" t="s">
        <v>36</v>
      </c>
      <c r="C124" s="8">
        <v>0</v>
      </c>
      <c r="D124" s="8">
        <v>0</v>
      </c>
      <c r="E124" s="10" t="str">
        <f t="shared" si="6"/>
        <v/>
      </c>
      <c r="F124" s="10" t="str">
        <f t="shared" si="7"/>
        <v/>
      </c>
      <c r="G124" s="11" t="str">
        <f t="shared" si="8"/>
        <v>0</v>
      </c>
      <c r="H124" s="18" t="str">
        <f t="shared" si="9"/>
        <v/>
      </c>
    </row>
    <row r="125" spans="2:8" ht="15" x14ac:dyDescent="0.2">
      <c r="B125" s="3" t="s">
        <v>254</v>
      </c>
      <c r="C125" s="8">
        <v>0</v>
      </c>
      <c r="D125" s="8">
        <v>0</v>
      </c>
      <c r="E125" s="10" t="str">
        <f t="shared" si="6"/>
        <v/>
      </c>
      <c r="F125" s="10" t="str">
        <f t="shared" si="7"/>
        <v/>
      </c>
      <c r="G125" s="11" t="str">
        <f t="shared" si="8"/>
        <v>0</v>
      </c>
      <c r="H125" s="18" t="str">
        <f t="shared" si="9"/>
        <v/>
      </c>
    </row>
    <row r="126" spans="2:8" ht="15" x14ac:dyDescent="0.2">
      <c r="B126" s="3" t="s">
        <v>255</v>
      </c>
      <c r="C126" s="8">
        <v>0</v>
      </c>
      <c r="D126" s="8">
        <v>1</v>
      </c>
      <c r="E126" s="10" t="str">
        <f t="shared" si="6"/>
        <v/>
      </c>
      <c r="F126" s="10">
        <f t="shared" si="7"/>
        <v>2.2222222222222223E-2</v>
      </c>
      <c r="G126" s="11" t="str">
        <f t="shared" si="8"/>
        <v>0</v>
      </c>
      <c r="H126" s="18" t="str">
        <f t="shared" si="9"/>
        <v/>
      </c>
    </row>
    <row r="127" spans="2:8" ht="15" x14ac:dyDescent="0.2">
      <c r="B127" s="3" t="s">
        <v>256</v>
      </c>
      <c r="C127" s="8">
        <v>0</v>
      </c>
      <c r="D127" s="8">
        <v>1</v>
      </c>
      <c r="E127" s="10" t="str">
        <f t="shared" si="6"/>
        <v/>
      </c>
      <c r="F127" s="10">
        <f t="shared" si="7"/>
        <v>2.2222222222222223E-2</v>
      </c>
      <c r="G127" s="11" t="str">
        <f t="shared" si="8"/>
        <v>0</v>
      </c>
      <c r="H127" s="18" t="str">
        <f t="shared" si="9"/>
        <v/>
      </c>
    </row>
    <row r="128" spans="2:8" ht="15" x14ac:dyDescent="0.2">
      <c r="B128" s="3" t="s">
        <v>257</v>
      </c>
      <c r="C128" s="8">
        <v>0</v>
      </c>
      <c r="D128" s="8">
        <v>0</v>
      </c>
      <c r="E128" s="10" t="str">
        <f t="shared" si="6"/>
        <v/>
      </c>
      <c r="F128" s="10" t="str">
        <f t="shared" si="7"/>
        <v/>
      </c>
      <c r="G128" s="11" t="str">
        <f t="shared" si="8"/>
        <v>0</v>
      </c>
      <c r="H128" s="18" t="str">
        <f t="shared" si="9"/>
        <v/>
      </c>
    </row>
    <row r="129" spans="2:8" ht="30" x14ac:dyDescent="0.2">
      <c r="B129" s="3" t="s">
        <v>258</v>
      </c>
      <c r="C129" s="8">
        <v>0</v>
      </c>
      <c r="D129" s="8">
        <v>0</v>
      </c>
      <c r="E129" s="10" t="str">
        <f t="shared" si="6"/>
        <v/>
      </c>
      <c r="F129" s="10" t="str">
        <f t="shared" si="7"/>
        <v/>
      </c>
      <c r="G129" s="11" t="str">
        <f t="shared" si="8"/>
        <v>0</v>
      </c>
      <c r="H129" s="18" t="str">
        <f t="shared" si="9"/>
        <v/>
      </c>
    </row>
    <row r="130" spans="2:8" ht="15" x14ac:dyDescent="0.2">
      <c r="B130" s="3" t="s">
        <v>259</v>
      </c>
      <c r="C130" s="8">
        <v>0</v>
      </c>
      <c r="D130" s="8">
        <v>0</v>
      </c>
      <c r="E130" s="10" t="str">
        <f t="shared" si="6"/>
        <v/>
      </c>
      <c r="F130" s="10" t="str">
        <f t="shared" si="7"/>
        <v/>
      </c>
      <c r="G130" s="11" t="str">
        <f t="shared" si="8"/>
        <v>0</v>
      </c>
      <c r="H130" s="18" t="str">
        <f t="shared" si="9"/>
        <v/>
      </c>
    </row>
    <row r="131" spans="2:8" ht="30" x14ac:dyDescent="0.2">
      <c r="B131" s="3" t="s">
        <v>260</v>
      </c>
      <c r="C131" s="8">
        <v>43</v>
      </c>
      <c r="D131" s="8">
        <v>1</v>
      </c>
      <c r="E131" s="10">
        <f t="shared" si="6"/>
        <v>0.78181818181818186</v>
      </c>
      <c r="F131" s="10">
        <f t="shared" si="7"/>
        <v>2.2222222222222223E-2</v>
      </c>
      <c r="G131" s="11">
        <f t="shared" si="8"/>
        <v>-0.97674418604651159</v>
      </c>
      <c r="H131" s="18">
        <f t="shared" si="9"/>
        <v>-0.76363636363636367</v>
      </c>
    </row>
    <row r="132" spans="2:8" ht="15" x14ac:dyDescent="0.2">
      <c r="B132" s="3" t="s">
        <v>50</v>
      </c>
      <c r="C132" s="8">
        <v>0</v>
      </c>
      <c r="D132" s="8">
        <v>0</v>
      </c>
      <c r="E132" s="10" t="str">
        <f t="shared" si="6"/>
        <v/>
      </c>
      <c r="F132" s="10" t="str">
        <f t="shared" si="7"/>
        <v/>
      </c>
      <c r="G132" s="11" t="str">
        <f t="shared" si="8"/>
        <v>0</v>
      </c>
      <c r="H132" s="18" t="str">
        <f t="shared" si="9"/>
        <v/>
      </c>
    </row>
    <row r="133" spans="2:8" ht="15" x14ac:dyDescent="0.2">
      <c r="B133" s="3" t="s">
        <v>45</v>
      </c>
      <c r="C133" s="8">
        <v>0</v>
      </c>
      <c r="D133" s="8">
        <v>0</v>
      </c>
      <c r="E133" s="10" t="str">
        <f t="shared" si="6"/>
        <v/>
      </c>
      <c r="F133" s="10" t="str">
        <f t="shared" si="7"/>
        <v/>
      </c>
      <c r="G133" s="11" t="str">
        <f t="shared" si="8"/>
        <v>0</v>
      </c>
      <c r="H133" s="18" t="str">
        <f t="shared" si="9"/>
        <v/>
      </c>
    </row>
    <row r="134" spans="2:8" ht="15" x14ac:dyDescent="0.2">
      <c r="B134" s="3" t="s">
        <v>42</v>
      </c>
      <c r="C134" s="8">
        <v>0</v>
      </c>
      <c r="D134" s="8">
        <v>0</v>
      </c>
      <c r="E134" s="10" t="str">
        <f t="shared" si="6"/>
        <v/>
      </c>
      <c r="F134" s="10" t="str">
        <f t="shared" si="7"/>
        <v/>
      </c>
      <c r="G134" s="11" t="str">
        <f t="shared" si="8"/>
        <v>0</v>
      </c>
      <c r="H134" s="18" t="str">
        <f t="shared" si="9"/>
        <v/>
      </c>
    </row>
    <row r="135" spans="2:8" ht="15" x14ac:dyDescent="0.2">
      <c r="B135" s="3" t="s">
        <v>43</v>
      </c>
      <c r="C135" s="8">
        <v>0</v>
      </c>
      <c r="D135" s="8">
        <v>0</v>
      </c>
      <c r="E135" s="10" t="str">
        <f t="shared" si="6"/>
        <v/>
      </c>
      <c r="F135" s="10" t="str">
        <f t="shared" si="7"/>
        <v/>
      </c>
      <c r="G135" s="11" t="str">
        <f t="shared" si="8"/>
        <v>0</v>
      </c>
      <c r="H135" s="18" t="str">
        <f t="shared" si="9"/>
        <v/>
      </c>
    </row>
    <row r="136" spans="2:8" ht="15" x14ac:dyDescent="0.2">
      <c r="B136" s="3" t="s">
        <v>44</v>
      </c>
      <c r="C136" s="8">
        <v>0</v>
      </c>
      <c r="D136" s="8">
        <v>0</v>
      </c>
      <c r="E136" s="10" t="str">
        <f t="shared" ref="E136:E145" si="10">+IF(C136=0,"",C136/C$70)</f>
        <v/>
      </c>
      <c r="F136" s="10" t="str">
        <f t="shared" ref="F136:F145" si="11">+IF(D136=0,"",D136/D$70)</f>
        <v/>
      </c>
      <c r="G136" s="11" t="str">
        <f t="shared" ref="G136:G145" si="12">+IF(OR(AND(D136=0),(C136=0)),"0",((D136-C136)/C136))</f>
        <v>0</v>
      </c>
      <c r="H136" s="18" t="str">
        <f t="shared" ref="H136:H145" si="13">+IF(OR(AND(E136=""),(G136="")),"",E136*G136)</f>
        <v/>
      </c>
    </row>
    <row r="137" spans="2:8" ht="15" x14ac:dyDescent="0.2">
      <c r="B137" s="3" t="s">
        <v>41</v>
      </c>
      <c r="C137" s="8">
        <v>0</v>
      </c>
      <c r="D137" s="8">
        <v>0</v>
      </c>
      <c r="E137" s="10" t="str">
        <f t="shared" si="10"/>
        <v/>
      </c>
      <c r="F137" s="10" t="str">
        <f t="shared" si="11"/>
        <v/>
      </c>
      <c r="G137" s="11" t="str">
        <f t="shared" si="12"/>
        <v>0</v>
      </c>
      <c r="H137" s="18" t="str">
        <f t="shared" si="13"/>
        <v/>
      </c>
    </row>
    <row r="138" spans="2:8" ht="15" x14ac:dyDescent="0.2">
      <c r="B138" s="3" t="s">
        <v>261</v>
      </c>
      <c r="C138" s="8">
        <v>0</v>
      </c>
      <c r="D138" s="8">
        <v>0</v>
      </c>
      <c r="E138" s="10" t="str">
        <f t="shared" si="10"/>
        <v/>
      </c>
      <c r="F138" s="10" t="str">
        <f t="shared" si="11"/>
        <v/>
      </c>
      <c r="G138" s="11" t="str">
        <f t="shared" si="12"/>
        <v>0</v>
      </c>
      <c r="H138" s="18" t="str">
        <f t="shared" si="13"/>
        <v/>
      </c>
    </row>
    <row r="139" spans="2:8" ht="15" x14ac:dyDescent="0.2">
      <c r="B139" s="3" t="s">
        <v>262</v>
      </c>
      <c r="C139" s="8">
        <v>0</v>
      </c>
      <c r="D139" s="8">
        <v>0</v>
      </c>
      <c r="E139" s="10" t="str">
        <f t="shared" si="10"/>
        <v/>
      </c>
      <c r="F139" s="10" t="str">
        <f t="shared" si="11"/>
        <v/>
      </c>
      <c r="G139" s="11" t="str">
        <f t="shared" si="12"/>
        <v>0</v>
      </c>
      <c r="H139" s="18" t="str">
        <f t="shared" si="13"/>
        <v/>
      </c>
    </row>
    <row r="140" spans="2:8" ht="30" x14ac:dyDescent="0.2">
      <c r="B140" s="3" t="s">
        <v>263</v>
      </c>
      <c r="C140" s="8">
        <v>0</v>
      </c>
      <c r="D140" s="8">
        <v>0</v>
      </c>
      <c r="E140" s="10" t="str">
        <f t="shared" si="10"/>
        <v/>
      </c>
      <c r="F140" s="10" t="str">
        <f t="shared" si="11"/>
        <v/>
      </c>
      <c r="G140" s="11" t="str">
        <f t="shared" si="12"/>
        <v>0</v>
      </c>
      <c r="H140" s="18" t="str">
        <f t="shared" si="13"/>
        <v/>
      </c>
    </row>
    <row r="141" spans="2:8" ht="15" x14ac:dyDescent="0.2">
      <c r="B141" s="3" t="s">
        <v>48</v>
      </c>
      <c r="C141" s="8">
        <v>0</v>
      </c>
      <c r="D141" s="8">
        <v>0</v>
      </c>
      <c r="E141" s="10" t="str">
        <f t="shared" si="10"/>
        <v/>
      </c>
      <c r="F141" s="10" t="str">
        <f t="shared" si="11"/>
        <v/>
      </c>
      <c r="G141" s="11" t="str">
        <f t="shared" si="12"/>
        <v>0</v>
      </c>
      <c r="H141" s="18" t="str">
        <f t="shared" si="13"/>
        <v/>
      </c>
    </row>
    <row r="142" spans="2:8" ht="15" x14ac:dyDescent="0.2">
      <c r="B142" s="3" t="s">
        <v>264</v>
      </c>
      <c r="C142" s="8">
        <v>0</v>
      </c>
      <c r="D142" s="8">
        <v>0</v>
      </c>
      <c r="E142" s="10" t="str">
        <f t="shared" si="10"/>
        <v/>
      </c>
      <c r="F142" s="10" t="str">
        <f t="shared" si="11"/>
        <v/>
      </c>
      <c r="G142" s="11" t="str">
        <f t="shared" si="12"/>
        <v>0</v>
      </c>
      <c r="H142" s="18" t="str">
        <f t="shared" si="13"/>
        <v/>
      </c>
    </row>
    <row r="143" spans="2:8" ht="15" x14ac:dyDescent="0.2">
      <c r="B143" s="3" t="s">
        <v>49</v>
      </c>
      <c r="C143" s="8">
        <v>0</v>
      </c>
      <c r="D143" s="8">
        <v>1</v>
      </c>
      <c r="E143" s="10" t="str">
        <f t="shared" si="10"/>
        <v/>
      </c>
      <c r="F143" s="10">
        <f t="shared" si="11"/>
        <v>2.2222222222222223E-2</v>
      </c>
      <c r="G143" s="11" t="str">
        <f t="shared" si="12"/>
        <v>0</v>
      </c>
      <c r="H143" s="18" t="str">
        <f t="shared" si="13"/>
        <v/>
      </c>
    </row>
    <row r="144" spans="2:8" ht="15" x14ac:dyDescent="0.2">
      <c r="B144" s="3" t="s">
        <v>46</v>
      </c>
      <c r="C144" s="8">
        <v>0</v>
      </c>
      <c r="D144" s="8">
        <v>0</v>
      </c>
      <c r="E144" s="10" t="str">
        <f t="shared" si="10"/>
        <v/>
      </c>
      <c r="F144" s="10" t="str">
        <f t="shared" si="11"/>
        <v/>
      </c>
      <c r="G144" s="11" t="str">
        <f t="shared" si="12"/>
        <v>0</v>
      </c>
      <c r="H144" s="18" t="str">
        <f t="shared" si="13"/>
        <v/>
      </c>
    </row>
    <row r="145" spans="2:8" ht="13.5" customHeight="1" x14ac:dyDescent="0.2">
      <c r="B145" s="3" t="s">
        <v>47</v>
      </c>
      <c r="C145" s="8">
        <v>0</v>
      </c>
      <c r="D145" s="8">
        <v>0</v>
      </c>
      <c r="E145" s="10" t="str">
        <f t="shared" si="10"/>
        <v/>
      </c>
      <c r="F145" s="10" t="str">
        <f t="shared" si="11"/>
        <v/>
      </c>
      <c r="G145" s="11" t="str">
        <f t="shared" si="12"/>
        <v>0</v>
      </c>
      <c r="H145" s="18" t="str">
        <f t="shared" si="13"/>
        <v/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4"/>
      <c r="C148" s="19"/>
      <c r="D148" s="19"/>
      <c r="E148" s="19"/>
      <c r="F148" s="19"/>
    </row>
    <row r="149" spans="2:8" ht="13.5" customHeight="1" x14ac:dyDescent="0.2">
      <c r="B149" s="60" t="s">
        <v>482</v>
      </c>
      <c r="C149" s="61" t="s">
        <v>483</v>
      </c>
      <c r="D149" s="62"/>
      <c r="E149" s="63" t="s">
        <v>484</v>
      </c>
      <c r="F149" s="62"/>
      <c r="G149" s="58" t="s">
        <v>526</v>
      </c>
      <c r="H149" s="58" t="s">
        <v>485</v>
      </c>
    </row>
    <row r="150" spans="2:8" s="15" customFormat="1" ht="26.25" customHeight="1" x14ac:dyDescent="0.2">
      <c r="B150" s="60"/>
      <c r="C150" s="37">
        <v>2013</v>
      </c>
      <c r="D150" s="37">
        <v>2014</v>
      </c>
      <c r="E150" s="37">
        <v>2013</v>
      </c>
      <c r="F150" s="37">
        <v>2014</v>
      </c>
      <c r="G150" s="59"/>
      <c r="H150" s="59"/>
    </row>
    <row r="151" spans="2:8" s="15" customFormat="1" ht="26.25" customHeight="1" x14ac:dyDescent="0.2">
      <c r="B151" s="38" t="s">
        <v>488</v>
      </c>
      <c r="C151" s="39">
        <f>SUM(C152:C288)</f>
        <v>51</v>
      </c>
      <c r="D151" s="40">
        <f>SUM(D152:D288)</f>
        <v>23</v>
      </c>
      <c r="E151" s="41">
        <f>+IF(C151=0,"",C151/C$151)</f>
        <v>1</v>
      </c>
      <c r="F151" s="41">
        <f>+IF(D151=0,"",D151/D$151)</f>
        <v>1</v>
      </c>
      <c r="G151" s="41">
        <f>+IF(OR(AND(D151=0),(C151=0)),"0",((D151-C151)/C151))</f>
        <v>-0.5490196078431373</v>
      </c>
      <c r="H151" s="41">
        <f>+IF(OR(AND(E151=""),(G151="")),"",E151*G151)</f>
        <v>-0.5490196078431373</v>
      </c>
    </row>
    <row r="152" spans="2:8" ht="15" x14ac:dyDescent="0.2">
      <c r="B152" s="4" t="s">
        <v>54</v>
      </c>
      <c r="C152" s="8">
        <v>0</v>
      </c>
      <c r="D152" s="8">
        <v>0</v>
      </c>
      <c r="E152" s="10" t="str">
        <f>+IF(C152=0,"",C152/C$151)</f>
        <v/>
      </c>
      <c r="F152" s="10" t="str">
        <f>+IF(D152=0,"",D152/D$151)</f>
        <v/>
      </c>
      <c r="G152" s="11" t="str">
        <f>+IF(OR(AND(D152=0),(C152=0)),"0",((D152-C152)/C152))</f>
        <v>0</v>
      </c>
      <c r="H152" s="18" t="str">
        <f>+IF(OR(AND(E152=""),(G152="")),"",E152*G152)</f>
        <v/>
      </c>
    </row>
    <row r="153" spans="2:8" ht="15" x14ac:dyDescent="0.2">
      <c r="B153" s="4" t="s">
        <v>58</v>
      </c>
      <c r="C153" s="8">
        <v>0</v>
      </c>
      <c r="D153" s="8">
        <v>0</v>
      </c>
      <c r="E153" s="10" t="str">
        <f t="shared" ref="E153:E216" si="14">+IF(C153=0,"",C153/C$151)</f>
        <v/>
      </c>
      <c r="F153" s="10" t="str">
        <f t="shared" ref="F153:F216" si="15">+IF(D153=0,"",D153/D$151)</f>
        <v/>
      </c>
      <c r="G153" s="11" t="str">
        <f t="shared" ref="G153:G216" si="16">+IF(OR(AND(D153=0),(C153=0)),"0",((D153-C153)/C153))</f>
        <v>0</v>
      </c>
      <c r="H153" s="18" t="str">
        <f t="shared" ref="H153:H216" si="17">+IF(OR(AND(E153=""),(G153="")),"",E153*G153)</f>
        <v/>
      </c>
    </row>
    <row r="154" spans="2:8" ht="15" x14ac:dyDescent="0.2">
      <c r="B154" s="4" t="s">
        <v>265</v>
      </c>
      <c r="C154" s="8">
        <v>0</v>
      </c>
      <c r="D154" s="8">
        <v>0</v>
      </c>
      <c r="E154" s="10" t="str">
        <f t="shared" si="14"/>
        <v/>
      </c>
      <c r="F154" s="10" t="str">
        <f t="shared" si="15"/>
        <v/>
      </c>
      <c r="G154" s="11" t="str">
        <f t="shared" si="16"/>
        <v>0</v>
      </c>
      <c r="H154" s="18" t="str">
        <f t="shared" si="17"/>
        <v/>
      </c>
    </row>
    <row r="155" spans="2:8" ht="15" x14ac:dyDescent="0.2">
      <c r="B155" s="4" t="s">
        <v>266</v>
      </c>
      <c r="C155" s="8">
        <v>0</v>
      </c>
      <c r="D155" s="8">
        <v>0</v>
      </c>
      <c r="E155" s="10" t="str">
        <f t="shared" si="14"/>
        <v/>
      </c>
      <c r="F155" s="10" t="str">
        <f t="shared" si="15"/>
        <v/>
      </c>
      <c r="G155" s="11" t="str">
        <f t="shared" si="16"/>
        <v>0</v>
      </c>
      <c r="H155" s="18" t="str">
        <f t="shared" si="17"/>
        <v/>
      </c>
    </row>
    <row r="156" spans="2:8" ht="15" x14ac:dyDescent="0.2">
      <c r="B156" s="4" t="s">
        <v>267</v>
      </c>
      <c r="C156" s="8">
        <v>0</v>
      </c>
      <c r="D156" s="8">
        <v>0</v>
      </c>
      <c r="E156" s="10" t="str">
        <f t="shared" si="14"/>
        <v/>
      </c>
      <c r="F156" s="10" t="str">
        <f t="shared" si="15"/>
        <v/>
      </c>
      <c r="G156" s="11" t="str">
        <f t="shared" si="16"/>
        <v>0</v>
      </c>
      <c r="H156" s="18" t="str">
        <f t="shared" si="17"/>
        <v/>
      </c>
    </row>
    <row r="157" spans="2:8" ht="15" x14ac:dyDescent="0.2">
      <c r="B157" s="4" t="s">
        <v>53</v>
      </c>
      <c r="C157" s="8">
        <v>23</v>
      </c>
      <c r="D157" s="8">
        <v>1</v>
      </c>
      <c r="E157" s="10">
        <f t="shared" si="14"/>
        <v>0.45098039215686275</v>
      </c>
      <c r="F157" s="10">
        <f t="shared" si="15"/>
        <v>4.3478260869565216E-2</v>
      </c>
      <c r="G157" s="11">
        <f t="shared" si="16"/>
        <v>-0.95652173913043481</v>
      </c>
      <c r="H157" s="18">
        <f t="shared" si="17"/>
        <v>-0.43137254901960786</v>
      </c>
    </row>
    <row r="158" spans="2:8" ht="15" x14ac:dyDescent="0.2">
      <c r="B158" s="4" t="s">
        <v>59</v>
      </c>
      <c r="C158" s="8">
        <v>0</v>
      </c>
      <c r="D158" s="8">
        <v>0</v>
      </c>
      <c r="E158" s="10" t="str">
        <f t="shared" si="14"/>
        <v/>
      </c>
      <c r="F158" s="10" t="str">
        <f t="shared" si="15"/>
        <v/>
      </c>
      <c r="G158" s="11" t="str">
        <f t="shared" si="16"/>
        <v>0</v>
      </c>
      <c r="H158" s="18" t="str">
        <f t="shared" si="17"/>
        <v/>
      </c>
    </row>
    <row r="159" spans="2:8" ht="15" x14ac:dyDescent="0.2">
      <c r="B159" s="4" t="s">
        <v>268</v>
      </c>
      <c r="C159" s="8">
        <v>0</v>
      </c>
      <c r="D159" s="8">
        <v>0</v>
      </c>
      <c r="E159" s="10" t="str">
        <f t="shared" si="14"/>
        <v/>
      </c>
      <c r="F159" s="10" t="str">
        <f t="shared" si="15"/>
        <v/>
      </c>
      <c r="G159" s="11" t="str">
        <f t="shared" si="16"/>
        <v>0</v>
      </c>
      <c r="H159" s="18" t="str">
        <f t="shared" si="17"/>
        <v/>
      </c>
    </row>
    <row r="160" spans="2:8" ht="15" x14ac:dyDescent="0.2">
      <c r="B160" s="4" t="s">
        <v>55</v>
      </c>
      <c r="C160" s="8">
        <v>0</v>
      </c>
      <c r="D160" s="8">
        <v>0</v>
      </c>
      <c r="E160" s="10" t="str">
        <f t="shared" si="14"/>
        <v/>
      </c>
      <c r="F160" s="10" t="str">
        <f t="shared" si="15"/>
        <v/>
      </c>
      <c r="G160" s="11" t="str">
        <f t="shared" si="16"/>
        <v>0</v>
      </c>
      <c r="H160" s="18" t="str">
        <f t="shared" si="17"/>
        <v/>
      </c>
    </row>
    <row r="161" spans="2:8" ht="15" x14ac:dyDescent="0.2">
      <c r="B161" s="4" t="s">
        <v>51</v>
      </c>
      <c r="C161" s="8">
        <v>0</v>
      </c>
      <c r="D161" s="8">
        <v>0</v>
      </c>
      <c r="E161" s="10" t="str">
        <f t="shared" si="14"/>
        <v/>
      </c>
      <c r="F161" s="10" t="str">
        <f t="shared" si="15"/>
        <v/>
      </c>
      <c r="G161" s="11" t="str">
        <f t="shared" si="16"/>
        <v>0</v>
      </c>
      <c r="H161" s="18" t="str">
        <f t="shared" si="17"/>
        <v/>
      </c>
    </row>
    <row r="162" spans="2:8" ht="15" x14ac:dyDescent="0.2">
      <c r="B162" s="4" t="s">
        <v>269</v>
      </c>
      <c r="C162" s="8">
        <v>0</v>
      </c>
      <c r="D162" s="8">
        <v>0</v>
      </c>
      <c r="E162" s="10" t="str">
        <f t="shared" si="14"/>
        <v/>
      </c>
      <c r="F162" s="10" t="str">
        <f t="shared" si="15"/>
        <v/>
      </c>
      <c r="G162" s="11" t="str">
        <f t="shared" si="16"/>
        <v>0</v>
      </c>
      <c r="H162" s="18" t="str">
        <f t="shared" si="17"/>
        <v/>
      </c>
    </row>
    <row r="163" spans="2:8" ht="15" x14ac:dyDescent="0.2">
      <c r="B163" s="4" t="s">
        <v>61</v>
      </c>
      <c r="C163" s="8">
        <v>0</v>
      </c>
      <c r="D163" s="8">
        <v>0</v>
      </c>
      <c r="E163" s="10" t="str">
        <f t="shared" si="14"/>
        <v/>
      </c>
      <c r="F163" s="10" t="str">
        <f t="shared" si="15"/>
        <v/>
      </c>
      <c r="G163" s="11" t="str">
        <f t="shared" si="16"/>
        <v>0</v>
      </c>
      <c r="H163" s="18" t="str">
        <f t="shared" si="17"/>
        <v/>
      </c>
    </row>
    <row r="164" spans="2:8" ht="15" x14ac:dyDescent="0.2">
      <c r="B164" s="4" t="s">
        <v>56</v>
      </c>
      <c r="C164" s="8">
        <v>0</v>
      </c>
      <c r="D164" s="8">
        <v>0</v>
      </c>
      <c r="E164" s="10" t="str">
        <f t="shared" si="14"/>
        <v/>
      </c>
      <c r="F164" s="10" t="str">
        <f t="shared" si="15"/>
        <v/>
      </c>
      <c r="G164" s="11" t="str">
        <f t="shared" si="16"/>
        <v>0</v>
      </c>
      <c r="H164" s="18" t="str">
        <f t="shared" si="17"/>
        <v/>
      </c>
    </row>
    <row r="165" spans="2:8" ht="15" x14ac:dyDescent="0.2">
      <c r="B165" s="4" t="s">
        <v>57</v>
      </c>
      <c r="C165" s="8">
        <v>0</v>
      </c>
      <c r="D165" s="8">
        <v>0</v>
      </c>
      <c r="E165" s="10" t="str">
        <f t="shared" si="14"/>
        <v/>
      </c>
      <c r="F165" s="10" t="str">
        <f t="shared" si="15"/>
        <v/>
      </c>
      <c r="G165" s="11" t="str">
        <f t="shared" si="16"/>
        <v>0</v>
      </c>
      <c r="H165" s="18" t="str">
        <f t="shared" si="17"/>
        <v/>
      </c>
    </row>
    <row r="166" spans="2:8" ht="15" x14ac:dyDescent="0.2">
      <c r="B166" s="4" t="s">
        <v>270</v>
      </c>
      <c r="C166" s="8">
        <v>0</v>
      </c>
      <c r="D166" s="8">
        <v>0</v>
      </c>
      <c r="E166" s="10" t="str">
        <f t="shared" si="14"/>
        <v/>
      </c>
      <c r="F166" s="10" t="str">
        <f t="shared" si="15"/>
        <v/>
      </c>
      <c r="G166" s="11" t="str">
        <f t="shared" si="16"/>
        <v>0</v>
      </c>
      <c r="H166" s="18" t="str">
        <f t="shared" si="17"/>
        <v/>
      </c>
    </row>
    <row r="167" spans="2:8" ht="15" x14ac:dyDescent="0.2">
      <c r="B167" s="4" t="s">
        <v>52</v>
      </c>
      <c r="C167" s="8">
        <v>0</v>
      </c>
      <c r="D167" s="8">
        <v>0</v>
      </c>
      <c r="E167" s="10" t="str">
        <f t="shared" si="14"/>
        <v/>
      </c>
      <c r="F167" s="10" t="str">
        <f t="shared" si="15"/>
        <v/>
      </c>
      <c r="G167" s="11" t="str">
        <f t="shared" si="16"/>
        <v>0</v>
      </c>
      <c r="H167" s="18" t="str">
        <f t="shared" si="17"/>
        <v/>
      </c>
    </row>
    <row r="168" spans="2:8" ht="15" x14ac:dyDescent="0.2">
      <c r="B168" s="4" t="s">
        <v>60</v>
      </c>
      <c r="C168" s="8">
        <v>0</v>
      </c>
      <c r="D168" s="8">
        <v>0</v>
      </c>
      <c r="E168" s="10" t="str">
        <f t="shared" si="14"/>
        <v/>
      </c>
      <c r="F168" s="10" t="str">
        <f t="shared" si="15"/>
        <v/>
      </c>
      <c r="G168" s="11" t="str">
        <f t="shared" si="16"/>
        <v>0</v>
      </c>
      <c r="H168" s="18" t="str">
        <f t="shared" si="17"/>
        <v/>
      </c>
    </row>
    <row r="169" spans="2:8" ht="15" x14ac:dyDescent="0.2">
      <c r="B169" s="4" t="s">
        <v>271</v>
      </c>
      <c r="C169" s="8">
        <v>0</v>
      </c>
      <c r="D169" s="8">
        <v>0</v>
      </c>
      <c r="E169" s="10" t="str">
        <f t="shared" si="14"/>
        <v/>
      </c>
      <c r="F169" s="10" t="str">
        <f t="shared" si="15"/>
        <v/>
      </c>
      <c r="G169" s="11" t="str">
        <f t="shared" si="16"/>
        <v>0</v>
      </c>
      <c r="H169" s="18" t="str">
        <f t="shared" si="17"/>
        <v/>
      </c>
    </row>
    <row r="170" spans="2:8" ht="15" x14ac:dyDescent="0.2">
      <c r="B170" s="4" t="s">
        <v>272</v>
      </c>
      <c r="C170" s="8">
        <v>0</v>
      </c>
      <c r="D170" s="8">
        <v>0</v>
      </c>
      <c r="E170" s="10" t="str">
        <f t="shared" si="14"/>
        <v/>
      </c>
      <c r="F170" s="10" t="str">
        <f t="shared" si="15"/>
        <v/>
      </c>
      <c r="G170" s="11" t="str">
        <f t="shared" si="16"/>
        <v>0</v>
      </c>
      <c r="H170" s="18" t="str">
        <f t="shared" si="17"/>
        <v/>
      </c>
    </row>
    <row r="171" spans="2:8" ht="15" x14ac:dyDescent="0.2">
      <c r="B171" s="4" t="s">
        <v>273</v>
      </c>
      <c r="C171" s="8">
        <v>0</v>
      </c>
      <c r="D171" s="8">
        <v>0</v>
      </c>
      <c r="E171" s="10" t="str">
        <f t="shared" si="14"/>
        <v/>
      </c>
      <c r="F171" s="10" t="str">
        <f t="shared" si="15"/>
        <v/>
      </c>
      <c r="G171" s="11" t="str">
        <f t="shared" si="16"/>
        <v>0</v>
      </c>
      <c r="H171" s="18" t="str">
        <f t="shared" si="17"/>
        <v/>
      </c>
    </row>
    <row r="172" spans="2:8" ht="15" x14ac:dyDescent="0.2">
      <c r="B172" s="4" t="s">
        <v>274</v>
      </c>
      <c r="C172" s="8">
        <v>0</v>
      </c>
      <c r="D172" s="8">
        <v>0</v>
      </c>
      <c r="E172" s="10" t="str">
        <f t="shared" si="14"/>
        <v/>
      </c>
      <c r="F172" s="10" t="str">
        <f t="shared" si="15"/>
        <v/>
      </c>
      <c r="G172" s="11" t="str">
        <f t="shared" si="16"/>
        <v>0</v>
      </c>
      <c r="H172" s="18" t="str">
        <f t="shared" si="17"/>
        <v/>
      </c>
    </row>
    <row r="173" spans="2:8" ht="15" x14ac:dyDescent="0.2">
      <c r="B173" s="4" t="s">
        <v>275</v>
      </c>
      <c r="C173" s="8">
        <v>0</v>
      </c>
      <c r="D173" s="8">
        <v>2</v>
      </c>
      <c r="E173" s="10" t="str">
        <f t="shared" si="14"/>
        <v/>
      </c>
      <c r="F173" s="10">
        <f t="shared" si="15"/>
        <v>8.6956521739130432E-2</v>
      </c>
      <c r="G173" s="11" t="str">
        <f t="shared" si="16"/>
        <v>0</v>
      </c>
      <c r="H173" s="18" t="str">
        <f t="shared" si="17"/>
        <v/>
      </c>
    </row>
    <row r="174" spans="2:8" ht="15" x14ac:dyDescent="0.2">
      <c r="B174" s="4" t="s">
        <v>276</v>
      </c>
      <c r="C174" s="8">
        <v>0</v>
      </c>
      <c r="D174" s="8">
        <v>0</v>
      </c>
      <c r="E174" s="10" t="str">
        <f t="shared" si="14"/>
        <v/>
      </c>
      <c r="F174" s="10" t="str">
        <f t="shared" si="15"/>
        <v/>
      </c>
      <c r="G174" s="11" t="str">
        <f t="shared" si="16"/>
        <v>0</v>
      </c>
      <c r="H174" s="18" t="str">
        <f t="shared" si="17"/>
        <v/>
      </c>
    </row>
    <row r="175" spans="2:8" ht="15" x14ac:dyDescent="0.2">
      <c r="B175" s="4" t="s">
        <v>277</v>
      </c>
      <c r="C175" s="8">
        <v>0</v>
      </c>
      <c r="D175" s="8">
        <v>0</v>
      </c>
      <c r="E175" s="10" t="str">
        <f t="shared" si="14"/>
        <v/>
      </c>
      <c r="F175" s="10" t="str">
        <f t="shared" si="15"/>
        <v/>
      </c>
      <c r="G175" s="11" t="str">
        <f t="shared" si="16"/>
        <v>0</v>
      </c>
      <c r="H175" s="18" t="str">
        <f t="shared" si="17"/>
        <v/>
      </c>
    </row>
    <row r="176" spans="2:8" ht="15" x14ac:dyDescent="0.2">
      <c r="B176" s="4" t="s">
        <v>278</v>
      </c>
      <c r="C176" s="8">
        <v>0</v>
      </c>
      <c r="D176" s="8">
        <v>0</v>
      </c>
      <c r="E176" s="10" t="str">
        <f t="shared" si="14"/>
        <v/>
      </c>
      <c r="F176" s="10" t="str">
        <f t="shared" si="15"/>
        <v/>
      </c>
      <c r="G176" s="11" t="str">
        <f t="shared" si="16"/>
        <v>0</v>
      </c>
      <c r="H176" s="18" t="str">
        <f t="shared" si="17"/>
        <v/>
      </c>
    </row>
    <row r="177" spans="2:8" ht="15" x14ac:dyDescent="0.2">
      <c r="B177" s="4" t="s">
        <v>279</v>
      </c>
      <c r="C177" s="8">
        <v>0</v>
      </c>
      <c r="D177" s="8">
        <v>0</v>
      </c>
      <c r="E177" s="10" t="str">
        <f t="shared" si="14"/>
        <v/>
      </c>
      <c r="F177" s="10" t="str">
        <f t="shared" si="15"/>
        <v/>
      </c>
      <c r="G177" s="11" t="str">
        <f t="shared" si="16"/>
        <v>0</v>
      </c>
      <c r="H177" s="18" t="str">
        <f t="shared" si="17"/>
        <v/>
      </c>
    </row>
    <row r="178" spans="2:8" ht="15" x14ac:dyDescent="0.2">
      <c r="B178" s="4" t="s">
        <v>280</v>
      </c>
      <c r="C178" s="8">
        <v>0</v>
      </c>
      <c r="D178" s="8">
        <v>0</v>
      </c>
      <c r="E178" s="10" t="str">
        <f t="shared" si="14"/>
        <v/>
      </c>
      <c r="F178" s="10" t="str">
        <f t="shared" si="15"/>
        <v/>
      </c>
      <c r="G178" s="11" t="str">
        <f t="shared" si="16"/>
        <v>0</v>
      </c>
      <c r="H178" s="18" t="str">
        <f t="shared" si="17"/>
        <v/>
      </c>
    </row>
    <row r="179" spans="2:8" ht="15" x14ac:dyDescent="0.2">
      <c r="B179" s="4" t="s">
        <v>281</v>
      </c>
      <c r="C179" s="8">
        <v>0</v>
      </c>
      <c r="D179" s="8">
        <v>0</v>
      </c>
      <c r="E179" s="10" t="str">
        <f t="shared" si="14"/>
        <v/>
      </c>
      <c r="F179" s="10" t="str">
        <f t="shared" si="15"/>
        <v/>
      </c>
      <c r="G179" s="11" t="str">
        <f t="shared" si="16"/>
        <v>0</v>
      </c>
      <c r="H179" s="18" t="str">
        <f t="shared" si="17"/>
        <v/>
      </c>
    </row>
    <row r="180" spans="2:8" ht="15" x14ac:dyDescent="0.2">
      <c r="B180" s="4" t="s">
        <v>282</v>
      </c>
      <c r="C180" s="8">
        <v>0</v>
      </c>
      <c r="D180" s="8">
        <v>0</v>
      </c>
      <c r="E180" s="10" t="str">
        <f t="shared" si="14"/>
        <v/>
      </c>
      <c r="F180" s="10" t="str">
        <f t="shared" si="15"/>
        <v/>
      </c>
      <c r="G180" s="11" t="str">
        <f t="shared" si="16"/>
        <v>0</v>
      </c>
      <c r="H180" s="18" t="str">
        <f t="shared" si="17"/>
        <v/>
      </c>
    </row>
    <row r="181" spans="2:8" ht="15" x14ac:dyDescent="0.2">
      <c r="B181" s="4" t="s">
        <v>283</v>
      </c>
      <c r="C181" s="8">
        <v>0</v>
      </c>
      <c r="D181" s="8">
        <v>0</v>
      </c>
      <c r="E181" s="10" t="str">
        <f t="shared" si="14"/>
        <v/>
      </c>
      <c r="F181" s="10" t="str">
        <f t="shared" si="15"/>
        <v/>
      </c>
      <c r="G181" s="11" t="str">
        <f t="shared" si="16"/>
        <v>0</v>
      </c>
      <c r="H181" s="18" t="str">
        <f t="shared" si="17"/>
        <v/>
      </c>
    </row>
    <row r="182" spans="2:8" ht="15" x14ac:dyDescent="0.2">
      <c r="B182" s="4" t="s">
        <v>284</v>
      </c>
      <c r="C182" s="8">
        <v>0</v>
      </c>
      <c r="D182" s="8">
        <v>0</v>
      </c>
      <c r="E182" s="10" t="str">
        <f t="shared" si="14"/>
        <v/>
      </c>
      <c r="F182" s="10" t="str">
        <f t="shared" si="15"/>
        <v/>
      </c>
      <c r="G182" s="11" t="str">
        <f t="shared" si="16"/>
        <v>0</v>
      </c>
      <c r="H182" s="18" t="str">
        <f t="shared" si="17"/>
        <v/>
      </c>
    </row>
    <row r="183" spans="2:8" ht="15" x14ac:dyDescent="0.2">
      <c r="B183" s="4" t="s">
        <v>285</v>
      </c>
      <c r="C183" s="8">
        <v>0</v>
      </c>
      <c r="D183" s="8">
        <v>0</v>
      </c>
      <c r="E183" s="10" t="str">
        <f t="shared" si="14"/>
        <v/>
      </c>
      <c r="F183" s="10" t="str">
        <f t="shared" si="15"/>
        <v/>
      </c>
      <c r="G183" s="11" t="str">
        <f t="shared" si="16"/>
        <v>0</v>
      </c>
      <c r="H183" s="18" t="str">
        <f t="shared" si="17"/>
        <v/>
      </c>
    </row>
    <row r="184" spans="2:8" ht="15" x14ac:dyDescent="0.2">
      <c r="B184" s="4" t="s">
        <v>286</v>
      </c>
      <c r="C184" s="8">
        <v>0</v>
      </c>
      <c r="D184" s="8">
        <v>0</v>
      </c>
      <c r="E184" s="10" t="str">
        <f t="shared" si="14"/>
        <v/>
      </c>
      <c r="F184" s="10" t="str">
        <f t="shared" si="15"/>
        <v/>
      </c>
      <c r="G184" s="11" t="str">
        <f t="shared" si="16"/>
        <v>0</v>
      </c>
      <c r="H184" s="18" t="str">
        <f t="shared" si="17"/>
        <v/>
      </c>
    </row>
    <row r="185" spans="2:8" ht="15" x14ac:dyDescent="0.2">
      <c r="B185" s="4" t="s">
        <v>62</v>
      </c>
      <c r="C185" s="8">
        <v>0</v>
      </c>
      <c r="D185" s="8">
        <v>0</v>
      </c>
      <c r="E185" s="10" t="str">
        <f t="shared" si="14"/>
        <v/>
      </c>
      <c r="F185" s="10" t="str">
        <f t="shared" si="15"/>
        <v/>
      </c>
      <c r="G185" s="11" t="str">
        <f t="shared" si="16"/>
        <v>0</v>
      </c>
      <c r="H185" s="18" t="str">
        <f t="shared" si="17"/>
        <v/>
      </c>
    </row>
    <row r="186" spans="2:8" ht="15" x14ac:dyDescent="0.2">
      <c r="B186" s="4" t="s">
        <v>63</v>
      </c>
      <c r="C186" s="8">
        <v>0</v>
      </c>
      <c r="D186" s="8">
        <v>0</v>
      </c>
      <c r="E186" s="10" t="str">
        <f t="shared" si="14"/>
        <v/>
      </c>
      <c r="F186" s="10" t="str">
        <f t="shared" si="15"/>
        <v/>
      </c>
      <c r="G186" s="11" t="str">
        <f t="shared" si="16"/>
        <v>0</v>
      </c>
      <c r="H186" s="18" t="str">
        <f t="shared" si="17"/>
        <v/>
      </c>
    </row>
    <row r="187" spans="2:8" ht="15" x14ac:dyDescent="0.2">
      <c r="B187" s="4" t="s">
        <v>287</v>
      </c>
      <c r="C187" s="8">
        <v>0</v>
      </c>
      <c r="D187" s="8">
        <v>0</v>
      </c>
      <c r="E187" s="10" t="str">
        <f t="shared" si="14"/>
        <v/>
      </c>
      <c r="F187" s="10" t="str">
        <f t="shared" si="15"/>
        <v/>
      </c>
      <c r="G187" s="11" t="str">
        <f t="shared" si="16"/>
        <v>0</v>
      </c>
      <c r="H187" s="18" t="str">
        <f t="shared" si="17"/>
        <v/>
      </c>
    </row>
    <row r="188" spans="2:8" ht="15" x14ac:dyDescent="0.2">
      <c r="B188" s="4" t="s">
        <v>288</v>
      </c>
      <c r="C188" s="8">
        <v>0</v>
      </c>
      <c r="D188" s="8">
        <v>0</v>
      </c>
      <c r="E188" s="10" t="str">
        <f t="shared" si="14"/>
        <v/>
      </c>
      <c r="F188" s="10" t="str">
        <f t="shared" si="15"/>
        <v/>
      </c>
      <c r="G188" s="11" t="str">
        <f t="shared" si="16"/>
        <v>0</v>
      </c>
      <c r="H188" s="18" t="str">
        <f t="shared" si="17"/>
        <v/>
      </c>
    </row>
    <row r="189" spans="2:8" ht="15" x14ac:dyDescent="0.2">
      <c r="B189" s="4" t="s">
        <v>289</v>
      </c>
      <c r="C189" s="8">
        <v>0</v>
      </c>
      <c r="D189" s="8">
        <v>0</v>
      </c>
      <c r="E189" s="10" t="str">
        <f t="shared" si="14"/>
        <v/>
      </c>
      <c r="F189" s="10" t="str">
        <f t="shared" si="15"/>
        <v/>
      </c>
      <c r="G189" s="11" t="str">
        <f t="shared" si="16"/>
        <v>0</v>
      </c>
      <c r="H189" s="18" t="str">
        <f t="shared" si="17"/>
        <v/>
      </c>
    </row>
    <row r="190" spans="2:8" ht="15" x14ac:dyDescent="0.2">
      <c r="B190" s="4" t="s">
        <v>65</v>
      </c>
      <c r="C190" s="8">
        <v>0</v>
      </c>
      <c r="D190" s="8">
        <v>0</v>
      </c>
      <c r="E190" s="10" t="str">
        <f t="shared" si="14"/>
        <v/>
      </c>
      <c r="F190" s="10" t="str">
        <f t="shared" si="15"/>
        <v/>
      </c>
      <c r="G190" s="11" t="str">
        <f t="shared" si="16"/>
        <v>0</v>
      </c>
      <c r="H190" s="18" t="str">
        <f t="shared" si="17"/>
        <v/>
      </c>
    </row>
    <row r="191" spans="2:8" ht="15" x14ac:dyDescent="0.2">
      <c r="B191" s="4" t="s">
        <v>290</v>
      </c>
      <c r="C191" s="8">
        <v>0</v>
      </c>
      <c r="D191" s="8">
        <v>0</v>
      </c>
      <c r="E191" s="10" t="str">
        <f t="shared" si="14"/>
        <v/>
      </c>
      <c r="F191" s="10" t="str">
        <f t="shared" si="15"/>
        <v/>
      </c>
      <c r="G191" s="11" t="str">
        <f t="shared" si="16"/>
        <v>0</v>
      </c>
      <c r="H191" s="18" t="str">
        <f t="shared" si="17"/>
        <v/>
      </c>
    </row>
    <row r="192" spans="2:8" ht="15" x14ac:dyDescent="0.2">
      <c r="B192" s="4" t="s">
        <v>64</v>
      </c>
      <c r="C192" s="8">
        <v>0</v>
      </c>
      <c r="D192" s="8">
        <v>0</v>
      </c>
      <c r="E192" s="10" t="str">
        <f t="shared" si="14"/>
        <v/>
      </c>
      <c r="F192" s="10" t="str">
        <f t="shared" si="15"/>
        <v/>
      </c>
      <c r="G192" s="11" t="str">
        <f t="shared" si="16"/>
        <v>0</v>
      </c>
      <c r="H192" s="18" t="str">
        <f t="shared" si="17"/>
        <v/>
      </c>
    </row>
    <row r="193" spans="2:8" ht="15" x14ac:dyDescent="0.2">
      <c r="B193" s="4" t="s">
        <v>291</v>
      </c>
      <c r="C193" s="8">
        <v>0</v>
      </c>
      <c r="D193" s="8">
        <v>0</v>
      </c>
      <c r="E193" s="10" t="str">
        <f t="shared" si="14"/>
        <v/>
      </c>
      <c r="F193" s="10" t="str">
        <f t="shared" si="15"/>
        <v/>
      </c>
      <c r="G193" s="11" t="str">
        <f t="shared" si="16"/>
        <v>0</v>
      </c>
      <c r="H193" s="18" t="str">
        <f t="shared" si="17"/>
        <v/>
      </c>
    </row>
    <row r="194" spans="2:8" ht="15" x14ac:dyDescent="0.2">
      <c r="B194" s="4" t="s">
        <v>292</v>
      </c>
      <c r="C194" s="8">
        <v>0</v>
      </c>
      <c r="D194" s="8">
        <v>0</v>
      </c>
      <c r="E194" s="10" t="str">
        <f t="shared" si="14"/>
        <v/>
      </c>
      <c r="F194" s="10" t="str">
        <f t="shared" si="15"/>
        <v/>
      </c>
      <c r="G194" s="11" t="str">
        <f t="shared" si="16"/>
        <v>0</v>
      </c>
      <c r="H194" s="18" t="str">
        <f t="shared" si="17"/>
        <v/>
      </c>
    </row>
    <row r="195" spans="2:8" ht="15" x14ac:dyDescent="0.2">
      <c r="B195" s="4" t="s">
        <v>468</v>
      </c>
      <c r="C195" s="8">
        <v>0</v>
      </c>
      <c r="D195" s="8">
        <v>0</v>
      </c>
      <c r="E195" s="10" t="str">
        <f t="shared" si="14"/>
        <v/>
      </c>
      <c r="F195" s="10" t="str">
        <f t="shared" si="15"/>
        <v/>
      </c>
      <c r="G195" s="11" t="str">
        <f t="shared" si="16"/>
        <v>0</v>
      </c>
      <c r="H195" s="18" t="str">
        <f t="shared" si="17"/>
        <v/>
      </c>
    </row>
    <row r="196" spans="2:8" ht="15" x14ac:dyDescent="0.2">
      <c r="B196" s="4" t="s">
        <v>293</v>
      </c>
      <c r="C196" s="8">
        <v>1</v>
      </c>
      <c r="D196" s="8">
        <v>0</v>
      </c>
      <c r="E196" s="10">
        <f t="shared" si="14"/>
        <v>1.9607843137254902E-2</v>
      </c>
      <c r="F196" s="10" t="str">
        <f t="shared" si="15"/>
        <v/>
      </c>
      <c r="G196" s="11" t="str">
        <f t="shared" si="16"/>
        <v>0</v>
      </c>
      <c r="H196" s="18">
        <f t="shared" si="17"/>
        <v>0</v>
      </c>
    </row>
    <row r="197" spans="2:8" ht="15" x14ac:dyDescent="0.2">
      <c r="B197" s="4" t="s">
        <v>294</v>
      </c>
      <c r="C197" s="8">
        <v>0</v>
      </c>
      <c r="D197" s="8">
        <v>0</v>
      </c>
      <c r="E197" s="10" t="str">
        <f t="shared" si="14"/>
        <v/>
      </c>
      <c r="F197" s="10" t="str">
        <f t="shared" si="15"/>
        <v/>
      </c>
      <c r="G197" s="11" t="str">
        <f t="shared" si="16"/>
        <v>0</v>
      </c>
      <c r="H197" s="18" t="str">
        <f t="shared" si="17"/>
        <v/>
      </c>
    </row>
    <row r="198" spans="2:8" ht="15" x14ac:dyDescent="0.2">
      <c r="B198" s="4" t="s">
        <v>295</v>
      </c>
      <c r="C198" s="8">
        <v>0</v>
      </c>
      <c r="D198" s="8">
        <v>0</v>
      </c>
      <c r="E198" s="10" t="str">
        <f t="shared" si="14"/>
        <v/>
      </c>
      <c r="F198" s="10" t="str">
        <f t="shared" si="15"/>
        <v/>
      </c>
      <c r="G198" s="11" t="str">
        <f t="shared" si="16"/>
        <v>0</v>
      </c>
      <c r="H198" s="18" t="str">
        <f t="shared" si="17"/>
        <v/>
      </c>
    </row>
    <row r="199" spans="2:8" ht="15" x14ac:dyDescent="0.2">
      <c r="B199" s="4" t="s">
        <v>296</v>
      </c>
      <c r="C199" s="8">
        <v>0</v>
      </c>
      <c r="D199" s="8">
        <v>0</v>
      </c>
      <c r="E199" s="10" t="str">
        <f t="shared" si="14"/>
        <v/>
      </c>
      <c r="F199" s="10" t="str">
        <f t="shared" si="15"/>
        <v/>
      </c>
      <c r="G199" s="11" t="str">
        <f t="shared" si="16"/>
        <v>0</v>
      </c>
      <c r="H199" s="18" t="str">
        <f t="shared" si="17"/>
        <v/>
      </c>
    </row>
    <row r="200" spans="2:8" ht="15" x14ac:dyDescent="0.2">
      <c r="B200" s="4" t="s">
        <v>297</v>
      </c>
      <c r="C200" s="8">
        <v>0</v>
      </c>
      <c r="D200" s="8">
        <v>0</v>
      </c>
      <c r="E200" s="10" t="str">
        <f t="shared" si="14"/>
        <v/>
      </c>
      <c r="F200" s="10" t="str">
        <f t="shared" si="15"/>
        <v/>
      </c>
      <c r="G200" s="11" t="str">
        <f t="shared" si="16"/>
        <v>0</v>
      </c>
      <c r="H200" s="18" t="str">
        <f t="shared" si="17"/>
        <v/>
      </c>
    </row>
    <row r="201" spans="2:8" ht="15" x14ac:dyDescent="0.2">
      <c r="B201" s="4" t="s">
        <v>298</v>
      </c>
      <c r="C201" s="8">
        <v>0</v>
      </c>
      <c r="D201" s="8">
        <v>0</v>
      </c>
      <c r="E201" s="10" t="str">
        <f t="shared" si="14"/>
        <v/>
      </c>
      <c r="F201" s="10" t="str">
        <f t="shared" si="15"/>
        <v/>
      </c>
      <c r="G201" s="11" t="str">
        <f t="shared" si="16"/>
        <v>0</v>
      </c>
      <c r="H201" s="18" t="str">
        <f t="shared" si="17"/>
        <v/>
      </c>
    </row>
    <row r="202" spans="2:8" ht="15" x14ac:dyDescent="0.2">
      <c r="B202" s="4" t="s">
        <v>299</v>
      </c>
      <c r="C202" s="8">
        <v>0</v>
      </c>
      <c r="D202" s="8">
        <v>0</v>
      </c>
      <c r="E202" s="10" t="str">
        <f t="shared" si="14"/>
        <v/>
      </c>
      <c r="F202" s="10" t="str">
        <f t="shared" si="15"/>
        <v/>
      </c>
      <c r="G202" s="11" t="str">
        <f t="shared" si="16"/>
        <v>0</v>
      </c>
      <c r="H202" s="18" t="str">
        <f t="shared" si="17"/>
        <v/>
      </c>
    </row>
    <row r="203" spans="2:8" ht="15" x14ac:dyDescent="0.2">
      <c r="B203" s="4" t="s">
        <v>67</v>
      </c>
      <c r="C203" s="8">
        <v>0</v>
      </c>
      <c r="D203" s="8">
        <v>0</v>
      </c>
      <c r="E203" s="10" t="str">
        <f t="shared" si="14"/>
        <v/>
      </c>
      <c r="F203" s="10" t="str">
        <f t="shared" si="15"/>
        <v/>
      </c>
      <c r="G203" s="11" t="str">
        <f t="shared" si="16"/>
        <v>0</v>
      </c>
      <c r="H203" s="18" t="str">
        <f t="shared" si="17"/>
        <v/>
      </c>
    </row>
    <row r="204" spans="2:8" ht="15" x14ac:dyDescent="0.2">
      <c r="B204" s="4" t="s">
        <v>300</v>
      </c>
      <c r="C204" s="8">
        <v>0</v>
      </c>
      <c r="D204" s="8">
        <v>0</v>
      </c>
      <c r="E204" s="10" t="str">
        <f t="shared" si="14"/>
        <v/>
      </c>
      <c r="F204" s="10" t="str">
        <f t="shared" si="15"/>
        <v/>
      </c>
      <c r="G204" s="11" t="str">
        <f t="shared" si="16"/>
        <v>0</v>
      </c>
      <c r="H204" s="18" t="str">
        <f t="shared" si="17"/>
        <v/>
      </c>
    </row>
    <row r="205" spans="2:8" ht="15" x14ac:dyDescent="0.2">
      <c r="B205" s="4" t="s">
        <v>66</v>
      </c>
      <c r="C205" s="8">
        <v>0</v>
      </c>
      <c r="D205" s="8">
        <v>0</v>
      </c>
      <c r="E205" s="10" t="str">
        <f t="shared" si="14"/>
        <v/>
      </c>
      <c r="F205" s="10" t="str">
        <f t="shared" si="15"/>
        <v/>
      </c>
      <c r="G205" s="11" t="str">
        <f t="shared" si="16"/>
        <v>0</v>
      </c>
      <c r="H205" s="18" t="str">
        <f t="shared" si="17"/>
        <v/>
      </c>
    </row>
    <row r="206" spans="2:8" ht="15" x14ac:dyDescent="0.2">
      <c r="B206" s="4" t="s">
        <v>301</v>
      </c>
      <c r="C206" s="8">
        <v>0</v>
      </c>
      <c r="D206" s="8">
        <v>0</v>
      </c>
      <c r="E206" s="10" t="str">
        <f t="shared" si="14"/>
        <v/>
      </c>
      <c r="F206" s="10" t="str">
        <f t="shared" si="15"/>
        <v/>
      </c>
      <c r="G206" s="11" t="str">
        <f t="shared" si="16"/>
        <v>0</v>
      </c>
      <c r="H206" s="18" t="str">
        <f t="shared" si="17"/>
        <v/>
      </c>
    </row>
    <row r="207" spans="2:8" ht="15" x14ac:dyDescent="0.2">
      <c r="B207" s="4" t="s">
        <v>562</v>
      </c>
      <c r="C207" s="8">
        <v>0</v>
      </c>
      <c r="D207" s="8">
        <v>0</v>
      </c>
      <c r="E207" s="10" t="str">
        <f t="shared" si="14"/>
        <v/>
      </c>
      <c r="F207" s="10" t="str">
        <f t="shared" si="15"/>
        <v/>
      </c>
      <c r="G207" s="11" t="str">
        <f t="shared" si="16"/>
        <v>0</v>
      </c>
      <c r="H207" s="18" t="str">
        <f t="shared" si="17"/>
        <v/>
      </c>
    </row>
    <row r="208" spans="2:8" ht="15" x14ac:dyDescent="0.2">
      <c r="B208" s="4" t="s">
        <v>72</v>
      </c>
      <c r="C208" s="8">
        <v>6</v>
      </c>
      <c r="D208" s="8">
        <v>2</v>
      </c>
      <c r="E208" s="10">
        <f t="shared" si="14"/>
        <v>0.11764705882352941</v>
      </c>
      <c r="F208" s="10">
        <f t="shared" si="15"/>
        <v>8.6956521739130432E-2</v>
      </c>
      <c r="G208" s="11">
        <f t="shared" si="16"/>
        <v>-0.66666666666666663</v>
      </c>
      <c r="H208" s="18">
        <f t="shared" si="17"/>
        <v>-7.8431372549019607E-2</v>
      </c>
    </row>
    <row r="209" spans="2:8" ht="15" x14ac:dyDescent="0.2">
      <c r="B209" s="4" t="s">
        <v>71</v>
      </c>
      <c r="C209" s="8">
        <v>0</v>
      </c>
      <c r="D209" s="8">
        <v>0</v>
      </c>
      <c r="E209" s="10" t="str">
        <f t="shared" si="14"/>
        <v/>
      </c>
      <c r="F209" s="10" t="str">
        <f t="shared" si="15"/>
        <v/>
      </c>
      <c r="G209" s="11" t="str">
        <f t="shared" si="16"/>
        <v>0</v>
      </c>
      <c r="H209" s="18" t="str">
        <f t="shared" si="17"/>
        <v/>
      </c>
    </row>
    <row r="210" spans="2:8" ht="15" x14ac:dyDescent="0.2">
      <c r="B210" s="4" t="s">
        <v>73</v>
      </c>
      <c r="C210" s="8">
        <v>0</v>
      </c>
      <c r="D210" s="8">
        <v>0</v>
      </c>
      <c r="E210" s="10" t="str">
        <f t="shared" si="14"/>
        <v/>
      </c>
      <c r="F210" s="10" t="str">
        <f t="shared" si="15"/>
        <v/>
      </c>
      <c r="G210" s="11" t="str">
        <f t="shared" si="16"/>
        <v>0</v>
      </c>
      <c r="H210" s="18" t="str">
        <f t="shared" si="17"/>
        <v/>
      </c>
    </row>
    <row r="211" spans="2:8" ht="15" x14ac:dyDescent="0.2">
      <c r="B211" s="4" t="s">
        <v>69</v>
      </c>
      <c r="C211" s="8">
        <v>0</v>
      </c>
      <c r="D211" s="8">
        <v>0</v>
      </c>
      <c r="E211" s="10" t="str">
        <f t="shared" si="14"/>
        <v/>
      </c>
      <c r="F211" s="10" t="str">
        <f t="shared" si="15"/>
        <v/>
      </c>
      <c r="G211" s="11" t="str">
        <f t="shared" si="16"/>
        <v>0</v>
      </c>
      <c r="H211" s="18" t="str">
        <f t="shared" si="17"/>
        <v/>
      </c>
    </row>
    <row r="212" spans="2:8" ht="15" x14ac:dyDescent="0.2">
      <c r="B212" s="4" t="s">
        <v>68</v>
      </c>
      <c r="C212" s="8">
        <v>0</v>
      </c>
      <c r="D212" s="8">
        <v>0</v>
      </c>
      <c r="E212" s="10" t="str">
        <f t="shared" si="14"/>
        <v/>
      </c>
      <c r="F212" s="10" t="str">
        <f t="shared" si="15"/>
        <v/>
      </c>
      <c r="G212" s="11" t="str">
        <f t="shared" si="16"/>
        <v>0</v>
      </c>
      <c r="H212" s="18" t="str">
        <f t="shared" si="17"/>
        <v/>
      </c>
    </row>
    <row r="213" spans="2:8" ht="15" x14ac:dyDescent="0.2">
      <c r="B213" s="4" t="s">
        <v>302</v>
      </c>
      <c r="C213" s="8">
        <v>0</v>
      </c>
      <c r="D213" s="8">
        <v>0</v>
      </c>
      <c r="E213" s="10" t="str">
        <f t="shared" si="14"/>
        <v/>
      </c>
      <c r="F213" s="10" t="str">
        <f t="shared" si="15"/>
        <v/>
      </c>
      <c r="G213" s="11" t="str">
        <f t="shared" si="16"/>
        <v>0</v>
      </c>
      <c r="H213" s="18" t="str">
        <f t="shared" si="17"/>
        <v/>
      </c>
    </row>
    <row r="214" spans="2:8" ht="15" x14ac:dyDescent="0.2">
      <c r="B214" s="4" t="s">
        <v>70</v>
      </c>
      <c r="C214" s="8">
        <v>0</v>
      </c>
      <c r="D214" s="8">
        <v>0</v>
      </c>
      <c r="E214" s="10" t="str">
        <f t="shared" si="14"/>
        <v/>
      </c>
      <c r="F214" s="10" t="str">
        <f t="shared" si="15"/>
        <v/>
      </c>
      <c r="G214" s="11" t="str">
        <f t="shared" si="16"/>
        <v>0</v>
      </c>
      <c r="H214" s="18" t="str">
        <f t="shared" si="17"/>
        <v/>
      </c>
    </row>
    <row r="215" spans="2:8" ht="15" x14ac:dyDescent="0.2">
      <c r="B215" s="4" t="s">
        <v>303</v>
      </c>
      <c r="C215" s="8">
        <v>0</v>
      </c>
      <c r="D215" s="8">
        <v>0</v>
      </c>
      <c r="E215" s="10" t="str">
        <f t="shared" si="14"/>
        <v/>
      </c>
      <c r="F215" s="10" t="str">
        <f t="shared" si="15"/>
        <v/>
      </c>
      <c r="G215" s="11" t="str">
        <f t="shared" si="16"/>
        <v>0</v>
      </c>
      <c r="H215" s="18" t="str">
        <f t="shared" si="17"/>
        <v/>
      </c>
    </row>
    <row r="216" spans="2:8" ht="15" x14ac:dyDescent="0.2">
      <c r="B216" s="4" t="s">
        <v>304</v>
      </c>
      <c r="C216" s="8">
        <v>0</v>
      </c>
      <c r="D216" s="8">
        <v>0</v>
      </c>
      <c r="E216" s="10" t="str">
        <f t="shared" si="14"/>
        <v/>
      </c>
      <c r="F216" s="10" t="str">
        <f t="shared" si="15"/>
        <v/>
      </c>
      <c r="G216" s="11" t="str">
        <f t="shared" si="16"/>
        <v>0</v>
      </c>
      <c r="H216" s="18" t="str">
        <f t="shared" si="17"/>
        <v/>
      </c>
    </row>
    <row r="217" spans="2:8" ht="15" x14ac:dyDescent="0.2">
      <c r="B217" s="4" t="s">
        <v>469</v>
      </c>
      <c r="C217" s="8">
        <v>0</v>
      </c>
      <c r="D217" s="8">
        <v>0</v>
      </c>
      <c r="E217" s="10" t="str">
        <f t="shared" ref="E217:E280" si="18">+IF(C217=0,"",C217/C$151)</f>
        <v/>
      </c>
      <c r="F217" s="10" t="str">
        <f t="shared" ref="F217:F280" si="19">+IF(D217=0,"",D217/D$151)</f>
        <v/>
      </c>
      <c r="G217" s="11" t="str">
        <f t="shared" ref="G217:G280" si="20">+IF(OR(AND(D217=0),(C217=0)),"0",((D217-C217)/C217))</f>
        <v>0</v>
      </c>
      <c r="H217" s="18" t="str">
        <f t="shared" ref="H217:H280" si="21">+IF(OR(AND(E217=""),(G217="")),"",E217*G217)</f>
        <v/>
      </c>
    </row>
    <row r="218" spans="2:8" ht="15" x14ac:dyDescent="0.2">
      <c r="B218" s="4" t="s">
        <v>305</v>
      </c>
      <c r="C218" s="8">
        <v>0</v>
      </c>
      <c r="D218" s="8">
        <v>0</v>
      </c>
      <c r="E218" s="10" t="str">
        <f t="shared" si="18"/>
        <v/>
      </c>
      <c r="F218" s="10" t="str">
        <f t="shared" si="19"/>
        <v/>
      </c>
      <c r="G218" s="11" t="str">
        <f t="shared" si="20"/>
        <v>0</v>
      </c>
      <c r="H218" s="18" t="str">
        <f t="shared" si="21"/>
        <v/>
      </c>
    </row>
    <row r="219" spans="2:8" ht="15" x14ac:dyDescent="0.2">
      <c r="B219" s="4" t="s">
        <v>306</v>
      </c>
      <c r="C219" s="8">
        <v>0</v>
      </c>
      <c r="D219" s="8">
        <v>0</v>
      </c>
      <c r="E219" s="10" t="str">
        <f t="shared" si="18"/>
        <v/>
      </c>
      <c r="F219" s="10" t="str">
        <f t="shared" si="19"/>
        <v/>
      </c>
      <c r="G219" s="11" t="str">
        <f t="shared" si="20"/>
        <v>0</v>
      </c>
      <c r="H219" s="18" t="str">
        <f t="shared" si="21"/>
        <v/>
      </c>
    </row>
    <row r="220" spans="2:8" ht="15" x14ac:dyDescent="0.2">
      <c r="B220" s="4" t="s">
        <v>307</v>
      </c>
      <c r="C220" s="8">
        <v>0</v>
      </c>
      <c r="D220" s="8">
        <v>0</v>
      </c>
      <c r="E220" s="10" t="str">
        <f t="shared" si="18"/>
        <v/>
      </c>
      <c r="F220" s="10" t="str">
        <f t="shared" si="19"/>
        <v/>
      </c>
      <c r="G220" s="11" t="str">
        <f t="shared" si="20"/>
        <v>0</v>
      </c>
      <c r="H220" s="18" t="str">
        <f t="shared" si="21"/>
        <v/>
      </c>
    </row>
    <row r="221" spans="2:8" ht="15" x14ac:dyDescent="0.2">
      <c r="B221" s="4" t="s">
        <v>308</v>
      </c>
      <c r="C221" s="8">
        <v>0</v>
      </c>
      <c r="D221" s="8">
        <v>0</v>
      </c>
      <c r="E221" s="10" t="str">
        <f t="shared" si="18"/>
        <v/>
      </c>
      <c r="F221" s="10" t="str">
        <f t="shared" si="19"/>
        <v/>
      </c>
      <c r="G221" s="11" t="str">
        <f t="shared" si="20"/>
        <v>0</v>
      </c>
      <c r="H221" s="18" t="str">
        <f t="shared" si="21"/>
        <v/>
      </c>
    </row>
    <row r="222" spans="2:8" ht="15" x14ac:dyDescent="0.2">
      <c r="B222" s="4" t="s">
        <v>309</v>
      </c>
      <c r="C222" s="8">
        <v>0</v>
      </c>
      <c r="D222" s="8">
        <v>0</v>
      </c>
      <c r="E222" s="10" t="str">
        <f t="shared" si="18"/>
        <v/>
      </c>
      <c r="F222" s="10" t="str">
        <f t="shared" si="19"/>
        <v/>
      </c>
      <c r="G222" s="11" t="str">
        <f t="shared" si="20"/>
        <v>0</v>
      </c>
      <c r="H222" s="18" t="str">
        <f t="shared" si="21"/>
        <v/>
      </c>
    </row>
    <row r="223" spans="2:8" ht="15" x14ac:dyDescent="0.2">
      <c r="B223" s="4" t="s">
        <v>563</v>
      </c>
      <c r="C223" s="8">
        <v>0</v>
      </c>
      <c r="D223" s="8">
        <v>0</v>
      </c>
      <c r="E223" s="10" t="str">
        <f t="shared" si="18"/>
        <v/>
      </c>
      <c r="F223" s="10" t="str">
        <f t="shared" si="19"/>
        <v/>
      </c>
      <c r="G223" s="11" t="str">
        <f t="shared" si="20"/>
        <v>0</v>
      </c>
      <c r="H223" s="18" t="str">
        <f t="shared" si="21"/>
        <v/>
      </c>
    </row>
    <row r="224" spans="2:8" ht="15" x14ac:dyDescent="0.2">
      <c r="B224" s="4" t="s">
        <v>310</v>
      </c>
      <c r="C224" s="8">
        <v>0</v>
      </c>
      <c r="D224" s="8">
        <v>0</v>
      </c>
      <c r="E224" s="10" t="str">
        <f t="shared" si="18"/>
        <v/>
      </c>
      <c r="F224" s="10" t="str">
        <f t="shared" si="19"/>
        <v/>
      </c>
      <c r="G224" s="11" t="str">
        <f t="shared" si="20"/>
        <v>0</v>
      </c>
      <c r="H224" s="18" t="str">
        <f t="shared" si="21"/>
        <v/>
      </c>
    </row>
    <row r="225" spans="2:8" ht="15" x14ac:dyDescent="0.2">
      <c r="B225" s="4" t="s">
        <v>470</v>
      </c>
      <c r="C225" s="8">
        <v>0</v>
      </c>
      <c r="D225" s="8">
        <v>0</v>
      </c>
      <c r="E225" s="10" t="str">
        <f t="shared" si="18"/>
        <v/>
      </c>
      <c r="F225" s="10" t="str">
        <f t="shared" si="19"/>
        <v/>
      </c>
      <c r="G225" s="11" t="str">
        <f t="shared" si="20"/>
        <v>0</v>
      </c>
      <c r="H225" s="18" t="str">
        <f t="shared" si="21"/>
        <v/>
      </c>
    </row>
    <row r="226" spans="2:8" ht="15" x14ac:dyDescent="0.2">
      <c r="B226" s="4" t="s">
        <v>564</v>
      </c>
      <c r="C226" s="8">
        <v>0</v>
      </c>
      <c r="D226" s="8">
        <v>0</v>
      </c>
      <c r="E226" s="10" t="str">
        <f t="shared" si="18"/>
        <v/>
      </c>
      <c r="F226" s="10" t="str">
        <f t="shared" si="19"/>
        <v/>
      </c>
      <c r="G226" s="11" t="str">
        <f t="shared" si="20"/>
        <v>0</v>
      </c>
      <c r="H226" s="18" t="str">
        <f t="shared" si="21"/>
        <v/>
      </c>
    </row>
    <row r="227" spans="2:8" ht="15" x14ac:dyDescent="0.2">
      <c r="B227" s="4" t="s">
        <v>471</v>
      </c>
      <c r="C227" s="8">
        <v>0</v>
      </c>
      <c r="D227" s="8">
        <v>0</v>
      </c>
      <c r="E227" s="10" t="str">
        <f t="shared" si="18"/>
        <v/>
      </c>
      <c r="F227" s="10" t="str">
        <f t="shared" si="19"/>
        <v/>
      </c>
      <c r="G227" s="11" t="str">
        <f t="shared" si="20"/>
        <v>0</v>
      </c>
      <c r="H227" s="18" t="str">
        <f t="shared" si="21"/>
        <v/>
      </c>
    </row>
    <row r="228" spans="2:8" ht="15" x14ac:dyDescent="0.2">
      <c r="B228" s="4" t="s">
        <v>76</v>
      </c>
      <c r="C228" s="8">
        <v>0</v>
      </c>
      <c r="D228" s="8">
        <v>0</v>
      </c>
      <c r="E228" s="10" t="str">
        <f t="shared" si="18"/>
        <v/>
      </c>
      <c r="F228" s="10" t="str">
        <f t="shared" si="19"/>
        <v/>
      </c>
      <c r="G228" s="11" t="str">
        <f t="shared" si="20"/>
        <v>0</v>
      </c>
      <c r="H228" s="18" t="str">
        <f t="shared" si="21"/>
        <v/>
      </c>
    </row>
    <row r="229" spans="2:8" ht="15" x14ac:dyDescent="0.2">
      <c r="B229" s="4" t="s">
        <v>311</v>
      </c>
      <c r="C229" s="8">
        <v>0</v>
      </c>
      <c r="D229" s="8">
        <v>0</v>
      </c>
      <c r="E229" s="10" t="str">
        <f t="shared" si="18"/>
        <v/>
      </c>
      <c r="F229" s="10" t="str">
        <f t="shared" si="19"/>
        <v/>
      </c>
      <c r="G229" s="11" t="str">
        <f t="shared" si="20"/>
        <v>0</v>
      </c>
      <c r="H229" s="18" t="str">
        <f t="shared" si="21"/>
        <v/>
      </c>
    </row>
    <row r="230" spans="2:8" ht="15" x14ac:dyDescent="0.2">
      <c r="B230" s="4" t="s">
        <v>312</v>
      </c>
      <c r="C230" s="8">
        <v>0</v>
      </c>
      <c r="D230" s="8">
        <v>0</v>
      </c>
      <c r="E230" s="10" t="str">
        <f t="shared" si="18"/>
        <v/>
      </c>
      <c r="F230" s="10" t="str">
        <f t="shared" si="19"/>
        <v/>
      </c>
      <c r="G230" s="11" t="str">
        <f t="shared" si="20"/>
        <v>0</v>
      </c>
      <c r="H230" s="18" t="str">
        <f t="shared" si="21"/>
        <v/>
      </c>
    </row>
    <row r="231" spans="2:8" ht="15" x14ac:dyDescent="0.2">
      <c r="B231" s="4" t="s">
        <v>313</v>
      </c>
      <c r="C231" s="8">
        <v>0</v>
      </c>
      <c r="D231" s="8">
        <v>2</v>
      </c>
      <c r="E231" s="10" t="str">
        <f t="shared" si="18"/>
        <v/>
      </c>
      <c r="F231" s="10">
        <f t="shared" si="19"/>
        <v>8.6956521739130432E-2</v>
      </c>
      <c r="G231" s="11" t="str">
        <f t="shared" si="20"/>
        <v>0</v>
      </c>
      <c r="H231" s="18" t="str">
        <f t="shared" si="21"/>
        <v/>
      </c>
    </row>
    <row r="232" spans="2:8" ht="15" x14ac:dyDescent="0.2">
      <c r="B232" s="4" t="s">
        <v>77</v>
      </c>
      <c r="C232" s="8">
        <v>8</v>
      </c>
      <c r="D232" s="8">
        <v>0</v>
      </c>
      <c r="E232" s="10">
        <f t="shared" si="18"/>
        <v>0.15686274509803921</v>
      </c>
      <c r="F232" s="10" t="str">
        <f t="shared" si="19"/>
        <v/>
      </c>
      <c r="G232" s="11" t="str">
        <f t="shared" si="20"/>
        <v>0</v>
      </c>
      <c r="H232" s="18">
        <f t="shared" si="21"/>
        <v>0</v>
      </c>
    </row>
    <row r="233" spans="2:8" ht="15" x14ac:dyDescent="0.2">
      <c r="B233" s="4" t="s">
        <v>74</v>
      </c>
      <c r="C233" s="8">
        <v>0</v>
      </c>
      <c r="D233" s="8">
        <v>0</v>
      </c>
      <c r="E233" s="10" t="str">
        <f t="shared" si="18"/>
        <v/>
      </c>
      <c r="F233" s="10" t="str">
        <f t="shared" si="19"/>
        <v/>
      </c>
      <c r="G233" s="11" t="str">
        <f t="shared" si="20"/>
        <v>0</v>
      </c>
      <c r="H233" s="18" t="str">
        <f t="shared" si="21"/>
        <v/>
      </c>
    </row>
    <row r="234" spans="2:8" ht="15" x14ac:dyDescent="0.2">
      <c r="B234" s="4" t="s">
        <v>75</v>
      </c>
      <c r="C234" s="8">
        <v>0</v>
      </c>
      <c r="D234" s="8">
        <v>0</v>
      </c>
      <c r="E234" s="10" t="str">
        <f t="shared" si="18"/>
        <v/>
      </c>
      <c r="F234" s="10" t="str">
        <f t="shared" si="19"/>
        <v/>
      </c>
      <c r="G234" s="11" t="str">
        <f t="shared" si="20"/>
        <v>0</v>
      </c>
      <c r="H234" s="18" t="str">
        <f t="shared" si="21"/>
        <v/>
      </c>
    </row>
    <row r="235" spans="2:8" ht="15" x14ac:dyDescent="0.2">
      <c r="B235" s="4" t="s">
        <v>314</v>
      </c>
      <c r="C235" s="8">
        <v>6</v>
      </c>
      <c r="D235" s="8">
        <v>14</v>
      </c>
      <c r="E235" s="10">
        <f t="shared" si="18"/>
        <v>0.11764705882352941</v>
      </c>
      <c r="F235" s="10">
        <f t="shared" si="19"/>
        <v>0.60869565217391308</v>
      </c>
      <c r="G235" s="11">
        <f t="shared" si="20"/>
        <v>1.3333333333333333</v>
      </c>
      <c r="H235" s="18">
        <f t="shared" si="21"/>
        <v>0.15686274509803921</v>
      </c>
    </row>
    <row r="236" spans="2:8" ht="15" x14ac:dyDescent="0.2">
      <c r="B236" s="4" t="s">
        <v>315</v>
      </c>
      <c r="C236" s="8">
        <v>0</v>
      </c>
      <c r="D236" s="8">
        <v>0</v>
      </c>
      <c r="E236" s="10" t="str">
        <f t="shared" si="18"/>
        <v/>
      </c>
      <c r="F236" s="10" t="str">
        <f t="shared" si="19"/>
        <v/>
      </c>
      <c r="G236" s="11" t="str">
        <f t="shared" si="20"/>
        <v>0</v>
      </c>
      <c r="H236" s="18" t="str">
        <f t="shared" si="21"/>
        <v/>
      </c>
    </row>
    <row r="237" spans="2:8" ht="15" x14ac:dyDescent="0.2">
      <c r="B237" s="4" t="s">
        <v>80</v>
      </c>
      <c r="C237" s="8">
        <v>1</v>
      </c>
      <c r="D237" s="8">
        <v>0</v>
      </c>
      <c r="E237" s="10">
        <f t="shared" si="18"/>
        <v>1.9607843137254902E-2</v>
      </c>
      <c r="F237" s="10" t="str">
        <f t="shared" si="19"/>
        <v/>
      </c>
      <c r="G237" s="11" t="str">
        <f t="shared" si="20"/>
        <v>0</v>
      </c>
      <c r="H237" s="18">
        <f t="shared" si="21"/>
        <v>0</v>
      </c>
    </row>
    <row r="238" spans="2:8" ht="15" x14ac:dyDescent="0.2">
      <c r="B238" s="4" t="s">
        <v>85</v>
      </c>
      <c r="C238" s="8">
        <v>0</v>
      </c>
      <c r="D238" s="8">
        <v>0</v>
      </c>
      <c r="E238" s="10" t="str">
        <f t="shared" si="18"/>
        <v/>
      </c>
      <c r="F238" s="10" t="str">
        <f t="shared" si="19"/>
        <v/>
      </c>
      <c r="G238" s="11" t="str">
        <f t="shared" si="20"/>
        <v>0</v>
      </c>
      <c r="H238" s="18" t="str">
        <f t="shared" si="21"/>
        <v/>
      </c>
    </row>
    <row r="239" spans="2:8" ht="15" x14ac:dyDescent="0.2">
      <c r="B239" s="4" t="s">
        <v>81</v>
      </c>
      <c r="C239" s="8">
        <v>0</v>
      </c>
      <c r="D239" s="8">
        <v>1</v>
      </c>
      <c r="E239" s="10" t="str">
        <f t="shared" si="18"/>
        <v/>
      </c>
      <c r="F239" s="10">
        <f t="shared" si="19"/>
        <v>4.3478260869565216E-2</v>
      </c>
      <c r="G239" s="11" t="str">
        <f t="shared" si="20"/>
        <v>0</v>
      </c>
      <c r="H239" s="18" t="str">
        <f t="shared" si="21"/>
        <v/>
      </c>
    </row>
    <row r="240" spans="2:8" ht="15" x14ac:dyDescent="0.2">
      <c r="B240" s="4" t="s">
        <v>316</v>
      </c>
      <c r="C240" s="8">
        <v>0</v>
      </c>
      <c r="D240" s="8">
        <v>0</v>
      </c>
      <c r="E240" s="10" t="str">
        <f t="shared" si="18"/>
        <v/>
      </c>
      <c r="F240" s="10" t="str">
        <f t="shared" si="19"/>
        <v/>
      </c>
      <c r="G240" s="11" t="str">
        <f t="shared" si="20"/>
        <v>0</v>
      </c>
      <c r="H240" s="18" t="str">
        <f t="shared" si="21"/>
        <v/>
      </c>
    </row>
    <row r="241" spans="2:8" ht="15" x14ac:dyDescent="0.2">
      <c r="B241" s="4" t="s">
        <v>78</v>
      </c>
      <c r="C241" s="8">
        <v>0</v>
      </c>
      <c r="D241" s="8">
        <v>0</v>
      </c>
      <c r="E241" s="10" t="str">
        <f t="shared" si="18"/>
        <v/>
      </c>
      <c r="F241" s="10" t="str">
        <f t="shared" si="19"/>
        <v/>
      </c>
      <c r="G241" s="11" t="str">
        <f t="shared" si="20"/>
        <v>0</v>
      </c>
      <c r="H241" s="18" t="str">
        <f t="shared" si="21"/>
        <v/>
      </c>
    </row>
    <row r="242" spans="2:8" ht="15" x14ac:dyDescent="0.2">
      <c r="B242" s="4" t="s">
        <v>83</v>
      </c>
      <c r="C242" s="8">
        <v>1</v>
      </c>
      <c r="D242" s="8">
        <v>0</v>
      </c>
      <c r="E242" s="10">
        <f t="shared" si="18"/>
        <v>1.9607843137254902E-2</v>
      </c>
      <c r="F242" s="10" t="str">
        <f t="shared" si="19"/>
        <v/>
      </c>
      <c r="G242" s="11" t="str">
        <f t="shared" si="20"/>
        <v>0</v>
      </c>
      <c r="H242" s="18">
        <f t="shared" si="21"/>
        <v>0</v>
      </c>
    </row>
    <row r="243" spans="2:8" ht="15" x14ac:dyDescent="0.2">
      <c r="B243" s="4" t="s">
        <v>317</v>
      </c>
      <c r="C243" s="8">
        <v>0</v>
      </c>
      <c r="D243" s="8">
        <v>0</v>
      </c>
      <c r="E243" s="10" t="str">
        <f t="shared" si="18"/>
        <v/>
      </c>
      <c r="F243" s="10" t="str">
        <f t="shared" si="19"/>
        <v/>
      </c>
      <c r="G243" s="11" t="str">
        <f t="shared" si="20"/>
        <v>0</v>
      </c>
      <c r="H243" s="18" t="str">
        <f t="shared" si="21"/>
        <v/>
      </c>
    </row>
    <row r="244" spans="2:8" ht="15" x14ac:dyDescent="0.2">
      <c r="B244" s="4" t="s">
        <v>79</v>
      </c>
      <c r="C244" s="8">
        <v>0</v>
      </c>
      <c r="D244" s="8">
        <v>0</v>
      </c>
      <c r="E244" s="10" t="str">
        <f t="shared" si="18"/>
        <v/>
      </c>
      <c r="F244" s="10" t="str">
        <f t="shared" si="19"/>
        <v/>
      </c>
      <c r="G244" s="11" t="str">
        <f t="shared" si="20"/>
        <v>0</v>
      </c>
      <c r="H244" s="18" t="str">
        <f t="shared" si="21"/>
        <v/>
      </c>
    </row>
    <row r="245" spans="2:8" ht="15" x14ac:dyDescent="0.2">
      <c r="B245" s="4" t="s">
        <v>84</v>
      </c>
      <c r="C245" s="8">
        <v>0</v>
      </c>
      <c r="D245" s="8">
        <v>0</v>
      </c>
      <c r="E245" s="10" t="str">
        <f t="shared" si="18"/>
        <v/>
      </c>
      <c r="F245" s="10" t="str">
        <f t="shared" si="19"/>
        <v/>
      </c>
      <c r="G245" s="11" t="str">
        <f t="shared" si="20"/>
        <v>0</v>
      </c>
      <c r="H245" s="18" t="str">
        <f t="shared" si="21"/>
        <v/>
      </c>
    </row>
    <row r="246" spans="2:8" ht="15" x14ac:dyDescent="0.2">
      <c r="B246" s="4" t="s">
        <v>318</v>
      </c>
      <c r="C246" s="8">
        <v>0</v>
      </c>
      <c r="D246" s="8">
        <v>0</v>
      </c>
      <c r="E246" s="10" t="str">
        <f t="shared" si="18"/>
        <v/>
      </c>
      <c r="F246" s="10" t="str">
        <f t="shared" si="19"/>
        <v/>
      </c>
      <c r="G246" s="11" t="str">
        <f t="shared" si="20"/>
        <v>0</v>
      </c>
      <c r="H246" s="18" t="str">
        <f t="shared" si="21"/>
        <v/>
      </c>
    </row>
    <row r="247" spans="2:8" ht="15" x14ac:dyDescent="0.2">
      <c r="B247" s="4" t="s">
        <v>319</v>
      </c>
      <c r="C247" s="8">
        <v>0</v>
      </c>
      <c r="D247" s="8">
        <v>1</v>
      </c>
      <c r="E247" s="10" t="str">
        <f t="shared" si="18"/>
        <v/>
      </c>
      <c r="F247" s="10">
        <f t="shared" si="19"/>
        <v>4.3478260869565216E-2</v>
      </c>
      <c r="G247" s="11" t="str">
        <f t="shared" si="20"/>
        <v>0</v>
      </c>
      <c r="H247" s="18" t="str">
        <f t="shared" si="21"/>
        <v/>
      </c>
    </row>
    <row r="248" spans="2:8" ht="15" x14ac:dyDescent="0.2">
      <c r="B248" s="4" t="s">
        <v>86</v>
      </c>
      <c r="C248" s="8">
        <v>0</v>
      </c>
      <c r="D248" s="8">
        <v>0</v>
      </c>
      <c r="E248" s="10" t="str">
        <f t="shared" si="18"/>
        <v/>
      </c>
      <c r="F248" s="10" t="str">
        <f t="shared" si="19"/>
        <v/>
      </c>
      <c r="G248" s="11" t="str">
        <f t="shared" si="20"/>
        <v>0</v>
      </c>
      <c r="H248" s="18" t="str">
        <f t="shared" si="21"/>
        <v/>
      </c>
    </row>
    <row r="249" spans="2:8" ht="15" x14ac:dyDescent="0.2">
      <c r="B249" s="4" t="s">
        <v>87</v>
      </c>
      <c r="C249" s="8">
        <v>5</v>
      </c>
      <c r="D249" s="8">
        <v>0</v>
      </c>
      <c r="E249" s="10">
        <f t="shared" si="18"/>
        <v>9.8039215686274508E-2</v>
      </c>
      <c r="F249" s="10" t="str">
        <f t="shared" si="19"/>
        <v/>
      </c>
      <c r="G249" s="11" t="str">
        <f t="shared" si="20"/>
        <v>0</v>
      </c>
      <c r="H249" s="18">
        <f t="shared" si="21"/>
        <v>0</v>
      </c>
    </row>
    <row r="250" spans="2:8" ht="15" x14ac:dyDescent="0.2">
      <c r="B250" s="4" t="s">
        <v>82</v>
      </c>
      <c r="C250" s="8">
        <v>0</v>
      </c>
      <c r="D250" s="8">
        <v>0</v>
      </c>
      <c r="E250" s="10" t="str">
        <f t="shared" si="18"/>
        <v/>
      </c>
      <c r="F250" s="10" t="str">
        <f t="shared" si="19"/>
        <v/>
      </c>
      <c r="G250" s="11" t="str">
        <f t="shared" si="20"/>
        <v>0</v>
      </c>
      <c r="H250" s="18" t="str">
        <f t="shared" si="21"/>
        <v/>
      </c>
    </row>
    <row r="251" spans="2:8" ht="15" x14ac:dyDescent="0.2">
      <c r="B251" s="4" t="s">
        <v>320</v>
      </c>
      <c r="C251" s="8">
        <v>0</v>
      </c>
      <c r="D251" s="8">
        <v>0</v>
      </c>
      <c r="E251" s="10" t="str">
        <f t="shared" si="18"/>
        <v/>
      </c>
      <c r="F251" s="10" t="str">
        <f t="shared" si="19"/>
        <v/>
      </c>
      <c r="G251" s="11" t="str">
        <f t="shared" si="20"/>
        <v>0</v>
      </c>
      <c r="H251" s="18" t="str">
        <f t="shared" si="21"/>
        <v/>
      </c>
    </row>
    <row r="252" spans="2:8" ht="15" x14ac:dyDescent="0.2">
      <c r="B252" s="4" t="s">
        <v>321</v>
      </c>
      <c r="C252" s="8">
        <v>0</v>
      </c>
      <c r="D252" s="8">
        <v>0</v>
      </c>
      <c r="E252" s="10" t="str">
        <f t="shared" si="18"/>
        <v/>
      </c>
      <c r="F252" s="10" t="str">
        <f t="shared" si="19"/>
        <v/>
      </c>
      <c r="G252" s="11" t="str">
        <f t="shared" si="20"/>
        <v>0</v>
      </c>
      <c r="H252" s="18" t="str">
        <f t="shared" si="21"/>
        <v/>
      </c>
    </row>
    <row r="253" spans="2:8" ht="15" x14ac:dyDescent="0.2">
      <c r="B253" s="4" t="s">
        <v>322</v>
      </c>
      <c r="C253" s="8">
        <v>0</v>
      </c>
      <c r="D253" s="8">
        <v>0</v>
      </c>
      <c r="E253" s="10" t="str">
        <f t="shared" si="18"/>
        <v/>
      </c>
      <c r="F253" s="10" t="str">
        <f t="shared" si="19"/>
        <v/>
      </c>
      <c r="G253" s="11" t="str">
        <f t="shared" si="20"/>
        <v>0</v>
      </c>
      <c r="H253" s="18" t="str">
        <f t="shared" si="21"/>
        <v/>
      </c>
    </row>
    <row r="254" spans="2:8" ht="15" x14ac:dyDescent="0.2">
      <c r="B254" s="4" t="s">
        <v>323</v>
      </c>
      <c r="C254" s="8">
        <v>0</v>
      </c>
      <c r="D254" s="8">
        <v>0</v>
      </c>
      <c r="E254" s="10" t="str">
        <f t="shared" si="18"/>
        <v/>
      </c>
      <c r="F254" s="10" t="str">
        <f t="shared" si="19"/>
        <v/>
      </c>
      <c r="G254" s="11" t="str">
        <f t="shared" si="20"/>
        <v>0</v>
      </c>
      <c r="H254" s="18" t="str">
        <f t="shared" si="21"/>
        <v/>
      </c>
    </row>
    <row r="255" spans="2:8" ht="15" x14ac:dyDescent="0.2">
      <c r="B255" s="4" t="s">
        <v>324</v>
      </c>
      <c r="C255" s="8">
        <v>0</v>
      </c>
      <c r="D255" s="8">
        <v>0</v>
      </c>
      <c r="E255" s="10" t="str">
        <f t="shared" si="18"/>
        <v/>
      </c>
      <c r="F255" s="10" t="str">
        <f t="shared" si="19"/>
        <v/>
      </c>
      <c r="G255" s="11" t="str">
        <f t="shared" si="20"/>
        <v>0</v>
      </c>
      <c r="H255" s="18" t="str">
        <f t="shared" si="21"/>
        <v/>
      </c>
    </row>
    <row r="256" spans="2:8" ht="15" x14ac:dyDescent="0.2">
      <c r="B256" s="4" t="s">
        <v>88</v>
      </c>
      <c r="C256" s="8">
        <v>0</v>
      </c>
      <c r="D256" s="8">
        <v>0</v>
      </c>
      <c r="E256" s="10" t="str">
        <f t="shared" si="18"/>
        <v/>
      </c>
      <c r="F256" s="10" t="str">
        <f t="shared" si="19"/>
        <v/>
      </c>
      <c r="G256" s="11" t="str">
        <f t="shared" si="20"/>
        <v>0</v>
      </c>
      <c r="H256" s="18" t="str">
        <f t="shared" si="21"/>
        <v/>
      </c>
    </row>
    <row r="257" spans="2:8" ht="15" x14ac:dyDescent="0.2">
      <c r="B257" s="4" t="s">
        <v>325</v>
      </c>
      <c r="C257" s="8">
        <v>0</v>
      </c>
      <c r="D257" s="8">
        <v>0</v>
      </c>
      <c r="E257" s="10" t="str">
        <f t="shared" si="18"/>
        <v/>
      </c>
      <c r="F257" s="10" t="str">
        <f t="shared" si="19"/>
        <v/>
      </c>
      <c r="G257" s="11" t="str">
        <f t="shared" si="20"/>
        <v>0</v>
      </c>
      <c r="H257" s="18" t="str">
        <f t="shared" si="21"/>
        <v/>
      </c>
    </row>
    <row r="258" spans="2:8" ht="15" x14ac:dyDescent="0.2">
      <c r="B258" s="4" t="s">
        <v>326</v>
      </c>
      <c r="C258" s="8">
        <v>0</v>
      </c>
      <c r="D258" s="8">
        <v>0</v>
      </c>
      <c r="E258" s="10" t="str">
        <f t="shared" si="18"/>
        <v/>
      </c>
      <c r="F258" s="10" t="str">
        <f t="shared" si="19"/>
        <v/>
      </c>
      <c r="G258" s="11" t="str">
        <f t="shared" si="20"/>
        <v>0</v>
      </c>
      <c r="H258" s="18" t="str">
        <f t="shared" si="21"/>
        <v/>
      </c>
    </row>
    <row r="259" spans="2:8" ht="15" x14ac:dyDescent="0.2">
      <c r="B259" s="4" t="s">
        <v>327</v>
      </c>
      <c r="C259" s="8">
        <v>0</v>
      </c>
      <c r="D259" s="8">
        <v>0</v>
      </c>
      <c r="E259" s="10" t="str">
        <f t="shared" si="18"/>
        <v/>
      </c>
      <c r="F259" s="10" t="str">
        <f t="shared" si="19"/>
        <v/>
      </c>
      <c r="G259" s="11" t="str">
        <f t="shared" si="20"/>
        <v>0</v>
      </c>
      <c r="H259" s="18" t="str">
        <f t="shared" si="21"/>
        <v/>
      </c>
    </row>
    <row r="260" spans="2:8" ht="15" x14ac:dyDescent="0.2">
      <c r="B260" s="4" t="s">
        <v>89</v>
      </c>
      <c r="C260" s="8">
        <v>0</v>
      </c>
      <c r="D260" s="8">
        <v>0</v>
      </c>
      <c r="E260" s="10" t="str">
        <f t="shared" si="18"/>
        <v/>
      </c>
      <c r="F260" s="10" t="str">
        <f t="shared" si="19"/>
        <v/>
      </c>
      <c r="G260" s="11" t="str">
        <f t="shared" si="20"/>
        <v>0</v>
      </c>
      <c r="H260" s="18" t="str">
        <f t="shared" si="21"/>
        <v/>
      </c>
    </row>
    <row r="261" spans="2:8" ht="30" x14ac:dyDescent="0.2">
      <c r="B261" s="4" t="s">
        <v>328</v>
      </c>
      <c r="C261" s="8">
        <v>0</v>
      </c>
      <c r="D261" s="8">
        <v>0</v>
      </c>
      <c r="E261" s="10" t="str">
        <f t="shared" si="18"/>
        <v/>
      </c>
      <c r="F261" s="10" t="str">
        <f t="shared" si="19"/>
        <v/>
      </c>
      <c r="G261" s="11" t="str">
        <f t="shared" si="20"/>
        <v>0</v>
      </c>
      <c r="H261" s="18" t="str">
        <f t="shared" si="21"/>
        <v/>
      </c>
    </row>
    <row r="262" spans="2:8" ht="15" x14ac:dyDescent="0.2">
      <c r="B262" s="4" t="s">
        <v>90</v>
      </c>
      <c r="C262" s="8">
        <v>0</v>
      </c>
      <c r="D262" s="8">
        <v>0</v>
      </c>
      <c r="E262" s="10" t="str">
        <f t="shared" si="18"/>
        <v/>
      </c>
      <c r="F262" s="10" t="str">
        <f t="shared" si="19"/>
        <v/>
      </c>
      <c r="G262" s="11" t="str">
        <f t="shared" si="20"/>
        <v>0</v>
      </c>
      <c r="H262" s="18" t="str">
        <f t="shared" si="21"/>
        <v/>
      </c>
    </row>
    <row r="263" spans="2:8" ht="15" x14ac:dyDescent="0.2">
      <c r="B263" s="4" t="s">
        <v>329</v>
      </c>
      <c r="C263" s="8">
        <v>0</v>
      </c>
      <c r="D263" s="8">
        <v>0</v>
      </c>
      <c r="E263" s="10" t="str">
        <f t="shared" si="18"/>
        <v/>
      </c>
      <c r="F263" s="10" t="str">
        <f t="shared" si="19"/>
        <v/>
      </c>
      <c r="G263" s="11" t="str">
        <f t="shared" si="20"/>
        <v>0</v>
      </c>
      <c r="H263" s="18" t="str">
        <f t="shared" si="21"/>
        <v/>
      </c>
    </row>
    <row r="264" spans="2:8" ht="30" x14ac:dyDescent="0.2">
      <c r="B264" s="4" t="s">
        <v>330</v>
      </c>
      <c r="C264" s="8">
        <v>0</v>
      </c>
      <c r="D264" s="8">
        <v>0</v>
      </c>
      <c r="E264" s="10" t="str">
        <f t="shared" si="18"/>
        <v/>
      </c>
      <c r="F264" s="10" t="str">
        <f t="shared" si="19"/>
        <v/>
      </c>
      <c r="G264" s="11" t="str">
        <f t="shared" si="20"/>
        <v>0</v>
      </c>
      <c r="H264" s="18" t="str">
        <f t="shared" si="21"/>
        <v/>
      </c>
    </row>
    <row r="265" spans="2:8" ht="15" x14ac:dyDescent="0.2">
      <c r="B265" s="4" t="s">
        <v>331</v>
      </c>
      <c r="C265" s="8">
        <v>0</v>
      </c>
      <c r="D265" s="8">
        <v>0</v>
      </c>
      <c r="E265" s="10" t="str">
        <f t="shared" si="18"/>
        <v/>
      </c>
      <c r="F265" s="10" t="str">
        <f t="shared" si="19"/>
        <v/>
      </c>
      <c r="G265" s="11" t="str">
        <f t="shared" si="20"/>
        <v>0</v>
      </c>
      <c r="H265" s="18" t="str">
        <f t="shared" si="21"/>
        <v/>
      </c>
    </row>
    <row r="266" spans="2:8" ht="15" x14ac:dyDescent="0.2">
      <c r="B266" s="4" t="s">
        <v>332</v>
      </c>
      <c r="C266" s="8">
        <v>0</v>
      </c>
      <c r="D266" s="8">
        <v>0</v>
      </c>
      <c r="E266" s="10" t="str">
        <f t="shared" si="18"/>
        <v/>
      </c>
      <c r="F266" s="10" t="str">
        <f t="shared" si="19"/>
        <v/>
      </c>
      <c r="G266" s="11" t="str">
        <f t="shared" si="20"/>
        <v>0</v>
      </c>
      <c r="H266" s="18" t="str">
        <f t="shared" si="21"/>
        <v/>
      </c>
    </row>
    <row r="267" spans="2:8" ht="15" x14ac:dyDescent="0.2">
      <c r="B267" s="4" t="s">
        <v>333</v>
      </c>
      <c r="C267" s="8">
        <v>0</v>
      </c>
      <c r="D267" s="8">
        <v>0</v>
      </c>
      <c r="E267" s="10" t="str">
        <f t="shared" si="18"/>
        <v/>
      </c>
      <c r="F267" s="10" t="str">
        <f t="shared" si="19"/>
        <v/>
      </c>
      <c r="G267" s="11" t="str">
        <f t="shared" si="20"/>
        <v>0</v>
      </c>
      <c r="H267" s="18" t="str">
        <f t="shared" si="21"/>
        <v/>
      </c>
    </row>
    <row r="268" spans="2:8" ht="30" x14ac:dyDescent="0.2">
      <c r="B268" s="4" t="s">
        <v>334</v>
      </c>
      <c r="C268" s="8">
        <v>0</v>
      </c>
      <c r="D268" s="8">
        <v>0</v>
      </c>
      <c r="E268" s="10" t="str">
        <f t="shared" si="18"/>
        <v/>
      </c>
      <c r="F268" s="10" t="str">
        <f t="shared" si="19"/>
        <v/>
      </c>
      <c r="G268" s="11" t="str">
        <f t="shared" si="20"/>
        <v>0</v>
      </c>
      <c r="H268" s="18" t="str">
        <f t="shared" si="21"/>
        <v/>
      </c>
    </row>
    <row r="269" spans="2:8" ht="15" x14ac:dyDescent="0.2">
      <c r="B269" s="4" t="s">
        <v>335</v>
      </c>
      <c r="C269" s="8">
        <v>0</v>
      </c>
      <c r="D269" s="8">
        <v>0</v>
      </c>
      <c r="E269" s="10" t="str">
        <f t="shared" si="18"/>
        <v/>
      </c>
      <c r="F269" s="10" t="str">
        <f t="shared" si="19"/>
        <v/>
      </c>
      <c r="G269" s="11" t="str">
        <f t="shared" si="20"/>
        <v>0</v>
      </c>
      <c r="H269" s="18" t="str">
        <f t="shared" si="21"/>
        <v/>
      </c>
    </row>
    <row r="270" spans="2:8" ht="15" x14ac:dyDescent="0.2">
      <c r="B270" s="4" t="s">
        <v>336</v>
      </c>
      <c r="C270" s="8">
        <v>0</v>
      </c>
      <c r="D270" s="8">
        <v>0</v>
      </c>
      <c r="E270" s="10" t="str">
        <f t="shared" si="18"/>
        <v/>
      </c>
      <c r="F270" s="10" t="str">
        <f t="shared" si="19"/>
        <v/>
      </c>
      <c r="G270" s="11" t="str">
        <f t="shared" si="20"/>
        <v>0</v>
      </c>
      <c r="H270" s="18" t="str">
        <f t="shared" si="21"/>
        <v/>
      </c>
    </row>
    <row r="271" spans="2:8" ht="15" x14ac:dyDescent="0.2">
      <c r="B271" s="4" t="s">
        <v>93</v>
      </c>
      <c r="C271" s="8">
        <v>0</v>
      </c>
      <c r="D271" s="8">
        <v>0</v>
      </c>
      <c r="E271" s="10" t="str">
        <f t="shared" si="18"/>
        <v/>
      </c>
      <c r="F271" s="10" t="str">
        <f t="shared" si="19"/>
        <v/>
      </c>
      <c r="G271" s="11" t="str">
        <f t="shared" si="20"/>
        <v>0</v>
      </c>
      <c r="H271" s="18" t="str">
        <f t="shared" si="21"/>
        <v/>
      </c>
    </row>
    <row r="272" spans="2:8" ht="30" x14ac:dyDescent="0.2">
      <c r="B272" s="4" t="s">
        <v>337</v>
      </c>
      <c r="C272" s="8">
        <v>0</v>
      </c>
      <c r="D272" s="8">
        <v>0</v>
      </c>
      <c r="E272" s="10" t="str">
        <f t="shared" si="18"/>
        <v/>
      </c>
      <c r="F272" s="10" t="str">
        <f t="shared" si="19"/>
        <v/>
      </c>
      <c r="G272" s="11" t="str">
        <f t="shared" si="20"/>
        <v>0</v>
      </c>
      <c r="H272" s="18" t="str">
        <f t="shared" si="21"/>
        <v/>
      </c>
    </row>
    <row r="273" spans="2:8" ht="15" x14ac:dyDescent="0.2">
      <c r="B273" s="4" t="s">
        <v>91</v>
      </c>
      <c r="C273" s="8">
        <v>0</v>
      </c>
      <c r="D273" s="8">
        <v>0</v>
      </c>
      <c r="E273" s="10" t="str">
        <f t="shared" si="18"/>
        <v/>
      </c>
      <c r="F273" s="10" t="str">
        <f t="shared" si="19"/>
        <v/>
      </c>
      <c r="G273" s="11" t="str">
        <f t="shared" si="20"/>
        <v>0</v>
      </c>
      <c r="H273" s="18" t="str">
        <f t="shared" si="21"/>
        <v/>
      </c>
    </row>
    <row r="274" spans="2:8" ht="15" x14ac:dyDescent="0.2">
      <c r="B274" s="4" t="s">
        <v>338</v>
      </c>
      <c r="C274" s="8">
        <v>0</v>
      </c>
      <c r="D274" s="8">
        <v>0</v>
      </c>
      <c r="E274" s="10" t="str">
        <f t="shared" si="18"/>
        <v/>
      </c>
      <c r="F274" s="10" t="str">
        <f t="shared" si="19"/>
        <v/>
      </c>
      <c r="G274" s="11" t="str">
        <f t="shared" si="20"/>
        <v>0</v>
      </c>
      <c r="H274" s="18" t="str">
        <f t="shared" si="21"/>
        <v/>
      </c>
    </row>
    <row r="275" spans="2:8" ht="15" x14ac:dyDescent="0.2">
      <c r="B275" s="4" t="s">
        <v>339</v>
      </c>
      <c r="C275" s="8">
        <v>0</v>
      </c>
      <c r="D275" s="8">
        <v>0</v>
      </c>
      <c r="E275" s="10" t="str">
        <f t="shared" si="18"/>
        <v/>
      </c>
      <c r="F275" s="10" t="str">
        <f t="shared" si="19"/>
        <v/>
      </c>
      <c r="G275" s="11" t="str">
        <f t="shared" si="20"/>
        <v>0</v>
      </c>
      <c r="H275" s="18" t="str">
        <f t="shared" si="21"/>
        <v/>
      </c>
    </row>
    <row r="276" spans="2:8" ht="15" x14ac:dyDescent="0.2">
      <c r="B276" s="4" t="s">
        <v>92</v>
      </c>
      <c r="C276" s="8">
        <v>0</v>
      </c>
      <c r="D276" s="8">
        <v>0</v>
      </c>
      <c r="E276" s="10" t="str">
        <f t="shared" si="18"/>
        <v/>
      </c>
      <c r="F276" s="10" t="str">
        <f t="shared" si="19"/>
        <v/>
      </c>
      <c r="G276" s="11" t="str">
        <f t="shared" si="20"/>
        <v>0</v>
      </c>
      <c r="H276" s="18" t="str">
        <f t="shared" si="21"/>
        <v/>
      </c>
    </row>
    <row r="277" spans="2:8" ht="15" x14ac:dyDescent="0.2">
      <c r="B277" s="4" t="s">
        <v>340</v>
      </c>
      <c r="C277" s="8">
        <v>0</v>
      </c>
      <c r="D277" s="8">
        <v>0</v>
      </c>
      <c r="E277" s="10" t="str">
        <f t="shared" si="18"/>
        <v/>
      </c>
      <c r="F277" s="10" t="str">
        <f t="shared" si="19"/>
        <v/>
      </c>
      <c r="G277" s="11" t="str">
        <f t="shared" si="20"/>
        <v>0</v>
      </c>
      <c r="H277" s="18" t="str">
        <f t="shared" si="21"/>
        <v/>
      </c>
    </row>
    <row r="278" spans="2:8" ht="15" x14ac:dyDescent="0.2">
      <c r="B278" s="4" t="s">
        <v>341</v>
      </c>
      <c r="C278" s="8">
        <v>0</v>
      </c>
      <c r="D278" s="8">
        <v>0</v>
      </c>
      <c r="E278" s="10" t="str">
        <f t="shared" si="18"/>
        <v/>
      </c>
      <c r="F278" s="10" t="str">
        <f t="shared" si="19"/>
        <v/>
      </c>
      <c r="G278" s="11" t="str">
        <f t="shared" si="20"/>
        <v>0</v>
      </c>
      <c r="H278" s="18" t="str">
        <f t="shared" si="21"/>
        <v/>
      </c>
    </row>
    <row r="279" spans="2:8" ht="15" x14ac:dyDescent="0.2">
      <c r="B279" s="4" t="s">
        <v>342</v>
      </c>
      <c r="C279" s="8">
        <v>0</v>
      </c>
      <c r="D279" s="8">
        <v>0</v>
      </c>
      <c r="E279" s="10" t="str">
        <f t="shared" si="18"/>
        <v/>
      </c>
      <c r="F279" s="10" t="str">
        <f t="shared" si="19"/>
        <v/>
      </c>
      <c r="G279" s="11" t="str">
        <f t="shared" si="20"/>
        <v>0</v>
      </c>
      <c r="H279" s="18" t="str">
        <f t="shared" si="21"/>
        <v/>
      </c>
    </row>
    <row r="280" spans="2:8" ht="15" x14ac:dyDescent="0.2">
      <c r="B280" s="4" t="s">
        <v>343</v>
      </c>
      <c r="C280" s="8">
        <v>0</v>
      </c>
      <c r="D280" s="8">
        <v>0</v>
      </c>
      <c r="E280" s="10" t="str">
        <f t="shared" si="18"/>
        <v/>
      </c>
      <c r="F280" s="10" t="str">
        <f t="shared" si="19"/>
        <v/>
      </c>
      <c r="G280" s="11" t="str">
        <f t="shared" si="20"/>
        <v>0</v>
      </c>
      <c r="H280" s="18" t="str">
        <f t="shared" si="21"/>
        <v/>
      </c>
    </row>
    <row r="281" spans="2:8" ht="15" x14ac:dyDescent="0.2">
      <c r="B281" s="4" t="s">
        <v>344</v>
      </c>
      <c r="C281" s="8">
        <v>0</v>
      </c>
      <c r="D281" s="8">
        <v>0</v>
      </c>
      <c r="E281" s="10" t="str">
        <f t="shared" ref="E281:E288" si="22">+IF(C281=0,"",C281/C$151)</f>
        <v/>
      </c>
      <c r="F281" s="10" t="str">
        <f t="shared" ref="F281:F288" si="23">+IF(D281=0,"",D281/D$151)</f>
        <v/>
      </c>
      <c r="G281" s="11" t="str">
        <f t="shared" ref="G281:G288" si="24">+IF(OR(AND(D281=0),(C281=0)),"0",((D281-C281)/C281))</f>
        <v>0</v>
      </c>
      <c r="H281" s="18" t="str">
        <f t="shared" ref="H281:H288" si="25">+IF(OR(AND(E281=""),(G281="")),"",E281*G281)</f>
        <v/>
      </c>
    </row>
    <row r="282" spans="2:8" ht="15" x14ac:dyDescent="0.2">
      <c r="B282" s="4" t="s">
        <v>345</v>
      </c>
      <c r="C282" s="8">
        <v>0</v>
      </c>
      <c r="D282" s="8">
        <v>0</v>
      </c>
      <c r="E282" s="10" t="str">
        <f t="shared" si="22"/>
        <v/>
      </c>
      <c r="F282" s="10" t="str">
        <f t="shared" si="23"/>
        <v/>
      </c>
      <c r="G282" s="11" t="str">
        <f t="shared" si="24"/>
        <v>0</v>
      </c>
      <c r="H282" s="18" t="str">
        <f t="shared" si="25"/>
        <v/>
      </c>
    </row>
    <row r="283" spans="2:8" ht="15" x14ac:dyDescent="0.2">
      <c r="B283" s="4" t="s">
        <v>346</v>
      </c>
      <c r="C283" s="8">
        <v>0</v>
      </c>
      <c r="D283" s="8">
        <v>0</v>
      </c>
      <c r="E283" s="10" t="str">
        <f t="shared" si="22"/>
        <v/>
      </c>
      <c r="F283" s="10" t="str">
        <f t="shared" si="23"/>
        <v/>
      </c>
      <c r="G283" s="11" t="str">
        <f t="shared" si="24"/>
        <v>0</v>
      </c>
      <c r="H283" s="18" t="str">
        <f t="shared" si="25"/>
        <v/>
      </c>
    </row>
    <row r="284" spans="2:8" ht="13.5" customHeight="1" x14ac:dyDescent="0.2">
      <c r="B284" s="4" t="s">
        <v>347</v>
      </c>
      <c r="C284" s="8">
        <v>0</v>
      </c>
      <c r="D284" s="8">
        <v>0</v>
      </c>
      <c r="E284" s="10" t="str">
        <f t="shared" si="22"/>
        <v/>
      </c>
      <c r="F284" s="10" t="str">
        <f t="shared" si="23"/>
        <v/>
      </c>
      <c r="G284" s="11" t="str">
        <f t="shared" si="24"/>
        <v>0</v>
      </c>
      <c r="H284" s="18" t="str">
        <f t="shared" si="25"/>
        <v/>
      </c>
    </row>
    <row r="285" spans="2:8" ht="13.5" customHeight="1" x14ac:dyDescent="0.2">
      <c r="B285" s="4" t="s">
        <v>94</v>
      </c>
      <c r="C285" s="8">
        <v>0</v>
      </c>
      <c r="D285" s="8">
        <v>0</v>
      </c>
      <c r="E285" s="10" t="str">
        <f t="shared" si="22"/>
        <v/>
      </c>
      <c r="F285" s="10" t="str">
        <f t="shared" si="23"/>
        <v/>
      </c>
      <c r="G285" s="11" t="str">
        <f t="shared" si="24"/>
        <v>0</v>
      </c>
      <c r="H285" s="18" t="str">
        <f t="shared" si="25"/>
        <v/>
      </c>
    </row>
    <row r="286" spans="2:8" ht="25.5" customHeight="1" x14ac:dyDescent="0.2">
      <c r="B286" s="4" t="s">
        <v>348</v>
      </c>
      <c r="C286" s="8">
        <v>0</v>
      </c>
      <c r="D286" s="8">
        <v>0</v>
      </c>
      <c r="E286" s="10" t="str">
        <f t="shared" si="22"/>
        <v/>
      </c>
      <c r="F286" s="10" t="str">
        <f t="shared" si="23"/>
        <v/>
      </c>
      <c r="G286" s="11" t="str">
        <f t="shared" si="24"/>
        <v>0</v>
      </c>
      <c r="H286" s="18" t="str">
        <f t="shared" si="25"/>
        <v/>
      </c>
    </row>
    <row r="287" spans="2:8" ht="13.5" customHeight="1" x14ac:dyDescent="0.2">
      <c r="B287" s="4" t="s">
        <v>349</v>
      </c>
      <c r="C287" s="8">
        <v>0</v>
      </c>
      <c r="D287" s="8">
        <v>0</v>
      </c>
      <c r="E287" s="10" t="str">
        <f t="shared" si="22"/>
        <v/>
      </c>
      <c r="F287" s="10" t="str">
        <f t="shared" si="23"/>
        <v/>
      </c>
      <c r="G287" s="11" t="str">
        <f t="shared" si="24"/>
        <v>0</v>
      </c>
      <c r="H287" s="18" t="str">
        <f t="shared" si="25"/>
        <v/>
      </c>
    </row>
    <row r="288" spans="2:8" ht="15" x14ac:dyDescent="0.2">
      <c r="B288" s="4" t="s">
        <v>350</v>
      </c>
      <c r="C288" s="8">
        <v>0</v>
      </c>
      <c r="D288" s="8">
        <v>0</v>
      </c>
      <c r="E288" s="10" t="str">
        <f t="shared" si="22"/>
        <v/>
      </c>
      <c r="F288" s="10" t="str">
        <f t="shared" si="23"/>
        <v/>
      </c>
      <c r="G288" s="11" t="str">
        <f t="shared" si="24"/>
        <v>0</v>
      </c>
      <c r="H288" s="18" t="str">
        <f t="shared" si="25"/>
        <v/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15" customFormat="1" ht="26.25" customHeight="1" x14ac:dyDescent="0.2">
      <c r="B291" s="26"/>
      <c r="C291" s="22"/>
      <c r="D291" s="22"/>
      <c r="E291" s="22"/>
      <c r="F291" s="22"/>
      <c r="H291" s="2"/>
    </row>
    <row r="292" spans="2:8" ht="15" customHeight="1" x14ac:dyDescent="0.2">
      <c r="B292" s="60" t="s">
        <v>482</v>
      </c>
      <c r="C292" s="61" t="s">
        <v>483</v>
      </c>
      <c r="D292" s="62"/>
      <c r="E292" s="63" t="s">
        <v>484</v>
      </c>
      <c r="F292" s="62"/>
      <c r="G292" s="58" t="s">
        <v>526</v>
      </c>
      <c r="H292" s="58" t="s">
        <v>485</v>
      </c>
    </row>
    <row r="293" spans="2:8" x14ac:dyDescent="0.2">
      <c r="B293" s="60"/>
      <c r="C293" s="37">
        <v>2013</v>
      </c>
      <c r="D293" s="37">
        <v>2014</v>
      </c>
      <c r="E293" s="37">
        <v>2013</v>
      </c>
      <c r="F293" s="37">
        <v>2014</v>
      </c>
      <c r="G293" s="59"/>
      <c r="H293" s="59"/>
    </row>
    <row r="294" spans="2:8" x14ac:dyDescent="0.2">
      <c r="B294" s="38" t="s">
        <v>489</v>
      </c>
      <c r="C294" s="39">
        <f>SUM(C295:C499)</f>
        <v>114</v>
      </c>
      <c r="D294" s="40">
        <f>SUM(D295:D499)</f>
        <v>56</v>
      </c>
      <c r="E294" s="41">
        <f>+IF(C294=0,"",C294/C$294)</f>
        <v>1</v>
      </c>
      <c r="F294" s="41">
        <f>+IF(D294=0,"",D294/D$294)</f>
        <v>1</v>
      </c>
      <c r="G294" s="41">
        <f>+IF(OR(AND(D294=0),(C294=0)),"0",((D294-C294)/C294))</f>
        <v>-0.50877192982456143</v>
      </c>
      <c r="H294" s="41">
        <f>+IF(OR(AND(E294=""),(G294="")),"",E294*G294)</f>
        <v>-0.50877192982456143</v>
      </c>
    </row>
    <row r="295" spans="2:8" ht="15" x14ac:dyDescent="0.2">
      <c r="B295" s="3" t="s">
        <v>100</v>
      </c>
      <c r="C295" s="8">
        <v>0</v>
      </c>
      <c r="D295" s="8">
        <v>2</v>
      </c>
      <c r="E295" s="10" t="str">
        <f>+IF(C295=0,"",C295/C$294)</f>
        <v/>
      </c>
      <c r="F295" s="10">
        <f>+IF(D295=0,"",D295/D$294)</f>
        <v>3.5714285714285712E-2</v>
      </c>
      <c r="G295" s="11" t="str">
        <f>+IF(OR(AND(D295=0),(C295=0)),"0",((D295-C295)/C295))</f>
        <v>0</v>
      </c>
      <c r="H295" s="18" t="str">
        <f>+IF(OR(AND(E295=""),(G295="")),"",E295*G295)</f>
        <v/>
      </c>
    </row>
    <row r="296" spans="2:8" ht="15" x14ac:dyDescent="0.2">
      <c r="B296" s="3" t="s">
        <v>113</v>
      </c>
      <c r="C296" s="8">
        <v>1</v>
      </c>
      <c r="D296" s="8">
        <v>0</v>
      </c>
      <c r="E296" s="10">
        <f t="shared" ref="E296:E359" si="26">+IF(C296=0,"",C296/C$294)</f>
        <v>8.771929824561403E-3</v>
      </c>
      <c r="F296" s="10" t="str">
        <f t="shared" ref="F296:F359" si="27">+IF(D296=0,"",D296/D$294)</f>
        <v/>
      </c>
      <c r="G296" s="11" t="str">
        <f t="shared" ref="G296:G359" si="28">+IF(OR(AND(D296=0),(C296=0)),"0",((D296-C296)/C296))</f>
        <v>0</v>
      </c>
      <c r="H296" s="18">
        <f t="shared" ref="H296:H359" si="29">+IF(OR(AND(E296=""),(G296="")),"",E296*G296)</f>
        <v>0</v>
      </c>
    </row>
    <row r="297" spans="2:8" ht="15" x14ac:dyDescent="0.2">
      <c r="B297" s="3" t="s">
        <v>104</v>
      </c>
      <c r="C297" s="8">
        <v>0</v>
      </c>
      <c r="D297" s="8">
        <v>0</v>
      </c>
      <c r="E297" s="10" t="str">
        <f t="shared" si="26"/>
        <v/>
      </c>
      <c r="F297" s="10" t="str">
        <f t="shared" si="27"/>
        <v/>
      </c>
      <c r="G297" s="11" t="str">
        <f t="shared" si="28"/>
        <v>0</v>
      </c>
      <c r="H297" s="18" t="str">
        <f t="shared" si="29"/>
        <v/>
      </c>
    </row>
    <row r="298" spans="2:8" ht="15" x14ac:dyDescent="0.2">
      <c r="B298" s="3" t="s">
        <v>95</v>
      </c>
      <c r="C298" s="8">
        <v>4</v>
      </c>
      <c r="D298" s="8">
        <v>0</v>
      </c>
      <c r="E298" s="10">
        <f t="shared" si="26"/>
        <v>3.5087719298245612E-2</v>
      </c>
      <c r="F298" s="10" t="str">
        <f t="shared" si="27"/>
        <v/>
      </c>
      <c r="G298" s="11" t="str">
        <f t="shared" si="28"/>
        <v>0</v>
      </c>
      <c r="H298" s="18">
        <f t="shared" si="29"/>
        <v>0</v>
      </c>
    </row>
    <row r="299" spans="2:8" ht="15" x14ac:dyDescent="0.2">
      <c r="B299" s="3" t="s">
        <v>112</v>
      </c>
      <c r="C299" s="8">
        <v>0</v>
      </c>
      <c r="D299" s="8">
        <v>0</v>
      </c>
      <c r="E299" s="10" t="str">
        <f t="shared" si="26"/>
        <v/>
      </c>
      <c r="F299" s="10" t="str">
        <f t="shared" si="27"/>
        <v/>
      </c>
      <c r="G299" s="11" t="str">
        <f t="shared" si="28"/>
        <v>0</v>
      </c>
      <c r="H299" s="18" t="str">
        <f t="shared" si="29"/>
        <v/>
      </c>
    </row>
    <row r="300" spans="2:8" ht="15" x14ac:dyDescent="0.2">
      <c r="B300" s="3" t="s">
        <v>111</v>
      </c>
      <c r="C300" s="8">
        <v>0</v>
      </c>
      <c r="D300" s="8">
        <v>0</v>
      </c>
      <c r="E300" s="10" t="str">
        <f t="shared" si="26"/>
        <v/>
      </c>
      <c r="F300" s="10" t="str">
        <f t="shared" si="27"/>
        <v/>
      </c>
      <c r="G300" s="11" t="str">
        <f t="shared" si="28"/>
        <v>0</v>
      </c>
      <c r="H300" s="18" t="str">
        <f t="shared" si="29"/>
        <v/>
      </c>
    </row>
    <row r="301" spans="2:8" ht="15" x14ac:dyDescent="0.2">
      <c r="B301" s="3" t="s">
        <v>105</v>
      </c>
      <c r="C301" s="8">
        <v>0</v>
      </c>
      <c r="D301" s="8">
        <v>0</v>
      </c>
      <c r="E301" s="10" t="str">
        <f t="shared" si="26"/>
        <v/>
      </c>
      <c r="F301" s="10" t="str">
        <f t="shared" si="27"/>
        <v/>
      </c>
      <c r="G301" s="11" t="str">
        <f t="shared" si="28"/>
        <v>0</v>
      </c>
      <c r="H301" s="18" t="str">
        <f t="shared" si="29"/>
        <v/>
      </c>
    </row>
    <row r="302" spans="2:8" ht="15" x14ac:dyDescent="0.2">
      <c r="B302" s="3" t="s">
        <v>109</v>
      </c>
      <c r="C302" s="8">
        <v>0</v>
      </c>
      <c r="D302" s="8">
        <v>0</v>
      </c>
      <c r="E302" s="10" t="str">
        <f t="shared" si="26"/>
        <v/>
      </c>
      <c r="F302" s="10" t="str">
        <f t="shared" si="27"/>
        <v/>
      </c>
      <c r="G302" s="11" t="str">
        <f t="shared" si="28"/>
        <v>0</v>
      </c>
      <c r="H302" s="18" t="str">
        <f t="shared" si="29"/>
        <v/>
      </c>
    </row>
    <row r="303" spans="2:8" ht="15" x14ac:dyDescent="0.2">
      <c r="B303" s="3" t="s">
        <v>108</v>
      </c>
      <c r="C303" s="8">
        <v>0</v>
      </c>
      <c r="D303" s="8">
        <v>0</v>
      </c>
      <c r="E303" s="10" t="str">
        <f t="shared" si="26"/>
        <v/>
      </c>
      <c r="F303" s="10" t="str">
        <f t="shared" si="27"/>
        <v/>
      </c>
      <c r="G303" s="11" t="str">
        <f t="shared" si="28"/>
        <v>0</v>
      </c>
      <c r="H303" s="18" t="str">
        <f t="shared" si="29"/>
        <v/>
      </c>
    </row>
    <row r="304" spans="2:8" ht="15" x14ac:dyDescent="0.2">
      <c r="B304" s="3" t="s">
        <v>107</v>
      </c>
      <c r="C304" s="8">
        <v>2</v>
      </c>
      <c r="D304" s="8">
        <v>0</v>
      </c>
      <c r="E304" s="10">
        <f t="shared" si="26"/>
        <v>1.7543859649122806E-2</v>
      </c>
      <c r="F304" s="10" t="str">
        <f t="shared" si="27"/>
        <v/>
      </c>
      <c r="G304" s="11" t="str">
        <f t="shared" si="28"/>
        <v>0</v>
      </c>
      <c r="H304" s="18">
        <f t="shared" si="29"/>
        <v>0</v>
      </c>
    </row>
    <row r="305" spans="2:8" ht="15" x14ac:dyDescent="0.2">
      <c r="B305" s="3" t="s">
        <v>351</v>
      </c>
      <c r="C305" s="8">
        <v>0</v>
      </c>
      <c r="D305" s="8">
        <v>0</v>
      </c>
      <c r="E305" s="10" t="str">
        <f t="shared" si="26"/>
        <v/>
      </c>
      <c r="F305" s="10" t="str">
        <f t="shared" si="27"/>
        <v/>
      </c>
      <c r="G305" s="11" t="str">
        <f t="shared" si="28"/>
        <v>0</v>
      </c>
      <c r="H305" s="18" t="str">
        <f t="shared" si="29"/>
        <v/>
      </c>
    </row>
    <row r="306" spans="2:8" ht="15" x14ac:dyDescent="0.2">
      <c r="B306" s="3" t="s">
        <v>524</v>
      </c>
      <c r="C306" s="8">
        <v>0</v>
      </c>
      <c r="D306" s="8">
        <v>0</v>
      </c>
      <c r="E306" s="10" t="str">
        <f t="shared" si="26"/>
        <v/>
      </c>
      <c r="F306" s="10" t="str">
        <f t="shared" si="27"/>
        <v/>
      </c>
      <c r="G306" s="11" t="str">
        <f t="shared" si="28"/>
        <v>0</v>
      </c>
      <c r="H306" s="18" t="str">
        <f t="shared" si="29"/>
        <v/>
      </c>
    </row>
    <row r="307" spans="2:8" ht="15" x14ac:dyDescent="0.2">
      <c r="B307" s="3" t="s">
        <v>110</v>
      </c>
      <c r="C307" s="8">
        <v>50</v>
      </c>
      <c r="D307" s="8">
        <v>8</v>
      </c>
      <c r="E307" s="10">
        <f t="shared" si="26"/>
        <v>0.43859649122807015</v>
      </c>
      <c r="F307" s="10">
        <f t="shared" si="27"/>
        <v>0.14285714285714285</v>
      </c>
      <c r="G307" s="11">
        <f t="shared" si="28"/>
        <v>-0.84</v>
      </c>
      <c r="H307" s="18">
        <f t="shared" si="29"/>
        <v>-0.36842105263157893</v>
      </c>
    </row>
    <row r="308" spans="2:8" ht="15" x14ac:dyDescent="0.2">
      <c r="B308" s="3" t="s">
        <v>99</v>
      </c>
      <c r="C308" s="8">
        <v>0</v>
      </c>
      <c r="D308" s="8">
        <v>6</v>
      </c>
      <c r="E308" s="10" t="str">
        <f t="shared" si="26"/>
        <v/>
      </c>
      <c r="F308" s="10">
        <f t="shared" si="27"/>
        <v>0.10714285714285714</v>
      </c>
      <c r="G308" s="11" t="str">
        <f t="shared" si="28"/>
        <v>0</v>
      </c>
      <c r="H308" s="18" t="str">
        <f t="shared" si="29"/>
        <v/>
      </c>
    </row>
    <row r="309" spans="2:8" ht="15" x14ac:dyDescent="0.2">
      <c r="B309" s="3" t="s">
        <v>96</v>
      </c>
      <c r="C309" s="8">
        <v>0</v>
      </c>
      <c r="D309" s="8">
        <v>0</v>
      </c>
      <c r="E309" s="10" t="str">
        <f t="shared" si="26"/>
        <v/>
      </c>
      <c r="F309" s="10" t="str">
        <f t="shared" si="27"/>
        <v/>
      </c>
      <c r="G309" s="11" t="str">
        <f t="shared" si="28"/>
        <v>0</v>
      </c>
      <c r="H309" s="18" t="str">
        <f t="shared" si="29"/>
        <v/>
      </c>
    </row>
    <row r="310" spans="2:8" ht="15" x14ac:dyDescent="0.2">
      <c r="B310" s="3" t="s">
        <v>106</v>
      </c>
      <c r="C310" s="8">
        <v>0</v>
      </c>
      <c r="D310" s="8">
        <v>3</v>
      </c>
      <c r="E310" s="10" t="str">
        <f t="shared" si="26"/>
        <v/>
      </c>
      <c r="F310" s="10">
        <f t="shared" si="27"/>
        <v>5.3571428571428568E-2</v>
      </c>
      <c r="G310" s="11" t="str">
        <f t="shared" si="28"/>
        <v>0</v>
      </c>
      <c r="H310" s="18" t="str">
        <f t="shared" si="29"/>
        <v/>
      </c>
    </row>
    <row r="311" spans="2:8" ht="15" x14ac:dyDescent="0.2">
      <c r="B311" s="3" t="s">
        <v>102</v>
      </c>
      <c r="C311" s="8">
        <v>0</v>
      </c>
      <c r="D311" s="8">
        <v>0</v>
      </c>
      <c r="E311" s="10" t="str">
        <f t="shared" si="26"/>
        <v/>
      </c>
      <c r="F311" s="10" t="str">
        <f t="shared" si="27"/>
        <v/>
      </c>
      <c r="G311" s="11" t="str">
        <f t="shared" si="28"/>
        <v>0</v>
      </c>
      <c r="H311" s="18" t="str">
        <f t="shared" si="29"/>
        <v/>
      </c>
    </row>
    <row r="312" spans="2:8" ht="15" x14ac:dyDescent="0.2">
      <c r="B312" s="3" t="s">
        <v>97</v>
      </c>
      <c r="C312" s="8">
        <v>0</v>
      </c>
      <c r="D312" s="8">
        <v>0</v>
      </c>
      <c r="E312" s="10" t="str">
        <f t="shared" si="26"/>
        <v/>
      </c>
      <c r="F312" s="10" t="str">
        <f t="shared" si="27"/>
        <v/>
      </c>
      <c r="G312" s="11" t="str">
        <f t="shared" si="28"/>
        <v>0</v>
      </c>
      <c r="H312" s="18" t="str">
        <f t="shared" si="29"/>
        <v/>
      </c>
    </row>
    <row r="313" spans="2:8" ht="15" x14ac:dyDescent="0.2">
      <c r="B313" s="3" t="s">
        <v>352</v>
      </c>
      <c r="C313" s="8">
        <v>0</v>
      </c>
      <c r="D313" s="8">
        <v>0</v>
      </c>
      <c r="E313" s="10" t="str">
        <f t="shared" si="26"/>
        <v/>
      </c>
      <c r="F313" s="10" t="str">
        <f t="shared" si="27"/>
        <v/>
      </c>
      <c r="G313" s="11" t="str">
        <f t="shared" si="28"/>
        <v>0</v>
      </c>
      <c r="H313" s="18" t="str">
        <f t="shared" si="29"/>
        <v/>
      </c>
    </row>
    <row r="314" spans="2:8" ht="15" x14ac:dyDescent="0.2">
      <c r="B314" s="3" t="s">
        <v>353</v>
      </c>
      <c r="C314" s="8">
        <v>1</v>
      </c>
      <c r="D314" s="8">
        <v>1</v>
      </c>
      <c r="E314" s="10">
        <f t="shared" si="26"/>
        <v>8.771929824561403E-3</v>
      </c>
      <c r="F314" s="10">
        <f t="shared" si="27"/>
        <v>1.7857142857142856E-2</v>
      </c>
      <c r="G314" s="11">
        <f t="shared" si="28"/>
        <v>0</v>
      </c>
      <c r="H314" s="18">
        <f t="shared" si="29"/>
        <v>0</v>
      </c>
    </row>
    <row r="315" spans="2:8" ht="15" x14ac:dyDescent="0.2">
      <c r="B315" s="3" t="s">
        <v>354</v>
      </c>
      <c r="C315" s="8">
        <v>0</v>
      </c>
      <c r="D315" s="8">
        <v>0</v>
      </c>
      <c r="E315" s="10" t="str">
        <f t="shared" si="26"/>
        <v/>
      </c>
      <c r="F315" s="10" t="str">
        <f t="shared" si="27"/>
        <v/>
      </c>
      <c r="G315" s="11" t="str">
        <f t="shared" si="28"/>
        <v>0</v>
      </c>
      <c r="H315" s="18" t="str">
        <f t="shared" si="29"/>
        <v/>
      </c>
    </row>
    <row r="316" spans="2:8" ht="15" x14ac:dyDescent="0.2">
      <c r="B316" s="3" t="s">
        <v>101</v>
      </c>
      <c r="C316" s="8">
        <v>0</v>
      </c>
      <c r="D316" s="8">
        <v>0</v>
      </c>
      <c r="E316" s="10" t="str">
        <f t="shared" si="26"/>
        <v/>
      </c>
      <c r="F316" s="10" t="str">
        <f t="shared" si="27"/>
        <v/>
      </c>
      <c r="G316" s="11" t="str">
        <f t="shared" si="28"/>
        <v>0</v>
      </c>
      <c r="H316" s="18" t="str">
        <f t="shared" si="29"/>
        <v/>
      </c>
    </row>
    <row r="317" spans="2:8" ht="15" x14ac:dyDescent="0.2">
      <c r="B317" s="3" t="s">
        <v>103</v>
      </c>
      <c r="C317" s="8">
        <v>0</v>
      </c>
      <c r="D317" s="8">
        <v>0</v>
      </c>
      <c r="E317" s="10" t="str">
        <f t="shared" si="26"/>
        <v/>
      </c>
      <c r="F317" s="10" t="str">
        <f t="shared" si="27"/>
        <v/>
      </c>
      <c r="G317" s="11" t="str">
        <f t="shared" si="28"/>
        <v>0</v>
      </c>
      <c r="H317" s="18" t="str">
        <f t="shared" si="29"/>
        <v/>
      </c>
    </row>
    <row r="318" spans="2:8" ht="15" x14ac:dyDescent="0.2">
      <c r="B318" s="3" t="s">
        <v>355</v>
      </c>
      <c r="C318" s="8">
        <v>0</v>
      </c>
      <c r="D318" s="8">
        <v>7</v>
      </c>
      <c r="E318" s="10" t="str">
        <f t="shared" si="26"/>
        <v/>
      </c>
      <c r="F318" s="10">
        <f t="shared" si="27"/>
        <v>0.125</v>
      </c>
      <c r="G318" s="11" t="str">
        <f t="shared" si="28"/>
        <v>0</v>
      </c>
      <c r="H318" s="18" t="str">
        <f t="shared" si="29"/>
        <v/>
      </c>
    </row>
    <row r="319" spans="2:8" ht="15" x14ac:dyDescent="0.2">
      <c r="B319" s="3" t="s">
        <v>115</v>
      </c>
      <c r="C319" s="8">
        <v>0</v>
      </c>
      <c r="D319" s="8">
        <v>1</v>
      </c>
      <c r="E319" s="10" t="str">
        <f t="shared" si="26"/>
        <v/>
      </c>
      <c r="F319" s="10">
        <f t="shared" si="27"/>
        <v>1.7857142857142856E-2</v>
      </c>
      <c r="G319" s="11" t="str">
        <f t="shared" si="28"/>
        <v>0</v>
      </c>
      <c r="H319" s="18" t="str">
        <f t="shared" si="29"/>
        <v/>
      </c>
    </row>
    <row r="320" spans="2:8" ht="15" x14ac:dyDescent="0.2">
      <c r="B320" s="3" t="s">
        <v>114</v>
      </c>
      <c r="C320" s="8">
        <v>0</v>
      </c>
      <c r="D320" s="8">
        <v>0</v>
      </c>
      <c r="E320" s="10" t="str">
        <f t="shared" si="26"/>
        <v/>
      </c>
      <c r="F320" s="10" t="str">
        <f t="shared" si="27"/>
        <v/>
      </c>
      <c r="G320" s="11" t="str">
        <f t="shared" si="28"/>
        <v>0</v>
      </c>
      <c r="H320" s="18" t="str">
        <f t="shared" si="29"/>
        <v/>
      </c>
    </row>
    <row r="321" spans="2:8" ht="15" x14ac:dyDescent="0.2">
      <c r="B321" s="3" t="s">
        <v>98</v>
      </c>
      <c r="C321" s="8">
        <v>0</v>
      </c>
      <c r="D321" s="8">
        <v>0</v>
      </c>
      <c r="E321" s="10" t="str">
        <f t="shared" si="26"/>
        <v/>
      </c>
      <c r="F321" s="10" t="str">
        <f t="shared" si="27"/>
        <v/>
      </c>
      <c r="G321" s="11" t="str">
        <f t="shared" si="28"/>
        <v>0</v>
      </c>
      <c r="H321" s="18" t="str">
        <f t="shared" si="29"/>
        <v/>
      </c>
    </row>
    <row r="322" spans="2:8" ht="15" x14ac:dyDescent="0.2">
      <c r="B322" s="3" t="s">
        <v>356</v>
      </c>
      <c r="C322" s="8">
        <v>0</v>
      </c>
      <c r="D322" s="8">
        <v>0</v>
      </c>
      <c r="E322" s="10" t="str">
        <f t="shared" si="26"/>
        <v/>
      </c>
      <c r="F322" s="10" t="str">
        <f t="shared" si="27"/>
        <v/>
      </c>
      <c r="G322" s="11" t="str">
        <f t="shared" si="28"/>
        <v>0</v>
      </c>
      <c r="H322" s="18" t="str">
        <f t="shared" si="29"/>
        <v/>
      </c>
    </row>
    <row r="323" spans="2:8" ht="15" x14ac:dyDescent="0.2">
      <c r="B323" s="3" t="s">
        <v>472</v>
      </c>
      <c r="C323" s="8">
        <v>0</v>
      </c>
      <c r="D323" s="8">
        <v>0</v>
      </c>
      <c r="E323" s="10" t="str">
        <f t="shared" si="26"/>
        <v/>
      </c>
      <c r="F323" s="10" t="str">
        <f t="shared" si="27"/>
        <v/>
      </c>
      <c r="G323" s="11" t="str">
        <f t="shared" si="28"/>
        <v>0</v>
      </c>
      <c r="H323" s="18" t="str">
        <f t="shared" si="29"/>
        <v/>
      </c>
    </row>
    <row r="324" spans="2:8" ht="15" x14ac:dyDescent="0.2">
      <c r="B324" s="3" t="s">
        <v>473</v>
      </c>
      <c r="C324" s="8">
        <v>0</v>
      </c>
      <c r="D324" s="8">
        <v>0</v>
      </c>
      <c r="E324" s="10" t="str">
        <f t="shared" si="26"/>
        <v/>
      </c>
      <c r="F324" s="10" t="str">
        <f t="shared" si="27"/>
        <v/>
      </c>
      <c r="G324" s="11" t="str">
        <f t="shared" si="28"/>
        <v>0</v>
      </c>
      <c r="H324" s="18" t="str">
        <f t="shared" si="29"/>
        <v/>
      </c>
    </row>
    <row r="325" spans="2:8" ht="15" x14ac:dyDescent="0.2">
      <c r="B325" s="3" t="s">
        <v>474</v>
      </c>
      <c r="C325" s="8">
        <v>0</v>
      </c>
      <c r="D325" s="8">
        <v>0</v>
      </c>
      <c r="E325" s="10" t="str">
        <f t="shared" si="26"/>
        <v/>
      </c>
      <c r="F325" s="10" t="str">
        <f t="shared" si="27"/>
        <v/>
      </c>
      <c r="G325" s="11" t="str">
        <f t="shared" si="28"/>
        <v>0</v>
      </c>
      <c r="H325" s="18" t="str">
        <f t="shared" si="29"/>
        <v/>
      </c>
    </row>
    <row r="326" spans="2:8" ht="15" x14ac:dyDescent="0.2">
      <c r="B326" s="3" t="s">
        <v>357</v>
      </c>
      <c r="C326" s="8">
        <v>0</v>
      </c>
      <c r="D326" s="8">
        <v>0</v>
      </c>
      <c r="E326" s="10" t="str">
        <f t="shared" si="26"/>
        <v/>
      </c>
      <c r="F326" s="10" t="str">
        <f t="shared" si="27"/>
        <v/>
      </c>
      <c r="G326" s="11" t="str">
        <f t="shared" si="28"/>
        <v>0</v>
      </c>
      <c r="H326" s="18" t="str">
        <f t="shared" si="29"/>
        <v/>
      </c>
    </row>
    <row r="327" spans="2:8" ht="15" x14ac:dyDescent="0.2">
      <c r="B327" s="3" t="s">
        <v>358</v>
      </c>
      <c r="C327" s="8">
        <v>0</v>
      </c>
      <c r="D327" s="8">
        <v>0</v>
      </c>
      <c r="E327" s="10" t="str">
        <f t="shared" si="26"/>
        <v/>
      </c>
      <c r="F327" s="10" t="str">
        <f t="shared" si="27"/>
        <v/>
      </c>
      <c r="G327" s="11" t="str">
        <f t="shared" si="28"/>
        <v>0</v>
      </c>
      <c r="H327" s="18" t="str">
        <f t="shared" si="29"/>
        <v/>
      </c>
    </row>
    <row r="328" spans="2:8" ht="15" x14ac:dyDescent="0.2">
      <c r="B328" s="3" t="s">
        <v>116</v>
      </c>
      <c r="C328" s="8">
        <v>0</v>
      </c>
      <c r="D328" s="8">
        <v>0</v>
      </c>
      <c r="E328" s="10" t="str">
        <f t="shared" si="26"/>
        <v/>
      </c>
      <c r="F328" s="10" t="str">
        <f t="shared" si="27"/>
        <v/>
      </c>
      <c r="G328" s="11" t="str">
        <f t="shared" si="28"/>
        <v>0</v>
      </c>
      <c r="H328" s="18" t="str">
        <f t="shared" si="29"/>
        <v/>
      </c>
    </row>
    <row r="329" spans="2:8" ht="15" x14ac:dyDescent="0.2">
      <c r="B329" s="3" t="s">
        <v>359</v>
      </c>
      <c r="C329" s="8">
        <v>0</v>
      </c>
      <c r="D329" s="8">
        <v>0</v>
      </c>
      <c r="E329" s="10" t="str">
        <f t="shared" si="26"/>
        <v/>
      </c>
      <c r="F329" s="10" t="str">
        <f t="shared" si="27"/>
        <v/>
      </c>
      <c r="G329" s="11" t="str">
        <f t="shared" si="28"/>
        <v>0</v>
      </c>
      <c r="H329" s="18" t="str">
        <f t="shared" si="29"/>
        <v/>
      </c>
    </row>
    <row r="330" spans="2:8" ht="15" x14ac:dyDescent="0.2">
      <c r="B330" s="3" t="s">
        <v>360</v>
      </c>
      <c r="C330" s="8">
        <v>0</v>
      </c>
      <c r="D330" s="8">
        <v>0</v>
      </c>
      <c r="E330" s="10" t="str">
        <f t="shared" si="26"/>
        <v/>
      </c>
      <c r="F330" s="10" t="str">
        <f t="shared" si="27"/>
        <v/>
      </c>
      <c r="G330" s="11" t="str">
        <f t="shared" si="28"/>
        <v>0</v>
      </c>
      <c r="H330" s="18" t="str">
        <f t="shared" si="29"/>
        <v/>
      </c>
    </row>
    <row r="331" spans="2:8" ht="15" x14ac:dyDescent="0.2">
      <c r="B331" s="3" t="s">
        <v>117</v>
      </c>
      <c r="C331" s="8">
        <v>0</v>
      </c>
      <c r="D331" s="8">
        <v>0</v>
      </c>
      <c r="E331" s="10" t="str">
        <f t="shared" si="26"/>
        <v/>
      </c>
      <c r="F331" s="10" t="str">
        <f t="shared" si="27"/>
        <v/>
      </c>
      <c r="G331" s="11" t="str">
        <f t="shared" si="28"/>
        <v>0</v>
      </c>
      <c r="H331" s="18" t="str">
        <f t="shared" si="29"/>
        <v/>
      </c>
    </row>
    <row r="332" spans="2:8" ht="15" x14ac:dyDescent="0.2">
      <c r="B332" s="3" t="s">
        <v>361</v>
      </c>
      <c r="C332" s="8">
        <v>12</v>
      </c>
      <c r="D332" s="8">
        <v>0</v>
      </c>
      <c r="E332" s="10">
        <f t="shared" si="26"/>
        <v>0.10526315789473684</v>
      </c>
      <c r="F332" s="10" t="str">
        <f t="shared" si="27"/>
        <v/>
      </c>
      <c r="G332" s="11" t="str">
        <f t="shared" si="28"/>
        <v>0</v>
      </c>
      <c r="H332" s="18">
        <f t="shared" si="29"/>
        <v>0</v>
      </c>
    </row>
    <row r="333" spans="2:8" ht="15" x14ac:dyDescent="0.2">
      <c r="B333" s="3" t="s">
        <v>130</v>
      </c>
      <c r="C333" s="8">
        <v>3</v>
      </c>
      <c r="D333" s="8">
        <v>0</v>
      </c>
      <c r="E333" s="10">
        <f t="shared" si="26"/>
        <v>2.6315789473684209E-2</v>
      </c>
      <c r="F333" s="10" t="str">
        <f t="shared" si="27"/>
        <v/>
      </c>
      <c r="G333" s="11" t="str">
        <f t="shared" si="28"/>
        <v>0</v>
      </c>
      <c r="H333" s="18">
        <f t="shared" si="29"/>
        <v>0</v>
      </c>
    </row>
    <row r="334" spans="2:8" ht="15" x14ac:dyDescent="0.2">
      <c r="B334" s="3" t="s">
        <v>119</v>
      </c>
      <c r="C334" s="8">
        <v>4</v>
      </c>
      <c r="D334" s="8">
        <v>4</v>
      </c>
      <c r="E334" s="10">
        <f t="shared" si="26"/>
        <v>3.5087719298245612E-2</v>
      </c>
      <c r="F334" s="10">
        <f t="shared" si="27"/>
        <v>7.1428571428571425E-2</v>
      </c>
      <c r="G334" s="11">
        <f t="shared" si="28"/>
        <v>0</v>
      </c>
      <c r="H334" s="18">
        <f t="shared" si="29"/>
        <v>0</v>
      </c>
    </row>
    <row r="335" spans="2:8" ht="15" x14ac:dyDescent="0.2">
      <c r="B335" s="3" t="s">
        <v>128</v>
      </c>
      <c r="C335" s="8">
        <v>0</v>
      </c>
      <c r="D335" s="8">
        <v>10</v>
      </c>
      <c r="E335" s="10" t="str">
        <f t="shared" si="26"/>
        <v/>
      </c>
      <c r="F335" s="10">
        <f t="shared" si="27"/>
        <v>0.17857142857142858</v>
      </c>
      <c r="G335" s="11" t="str">
        <f t="shared" si="28"/>
        <v>0</v>
      </c>
      <c r="H335" s="18" t="str">
        <f t="shared" si="29"/>
        <v/>
      </c>
    </row>
    <row r="336" spans="2:8" ht="15" x14ac:dyDescent="0.2">
      <c r="B336" s="3" t="s">
        <v>132</v>
      </c>
      <c r="C336" s="8">
        <v>0</v>
      </c>
      <c r="D336" s="8">
        <v>0</v>
      </c>
      <c r="E336" s="10" t="str">
        <f t="shared" si="26"/>
        <v/>
      </c>
      <c r="F336" s="10" t="str">
        <f t="shared" si="27"/>
        <v/>
      </c>
      <c r="G336" s="11" t="str">
        <f t="shared" si="28"/>
        <v>0</v>
      </c>
      <c r="H336" s="18" t="str">
        <f t="shared" si="29"/>
        <v/>
      </c>
    </row>
    <row r="337" spans="2:8" ht="15" x14ac:dyDescent="0.2">
      <c r="B337" s="3" t="s">
        <v>133</v>
      </c>
      <c r="C337" s="8">
        <v>0</v>
      </c>
      <c r="D337" s="8">
        <v>0</v>
      </c>
      <c r="E337" s="10" t="str">
        <f t="shared" si="26"/>
        <v/>
      </c>
      <c r="F337" s="10" t="str">
        <f t="shared" si="27"/>
        <v/>
      </c>
      <c r="G337" s="11" t="str">
        <f t="shared" si="28"/>
        <v>0</v>
      </c>
      <c r="H337" s="18" t="str">
        <f t="shared" si="29"/>
        <v/>
      </c>
    </row>
    <row r="338" spans="2:8" ht="15" x14ac:dyDescent="0.2">
      <c r="B338" s="3" t="s">
        <v>362</v>
      </c>
      <c r="C338" s="8">
        <v>0</v>
      </c>
      <c r="D338" s="8">
        <v>0</v>
      </c>
      <c r="E338" s="10" t="str">
        <f t="shared" si="26"/>
        <v/>
      </c>
      <c r="F338" s="10" t="str">
        <f t="shared" si="27"/>
        <v/>
      </c>
      <c r="G338" s="11" t="str">
        <f t="shared" si="28"/>
        <v>0</v>
      </c>
      <c r="H338" s="18" t="str">
        <f t="shared" si="29"/>
        <v/>
      </c>
    </row>
    <row r="339" spans="2:8" ht="15" x14ac:dyDescent="0.2">
      <c r="B339" s="3" t="s">
        <v>363</v>
      </c>
      <c r="C339" s="8">
        <v>0</v>
      </c>
      <c r="D339" s="8">
        <v>0</v>
      </c>
      <c r="E339" s="10" t="str">
        <f t="shared" si="26"/>
        <v/>
      </c>
      <c r="F339" s="10" t="str">
        <f t="shared" si="27"/>
        <v/>
      </c>
      <c r="G339" s="11" t="str">
        <f t="shared" si="28"/>
        <v>0</v>
      </c>
      <c r="H339" s="18" t="str">
        <f t="shared" si="29"/>
        <v/>
      </c>
    </row>
    <row r="340" spans="2:8" ht="15" x14ac:dyDescent="0.2">
      <c r="B340" s="3" t="s">
        <v>364</v>
      </c>
      <c r="C340" s="8">
        <v>0</v>
      </c>
      <c r="D340" s="8">
        <v>0</v>
      </c>
      <c r="E340" s="10" t="str">
        <f t="shared" si="26"/>
        <v/>
      </c>
      <c r="F340" s="10" t="str">
        <f t="shared" si="27"/>
        <v/>
      </c>
      <c r="G340" s="11" t="str">
        <f t="shared" si="28"/>
        <v>0</v>
      </c>
      <c r="H340" s="18" t="str">
        <f t="shared" si="29"/>
        <v/>
      </c>
    </row>
    <row r="341" spans="2:8" ht="15" x14ac:dyDescent="0.2">
      <c r="B341" s="3" t="s">
        <v>118</v>
      </c>
      <c r="C341" s="8">
        <v>0</v>
      </c>
      <c r="D341" s="8">
        <v>0</v>
      </c>
      <c r="E341" s="10" t="str">
        <f t="shared" si="26"/>
        <v/>
      </c>
      <c r="F341" s="10" t="str">
        <f t="shared" si="27"/>
        <v/>
      </c>
      <c r="G341" s="11" t="str">
        <f t="shared" si="28"/>
        <v>0</v>
      </c>
      <c r="H341" s="18" t="str">
        <f t="shared" si="29"/>
        <v/>
      </c>
    </row>
    <row r="342" spans="2:8" ht="15" x14ac:dyDescent="0.2">
      <c r="B342" s="3" t="s">
        <v>365</v>
      </c>
      <c r="C342" s="8">
        <v>0</v>
      </c>
      <c r="D342" s="8">
        <v>0</v>
      </c>
      <c r="E342" s="10" t="str">
        <f t="shared" si="26"/>
        <v/>
      </c>
      <c r="F342" s="10" t="str">
        <f t="shared" si="27"/>
        <v/>
      </c>
      <c r="G342" s="11" t="str">
        <f t="shared" si="28"/>
        <v>0</v>
      </c>
      <c r="H342" s="18" t="str">
        <f t="shared" si="29"/>
        <v/>
      </c>
    </row>
    <row r="343" spans="2:8" ht="15" x14ac:dyDescent="0.2">
      <c r="B343" s="3" t="s">
        <v>129</v>
      </c>
      <c r="C343" s="8">
        <v>0</v>
      </c>
      <c r="D343" s="8">
        <v>0</v>
      </c>
      <c r="E343" s="10" t="str">
        <f t="shared" si="26"/>
        <v/>
      </c>
      <c r="F343" s="10" t="str">
        <f t="shared" si="27"/>
        <v/>
      </c>
      <c r="G343" s="11" t="str">
        <f t="shared" si="28"/>
        <v>0</v>
      </c>
      <c r="H343" s="18" t="str">
        <f t="shared" si="29"/>
        <v/>
      </c>
    </row>
    <row r="344" spans="2:8" ht="15" x14ac:dyDescent="0.2">
      <c r="B344" s="3" t="s">
        <v>131</v>
      </c>
      <c r="C344" s="8">
        <v>0</v>
      </c>
      <c r="D344" s="8">
        <v>0</v>
      </c>
      <c r="E344" s="10" t="str">
        <f t="shared" si="26"/>
        <v/>
      </c>
      <c r="F344" s="10" t="str">
        <f t="shared" si="27"/>
        <v/>
      </c>
      <c r="G344" s="11" t="str">
        <f t="shared" si="28"/>
        <v>0</v>
      </c>
      <c r="H344" s="18" t="str">
        <f t="shared" si="29"/>
        <v/>
      </c>
    </row>
    <row r="345" spans="2:8" ht="15" x14ac:dyDescent="0.2">
      <c r="B345" s="3" t="s">
        <v>366</v>
      </c>
      <c r="C345" s="8">
        <v>0</v>
      </c>
      <c r="D345" s="8">
        <v>1</v>
      </c>
      <c r="E345" s="10" t="str">
        <f t="shared" si="26"/>
        <v/>
      </c>
      <c r="F345" s="10">
        <f t="shared" si="27"/>
        <v>1.7857142857142856E-2</v>
      </c>
      <c r="G345" s="11" t="str">
        <f t="shared" si="28"/>
        <v>0</v>
      </c>
      <c r="H345" s="18" t="str">
        <f t="shared" si="29"/>
        <v/>
      </c>
    </row>
    <row r="346" spans="2:8" ht="15" x14ac:dyDescent="0.2">
      <c r="B346" s="3" t="s">
        <v>122</v>
      </c>
      <c r="C346" s="8">
        <v>0</v>
      </c>
      <c r="D346" s="8">
        <v>0</v>
      </c>
      <c r="E346" s="10" t="str">
        <f t="shared" si="26"/>
        <v/>
      </c>
      <c r="F346" s="10" t="str">
        <f t="shared" si="27"/>
        <v/>
      </c>
      <c r="G346" s="11" t="str">
        <f t="shared" si="28"/>
        <v>0</v>
      </c>
      <c r="H346" s="18" t="str">
        <f t="shared" si="29"/>
        <v/>
      </c>
    </row>
    <row r="347" spans="2:8" ht="15" x14ac:dyDescent="0.2">
      <c r="B347" s="3" t="s">
        <v>121</v>
      </c>
      <c r="C347" s="8">
        <v>0</v>
      </c>
      <c r="D347" s="8">
        <v>1</v>
      </c>
      <c r="E347" s="10" t="str">
        <f t="shared" si="26"/>
        <v/>
      </c>
      <c r="F347" s="10">
        <f t="shared" si="27"/>
        <v>1.7857142857142856E-2</v>
      </c>
      <c r="G347" s="11" t="str">
        <f t="shared" si="28"/>
        <v>0</v>
      </c>
      <c r="H347" s="18" t="str">
        <f t="shared" si="29"/>
        <v/>
      </c>
    </row>
    <row r="348" spans="2:8" ht="15" x14ac:dyDescent="0.2">
      <c r="B348" s="3" t="s">
        <v>367</v>
      </c>
      <c r="C348" s="8">
        <v>0</v>
      </c>
      <c r="D348" s="8">
        <v>0</v>
      </c>
      <c r="E348" s="10" t="str">
        <f t="shared" si="26"/>
        <v/>
      </c>
      <c r="F348" s="10" t="str">
        <f t="shared" si="27"/>
        <v/>
      </c>
      <c r="G348" s="11" t="str">
        <f t="shared" si="28"/>
        <v>0</v>
      </c>
      <c r="H348" s="18" t="str">
        <f t="shared" si="29"/>
        <v/>
      </c>
    </row>
    <row r="349" spans="2:8" ht="15" x14ac:dyDescent="0.2">
      <c r="B349" s="3" t="s">
        <v>368</v>
      </c>
      <c r="C349" s="8">
        <v>0</v>
      </c>
      <c r="D349" s="8">
        <v>0</v>
      </c>
      <c r="E349" s="10" t="str">
        <f t="shared" si="26"/>
        <v/>
      </c>
      <c r="F349" s="10" t="str">
        <f t="shared" si="27"/>
        <v/>
      </c>
      <c r="G349" s="11" t="str">
        <f t="shared" si="28"/>
        <v>0</v>
      </c>
      <c r="H349" s="18" t="str">
        <f t="shared" si="29"/>
        <v/>
      </c>
    </row>
    <row r="350" spans="2:8" ht="15" x14ac:dyDescent="0.2">
      <c r="B350" s="3" t="s">
        <v>369</v>
      </c>
      <c r="C350" s="8">
        <v>0</v>
      </c>
      <c r="D350" s="8">
        <v>0</v>
      </c>
      <c r="E350" s="10" t="str">
        <f t="shared" si="26"/>
        <v/>
      </c>
      <c r="F350" s="10" t="str">
        <f t="shared" si="27"/>
        <v/>
      </c>
      <c r="G350" s="11" t="str">
        <f t="shared" si="28"/>
        <v>0</v>
      </c>
      <c r="H350" s="18" t="str">
        <f t="shared" si="29"/>
        <v/>
      </c>
    </row>
    <row r="351" spans="2:8" ht="15" x14ac:dyDescent="0.2">
      <c r="B351" s="3" t="s">
        <v>120</v>
      </c>
      <c r="C351" s="8">
        <v>0</v>
      </c>
      <c r="D351" s="8">
        <v>0</v>
      </c>
      <c r="E351" s="10" t="str">
        <f t="shared" si="26"/>
        <v/>
      </c>
      <c r="F351" s="10" t="str">
        <f t="shared" si="27"/>
        <v/>
      </c>
      <c r="G351" s="11" t="str">
        <f t="shared" si="28"/>
        <v>0</v>
      </c>
      <c r="H351" s="18" t="str">
        <f t="shared" si="29"/>
        <v/>
      </c>
    </row>
    <row r="352" spans="2:8" ht="15" x14ac:dyDescent="0.2">
      <c r="B352" s="3" t="s">
        <v>370</v>
      </c>
      <c r="C352" s="8">
        <v>0</v>
      </c>
      <c r="D352" s="8">
        <v>0</v>
      </c>
      <c r="E352" s="10" t="str">
        <f t="shared" si="26"/>
        <v/>
      </c>
      <c r="F352" s="10" t="str">
        <f t="shared" si="27"/>
        <v/>
      </c>
      <c r="G352" s="11" t="str">
        <f t="shared" si="28"/>
        <v>0</v>
      </c>
      <c r="H352" s="18" t="str">
        <f t="shared" si="29"/>
        <v/>
      </c>
    </row>
    <row r="353" spans="2:8" ht="15" x14ac:dyDescent="0.2">
      <c r="B353" s="3" t="s">
        <v>125</v>
      </c>
      <c r="C353" s="8">
        <v>1</v>
      </c>
      <c r="D353" s="8">
        <v>0</v>
      </c>
      <c r="E353" s="10">
        <f t="shared" si="26"/>
        <v>8.771929824561403E-3</v>
      </c>
      <c r="F353" s="10" t="str">
        <f t="shared" si="27"/>
        <v/>
      </c>
      <c r="G353" s="11" t="str">
        <f t="shared" si="28"/>
        <v>0</v>
      </c>
      <c r="H353" s="18">
        <f t="shared" si="29"/>
        <v>0</v>
      </c>
    </row>
    <row r="354" spans="2:8" ht="15" x14ac:dyDescent="0.2">
      <c r="B354" s="3" t="s">
        <v>124</v>
      </c>
      <c r="C354" s="8">
        <v>2</v>
      </c>
      <c r="D354" s="8">
        <v>2</v>
      </c>
      <c r="E354" s="10">
        <f t="shared" si="26"/>
        <v>1.7543859649122806E-2</v>
      </c>
      <c r="F354" s="10">
        <f t="shared" si="27"/>
        <v>3.5714285714285712E-2</v>
      </c>
      <c r="G354" s="11">
        <f t="shared" si="28"/>
        <v>0</v>
      </c>
      <c r="H354" s="18">
        <f t="shared" si="29"/>
        <v>0</v>
      </c>
    </row>
    <row r="355" spans="2:8" ht="15" x14ac:dyDescent="0.2">
      <c r="B355" s="3" t="s">
        <v>126</v>
      </c>
      <c r="C355" s="8">
        <v>0</v>
      </c>
      <c r="D355" s="8">
        <v>0</v>
      </c>
      <c r="E355" s="10" t="str">
        <f t="shared" si="26"/>
        <v/>
      </c>
      <c r="F355" s="10" t="str">
        <f t="shared" si="27"/>
        <v/>
      </c>
      <c r="G355" s="11" t="str">
        <f t="shared" si="28"/>
        <v>0</v>
      </c>
      <c r="H355" s="18" t="str">
        <f t="shared" si="29"/>
        <v/>
      </c>
    </row>
    <row r="356" spans="2:8" ht="15" x14ac:dyDescent="0.2">
      <c r="B356" s="3" t="s">
        <v>371</v>
      </c>
      <c r="C356" s="8">
        <v>0</v>
      </c>
      <c r="D356" s="8">
        <v>0</v>
      </c>
      <c r="E356" s="10" t="str">
        <f t="shared" si="26"/>
        <v/>
      </c>
      <c r="F356" s="10" t="str">
        <f t="shared" si="27"/>
        <v/>
      </c>
      <c r="G356" s="11" t="str">
        <f t="shared" si="28"/>
        <v>0</v>
      </c>
      <c r="H356" s="18" t="str">
        <f t="shared" si="29"/>
        <v/>
      </c>
    </row>
    <row r="357" spans="2:8" ht="15" x14ac:dyDescent="0.2">
      <c r="B357" s="3" t="s">
        <v>372</v>
      </c>
      <c r="C357" s="8">
        <v>0</v>
      </c>
      <c r="D357" s="8">
        <v>0</v>
      </c>
      <c r="E357" s="10" t="str">
        <f t="shared" si="26"/>
        <v/>
      </c>
      <c r="F357" s="10" t="str">
        <f t="shared" si="27"/>
        <v/>
      </c>
      <c r="G357" s="11" t="str">
        <f t="shared" si="28"/>
        <v>0</v>
      </c>
      <c r="H357" s="18" t="str">
        <f t="shared" si="29"/>
        <v/>
      </c>
    </row>
    <row r="358" spans="2:8" ht="15" x14ac:dyDescent="0.2">
      <c r="B358" s="3" t="s">
        <v>127</v>
      </c>
      <c r="C358" s="8">
        <v>1</v>
      </c>
      <c r="D358" s="8">
        <v>0</v>
      </c>
      <c r="E358" s="10">
        <f t="shared" si="26"/>
        <v>8.771929824561403E-3</v>
      </c>
      <c r="F358" s="10" t="str">
        <f t="shared" si="27"/>
        <v/>
      </c>
      <c r="G358" s="11" t="str">
        <f t="shared" si="28"/>
        <v>0</v>
      </c>
      <c r="H358" s="18">
        <f t="shared" si="29"/>
        <v>0</v>
      </c>
    </row>
    <row r="359" spans="2:8" ht="15" x14ac:dyDescent="0.2">
      <c r="B359" s="3" t="s">
        <v>123</v>
      </c>
      <c r="C359" s="8">
        <v>0</v>
      </c>
      <c r="D359" s="8">
        <v>0</v>
      </c>
      <c r="E359" s="10" t="str">
        <f t="shared" si="26"/>
        <v/>
      </c>
      <c r="F359" s="10" t="str">
        <f t="shared" si="27"/>
        <v/>
      </c>
      <c r="G359" s="11" t="str">
        <f t="shared" si="28"/>
        <v>0</v>
      </c>
      <c r="H359" s="18" t="str">
        <f t="shared" si="29"/>
        <v/>
      </c>
    </row>
    <row r="360" spans="2:8" ht="15" x14ac:dyDescent="0.2">
      <c r="B360" s="3" t="s">
        <v>373</v>
      </c>
      <c r="C360" s="8">
        <v>0</v>
      </c>
      <c r="D360" s="8">
        <v>0</v>
      </c>
      <c r="E360" s="10" t="str">
        <f t="shared" ref="E360:E423" si="30">+IF(C360=0,"",C360/C$294)</f>
        <v/>
      </c>
      <c r="F360" s="10" t="str">
        <f t="shared" ref="F360:F423" si="31">+IF(D360=0,"",D360/D$294)</f>
        <v/>
      </c>
      <c r="G360" s="11" t="str">
        <f t="shared" ref="G360:G423" si="32">+IF(OR(AND(D360=0),(C360=0)),"0",((D360-C360)/C360))</f>
        <v>0</v>
      </c>
      <c r="H360" s="18" t="str">
        <f t="shared" ref="H360:H423" si="33">+IF(OR(AND(E360=""),(G360="")),"",E360*G360)</f>
        <v/>
      </c>
    </row>
    <row r="361" spans="2:8" ht="15" x14ac:dyDescent="0.2">
      <c r="B361" s="3" t="s">
        <v>374</v>
      </c>
      <c r="C361" s="8">
        <v>0</v>
      </c>
      <c r="D361" s="8">
        <v>0</v>
      </c>
      <c r="E361" s="10" t="str">
        <f t="shared" si="30"/>
        <v/>
      </c>
      <c r="F361" s="10" t="str">
        <f t="shared" si="31"/>
        <v/>
      </c>
      <c r="G361" s="11" t="str">
        <f t="shared" si="32"/>
        <v>0</v>
      </c>
      <c r="H361" s="18" t="str">
        <f t="shared" si="33"/>
        <v/>
      </c>
    </row>
    <row r="362" spans="2:8" ht="15" x14ac:dyDescent="0.2">
      <c r="B362" s="3" t="s">
        <v>375</v>
      </c>
      <c r="C362" s="8">
        <v>0</v>
      </c>
      <c r="D362" s="8">
        <v>0</v>
      </c>
      <c r="E362" s="10" t="str">
        <f t="shared" si="30"/>
        <v/>
      </c>
      <c r="F362" s="10" t="str">
        <f t="shared" si="31"/>
        <v/>
      </c>
      <c r="G362" s="11" t="str">
        <f t="shared" si="32"/>
        <v>0</v>
      </c>
      <c r="H362" s="18" t="str">
        <f t="shared" si="33"/>
        <v/>
      </c>
    </row>
    <row r="363" spans="2:8" ht="15" x14ac:dyDescent="0.2">
      <c r="B363" s="3" t="s">
        <v>376</v>
      </c>
      <c r="C363" s="8">
        <v>0</v>
      </c>
      <c r="D363" s="8">
        <v>1</v>
      </c>
      <c r="E363" s="10" t="str">
        <f t="shared" si="30"/>
        <v/>
      </c>
      <c r="F363" s="10">
        <f t="shared" si="31"/>
        <v>1.7857142857142856E-2</v>
      </c>
      <c r="G363" s="11" t="str">
        <f t="shared" si="32"/>
        <v>0</v>
      </c>
      <c r="H363" s="18" t="str">
        <f t="shared" si="33"/>
        <v/>
      </c>
    </row>
    <row r="364" spans="2:8" ht="15" x14ac:dyDescent="0.2">
      <c r="B364" s="3" t="s">
        <v>377</v>
      </c>
      <c r="C364" s="8">
        <v>0</v>
      </c>
      <c r="D364" s="8">
        <v>0</v>
      </c>
      <c r="E364" s="10" t="str">
        <f t="shared" si="30"/>
        <v/>
      </c>
      <c r="F364" s="10" t="str">
        <f t="shared" si="31"/>
        <v/>
      </c>
      <c r="G364" s="11" t="str">
        <f t="shared" si="32"/>
        <v>0</v>
      </c>
      <c r="H364" s="18" t="str">
        <f t="shared" si="33"/>
        <v/>
      </c>
    </row>
    <row r="365" spans="2:8" ht="15" x14ac:dyDescent="0.2">
      <c r="B365" s="3" t="s">
        <v>378</v>
      </c>
      <c r="C365" s="8">
        <v>0</v>
      </c>
      <c r="D365" s="8">
        <v>0</v>
      </c>
      <c r="E365" s="10" t="str">
        <f t="shared" si="30"/>
        <v/>
      </c>
      <c r="F365" s="10" t="str">
        <f t="shared" si="31"/>
        <v/>
      </c>
      <c r="G365" s="11" t="str">
        <f t="shared" si="32"/>
        <v>0</v>
      </c>
      <c r="H365" s="18" t="str">
        <f t="shared" si="33"/>
        <v/>
      </c>
    </row>
    <row r="366" spans="2:8" ht="15" x14ac:dyDescent="0.2">
      <c r="B366" s="3" t="s">
        <v>475</v>
      </c>
      <c r="C366" s="8">
        <v>0</v>
      </c>
      <c r="D366" s="8">
        <v>0</v>
      </c>
      <c r="E366" s="10" t="str">
        <f t="shared" si="30"/>
        <v/>
      </c>
      <c r="F366" s="10" t="str">
        <f t="shared" si="31"/>
        <v/>
      </c>
      <c r="G366" s="11" t="str">
        <f t="shared" si="32"/>
        <v>0</v>
      </c>
      <c r="H366" s="18" t="str">
        <f t="shared" si="33"/>
        <v/>
      </c>
    </row>
    <row r="367" spans="2:8" ht="15" x14ac:dyDescent="0.2">
      <c r="B367" s="3" t="s">
        <v>379</v>
      </c>
      <c r="C367" s="8">
        <v>0</v>
      </c>
      <c r="D367" s="8">
        <v>0</v>
      </c>
      <c r="E367" s="10" t="str">
        <f t="shared" si="30"/>
        <v/>
      </c>
      <c r="F367" s="10" t="str">
        <f t="shared" si="31"/>
        <v/>
      </c>
      <c r="G367" s="11" t="str">
        <f t="shared" si="32"/>
        <v>0</v>
      </c>
      <c r="H367" s="18" t="str">
        <f t="shared" si="33"/>
        <v/>
      </c>
    </row>
    <row r="368" spans="2:8" ht="15" x14ac:dyDescent="0.2">
      <c r="B368" s="3" t="s">
        <v>380</v>
      </c>
      <c r="C368" s="8">
        <v>0</v>
      </c>
      <c r="D368" s="8">
        <v>0</v>
      </c>
      <c r="E368" s="10" t="str">
        <f t="shared" si="30"/>
        <v/>
      </c>
      <c r="F368" s="10" t="str">
        <f t="shared" si="31"/>
        <v/>
      </c>
      <c r="G368" s="11" t="str">
        <f t="shared" si="32"/>
        <v>0</v>
      </c>
      <c r="H368" s="18" t="str">
        <f t="shared" si="33"/>
        <v/>
      </c>
    </row>
    <row r="369" spans="2:8" ht="15" x14ac:dyDescent="0.2">
      <c r="B369" s="3" t="s">
        <v>381</v>
      </c>
      <c r="C369" s="8">
        <v>0</v>
      </c>
      <c r="D369" s="8">
        <v>0</v>
      </c>
      <c r="E369" s="10" t="str">
        <f t="shared" si="30"/>
        <v/>
      </c>
      <c r="F369" s="10" t="str">
        <f t="shared" si="31"/>
        <v/>
      </c>
      <c r="G369" s="11" t="str">
        <f t="shared" si="32"/>
        <v>0</v>
      </c>
      <c r="H369" s="18" t="str">
        <f t="shared" si="33"/>
        <v/>
      </c>
    </row>
    <row r="370" spans="2:8" ht="15" x14ac:dyDescent="0.2">
      <c r="B370" s="3" t="s">
        <v>135</v>
      </c>
      <c r="C370" s="8">
        <v>0</v>
      </c>
      <c r="D370" s="8">
        <v>0</v>
      </c>
      <c r="E370" s="10" t="str">
        <f t="shared" si="30"/>
        <v/>
      </c>
      <c r="F370" s="10" t="str">
        <f t="shared" si="31"/>
        <v/>
      </c>
      <c r="G370" s="11" t="str">
        <f t="shared" si="32"/>
        <v>0</v>
      </c>
      <c r="H370" s="18" t="str">
        <f t="shared" si="33"/>
        <v/>
      </c>
    </row>
    <row r="371" spans="2:8" ht="15" x14ac:dyDescent="0.2">
      <c r="B371" s="3" t="s">
        <v>136</v>
      </c>
      <c r="C371" s="8">
        <v>0</v>
      </c>
      <c r="D371" s="8">
        <v>0</v>
      </c>
      <c r="E371" s="10" t="str">
        <f t="shared" si="30"/>
        <v/>
      </c>
      <c r="F371" s="10" t="str">
        <f t="shared" si="31"/>
        <v/>
      </c>
      <c r="G371" s="11" t="str">
        <f t="shared" si="32"/>
        <v>0</v>
      </c>
      <c r="H371" s="18" t="str">
        <f t="shared" si="33"/>
        <v/>
      </c>
    </row>
    <row r="372" spans="2:8" ht="15" x14ac:dyDescent="0.2">
      <c r="B372" s="3" t="s">
        <v>137</v>
      </c>
      <c r="C372" s="8">
        <v>0</v>
      </c>
      <c r="D372" s="8">
        <v>0</v>
      </c>
      <c r="E372" s="10" t="str">
        <f t="shared" si="30"/>
        <v/>
      </c>
      <c r="F372" s="10" t="str">
        <f t="shared" si="31"/>
        <v/>
      </c>
      <c r="G372" s="11" t="str">
        <f t="shared" si="32"/>
        <v>0</v>
      </c>
      <c r="H372" s="18" t="str">
        <f t="shared" si="33"/>
        <v/>
      </c>
    </row>
    <row r="373" spans="2:8" ht="15" x14ac:dyDescent="0.2">
      <c r="B373" s="3" t="s">
        <v>382</v>
      </c>
      <c r="C373" s="8">
        <v>0</v>
      </c>
      <c r="D373" s="8">
        <v>0</v>
      </c>
      <c r="E373" s="10" t="str">
        <f t="shared" si="30"/>
        <v/>
      </c>
      <c r="F373" s="10" t="str">
        <f t="shared" si="31"/>
        <v/>
      </c>
      <c r="G373" s="11" t="str">
        <f t="shared" si="32"/>
        <v>0</v>
      </c>
      <c r="H373" s="18" t="str">
        <f t="shared" si="33"/>
        <v/>
      </c>
    </row>
    <row r="374" spans="2:8" ht="15" x14ac:dyDescent="0.2">
      <c r="B374" s="3" t="s">
        <v>134</v>
      </c>
      <c r="C374" s="8">
        <v>2</v>
      </c>
      <c r="D374" s="8">
        <v>0</v>
      </c>
      <c r="E374" s="10">
        <f t="shared" si="30"/>
        <v>1.7543859649122806E-2</v>
      </c>
      <c r="F374" s="10" t="str">
        <f t="shared" si="31"/>
        <v/>
      </c>
      <c r="G374" s="11" t="str">
        <f t="shared" si="32"/>
        <v>0</v>
      </c>
      <c r="H374" s="18">
        <f t="shared" si="33"/>
        <v>0</v>
      </c>
    </row>
    <row r="375" spans="2:8" ht="15" x14ac:dyDescent="0.2">
      <c r="B375" s="3" t="s">
        <v>383</v>
      </c>
      <c r="C375" s="8">
        <v>0</v>
      </c>
      <c r="D375" s="8">
        <v>0</v>
      </c>
      <c r="E375" s="10" t="str">
        <f t="shared" si="30"/>
        <v/>
      </c>
      <c r="F375" s="10" t="str">
        <f t="shared" si="31"/>
        <v/>
      </c>
      <c r="G375" s="11" t="str">
        <f t="shared" si="32"/>
        <v>0</v>
      </c>
      <c r="H375" s="18" t="str">
        <f t="shared" si="33"/>
        <v/>
      </c>
    </row>
    <row r="376" spans="2:8" ht="15" x14ac:dyDescent="0.2">
      <c r="B376" s="3" t="s">
        <v>141</v>
      </c>
      <c r="C376" s="8">
        <v>0</v>
      </c>
      <c r="D376" s="8">
        <v>0</v>
      </c>
      <c r="E376" s="10" t="str">
        <f t="shared" si="30"/>
        <v/>
      </c>
      <c r="F376" s="10" t="str">
        <f t="shared" si="31"/>
        <v/>
      </c>
      <c r="G376" s="11" t="str">
        <f t="shared" si="32"/>
        <v>0</v>
      </c>
      <c r="H376" s="18" t="str">
        <f t="shared" si="33"/>
        <v/>
      </c>
    </row>
    <row r="377" spans="2:8" ht="15" x14ac:dyDescent="0.2">
      <c r="B377" s="3" t="s">
        <v>150</v>
      </c>
      <c r="C377" s="8">
        <v>0</v>
      </c>
      <c r="D377" s="8">
        <v>0</v>
      </c>
      <c r="E377" s="10" t="str">
        <f t="shared" si="30"/>
        <v/>
      </c>
      <c r="F377" s="10" t="str">
        <f t="shared" si="31"/>
        <v/>
      </c>
      <c r="G377" s="11" t="str">
        <f t="shared" si="32"/>
        <v>0</v>
      </c>
      <c r="H377" s="18" t="str">
        <f t="shared" si="33"/>
        <v/>
      </c>
    </row>
    <row r="378" spans="2:8" ht="15" x14ac:dyDescent="0.2">
      <c r="B378" s="3" t="s">
        <v>149</v>
      </c>
      <c r="C378" s="8">
        <v>0</v>
      </c>
      <c r="D378" s="8">
        <v>0</v>
      </c>
      <c r="E378" s="10" t="str">
        <f t="shared" si="30"/>
        <v/>
      </c>
      <c r="F378" s="10" t="str">
        <f t="shared" si="31"/>
        <v/>
      </c>
      <c r="G378" s="11" t="str">
        <f t="shared" si="32"/>
        <v>0</v>
      </c>
      <c r="H378" s="18" t="str">
        <f t="shared" si="33"/>
        <v/>
      </c>
    </row>
    <row r="379" spans="2:8" ht="15" x14ac:dyDescent="0.2">
      <c r="B379" s="3" t="s">
        <v>384</v>
      </c>
      <c r="C379" s="8">
        <v>0</v>
      </c>
      <c r="D379" s="8">
        <v>0</v>
      </c>
      <c r="E379" s="10" t="str">
        <f t="shared" si="30"/>
        <v/>
      </c>
      <c r="F379" s="10" t="str">
        <f t="shared" si="31"/>
        <v/>
      </c>
      <c r="G379" s="11" t="str">
        <f t="shared" si="32"/>
        <v>0</v>
      </c>
      <c r="H379" s="18" t="str">
        <f t="shared" si="33"/>
        <v/>
      </c>
    </row>
    <row r="380" spans="2:8" ht="15" x14ac:dyDescent="0.2">
      <c r="B380" s="3" t="s">
        <v>385</v>
      </c>
      <c r="C380" s="8">
        <v>0</v>
      </c>
      <c r="D380" s="8">
        <v>0</v>
      </c>
      <c r="E380" s="10" t="str">
        <f t="shared" si="30"/>
        <v/>
      </c>
      <c r="F380" s="10" t="str">
        <f t="shared" si="31"/>
        <v/>
      </c>
      <c r="G380" s="11" t="str">
        <f t="shared" si="32"/>
        <v>0</v>
      </c>
      <c r="H380" s="18" t="str">
        <f t="shared" si="33"/>
        <v/>
      </c>
    </row>
    <row r="381" spans="2:8" ht="30" x14ac:dyDescent="0.2">
      <c r="B381" s="3" t="s">
        <v>386</v>
      </c>
      <c r="C381" s="8">
        <v>0</v>
      </c>
      <c r="D381" s="8">
        <v>0</v>
      </c>
      <c r="E381" s="10" t="str">
        <f t="shared" si="30"/>
        <v/>
      </c>
      <c r="F381" s="10" t="str">
        <f t="shared" si="31"/>
        <v/>
      </c>
      <c r="G381" s="11" t="str">
        <f t="shared" si="32"/>
        <v>0</v>
      </c>
      <c r="H381" s="18" t="str">
        <f t="shared" si="33"/>
        <v/>
      </c>
    </row>
    <row r="382" spans="2:8" ht="15" x14ac:dyDescent="0.2">
      <c r="B382" s="3" t="s">
        <v>387</v>
      </c>
      <c r="C382" s="8">
        <v>0</v>
      </c>
      <c r="D382" s="8">
        <v>0</v>
      </c>
      <c r="E382" s="10" t="str">
        <f t="shared" si="30"/>
        <v/>
      </c>
      <c r="F382" s="10" t="str">
        <f t="shared" si="31"/>
        <v/>
      </c>
      <c r="G382" s="11" t="str">
        <f t="shared" si="32"/>
        <v>0</v>
      </c>
      <c r="H382" s="18" t="str">
        <f t="shared" si="33"/>
        <v/>
      </c>
    </row>
    <row r="383" spans="2:8" ht="15" x14ac:dyDescent="0.2">
      <c r="B383" s="3" t="s">
        <v>145</v>
      </c>
      <c r="C383" s="8">
        <v>0</v>
      </c>
      <c r="D383" s="8">
        <v>0</v>
      </c>
      <c r="E383" s="10" t="str">
        <f t="shared" si="30"/>
        <v/>
      </c>
      <c r="F383" s="10" t="str">
        <f t="shared" si="31"/>
        <v/>
      </c>
      <c r="G383" s="11" t="str">
        <f t="shared" si="32"/>
        <v>0</v>
      </c>
      <c r="H383" s="18" t="str">
        <f t="shared" si="33"/>
        <v/>
      </c>
    </row>
    <row r="384" spans="2:8" ht="15" x14ac:dyDescent="0.2">
      <c r="B384" s="3" t="s">
        <v>388</v>
      </c>
      <c r="C384" s="8">
        <v>0</v>
      </c>
      <c r="D384" s="8">
        <v>0</v>
      </c>
      <c r="E384" s="10" t="str">
        <f t="shared" si="30"/>
        <v/>
      </c>
      <c r="F384" s="10" t="str">
        <f t="shared" si="31"/>
        <v/>
      </c>
      <c r="G384" s="11" t="str">
        <f t="shared" si="32"/>
        <v>0</v>
      </c>
      <c r="H384" s="18" t="str">
        <f t="shared" si="33"/>
        <v/>
      </c>
    </row>
    <row r="385" spans="2:8" ht="15" x14ac:dyDescent="0.2">
      <c r="B385" s="3" t="s">
        <v>146</v>
      </c>
      <c r="C385" s="8">
        <v>0</v>
      </c>
      <c r="D385" s="8">
        <v>0</v>
      </c>
      <c r="E385" s="10" t="str">
        <f t="shared" si="30"/>
        <v/>
      </c>
      <c r="F385" s="10" t="str">
        <f t="shared" si="31"/>
        <v/>
      </c>
      <c r="G385" s="11" t="str">
        <f t="shared" si="32"/>
        <v>0</v>
      </c>
      <c r="H385" s="18" t="str">
        <f t="shared" si="33"/>
        <v/>
      </c>
    </row>
    <row r="386" spans="2:8" ht="15" x14ac:dyDescent="0.2">
      <c r="B386" s="3" t="s">
        <v>565</v>
      </c>
      <c r="C386" s="8">
        <v>0</v>
      </c>
      <c r="D386" s="8">
        <v>0</v>
      </c>
      <c r="E386" s="10" t="str">
        <f t="shared" si="30"/>
        <v/>
      </c>
      <c r="F386" s="10" t="str">
        <f t="shared" si="31"/>
        <v/>
      </c>
      <c r="G386" s="11" t="str">
        <f t="shared" si="32"/>
        <v>0</v>
      </c>
      <c r="H386" s="18" t="str">
        <f t="shared" si="33"/>
        <v/>
      </c>
    </row>
    <row r="387" spans="2:8" ht="15" x14ac:dyDescent="0.2">
      <c r="B387" s="3" t="s">
        <v>144</v>
      </c>
      <c r="C387" s="8">
        <v>0</v>
      </c>
      <c r="D387" s="8">
        <v>0</v>
      </c>
      <c r="E387" s="10" t="str">
        <f t="shared" si="30"/>
        <v/>
      </c>
      <c r="F387" s="10" t="str">
        <f t="shared" si="31"/>
        <v/>
      </c>
      <c r="G387" s="11" t="str">
        <f t="shared" si="32"/>
        <v>0</v>
      </c>
      <c r="H387" s="18" t="str">
        <f t="shared" si="33"/>
        <v/>
      </c>
    </row>
    <row r="388" spans="2:8" ht="15" x14ac:dyDescent="0.2">
      <c r="B388" s="3" t="s">
        <v>389</v>
      </c>
      <c r="C388" s="8">
        <v>0</v>
      </c>
      <c r="D388" s="8">
        <v>2</v>
      </c>
      <c r="E388" s="10" t="str">
        <f t="shared" si="30"/>
        <v/>
      </c>
      <c r="F388" s="10">
        <f t="shared" si="31"/>
        <v>3.5714285714285712E-2</v>
      </c>
      <c r="G388" s="11" t="str">
        <f t="shared" si="32"/>
        <v>0</v>
      </c>
      <c r="H388" s="18" t="str">
        <f t="shared" si="33"/>
        <v/>
      </c>
    </row>
    <row r="389" spans="2:8" ht="15" x14ac:dyDescent="0.2">
      <c r="B389" s="3" t="s">
        <v>143</v>
      </c>
      <c r="C389" s="8">
        <v>0</v>
      </c>
      <c r="D389" s="8">
        <v>0</v>
      </c>
      <c r="E389" s="10" t="str">
        <f t="shared" si="30"/>
        <v/>
      </c>
      <c r="F389" s="10" t="str">
        <f t="shared" si="31"/>
        <v/>
      </c>
      <c r="G389" s="11" t="str">
        <f t="shared" si="32"/>
        <v>0</v>
      </c>
      <c r="H389" s="18" t="str">
        <f t="shared" si="33"/>
        <v/>
      </c>
    </row>
    <row r="390" spans="2:8" ht="15" x14ac:dyDescent="0.2">
      <c r="B390" s="3" t="s">
        <v>476</v>
      </c>
      <c r="C390" s="8">
        <v>0</v>
      </c>
      <c r="D390" s="8">
        <v>0</v>
      </c>
      <c r="E390" s="10" t="str">
        <f t="shared" si="30"/>
        <v/>
      </c>
      <c r="F390" s="10" t="str">
        <f t="shared" si="31"/>
        <v/>
      </c>
      <c r="G390" s="11" t="str">
        <f t="shared" si="32"/>
        <v>0</v>
      </c>
      <c r="H390" s="18" t="str">
        <f t="shared" si="33"/>
        <v/>
      </c>
    </row>
    <row r="391" spans="2:8" ht="15" x14ac:dyDescent="0.2">
      <c r="B391" s="3" t="s">
        <v>153</v>
      </c>
      <c r="C391" s="8">
        <v>0</v>
      </c>
      <c r="D391" s="8">
        <v>0</v>
      </c>
      <c r="E391" s="10" t="str">
        <f t="shared" si="30"/>
        <v/>
      </c>
      <c r="F391" s="10" t="str">
        <f t="shared" si="31"/>
        <v/>
      </c>
      <c r="G391" s="11" t="str">
        <f t="shared" si="32"/>
        <v>0</v>
      </c>
      <c r="H391" s="18" t="str">
        <f t="shared" si="33"/>
        <v/>
      </c>
    </row>
    <row r="392" spans="2:8" ht="15" x14ac:dyDescent="0.2">
      <c r="B392" s="3" t="s">
        <v>140</v>
      </c>
      <c r="C392" s="8">
        <v>0</v>
      </c>
      <c r="D392" s="8">
        <v>0</v>
      </c>
      <c r="E392" s="10" t="str">
        <f t="shared" si="30"/>
        <v/>
      </c>
      <c r="F392" s="10" t="str">
        <f t="shared" si="31"/>
        <v/>
      </c>
      <c r="G392" s="11" t="str">
        <f t="shared" si="32"/>
        <v>0</v>
      </c>
      <c r="H392" s="18" t="str">
        <f t="shared" si="33"/>
        <v/>
      </c>
    </row>
    <row r="393" spans="2:8" ht="15" x14ac:dyDescent="0.2">
      <c r="B393" s="3" t="s">
        <v>390</v>
      </c>
      <c r="C393" s="8">
        <v>1</v>
      </c>
      <c r="D393" s="8">
        <v>2</v>
      </c>
      <c r="E393" s="10">
        <f t="shared" si="30"/>
        <v>8.771929824561403E-3</v>
      </c>
      <c r="F393" s="10">
        <f t="shared" si="31"/>
        <v>3.5714285714285712E-2</v>
      </c>
      <c r="G393" s="11">
        <f t="shared" si="32"/>
        <v>1</v>
      </c>
      <c r="H393" s="18">
        <f t="shared" si="33"/>
        <v>8.771929824561403E-3</v>
      </c>
    </row>
    <row r="394" spans="2:8" ht="15" x14ac:dyDescent="0.2">
      <c r="B394" s="3" t="s">
        <v>391</v>
      </c>
      <c r="C394" s="8">
        <v>0</v>
      </c>
      <c r="D394" s="8">
        <v>0</v>
      </c>
      <c r="E394" s="10" t="str">
        <f t="shared" si="30"/>
        <v/>
      </c>
      <c r="F394" s="10" t="str">
        <f t="shared" si="31"/>
        <v/>
      </c>
      <c r="G394" s="11" t="str">
        <f t="shared" si="32"/>
        <v>0</v>
      </c>
      <c r="H394" s="18" t="str">
        <f t="shared" si="33"/>
        <v/>
      </c>
    </row>
    <row r="395" spans="2:8" ht="15" x14ac:dyDescent="0.2">
      <c r="B395" s="3" t="s">
        <v>147</v>
      </c>
      <c r="C395" s="8">
        <v>0</v>
      </c>
      <c r="D395" s="8">
        <v>0</v>
      </c>
      <c r="E395" s="10" t="str">
        <f t="shared" si="30"/>
        <v/>
      </c>
      <c r="F395" s="10" t="str">
        <f t="shared" si="31"/>
        <v/>
      </c>
      <c r="G395" s="11" t="str">
        <f t="shared" si="32"/>
        <v>0</v>
      </c>
      <c r="H395" s="18" t="str">
        <f t="shared" si="33"/>
        <v/>
      </c>
    </row>
    <row r="396" spans="2:8" ht="15" x14ac:dyDescent="0.2">
      <c r="B396" s="3" t="s">
        <v>151</v>
      </c>
      <c r="C396" s="8">
        <v>0</v>
      </c>
      <c r="D396" s="8">
        <v>0</v>
      </c>
      <c r="E396" s="10" t="str">
        <f t="shared" si="30"/>
        <v/>
      </c>
      <c r="F396" s="10" t="str">
        <f t="shared" si="31"/>
        <v/>
      </c>
      <c r="G396" s="11" t="str">
        <f t="shared" si="32"/>
        <v>0</v>
      </c>
      <c r="H396" s="18" t="str">
        <f t="shared" si="33"/>
        <v/>
      </c>
    </row>
    <row r="397" spans="2:8" ht="15" x14ac:dyDescent="0.2">
      <c r="B397" s="3" t="s">
        <v>138</v>
      </c>
      <c r="C397" s="8">
        <v>0</v>
      </c>
      <c r="D397" s="8">
        <v>0</v>
      </c>
      <c r="E397" s="10" t="str">
        <f t="shared" si="30"/>
        <v/>
      </c>
      <c r="F397" s="10" t="str">
        <f t="shared" si="31"/>
        <v/>
      </c>
      <c r="G397" s="11" t="str">
        <f t="shared" si="32"/>
        <v>0</v>
      </c>
      <c r="H397" s="18" t="str">
        <f t="shared" si="33"/>
        <v/>
      </c>
    </row>
    <row r="398" spans="2:8" ht="15" x14ac:dyDescent="0.2">
      <c r="B398" s="3" t="s">
        <v>142</v>
      </c>
      <c r="C398" s="8">
        <v>0</v>
      </c>
      <c r="D398" s="8">
        <v>0</v>
      </c>
      <c r="E398" s="10" t="str">
        <f t="shared" si="30"/>
        <v/>
      </c>
      <c r="F398" s="10" t="str">
        <f t="shared" si="31"/>
        <v/>
      </c>
      <c r="G398" s="11" t="str">
        <f t="shared" si="32"/>
        <v>0</v>
      </c>
      <c r="H398" s="18" t="str">
        <f t="shared" si="33"/>
        <v/>
      </c>
    </row>
    <row r="399" spans="2:8" ht="15" x14ac:dyDescent="0.2">
      <c r="B399" s="3" t="s">
        <v>148</v>
      </c>
      <c r="C399" s="8">
        <v>0</v>
      </c>
      <c r="D399" s="8">
        <v>0</v>
      </c>
      <c r="E399" s="10" t="str">
        <f t="shared" si="30"/>
        <v/>
      </c>
      <c r="F399" s="10" t="str">
        <f t="shared" si="31"/>
        <v/>
      </c>
      <c r="G399" s="11" t="str">
        <f t="shared" si="32"/>
        <v>0</v>
      </c>
      <c r="H399" s="18" t="str">
        <f t="shared" si="33"/>
        <v/>
      </c>
    </row>
    <row r="400" spans="2:8" ht="15" x14ac:dyDescent="0.2">
      <c r="B400" s="3" t="s">
        <v>152</v>
      </c>
      <c r="C400" s="8">
        <v>0</v>
      </c>
      <c r="D400" s="8">
        <v>0</v>
      </c>
      <c r="E400" s="10" t="str">
        <f t="shared" si="30"/>
        <v/>
      </c>
      <c r="F400" s="10" t="str">
        <f t="shared" si="31"/>
        <v/>
      </c>
      <c r="G400" s="11" t="str">
        <f t="shared" si="32"/>
        <v>0</v>
      </c>
      <c r="H400" s="18" t="str">
        <f t="shared" si="33"/>
        <v/>
      </c>
    </row>
    <row r="401" spans="2:8" ht="15" x14ac:dyDescent="0.2">
      <c r="B401" s="3" t="s">
        <v>392</v>
      </c>
      <c r="C401" s="8">
        <v>0</v>
      </c>
      <c r="D401" s="8">
        <v>0</v>
      </c>
      <c r="E401" s="10" t="str">
        <f t="shared" si="30"/>
        <v/>
      </c>
      <c r="F401" s="10" t="str">
        <f t="shared" si="31"/>
        <v/>
      </c>
      <c r="G401" s="11" t="str">
        <f t="shared" si="32"/>
        <v>0</v>
      </c>
      <c r="H401" s="18" t="str">
        <f t="shared" si="33"/>
        <v/>
      </c>
    </row>
    <row r="402" spans="2:8" ht="15" x14ac:dyDescent="0.2">
      <c r="B402" s="3" t="s">
        <v>393</v>
      </c>
      <c r="C402" s="8">
        <v>0</v>
      </c>
      <c r="D402" s="8">
        <v>0</v>
      </c>
      <c r="E402" s="10" t="str">
        <f t="shared" si="30"/>
        <v/>
      </c>
      <c r="F402" s="10" t="str">
        <f t="shared" si="31"/>
        <v/>
      </c>
      <c r="G402" s="11" t="str">
        <f t="shared" si="32"/>
        <v>0</v>
      </c>
      <c r="H402" s="18" t="str">
        <f t="shared" si="33"/>
        <v/>
      </c>
    </row>
    <row r="403" spans="2:8" ht="15" x14ac:dyDescent="0.2">
      <c r="B403" s="3" t="s">
        <v>394</v>
      </c>
      <c r="C403" s="8">
        <v>0</v>
      </c>
      <c r="D403" s="8">
        <v>0</v>
      </c>
      <c r="E403" s="10" t="str">
        <f t="shared" si="30"/>
        <v/>
      </c>
      <c r="F403" s="10" t="str">
        <f t="shared" si="31"/>
        <v/>
      </c>
      <c r="G403" s="11" t="str">
        <f t="shared" si="32"/>
        <v>0</v>
      </c>
      <c r="H403" s="18" t="str">
        <f t="shared" si="33"/>
        <v/>
      </c>
    </row>
    <row r="404" spans="2:8" ht="15" x14ac:dyDescent="0.2">
      <c r="B404" s="3" t="s">
        <v>395</v>
      </c>
      <c r="C404" s="8">
        <v>0</v>
      </c>
      <c r="D404" s="8">
        <v>0</v>
      </c>
      <c r="E404" s="10" t="str">
        <f t="shared" si="30"/>
        <v/>
      </c>
      <c r="F404" s="10" t="str">
        <f t="shared" si="31"/>
        <v/>
      </c>
      <c r="G404" s="11" t="str">
        <f t="shared" si="32"/>
        <v>0</v>
      </c>
      <c r="H404" s="18" t="str">
        <f t="shared" si="33"/>
        <v/>
      </c>
    </row>
    <row r="405" spans="2:8" ht="15" x14ac:dyDescent="0.2">
      <c r="B405" s="3" t="s">
        <v>396</v>
      </c>
      <c r="C405" s="8">
        <v>0</v>
      </c>
      <c r="D405" s="8">
        <v>0</v>
      </c>
      <c r="E405" s="10" t="str">
        <f t="shared" si="30"/>
        <v/>
      </c>
      <c r="F405" s="10" t="str">
        <f t="shared" si="31"/>
        <v/>
      </c>
      <c r="G405" s="11" t="str">
        <f t="shared" si="32"/>
        <v>0</v>
      </c>
      <c r="H405" s="18" t="str">
        <f t="shared" si="33"/>
        <v/>
      </c>
    </row>
    <row r="406" spans="2:8" ht="15" x14ac:dyDescent="0.2">
      <c r="B406" s="3" t="s">
        <v>397</v>
      </c>
      <c r="C406" s="8">
        <v>0</v>
      </c>
      <c r="D406" s="8">
        <v>0</v>
      </c>
      <c r="E406" s="10" t="str">
        <f t="shared" si="30"/>
        <v/>
      </c>
      <c r="F406" s="10" t="str">
        <f t="shared" si="31"/>
        <v/>
      </c>
      <c r="G406" s="11" t="str">
        <f t="shared" si="32"/>
        <v>0</v>
      </c>
      <c r="H406" s="18" t="str">
        <f t="shared" si="33"/>
        <v/>
      </c>
    </row>
    <row r="407" spans="2:8" ht="15" x14ac:dyDescent="0.2">
      <c r="B407" s="3" t="s">
        <v>398</v>
      </c>
      <c r="C407" s="8">
        <v>0</v>
      </c>
      <c r="D407" s="8">
        <v>0</v>
      </c>
      <c r="E407" s="10" t="str">
        <f t="shared" si="30"/>
        <v/>
      </c>
      <c r="F407" s="10" t="str">
        <f t="shared" si="31"/>
        <v/>
      </c>
      <c r="G407" s="11" t="str">
        <f t="shared" si="32"/>
        <v>0</v>
      </c>
      <c r="H407" s="18" t="str">
        <f t="shared" si="33"/>
        <v/>
      </c>
    </row>
    <row r="408" spans="2:8" ht="15" x14ac:dyDescent="0.2">
      <c r="B408" s="3" t="s">
        <v>399</v>
      </c>
      <c r="C408" s="8">
        <v>0</v>
      </c>
      <c r="D408" s="8">
        <v>0</v>
      </c>
      <c r="E408" s="10" t="str">
        <f t="shared" si="30"/>
        <v/>
      </c>
      <c r="F408" s="10" t="str">
        <f t="shared" si="31"/>
        <v/>
      </c>
      <c r="G408" s="11" t="str">
        <f t="shared" si="32"/>
        <v>0</v>
      </c>
      <c r="H408" s="18" t="str">
        <f t="shared" si="33"/>
        <v/>
      </c>
    </row>
    <row r="409" spans="2:8" ht="15" x14ac:dyDescent="0.2">
      <c r="B409" s="3" t="s">
        <v>139</v>
      </c>
      <c r="C409" s="8">
        <v>0</v>
      </c>
      <c r="D409" s="8">
        <v>0</v>
      </c>
      <c r="E409" s="10" t="str">
        <f t="shared" si="30"/>
        <v/>
      </c>
      <c r="F409" s="10" t="str">
        <f t="shared" si="31"/>
        <v/>
      </c>
      <c r="G409" s="11" t="str">
        <f t="shared" si="32"/>
        <v>0</v>
      </c>
      <c r="H409" s="18" t="str">
        <f t="shared" si="33"/>
        <v/>
      </c>
    </row>
    <row r="410" spans="2:8" ht="15" x14ac:dyDescent="0.2">
      <c r="B410" s="3" t="s">
        <v>400</v>
      </c>
      <c r="C410" s="8">
        <v>0</v>
      </c>
      <c r="D410" s="8">
        <v>0</v>
      </c>
      <c r="E410" s="10" t="str">
        <f t="shared" si="30"/>
        <v/>
      </c>
      <c r="F410" s="10" t="str">
        <f t="shared" si="31"/>
        <v/>
      </c>
      <c r="G410" s="11" t="str">
        <f t="shared" si="32"/>
        <v>0</v>
      </c>
      <c r="H410" s="18" t="str">
        <f t="shared" si="33"/>
        <v/>
      </c>
    </row>
    <row r="411" spans="2:8" ht="15" x14ac:dyDescent="0.2">
      <c r="B411" s="3" t="s">
        <v>401</v>
      </c>
      <c r="C411" s="8">
        <v>0</v>
      </c>
      <c r="D411" s="8">
        <v>0</v>
      </c>
      <c r="E411" s="10" t="str">
        <f t="shared" si="30"/>
        <v/>
      </c>
      <c r="F411" s="10" t="str">
        <f t="shared" si="31"/>
        <v/>
      </c>
      <c r="G411" s="11" t="str">
        <f t="shared" si="32"/>
        <v>0</v>
      </c>
      <c r="H411" s="18" t="str">
        <f t="shared" si="33"/>
        <v/>
      </c>
    </row>
    <row r="412" spans="2:8" ht="15" x14ac:dyDescent="0.2">
      <c r="B412" s="3" t="s">
        <v>402</v>
      </c>
      <c r="C412" s="8">
        <v>1</v>
      </c>
      <c r="D412" s="8">
        <v>0</v>
      </c>
      <c r="E412" s="10">
        <f t="shared" si="30"/>
        <v>8.771929824561403E-3</v>
      </c>
      <c r="F412" s="10" t="str">
        <f t="shared" si="31"/>
        <v/>
      </c>
      <c r="G412" s="11" t="str">
        <f t="shared" si="32"/>
        <v>0</v>
      </c>
      <c r="H412" s="18">
        <f t="shared" si="33"/>
        <v>0</v>
      </c>
    </row>
    <row r="413" spans="2:8" ht="15" x14ac:dyDescent="0.2">
      <c r="B413" s="3" t="s">
        <v>403</v>
      </c>
      <c r="C413" s="8">
        <v>0</v>
      </c>
      <c r="D413" s="8">
        <v>0</v>
      </c>
      <c r="E413" s="10" t="str">
        <f t="shared" si="30"/>
        <v/>
      </c>
      <c r="F413" s="10" t="str">
        <f t="shared" si="31"/>
        <v/>
      </c>
      <c r="G413" s="11" t="str">
        <f t="shared" si="32"/>
        <v>0</v>
      </c>
      <c r="H413" s="18" t="str">
        <f t="shared" si="33"/>
        <v/>
      </c>
    </row>
    <row r="414" spans="2:8" ht="15" x14ac:dyDescent="0.2">
      <c r="B414" s="3" t="s">
        <v>404</v>
      </c>
      <c r="C414" s="8">
        <v>0</v>
      </c>
      <c r="D414" s="8">
        <v>0</v>
      </c>
      <c r="E414" s="10" t="str">
        <f t="shared" si="30"/>
        <v/>
      </c>
      <c r="F414" s="10" t="str">
        <f t="shared" si="31"/>
        <v/>
      </c>
      <c r="G414" s="11" t="str">
        <f t="shared" si="32"/>
        <v>0</v>
      </c>
      <c r="H414" s="18" t="str">
        <f t="shared" si="33"/>
        <v/>
      </c>
    </row>
    <row r="415" spans="2:8" ht="15" x14ac:dyDescent="0.2">
      <c r="B415" s="3" t="s">
        <v>405</v>
      </c>
      <c r="C415" s="8">
        <v>0</v>
      </c>
      <c r="D415" s="8">
        <v>0</v>
      </c>
      <c r="E415" s="10" t="str">
        <f t="shared" si="30"/>
        <v/>
      </c>
      <c r="F415" s="10" t="str">
        <f t="shared" si="31"/>
        <v/>
      </c>
      <c r="G415" s="11" t="str">
        <f t="shared" si="32"/>
        <v>0</v>
      </c>
      <c r="H415" s="18" t="str">
        <f t="shared" si="33"/>
        <v/>
      </c>
    </row>
    <row r="416" spans="2:8" ht="15" x14ac:dyDescent="0.2">
      <c r="B416" s="3" t="s">
        <v>406</v>
      </c>
      <c r="C416" s="8">
        <v>0</v>
      </c>
      <c r="D416" s="8">
        <v>0</v>
      </c>
      <c r="E416" s="10" t="str">
        <f t="shared" si="30"/>
        <v/>
      </c>
      <c r="F416" s="10" t="str">
        <f t="shared" si="31"/>
        <v/>
      </c>
      <c r="G416" s="11" t="str">
        <f t="shared" si="32"/>
        <v>0</v>
      </c>
      <c r="H416" s="18" t="str">
        <f t="shared" si="33"/>
        <v/>
      </c>
    </row>
    <row r="417" spans="2:8" ht="15" x14ac:dyDescent="0.2">
      <c r="B417" s="3" t="s">
        <v>165</v>
      </c>
      <c r="C417" s="8">
        <v>0</v>
      </c>
      <c r="D417" s="8">
        <v>0</v>
      </c>
      <c r="E417" s="10" t="str">
        <f t="shared" si="30"/>
        <v/>
      </c>
      <c r="F417" s="10" t="str">
        <f t="shared" si="31"/>
        <v/>
      </c>
      <c r="G417" s="11" t="str">
        <f t="shared" si="32"/>
        <v>0</v>
      </c>
      <c r="H417" s="18" t="str">
        <f t="shared" si="33"/>
        <v/>
      </c>
    </row>
    <row r="418" spans="2:8" ht="15" x14ac:dyDescent="0.2">
      <c r="B418" s="3" t="s">
        <v>166</v>
      </c>
      <c r="C418" s="8">
        <v>0</v>
      </c>
      <c r="D418" s="8">
        <v>0</v>
      </c>
      <c r="E418" s="10" t="str">
        <f t="shared" si="30"/>
        <v/>
      </c>
      <c r="F418" s="10" t="str">
        <f t="shared" si="31"/>
        <v/>
      </c>
      <c r="G418" s="11" t="str">
        <f t="shared" si="32"/>
        <v>0</v>
      </c>
      <c r="H418" s="18" t="str">
        <f t="shared" si="33"/>
        <v/>
      </c>
    </row>
    <row r="419" spans="2:8" ht="15" x14ac:dyDescent="0.2">
      <c r="B419" s="3" t="s">
        <v>407</v>
      </c>
      <c r="C419" s="8">
        <v>0</v>
      </c>
      <c r="D419" s="8">
        <v>0</v>
      </c>
      <c r="E419" s="10" t="str">
        <f t="shared" si="30"/>
        <v/>
      </c>
      <c r="F419" s="10" t="str">
        <f t="shared" si="31"/>
        <v/>
      </c>
      <c r="G419" s="11" t="str">
        <f t="shared" si="32"/>
        <v>0</v>
      </c>
      <c r="H419" s="18" t="str">
        <f t="shared" si="33"/>
        <v/>
      </c>
    </row>
    <row r="420" spans="2:8" ht="15" x14ac:dyDescent="0.2">
      <c r="B420" s="3" t="s">
        <v>408</v>
      </c>
      <c r="C420" s="8">
        <v>0</v>
      </c>
      <c r="D420" s="8">
        <v>0</v>
      </c>
      <c r="E420" s="10" t="str">
        <f t="shared" si="30"/>
        <v/>
      </c>
      <c r="F420" s="10" t="str">
        <f t="shared" si="31"/>
        <v/>
      </c>
      <c r="G420" s="11" t="str">
        <f t="shared" si="32"/>
        <v>0</v>
      </c>
      <c r="H420" s="18" t="str">
        <f t="shared" si="33"/>
        <v/>
      </c>
    </row>
    <row r="421" spans="2:8" ht="30" x14ac:dyDescent="0.2">
      <c r="B421" s="3" t="s">
        <v>409</v>
      </c>
      <c r="C421" s="8">
        <v>0</v>
      </c>
      <c r="D421" s="8">
        <v>0</v>
      </c>
      <c r="E421" s="10" t="str">
        <f t="shared" si="30"/>
        <v/>
      </c>
      <c r="F421" s="10" t="str">
        <f t="shared" si="31"/>
        <v/>
      </c>
      <c r="G421" s="11" t="str">
        <f t="shared" si="32"/>
        <v>0</v>
      </c>
      <c r="H421" s="18" t="str">
        <f t="shared" si="33"/>
        <v/>
      </c>
    </row>
    <row r="422" spans="2:8" ht="15" x14ac:dyDescent="0.2">
      <c r="B422" s="3" t="s">
        <v>163</v>
      </c>
      <c r="C422" s="8">
        <v>0</v>
      </c>
      <c r="D422" s="8">
        <v>0</v>
      </c>
      <c r="E422" s="10" t="str">
        <f t="shared" si="30"/>
        <v/>
      </c>
      <c r="F422" s="10" t="str">
        <f t="shared" si="31"/>
        <v/>
      </c>
      <c r="G422" s="11" t="str">
        <f t="shared" si="32"/>
        <v>0</v>
      </c>
      <c r="H422" s="18" t="str">
        <f t="shared" si="33"/>
        <v/>
      </c>
    </row>
    <row r="423" spans="2:8" ht="15" x14ac:dyDescent="0.2">
      <c r="B423" s="3" t="s">
        <v>410</v>
      </c>
      <c r="C423" s="8">
        <v>0</v>
      </c>
      <c r="D423" s="8">
        <v>0</v>
      </c>
      <c r="E423" s="10" t="str">
        <f t="shared" si="30"/>
        <v/>
      </c>
      <c r="F423" s="10" t="str">
        <f t="shared" si="31"/>
        <v/>
      </c>
      <c r="G423" s="11" t="str">
        <f t="shared" si="32"/>
        <v>0</v>
      </c>
      <c r="H423" s="18" t="str">
        <f t="shared" si="33"/>
        <v/>
      </c>
    </row>
    <row r="424" spans="2:8" ht="15" x14ac:dyDescent="0.2">
      <c r="B424" s="3" t="s">
        <v>411</v>
      </c>
      <c r="C424" s="8">
        <v>0</v>
      </c>
      <c r="D424" s="8">
        <v>0</v>
      </c>
      <c r="E424" s="10" t="str">
        <f t="shared" ref="E424:E487" si="34">+IF(C424=0,"",C424/C$294)</f>
        <v/>
      </c>
      <c r="F424" s="10" t="str">
        <f t="shared" ref="F424:F487" si="35">+IF(D424=0,"",D424/D$294)</f>
        <v/>
      </c>
      <c r="G424" s="11" t="str">
        <f t="shared" ref="G424:G487" si="36">+IF(OR(AND(D424=0),(C424=0)),"0",((D424-C424)/C424))</f>
        <v>0</v>
      </c>
      <c r="H424" s="18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8">
        <v>0</v>
      </c>
      <c r="D425" s="8">
        <v>0</v>
      </c>
      <c r="E425" s="10" t="str">
        <f t="shared" si="34"/>
        <v/>
      </c>
      <c r="F425" s="10" t="str">
        <f t="shared" si="35"/>
        <v/>
      </c>
      <c r="G425" s="11" t="str">
        <f t="shared" si="36"/>
        <v>0</v>
      </c>
      <c r="H425" s="18" t="str">
        <f t="shared" si="37"/>
        <v/>
      </c>
    </row>
    <row r="426" spans="2:8" ht="15" x14ac:dyDescent="0.2">
      <c r="B426" s="3" t="s">
        <v>413</v>
      </c>
      <c r="C426" s="8">
        <v>0</v>
      </c>
      <c r="D426" s="8">
        <v>0</v>
      </c>
      <c r="E426" s="10" t="str">
        <f t="shared" si="34"/>
        <v/>
      </c>
      <c r="F426" s="10" t="str">
        <f t="shared" si="35"/>
        <v/>
      </c>
      <c r="G426" s="11" t="str">
        <f t="shared" si="36"/>
        <v>0</v>
      </c>
      <c r="H426" s="18" t="str">
        <f t="shared" si="37"/>
        <v/>
      </c>
    </row>
    <row r="427" spans="2:8" ht="15" x14ac:dyDescent="0.2">
      <c r="B427" s="3" t="s">
        <v>160</v>
      </c>
      <c r="C427" s="8">
        <v>1</v>
      </c>
      <c r="D427" s="8">
        <v>0</v>
      </c>
      <c r="E427" s="10">
        <f t="shared" si="34"/>
        <v>8.771929824561403E-3</v>
      </c>
      <c r="F427" s="10" t="str">
        <f t="shared" si="35"/>
        <v/>
      </c>
      <c r="G427" s="11" t="str">
        <f t="shared" si="36"/>
        <v>0</v>
      </c>
      <c r="H427" s="18">
        <f t="shared" si="37"/>
        <v>0</v>
      </c>
    </row>
    <row r="428" spans="2:8" ht="15" x14ac:dyDescent="0.2">
      <c r="B428" s="3" t="s">
        <v>414</v>
      </c>
      <c r="C428" s="8">
        <v>0</v>
      </c>
      <c r="D428" s="8">
        <v>0</v>
      </c>
      <c r="E428" s="10" t="str">
        <f t="shared" si="34"/>
        <v/>
      </c>
      <c r="F428" s="10" t="str">
        <f t="shared" si="35"/>
        <v/>
      </c>
      <c r="G428" s="11" t="str">
        <f t="shared" si="36"/>
        <v>0</v>
      </c>
      <c r="H428" s="18" t="str">
        <f t="shared" si="37"/>
        <v/>
      </c>
    </row>
    <row r="429" spans="2:8" ht="15" x14ac:dyDescent="0.2">
      <c r="B429" s="3" t="s">
        <v>415</v>
      </c>
      <c r="C429" s="8">
        <v>0</v>
      </c>
      <c r="D429" s="8">
        <v>0</v>
      </c>
      <c r="E429" s="10" t="str">
        <f t="shared" si="34"/>
        <v/>
      </c>
      <c r="F429" s="10" t="str">
        <f t="shared" si="35"/>
        <v/>
      </c>
      <c r="G429" s="11" t="str">
        <f t="shared" si="36"/>
        <v>0</v>
      </c>
      <c r="H429" s="18" t="str">
        <f t="shared" si="37"/>
        <v/>
      </c>
    </row>
    <row r="430" spans="2:8" ht="15" x14ac:dyDescent="0.2">
      <c r="B430" s="3" t="s">
        <v>416</v>
      </c>
      <c r="C430" s="8">
        <v>0</v>
      </c>
      <c r="D430" s="8">
        <v>0</v>
      </c>
      <c r="E430" s="10" t="str">
        <f t="shared" si="34"/>
        <v/>
      </c>
      <c r="F430" s="10" t="str">
        <f t="shared" si="35"/>
        <v/>
      </c>
      <c r="G430" s="11" t="str">
        <f t="shared" si="36"/>
        <v>0</v>
      </c>
      <c r="H430" s="18" t="str">
        <f t="shared" si="37"/>
        <v/>
      </c>
    </row>
    <row r="431" spans="2:8" ht="15" x14ac:dyDescent="0.2">
      <c r="B431" s="3" t="s">
        <v>169</v>
      </c>
      <c r="C431" s="8">
        <v>0</v>
      </c>
      <c r="D431" s="8">
        <v>0</v>
      </c>
      <c r="E431" s="10" t="str">
        <f t="shared" si="34"/>
        <v/>
      </c>
      <c r="F431" s="10" t="str">
        <f t="shared" si="35"/>
        <v/>
      </c>
      <c r="G431" s="11" t="str">
        <f t="shared" si="36"/>
        <v>0</v>
      </c>
      <c r="H431" s="18" t="str">
        <f t="shared" si="37"/>
        <v/>
      </c>
    </row>
    <row r="432" spans="2:8" ht="15" x14ac:dyDescent="0.2">
      <c r="B432" s="3" t="s">
        <v>417</v>
      </c>
      <c r="C432" s="8">
        <v>0</v>
      </c>
      <c r="D432" s="8">
        <v>1</v>
      </c>
      <c r="E432" s="10" t="str">
        <f t="shared" si="34"/>
        <v/>
      </c>
      <c r="F432" s="10">
        <f t="shared" si="35"/>
        <v>1.7857142857142856E-2</v>
      </c>
      <c r="G432" s="11" t="str">
        <f t="shared" si="36"/>
        <v>0</v>
      </c>
      <c r="H432" s="18" t="str">
        <f t="shared" si="37"/>
        <v/>
      </c>
    </row>
    <row r="433" spans="2:8" ht="15" x14ac:dyDescent="0.2">
      <c r="B433" s="3" t="s">
        <v>162</v>
      </c>
      <c r="C433" s="8">
        <v>0</v>
      </c>
      <c r="D433" s="8">
        <v>0</v>
      </c>
      <c r="E433" s="10" t="str">
        <f t="shared" si="34"/>
        <v/>
      </c>
      <c r="F433" s="10" t="str">
        <f t="shared" si="35"/>
        <v/>
      </c>
      <c r="G433" s="11" t="str">
        <f t="shared" si="36"/>
        <v>0</v>
      </c>
      <c r="H433" s="18" t="str">
        <f t="shared" si="37"/>
        <v/>
      </c>
    </row>
    <row r="434" spans="2:8" ht="30" x14ac:dyDescent="0.2">
      <c r="B434" s="3" t="s">
        <v>418</v>
      </c>
      <c r="C434" s="8">
        <v>0</v>
      </c>
      <c r="D434" s="8">
        <v>0</v>
      </c>
      <c r="E434" s="10" t="str">
        <f t="shared" si="34"/>
        <v/>
      </c>
      <c r="F434" s="10" t="str">
        <f t="shared" si="35"/>
        <v/>
      </c>
      <c r="G434" s="11" t="str">
        <f t="shared" si="36"/>
        <v>0</v>
      </c>
      <c r="H434" s="18" t="str">
        <f t="shared" si="37"/>
        <v/>
      </c>
    </row>
    <row r="435" spans="2:8" ht="15" x14ac:dyDescent="0.2">
      <c r="B435" s="3" t="s">
        <v>164</v>
      </c>
      <c r="C435" s="8">
        <v>0</v>
      </c>
      <c r="D435" s="8">
        <v>0</v>
      </c>
      <c r="E435" s="10" t="str">
        <f t="shared" si="34"/>
        <v/>
      </c>
      <c r="F435" s="10" t="str">
        <f t="shared" si="35"/>
        <v/>
      </c>
      <c r="G435" s="11" t="str">
        <f t="shared" si="36"/>
        <v>0</v>
      </c>
      <c r="H435" s="18" t="str">
        <f t="shared" si="37"/>
        <v/>
      </c>
    </row>
    <row r="436" spans="2:8" ht="30" x14ac:dyDescent="0.2">
      <c r="B436" s="3" t="s">
        <v>419</v>
      </c>
      <c r="C436" s="8">
        <v>0</v>
      </c>
      <c r="D436" s="8">
        <v>0</v>
      </c>
      <c r="E436" s="10" t="str">
        <f t="shared" si="34"/>
        <v/>
      </c>
      <c r="F436" s="10" t="str">
        <f t="shared" si="35"/>
        <v/>
      </c>
      <c r="G436" s="11" t="str">
        <f t="shared" si="36"/>
        <v>0</v>
      </c>
      <c r="H436" s="18" t="str">
        <f t="shared" si="37"/>
        <v/>
      </c>
    </row>
    <row r="437" spans="2:8" ht="30" x14ac:dyDescent="0.2">
      <c r="B437" s="3" t="s">
        <v>420</v>
      </c>
      <c r="C437" s="8">
        <v>0</v>
      </c>
      <c r="D437" s="8">
        <v>1</v>
      </c>
      <c r="E437" s="10" t="str">
        <f t="shared" si="34"/>
        <v/>
      </c>
      <c r="F437" s="10">
        <f t="shared" si="35"/>
        <v>1.7857142857142856E-2</v>
      </c>
      <c r="G437" s="11" t="str">
        <f t="shared" si="36"/>
        <v>0</v>
      </c>
      <c r="H437" s="18" t="str">
        <f t="shared" si="37"/>
        <v/>
      </c>
    </row>
    <row r="438" spans="2:8" ht="15" x14ac:dyDescent="0.2">
      <c r="B438" s="3" t="s">
        <v>155</v>
      </c>
      <c r="C438" s="8">
        <v>0</v>
      </c>
      <c r="D438" s="8">
        <v>0</v>
      </c>
      <c r="E438" s="10" t="str">
        <f t="shared" si="34"/>
        <v/>
      </c>
      <c r="F438" s="10" t="str">
        <f t="shared" si="35"/>
        <v/>
      </c>
      <c r="G438" s="11" t="str">
        <f t="shared" si="36"/>
        <v>0</v>
      </c>
      <c r="H438" s="18" t="str">
        <f t="shared" si="37"/>
        <v/>
      </c>
    </row>
    <row r="439" spans="2:8" ht="15" x14ac:dyDescent="0.2">
      <c r="B439" s="3" t="s">
        <v>154</v>
      </c>
      <c r="C439" s="8">
        <v>0</v>
      </c>
      <c r="D439" s="8">
        <v>0</v>
      </c>
      <c r="E439" s="10" t="str">
        <f t="shared" si="34"/>
        <v/>
      </c>
      <c r="F439" s="10" t="str">
        <f t="shared" si="35"/>
        <v/>
      </c>
      <c r="G439" s="11" t="str">
        <f t="shared" si="36"/>
        <v>0</v>
      </c>
      <c r="H439" s="18" t="str">
        <f t="shared" si="37"/>
        <v/>
      </c>
    </row>
    <row r="440" spans="2:8" ht="15" x14ac:dyDescent="0.2">
      <c r="B440" s="3" t="s">
        <v>421</v>
      </c>
      <c r="C440" s="8">
        <v>0</v>
      </c>
      <c r="D440" s="8">
        <v>0</v>
      </c>
      <c r="E440" s="10" t="str">
        <f t="shared" si="34"/>
        <v/>
      </c>
      <c r="F440" s="10" t="str">
        <f t="shared" si="35"/>
        <v/>
      </c>
      <c r="G440" s="11" t="str">
        <f t="shared" si="36"/>
        <v>0</v>
      </c>
      <c r="H440" s="18" t="str">
        <f t="shared" si="37"/>
        <v/>
      </c>
    </row>
    <row r="441" spans="2:8" ht="30" x14ac:dyDescent="0.2">
      <c r="B441" s="3" t="s">
        <v>159</v>
      </c>
      <c r="C441" s="8">
        <v>0</v>
      </c>
      <c r="D441" s="8">
        <v>0</v>
      </c>
      <c r="E441" s="10" t="str">
        <f t="shared" si="34"/>
        <v/>
      </c>
      <c r="F441" s="10" t="str">
        <f t="shared" si="35"/>
        <v/>
      </c>
      <c r="G441" s="11" t="str">
        <f t="shared" si="36"/>
        <v>0</v>
      </c>
      <c r="H441" s="18" t="str">
        <f t="shared" si="37"/>
        <v/>
      </c>
    </row>
    <row r="442" spans="2:8" ht="15" x14ac:dyDescent="0.2">
      <c r="B442" s="3" t="s">
        <v>422</v>
      </c>
      <c r="C442" s="8">
        <v>0</v>
      </c>
      <c r="D442" s="8">
        <v>0</v>
      </c>
      <c r="E442" s="10" t="str">
        <f t="shared" si="34"/>
        <v/>
      </c>
      <c r="F442" s="10" t="str">
        <f t="shared" si="35"/>
        <v/>
      </c>
      <c r="G442" s="11" t="str">
        <f t="shared" si="36"/>
        <v>0</v>
      </c>
      <c r="H442" s="18" t="str">
        <f t="shared" si="37"/>
        <v/>
      </c>
    </row>
    <row r="443" spans="2:8" ht="15" x14ac:dyDescent="0.2">
      <c r="B443" s="3" t="s">
        <v>423</v>
      </c>
      <c r="C443" s="8">
        <v>0</v>
      </c>
      <c r="D443" s="8">
        <v>0</v>
      </c>
      <c r="E443" s="10" t="str">
        <f t="shared" si="34"/>
        <v/>
      </c>
      <c r="F443" s="10" t="str">
        <f t="shared" si="35"/>
        <v/>
      </c>
      <c r="G443" s="11" t="str">
        <f t="shared" si="36"/>
        <v>0</v>
      </c>
      <c r="H443" s="18" t="str">
        <f t="shared" si="37"/>
        <v/>
      </c>
    </row>
    <row r="444" spans="2:8" ht="15" x14ac:dyDescent="0.2">
      <c r="B444" s="3" t="s">
        <v>424</v>
      </c>
      <c r="C444" s="8">
        <v>0</v>
      </c>
      <c r="D444" s="8">
        <v>0</v>
      </c>
      <c r="E444" s="10" t="str">
        <f t="shared" si="34"/>
        <v/>
      </c>
      <c r="F444" s="10" t="str">
        <f t="shared" si="35"/>
        <v/>
      </c>
      <c r="G444" s="11" t="str">
        <f t="shared" si="36"/>
        <v>0</v>
      </c>
      <c r="H444" s="18" t="str">
        <f t="shared" si="37"/>
        <v/>
      </c>
    </row>
    <row r="445" spans="2:8" ht="15" x14ac:dyDescent="0.2">
      <c r="B445" s="3" t="s">
        <v>425</v>
      </c>
      <c r="C445" s="8">
        <v>0</v>
      </c>
      <c r="D445" s="8">
        <v>0</v>
      </c>
      <c r="E445" s="10" t="str">
        <f t="shared" si="34"/>
        <v/>
      </c>
      <c r="F445" s="10" t="str">
        <f t="shared" si="35"/>
        <v/>
      </c>
      <c r="G445" s="11" t="str">
        <f t="shared" si="36"/>
        <v>0</v>
      </c>
      <c r="H445" s="18" t="str">
        <f t="shared" si="37"/>
        <v/>
      </c>
    </row>
    <row r="446" spans="2:8" ht="15" x14ac:dyDescent="0.2">
      <c r="B446" s="3" t="s">
        <v>426</v>
      </c>
      <c r="C446" s="8">
        <v>0</v>
      </c>
      <c r="D446" s="8">
        <v>0</v>
      </c>
      <c r="E446" s="10" t="str">
        <f t="shared" si="34"/>
        <v/>
      </c>
      <c r="F446" s="10" t="str">
        <f t="shared" si="35"/>
        <v/>
      </c>
      <c r="G446" s="11" t="str">
        <f t="shared" si="36"/>
        <v>0</v>
      </c>
      <c r="H446" s="18" t="str">
        <f t="shared" si="37"/>
        <v/>
      </c>
    </row>
    <row r="447" spans="2:8" ht="30" x14ac:dyDescent="0.2">
      <c r="B447" s="3" t="s">
        <v>427</v>
      </c>
      <c r="C447" s="8">
        <v>0</v>
      </c>
      <c r="D447" s="8">
        <v>0</v>
      </c>
      <c r="E447" s="10" t="str">
        <f t="shared" si="34"/>
        <v/>
      </c>
      <c r="F447" s="10" t="str">
        <f t="shared" si="35"/>
        <v/>
      </c>
      <c r="G447" s="11" t="str">
        <f t="shared" si="36"/>
        <v>0</v>
      </c>
      <c r="H447" s="18" t="str">
        <f t="shared" si="37"/>
        <v/>
      </c>
    </row>
    <row r="448" spans="2:8" ht="15" x14ac:dyDescent="0.2">
      <c r="B448" s="3" t="s">
        <v>428</v>
      </c>
      <c r="C448" s="8">
        <v>0</v>
      </c>
      <c r="D448" s="8">
        <v>0</v>
      </c>
      <c r="E448" s="10" t="str">
        <f t="shared" si="34"/>
        <v/>
      </c>
      <c r="F448" s="10" t="str">
        <f t="shared" si="35"/>
        <v/>
      </c>
      <c r="G448" s="11" t="str">
        <f t="shared" si="36"/>
        <v>0</v>
      </c>
      <c r="H448" s="18" t="str">
        <f t="shared" si="37"/>
        <v/>
      </c>
    </row>
    <row r="449" spans="2:8" ht="30" x14ac:dyDescent="0.2">
      <c r="B449" s="3" t="s">
        <v>429</v>
      </c>
      <c r="C449" s="8">
        <v>0</v>
      </c>
      <c r="D449" s="8">
        <v>0</v>
      </c>
      <c r="E449" s="10" t="str">
        <f t="shared" si="34"/>
        <v/>
      </c>
      <c r="F449" s="10" t="str">
        <f t="shared" si="35"/>
        <v/>
      </c>
      <c r="G449" s="11" t="str">
        <f t="shared" si="36"/>
        <v>0</v>
      </c>
      <c r="H449" s="18" t="str">
        <f t="shared" si="37"/>
        <v/>
      </c>
    </row>
    <row r="450" spans="2:8" ht="15" x14ac:dyDescent="0.2">
      <c r="B450" s="3" t="s">
        <v>430</v>
      </c>
      <c r="C450" s="8">
        <v>0</v>
      </c>
      <c r="D450" s="8">
        <v>0</v>
      </c>
      <c r="E450" s="10" t="str">
        <f t="shared" si="34"/>
        <v/>
      </c>
      <c r="F450" s="10" t="str">
        <f t="shared" si="35"/>
        <v/>
      </c>
      <c r="G450" s="11" t="str">
        <f t="shared" si="36"/>
        <v>0</v>
      </c>
      <c r="H450" s="18" t="str">
        <f t="shared" si="37"/>
        <v/>
      </c>
    </row>
    <row r="451" spans="2:8" ht="15" x14ac:dyDescent="0.2">
      <c r="B451" s="3" t="s">
        <v>157</v>
      </c>
      <c r="C451" s="8">
        <v>0</v>
      </c>
      <c r="D451" s="8">
        <v>0</v>
      </c>
      <c r="E451" s="10" t="str">
        <f t="shared" si="34"/>
        <v/>
      </c>
      <c r="F451" s="10" t="str">
        <f t="shared" si="35"/>
        <v/>
      </c>
      <c r="G451" s="11" t="str">
        <f t="shared" si="36"/>
        <v>0</v>
      </c>
      <c r="H451" s="18" t="str">
        <f t="shared" si="37"/>
        <v/>
      </c>
    </row>
    <row r="452" spans="2:8" ht="30" x14ac:dyDescent="0.2">
      <c r="B452" s="3" t="s">
        <v>431</v>
      </c>
      <c r="C452" s="8">
        <v>0</v>
      </c>
      <c r="D452" s="8">
        <v>0</v>
      </c>
      <c r="E452" s="10" t="str">
        <f t="shared" si="34"/>
        <v/>
      </c>
      <c r="F452" s="10" t="str">
        <f t="shared" si="35"/>
        <v/>
      </c>
      <c r="G452" s="11" t="str">
        <f t="shared" si="36"/>
        <v>0</v>
      </c>
      <c r="H452" s="18" t="str">
        <f t="shared" si="37"/>
        <v/>
      </c>
    </row>
    <row r="453" spans="2:8" ht="15" x14ac:dyDescent="0.2">
      <c r="B453" s="3" t="s">
        <v>167</v>
      </c>
      <c r="C453" s="8">
        <v>0</v>
      </c>
      <c r="D453" s="8">
        <v>0</v>
      </c>
      <c r="E453" s="10" t="str">
        <f t="shared" si="34"/>
        <v/>
      </c>
      <c r="F453" s="10" t="str">
        <f t="shared" si="35"/>
        <v/>
      </c>
      <c r="G453" s="11" t="str">
        <f t="shared" si="36"/>
        <v>0</v>
      </c>
      <c r="H453" s="18" t="str">
        <f t="shared" si="37"/>
        <v/>
      </c>
    </row>
    <row r="454" spans="2:8" ht="15" x14ac:dyDescent="0.2">
      <c r="B454" s="3" t="s">
        <v>156</v>
      </c>
      <c r="C454" s="8">
        <v>0</v>
      </c>
      <c r="D454" s="8">
        <v>0</v>
      </c>
      <c r="E454" s="10" t="str">
        <f t="shared" si="34"/>
        <v/>
      </c>
      <c r="F454" s="10" t="str">
        <f t="shared" si="35"/>
        <v/>
      </c>
      <c r="G454" s="11" t="str">
        <f t="shared" si="36"/>
        <v>0</v>
      </c>
      <c r="H454" s="18" t="str">
        <f t="shared" si="37"/>
        <v/>
      </c>
    </row>
    <row r="455" spans="2:8" ht="15" x14ac:dyDescent="0.2">
      <c r="B455" s="3" t="s">
        <v>158</v>
      </c>
      <c r="C455" s="8">
        <v>0</v>
      </c>
      <c r="D455" s="8">
        <v>0</v>
      </c>
      <c r="E455" s="10" t="str">
        <f t="shared" si="34"/>
        <v/>
      </c>
      <c r="F455" s="10" t="str">
        <f t="shared" si="35"/>
        <v/>
      </c>
      <c r="G455" s="11" t="str">
        <f t="shared" si="36"/>
        <v>0</v>
      </c>
      <c r="H455" s="18" t="str">
        <f t="shared" si="37"/>
        <v/>
      </c>
    </row>
    <row r="456" spans="2:8" ht="15" x14ac:dyDescent="0.2">
      <c r="B456" s="3" t="s">
        <v>432</v>
      </c>
      <c r="C456" s="8">
        <v>0</v>
      </c>
      <c r="D456" s="8">
        <v>0</v>
      </c>
      <c r="E456" s="10" t="str">
        <f t="shared" si="34"/>
        <v/>
      </c>
      <c r="F456" s="10" t="str">
        <f t="shared" si="35"/>
        <v/>
      </c>
      <c r="G456" s="11" t="str">
        <f t="shared" si="36"/>
        <v>0</v>
      </c>
      <c r="H456" s="18" t="str">
        <f t="shared" si="37"/>
        <v/>
      </c>
    </row>
    <row r="457" spans="2:8" ht="15" x14ac:dyDescent="0.2">
      <c r="B457" s="3" t="s">
        <v>433</v>
      </c>
      <c r="C457" s="8">
        <v>0</v>
      </c>
      <c r="D457" s="8">
        <v>0</v>
      </c>
      <c r="E457" s="10" t="str">
        <f t="shared" si="34"/>
        <v/>
      </c>
      <c r="F457" s="10" t="str">
        <f t="shared" si="35"/>
        <v/>
      </c>
      <c r="G457" s="11" t="str">
        <f t="shared" si="36"/>
        <v>0</v>
      </c>
      <c r="H457" s="18" t="str">
        <f t="shared" si="37"/>
        <v/>
      </c>
    </row>
    <row r="458" spans="2:8" ht="15" x14ac:dyDescent="0.2">
      <c r="B458" s="3" t="s">
        <v>168</v>
      </c>
      <c r="C458" s="8">
        <v>0</v>
      </c>
      <c r="D458" s="8">
        <v>0</v>
      </c>
      <c r="E458" s="10" t="str">
        <f t="shared" si="34"/>
        <v/>
      </c>
      <c r="F458" s="10" t="str">
        <f t="shared" si="35"/>
        <v/>
      </c>
      <c r="G458" s="11" t="str">
        <f t="shared" si="36"/>
        <v>0</v>
      </c>
      <c r="H458" s="18" t="str">
        <f t="shared" si="37"/>
        <v/>
      </c>
    </row>
    <row r="459" spans="2:8" ht="15" x14ac:dyDescent="0.2">
      <c r="B459" s="3" t="s">
        <v>161</v>
      </c>
      <c r="C459" s="8">
        <v>0</v>
      </c>
      <c r="D459" s="8">
        <v>0</v>
      </c>
      <c r="E459" s="10" t="str">
        <f t="shared" si="34"/>
        <v/>
      </c>
      <c r="F459" s="10" t="str">
        <f t="shared" si="35"/>
        <v/>
      </c>
      <c r="G459" s="11" t="str">
        <f t="shared" si="36"/>
        <v>0</v>
      </c>
      <c r="H459" s="18" t="str">
        <f t="shared" si="37"/>
        <v/>
      </c>
    </row>
    <row r="460" spans="2:8" ht="15" x14ac:dyDescent="0.2">
      <c r="B460" s="3" t="s">
        <v>176</v>
      </c>
      <c r="C460" s="8">
        <v>0</v>
      </c>
      <c r="D460" s="8">
        <v>0</v>
      </c>
      <c r="E460" s="10" t="str">
        <f t="shared" si="34"/>
        <v/>
      </c>
      <c r="F460" s="10" t="str">
        <f t="shared" si="35"/>
        <v/>
      </c>
      <c r="G460" s="11" t="str">
        <f t="shared" si="36"/>
        <v>0</v>
      </c>
      <c r="H460" s="18" t="str">
        <f t="shared" si="37"/>
        <v/>
      </c>
    </row>
    <row r="461" spans="2:8" ht="30" x14ac:dyDescent="0.2">
      <c r="B461" s="3" t="s">
        <v>173</v>
      </c>
      <c r="C461" s="8">
        <v>0</v>
      </c>
      <c r="D461" s="8">
        <v>0</v>
      </c>
      <c r="E461" s="10" t="str">
        <f t="shared" si="34"/>
        <v/>
      </c>
      <c r="F461" s="10" t="str">
        <f t="shared" si="35"/>
        <v/>
      </c>
      <c r="G461" s="11" t="str">
        <f t="shared" si="36"/>
        <v>0</v>
      </c>
      <c r="H461" s="18" t="str">
        <f t="shared" si="37"/>
        <v/>
      </c>
    </row>
    <row r="462" spans="2:8" ht="15" x14ac:dyDescent="0.2">
      <c r="B462" s="3" t="s">
        <v>174</v>
      </c>
      <c r="C462" s="8">
        <v>0</v>
      </c>
      <c r="D462" s="8">
        <v>0</v>
      </c>
      <c r="E462" s="10" t="str">
        <f t="shared" si="34"/>
        <v/>
      </c>
      <c r="F462" s="10" t="str">
        <f t="shared" si="35"/>
        <v/>
      </c>
      <c r="G462" s="11" t="str">
        <f t="shared" si="36"/>
        <v>0</v>
      </c>
      <c r="H462" s="18" t="str">
        <f t="shared" si="37"/>
        <v/>
      </c>
    </row>
    <row r="463" spans="2:8" ht="15" x14ac:dyDescent="0.2">
      <c r="B463" s="3" t="s">
        <v>477</v>
      </c>
      <c r="C463" s="8">
        <v>0</v>
      </c>
      <c r="D463" s="8">
        <v>1</v>
      </c>
      <c r="E463" s="10" t="str">
        <f t="shared" si="34"/>
        <v/>
      </c>
      <c r="F463" s="10">
        <f t="shared" si="35"/>
        <v>1.7857142857142856E-2</v>
      </c>
      <c r="G463" s="11" t="str">
        <f t="shared" si="36"/>
        <v>0</v>
      </c>
      <c r="H463" s="18" t="str">
        <f t="shared" si="37"/>
        <v/>
      </c>
    </row>
    <row r="464" spans="2:8" ht="15" x14ac:dyDescent="0.2">
      <c r="B464" s="3" t="s">
        <v>478</v>
      </c>
      <c r="C464" s="8">
        <v>0</v>
      </c>
      <c r="D464" s="8">
        <v>0</v>
      </c>
      <c r="E464" s="10" t="str">
        <f t="shared" si="34"/>
        <v/>
      </c>
      <c r="F464" s="10" t="str">
        <f t="shared" si="35"/>
        <v/>
      </c>
      <c r="G464" s="11" t="str">
        <f t="shared" si="36"/>
        <v>0</v>
      </c>
      <c r="H464" s="18" t="str">
        <f t="shared" si="37"/>
        <v/>
      </c>
    </row>
    <row r="465" spans="2:8" ht="15" x14ac:dyDescent="0.2">
      <c r="B465" s="3" t="s">
        <v>183</v>
      </c>
      <c r="C465" s="8">
        <v>0</v>
      </c>
      <c r="D465" s="8">
        <v>0</v>
      </c>
      <c r="E465" s="10" t="str">
        <f t="shared" si="34"/>
        <v/>
      </c>
      <c r="F465" s="10" t="str">
        <f t="shared" si="35"/>
        <v/>
      </c>
      <c r="G465" s="11" t="str">
        <f t="shared" si="36"/>
        <v>0</v>
      </c>
      <c r="H465" s="18" t="str">
        <f t="shared" si="37"/>
        <v/>
      </c>
    </row>
    <row r="466" spans="2:8" ht="15" x14ac:dyDescent="0.2">
      <c r="B466" s="3" t="s">
        <v>178</v>
      </c>
      <c r="C466" s="8">
        <v>0</v>
      </c>
      <c r="D466" s="8">
        <v>0</v>
      </c>
      <c r="E466" s="10" t="str">
        <f t="shared" si="34"/>
        <v/>
      </c>
      <c r="F466" s="10" t="str">
        <f t="shared" si="35"/>
        <v/>
      </c>
      <c r="G466" s="11" t="str">
        <f t="shared" si="36"/>
        <v>0</v>
      </c>
      <c r="H466" s="18" t="str">
        <f t="shared" si="37"/>
        <v/>
      </c>
    </row>
    <row r="467" spans="2:8" ht="15" x14ac:dyDescent="0.2">
      <c r="B467" s="3" t="s">
        <v>479</v>
      </c>
      <c r="C467" s="8">
        <v>28</v>
      </c>
      <c r="D467" s="8">
        <v>0</v>
      </c>
      <c r="E467" s="10">
        <f t="shared" si="34"/>
        <v>0.24561403508771928</v>
      </c>
      <c r="F467" s="10" t="str">
        <f t="shared" si="35"/>
        <v/>
      </c>
      <c r="G467" s="11" t="str">
        <f t="shared" si="36"/>
        <v>0</v>
      </c>
      <c r="H467" s="18">
        <f t="shared" si="37"/>
        <v>0</v>
      </c>
    </row>
    <row r="468" spans="2:8" ht="15" x14ac:dyDescent="0.2">
      <c r="B468" s="3" t="s">
        <v>182</v>
      </c>
      <c r="C468" s="8">
        <v>0</v>
      </c>
      <c r="D468" s="8">
        <v>0</v>
      </c>
      <c r="E468" s="10" t="str">
        <f t="shared" si="34"/>
        <v/>
      </c>
      <c r="F468" s="10" t="str">
        <f t="shared" si="35"/>
        <v/>
      </c>
      <c r="G468" s="11" t="str">
        <f t="shared" si="36"/>
        <v>0</v>
      </c>
      <c r="H468" s="18" t="str">
        <f t="shared" si="37"/>
        <v/>
      </c>
    </row>
    <row r="469" spans="2:8" ht="15" x14ac:dyDescent="0.2">
      <c r="B469" s="3" t="s">
        <v>175</v>
      </c>
      <c r="C469" s="8">
        <v>0</v>
      </c>
      <c r="D469" s="8">
        <v>0</v>
      </c>
      <c r="E469" s="10" t="str">
        <f t="shared" si="34"/>
        <v/>
      </c>
      <c r="F469" s="10" t="str">
        <f t="shared" si="35"/>
        <v/>
      </c>
      <c r="G469" s="11" t="str">
        <f t="shared" si="36"/>
        <v>0</v>
      </c>
      <c r="H469" s="18" t="str">
        <f t="shared" si="37"/>
        <v/>
      </c>
    </row>
    <row r="470" spans="2:8" ht="15" x14ac:dyDescent="0.2">
      <c r="B470" s="3" t="s">
        <v>434</v>
      </c>
      <c r="C470" s="8">
        <v>0</v>
      </c>
      <c r="D470" s="8">
        <v>0</v>
      </c>
      <c r="E470" s="10" t="str">
        <f t="shared" si="34"/>
        <v/>
      </c>
      <c r="F470" s="10" t="str">
        <f t="shared" si="35"/>
        <v/>
      </c>
      <c r="G470" s="11" t="str">
        <f t="shared" si="36"/>
        <v>0</v>
      </c>
      <c r="H470" s="18" t="str">
        <f t="shared" si="37"/>
        <v/>
      </c>
    </row>
    <row r="471" spans="2:8" ht="15" x14ac:dyDescent="0.2">
      <c r="B471" s="3" t="s">
        <v>170</v>
      </c>
      <c r="C471" s="8">
        <v>0</v>
      </c>
      <c r="D471" s="8">
        <v>0</v>
      </c>
      <c r="E471" s="10" t="str">
        <f t="shared" si="34"/>
        <v/>
      </c>
      <c r="F471" s="10" t="str">
        <f t="shared" si="35"/>
        <v/>
      </c>
      <c r="G471" s="11" t="str">
        <f t="shared" si="36"/>
        <v>0</v>
      </c>
      <c r="H471" s="18" t="str">
        <f t="shared" si="37"/>
        <v/>
      </c>
    </row>
    <row r="472" spans="2:8" ht="15" x14ac:dyDescent="0.2">
      <c r="B472" s="3" t="s">
        <v>185</v>
      </c>
      <c r="C472" s="8">
        <v>0</v>
      </c>
      <c r="D472" s="8">
        <v>0</v>
      </c>
      <c r="E472" s="10" t="str">
        <f t="shared" si="34"/>
        <v/>
      </c>
      <c r="F472" s="10" t="str">
        <f t="shared" si="35"/>
        <v/>
      </c>
      <c r="G472" s="11" t="str">
        <f t="shared" si="36"/>
        <v>0</v>
      </c>
      <c r="H472" s="18" t="str">
        <f t="shared" si="37"/>
        <v/>
      </c>
    </row>
    <row r="473" spans="2:8" ht="15" x14ac:dyDescent="0.2">
      <c r="B473" s="3" t="s">
        <v>435</v>
      </c>
      <c r="C473" s="8">
        <v>0</v>
      </c>
      <c r="D473" s="8">
        <v>0</v>
      </c>
      <c r="E473" s="10" t="str">
        <f t="shared" si="34"/>
        <v/>
      </c>
      <c r="F473" s="10" t="str">
        <f t="shared" si="35"/>
        <v/>
      </c>
      <c r="G473" s="11" t="str">
        <f t="shared" si="36"/>
        <v>0</v>
      </c>
      <c r="H473" s="18" t="str">
        <f t="shared" si="37"/>
        <v/>
      </c>
    </row>
    <row r="474" spans="2:8" ht="15" x14ac:dyDescent="0.2">
      <c r="B474" s="3" t="s">
        <v>436</v>
      </c>
      <c r="C474" s="8">
        <v>0</v>
      </c>
      <c r="D474" s="8">
        <v>0</v>
      </c>
      <c r="E474" s="10" t="str">
        <f t="shared" si="34"/>
        <v/>
      </c>
      <c r="F474" s="10" t="str">
        <f t="shared" si="35"/>
        <v/>
      </c>
      <c r="G474" s="11" t="str">
        <f t="shared" si="36"/>
        <v>0</v>
      </c>
      <c r="H474" s="18" t="str">
        <f t="shared" si="37"/>
        <v/>
      </c>
    </row>
    <row r="475" spans="2:8" ht="15" x14ac:dyDescent="0.2">
      <c r="B475" s="3" t="s">
        <v>437</v>
      </c>
      <c r="C475" s="8">
        <v>0</v>
      </c>
      <c r="D475" s="8">
        <v>0</v>
      </c>
      <c r="E475" s="10" t="str">
        <f t="shared" si="34"/>
        <v/>
      </c>
      <c r="F475" s="10" t="str">
        <f t="shared" si="35"/>
        <v/>
      </c>
      <c r="G475" s="11" t="str">
        <f t="shared" si="36"/>
        <v>0</v>
      </c>
      <c r="H475" s="18" t="str">
        <f t="shared" si="37"/>
        <v/>
      </c>
    </row>
    <row r="476" spans="2:8" ht="30" x14ac:dyDescent="0.2">
      <c r="B476" s="3" t="s">
        <v>438</v>
      </c>
      <c r="C476" s="8">
        <v>0</v>
      </c>
      <c r="D476" s="8">
        <v>0</v>
      </c>
      <c r="E476" s="10" t="str">
        <f t="shared" si="34"/>
        <v/>
      </c>
      <c r="F476" s="10" t="str">
        <f t="shared" si="35"/>
        <v/>
      </c>
      <c r="G476" s="11" t="str">
        <f t="shared" si="36"/>
        <v>0</v>
      </c>
      <c r="H476" s="18" t="str">
        <f t="shared" si="37"/>
        <v/>
      </c>
    </row>
    <row r="477" spans="2:8" ht="15" x14ac:dyDescent="0.2">
      <c r="B477" s="3" t="s">
        <v>181</v>
      </c>
      <c r="C477" s="8">
        <v>0</v>
      </c>
      <c r="D477" s="8">
        <v>0</v>
      </c>
      <c r="E477" s="10" t="str">
        <f t="shared" si="34"/>
        <v/>
      </c>
      <c r="F477" s="10" t="str">
        <f t="shared" si="35"/>
        <v/>
      </c>
      <c r="G477" s="11" t="str">
        <f t="shared" si="36"/>
        <v>0</v>
      </c>
      <c r="H477" s="18" t="str">
        <f t="shared" si="37"/>
        <v/>
      </c>
    </row>
    <row r="478" spans="2:8" ht="15" x14ac:dyDescent="0.2">
      <c r="B478" s="3" t="s">
        <v>439</v>
      </c>
      <c r="C478" s="8">
        <v>0</v>
      </c>
      <c r="D478" s="8">
        <v>0</v>
      </c>
      <c r="E478" s="10" t="str">
        <f t="shared" si="34"/>
        <v/>
      </c>
      <c r="F478" s="10" t="str">
        <f t="shared" si="35"/>
        <v/>
      </c>
      <c r="G478" s="11" t="str">
        <f t="shared" si="36"/>
        <v>0</v>
      </c>
      <c r="H478" s="18" t="str">
        <f t="shared" si="37"/>
        <v/>
      </c>
    </row>
    <row r="479" spans="2:8" ht="15" x14ac:dyDescent="0.2">
      <c r="B479" s="3" t="s">
        <v>440</v>
      </c>
      <c r="C479" s="8">
        <v>0</v>
      </c>
      <c r="D479" s="8">
        <v>0</v>
      </c>
      <c r="E479" s="10" t="str">
        <f t="shared" si="34"/>
        <v/>
      </c>
      <c r="F479" s="10" t="str">
        <f t="shared" si="35"/>
        <v/>
      </c>
      <c r="G479" s="11" t="str">
        <f t="shared" si="36"/>
        <v>0</v>
      </c>
      <c r="H479" s="18" t="str">
        <f t="shared" si="37"/>
        <v/>
      </c>
    </row>
    <row r="480" spans="2:8" ht="15" x14ac:dyDescent="0.2">
      <c r="B480" s="3" t="s">
        <v>441</v>
      </c>
      <c r="C480" s="8">
        <v>0</v>
      </c>
      <c r="D480" s="8">
        <v>0</v>
      </c>
      <c r="E480" s="10" t="str">
        <f t="shared" si="34"/>
        <v/>
      </c>
      <c r="F480" s="10" t="str">
        <f t="shared" si="35"/>
        <v/>
      </c>
      <c r="G480" s="11" t="str">
        <f t="shared" si="36"/>
        <v>0</v>
      </c>
      <c r="H480" s="18" t="str">
        <f t="shared" si="37"/>
        <v/>
      </c>
    </row>
    <row r="481" spans="2:8" ht="15" x14ac:dyDescent="0.2">
      <c r="B481" s="3" t="s">
        <v>177</v>
      </c>
      <c r="C481" s="8">
        <v>0</v>
      </c>
      <c r="D481" s="8">
        <v>0</v>
      </c>
      <c r="E481" s="10" t="str">
        <f t="shared" si="34"/>
        <v/>
      </c>
      <c r="F481" s="10" t="str">
        <f t="shared" si="35"/>
        <v/>
      </c>
      <c r="G481" s="11" t="str">
        <f t="shared" si="36"/>
        <v>0</v>
      </c>
      <c r="H481" s="18" t="str">
        <f t="shared" si="37"/>
        <v/>
      </c>
    </row>
    <row r="482" spans="2:8" ht="15" x14ac:dyDescent="0.2">
      <c r="B482" s="3" t="s">
        <v>179</v>
      </c>
      <c r="C482" s="8">
        <v>0</v>
      </c>
      <c r="D482" s="8">
        <v>0</v>
      </c>
      <c r="E482" s="10" t="str">
        <f t="shared" si="34"/>
        <v/>
      </c>
      <c r="F482" s="10" t="str">
        <f t="shared" si="35"/>
        <v/>
      </c>
      <c r="G482" s="11" t="str">
        <f t="shared" si="36"/>
        <v>0</v>
      </c>
      <c r="H482" s="18" t="str">
        <f t="shared" si="37"/>
        <v/>
      </c>
    </row>
    <row r="483" spans="2:8" ht="15" x14ac:dyDescent="0.2">
      <c r="B483" s="3" t="s">
        <v>442</v>
      </c>
      <c r="C483" s="8">
        <v>0</v>
      </c>
      <c r="D483" s="8">
        <v>0</v>
      </c>
      <c r="E483" s="10" t="str">
        <f t="shared" si="34"/>
        <v/>
      </c>
      <c r="F483" s="10" t="str">
        <f t="shared" si="35"/>
        <v/>
      </c>
      <c r="G483" s="11" t="str">
        <f t="shared" si="36"/>
        <v>0</v>
      </c>
      <c r="H483" s="18" t="str">
        <f t="shared" si="37"/>
        <v/>
      </c>
    </row>
    <row r="484" spans="2:8" ht="30" x14ac:dyDescent="0.2">
      <c r="B484" s="3" t="s">
        <v>184</v>
      </c>
      <c r="C484" s="8">
        <v>0</v>
      </c>
      <c r="D484" s="8">
        <v>0</v>
      </c>
      <c r="E484" s="10" t="str">
        <f t="shared" si="34"/>
        <v/>
      </c>
      <c r="F484" s="10" t="str">
        <f t="shared" si="35"/>
        <v/>
      </c>
      <c r="G484" s="11" t="str">
        <f t="shared" si="36"/>
        <v>0</v>
      </c>
      <c r="H484" s="18" t="str">
        <f t="shared" si="37"/>
        <v/>
      </c>
    </row>
    <row r="485" spans="2:8" ht="15" x14ac:dyDescent="0.2">
      <c r="B485" s="3" t="s">
        <v>443</v>
      </c>
      <c r="C485" s="8">
        <v>0</v>
      </c>
      <c r="D485" s="8">
        <v>2</v>
      </c>
      <c r="E485" s="10" t="str">
        <f t="shared" si="34"/>
        <v/>
      </c>
      <c r="F485" s="10">
        <f t="shared" si="35"/>
        <v>3.5714285714285712E-2</v>
      </c>
      <c r="G485" s="11" t="str">
        <f t="shared" si="36"/>
        <v>0</v>
      </c>
      <c r="H485" s="18" t="str">
        <f t="shared" si="37"/>
        <v/>
      </c>
    </row>
    <row r="486" spans="2:8" ht="15" x14ac:dyDescent="0.2">
      <c r="B486" s="3" t="s">
        <v>171</v>
      </c>
      <c r="C486" s="8">
        <v>0</v>
      </c>
      <c r="D486" s="8">
        <v>0</v>
      </c>
      <c r="E486" s="10" t="str">
        <f t="shared" si="34"/>
        <v/>
      </c>
      <c r="F486" s="10" t="str">
        <f t="shared" si="35"/>
        <v/>
      </c>
      <c r="G486" s="11" t="str">
        <f t="shared" si="36"/>
        <v>0</v>
      </c>
      <c r="H486" s="18" t="str">
        <f t="shared" si="37"/>
        <v/>
      </c>
    </row>
    <row r="487" spans="2:8" ht="15" x14ac:dyDescent="0.2">
      <c r="B487" s="3" t="s">
        <v>444</v>
      </c>
      <c r="C487" s="8">
        <v>0</v>
      </c>
      <c r="D487" s="8">
        <v>0</v>
      </c>
      <c r="E487" s="10" t="str">
        <f t="shared" si="34"/>
        <v/>
      </c>
      <c r="F487" s="10" t="str">
        <f t="shared" si="35"/>
        <v/>
      </c>
      <c r="G487" s="11" t="str">
        <f t="shared" si="36"/>
        <v>0</v>
      </c>
      <c r="H487" s="18" t="str">
        <f t="shared" si="37"/>
        <v/>
      </c>
    </row>
    <row r="488" spans="2:8" ht="13.5" customHeight="1" x14ac:dyDescent="0.2">
      <c r="B488" s="3" t="s">
        <v>445</v>
      </c>
      <c r="C488" s="8">
        <v>0</v>
      </c>
      <c r="D488" s="8">
        <v>0</v>
      </c>
      <c r="E488" s="10" t="str">
        <f t="shared" ref="E488:E499" si="38">+IF(C488=0,"",C488/C$294)</f>
        <v/>
      </c>
      <c r="F488" s="10" t="str">
        <f t="shared" ref="F488:F499" si="39">+IF(D488=0,"",D488/D$294)</f>
        <v/>
      </c>
      <c r="G488" s="11" t="str">
        <f t="shared" ref="G488:G499" si="40">+IF(OR(AND(D488=0),(C488=0)),"0",((D488-C488)/C488))</f>
        <v>0</v>
      </c>
      <c r="H488" s="18" t="str">
        <f t="shared" ref="H488:H499" si="41">+IF(OR(AND(E488=""),(G488="")),"",E488*G488)</f>
        <v/>
      </c>
    </row>
    <row r="489" spans="2:8" ht="13.5" customHeight="1" x14ac:dyDescent="0.2">
      <c r="B489" s="3" t="s">
        <v>446</v>
      </c>
      <c r="C489" s="8">
        <v>0</v>
      </c>
      <c r="D489" s="8">
        <v>0</v>
      </c>
      <c r="E489" s="10" t="str">
        <f t="shared" si="38"/>
        <v/>
      </c>
      <c r="F489" s="10" t="str">
        <f t="shared" si="39"/>
        <v/>
      </c>
      <c r="G489" s="11" t="str">
        <f t="shared" si="40"/>
        <v>0</v>
      </c>
      <c r="H489" s="18" t="str">
        <f t="shared" si="41"/>
        <v/>
      </c>
    </row>
    <row r="490" spans="2:8" ht="25.5" customHeight="1" x14ac:dyDescent="0.2">
      <c r="B490" s="3" t="s">
        <v>172</v>
      </c>
      <c r="C490" s="8">
        <v>0</v>
      </c>
      <c r="D490" s="8">
        <v>0</v>
      </c>
      <c r="E490" s="10" t="str">
        <f t="shared" si="38"/>
        <v/>
      </c>
      <c r="F490" s="10" t="str">
        <f t="shared" si="39"/>
        <v/>
      </c>
      <c r="G490" s="11" t="str">
        <f t="shared" si="40"/>
        <v>0</v>
      </c>
      <c r="H490" s="18" t="str">
        <f t="shared" si="41"/>
        <v/>
      </c>
    </row>
    <row r="491" spans="2:8" ht="13.5" customHeight="1" x14ac:dyDescent="0.2">
      <c r="B491" s="3" t="s">
        <v>180</v>
      </c>
      <c r="C491" s="8">
        <v>0</v>
      </c>
      <c r="D491" s="8">
        <v>0</v>
      </c>
      <c r="E491" s="10" t="str">
        <f t="shared" si="38"/>
        <v/>
      </c>
      <c r="F491" s="10" t="str">
        <f t="shared" si="39"/>
        <v/>
      </c>
      <c r="G491" s="11" t="str">
        <f t="shared" si="40"/>
        <v>0</v>
      </c>
      <c r="H491" s="18" t="str">
        <f t="shared" si="41"/>
        <v/>
      </c>
    </row>
    <row r="492" spans="2:8" ht="15" x14ac:dyDescent="0.2">
      <c r="B492" s="3" t="s">
        <v>480</v>
      </c>
      <c r="C492" s="8">
        <v>0</v>
      </c>
      <c r="D492" s="8">
        <v>0</v>
      </c>
      <c r="E492" s="10" t="str">
        <f t="shared" si="38"/>
        <v/>
      </c>
      <c r="F492" s="10" t="str">
        <f t="shared" si="39"/>
        <v/>
      </c>
      <c r="G492" s="11" t="str">
        <f t="shared" si="40"/>
        <v>0</v>
      </c>
      <c r="H492" s="18" t="str">
        <f t="shared" si="41"/>
        <v/>
      </c>
    </row>
    <row r="493" spans="2:8" ht="15" x14ac:dyDescent="0.2">
      <c r="B493" s="3" t="s">
        <v>447</v>
      </c>
      <c r="C493" s="8">
        <v>0</v>
      </c>
      <c r="D493" s="8">
        <v>0</v>
      </c>
      <c r="E493" s="10" t="str">
        <f t="shared" si="38"/>
        <v/>
      </c>
      <c r="F493" s="10" t="str">
        <f t="shared" si="39"/>
        <v/>
      </c>
      <c r="G493" s="11" t="str">
        <f t="shared" si="40"/>
        <v>0</v>
      </c>
      <c r="H493" s="18" t="str">
        <f t="shared" si="41"/>
        <v/>
      </c>
    </row>
    <row r="494" spans="2:8" ht="15" x14ac:dyDescent="0.2">
      <c r="B494" s="3" t="s">
        <v>448</v>
      </c>
      <c r="C494" s="8">
        <v>0</v>
      </c>
      <c r="D494" s="8">
        <v>0</v>
      </c>
      <c r="E494" s="10" t="str">
        <f t="shared" si="38"/>
        <v/>
      </c>
      <c r="F494" s="10" t="str">
        <f t="shared" si="39"/>
        <v/>
      </c>
      <c r="G494" s="11" t="str">
        <f t="shared" si="40"/>
        <v>0</v>
      </c>
      <c r="H494" s="18" t="str">
        <f t="shared" si="41"/>
        <v/>
      </c>
    </row>
    <row r="495" spans="2:8" ht="13.5" customHeight="1" x14ac:dyDescent="0.2">
      <c r="B495" s="3" t="s">
        <v>449</v>
      </c>
      <c r="C495" s="8">
        <v>0</v>
      </c>
      <c r="D495" s="8">
        <v>0</v>
      </c>
      <c r="E495" s="10" t="str">
        <f t="shared" si="38"/>
        <v/>
      </c>
      <c r="F495" s="10" t="str">
        <f t="shared" si="39"/>
        <v/>
      </c>
      <c r="G495" s="11" t="str">
        <f t="shared" si="40"/>
        <v>0</v>
      </c>
      <c r="H495" s="18" t="str">
        <f t="shared" si="41"/>
        <v/>
      </c>
    </row>
    <row r="496" spans="2:8" s="15" customFormat="1" ht="26.25" customHeight="1" x14ac:dyDescent="0.2">
      <c r="B496" s="3" t="s">
        <v>450</v>
      </c>
      <c r="C496" s="8">
        <v>0</v>
      </c>
      <c r="D496" s="8">
        <v>0</v>
      </c>
      <c r="E496" s="10" t="str">
        <f t="shared" si="38"/>
        <v/>
      </c>
      <c r="F496" s="10" t="str">
        <f t="shared" si="39"/>
        <v/>
      </c>
      <c r="G496" s="11" t="str">
        <f t="shared" si="40"/>
        <v>0</v>
      </c>
      <c r="H496" s="18" t="str">
        <f t="shared" si="41"/>
        <v/>
      </c>
    </row>
    <row r="497" spans="2:8" ht="15" x14ac:dyDescent="0.2">
      <c r="B497" s="3" t="s">
        <v>451</v>
      </c>
      <c r="C497" s="8">
        <v>0</v>
      </c>
      <c r="D497" s="8">
        <v>0</v>
      </c>
      <c r="E497" s="10" t="str">
        <f t="shared" si="38"/>
        <v/>
      </c>
      <c r="F497" s="10" t="str">
        <f t="shared" si="39"/>
        <v/>
      </c>
      <c r="G497" s="11" t="str">
        <f t="shared" si="40"/>
        <v>0</v>
      </c>
      <c r="H497" s="18" t="str">
        <f t="shared" si="41"/>
        <v/>
      </c>
    </row>
    <row r="498" spans="2:8" ht="30" x14ac:dyDescent="0.2">
      <c r="B498" s="3" t="s">
        <v>452</v>
      </c>
      <c r="C498" s="8">
        <v>0</v>
      </c>
      <c r="D498" s="8">
        <v>0</v>
      </c>
      <c r="E498" s="10" t="str">
        <f t="shared" si="38"/>
        <v/>
      </c>
      <c r="F498" s="10" t="str">
        <f t="shared" si="39"/>
        <v/>
      </c>
      <c r="G498" s="11" t="str">
        <f t="shared" si="40"/>
        <v>0</v>
      </c>
      <c r="H498" s="18" t="str">
        <f t="shared" si="41"/>
        <v/>
      </c>
    </row>
    <row r="499" spans="2:8" ht="15" x14ac:dyDescent="0.2">
      <c r="B499" s="3" t="s">
        <v>453</v>
      </c>
      <c r="C499" s="8">
        <v>0</v>
      </c>
      <c r="D499" s="8">
        <v>0</v>
      </c>
      <c r="E499" s="10" t="str">
        <f t="shared" si="38"/>
        <v/>
      </c>
      <c r="F499" s="10" t="str">
        <f t="shared" si="39"/>
        <v/>
      </c>
      <c r="G499" s="11" t="str">
        <f t="shared" si="40"/>
        <v>0</v>
      </c>
      <c r="H499" s="18" t="str">
        <f t="shared" si="41"/>
        <v/>
      </c>
    </row>
    <row r="502" spans="2:8" ht="15" x14ac:dyDescent="0.2">
      <c r="B502" s="24"/>
      <c r="C502" s="19"/>
      <c r="D502" s="19"/>
      <c r="E502" s="19"/>
      <c r="F502" s="19"/>
    </row>
    <row r="503" spans="2:8" ht="15" customHeight="1" x14ac:dyDescent="0.2">
      <c r="B503" s="60" t="s">
        <v>482</v>
      </c>
      <c r="C503" s="61" t="s">
        <v>483</v>
      </c>
      <c r="D503" s="62"/>
      <c r="E503" s="63" t="s">
        <v>484</v>
      </c>
      <c r="F503" s="62"/>
      <c r="G503" s="58" t="s">
        <v>526</v>
      </c>
      <c r="H503" s="58" t="s">
        <v>485</v>
      </c>
    </row>
    <row r="504" spans="2:8" ht="12.75" customHeight="1" x14ac:dyDescent="0.2">
      <c r="B504" s="60"/>
      <c r="C504" s="37">
        <v>2013</v>
      </c>
      <c r="D504" s="37">
        <v>2014</v>
      </c>
      <c r="E504" s="37">
        <v>2013</v>
      </c>
      <c r="F504" s="37">
        <v>2014</v>
      </c>
      <c r="G504" s="59"/>
      <c r="H504" s="59"/>
    </row>
    <row r="505" spans="2:8" ht="12.75" customHeight="1" x14ac:dyDescent="0.2">
      <c r="B505" s="38" t="s">
        <v>490</v>
      </c>
      <c r="C505" s="39">
        <f>SUM(C506:C530)</f>
        <v>59</v>
      </c>
      <c r="D505" s="40">
        <f>SUM(D506:D530)</f>
        <v>77</v>
      </c>
      <c r="E505" s="41">
        <f>+IF(C505=0,"",C505/C$505)</f>
        <v>1</v>
      </c>
      <c r="F505" s="41">
        <f>+IF(D505=0,"",D505/D$505)</f>
        <v>1</v>
      </c>
      <c r="G505" s="41">
        <f>+IF(OR(AND(D505=0),(C505=0)),"0",((D505-C505)/C505))</f>
        <v>0.30508474576271188</v>
      </c>
      <c r="H505" s="41">
        <f>+IF(OR(AND(E505=""),(G505="")),"",E505*G505)</f>
        <v>0.30508474576271188</v>
      </c>
    </row>
    <row r="506" spans="2:8" ht="15" x14ac:dyDescent="0.2">
      <c r="B506" s="3" t="s">
        <v>454</v>
      </c>
      <c r="C506" s="8">
        <v>0</v>
      </c>
      <c r="D506" s="8">
        <v>0</v>
      </c>
      <c r="E506" s="10" t="str">
        <f>+IF(C506=0,"",C506/C$505)</f>
        <v/>
      </c>
      <c r="F506" s="10" t="str">
        <f>+IF(D506=0,"",D506/D$505)</f>
        <v/>
      </c>
      <c r="G506" s="11" t="str">
        <f>+IF(OR(AND(D506=0),(C506=0)),"0",((D506-C506)/C506))</f>
        <v>0</v>
      </c>
      <c r="H506" s="18" t="str">
        <f>+IF(OR(AND(E506=""),(G506="")),"",E506*G506)</f>
        <v/>
      </c>
    </row>
    <row r="507" spans="2:8" ht="15" x14ac:dyDescent="0.2">
      <c r="B507" s="3" t="s">
        <v>187</v>
      </c>
      <c r="C507" s="8">
        <v>0</v>
      </c>
      <c r="D507" s="8">
        <v>0</v>
      </c>
      <c r="E507" s="10" t="str">
        <f t="shared" ref="E507:E529" si="42">+IF(C507=0,"",C507/C$505)</f>
        <v/>
      </c>
      <c r="F507" s="10" t="str">
        <f t="shared" ref="F507:F529" si="43">+IF(D507=0,"",D507/D$505)</f>
        <v/>
      </c>
      <c r="G507" s="11" t="str">
        <f t="shared" ref="G507:G529" si="44">+IF(OR(AND(D507=0),(C507=0)),"0",((D507-C507)/C507))</f>
        <v>0</v>
      </c>
      <c r="H507" s="18" t="str">
        <f t="shared" ref="H507:H530" si="45">+IF(OR(AND(E507=""),(G507="")),"",E507*G507)</f>
        <v/>
      </c>
    </row>
    <row r="508" spans="2:8" ht="15" x14ac:dyDescent="0.2">
      <c r="B508" s="3" t="s">
        <v>455</v>
      </c>
      <c r="C508" s="8">
        <v>0</v>
      </c>
      <c r="D508" s="8">
        <v>1</v>
      </c>
      <c r="E508" s="10" t="str">
        <f t="shared" si="42"/>
        <v/>
      </c>
      <c r="F508" s="10">
        <f t="shared" si="43"/>
        <v>1.2987012987012988E-2</v>
      </c>
      <c r="G508" s="11" t="str">
        <f t="shared" si="44"/>
        <v>0</v>
      </c>
      <c r="H508" s="18" t="str">
        <f t="shared" si="45"/>
        <v/>
      </c>
    </row>
    <row r="509" spans="2:8" ht="15" x14ac:dyDescent="0.2">
      <c r="B509" s="3" t="s">
        <v>456</v>
      </c>
      <c r="C509" s="8">
        <v>3</v>
      </c>
      <c r="D509" s="8">
        <v>3</v>
      </c>
      <c r="E509" s="10">
        <f t="shared" si="42"/>
        <v>5.0847457627118647E-2</v>
      </c>
      <c r="F509" s="10">
        <f t="shared" si="43"/>
        <v>3.896103896103896E-2</v>
      </c>
      <c r="G509" s="11">
        <f t="shared" si="44"/>
        <v>0</v>
      </c>
      <c r="H509" s="18">
        <f t="shared" si="45"/>
        <v>0</v>
      </c>
    </row>
    <row r="510" spans="2:8" ht="15" x14ac:dyDescent="0.2">
      <c r="B510" s="3" t="s">
        <v>188</v>
      </c>
      <c r="C510" s="8">
        <v>0</v>
      </c>
      <c r="D510" s="8">
        <v>0</v>
      </c>
      <c r="E510" s="10" t="str">
        <f t="shared" si="42"/>
        <v/>
      </c>
      <c r="F510" s="10" t="str">
        <f t="shared" si="43"/>
        <v/>
      </c>
      <c r="G510" s="11" t="str">
        <f t="shared" si="44"/>
        <v>0</v>
      </c>
      <c r="H510" s="18" t="str">
        <f t="shared" si="45"/>
        <v/>
      </c>
    </row>
    <row r="511" spans="2:8" ht="15" x14ac:dyDescent="0.2">
      <c r="B511" s="3" t="s">
        <v>186</v>
      </c>
      <c r="C511" s="8">
        <v>0</v>
      </c>
      <c r="D511" s="8">
        <v>0</v>
      </c>
      <c r="E511" s="10" t="str">
        <f t="shared" si="42"/>
        <v/>
      </c>
      <c r="F511" s="10" t="str">
        <f t="shared" si="43"/>
        <v/>
      </c>
      <c r="G511" s="11" t="str">
        <f t="shared" si="44"/>
        <v>0</v>
      </c>
      <c r="H511" s="18" t="str">
        <f t="shared" si="45"/>
        <v/>
      </c>
    </row>
    <row r="512" spans="2:8" ht="15" x14ac:dyDescent="0.2">
      <c r="B512" s="3" t="s">
        <v>189</v>
      </c>
      <c r="C512" s="8">
        <v>0</v>
      </c>
      <c r="D512" s="8">
        <v>0</v>
      </c>
      <c r="E512" s="10" t="str">
        <f t="shared" si="42"/>
        <v/>
      </c>
      <c r="F512" s="10" t="str">
        <f t="shared" si="43"/>
        <v/>
      </c>
      <c r="G512" s="11" t="str">
        <f t="shared" si="44"/>
        <v>0</v>
      </c>
      <c r="H512" s="18" t="str">
        <f t="shared" si="45"/>
        <v/>
      </c>
    </row>
    <row r="513" spans="2:8" ht="15" x14ac:dyDescent="0.2">
      <c r="B513" s="3" t="s">
        <v>457</v>
      </c>
      <c r="C513" s="8">
        <v>0</v>
      </c>
      <c r="D513" s="8">
        <v>0</v>
      </c>
      <c r="E513" s="10" t="str">
        <f t="shared" si="42"/>
        <v/>
      </c>
      <c r="F513" s="10" t="str">
        <f t="shared" si="43"/>
        <v/>
      </c>
      <c r="G513" s="11" t="str">
        <f t="shared" si="44"/>
        <v>0</v>
      </c>
      <c r="H513" s="18" t="str">
        <f t="shared" si="45"/>
        <v/>
      </c>
    </row>
    <row r="514" spans="2:8" ht="15" x14ac:dyDescent="0.2">
      <c r="B514" s="3" t="s">
        <v>458</v>
      </c>
      <c r="C514" s="8">
        <v>0</v>
      </c>
      <c r="D514" s="8">
        <v>0</v>
      </c>
      <c r="E514" s="10" t="str">
        <f t="shared" si="42"/>
        <v/>
      </c>
      <c r="F514" s="10" t="str">
        <f t="shared" si="43"/>
        <v/>
      </c>
      <c r="G514" s="11" t="str">
        <f t="shared" si="44"/>
        <v>0</v>
      </c>
      <c r="H514" s="18" t="str">
        <f t="shared" si="45"/>
        <v/>
      </c>
    </row>
    <row r="515" spans="2:8" ht="15" x14ac:dyDescent="0.2">
      <c r="B515" s="3" t="s">
        <v>566</v>
      </c>
      <c r="C515" s="8">
        <v>0</v>
      </c>
      <c r="D515" s="8">
        <v>0</v>
      </c>
      <c r="E515" s="10" t="str">
        <f t="shared" si="42"/>
        <v/>
      </c>
      <c r="F515" s="10" t="str">
        <f t="shared" si="43"/>
        <v/>
      </c>
      <c r="G515" s="11" t="str">
        <f t="shared" si="44"/>
        <v>0</v>
      </c>
      <c r="H515" s="18" t="str">
        <f t="shared" si="45"/>
        <v/>
      </c>
    </row>
    <row r="516" spans="2:8" ht="15" x14ac:dyDescent="0.2">
      <c r="B516" s="3" t="s">
        <v>459</v>
      </c>
      <c r="C516" s="8">
        <v>0</v>
      </c>
      <c r="D516" s="8">
        <v>0</v>
      </c>
      <c r="E516" s="10" t="str">
        <f t="shared" si="42"/>
        <v/>
      </c>
      <c r="F516" s="10" t="str">
        <f t="shared" si="43"/>
        <v/>
      </c>
      <c r="G516" s="11" t="str">
        <f t="shared" si="44"/>
        <v>0</v>
      </c>
      <c r="H516" s="18" t="str">
        <f t="shared" si="45"/>
        <v/>
      </c>
    </row>
    <row r="517" spans="2:8" ht="15" x14ac:dyDescent="0.2">
      <c r="B517" s="3" t="s">
        <v>460</v>
      </c>
      <c r="C517" s="8">
        <v>0</v>
      </c>
      <c r="D517" s="8">
        <v>0</v>
      </c>
      <c r="E517" s="10" t="str">
        <f t="shared" si="42"/>
        <v/>
      </c>
      <c r="F517" s="10" t="str">
        <f t="shared" si="43"/>
        <v/>
      </c>
      <c r="G517" s="11" t="str">
        <f t="shared" si="44"/>
        <v>0</v>
      </c>
      <c r="H517" s="18" t="str">
        <f t="shared" si="45"/>
        <v/>
      </c>
    </row>
    <row r="518" spans="2:8" ht="15" x14ac:dyDescent="0.2">
      <c r="B518" s="3" t="s">
        <v>190</v>
      </c>
      <c r="C518" s="8">
        <v>0</v>
      </c>
      <c r="D518" s="8">
        <v>0</v>
      </c>
      <c r="E518" s="10" t="str">
        <f t="shared" si="42"/>
        <v/>
      </c>
      <c r="F518" s="10" t="str">
        <f t="shared" si="43"/>
        <v/>
      </c>
      <c r="G518" s="11" t="str">
        <f t="shared" si="44"/>
        <v>0</v>
      </c>
      <c r="H518" s="18" t="str">
        <f t="shared" si="45"/>
        <v/>
      </c>
    </row>
    <row r="519" spans="2:8" ht="15" x14ac:dyDescent="0.2">
      <c r="B519" s="3" t="s">
        <v>192</v>
      </c>
      <c r="C519" s="8">
        <v>0</v>
      </c>
      <c r="D519" s="8">
        <v>0</v>
      </c>
      <c r="E519" s="10" t="str">
        <f t="shared" si="42"/>
        <v/>
      </c>
      <c r="F519" s="10" t="str">
        <f t="shared" si="43"/>
        <v/>
      </c>
      <c r="G519" s="11" t="str">
        <f t="shared" si="44"/>
        <v>0</v>
      </c>
      <c r="H519" s="18" t="str">
        <f t="shared" si="45"/>
        <v/>
      </c>
    </row>
    <row r="520" spans="2:8" ht="13.5" customHeight="1" x14ac:dyDescent="0.2">
      <c r="B520" s="3" t="s">
        <v>191</v>
      </c>
      <c r="C520" s="8">
        <v>0</v>
      </c>
      <c r="D520" s="8">
        <v>0</v>
      </c>
      <c r="E520" s="10" t="str">
        <f t="shared" si="42"/>
        <v/>
      </c>
      <c r="F520" s="10" t="str">
        <f t="shared" si="43"/>
        <v/>
      </c>
      <c r="G520" s="11" t="str">
        <f t="shared" si="44"/>
        <v>0</v>
      </c>
      <c r="H520" s="18" t="str">
        <f t="shared" si="45"/>
        <v/>
      </c>
    </row>
    <row r="521" spans="2:8" ht="13.5" customHeight="1" x14ac:dyDescent="0.2">
      <c r="B521" s="3" t="s">
        <v>461</v>
      </c>
      <c r="C521" s="8">
        <v>56</v>
      </c>
      <c r="D521" s="8">
        <v>73</v>
      </c>
      <c r="E521" s="10">
        <f t="shared" si="42"/>
        <v>0.94915254237288138</v>
      </c>
      <c r="F521" s="10">
        <f t="shared" si="43"/>
        <v>0.94805194805194803</v>
      </c>
      <c r="G521" s="11">
        <f t="shared" si="44"/>
        <v>0.30357142857142855</v>
      </c>
      <c r="H521" s="18">
        <f t="shared" si="45"/>
        <v>0.28813559322033899</v>
      </c>
    </row>
    <row r="522" spans="2:8" ht="25.5" customHeight="1" x14ac:dyDescent="0.2">
      <c r="B522" s="3" t="s">
        <v>193</v>
      </c>
      <c r="C522" s="8">
        <v>0</v>
      </c>
      <c r="D522" s="8">
        <v>0</v>
      </c>
      <c r="E522" s="10" t="str">
        <f t="shared" si="42"/>
        <v/>
      </c>
      <c r="F522" s="10" t="str">
        <f t="shared" si="43"/>
        <v/>
      </c>
      <c r="G522" s="11" t="str">
        <f t="shared" si="44"/>
        <v>0</v>
      </c>
      <c r="H522" s="18" t="str">
        <f t="shared" si="45"/>
        <v/>
      </c>
    </row>
    <row r="523" spans="2:8" ht="13.5" customHeight="1" x14ac:dyDescent="0.2">
      <c r="B523" s="3" t="s">
        <v>462</v>
      </c>
      <c r="C523" s="8">
        <v>0</v>
      </c>
      <c r="D523" s="8">
        <v>0</v>
      </c>
      <c r="E523" s="10" t="str">
        <f t="shared" si="42"/>
        <v/>
      </c>
      <c r="F523" s="10" t="str">
        <f t="shared" si="43"/>
        <v/>
      </c>
      <c r="G523" s="11" t="str">
        <f t="shared" si="44"/>
        <v>0</v>
      </c>
      <c r="H523" s="18" t="str">
        <f t="shared" si="45"/>
        <v/>
      </c>
    </row>
    <row r="524" spans="2:8" ht="12" customHeight="1" x14ac:dyDescent="0.2">
      <c r="B524" s="3" t="s">
        <v>194</v>
      </c>
      <c r="C524" s="8">
        <v>0</v>
      </c>
      <c r="D524" s="8">
        <v>0</v>
      </c>
      <c r="E524" s="10" t="str">
        <f t="shared" si="42"/>
        <v/>
      </c>
      <c r="F524" s="10" t="str">
        <f t="shared" si="43"/>
        <v/>
      </c>
      <c r="G524" s="11" t="str">
        <f t="shared" si="44"/>
        <v>0</v>
      </c>
      <c r="H524" s="18" t="str">
        <f t="shared" si="45"/>
        <v/>
      </c>
    </row>
    <row r="525" spans="2:8" ht="13.5" customHeight="1" x14ac:dyDescent="0.2">
      <c r="B525" s="3" t="s">
        <v>195</v>
      </c>
      <c r="C525" s="8">
        <v>0</v>
      </c>
      <c r="D525" s="8">
        <v>0</v>
      </c>
      <c r="E525" s="10" t="str">
        <f t="shared" si="42"/>
        <v/>
      </c>
      <c r="F525" s="10" t="str">
        <f t="shared" si="43"/>
        <v/>
      </c>
      <c r="G525" s="11" t="str">
        <f t="shared" si="44"/>
        <v>0</v>
      </c>
      <c r="H525" s="18" t="str">
        <f t="shared" si="45"/>
        <v/>
      </c>
    </row>
    <row r="526" spans="2:8" ht="13.5" customHeight="1" x14ac:dyDescent="0.2">
      <c r="B526" s="3" t="s">
        <v>463</v>
      </c>
      <c r="C526" s="8">
        <v>0</v>
      </c>
      <c r="D526" s="8">
        <v>0</v>
      </c>
      <c r="E526" s="10" t="str">
        <f t="shared" si="42"/>
        <v/>
      </c>
      <c r="F526" s="10" t="str">
        <f t="shared" si="43"/>
        <v/>
      </c>
      <c r="G526" s="11" t="str">
        <f t="shared" si="44"/>
        <v>0</v>
      </c>
      <c r="H526" s="18" t="str">
        <f t="shared" si="45"/>
        <v/>
      </c>
    </row>
    <row r="527" spans="2:8" ht="15" x14ac:dyDescent="0.2">
      <c r="B527" s="3" t="s">
        <v>464</v>
      </c>
      <c r="C527" s="8">
        <v>0</v>
      </c>
      <c r="D527" s="8">
        <v>0</v>
      </c>
      <c r="E527" s="10" t="str">
        <f t="shared" si="42"/>
        <v/>
      </c>
      <c r="F527" s="10" t="str">
        <f t="shared" si="43"/>
        <v/>
      </c>
      <c r="G527" s="11" t="str">
        <f t="shared" si="44"/>
        <v>0</v>
      </c>
      <c r="H527" s="18" t="str">
        <f t="shared" si="45"/>
        <v/>
      </c>
    </row>
    <row r="528" spans="2:8" ht="30" x14ac:dyDescent="0.2">
      <c r="B528" s="3" t="s">
        <v>465</v>
      </c>
      <c r="C528" s="8">
        <v>0</v>
      </c>
      <c r="D528" s="8">
        <v>0</v>
      </c>
      <c r="E528" s="10" t="str">
        <f t="shared" si="42"/>
        <v/>
      </c>
      <c r="F528" s="10" t="str">
        <f t="shared" si="43"/>
        <v/>
      </c>
      <c r="G528" s="11" t="str">
        <f t="shared" si="44"/>
        <v>0</v>
      </c>
      <c r="H528" s="18" t="str">
        <f t="shared" si="45"/>
        <v/>
      </c>
    </row>
    <row r="529" spans="2:8" ht="15" x14ac:dyDescent="0.2">
      <c r="B529" s="3" t="s">
        <v>466</v>
      </c>
      <c r="C529" s="8">
        <v>0</v>
      </c>
      <c r="D529" s="8">
        <v>0</v>
      </c>
      <c r="E529" s="10" t="str">
        <f t="shared" si="42"/>
        <v/>
      </c>
      <c r="F529" s="10" t="str">
        <f t="shared" si="43"/>
        <v/>
      </c>
      <c r="G529" s="11" t="str">
        <f t="shared" si="44"/>
        <v>0</v>
      </c>
      <c r="H529" s="18" t="str">
        <f t="shared" si="45"/>
        <v/>
      </c>
    </row>
    <row r="530" spans="2:8" ht="15" x14ac:dyDescent="0.2">
      <c r="B530" s="3" t="s">
        <v>467</v>
      </c>
      <c r="C530" s="8">
        <v>0</v>
      </c>
      <c r="D530" s="8">
        <v>0</v>
      </c>
      <c r="E530" s="10" t="str">
        <f>+IF(C530=0,"",C530/C$505)</f>
        <v/>
      </c>
      <c r="F530" s="10" t="str">
        <f>+IF(D530=0,"",D530/D$505)</f>
        <v/>
      </c>
      <c r="G530" s="11" t="str">
        <f>+IF(OR(AND(D530=0),(C530=0)),"0",((D530-C530)/C530))</f>
        <v>0</v>
      </c>
      <c r="H530" s="18" t="str">
        <f t="shared" si="45"/>
        <v/>
      </c>
    </row>
    <row r="531" spans="2:8" x14ac:dyDescent="0.2">
      <c r="B531" s="13" t="s">
        <v>525</v>
      </c>
    </row>
  </sheetData>
  <mergeCells count="33">
    <mergeCell ref="B16:B17"/>
    <mergeCell ref="B68:B69"/>
    <mergeCell ref="C503:D503"/>
    <mergeCell ref="B6:B7"/>
    <mergeCell ref="C6:D6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E292:F292"/>
    <mergeCell ref="B149:B150"/>
    <mergeCell ref="D1:H2"/>
    <mergeCell ref="D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3" sqref="I3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C1" s="16"/>
      <c r="D1" s="43" t="s">
        <v>567</v>
      </c>
      <c r="E1" s="44"/>
      <c r="F1" s="44"/>
      <c r="G1" s="44"/>
      <c r="H1" s="45"/>
    </row>
    <row r="2" spans="2:8" ht="20.100000000000001" customHeight="1" thickBot="1" x14ac:dyDescent="0.25">
      <c r="C2" s="16"/>
      <c r="D2" s="46"/>
      <c r="E2" s="47"/>
      <c r="F2" s="47"/>
      <c r="G2" s="47"/>
      <c r="H2" s="48"/>
    </row>
    <row r="3" spans="2:8" ht="20.100000000000001" customHeight="1" thickBot="1" x14ac:dyDescent="0.25">
      <c r="C3" s="16"/>
      <c r="D3" s="49" t="s">
        <v>527</v>
      </c>
      <c r="E3" s="50"/>
      <c r="F3" s="50"/>
      <c r="G3" s="50"/>
      <c r="H3" s="51"/>
    </row>
    <row r="4" spans="2:8" ht="20.100000000000001" customHeight="1" x14ac:dyDescent="0.2">
      <c r="D4" s="52" t="s">
        <v>544</v>
      </c>
      <c r="E4" s="53"/>
      <c r="F4" s="53"/>
      <c r="G4" s="53"/>
      <c r="H4" s="54"/>
    </row>
    <row r="5" spans="2:8" ht="20.100000000000001" customHeight="1" thickBot="1" x14ac:dyDescent="0.25">
      <c r="D5" s="55"/>
      <c r="E5" s="56"/>
      <c r="F5" s="56"/>
      <c r="G5" s="56"/>
      <c r="H5" s="57"/>
    </row>
    <row r="6" spans="2:8" ht="20.100000000000001" customHeight="1" x14ac:dyDescent="0.2">
      <c r="B6" s="60" t="s">
        <v>482</v>
      </c>
      <c r="C6" s="61" t="s">
        <v>483</v>
      </c>
      <c r="D6" s="62"/>
      <c r="E6" s="63" t="s">
        <v>484</v>
      </c>
      <c r="F6" s="62"/>
      <c r="G6" s="58" t="s">
        <v>526</v>
      </c>
      <c r="H6" s="58" t="s">
        <v>485</v>
      </c>
    </row>
    <row r="7" spans="2:8" ht="20.100000000000001" customHeight="1" x14ac:dyDescent="0.2">
      <c r="B7" s="60"/>
      <c r="C7" s="37">
        <v>2013</v>
      </c>
      <c r="D7" s="37">
        <v>2014</v>
      </c>
      <c r="E7" s="37">
        <v>2013</v>
      </c>
      <c r="F7" s="37">
        <v>2014</v>
      </c>
      <c r="G7" s="59"/>
      <c r="H7" s="59"/>
    </row>
    <row r="8" spans="2:8" ht="20.100000000000001" customHeight="1" x14ac:dyDescent="0.2">
      <c r="B8" s="38" t="s">
        <v>507</v>
      </c>
      <c r="C8" s="39">
        <f>+C18+C70+C151+C294+C505</f>
        <v>7926</v>
      </c>
      <c r="D8" s="40">
        <f>+D18+D70+D151+D294+D505</f>
        <v>7699</v>
      </c>
      <c r="E8" s="41">
        <f>SUM(E9:E13)</f>
        <v>1</v>
      </c>
      <c r="F8" s="41">
        <f>SUM(F9:F13)</f>
        <v>1</v>
      </c>
      <c r="G8" s="41">
        <f t="shared" ref="G8:G13" si="0">+(D8-C8)/C8</f>
        <v>-2.8639919253091093E-2</v>
      </c>
      <c r="H8" s="41">
        <f>SUM(H9:H13)</f>
        <v>-2.8639919253091083E-2</v>
      </c>
    </row>
    <row r="9" spans="2:8" ht="20.100000000000001" customHeight="1" x14ac:dyDescent="0.2">
      <c r="B9" s="33" t="s">
        <v>486</v>
      </c>
      <c r="C9" s="34">
        <f>+C18</f>
        <v>257</v>
      </c>
      <c r="D9" s="34">
        <f>+D18</f>
        <v>264</v>
      </c>
      <c r="E9" s="35">
        <f t="shared" ref="E9:F13" si="1">+C9/C$8</f>
        <v>3.2424930608125159E-2</v>
      </c>
      <c r="F9" s="35">
        <f t="shared" si="1"/>
        <v>3.429016755422782E-2</v>
      </c>
      <c r="G9" s="35">
        <f t="shared" si="0"/>
        <v>2.7237354085603113E-2</v>
      </c>
      <c r="H9" s="35">
        <f>+E9*G9</f>
        <v>8.8316931617461519E-4</v>
      </c>
    </row>
    <row r="10" spans="2:8" ht="20.100000000000001" customHeight="1" x14ac:dyDescent="0.2">
      <c r="B10" s="33" t="s">
        <v>487</v>
      </c>
      <c r="C10" s="36">
        <f>+C70</f>
        <v>570</v>
      </c>
      <c r="D10" s="36">
        <f>+D70</f>
        <v>734</v>
      </c>
      <c r="E10" s="35">
        <f t="shared" si="1"/>
        <v>7.1915215745647243E-2</v>
      </c>
      <c r="F10" s="35">
        <f t="shared" si="1"/>
        <v>9.5337056760618266E-2</v>
      </c>
      <c r="G10" s="35">
        <f t="shared" si="0"/>
        <v>0.28771929824561404</v>
      </c>
      <c r="H10" s="35">
        <f>+E10*G10</f>
        <v>2.0691395407519558E-2</v>
      </c>
    </row>
    <row r="11" spans="2:8" ht="20.100000000000001" customHeight="1" x14ac:dyDescent="0.2">
      <c r="B11" s="33" t="s">
        <v>488</v>
      </c>
      <c r="C11" s="36">
        <f>+C151</f>
        <v>1135</v>
      </c>
      <c r="D11" s="36">
        <f>+D151</f>
        <v>2038</v>
      </c>
      <c r="E11" s="35">
        <f t="shared" si="1"/>
        <v>0.14319959626545548</v>
      </c>
      <c r="F11" s="35">
        <f t="shared" si="1"/>
        <v>0.26470970255877385</v>
      </c>
      <c r="G11" s="35">
        <f t="shared" si="0"/>
        <v>0.79559471365638768</v>
      </c>
      <c r="H11" s="35">
        <f>+E11*G11</f>
        <v>0.11392884178652538</v>
      </c>
    </row>
    <row r="12" spans="2:8" ht="20.100000000000001" customHeight="1" x14ac:dyDescent="0.2">
      <c r="B12" s="33" t="s">
        <v>489</v>
      </c>
      <c r="C12" s="36">
        <f>+C294</f>
        <v>3883</v>
      </c>
      <c r="D12" s="36">
        <f>+D294</f>
        <v>2959</v>
      </c>
      <c r="E12" s="35">
        <f t="shared" si="1"/>
        <v>0.48990663638657583</v>
      </c>
      <c r="F12" s="35">
        <f t="shared" si="1"/>
        <v>0.38433562800363685</v>
      </c>
      <c r="G12" s="35">
        <f t="shared" si="0"/>
        <v>-0.23796033994334279</v>
      </c>
      <c r="H12" s="35">
        <f>+E12*G12</f>
        <v>-0.11657834973504921</v>
      </c>
    </row>
    <row r="13" spans="2:8" ht="20.100000000000001" customHeight="1" x14ac:dyDescent="0.2">
      <c r="B13" s="33" t="s">
        <v>490</v>
      </c>
      <c r="C13" s="36">
        <f>+C505</f>
        <v>2081</v>
      </c>
      <c r="D13" s="36">
        <f>+D505</f>
        <v>1704</v>
      </c>
      <c r="E13" s="35">
        <f t="shared" si="1"/>
        <v>0.26255362099419632</v>
      </c>
      <c r="F13" s="35">
        <f t="shared" si="1"/>
        <v>0.22132744512274322</v>
      </c>
      <c r="G13" s="35">
        <f t="shared" si="0"/>
        <v>-0.18116290245074484</v>
      </c>
      <c r="H13" s="35">
        <f>+E13*G13</f>
        <v>-4.7564976028261423E-2</v>
      </c>
    </row>
    <row r="16" spans="2:8" ht="27.75" customHeight="1" x14ac:dyDescent="0.2">
      <c r="B16" s="60" t="s">
        <v>482</v>
      </c>
      <c r="C16" s="61" t="s">
        <v>483</v>
      </c>
      <c r="D16" s="62"/>
      <c r="E16" s="63" t="s">
        <v>484</v>
      </c>
      <c r="F16" s="62"/>
      <c r="G16" s="58" t="s">
        <v>526</v>
      </c>
      <c r="H16" s="58" t="s">
        <v>485</v>
      </c>
    </row>
    <row r="17" spans="2:8" s="15" customFormat="1" ht="26.25" customHeight="1" x14ac:dyDescent="0.2">
      <c r="B17" s="60"/>
      <c r="C17" s="37">
        <v>2013</v>
      </c>
      <c r="D17" s="37">
        <v>2014</v>
      </c>
      <c r="E17" s="37">
        <v>2013</v>
      </c>
      <c r="F17" s="37">
        <v>2014</v>
      </c>
      <c r="G17" s="59"/>
      <c r="H17" s="59"/>
    </row>
    <row r="18" spans="2:8" s="15" customFormat="1" ht="26.25" customHeight="1" x14ac:dyDescent="0.2">
      <c r="B18" s="38" t="s">
        <v>486</v>
      </c>
      <c r="C18" s="39">
        <f>SUM(C19:C64)</f>
        <v>257</v>
      </c>
      <c r="D18" s="40">
        <f>SUM(D19:D64)</f>
        <v>264</v>
      </c>
      <c r="E18" s="41">
        <f>+IF(C18=0,"",C18/C$18)</f>
        <v>1</v>
      </c>
      <c r="F18" s="41">
        <f>+IF(D18=0,"",D18/D$18)</f>
        <v>1</v>
      </c>
      <c r="G18" s="41">
        <f>+IF(OR(AND(D18=0),(C18=0)),"0",((D18-C18)/C18))</f>
        <v>2.7237354085603113E-2</v>
      </c>
      <c r="H18" s="41">
        <f>+IF(OR(AND(E18=""),(G18="")),"",E18*G18)</f>
        <v>2.7237354085603113E-2</v>
      </c>
    </row>
    <row r="19" spans="2:8" ht="15" x14ac:dyDescent="0.2">
      <c r="B19" s="3" t="s">
        <v>0</v>
      </c>
      <c r="C19" s="8">
        <v>0</v>
      </c>
      <c r="D19" s="8">
        <v>0</v>
      </c>
      <c r="E19" s="7" t="str">
        <f>+IF(C19=0,"",C19/C$18)</f>
        <v/>
      </c>
      <c r="F19" s="7" t="str">
        <f>+IF(D19=0,"",D19/D$18)</f>
        <v/>
      </c>
      <c r="G19" s="11" t="str">
        <f>+IF(OR(AND(D19=0),(C19=0)),"0",((D19-C19)/C19))</f>
        <v>0</v>
      </c>
      <c r="H19" s="18" t="str">
        <f>+IF(OR(AND(E19=""),(G19="")),"",E19*G19)</f>
        <v/>
      </c>
    </row>
    <row r="20" spans="2:8" ht="15" x14ac:dyDescent="0.2">
      <c r="B20" s="3" t="s">
        <v>196</v>
      </c>
      <c r="C20" s="8">
        <v>5</v>
      </c>
      <c r="D20" s="8">
        <v>6</v>
      </c>
      <c r="E20" s="7">
        <f t="shared" ref="E20:E64" si="2">+IF(C20=0,"",C20/C$18)</f>
        <v>1.9455252918287938E-2</v>
      </c>
      <c r="F20" s="7">
        <f t="shared" ref="F20:F64" si="3">+IF(D20=0,"",D20/D$18)</f>
        <v>2.2727272727272728E-2</v>
      </c>
      <c r="G20" s="11">
        <f t="shared" ref="G20:G64" si="4">+IF(OR(AND(D20=0),(C20=0)),"0",((D20-C20)/C20))</f>
        <v>0.2</v>
      </c>
      <c r="H20" s="18">
        <f t="shared" ref="H20:H64" si="5">+IF(OR(AND(E20=""),(G20="")),"",E20*G20)</f>
        <v>3.8910505836575876E-3</v>
      </c>
    </row>
    <row r="21" spans="2:8" ht="25.5" customHeight="1" x14ac:dyDescent="0.2">
      <c r="B21" s="3" t="s">
        <v>1</v>
      </c>
      <c r="C21" s="8">
        <v>0</v>
      </c>
      <c r="D21" s="8">
        <v>0</v>
      </c>
      <c r="E21" s="7" t="str">
        <f t="shared" si="2"/>
        <v/>
      </c>
      <c r="F21" s="7" t="str">
        <f t="shared" si="3"/>
        <v/>
      </c>
      <c r="G21" s="11" t="str">
        <f t="shared" si="4"/>
        <v>0</v>
      </c>
      <c r="H21" s="18" t="str">
        <f t="shared" si="5"/>
        <v/>
      </c>
    </row>
    <row r="22" spans="2:8" ht="30" x14ac:dyDescent="0.2">
      <c r="B22" s="3" t="s">
        <v>197</v>
      </c>
      <c r="C22" s="8">
        <v>4</v>
      </c>
      <c r="D22" s="8">
        <v>2</v>
      </c>
      <c r="E22" s="7">
        <f t="shared" si="2"/>
        <v>1.556420233463035E-2</v>
      </c>
      <c r="F22" s="7">
        <f t="shared" si="3"/>
        <v>7.575757575757576E-3</v>
      </c>
      <c r="G22" s="11">
        <f t="shared" si="4"/>
        <v>-0.5</v>
      </c>
      <c r="H22" s="18">
        <f t="shared" si="5"/>
        <v>-7.7821011673151752E-3</v>
      </c>
    </row>
    <row r="23" spans="2:8" ht="30" x14ac:dyDescent="0.2">
      <c r="B23" s="3" t="s">
        <v>198</v>
      </c>
      <c r="C23" s="8">
        <v>1</v>
      </c>
      <c r="D23" s="8">
        <v>1</v>
      </c>
      <c r="E23" s="7">
        <f t="shared" si="2"/>
        <v>3.8910505836575876E-3</v>
      </c>
      <c r="F23" s="7">
        <f t="shared" si="3"/>
        <v>3.787878787878788E-3</v>
      </c>
      <c r="G23" s="11">
        <f t="shared" si="4"/>
        <v>0</v>
      </c>
      <c r="H23" s="18">
        <f t="shared" si="5"/>
        <v>0</v>
      </c>
    </row>
    <row r="24" spans="2:8" ht="37.5" customHeight="1" x14ac:dyDescent="0.2">
      <c r="B24" s="3" t="s">
        <v>199</v>
      </c>
      <c r="C24" s="8">
        <v>0</v>
      </c>
      <c r="D24" s="8">
        <v>0</v>
      </c>
      <c r="E24" s="7" t="str">
        <f t="shared" si="2"/>
        <v/>
      </c>
      <c r="F24" s="7" t="str">
        <f t="shared" si="3"/>
        <v/>
      </c>
      <c r="G24" s="11" t="str">
        <f t="shared" si="4"/>
        <v>0</v>
      </c>
      <c r="H24" s="18" t="str">
        <f t="shared" si="5"/>
        <v/>
      </c>
    </row>
    <row r="25" spans="2:8" ht="15" x14ac:dyDescent="0.2">
      <c r="B25" s="3" t="s">
        <v>2</v>
      </c>
      <c r="C25" s="8">
        <v>1</v>
      </c>
      <c r="D25" s="8">
        <v>0</v>
      </c>
      <c r="E25" s="7">
        <f t="shared" si="2"/>
        <v>3.8910505836575876E-3</v>
      </c>
      <c r="F25" s="7" t="str">
        <f t="shared" si="3"/>
        <v/>
      </c>
      <c r="G25" s="11" t="str">
        <f t="shared" si="4"/>
        <v>0</v>
      </c>
      <c r="H25" s="18">
        <f t="shared" si="5"/>
        <v>0</v>
      </c>
    </row>
    <row r="26" spans="2:8" ht="15" x14ac:dyDescent="0.2">
      <c r="B26" s="3" t="s">
        <v>6</v>
      </c>
      <c r="C26" s="8">
        <v>5</v>
      </c>
      <c r="D26" s="8">
        <v>1</v>
      </c>
      <c r="E26" s="7">
        <f t="shared" si="2"/>
        <v>1.9455252918287938E-2</v>
      </c>
      <c r="F26" s="7">
        <f t="shared" si="3"/>
        <v>3.787878787878788E-3</v>
      </c>
      <c r="G26" s="11">
        <f t="shared" si="4"/>
        <v>-0.8</v>
      </c>
      <c r="H26" s="18">
        <f t="shared" si="5"/>
        <v>-1.556420233463035E-2</v>
      </c>
    </row>
    <row r="27" spans="2:8" ht="15" x14ac:dyDescent="0.2">
      <c r="B27" s="3" t="s">
        <v>3</v>
      </c>
      <c r="C27" s="8">
        <v>0</v>
      </c>
      <c r="D27" s="8">
        <v>0</v>
      </c>
      <c r="E27" s="7" t="str">
        <f t="shared" si="2"/>
        <v/>
      </c>
      <c r="F27" s="7" t="str">
        <f t="shared" si="3"/>
        <v/>
      </c>
      <c r="G27" s="11" t="str">
        <f t="shared" si="4"/>
        <v>0</v>
      </c>
      <c r="H27" s="18" t="str">
        <f t="shared" si="5"/>
        <v/>
      </c>
    </row>
    <row r="28" spans="2:8" ht="15" x14ac:dyDescent="0.2">
      <c r="B28" s="3" t="s">
        <v>5</v>
      </c>
      <c r="C28" s="8">
        <v>4</v>
      </c>
      <c r="D28" s="8">
        <v>6</v>
      </c>
      <c r="E28" s="7">
        <f t="shared" si="2"/>
        <v>1.556420233463035E-2</v>
      </c>
      <c r="F28" s="7">
        <f t="shared" si="3"/>
        <v>2.2727272727272728E-2</v>
      </c>
      <c r="G28" s="11">
        <f t="shared" si="4"/>
        <v>0.5</v>
      </c>
      <c r="H28" s="18">
        <f t="shared" si="5"/>
        <v>7.7821011673151752E-3</v>
      </c>
    </row>
    <row r="29" spans="2:8" ht="15" x14ac:dyDescent="0.2">
      <c r="B29" s="3" t="s">
        <v>200</v>
      </c>
      <c r="C29" s="8">
        <v>0</v>
      </c>
      <c r="D29" s="8">
        <v>0</v>
      </c>
      <c r="E29" s="7" t="str">
        <f t="shared" si="2"/>
        <v/>
      </c>
      <c r="F29" s="7" t="str">
        <f t="shared" si="3"/>
        <v/>
      </c>
      <c r="G29" s="11" t="str">
        <f t="shared" si="4"/>
        <v>0</v>
      </c>
      <c r="H29" s="18" t="str">
        <f t="shared" si="5"/>
        <v/>
      </c>
    </row>
    <row r="30" spans="2:8" ht="15" x14ac:dyDescent="0.2">
      <c r="B30" s="3" t="s">
        <v>201</v>
      </c>
      <c r="C30" s="8">
        <v>0</v>
      </c>
      <c r="D30" s="8">
        <v>0</v>
      </c>
      <c r="E30" s="7" t="str">
        <f t="shared" si="2"/>
        <v/>
      </c>
      <c r="F30" s="7" t="str">
        <f t="shared" si="3"/>
        <v/>
      </c>
      <c r="G30" s="11" t="str">
        <f t="shared" si="4"/>
        <v>0</v>
      </c>
      <c r="H30" s="18" t="str">
        <f t="shared" si="5"/>
        <v/>
      </c>
    </row>
    <row r="31" spans="2:8" ht="15" x14ac:dyDescent="0.2">
      <c r="B31" s="3" t="s">
        <v>4</v>
      </c>
      <c r="C31" s="8">
        <v>2</v>
      </c>
      <c r="D31" s="8">
        <v>0</v>
      </c>
      <c r="E31" s="7">
        <f t="shared" si="2"/>
        <v>7.7821011673151752E-3</v>
      </c>
      <c r="F31" s="7" t="str">
        <f t="shared" si="3"/>
        <v/>
      </c>
      <c r="G31" s="11" t="str">
        <f t="shared" si="4"/>
        <v>0</v>
      </c>
      <c r="H31" s="18">
        <f t="shared" si="5"/>
        <v>0</v>
      </c>
    </row>
    <row r="32" spans="2:8" ht="15" x14ac:dyDescent="0.2">
      <c r="B32" s="3" t="s">
        <v>7</v>
      </c>
      <c r="C32" s="8">
        <v>0</v>
      </c>
      <c r="D32" s="8">
        <v>0</v>
      </c>
      <c r="E32" s="7" t="str">
        <f t="shared" si="2"/>
        <v/>
      </c>
      <c r="F32" s="7" t="str">
        <f t="shared" si="3"/>
        <v/>
      </c>
      <c r="G32" s="11" t="str">
        <f t="shared" si="4"/>
        <v>0</v>
      </c>
      <c r="H32" s="18" t="str">
        <f t="shared" si="5"/>
        <v/>
      </c>
    </row>
    <row r="33" spans="2:8" ht="15" x14ac:dyDescent="0.2">
      <c r="B33" s="3" t="s">
        <v>202</v>
      </c>
      <c r="C33" s="8">
        <v>0</v>
      </c>
      <c r="D33" s="8">
        <v>0</v>
      </c>
      <c r="E33" s="7" t="str">
        <f t="shared" si="2"/>
        <v/>
      </c>
      <c r="F33" s="7" t="str">
        <f t="shared" si="3"/>
        <v/>
      </c>
      <c r="G33" s="11" t="str">
        <f t="shared" si="4"/>
        <v>0</v>
      </c>
      <c r="H33" s="18" t="str">
        <f t="shared" si="5"/>
        <v/>
      </c>
    </row>
    <row r="34" spans="2:8" ht="15" x14ac:dyDescent="0.2">
      <c r="B34" s="3" t="s">
        <v>203</v>
      </c>
      <c r="C34" s="8">
        <v>1</v>
      </c>
      <c r="D34" s="8">
        <v>0</v>
      </c>
      <c r="E34" s="7">
        <f t="shared" si="2"/>
        <v>3.8910505836575876E-3</v>
      </c>
      <c r="F34" s="7" t="str">
        <f t="shared" si="3"/>
        <v/>
      </c>
      <c r="G34" s="11" t="str">
        <f t="shared" si="4"/>
        <v>0</v>
      </c>
      <c r="H34" s="18">
        <f t="shared" si="5"/>
        <v>0</v>
      </c>
    </row>
    <row r="35" spans="2:8" ht="15" x14ac:dyDescent="0.2">
      <c r="B35" s="3" t="s">
        <v>204</v>
      </c>
      <c r="C35" s="8">
        <v>0</v>
      </c>
      <c r="D35" s="8">
        <v>0</v>
      </c>
      <c r="E35" s="7" t="str">
        <f t="shared" si="2"/>
        <v/>
      </c>
      <c r="F35" s="7" t="str">
        <f t="shared" si="3"/>
        <v/>
      </c>
      <c r="G35" s="11" t="str">
        <f t="shared" si="4"/>
        <v>0</v>
      </c>
      <c r="H35" s="18" t="str">
        <f t="shared" si="5"/>
        <v/>
      </c>
    </row>
    <row r="36" spans="2:8" ht="15" x14ac:dyDescent="0.2">
      <c r="B36" s="3" t="s">
        <v>205</v>
      </c>
      <c r="C36" s="8">
        <v>0</v>
      </c>
      <c r="D36" s="8">
        <v>1</v>
      </c>
      <c r="E36" s="7" t="str">
        <f t="shared" si="2"/>
        <v/>
      </c>
      <c r="F36" s="7">
        <f t="shared" si="3"/>
        <v>3.787878787878788E-3</v>
      </c>
      <c r="G36" s="11" t="str">
        <f t="shared" si="4"/>
        <v>0</v>
      </c>
      <c r="H36" s="18" t="str">
        <f t="shared" si="5"/>
        <v/>
      </c>
    </row>
    <row r="37" spans="2:8" ht="15" x14ac:dyDescent="0.2">
      <c r="B37" s="3" t="s">
        <v>8</v>
      </c>
      <c r="C37" s="8">
        <v>5</v>
      </c>
      <c r="D37" s="8">
        <v>1</v>
      </c>
      <c r="E37" s="7">
        <f t="shared" si="2"/>
        <v>1.9455252918287938E-2</v>
      </c>
      <c r="F37" s="7">
        <f t="shared" si="3"/>
        <v>3.787878787878788E-3</v>
      </c>
      <c r="G37" s="11">
        <f t="shared" si="4"/>
        <v>-0.8</v>
      </c>
      <c r="H37" s="18">
        <f t="shared" si="5"/>
        <v>-1.556420233463035E-2</v>
      </c>
    </row>
    <row r="38" spans="2:8" ht="15" x14ac:dyDescent="0.2">
      <c r="B38" s="3" t="s">
        <v>206</v>
      </c>
      <c r="C38" s="8">
        <v>0</v>
      </c>
      <c r="D38" s="8">
        <v>0</v>
      </c>
      <c r="E38" s="7" t="str">
        <f t="shared" si="2"/>
        <v/>
      </c>
      <c r="F38" s="7" t="str">
        <f t="shared" si="3"/>
        <v/>
      </c>
      <c r="G38" s="11" t="str">
        <f t="shared" si="4"/>
        <v>0</v>
      </c>
      <c r="H38" s="18" t="str">
        <f t="shared" si="5"/>
        <v/>
      </c>
    </row>
    <row r="39" spans="2:8" ht="15" x14ac:dyDescent="0.2">
      <c r="B39" s="3" t="s">
        <v>207</v>
      </c>
      <c r="C39" s="8">
        <v>2</v>
      </c>
      <c r="D39" s="8">
        <v>1</v>
      </c>
      <c r="E39" s="7">
        <f t="shared" si="2"/>
        <v>7.7821011673151752E-3</v>
      </c>
      <c r="F39" s="7">
        <f t="shared" si="3"/>
        <v>3.787878787878788E-3</v>
      </c>
      <c r="G39" s="11">
        <f t="shared" si="4"/>
        <v>-0.5</v>
      </c>
      <c r="H39" s="18">
        <f t="shared" si="5"/>
        <v>-3.8910505836575876E-3</v>
      </c>
    </row>
    <row r="40" spans="2:8" ht="15" x14ac:dyDescent="0.2">
      <c r="B40" s="3" t="s">
        <v>208</v>
      </c>
      <c r="C40" s="8">
        <v>0</v>
      </c>
      <c r="D40" s="8">
        <v>0</v>
      </c>
      <c r="E40" s="7" t="str">
        <f t="shared" si="2"/>
        <v/>
      </c>
      <c r="F40" s="7" t="str">
        <f t="shared" si="3"/>
        <v/>
      </c>
      <c r="G40" s="11" t="str">
        <f t="shared" si="4"/>
        <v>0</v>
      </c>
      <c r="H40" s="18" t="str">
        <f t="shared" si="5"/>
        <v/>
      </c>
    </row>
    <row r="41" spans="2:8" ht="15" x14ac:dyDescent="0.2">
      <c r="B41" s="3" t="s">
        <v>209</v>
      </c>
      <c r="C41" s="8">
        <v>0</v>
      </c>
      <c r="D41" s="8">
        <v>1</v>
      </c>
      <c r="E41" s="7" t="str">
        <f t="shared" si="2"/>
        <v/>
      </c>
      <c r="F41" s="7">
        <f t="shared" si="3"/>
        <v>3.787878787878788E-3</v>
      </c>
      <c r="G41" s="11" t="str">
        <f t="shared" si="4"/>
        <v>0</v>
      </c>
      <c r="H41" s="18" t="str">
        <f t="shared" si="5"/>
        <v/>
      </c>
    </row>
    <row r="42" spans="2:8" ht="15" x14ac:dyDescent="0.2">
      <c r="B42" s="3" t="s">
        <v>210</v>
      </c>
      <c r="C42" s="8">
        <v>0</v>
      </c>
      <c r="D42" s="8">
        <v>1</v>
      </c>
      <c r="E42" s="7" t="str">
        <f t="shared" si="2"/>
        <v/>
      </c>
      <c r="F42" s="7">
        <f t="shared" si="3"/>
        <v>3.787878787878788E-3</v>
      </c>
      <c r="G42" s="11" t="str">
        <f t="shared" si="4"/>
        <v>0</v>
      </c>
      <c r="H42" s="18" t="str">
        <f t="shared" si="5"/>
        <v/>
      </c>
    </row>
    <row r="43" spans="2:8" ht="15" x14ac:dyDescent="0.2">
      <c r="B43" s="3" t="s">
        <v>211</v>
      </c>
      <c r="C43" s="8">
        <v>0</v>
      </c>
      <c r="D43" s="8">
        <v>1</v>
      </c>
      <c r="E43" s="7" t="str">
        <f t="shared" si="2"/>
        <v/>
      </c>
      <c r="F43" s="7">
        <f t="shared" si="3"/>
        <v>3.787878787878788E-3</v>
      </c>
      <c r="G43" s="11" t="str">
        <f t="shared" si="4"/>
        <v>0</v>
      </c>
      <c r="H43" s="18" t="str">
        <f t="shared" si="5"/>
        <v/>
      </c>
    </row>
    <row r="44" spans="2:8" ht="15" x14ac:dyDescent="0.2">
      <c r="B44" s="3" t="s">
        <v>9</v>
      </c>
      <c r="C44" s="8">
        <v>0</v>
      </c>
      <c r="D44" s="8">
        <v>0</v>
      </c>
      <c r="E44" s="7" t="str">
        <f t="shared" si="2"/>
        <v/>
      </c>
      <c r="F44" s="7" t="str">
        <f t="shared" si="3"/>
        <v/>
      </c>
      <c r="G44" s="11" t="str">
        <f t="shared" si="4"/>
        <v>0</v>
      </c>
      <c r="H44" s="18" t="str">
        <f t="shared" si="5"/>
        <v/>
      </c>
    </row>
    <row r="45" spans="2:8" ht="15" x14ac:dyDescent="0.2">
      <c r="B45" s="3" t="s">
        <v>212</v>
      </c>
      <c r="C45" s="8">
        <v>2</v>
      </c>
      <c r="D45" s="8">
        <v>0</v>
      </c>
      <c r="E45" s="7">
        <f t="shared" si="2"/>
        <v>7.7821011673151752E-3</v>
      </c>
      <c r="F45" s="7" t="str">
        <f t="shared" si="3"/>
        <v/>
      </c>
      <c r="G45" s="11" t="str">
        <f t="shared" si="4"/>
        <v>0</v>
      </c>
      <c r="H45" s="18">
        <f t="shared" si="5"/>
        <v>0</v>
      </c>
    </row>
    <row r="46" spans="2:8" ht="15" x14ac:dyDescent="0.2">
      <c r="B46" s="3" t="s">
        <v>213</v>
      </c>
      <c r="C46" s="8">
        <v>0</v>
      </c>
      <c r="D46" s="8">
        <v>0</v>
      </c>
      <c r="E46" s="7" t="str">
        <f t="shared" si="2"/>
        <v/>
      </c>
      <c r="F46" s="7" t="str">
        <f t="shared" si="3"/>
        <v/>
      </c>
      <c r="G46" s="11" t="str">
        <f t="shared" si="4"/>
        <v>0</v>
      </c>
      <c r="H46" s="18" t="str">
        <f t="shared" si="5"/>
        <v/>
      </c>
    </row>
    <row r="47" spans="2:8" ht="15" x14ac:dyDescent="0.2">
      <c r="B47" s="3" t="s">
        <v>10</v>
      </c>
      <c r="C47" s="8">
        <v>0</v>
      </c>
      <c r="D47" s="8">
        <v>0</v>
      </c>
      <c r="E47" s="7" t="str">
        <f t="shared" si="2"/>
        <v/>
      </c>
      <c r="F47" s="7" t="str">
        <f t="shared" si="3"/>
        <v/>
      </c>
      <c r="G47" s="11" t="str">
        <f t="shared" si="4"/>
        <v>0</v>
      </c>
      <c r="H47" s="18" t="str">
        <f t="shared" si="5"/>
        <v/>
      </c>
    </row>
    <row r="48" spans="2:8" ht="15" x14ac:dyDescent="0.2">
      <c r="B48" s="3" t="s">
        <v>11</v>
      </c>
      <c r="C48" s="8">
        <v>3</v>
      </c>
      <c r="D48" s="8">
        <v>9</v>
      </c>
      <c r="E48" s="7">
        <f t="shared" si="2"/>
        <v>1.1673151750972763E-2</v>
      </c>
      <c r="F48" s="7">
        <f t="shared" si="3"/>
        <v>3.4090909090909088E-2</v>
      </c>
      <c r="G48" s="11">
        <f t="shared" si="4"/>
        <v>2</v>
      </c>
      <c r="H48" s="18">
        <f t="shared" si="5"/>
        <v>2.3346303501945526E-2</v>
      </c>
    </row>
    <row r="49" spans="2:8" ht="15" x14ac:dyDescent="0.2">
      <c r="B49" s="3" t="s">
        <v>16</v>
      </c>
      <c r="C49" s="8">
        <v>1</v>
      </c>
      <c r="D49" s="8">
        <v>2</v>
      </c>
      <c r="E49" s="7">
        <f t="shared" si="2"/>
        <v>3.8910505836575876E-3</v>
      </c>
      <c r="F49" s="7">
        <f t="shared" si="3"/>
        <v>7.575757575757576E-3</v>
      </c>
      <c r="G49" s="11">
        <f t="shared" si="4"/>
        <v>1</v>
      </c>
      <c r="H49" s="18">
        <f t="shared" si="5"/>
        <v>3.8910505836575876E-3</v>
      </c>
    </row>
    <row r="50" spans="2:8" ht="15" x14ac:dyDescent="0.2">
      <c r="B50" s="3" t="s">
        <v>15</v>
      </c>
      <c r="C50" s="8">
        <v>216</v>
      </c>
      <c r="D50" s="8">
        <v>198</v>
      </c>
      <c r="E50" s="7">
        <f t="shared" si="2"/>
        <v>0.84046692607003892</v>
      </c>
      <c r="F50" s="7">
        <f t="shared" si="3"/>
        <v>0.75</v>
      </c>
      <c r="G50" s="11">
        <f t="shared" si="4"/>
        <v>-8.3333333333333329E-2</v>
      </c>
      <c r="H50" s="18">
        <f t="shared" si="5"/>
        <v>-7.0038910505836577E-2</v>
      </c>
    </row>
    <row r="51" spans="2:8" ht="15" x14ac:dyDescent="0.2">
      <c r="B51" s="3" t="s">
        <v>13</v>
      </c>
      <c r="C51" s="8">
        <v>0</v>
      </c>
      <c r="D51" s="8">
        <v>0</v>
      </c>
      <c r="E51" s="7" t="str">
        <f t="shared" si="2"/>
        <v/>
      </c>
      <c r="F51" s="7" t="str">
        <f t="shared" si="3"/>
        <v/>
      </c>
      <c r="G51" s="11" t="str">
        <f t="shared" si="4"/>
        <v>0</v>
      </c>
      <c r="H51" s="18" t="str">
        <f t="shared" si="5"/>
        <v/>
      </c>
    </row>
    <row r="52" spans="2:8" ht="15" x14ac:dyDescent="0.2">
      <c r="B52" s="3" t="s">
        <v>14</v>
      </c>
      <c r="C52" s="8">
        <v>0</v>
      </c>
      <c r="D52" s="8">
        <v>2</v>
      </c>
      <c r="E52" s="7" t="str">
        <f t="shared" si="2"/>
        <v/>
      </c>
      <c r="F52" s="7">
        <f t="shared" si="3"/>
        <v>7.575757575757576E-3</v>
      </c>
      <c r="G52" s="11" t="str">
        <f t="shared" si="4"/>
        <v>0</v>
      </c>
      <c r="H52" s="18" t="str">
        <f t="shared" si="5"/>
        <v/>
      </c>
    </row>
    <row r="53" spans="2:8" ht="15" x14ac:dyDescent="0.2">
      <c r="B53" s="3" t="s">
        <v>12</v>
      </c>
      <c r="C53" s="8">
        <v>0</v>
      </c>
      <c r="D53" s="8">
        <v>0</v>
      </c>
      <c r="E53" s="7" t="str">
        <f t="shared" si="2"/>
        <v/>
      </c>
      <c r="F53" s="7" t="str">
        <f t="shared" si="3"/>
        <v/>
      </c>
      <c r="G53" s="11" t="str">
        <f t="shared" si="4"/>
        <v>0</v>
      </c>
      <c r="H53" s="18" t="str">
        <f t="shared" si="5"/>
        <v/>
      </c>
    </row>
    <row r="54" spans="2:8" ht="15" x14ac:dyDescent="0.2">
      <c r="B54" s="3" t="s">
        <v>214</v>
      </c>
      <c r="C54" s="8">
        <v>0</v>
      </c>
      <c r="D54" s="8">
        <v>0</v>
      </c>
      <c r="E54" s="7" t="str">
        <f t="shared" si="2"/>
        <v/>
      </c>
      <c r="F54" s="7" t="str">
        <f t="shared" si="3"/>
        <v/>
      </c>
      <c r="G54" s="11" t="str">
        <f t="shared" si="4"/>
        <v>0</v>
      </c>
      <c r="H54" s="18" t="str">
        <f t="shared" si="5"/>
        <v/>
      </c>
    </row>
    <row r="55" spans="2:8" ht="15" x14ac:dyDescent="0.2">
      <c r="B55" s="3" t="s">
        <v>17</v>
      </c>
      <c r="C55" s="8">
        <v>0</v>
      </c>
      <c r="D55" s="8">
        <v>0</v>
      </c>
      <c r="E55" s="7" t="str">
        <f t="shared" si="2"/>
        <v/>
      </c>
      <c r="F55" s="7" t="str">
        <f t="shared" si="3"/>
        <v/>
      </c>
      <c r="G55" s="11" t="str">
        <f t="shared" si="4"/>
        <v>0</v>
      </c>
      <c r="H55" s="18" t="str">
        <f t="shared" si="5"/>
        <v/>
      </c>
    </row>
    <row r="56" spans="2:8" ht="15" x14ac:dyDescent="0.2">
      <c r="B56" s="3" t="s">
        <v>18</v>
      </c>
      <c r="C56" s="8">
        <v>0</v>
      </c>
      <c r="D56" s="8">
        <v>0</v>
      </c>
      <c r="E56" s="7" t="str">
        <f t="shared" si="2"/>
        <v/>
      </c>
      <c r="F56" s="7" t="str">
        <f t="shared" si="3"/>
        <v/>
      </c>
      <c r="G56" s="11" t="str">
        <f t="shared" si="4"/>
        <v>0</v>
      </c>
      <c r="H56" s="18" t="str">
        <f t="shared" si="5"/>
        <v/>
      </c>
    </row>
    <row r="57" spans="2:8" ht="15" x14ac:dyDescent="0.2">
      <c r="B57" s="3" t="s">
        <v>215</v>
      </c>
      <c r="C57" s="8">
        <v>0</v>
      </c>
      <c r="D57" s="8">
        <v>0</v>
      </c>
      <c r="E57" s="7" t="str">
        <f t="shared" si="2"/>
        <v/>
      </c>
      <c r="F57" s="7" t="str">
        <f t="shared" si="3"/>
        <v/>
      </c>
      <c r="G57" s="11" t="str">
        <f t="shared" si="4"/>
        <v>0</v>
      </c>
      <c r="H57" s="18" t="str">
        <f t="shared" si="5"/>
        <v/>
      </c>
    </row>
    <row r="58" spans="2:8" ht="15" x14ac:dyDescent="0.2">
      <c r="B58" s="3" t="s">
        <v>216</v>
      </c>
      <c r="C58" s="8">
        <v>1</v>
      </c>
      <c r="D58" s="8">
        <v>1</v>
      </c>
      <c r="E58" s="7">
        <f t="shared" si="2"/>
        <v>3.8910505836575876E-3</v>
      </c>
      <c r="F58" s="7">
        <f t="shared" si="3"/>
        <v>3.787878787878788E-3</v>
      </c>
      <c r="G58" s="11">
        <f t="shared" si="4"/>
        <v>0</v>
      </c>
      <c r="H58" s="18">
        <f t="shared" si="5"/>
        <v>0</v>
      </c>
    </row>
    <row r="59" spans="2:8" ht="15" x14ac:dyDescent="0.2">
      <c r="B59" s="3" t="s">
        <v>217</v>
      </c>
      <c r="C59" s="8">
        <v>0</v>
      </c>
      <c r="D59" s="8">
        <v>0</v>
      </c>
      <c r="E59" s="7" t="str">
        <f t="shared" si="2"/>
        <v/>
      </c>
      <c r="F59" s="7" t="str">
        <f t="shared" si="3"/>
        <v/>
      </c>
      <c r="G59" s="11" t="str">
        <f t="shared" si="4"/>
        <v>0</v>
      </c>
      <c r="H59" s="18" t="str">
        <f t="shared" si="5"/>
        <v/>
      </c>
    </row>
    <row r="60" spans="2:8" ht="15" x14ac:dyDescent="0.2">
      <c r="B60" s="3" t="s">
        <v>218</v>
      </c>
      <c r="C60" s="8">
        <v>3</v>
      </c>
      <c r="D60" s="8">
        <v>28</v>
      </c>
      <c r="E60" s="7">
        <f t="shared" si="2"/>
        <v>1.1673151750972763E-2</v>
      </c>
      <c r="F60" s="7">
        <f t="shared" si="3"/>
        <v>0.10606060606060606</v>
      </c>
      <c r="G60" s="11">
        <f t="shared" si="4"/>
        <v>8.3333333333333339</v>
      </c>
      <c r="H60" s="18">
        <f t="shared" si="5"/>
        <v>9.727626459143969E-2</v>
      </c>
    </row>
    <row r="61" spans="2:8" ht="15" x14ac:dyDescent="0.2">
      <c r="B61" s="3" t="s">
        <v>219</v>
      </c>
      <c r="C61" s="8">
        <v>0</v>
      </c>
      <c r="D61" s="8">
        <v>2</v>
      </c>
      <c r="E61" s="7" t="str">
        <f t="shared" si="2"/>
        <v/>
      </c>
      <c r="F61" s="7">
        <f t="shared" si="3"/>
        <v>7.575757575757576E-3</v>
      </c>
      <c r="G61" s="11" t="str">
        <f t="shared" si="4"/>
        <v>0</v>
      </c>
      <c r="H61" s="18" t="str">
        <f t="shared" si="5"/>
        <v/>
      </c>
    </row>
    <row r="62" spans="2:8" ht="15" x14ac:dyDescent="0.2">
      <c r="B62" s="3" t="s">
        <v>19</v>
      </c>
      <c r="C62" s="8">
        <v>1</v>
      </c>
      <c r="D62" s="8">
        <v>0</v>
      </c>
      <c r="E62" s="7">
        <f t="shared" si="2"/>
        <v>3.8910505836575876E-3</v>
      </c>
      <c r="F62" s="7" t="str">
        <f t="shared" si="3"/>
        <v/>
      </c>
      <c r="G62" s="11" t="str">
        <f t="shared" si="4"/>
        <v>0</v>
      </c>
      <c r="H62" s="18">
        <f t="shared" si="5"/>
        <v>0</v>
      </c>
    </row>
    <row r="63" spans="2:8" ht="15" x14ac:dyDescent="0.2">
      <c r="B63" s="3" t="s">
        <v>220</v>
      </c>
      <c r="C63" s="8">
        <v>0</v>
      </c>
      <c r="D63" s="8">
        <v>0</v>
      </c>
      <c r="E63" s="7" t="str">
        <f t="shared" si="2"/>
        <v/>
      </c>
      <c r="F63" s="7" t="str">
        <f t="shared" si="3"/>
        <v/>
      </c>
      <c r="G63" s="11" t="str">
        <f t="shared" si="4"/>
        <v>0</v>
      </c>
      <c r="H63" s="18" t="str">
        <f t="shared" si="5"/>
        <v/>
      </c>
    </row>
    <row r="64" spans="2:8" ht="13.5" customHeight="1" x14ac:dyDescent="0.2">
      <c r="B64" s="3" t="s">
        <v>221</v>
      </c>
      <c r="C64" s="8">
        <v>0</v>
      </c>
      <c r="D64" s="8">
        <v>0</v>
      </c>
      <c r="E64" s="7" t="str">
        <f t="shared" si="2"/>
        <v/>
      </c>
      <c r="F64" s="7" t="str">
        <f t="shared" si="3"/>
        <v/>
      </c>
      <c r="G64" s="11" t="str">
        <f t="shared" si="4"/>
        <v>0</v>
      </c>
      <c r="H64" s="18" t="str">
        <f t="shared" si="5"/>
        <v/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4"/>
      <c r="C67" s="19"/>
      <c r="D67" s="19"/>
      <c r="E67" s="19"/>
      <c r="F67" s="19"/>
    </row>
    <row r="68" spans="2:8" ht="13.5" customHeight="1" x14ac:dyDescent="0.2">
      <c r="B68" s="60" t="s">
        <v>482</v>
      </c>
      <c r="C68" s="61" t="s">
        <v>483</v>
      </c>
      <c r="D68" s="62"/>
      <c r="E68" s="63" t="s">
        <v>484</v>
      </c>
      <c r="F68" s="62"/>
      <c r="G68" s="58" t="s">
        <v>526</v>
      </c>
      <c r="H68" s="58" t="s">
        <v>485</v>
      </c>
    </row>
    <row r="69" spans="2:8" s="15" customFormat="1" ht="26.25" customHeight="1" x14ac:dyDescent="0.2">
      <c r="B69" s="60"/>
      <c r="C69" s="37">
        <v>2013</v>
      </c>
      <c r="D69" s="37">
        <v>2014</v>
      </c>
      <c r="E69" s="37">
        <v>2013</v>
      </c>
      <c r="F69" s="37">
        <v>2014</v>
      </c>
      <c r="G69" s="59"/>
      <c r="H69" s="59"/>
    </row>
    <row r="70" spans="2:8" s="15" customFormat="1" ht="26.25" customHeight="1" x14ac:dyDescent="0.2">
      <c r="B70" s="38" t="s">
        <v>487</v>
      </c>
      <c r="C70" s="39">
        <f>SUM(C71:C145)</f>
        <v>570</v>
      </c>
      <c r="D70" s="40">
        <f>SUM(D71:D145)</f>
        <v>734</v>
      </c>
      <c r="E70" s="41">
        <f>+IF(C70=0,"",C70/C$70)</f>
        <v>1</v>
      </c>
      <c r="F70" s="41">
        <f>+IF(D70=0,"",D70/D$70)</f>
        <v>1</v>
      </c>
      <c r="G70" s="41">
        <f>+IF(OR(AND(D70=0),(C70=0)),"0",((D70-C70)/C70))</f>
        <v>0.28771929824561404</v>
      </c>
      <c r="H70" s="41">
        <f>+IF(OR(AND(E70=""),(G70="")),"",E70*G70)</f>
        <v>0.28771929824561404</v>
      </c>
    </row>
    <row r="71" spans="2:8" ht="15" x14ac:dyDescent="0.2">
      <c r="B71" s="3" t="s">
        <v>20</v>
      </c>
      <c r="C71" s="8">
        <v>23</v>
      </c>
      <c r="D71" s="8">
        <v>37</v>
      </c>
      <c r="E71" s="10">
        <f>+IF(C71=0,"",C71/C$70)</f>
        <v>4.0350877192982457E-2</v>
      </c>
      <c r="F71" s="10">
        <f>+IF(D71=0,"",D71/D$70)</f>
        <v>5.0408719346049048E-2</v>
      </c>
      <c r="G71" s="11">
        <f>+IF(OR(AND(D71=0),(C71=0)),"0",((D71-C71)/C71))</f>
        <v>0.60869565217391308</v>
      </c>
      <c r="H71" s="18">
        <f>+IF(OR(AND(E71=""),(G71="")),"",E71*G71)</f>
        <v>2.4561403508771933E-2</v>
      </c>
    </row>
    <row r="72" spans="2:8" ht="15" x14ac:dyDescent="0.2">
      <c r="B72" s="3" t="s">
        <v>21</v>
      </c>
      <c r="C72" s="8">
        <v>1</v>
      </c>
      <c r="D72" s="8">
        <v>0</v>
      </c>
      <c r="E72" s="10">
        <f t="shared" ref="E72:E135" si="6">+IF(C72=0,"",C72/C$70)</f>
        <v>1.7543859649122807E-3</v>
      </c>
      <c r="F72" s="10" t="str">
        <f t="shared" ref="F72:F135" si="7">+IF(D72=0,"",D72/D$70)</f>
        <v/>
      </c>
      <c r="G72" s="11" t="str">
        <f t="shared" ref="G72:G135" si="8">+IF(OR(AND(D72=0),(C72=0)),"0",((D72-C72)/C72))</f>
        <v>0</v>
      </c>
      <c r="H72" s="18">
        <f t="shared" ref="H72:H135" si="9">+IF(OR(AND(E72=""),(G72="")),"",E72*G72)</f>
        <v>0</v>
      </c>
    </row>
    <row r="73" spans="2:8" ht="15" x14ac:dyDescent="0.2">
      <c r="B73" s="3" t="s">
        <v>22</v>
      </c>
      <c r="C73" s="8">
        <v>9</v>
      </c>
      <c r="D73" s="8">
        <v>22</v>
      </c>
      <c r="E73" s="10">
        <f t="shared" si="6"/>
        <v>1.5789473684210527E-2</v>
      </c>
      <c r="F73" s="10">
        <f t="shared" si="7"/>
        <v>2.9972752043596729E-2</v>
      </c>
      <c r="G73" s="11">
        <f t="shared" si="8"/>
        <v>1.4444444444444444</v>
      </c>
      <c r="H73" s="18">
        <f t="shared" si="9"/>
        <v>2.2807017543859651E-2</v>
      </c>
    </row>
    <row r="74" spans="2:8" ht="15" x14ac:dyDescent="0.2">
      <c r="B74" s="3" t="s">
        <v>222</v>
      </c>
      <c r="C74" s="8">
        <v>49</v>
      </c>
      <c r="D74" s="8">
        <v>62</v>
      </c>
      <c r="E74" s="10">
        <f t="shared" si="6"/>
        <v>8.5964912280701758E-2</v>
      </c>
      <c r="F74" s="10">
        <f t="shared" si="7"/>
        <v>8.4468664850136238E-2</v>
      </c>
      <c r="G74" s="11">
        <f t="shared" si="8"/>
        <v>0.26530612244897961</v>
      </c>
      <c r="H74" s="18">
        <f t="shared" si="9"/>
        <v>2.2807017543859651E-2</v>
      </c>
    </row>
    <row r="75" spans="2:8" ht="15" x14ac:dyDescent="0.2">
      <c r="B75" s="3" t="s">
        <v>23</v>
      </c>
      <c r="C75" s="8">
        <v>0</v>
      </c>
      <c r="D75" s="8">
        <v>0</v>
      </c>
      <c r="E75" s="10" t="str">
        <f t="shared" si="6"/>
        <v/>
      </c>
      <c r="F75" s="10" t="str">
        <f t="shared" si="7"/>
        <v/>
      </c>
      <c r="G75" s="11" t="str">
        <f t="shared" si="8"/>
        <v>0</v>
      </c>
      <c r="H75" s="18" t="str">
        <f t="shared" si="9"/>
        <v/>
      </c>
    </row>
    <row r="76" spans="2:8" ht="15" x14ac:dyDescent="0.2">
      <c r="B76" s="3" t="s">
        <v>223</v>
      </c>
      <c r="C76" s="8">
        <v>0</v>
      </c>
      <c r="D76" s="8">
        <v>0</v>
      </c>
      <c r="E76" s="10" t="str">
        <f t="shared" si="6"/>
        <v/>
      </c>
      <c r="F76" s="10" t="str">
        <f t="shared" si="7"/>
        <v/>
      </c>
      <c r="G76" s="11" t="str">
        <f t="shared" si="8"/>
        <v>0</v>
      </c>
      <c r="H76" s="18" t="str">
        <f t="shared" si="9"/>
        <v/>
      </c>
    </row>
    <row r="77" spans="2:8" ht="15" x14ac:dyDescent="0.2">
      <c r="B77" s="3" t="s">
        <v>224</v>
      </c>
      <c r="C77" s="8">
        <v>0</v>
      </c>
      <c r="D77" s="8">
        <v>0</v>
      </c>
      <c r="E77" s="10" t="str">
        <f t="shared" si="6"/>
        <v/>
      </c>
      <c r="F77" s="10" t="str">
        <f t="shared" si="7"/>
        <v/>
      </c>
      <c r="G77" s="11" t="str">
        <f t="shared" si="8"/>
        <v>0</v>
      </c>
      <c r="H77" s="18" t="str">
        <f t="shared" si="9"/>
        <v/>
      </c>
    </row>
    <row r="78" spans="2:8" ht="15" x14ac:dyDescent="0.2">
      <c r="B78" s="3" t="s">
        <v>225</v>
      </c>
      <c r="C78" s="8">
        <v>1</v>
      </c>
      <c r="D78" s="8">
        <v>4</v>
      </c>
      <c r="E78" s="10">
        <f t="shared" si="6"/>
        <v>1.7543859649122807E-3</v>
      </c>
      <c r="F78" s="10">
        <f t="shared" si="7"/>
        <v>5.4495912806539508E-3</v>
      </c>
      <c r="G78" s="11">
        <f t="shared" si="8"/>
        <v>3</v>
      </c>
      <c r="H78" s="18">
        <f t="shared" si="9"/>
        <v>5.263157894736842E-3</v>
      </c>
    </row>
    <row r="79" spans="2:8" ht="15" x14ac:dyDescent="0.2">
      <c r="B79" s="3" t="s">
        <v>226</v>
      </c>
      <c r="C79" s="8">
        <v>0</v>
      </c>
      <c r="D79" s="8">
        <v>0</v>
      </c>
      <c r="E79" s="10" t="str">
        <f t="shared" si="6"/>
        <v/>
      </c>
      <c r="F79" s="10" t="str">
        <f t="shared" si="7"/>
        <v/>
      </c>
      <c r="G79" s="11" t="str">
        <f t="shared" si="8"/>
        <v>0</v>
      </c>
      <c r="H79" s="18" t="str">
        <f t="shared" si="9"/>
        <v/>
      </c>
    </row>
    <row r="80" spans="2:8" ht="15" x14ac:dyDescent="0.2">
      <c r="B80" s="3" t="s">
        <v>227</v>
      </c>
      <c r="C80" s="8">
        <v>4</v>
      </c>
      <c r="D80" s="8">
        <v>8</v>
      </c>
      <c r="E80" s="10">
        <f t="shared" si="6"/>
        <v>7.0175438596491229E-3</v>
      </c>
      <c r="F80" s="10">
        <f t="shared" si="7"/>
        <v>1.0899182561307902E-2</v>
      </c>
      <c r="G80" s="11">
        <f t="shared" si="8"/>
        <v>1</v>
      </c>
      <c r="H80" s="18">
        <f t="shared" si="9"/>
        <v>7.0175438596491229E-3</v>
      </c>
    </row>
    <row r="81" spans="2:8" ht="15" x14ac:dyDescent="0.2">
      <c r="B81" s="3" t="s">
        <v>24</v>
      </c>
      <c r="C81" s="8">
        <v>0</v>
      </c>
      <c r="D81" s="8">
        <v>0</v>
      </c>
      <c r="E81" s="10" t="str">
        <f t="shared" si="6"/>
        <v/>
      </c>
      <c r="F81" s="10" t="str">
        <f t="shared" si="7"/>
        <v/>
      </c>
      <c r="G81" s="11" t="str">
        <f t="shared" si="8"/>
        <v>0</v>
      </c>
      <c r="H81" s="18" t="str">
        <f t="shared" si="9"/>
        <v/>
      </c>
    </row>
    <row r="82" spans="2:8" ht="15" x14ac:dyDescent="0.2">
      <c r="B82" s="3" t="s">
        <v>228</v>
      </c>
      <c r="C82" s="8">
        <v>0</v>
      </c>
      <c r="D82" s="8">
        <v>15</v>
      </c>
      <c r="E82" s="10" t="str">
        <f t="shared" si="6"/>
        <v/>
      </c>
      <c r="F82" s="10">
        <f t="shared" si="7"/>
        <v>2.0435967302452316E-2</v>
      </c>
      <c r="G82" s="11" t="str">
        <f t="shared" si="8"/>
        <v>0</v>
      </c>
      <c r="H82" s="18" t="str">
        <f t="shared" si="9"/>
        <v/>
      </c>
    </row>
    <row r="83" spans="2:8" ht="15" x14ac:dyDescent="0.2">
      <c r="B83" s="3" t="s">
        <v>229</v>
      </c>
      <c r="C83" s="8">
        <v>9</v>
      </c>
      <c r="D83" s="8">
        <v>21</v>
      </c>
      <c r="E83" s="10">
        <f t="shared" si="6"/>
        <v>1.5789473684210527E-2</v>
      </c>
      <c r="F83" s="10">
        <f t="shared" si="7"/>
        <v>2.8610354223433242E-2</v>
      </c>
      <c r="G83" s="11">
        <f t="shared" si="8"/>
        <v>1.3333333333333333</v>
      </c>
      <c r="H83" s="18">
        <f t="shared" si="9"/>
        <v>2.1052631578947368E-2</v>
      </c>
    </row>
    <row r="84" spans="2:8" ht="15" x14ac:dyDescent="0.2">
      <c r="B84" s="3" t="s">
        <v>230</v>
      </c>
      <c r="C84" s="8">
        <v>6</v>
      </c>
      <c r="D84" s="8">
        <v>8</v>
      </c>
      <c r="E84" s="10">
        <f t="shared" si="6"/>
        <v>1.0526315789473684E-2</v>
      </c>
      <c r="F84" s="10">
        <f t="shared" si="7"/>
        <v>1.0899182561307902E-2</v>
      </c>
      <c r="G84" s="11">
        <f t="shared" si="8"/>
        <v>0.33333333333333331</v>
      </c>
      <c r="H84" s="18">
        <f t="shared" si="9"/>
        <v>3.508771929824561E-3</v>
      </c>
    </row>
    <row r="85" spans="2:8" ht="15" x14ac:dyDescent="0.2">
      <c r="B85" s="3" t="s">
        <v>28</v>
      </c>
      <c r="C85" s="8">
        <v>0</v>
      </c>
      <c r="D85" s="8">
        <v>2</v>
      </c>
      <c r="E85" s="10" t="str">
        <f t="shared" si="6"/>
        <v/>
      </c>
      <c r="F85" s="10">
        <f t="shared" si="7"/>
        <v>2.7247956403269754E-3</v>
      </c>
      <c r="G85" s="11" t="str">
        <f t="shared" si="8"/>
        <v>0</v>
      </c>
      <c r="H85" s="18" t="str">
        <f t="shared" si="9"/>
        <v/>
      </c>
    </row>
    <row r="86" spans="2:8" ht="15" x14ac:dyDescent="0.2">
      <c r="B86" s="3" t="s">
        <v>231</v>
      </c>
      <c r="C86" s="8">
        <v>2</v>
      </c>
      <c r="D86" s="8">
        <v>5</v>
      </c>
      <c r="E86" s="10">
        <f t="shared" si="6"/>
        <v>3.5087719298245615E-3</v>
      </c>
      <c r="F86" s="10">
        <f t="shared" si="7"/>
        <v>6.8119891008174387E-3</v>
      </c>
      <c r="G86" s="11">
        <f t="shared" si="8"/>
        <v>1.5</v>
      </c>
      <c r="H86" s="18">
        <f t="shared" si="9"/>
        <v>5.263157894736842E-3</v>
      </c>
    </row>
    <row r="87" spans="2:8" ht="15" x14ac:dyDescent="0.2">
      <c r="B87" s="3" t="s">
        <v>232</v>
      </c>
      <c r="C87" s="8">
        <v>2</v>
      </c>
      <c r="D87" s="8">
        <v>3</v>
      </c>
      <c r="E87" s="10">
        <f t="shared" si="6"/>
        <v>3.5087719298245615E-3</v>
      </c>
      <c r="F87" s="10">
        <f t="shared" si="7"/>
        <v>4.0871934604904629E-3</v>
      </c>
      <c r="G87" s="11">
        <f t="shared" si="8"/>
        <v>0.5</v>
      </c>
      <c r="H87" s="18">
        <f t="shared" si="9"/>
        <v>1.7543859649122807E-3</v>
      </c>
    </row>
    <row r="88" spans="2:8" ht="15" x14ac:dyDescent="0.2">
      <c r="B88" s="3" t="s">
        <v>233</v>
      </c>
      <c r="C88" s="8">
        <v>16</v>
      </c>
      <c r="D88" s="8">
        <v>16</v>
      </c>
      <c r="E88" s="10">
        <f t="shared" si="6"/>
        <v>2.8070175438596492E-2</v>
      </c>
      <c r="F88" s="10">
        <f t="shared" si="7"/>
        <v>2.1798365122615803E-2</v>
      </c>
      <c r="G88" s="11">
        <f t="shared" si="8"/>
        <v>0</v>
      </c>
      <c r="H88" s="18">
        <f t="shared" si="9"/>
        <v>0</v>
      </c>
    </row>
    <row r="89" spans="2:8" ht="15" x14ac:dyDescent="0.2">
      <c r="B89" s="3" t="s">
        <v>26</v>
      </c>
      <c r="C89" s="8">
        <v>0</v>
      </c>
      <c r="D89" s="8">
        <v>0</v>
      </c>
      <c r="E89" s="10" t="str">
        <f t="shared" si="6"/>
        <v/>
      </c>
      <c r="F89" s="10" t="str">
        <f t="shared" si="7"/>
        <v/>
      </c>
      <c r="G89" s="11" t="str">
        <f t="shared" si="8"/>
        <v>0</v>
      </c>
      <c r="H89" s="18" t="str">
        <f t="shared" si="9"/>
        <v/>
      </c>
    </row>
    <row r="90" spans="2:8" ht="15" x14ac:dyDescent="0.2">
      <c r="B90" s="3" t="s">
        <v>29</v>
      </c>
      <c r="C90" s="8">
        <v>4</v>
      </c>
      <c r="D90" s="8">
        <v>5</v>
      </c>
      <c r="E90" s="10">
        <f t="shared" si="6"/>
        <v>7.0175438596491229E-3</v>
      </c>
      <c r="F90" s="10">
        <f t="shared" si="7"/>
        <v>6.8119891008174387E-3</v>
      </c>
      <c r="G90" s="11">
        <f t="shared" si="8"/>
        <v>0.25</v>
      </c>
      <c r="H90" s="18">
        <f t="shared" si="9"/>
        <v>1.7543859649122807E-3</v>
      </c>
    </row>
    <row r="91" spans="2:8" ht="15" x14ac:dyDescent="0.2">
      <c r="B91" s="3" t="s">
        <v>234</v>
      </c>
      <c r="C91" s="8">
        <v>1</v>
      </c>
      <c r="D91" s="8">
        <v>1</v>
      </c>
      <c r="E91" s="10">
        <f t="shared" si="6"/>
        <v>1.7543859649122807E-3</v>
      </c>
      <c r="F91" s="10">
        <f t="shared" si="7"/>
        <v>1.3623978201634877E-3</v>
      </c>
      <c r="G91" s="11">
        <f t="shared" si="8"/>
        <v>0</v>
      </c>
      <c r="H91" s="18">
        <f t="shared" si="9"/>
        <v>0</v>
      </c>
    </row>
    <row r="92" spans="2:8" ht="15" x14ac:dyDescent="0.2">
      <c r="B92" s="3" t="s">
        <v>235</v>
      </c>
      <c r="C92" s="8">
        <v>12</v>
      </c>
      <c r="D92" s="8">
        <v>6</v>
      </c>
      <c r="E92" s="10">
        <f t="shared" si="6"/>
        <v>2.1052631578947368E-2</v>
      </c>
      <c r="F92" s="10">
        <f t="shared" si="7"/>
        <v>8.1743869209809257E-3</v>
      </c>
      <c r="G92" s="11">
        <f t="shared" si="8"/>
        <v>-0.5</v>
      </c>
      <c r="H92" s="18">
        <f t="shared" si="9"/>
        <v>-1.0526315789473684E-2</v>
      </c>
    </row>
    <row r="93" spans="2:8" ht="15" x14ac:dyDescent="0.2">
      <c r="B93" s="3" t="s">
        <v>561</v>
      </c>
      <c r="C93" s="8">
        <v>19</v>
      </c>
      <c r="D93" s="8">
        <v>20</v>
      </c>
      <c r="E93" s="10">
        <f t="shared" si="6"/>
        <v>3.3333333333333333E-2</v>
      </c>
      <c r="F93" s="10">
        <f t="shared" si="7"/>
        <v>2.7247956403269755E-2</v>
      </c>
      <c r="G93" s="11">
        <f t="shared" si="8"/>
        <v>5.2631578947368418E-2</v>
      </c>
      <c r="H93" s="18">
        <f t="shared" si="9"/>
        <v>1.7543859649122805E-3</v>
      </c>
    </row>
    <row r="94" spans="2:8" ht="15" x14ac:dyDescent="0.2">
      <c r="B94" s="3" t="s">
        <v>25</v>
      </c>
      <c r="C94" s="8">
        <v>11</v>
      </c>
      <c r="D94" s="8">
        <v>8</v>
      </c>
      <c r="E94" s="10">
        <f t="shared" si="6"/>
        <v>1.9298245614035089E-2</v>
      </c>
      <c r="F94" s="10">
        <f t="shared" si="7"/>
        <v>1.0899182561307902E-2</v>
      </c>
      <c r="G94" s="11">
        <f t="shared" si="8"/>
        <v>-0.27272727272727271</v>
      </c>
      <c r="H94" s="18">
        <f t="shared" si="9"/>
        <v>-5.263157894736842E-3</v>
      </c>
    </row>
    <row r="95" spans="2:8" ht="15" x14ac:dyDescent="0.2">
      <c r="B95" s="3" t="s">
        <v>27</v>
      </c>
      <c r="C95" s="8">
        <v>1</v>
      </c>
      <c r="D95" s="8">
        <v>2</v>
      </c>
      <c r="E95" s="10">
        <f t="shared" si="6"/>
        <v>1.7543859649122807E-3</v>
      </c>
      <c r="F95" s="10">
        <f t="shared" si="7"/>
        <v>2.7247956403269754E-3</v>
      </c>
      <c r="G95" s="11">
        <f t="shared" si="8"/>
        <v>1</v>
      </c>
      <c r="H95" s="18">
        <f t="shared" si="9"/>
        <v>1.7543859649122807E-3</v>
      </c>
    </row>
    <row r="96" spans="2:8" ht="15" x14ac:dyDescent="0.2">
      <c r="B96" s="3" t="s">
        <v>236</v>
      </c>
      <c r="C96" s="8">
        <v>12</v>
      </c>
      <c r="D96" s="8">
        <v>0</v>
      </c>
      <c r="E96" s="10">
        <f t="shared" si="6"/>
        <v>2.1052631578947368E-2</v>
      </c>
      <c r="F96" s="10" t="str">
        <f t="shared" si="7"/>
        <v/>
      </c>
      <c r="G96" s="11" t="str">
        <f t="shared" si="8"/>
        <v>0</v>
      </c>
      <c r="H96" s="18">
        <f t="shared" si="9"/>
        <v>0</v>
      </c>
    </row>
    <row r="97" spans="2:8" ht="15" x14ac:dyDescent="0.2">
      <c r="B97" s="3" t="s">
        <v>237</v>
      </c>
      <c r="C97" s="8">
        <v>6</v>
      </c>
      <c r="D97" s="8">
        <v>0</v>
      </c>
      <c r="E97" s="10">
        <f t="shared" si="6"/>
        <v>1.0526315789473684E-2</v>
      </c>
      <c r="F97" s="10" t="str">
        <f t="shared" si="7"/>
        <v/>
      </c>
      <c r="G97" s="11" t="str">
        <f t="shared" si="8"/>
        <v>0</v>
      </c>
      <c r="H97" s="18">
        <f t="shared" si="9"/>
        <v>0</v>
      </c>
    </row>
    <row r="98" spans="2:8" ht="15" x14ac:dyDescent="0.2">
      <c r="B98" s="3" t="s">
        <v>238</v>
      </c>
      <c r="C98" s="8">
        <v>14</v>
      </c>
      <c r="D98" s="8">
        <v>53</v>
      </c>
      <c r="E98" s="10">
        <f t="shared" si="6"/>
        <v>2.456140350877193E-2</v>
      </c>
      <c r="F98" s="10">
        <f t="shared" si="7"/>
        <v>7.2207084468664848E-2</v>
      </c>
      <c r="G98" s="11">
        <f t="shared" si="8"/>
        <v>2.7857142857142856</v>
      </c>
      <c r="H98" s="18">
        <f t="shared" si="9"/>
        <v>6.8421052631578938E-2</v>
      </c>
    </row>
    <row r="99" spans="2:8" ht="15" x14ac:dyDescent="0.2">
      <c r="B99" s="3" t="s">
        <v>239</v>
      </c>
      <c r="C99" s="8">
        <v>4</v>
      </c>
      <c r="D99" s="8">
        <v>8</v>
      </c>
      <c r="E99" s="10">
        <f t="shared" si="6"/>
        <v>7.0175438596491229E-3</v>
      </c>
      <c r="F99" s="10">
        <f t="shared" si="7"/>
        <v>1.0899182561307902E-2</v>
      </c>
      <c r="G99" s="11">
        <f t="shared" si="8"/>
        <v>1</v>
      </c>
      <c r="H99" s="18">
        <f t="shared" si="9"/>
        <v>7.0175438596491229E-3</v>
      </c>
    </row>
    <row r="100" spans="2:8" ht="15" x14ac:dyDescent="0.2">
      <c r="B100" s="3" t="s">
        <v>240</v>
      </c>
      <c r="C100" s="8">
        <v>2</v>
      </c>
      <c r="D100" s="8">
        <v>1</v>
      </c>
      <c r="E100" s="10">
        <f t="shared" si="6"/>
        <v>3.5087719298245615E-3</v>
      </c>
      <c r="F100" s="10">
        <f t="shared" si="7"/>
        <v>1.3623978201634877E-3</v>
      </c>
      <c r="G100" s="11">
        <f t="shared" si="8"/>
        <v>-0.5</v>
      </c>
      <c r="H100" s="18">
        <f t="shared" si="9"/>
        <v>-1.7543859649122807E-3</v>
      </c>
    </row>
    <row r="101" spans="2:8" ht="15" x14ac:dyDescent="0.2">
      <c r="B101" s="3" t="s">
        <v>241</v>
      </c>
      <c r="C101" s="8">
        <v>1</v>
      </c>
      <c r="D101" s="8">
        <v>4</v>
      </c>
      <c r="E101" s="10">
        <f t="shared" si="6"/>
        <v>1.7543859649122807E-3</v>
      </c>
      <c r="F101" s="10">
        <f t="shared" si="7"/>
        <v>5.4495912806539508E-3</v>
      </c>
      <c r="G101" s="11">
        <f t="shared" si="8"/>
        <v>3</v>
      </c>
      <c r="H101" s="18">
        <f t="shared" si="9"/>
        <v>5.263157894736842E-3</v>
      </c>
    </row>
    <row r="102" spans="2:8" ht="15" x14ac:dyDescent="0.2">
      <c r="B102" s="3" t="s">
        <v>242</v>
      </c>
      <c r="C102" s="8">
        <v>10</v>
      </c>
      <c r="D102" s="8">
        <v>12</v>
      </c>
      <c r="E102" s="10">
        <f t="shared" si="6"/>
        <v>1.7543859649122806E-2</v>
      </c>
      <c r="F102" s="10">
        <f t="shared" si="7"/>
        <v>1.6348773841961851E-2</v>
      </c>
      <c r="G102" s="11">
        <f t="shared" si="8"/>
        <v>0.2</v>
      </c>
      <c r="H102" s="18">
        <f t="shared" si="9"/>
        <v>3.5087719298245615E-3</v>
      </c>
    </row>
    <row r="103" spans="2:8" ht="15" x14ac:dyDescent="0.2">
      <c r="B103" s="3" t="s">
        <v>243</v>
      </c>
      <c r="C103" s="8">
        <v>6</v>
      </c>
      <c r="D103" s="8">
        <v>4</v>
      </c>
      <c r="E103" s="10">
        <f t="shared" si="6"/>
        <v>1.0526315789473684E-2</v>
      </c>
      <c r="F103" s="10">
        <f t="shared" si="7"/>
        <v>5.4495912806539508E-3</v>
      </c>
      <c r="G103" s="11">
        <f t="shared" si="8"/>
        <v>-0.33333333333333331</v>
      </c>
      <c r="H103" s="18">
        <f t="shared" si="9"/>
        <v>-3.508771929824561E-3</v>
      </c>
    </row>
    <row r="104" spans="2:8" ht="15" x14ac:dyDescent="0.2">
      <c r="B104" s="3" t="s">
        <v>34</v>
      </c>
      <c r="C104" s="8">
        <v>0</v>
      </c>
      <c r="D104" s="8">
        <v>4</v>
      </c>
      <c r="E104" s="10" t="str">
        <f t="shared" si="6"/>
        <v/>
      </c>
      <c r="F104" s="10">
        <f t="shared" si="7"/>
        <v>5.4495912806539508E-3</v>
      </c>
      <c r="G104" s="11" t="str">
        <f t="shared" si="8"/>
        <v>0</v>
      </c>
      <c r="H104" s="18" t="str">
        <f t="shared" si="9"/>
        <v/>
      </c>
    </row>
    <row r="105" spans="2:8" ht="15" x14ac:dyDescent="0.2">
      <c r="B105" s="3" t="s">
        <v>244</v>
      </c>
      <c r="C105" s="8">
        <v>0</v>
      </c>
      <c r="D105" s="8">
        <v>0</v>
      </c>
      <c r="E105" s="10" t="str">
        <f t="shared" si="6"/>
        <v/>
      </c>
      <c r="F105" s="10" t="str">
        <f t="shared" si="7"/>
        <v/>
      </c>
      <c r="G105" s="11" t="str">
        <f t="shared" si="8"/>
        <v>0</v>
      </c>
      <c r="H105" s="18" t="str">
        <f t="shared" si="9"/>
        <v/>
      </c>
    </row>
    <row r="106" spans="2:8" ht="30" x14ac:dyDescent="0.2">
      <c r="B106" s="3" t="s">
        <v>245</v>
      </c>
      <c r="C106" s="8">
        <v>2</v>
      </c>
      <c r="D106" s="8">
        <v>0</v>
      </c>
      <c r="E106" s="10">
        <f t="shared" si="6"/>
        <v>3.5087719298245615E-3</v>
      </c>
      <c r="F106" s="10" t="str">
        <f t="shared" si="7"/>
        <v/>
      </c>
      <c r="G106" s="11" t="str">
        <f t="shared" si="8"/>
        <v>0</v>
      </c>
      <c r="H106" s="18">
        <f t="shared" si="9"/>
        <v>0</v>
      </c>
    </row>
    <row r="107" spans="2:8" ht="15" x14ac:dyDescent="0.2">
      <c r="B107" s="3" t="s">
        <v>246</v>
      </c>
      <c r="C107" s="8">
        <v>1</v>
      </c>
      <c r="D107" s="8">
        <v>0</v>
      </c>
      <c r="E107" s="10">
        <f t="shared" si="6"/>
        <v>1.7543859649122807E-3</v>
      </c>
      <c r="F107" s="10" t="str">
        <f t="shared" si="7"/>
        <v/>
      </c>
      <c r="G107" s="11" t="str">
        <f t="shared" si="8"/>
        <v>0</v>
      </c>
      <c r="H107" s="18">
        <f t="shared" si="9"/>
        <v>0</v>
      </c>
    </row>
    <row r="108" spans="2:8" ht="15" x14ac:dyDescent="0.2">
      <c r="B108" s="3" t="s">
        <v>31</v>
      </c>
      <c r="C108" s="8">
        <v>1</v>
      </c>
      <c r="D108" s="8">
        <v>3</v>
      </c>
      <c r="E108" s="10">
        <f t="shared" si="6"/>
        <v>1.7543859649122807E-3</v>
      </c>
      <c r="F108" s="10">
        <f t="shared" si="7"/>
        <v>4.0871934604904629E-3</v>
      </c>
      <c r="G108" s="11">
        <f t="shared" si="8"/>
        <v>2</v>
      </c>
      <c r="H108" s="18">
        <f t="shared" si="9"/>
        <v>3.5087719298245615E-3</v>
      </c>
    </row>
    <row r="109" spans="2:8" ht="15" x14ac:dyDescent="0.2">
      <c r="B109" s="3" t="s">
        <v>247</v>
      </c>
      <c r="C109" s="8">
        <v>8</v>
      </c>
      <c r="D109" s="8">
        <v>3</v>
      </c>
      <c r="E109" s="10">
        <f t="shared" si="6"/>
        <v>1.4035087719298246E-2</v>
      </c>
      <c r="F109" s="10">
        <f t="shared" si="7"/>
        <v>4.0871934604904629E-3</v>
      </c>
      <c r="G109" s="11">
        <f t="shared" si="8"/>
        <v>-0.625</v>
      </c>
      <c r="H109" s="18">
        <f t="shared" si="9"/>
        <v>-8.771929824561403E-3</v>
      </c>
    </row>
    <row r="110" spans="2:8" ht="15" x14ac:dyDescent="0.2">
      <c r="B110" s="3" t="s">
        <v>32</v>
      </c>
      <c r="C110" s="8">
        <v>3</v>
      </c>
      <c r="D110" s="8">
        <v>9</v>
      </c>
      <c r="E110" s="10">
        <f t="shared" si="6"/>
        <v>5.263157894736842E-3</v>
      </c>
      <c r="F110" s="10">
        <f t="shared" si="7"/>
        <v>1.226158038147139E-2</v>
      </c>
      <c r="G110" s="11">
        <f t="shared" si="8"/>
        <v>2</v>
      </c>
      <c r="H110" s="18">
        <f t="shared" si="9"/>
        <v>1.0526315789473684E-2</v>
      </c>
    </row>
    <row r="111" spans="2:8" ht="15" x14ac:dyDescent="0.2">
      <c r="B111" s="3" t="s">
        <v>30</v>
      </c>
      <c r="C111" s="8">
        <v>5</v>
      </c>
      <c r="D111" s="8">
        <v>2</v>
      </c>
      <c r="E111" s="10">
        <f t="shared" si="6"/>
        <v>8.771929824561403E-3</v>
      </c>
      <c r="F111" s="10">
        <f t="shared" si="7"/>
        <v>2.7247956403269754E-3</v>
      </c>
      <c r="G111" s="11">
        <f t="shared" si="8"/>
        <v>-0.6</v>
      </c>
      <c r="H111" s="18">
        <f t="shared" si="9"/>
        <v>-5.263157894736842E-3</v>
      </c>
    </row>
    <row r="112" spans="2:8" ht="15" x14ac:dyDescent="0.2">
      <c r="B112" s="3" t="s">
        <v>33</v>
      </c>
      <c r="C112" s="8">
        <v>5</v>
      </c>
      <c r="D112" s="8">
        <v>15</v>
      </c>
      <c r="E112" s="10">
        <f t="shared" si="6"/>
        <v>8.771929824561403E-3</v>
      </c>
      <c r="F112" s="10">
        <f t="shared" si="7"/>
        <v>2.0435967302452316E-2</v>
      </c>
      <c r="G112" s="11">
        <f t="shared" si="8"/>
        <v>2</v>
      </c>
      <c r="H112" s="18">
        <f t="shared" si="9"/>
        <v>1.7543859649122806E-2</v>
      </c>
    </row>
    <row r="113" spans="2:8" ht="15" x14ac:dyDescent="0.2">
      <c r="B113" s="3" t="s">
        <v>248</v>
      </c>
      <c r="C113" s="8">
        <v>16</v>
      </c>
      <c r="D113" s="8">
        <v>18</v>
      </c>
      <c r="E113" s="10">
        <f t="shared" si="6"/>
        <v>2.8070175438596492E-2</v>
      </c>
      <c r="F113" s="10">
        <f t="shared" si="7"/>
        <v>2.4523160762942781E-2</v>
      </c>
      <c r="G113" s="11">
        <f t="shared" si="8"/>
        <v>0.125</v>
      </c>
      <c r="H113" s="18">
        <f t="shared" si="9"/>
        <v>3.5087719298245615E-3</v>
      </c>
    </row>
    <row r="114" spans="2:8" ht="15" x14ac:dyDescent="0.2">
      <c r="B114" s="3" t="s">
        <v>38</v>
      </c>
      <c r="C114" s="8">
        <v>0</v>
      </c>
      <c r="D114" s="8">
        <v>0</v>
      </c>
      <c r="E114" s="10" t="str">
        <f t="shared" si="6"/>
        <v/>
      </c>
      <c r="F114" s="10" t="str">
        <f t="shared" si="7"/>
        <v/>
      </c>
      <c r="G114" s="11" t="str">
        <f t="shared" si="8"/>
        <v>0</v>
      </c>
      <c r="H114" s="18" t="str">
        <f t="shared" si="9"/>
        <v/>
      </c>
    </row>
    <row r="115" spans="2:8" ht="15" x14ac:dyDescent="0.2">
      <c r="B115" s="3" t="s">
        <v>40</v>
      </c>
      <c r="C115" s="8">
        <v>18</v>
      </c>
      <c r="D115" s="8">
        <v>22</v>
      </c>
      <c r="E115" s="10">
        <f t="shared" si="6"/>
        <v>3.1578947368421054E-2</v>
      </c>
      <c r="F115" s="10">
        <f t="shared" si="7"/>
        <v>2.9972752043596729E-2</v>
      </c>
      <c r="G115" s="11">
        <f t="shared" si="8"/>
        <v>0.22222222222222221</v>
      </c>
      <c r="H115" s="18">
        <f t="shared" si="9"/>
        <v>7.0175438596491229E-3</v>
      </c>
    </row>
    <row r="116" spans="2:8" ht="15" x14ac:dyDescent="0.2">
      <c r="B116" s="3" t="s">
        <v>249</v>
      </c>
      <c r="C116" s="8">
        <v>10</v>
      </c>
      <c r="D116" s="8">
        <v>13</v>
      </c>
      <c r="E116" s="10">
        <f t="shared" si="6"/>
        <v>1.7543859649122806E-2</v>
      </c>
      <c r="F116" s="10">
        <f t="shared" si="7"/>
        <v>1.7711171662125342E-2</v>
      </c>
      <c r="G116" s="11">
        <f t="shared" si="8"/>
        <v>0.3</v>
      </c>
      <c r="H116" s="18">
        <f t="shared" si="9"/>
        <v>5.263157894736842E-3</v>
      </c>
    </row>
    <row r="117" spans="2:8" ht="15" x14ac:dyDescent="0.2">
      <c r="B117" s="3" t="s">
        <v>250</v>
      </c>
      <c r="C117" s="8">
        <v>0</v>
      </c>
      <c r="D117" s="8">
        <v>0</v>
      </c>
      <c r="E117" s="10" t="str">
        <f t="shared" si="6"/>
        <v/>
      </c>
      <c r="F117" s="10" t="str">
        <f t="shared" si="7"/>
        <v/>
      </c>
      <c r="G117" s="11" t="str">
        <f t="shared" si="8"/>
        <v>0</v>
      </c>
      <c r="H117" s="18" t="str">
        <f t="shared" si="9"/>
        <v/>
      </c>
    </row>
    <row r="118" spans="2:8" ht="15" x14ac:dyDescent="0.2">
      <c r="B118" s="3" t="s">
        <v>251</v>
      </c>
      <c r="C118" s="8">
        <v>162</v>
      </c>
      <c r="D118" s="8">
        <v>116</v>
      </c>
      <c r="E118" s="10">
        <f t="shared" si="6"/>
        <v>0.28421052631578947</v>
      </c>
      <c r="F118" s="10">
        <f t="shared" si="7"/>
        <v>0.15803814713896458</v>
      </c>
      <c r="G118" s="11">
        <f t="shared" si="8"/>
        <v>-0.2839506172839506</v>
      </c>
      <c r="H118" s="18">
        <f t="shared" si="9"/>
        <v>-8.0701754385964913E-2</v>
      </c>
    </row>
    <row r="119" spans="2:8" ht="15" x14ac:dyDescent="0.2">
      <c r="B119" s="3" t="s">
        <v>252</v>
      </c>
      <c r="C119" s="8">
        <v>24</v>
      </c>
      <c r="D119" s="8">
        <v>43</v>
      </c>
      <c r="E119" s="10">
        <f t="shared" si="6"/>
        <v>4.2105263157894736E-2</v>
      </c>
      <c r="F119" s="10">
        <f t="shared" si="7"/>
        <v>5.858310626702997E-2</v>
      </c>
      <c r="G119" s="11">
        <f t="shared" si="8"/>
        <v>0.79166666666666663</v>
      </c>
      <c r="H119" s="18">
        <f t="shared" si="9"/>
        <v>3.3333333333333333E-2</v>
      </c>
    </row>
    <row r="120" spans="2:8" ht="15" x14ac:dyDescent="0.2">
      <c r="B120" s="3" t="s">
        <v>253</v>
      </c>
      <c r="C120" s="8">
        <v>28</v>
      </c>
      <c r="D120" s="8">
        <v>49</v>
      </c>
      <c r="E120" s="10">
        <f t="shared" si="6"/>
        <v>4.912280701754386E-2</v>
      </c>
      <c r="F120" s="10">
        <f t="shared" si="7"/>
        <v>6.67574931880109E-2</v>
      </c>
      <c r="G120" s="11">
        <f t="shared" si="8"/>
        <v>0.75</v>
      </c>
      <c r="H120" s="18">
        <f t="shared" si="9"/>
        <v>3.6842105263157898E-2</v>
      </c>
    </row>
    <row r="121" spans="2:8" ht="15" x14ac:dyDescent="0.2">
      <c r="B121" s="3" t="s">
        <v>35</v>
      </c>
      <c r="C121" s="8">
        <v>3</v>
      </c>
      <c r="D121" s="8">
        <v>18</v>
      </c>
      <c r="E121" s="10">
        <f t="shared" si="6"/>
        <v>5.263157894736842E-3</v>
      </c>
      <c r="F121" s="10">
        <f t="shared" si="7"/>
        <v>2.4523160762942781E-2</v>
      </c>
      <c r="G121" s="11">
        <f t="shared" si="8"/>
        <v>5</v>
      </c>
      <c r="H121" s="18">
        <f t="shared" si="9"/>
        <v>2.6315789473684209E-2</v>
      </c>
    </row>
    <row r="122" spans="2:8" ht="15" x14ac:dyDescent="0.2">
      <c r="B122" s="3" t="s">
        <v>39</v>
      </c>
      <c r="C122" s="8">
        <v>0</v>
      </c>
      <c r="D122" s="8">
        <v>1</v>
      </c>
      <c r="E122" s="10" t="str">
        <f t="shared" si="6"/>
        <v/>
      </c>
      <c r="F122" s="10">
        <f t="shared" si="7"/>
        <v>1.3623978201634877E-3</v>
      </c>
      <c r="G122" s="11" t="str">
        <f t="shared" si="8"/>
        <v>0</v>
      </c>
      <c r="H122" s="18" t="str">
        <f t="shared" si="9"/>
        <v/>
      </c>
    </row>
    <row r="123" spans="2:8" ht="15" x14ac:dyDescent="0.2">
      <c r="B123" s="3" t="s">
        <v>37</v>
      </c>
      <c r="C123" s="8">
        <v>23</v>
      </c>
      <c r="D123" s="8">
        <v>40</v>
      </c>
      <c r="E123" s="10">
        <f t="shared" si="6"/>
        <v>4.0350877192982457E-2</v>
      </c>
      <c r="F123" s="10">
        <f t="shared" si="7"/>
        <v>5.4495912806539509E-2</v>
      </c>
      <c r="G123" s="11">
        <f t="shared" si="8"/>
        <v>0.73913043478260865</v>
      </c>
      <c r="H123" s="18">
        <f t="shared" si="9"/>
        <v>2.9824561403508771E-2</v>
      </c>
    </row>
    <row r="124" spans="2:8" ht="15" x14ac:dyDescent="0.2">
      <c r="B124" s="3" t="s">
        <v>36</v>
      </c>
      <c r="C124" s="8">
        <v>2</v>
      </c>
      <c r="D124" s="8">
        <v>2</v>
      </c>
      <c r="E124" s="10">
        <f t="shared" si="6"/>
        <v>3.5087719298245615E-3</v>
      </c>
      <c r="F124" s="10">
        <f t="shared" si="7"/>
        <v>2.7247956403269754E-3</v>
      </c>
      <c r="G124" s="11">
        <f t="shared" si="8"/>
        <v>0</v>
      </c>
      <c r="H124" s="18">
        <f t="shared" si="9"/>
        <v>0</v>
      </c>
    </row>
    <row r="125" spans="2:8" ht="15" x14ac:dyDescent="0.2">
      <c r="B125" s="3" t="s">
        <v>254</v>
      </c>
      <c r="C125" s="8">
        <v>3</v>
      </c>
      <c r="D125" s="8">
        <v>1</v>
      </c>
      <c r="E125" s="10">
        <f t="shared" si="6"/>
        <v>5.263157894736842E-3</v>
      </c>
      <c r="F125" s="10">
        <f t="shared" si="7"/>
        <v>1.3623978201634877E-3</v>
      </c>
      <c r="G125" s="11">
        <f t="shared" si="8"/>
        <v>-0.66666666666666663</v>
      </c>
      <c r="H125" s="18">
        <f t="shared" si="9"/>
        <v>-3.508771929824561E-3</v>
      </c>
    </row>
    <row r="126" spans="2:8" ht="15" x14ac:dyDescent="0.2">
      <c r="B126" s="3" t="s">
        <v>255</v>
      </c>
      <c r="C126" s="8">
        <v>0</v>
      </c>
      <c r="D126" s="8">
        <v>0</v>
      </c>
      <c r="E126" s="10" t="str">
        <f t="shared" si="6"/>
        <v/>
      </c>
      <c r="F126" s="10" t="str">
        <f t="shared" si="7"/>
        <v/>
      </c>
      <c r="G126" s="11" t="str">
        <f t="shared" si="8"/>
        <v>0</v>
      </c>
      <c r="H126" s="18" t="str">
        <f t="shared" si="9"/>
        <v/>
      </c>
    </row>
    <row r="127" spans="2:8" ht="15" x14ac:dyDescent="0.2">
      <c r="B127" s="3" t="s">
        <v>256</v>
      </c>
      <c r="C127" s="8">
        <v>12</v>
      </c>
      <c r="D127" s="8">
        <v>28</v>
      </c>
      <c r="E127" s="10">
        <f t="shared" si="6"/>
        <v>2.1052631578947368E-2</v>
      </c>
      <c r="F127" s="10">
        <f t="shared" si="7"/>
        <v>3.8147138964577658E-2</v>
      </c>
      <c r="G127" s="11">
        <f t="shared" si="8"/>
        <v>1.3333333333333333</v>
      </c>
      <c r="H127" s="18">
        <f t="shared" si="9"/>
        <v>2.8070175438596488E-2</v>
      </c>
    </row>
    <row r="128" spans="2:8" ht="15" x14ac:dyDescent="0.2">
      <c r="B128" s="3" t="s">
        <v>257</v>
      </c>
      <c r="C128" s="8">
        <v>1</v>
      </c>
      <c r="D128" s="8">
        <v>1</v>
      </c>
      <c r="E128" s="10">
        <f t="shared" si="6"/>
        <v>1.7543859649122807E-3</v>
      </c>
      <c r="F128" s="10">
        <f t="shared" si="7"/>
        <v>1.3623978201634877E-3</v>
      </c>
      <c r="G128" s="11">
        <f t="shared" si="8"/>
        <v>0</v>
      </c>
      <c r="H128" s="18">
        <f t="shared" si="9"/>
        <v>0</v>
      </c>
    </row>
    <row r="129" spans="2:8" ht="30" x14ac:dyDescent="0.2">
      <c r="B129" s="3" t="s">
        <v>258</v>
      </c>
      <c r="C129" s="8">
        <v>3</v>
      </c>
      <c r="D129" s="8">
        <v>3</v>
      </c>
      <c r="E129" s="10">
        <f t="shared" si="6"/>
        <v>5.263157894736842E-3</v>
      </c>
      <c r="F129" s="10">
        <f t="shared" si="7"/>
        <v>4.0871934604904629E-3</v>
      </c>
      <c r="G129" s="11">
        <f t="shared" si="8"/>
        <v>0</v>
      </c>
      <c r="H129" s="18">
        <f t="shared" si="9"/>
        <v>0</v>
      </c>
    </row>
    <row r="130" spans="2:8" ht="15" x14ac:dyDescent="0.2">
      <c r="B130" s="3" t="s">
        <v>259</v>
      </c>
      <c r="C130" s="8">
        <v>1</v>
      </c>
      <c r="D130" s="8">
        <v>1</v>
      </c>
      <c r="E130" s="10">
        <f t="shared" si="6"/>
        <v>1.7543859649122807E-3</v>
      </c>
      <c r="F130" s="10">
        <f t="shared" si="7"/>
        <v>1.3623978201634877E-3</v>
      </c>
      <c r="G130" s="11">
        <f t="shared" si="8"/>
        <v>0</v>
      </c>
      <c r="H130" s="18">
        <f t="shared" si="9"/>
        <v>0</v>
      </c>
    </row>
    <row r="131" spans="2:8" ht="30" x14ac:dyDescent="0.2">
      <c r="B131" s="3" t="s">
        <v>260</v>
      </c>
      <c r="C131" s="8">
        <v>3</v>
      </c>
      <c r="D131" s="8">
        <v>5</v>
      </c>
      <c r="E131" s="10">
        <f t="shared" si="6"/>
        <v>5.263157894736842E-3</v>
      </c>
      <c r="F131" s="10">
        <f t="shared" si="7"/>
        <v>6.8119891008174387E-3</v>
      </c>
      <c r="G131" s="11">
        <f t="shared" si="8"/>
        <v>0.66666666666666663</v>
      </c>
      <c r="H131" s="18">
        <f t="shared" si="9"/>
        <v>3.508771929824561E-3</v>
      </c>
    </row>
    <row r="132" spans="2:8" ht="15" x14ac:dyDescent="0.2">
      <c r="B132" s="3" t="s">
        <v>50</v>
      </c>
      <c r="C132" s="8">
        <v>0</v>
      </c>
      <c r="D132" s="8">
        <v>0</v>
      </c>
      <c r="E132" s="10" t="str">
        <f t="shared" si="6"/>
        <v/>
      </c>
      <c r="F132" s="10" t="str">
        <f t="shared" si="7"/>
        <v/>
      </c>
      <c r="G132" s="11" t="str">
        <f t="shared" si="8"/>
        <v>0</v>
      </c>
      <c r="H132" s="18" t="str">
        <f t="shared" si="9"/>
        <v/>
      </c>
    </row>
    <row r="133" spans="2:8" ht="15" x14ac:dyDescent="0.2">
      <c r="B133" s="3" t="s">
        <v>45</v>
      </c>
      <c r="C133" s="8">
        <v>0</v>
      </c>
      <c r="D133" s="8">
        <v>5</v>
      </c>
      <c r="E133" s="10" t="str">
        <f t="shared" si="6"/>
        <v/>
      </c>
      <c r="F133" s="10">
        <f t="shared" si="7"/>
        <v>6.8119891008174387E-3</v>
      </c>
      <c r="G133" s="11" t="str">
        <f t="shared" si="8"/>
        <v>0</v>
      </c>
      <c r="H133" s="18" t="str">
        <f t="shared" si="9"/>
        <v/>
      </c>
    </row>
    <row r="134" spans="2:8" ht="15" x14ac:dyDescent="0.2">
      <c r="B134" s="3" t="s">
        <v>42</v>
      </c>
      <c r="C134" s="8">
        <v>2</v>
      </c>
      <c r="D134" s="8">
        <v>1</v>
      </c>
      <c r="E134" s="10">
        <f t="shared" si="6"/>
        <v>3.5087719298245615E-3</v>
      </c>
      <c r="F134" s="10">
        <f t="shared" si="7"/>
        <v>1.3623978201634877E-3</v>
      </c>
      <c r="G134" s="11">
        <f t="shared" si="8"/>
        <v>-0.5</v>
      </c>
      <c r="H134" s="18">
        <f t="shared" si="9"/>
        <v>-1.7543859649122807E-3</v>
      </c>
    </row>
    <row r="135" spans="2:8" ht="15" x14ac:dyDescent="0.2">
      <c r="B135" s="3" t="s">
        <v>43</v>
      </c>
      <c r="C135" s="8">
        <v>0</v>
      </c>
      <c r="D135" s="8">
        <v>0</v>
      </c>
      <c r="E135" s="10" t="str">
        <f t="shared" si="6"/>
        <v/>
      </c>
      <c r="F135" s="10" t="str">
        <f t="shared" si="7"/>
        <v/>
      </c>
      <c r="G135" s="11" t="str">
        <f t="shared" si="8"/>
        <v>0</v>
      </c>
      <c r="H135" s="18" t="str">
        <f t="shared" si="9"/>
        <v/>
      </c>
    </row>
    <row r="136" spans="2:8" ht="15" x14ac:dyDescent="0.2">
      <c r="B136" s="3" t="s">
        <v>44</v>
      </c>
      <c r="C136" s="8">
        <v>1</v>
      </c>
      <c r="D136" s="8">
        <v>0</v>
      </c>
      <c r="E136" s="10">
        <f t="shared" ref="E136:E145" si="10">+IF(C136=0,"",C136/C$70)</f>
        <v>1.7543859649122807E-3</v>
      </c>
      <c r="F136" s="10" t="str">
        <f t="shared" ref="F136:F145" si="11">+IF(D136=0,"",D136/D$70)</f>
        <v/>
      </c>
      <c r="G136" s="11" t="str">
        <f t="shared" ref="G136:G145" si="12">+IF(OR(AND(D136=0),(C136=0)),"0",((D136-C136)/C136))</f>
        <v>0</v>
      </c>
      <c r="H136" s="18">
        <f t="shared" ref="H136:H145" si="13">+IF(OR(AND(E136=""),(G136="")),"",E136*G136)</f>
        <v>0</v>
      </c>
    </row>
    <row r="137" spans="2:8" ht="15" x14ac:dyDescent="0.2">
      <c r="B137" s="3" t="s">
        <v>41</v>
      </c>
      <c r="C137" s="8">
        <v>2</v>
      </c>
      <c r="D137" s="8">
        <v>1</v>
      </c>
      <c r="E137" s="10">
        <f t="shared" si="10"/>
        <v>3.5087719298245615E-3</v>
      </c>
      <c r="F137" s="10">
        <f t="shared" si="11"/>
        <v>1.3623978201634877E-3</v>
      </c>
      <c r="G137" s="11">
        <f t="shared" si="12"/>
        <v>-0.5</v>
      </c>
      <c r="H137" s="18">
        <f t="shared" si="13"/>
        <v>-1.7543859649122807E-3</v>
      </c>
    </row>
    <row r="138" spans="2:8" ht="15" x14ac:dyDescent="0.2">
      <c r="B138" s="3" t="s">
        <v>261</v>
      </c>
      <c r="C138" s="8">
        <v>1</v>
      </c>
      <c r="D138" s="8">
        <v>1</v>
      </c>
      <c r="E138" s="10">
        <f t="shared" si="10"/>
        <v>1.7543859649122807E-3</v>
      </c>
      <c r="F138" s="10">
        <f t="shared" si="11"/>
        <v>1.3623978201634877E-3</v>
      </c>
      <c r="G138" s="11">
        <f t="shared" si="12"/>
        <v>0</v>
      </c>
      <c r="H138" s="18">
        <f t="shared" si="13"/>
        <v>0</v>
      </c>
    </row>
    <row r="139" spans="2:8" ht="15" x14ac:dyDescent="0.2">
      <c r="B139" s="3" t="s">
        <v>262</v>
      </c>
      <c r="C139" s="8">
        <v>1</v>
      </c>
      <c r="D139" s="8">
        <v>0</v>
      </c>
      <c r="E139" s="10">
        <f t="shared" si="10"/>
        <v>1.7543859649122807E-3</v>
      </c>
      <c r="F139" s="10" t="str">
        <f t="shared" si="11"/>
        <v/>
      </c>
      <c r="G139" s="11" t="str">
        <f t="shared" si="12"/>
        <v>0</v>
      </c>
      <c r="H139" s="18">
        <f t="shared" si="13"/>
        <v>0</v>
      </c>
    </row>
    <row r="140" spans="2:8" ht="30" x14ac:dyDescent="0.2">
      <c r="B140" s="3" t="s">
        <v>263</v>
      </c>
      <c r="C140" s="8">
        <v>1</v>
      </c>
      <c r="D140" s="8">
        <v>1</v>
      </c>
      <c r="E140" s="10">
        <f t="shared" si="10"/>
        <v>1.7543859649122807E-3</v>
      </c>
      <c r="F140" s="10">
        <f t="shared" si="11"/>
        <v>1.3623978201634877E-3</v>
      </c>
      <c r="G140" s="11">
        <f t="shared" si="12"/>
        <v>0</v>
      </c>
      <c r="H140" s="18">
        <f t="shared" si="13"/>
        <v>0</v>
      </c>
    </row>
    <row r="141" spans="2:8" ht="15" x14ac:dyDescent="0.2">
      <c r="B141" s="3" t="s">
        <v>48</v>
      </c>
      <c r="C141" s="8">
        <v>0</v>
      </c>
      <c r="D141" s="8">
        <v>0</v>
      </c>
      <c r="E141" s="10" t="str">
        <f t="shared" si="10"/>
        <v/>
      </c>
      <c r="F141" s="10" t="str">
        <f t="shared" si="11"/>
        <v/>
      </c>
      <c r="G141" s="11" t="str">
        <f t="shared" si="12"/>
        <v>0</v>
      </c>
      <c r="H141" s="18" t="str">
        <f t="shared" si="13"/>
        <v/>
      </c>
    </row>
    <row r="142" spans="2:8" ht="15" x14ac:dyDescent="0.2">
      <c r="B142" s="3" t="s">
        <v>264</v>
      </c>
      <c r="C142" s="8">
        <v>1</v>
      </c>
      <c r="D142" s="8">
        <v>1</v>
      </c>
      <c r="E142" s="10">
        <f t="shared" si="10"/>
        <v>1.7543859649122807E-3</v>
      </c>
      <c r="F142" s="10">
        <f t="shared" si="11"/>
        <v>1.3623978201634877E-3</v>
      </c>
      <c r="G142" s="11">
        <f t="shared" si="12"/>
        <v>0</v>
      </c>
      <c r="H142" s="18">
        <f t="shared" si="13"/>
        <v>0</v>
      </c>
    </row>
    <row r="143" spans="2:8" ht="15" x14ac:dyDescent="0.2">
      <c r="B143" s="3" t="s">
        <v>49</v>
      </c>
      <c r="C143" s="8">
        <v>0</v>
      </c>
      <c r="D143" s="8">
        <v>0</v>
      </c>
      <c r="E143" s="10" t="str">
        <f t="shared" si="10"/>
        <v/>
      </c>
      <c r="F143" s="10" t="str">
        <f t="shared" si="11"/>
        <v/>
      </c>
      <c r="G143" s="11" t="str">
        <f t="shared" si="12"/>
        <v>0</v>
      </c>
      <c r="H143" s="18" t="str">
        <f t="shared" si="13"/>
        <v/>
      </c>
    </row>
    <row r="144" spans="2:8" ht="15" x14ac:dyDescent="0.2">
      <c r="B144" s="3" t="s">
        <v>46</v>
      </c>
      <c r="C144" s="8">
        <v>1</v>
      </c>
      <c r="D144" s="8">
        <v>0</v>
      </c>
      <c r="E144" s="10">
        <f t="shared" si="10"/>
        <v>1.7543859649122807E-3</v>
      </c>
      <c r="F144" s="10" t="str">
        <f t="shared" si="11"/>
        <v/>
      </c>
      <c r="G144" s="11" t="str">
        <f t="shared" si="12"/>
        <v>0</v>
      </c>
      <c r="H144" s="18">
        <f t="shared" si="13"/>
        <v>0</v>
      </c>
    </row>
    <row r="145" spans="2:8" ht="13.5" customHeight="1" x14ac:dyDescent="0.2">
      <c r="B145" s="3" t="s">
        <v>47</v>
      </c>
      <c r="C145" s="8">
        <v>1</v>
      </c>
      <c r="D145" s="8">
        <v>0</v>
      </c>
      <c r="E145" s="10">
        <f t="shared" si="10"/>
        <v>1.7543859649122807E-3</v>
      </c>
      <c r="F145" s="10" t="str">
        <f t="shared" si="11"/>
        <v/>
      </c>
      <c r="G145" s="11" t="str">
        <f t="shared" si="12"/>
        <v>0</v>
      </c>
      <c r="H145" s="18">
        <f t="shared" si="13"/>
        <v>0</v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4"/>
      <c r="C148" s="19"/>
      <c r="D148" s="19"/>
      <c r="E148" s="19"/>
      <c r="F148" s="19"/>
    </row>
    <row r="149" spans="2:8" ht="13.5" customHeight="1" x14ac:dyDescent="0.2">
      <c r="B149" s="60" t="s">
        <v>482</v>
      </c>
      <c r="C149" s="61" t="s">
        <v>483</v>
      </c>
      <c r="D149" s="62"/>
      <c r="E149" s="63" t="s">
        <v>484</v>
      </c>
      <c r="F149" s="62"/>
      <c r="G149" s="58" t="s">
        <v>526</v>
      </c>
      <c r="H149" s="58" t="s">
        <v>485</v>
      </c>
    </row>
    <row r="150" spans="2:8" s="15" customFormat="1" ht="26.25" customHeight="1" x14ac:dyDescent="0.2">
      <c r="B150" s="60"/>
      <c r="C150" s="37">
        <v>2013</v>
      </c>
      <c r="D150" s="37">
        <v>2014</v>
      </c>
      <c r="E150" s="37">
        <v>2013</v>
      </c>
      <c r="F150" s="37">
        <v>2014</v>
      </c>
      <c r="G150" s="59"/>
      <c r="H150" s="59"/>
    </row>
    <row r="151" spans="2:8" s="15" customFormat="1" ht="26.25" customHeight="1" x14ac:dyDescent="0.2">
      <c r="B151" s="38" t="s">
        <v>488</v>
      </c>
      <c r="C151" s="39">
        <f>SUM(C152:C288)</f>
        <v>1135</v>
      </c>
      <c r="D151" s="40">
        <f>SUM(D152:D288)</f>
        <v>2038</v>
      </c>
      <c r="E151" s="41">
        <f>+IF(C151=0,"",C151/C$151)</f>
        <v>1</v>
      </c>
      <c r="F151" s="41">
        <f>+IF(D151=0,"",D151/D$151)</f>
        <v>1</v>
      </c>
      <c r="G151" s="41">
        <f>+IF(OR(AND(D151=0),(C151=0)),"0",((D151-C151)/C151))</f>
        <v>0.79559471365638768</v>
      </c>
      <c r="H151" s="41">
        <f>+IF(OR(AND(E151=""),(G151="")),"",E151*G151)</f>
        <v>0.79559471365638768</v>
      </c>
    </row>
    <row r="152" spans="2:8" ht="15" x14ac:dyDescent="0.2">
      <c r="B152" s="4" t="s">
        <v>54</v>
      </c>
      <c r="C152" s="8">
        <v>8</v>
      </c>
      <c r="D152" s="8">
        <v>4</v>
      </c>
      <c r="E152" s="10">
        <f>+IF(C152=0,"",C152/C$151)</f>
        <v>7.048458149779736E-3</v>
      </c>
      <c r="F152" s="10">
        <f>+IF(D152=0,"",D152/D$151)</f>
        <v>1.9627085377821392E-3</v>
      </c>
      <c r="G152" s="11">
        <f>+IF(OR(AND(D152=0),(C152=0)),"0",((D152-C152)/C152))</f>
        <v>-0.5</v>
      </c>
      <c r="H152" s="18">
        <f>+IF(OR(AND(E152=""),(G152="")),"",E152*G152)</f>
        <v>-3.524229074889868E-3</v>
      </c>
    </row>
    <row r="153" spans="2:8" ht="15" x14ac:dyDescent="0.2">
      <c r="B153" s="4" t="s">
        <v>58</v>
      </c>
      <c r="C153" s="8">
        <v>0</v>
      </c>
      <c r="D153" s="8">
        <v>0</v>
      </c>
      <c r="E153" s="10" t="str">
        <f t="shared" ref="E153:E216" si="14">+IF(C153=0,"",C153/C$151)</f>
        <v/>
      </c>
      <c r="F153" s="10" t="str">
        <f t="shared" ref="F153:F216" si="15">+IF(D153=0,"",D153/D$151)</f>
        <v/>
      </c>
      <c r="G153" s="11" t="str">
        <f t="shared" ref="G153:G216" si="16">+IF(OR(AND(D153=0),(C153=0)),"0",((D153-C153)/C153))</f>
        <v>0</v>
      </c>
      <c r="H153" s="18" t="str">
        <f t="shared" ref="H153:H216" si="17">+IF(OR(AND(E153=""),(G153="")),"",E153*G153)</f>
        <v/>
      </c>
    </row>
    <row r="154" spans="2:8" ht="15" x14ac:dyDescent="0.2">
      <c r="B154" s="4" t="s">
        <v>265</v>
      </c>
      <c r="C154" s="8">
        <v>0</v>
      </c>
      <c r="D154" s="8">
        <v>0</v>
      </c>
      <c r="E154" s="10" t="str">
        <f t="shared" si="14"/>
        <v/>
      </c>
      <c r="F154" s="10" t="str">
        <f t="shared" si="15"/>
        <v/>
      </c>
      <c r="G154" s="11" t="str">
        <f t="shared" si="16"/>
        <v>0</v>
      </c>
      <c r="H154" s="18" t="str">
        <f t="shared" si="17"/>
        <v/>
      </c>
    </row>
    <row r="155" spans="2:8" ht="15" x14ac:dyDescent="0.2">
      <c r="B155" s="4" t="s">
        <v>266</v>
      </c>
      <c r="C155" s="8">
        <v>0</v>
      </c>
      <c r="D155" s="8">
        <v>0</v>
      </c>
      <c r="E155" s="10" t="str">
        <f t="shared" si="14"/>
        <v/>
      </c>
      <c r="F155" s="10" t="str">
        <f t="shared" si="15"/>
        <v/>
      </c>
      <c r="G155" s="11" t="str">
        <f t="shared" si="16"/>
        <v>0</v>
      </c>
      <c r="H155" s="18" t="str">
        <f t="shared" si="17"/>
        <v/>
      </c>
    </row>
    <row r="156" spans="2:8" ht="15" x14ac:dyDescent="0.2">
      <c r="B156" s="4" t="s">
        <v>267</v>
      </c>
      <c r="C156" s="8">
        <v>7</v>
      </c>
      <c r="D156" s="8">
        <v>35</v>
      </c>
      <c r="E156" s="10">
        <f t="shared" si="14"/>
        <v>6.1674008810572688E-3</v>
      </c>
      <c r="F156" s="10">
        <f t="shared" si="15"/>
        <v>1.7173699705593719E-2</v>
      </c>
      <c r="G156" s="11">
        <f t="shared" si="16"/>
        <v>4</v>
      </c>
      <c r="H156" s="18">
        <f t="shared" si="17"/>
        <v>2.4669603524229075E-2</v>
      </c>
    </row>
    <row r="157" spans="2:8" ht="15" x14ac:dyDescent="0.2">
      <c r="B157" s="4" t="s">
        <v>53</v>
      </c>
      <c r="C157" s="8">
        <v>154</v>
      </c>
      <c r="D157" s="8">
        <v>212</v>
      </c>
      <c r="E157" s="10">
        <f t="shared" si="14"/>
        <v>0.13568281938325991</v>
      </c>
      <c r="F157" s="10">
        <f t="shared" si="15"/>
        <v>0.10402355250245339</v>
      </c>
      <c r="G157" s="11">
        <f t="shared" si="16"/>
        <v>0.37662337662337664</v>
      </c>
      <c r="H157" s="18">
        <f t="shared" si="17"/>
        <v>5.1101321585903081E-2</v>
      </c>
    </row>
    <row r="158" spans="2:8" ht="15" x14ac:dyDescent="0.2">
      <c r="B158" s="4" t="s">
        <v>59</v>
      </c>
      <c r="C158" s="8">
        <v>0</v>
      </c>
      <c r="D158" s="8">
        <v>0</v>
      </c>
      <c r="E158" s="10" t="str">
        <f t="shared" si="14"/>
        <v/>
      </c>
      <c r="F158" s="10" t="str">
        <f t="shared" si="15"/>
        <v/>
      </c>
      <c r="G158" s="11" t="str">
        <f t="shared" si="16"/>
        <v>0</v>
      </c>
      <c r="H158" s="18" t="str">
        <f t="shared" si="17"/>
        <v/>
      </c>
    </row>
    <row r="159" spans="2:8" ht="15" x14ac:dyDescent="0.2">
      <c r="B159" s="4" t="s">
        <v>268</v>
      </c>
      <c r="C159" s="8">
        <v>3</v>
      </c>
      <c r="D159" s="8">
        <v>23</v>
      </c>
      <c r="E159" s="10">
        <f t="shared" si="14"/>
        <v>2.6431718061674008E-3</v>
      </c>
      <c r="F159" s="10">
        <f t="shared" si="15"/>
        <v>1.1285574092247301E-2</v>
      </c>
      <c r="G159" s="11">
        <f t="shared" si="16"/>
        <v>6.666666666666667</v>
      </c>
      <c r="H159" s="18">
        <f t="shared" si="17"/>
        <v>1.7621145374449341E-2</v>
      </c>
    </row>
    <row r="160" spans="2:8" ht="15" x14ac:dyDescent="0.2">
      <c r="B160" s="4" t="s">
        <v>55</v>
      </c>
      <c r="C160" s="8">
        <v>0</v>
      </c>
      <c r="D160" s="8">
        <v>0</v>
      </c>
      <c r="E160" s="10" t="str">
        <f t="shared" si="14"/>
        <v/>
      </c>
      <c r="F160" s="10" t="str">
        <f t="shared" si="15"/>
        <v/>
      </c>
      <c r="G160" s="11" t="str">
        <f t="shared" si="16"/>
        <v>0</v>
      </c>
      <c r="H160" s="18" t="str">
        <f t="shared" si="17"/>
        <v/>
      </c>
    </row>
    <row r="161" spans="2:8" ht="15" x14ac:dyDescent="0.2">
      <c r="B161" s="4" t="s">
        <v>51</v>
      </c>
      <c r="C161" s="8">
        <v>0</v>
      </c>
      <c r="D161" s="8">
        <v>1</v>
      </c>
      <c r="E161" s="10" t="str">
        <f t="shared" si="14"/>
        <v/>
      </c>
      <c r="F161" s="10">
        <f t="shared" si="15"/>
        <v>4.906771344455348E-4</v>
      </c>
      <c r="G161" s="11" t="str">
        <f t="shared" si="16"/>
        <v>0</v>
      </c>
      <c r="H161" s="18" t="str">
        <f t="shared" si="17"/>
        <v/>
      </c>
    </row>
    <row r="162" spans="2:8" ht="15" x14ac:dyDescent="0.2">
      <c r="B162" s="4" t="s">
        <v>269</v>
      </c>
      <c r="C162" s="8">
        <v>4</v>
      </c>
      <c r="D162" s="8">
        <v>0</v>
      </c>
      <c r="E162" s="10">
        <f t="shared" si="14"/>
        <v>3.524229074889868E-3</v>
      </c>
      <c r="F162" s="10" t="str">
        <f t="shared" si="15"/>
        <v/>
      </c>
      <c r="G162" s="11" t="str">
        <f t="shared" si="16"/>
        <v>0</v>
      </c>
      <c r="H162" s="18">
        <f t="shared" si="17"/>
        <v>0</v>
      </c>
    </row>
    <row r="163" spans="2:8" ht="15" x14ac:dyDescent="0.2">
      <c r="B163" s="4" t="s">
        <v>61</v>
      </c>
      <c r="C163" s="8">
        <v>3</v>
      </c>
      <c r="D163" s="8">
        <v>12</v>
      </c>
      <c r="E163" s="10">
        <f t="shared" si="14"/>
        <v>2.6431718061674008E-3</v>
      </c>
      <c r="F163" s="10">
        <f t="shared" si="15"/>
        <v>5.8881256133464181E-3</v>
      </c>
      <c r="G163" s="11">
        <f t="shared" si="16"/>
        <v>3</v>
      </c>
      <c r="H163" s="18">
        <f t="shared" si="17"/>
        <v>7.9295154185022032E-3</v>
      </c>
    </row>
    <row r="164" spans="2:8" ht="15" x14ac:dyDescent="0.2">
      <c r="B164" s="4" t="s">
        <v>56</v>
      </c>
      <c r="C164" s="8">
        <v>2</v>
      </c>
      <c r="D164" s="8">
        <v>0</v>
      </c>
      <c r="E164" s="10">
        <f t="shared" si="14"/>
        <v>1.762114537444934E-3</v>
      </c>
      <c r="F164" s="10" t="str">
        <f t="shared" si="15"/>
        <v/>
      </c>
      <c r="G164" s="11" t="str">
        <f t="shared" si="16"/>
        <v>0</v>
      </c>
      <c r="H164" s="18">
        <f t="shared" si="17"/>
        <v>0</v>
      </c>
    </row>
    <row r="165" spans="2:8" ht="15" x14ac:dyDescent="0.2">
      <c r="B165" s="4" t="s">
        <v>57</v>
      </c>
      <c r="C165" s="8">
        <v>25</v>
      </c>
      <c r="D165" s="8">
        <v>15</v>
      </c>
      <c r="E165" s="10">
        <f t="shared" si="14"/>
        <v>2.2026431718061675E-2</v>
      </c>
      <c r="F165" s="10">
        <f t="shared" si="15"/>
        <v>7.360157016683023E-3</v>
      </c>
      <c r="G165" s="11">
        <f t="shared" si="16"/>
        <v>-0.4</v>
      </c>
      <c r="H165" s="18">
        <f t="shared" si="17"/>
        <v>-8.8105726872246704E-3</v>
      </c>
    </row>
    <row r="166" spans="2:8" ht="15" x14ac:dyDescent="0.2">
      <c r="B166" s="4" t="s">
        <v>270</v>
      </c>
      <c r="C166" s="8">
        <v>3</v>
      </c>
      <c r="D166" s="8">
        <v>10</v>
      </c>
      <c r="E166" s="10">
        <f t="shared" si="14"/>
        <v>2.6431718061674008E-3</v>
      </c>
      <c r="F166" s="10">
        <f t="shared" si="15"/>
        <v>4.9067713444553487E-3</v>
      </c>
      <c r="G166" s="11">
        <f t="shared" si="16"/>
        <v>2.3333333333333335</v>
      </c>
      <c r="H166" s="18">
        <f t="shared" si="17"/>
        <v>6.1674008810572688E-3</v>
      </c>
    </row>
    <row r="167" spans="2:8" ht="15" x14ac:dyDescent="0.2">
      <c r="B167" s="4" t="s">
        <v>52</v>
      </c>
      <c r="C167" s="8">
        <v>1</v>
      </c>
      <c r="D167" s="8">
        <v>22</v>
      </c>
      <c r="E167" s="10">
        <f t="shared" si="14"/>
        <v>8.81057268722467E-4</v>
      </c>
      <c r="F167" s="10">
        <f t="shared" si="15"/>
        <v>1.0794896957801767E-2</v>
      </c>
      <c r="G167" s="11">
        <f t="shared" si="16"/>
        <v>21</v>
      </c>
      <c r="H167" s="18">
        <f t="shared" si="17"/>
        <v>1.8502202643171806E-2</v>
      </c>
    </row>
    <row r="168" spans="2:8" ht="15" x14ac:dyDescent="0.2">
      <c r="B168" s="4" t="s">
        <v>60</v>
      </c>
      <c r="C168" s="8">
        <v>0</v>
      </c>
      <c r="D168" s="8">
        <v>0</v>
      </c>
      <c r="E168" s="10" t="str">
        <f t="shared" si="14"/>
        <v/>
      </c>
      <c r="F168" s="10" t="str">
        <f t="shared" si="15"/>
        <v/>
      </c>
      <c r="G168" s="11" t="str">
        <f t="shared" si="16"/>
        <v>0</v>
      </c>
      <c r="H168" s="18" t="str">
        <f t="shared" si="17"/>
        <v/>
      </c>
    </row>
    <row r="169" spans="2:8" ht="15" x14ac:dyDescent="0.2">
      <c r="B169" s="4" t="s">
        <v>271</v>
      </c>
      <c r="C169" s="8">
        <v>24</v>
      </c>
      <c r="D169" s="8">
        <v>2</v>
      </c>
      <c r="E169" s="10">
        <f t="shared" si="14"/>
        <v>2.1145374449339206E-2</v>
      </c>
      <c r="F169" s="10">
        <f t="shared" si="15"/>
        <v>9.813542688910696E-4</v>
      </c>
      <c r="G169" s="11">
        <f t="shared" si="16"/>
        <v>-0.91666666666666663</v>
      </c>
      <c r="H169" s="18">
        <f t="shared" si="17"/>
        <v>-1.9383259911894272E-2</v>
      </c>
    </row>
    <row r="170" spans="2:8" ht="15" x14ac:dyDescent="0.2">
      <c r="B170" s="4" t="s">
        <v>272</v>
      </c>
      <c r="C170" s="8">
        <v>10</v>
      </c>
      <c r="D170" s="8">
        <v>12</v>
      </c>
      <c r="E170" s="10">
        <f t="shared" si="14"/>
        <v>8.8105726872246704E-3</v>
      </c>
      <c r="F170" s="10">
        <f t="shared" si="15"/>
        <v>5.8881256133464181E-3</v>
      </c>
      <c r="G170" s="11">
        <f t="shared" si="16"/>
        <v>0.2</v>
      </c>
      <c r="H170" s="18">
        <f t="shared" si="17"/>
        <v>1.7621145374449342E-3</v>
      </c>
    </row>
    <row r="171" spans="2:8" ht="15" x14ac:dyDescent="0.2">
      <c r="B171" s="4" t="s">
        <v>273</v>
      </c>
      <c r="C171" s="8">
        <v>0</v>
      </c>
      <c r="D171" s="8">
        <v>0</v>
      </c>
      <c r="E171" s="10" t="str">
        <f t="shared" si="14"/>
        <v/>
      </c>
      <c r="F171" s="10" t="str">
        <f t="shared" si="15"/>
        <v/>
      </c>
      <c r="G171" s="11" t="str">
        <f t="shared" si="16"/>
        <v>0</v>
      </c>
      <c r="H171" s="18" t="str">
        <f t="shared" si="17"/>
        <v/>
      </c>
    </row>
    <row r="172" spans="2:8" ht="15" x14ac:dyDescent="0.2">
      <c r="B172" s="4" t="s">
        <v>274</v>
      </c>
      <c r="C172" s="8">
        <v>1</v>
      </c>
      <c r="D172" s="8">
        <v>0</v>
      </c>
      <c r="E172" s="10">
        <f t="shared" si="14"/>
        <v>8.81057268722467E-4</v>
      </c>
      <c r="F172" s="10" t="str">
        <f t="shared" si="15"/>
        <v/>
      </c>
      <c r="G172" s="11" t="str">
        <f t="shared" si="16"/>
        <v>0</v>
      </c>
      <c r="H172" s="18">
        <f t="shared" si="17"/>
        <v>0</v>
      </c>
    </row>
    <row r="173" spans="2:8" ht="15" x14ac:dyDescent="0.2">
      <c r="B173" s="4" t="s">
        <v>275</v>
      </c>
      <c r="C173" s="8">
        <v>90</v>
      </c>
      <c r="D173" s="8">
        <v>60</v>
      </c>
      <c r="E173" s="10">
        <f t="shared" si="14"/>
        <v>7.9295154185022032E-2</v>
      </c>
      <c r="F173" s="10">
        <f t="shared" si="15"/>
        <v>2.9440628066732092E-2</v>
      </c>
      <c r="G173" s="11">
        <f t="shared" si="16"/>
        <v>-0.33333333333333331</v>
      </c>
      <c r="H173" s="18">
        <f t="shared" si="17"/>
        <v>-2.643171806167401E-2</v>
      </c>
    </row>
    <row r="174" spans="2:8" ht="15" x14ac:dyDescent="0.2">
      <c r="B174" s="4" t="s">
        <v>276</v>
      </c>
      <c r="C174" s="8">
        <v>3</v>
      </c>
      <c r="D174" s="8">
        <v>23</v>
      </c>
      <c r="E174" s="10">
        <f t="shared" si="14"/>
        <v>2.6431718061674008E-3</v>
      </c>
      <c r="F174" s="10">
        <f t="shared" si="15"/>
        <v>1.1285574092247301E-2</v>
      </c>
      <c r="G174" s="11">
        <f t="shared" si="16"/>
        <v>6.666666666666667</v>
      </c>
      <c r="H174" s="18">
        <f t="shared" si="17"/>
        <v>1.7621145374449341E-2</v>
      </c>
    </row>
    <row r="175" spans="2:8" ht="15" x14ac:dyDescent="0.2">
      <c r="B175" s="4" t="s">
        <v>277</v>
      </c>
      <c r="C175" s="8">
        <v>1</v>
      </c>
      <c r="D175" s="8">
        <v>3</v>
      </c>
      <c r="E175" s="10">
        <f t="shared" si="14"/>
        <v>8.81057268722467E-4</v>
      </c>
      <c r="F175" s="10">
        <f t="shared" si="15"/>
        <v>1.4720314033366045E-3</v>
      </c>
      <c r="G175" s="11">
        <f t="shared" si="16"/>
        <v>2</v>
      </c>
      <c r="H175" s="18">
        <f t="shared" si="17"/>
        <v>1.762114537444934E-3</v>
      </c>
    </row>
    <row r="176" spans="2:8" ht="15" x14ac:dyDescent="0.2">
      <c r="B176" s="4" t="s">
        <v>278</v>
      </c>
      <c r="C176" s="8">
        <v>5</v>
      </c>
      <c r="D176" s="8">
        <v>35</v>
      </c>
      <c r="E176" s="10">
        <f t="shared" si="14"/>
        <v>4.4052863436123352E-3</v>
      </c>
      <c r="F176" s="10">
        <f t="shared" si="15"/>
        <v>1.7173699705593719E-2</v>
      </c>
      <c r="G176" s="11">
        <f t="shared" si="16"/>
        <v>6</v>
      </c>
      <c r="H176" s="18">
        <f t="shared" si="17"/>
        <v>2.6431718061674013E-2</v>
      </c>
    </row>
    <row r="177" spans="2:8" ht="15" x14ac:dyDescent="0.2">
      <c r="B177" s="4" t="s">
        <v>279</v>
      </c>
      <c r="C177" s="8">
        <v>4</v>
      </c>
      <c r="D177" s="8">
        <v>34</v>
      </c>
      <c r="E177" s="10">
        <f t="shared" si="14"/>
        <v>3.524229074889868E-3</v>
      </c>
      <c r="F177" s="10">
        <f t="shared" si="15"/>
        <v>1.6683022571148183E-2</v>
      </c>
      <c r="G177" s="11">
        <f t="shared" si="16"/>
        <v>7.5</v>
      </c>
      <c r="H177" s="18">
        <f t="shared" si="17"/>
        <v>2.643171806167401E-2</v>
      </c>
    </row>
    <row r="178" spans="2:8" ht="15" x14ac:dyDescent="0.2">
      <c r="B178" s="4" t="s">
        <v>280</v>
      </c>
      <c r="C178" s="8">
        <v>10</v>
      </c>
      <c r="D178" s="8">
        <v>12</v>
      </c>
      <c r="E178" s="10">
        <f t="shared" si="14"/>
        <v>8.8105726872246704E-3</v>
      </c>
      <c r="F178" s="10">
        <f t="shared" si="15"/>
        <v>5.8881256133464181E-3</v>
      </c>
      <c r="G178" s="11">
        <f t="shared" si="16"/>
        <v>0.2</v>
      </c>
      <c r="H178" s="18">
        <f t="shared" si="17"/>
        <v>1.7621145374449342E-3</v>
      </c>
    </row>
    <row r="179" spans="2:8" ht="15" x14ac:dyDescent="0.2">
      <c r="B179" s="4" t="s">
        <v>281</v>
      </c>
      <c r="C179" s="8">
        <v>1</v>
      </c>
      <c r="D179" s="8">
        <v>0</v>
      </c>
      <c r="E179" s="10">
        <f t="shared" si="14"/>
        <v>8.81057268722467E-4</v>
      </c>
      <c r="F179" s="10" t="str">
        <f t="shared" si="15"/>
        <v/>
      </c>
      <c r="G179" s="11" t="str">
        <f t="shared" si="16"/>
        <v>0</v>
      </c>
      <c r="H179" s="18">
        <f t="shared" si="17"/>
        <v>0</v>
      </c>
    </row>
    <row r="180" spans="2:8" ht="15" x14ac:dyDescent="0.2">
      <c r="B180" s="4" t="s">
        <v>282</v>
      </c>
      <c r="C180" s="8">
        <v>0</v>
      </c>
      <c r="D180" s="8">
        <v>0</v>
      </c>
      <c r="E180" s="10" t="str">
        <f t="shared" si="14"/>
        <v/>
      </c>
      <c r="F180" s="10" t="str">
        <f t="shared" si="15"/>
        <v/>
      </c>
      <c r="G180" s="11" t="str">
        <f t="shared" si="16"/>
        <v>0</v>
      </c>
      <c r="H180" s="18" t="str">
        <f t="shared" si="17"/>
        <v/>
      </c>
    </row>
    <row r="181" spans="2:8" ht="15" x14ac:dyDescent="0.2">
      <c r="B181" s="4" t="s">
        <v>283</v>
      </c>
      <c r="C181" s="8">
        <v>0</v>
      </c>
      <c r="D181" s="8">
        <v>0</v>
      </c>
      <c r="E181" s="10" t="str">
        <f t="shared" si="14"/>
        <v/>
      </c>
      <c r="F181" s="10" t="str">
        <f t="shared" si="15"/>
        <v/>
      </c>
      <c r="G181" s="11" t="str">
        <f t="shared" si="16"/>
        <v>0</v>
      </c>
      <c r="H181" s="18" t="str">
        <f t="shared" si="17"/>
        <v/>
      </c>
    </row>
    <row r="182" spans="2:8" ht="15" x14ac:dyDescent="0.2">
      <c r="B182" s="4" t="s">
        <v>284</v>
      </c>
      <c r="C182" s="8">
        <v>9</v>
      </c>
      <c r="D182" s="8">
        <v>11</v>
      </c>
      <c r="E182" s="10">
        <f t="shared" si="14"/>
        <v>7.9295154185022032E-3</v>
      </c>
      <c r="F182" s="10">
        <f t="shared" si="15"/>
        <v>5.3974484789008834E-3</v>
      </c>
      <c r="G182" s="11">
        <f t="shared" si="16"/>
        <v>0.22222222222222221</v>
      </c>
      <c r="H182" s="18">
        <f t="shared" si="17"/>
        <v>1.762114537444934E-3</v>
      </c>
    </row>
    <row r="183" spans="2:8" ht="15" x14ac:dyDescent="0.2">
      <c r="B183" s="4" t="s">
        <v>285</v>
      </c>
      <c r="C183" s="8">
        <v>0</v>
      </c>
      <c r="D183" s="8">
        <v>5</v>
      </c>
      <c r="E183" s="10" t="str">
        <f t="shared" si="14"/>
        <v/>
      </c>
      <c r="F183" s="10">
        <f t="shared" si="15"/>
        <v>2.4533856722276743E-3</v>
      </c>
      <c r="G183" s="11" t="str">
        <f t="shared" si="16"/>
        <v>0</v>
      </c>
      <c r="H183" s="18" t="str">
        <f t="shared" si="17"/>
        <v/>
      </c>
    </row>
    <row r="184" spans="2:8" ht="15" x14ac:dyDescent="0.2">
      <c r="B184" s="4" t="s">
        <v>286</v>
      </c>
      <c r="C184" s="8">
        <v>0</v>
      </c>
      <c r="D184" s="8">
        <v>0</v>
      </c>
      <c r="E184" s="10" t="str">
        <f t="shared" si="14"/>
        <v/>
      </c>
      <c r="F184" s="10" t="str">
        <f t="shared" si="15"/>
        <v/>
      </c>
      <c r="G184" s="11" t="str">
        <f t="shared" si="16"/>
        <v>0</v>
      </c>
      <c r="H184" s="18" t="str">
        <f t="shared" si="17"/>
        <v/>
      </c>
    </row>
    <row r="185" spans="2:8" ht="15" x14ac:dyDescent="0.2">
      <c r="B185" s="4" t="s">
        <v>62</v>
      </c>
      <c r="C185" s="8">
        <v>0</v>
      </c>
      <c r="D185" s="8">
        <v>0</v>
      </c>
      <c r="E185" s="10" t="str">
        <f t="shared" si="14"/>
        <v/>
      </c>
      <c r="F185" s="10" t="str">
        <f t="shared" si="15"/>
        <v/>
      </c>
      <c r="G185" s="11" t="str">
        <f t="shared" si="16"/>
        <v>0</v>
      </c>
      <c r="H185" s="18" t="str">
        <f t="shared" si="17"/>
        <v/>
      </c>
    </row>
    <row r="186" spans="2:8" ht="15" x14ac:dyDescent="0.2">
      <c r="B186" s="4" t="s">
        <v>63</v>
      </c>
      <c r="C186" s="8">
        <v>79</v>
      </c>
      <c r="D186" s="8">
        <v>114</v>
      </c>
      <c r="E186" s="10">
        <f t="shared" si="14"/>
        <v>6.9603524229074884E-2</v>
      </c>
      <c r="F186" s="10">
        <f t="shared" si="15"/>
        <v>5.5937193326790972E-2</v>
      </c>
      <c r="G186" s="11">
        <f t="shared" si="16"/>
        <v>0.44303797468354428</v>
      </c>
      <c r="H186" s="18">
        <f t="shared" si="17"/>
        <v>3.083700440528634E-2</v>
      </c>
    </row>
    <row r="187" spans="2:8" ht="15" x14ac:dyDescent="0.2">
      <c r="B187" s="4" t="s">
        <v>287</v>
      </c>
      <c r="C187" s="8">
        <v>1</v>
      </c>
      <c r="D187" s="8">
        <v>1</v>
      </c>
      <c r="E187" s="10">
        <f t="shared" si="14"/>
        <v>8.81057268722467E-4</v>
      </c>
      <c r="F187" s="10">
        <f t="shared" si="15"/>
        <v>4.906771344455348E-4</v>
      </c>
      <c r="G187" s="11">
        <f t="shared" si="16"/>
        <v>0</v>
      </c>
      <c r="H187" s="18">
        <f t="shared" si="17"/>
        <v>0</v>
      </c>
    </row>
    <row r="188" spans="2:8" ht="15" x14ac:dyDescent="0.2">
      <c r="B188" s="4" t="s">
        <v>288</v>
      </c>
      <c r="C188" s="8">
        <v>0</v>
      </c>
      <c r="D188" s="8">
        <v>0</v>
      </c>
      <c r="E188" s="10" t="str">
        <f t="shared" si="14"/>
        <v/>
      </c>
      <c r="F188" s="10" t="str">
        <f t="shared" si="15"/>
        <v/>
      </c>
      <c r="G188" s="11" t="str">
        <f t="shared" si="16"/>
        <v>0</v>
      </c>
      <c r="H188" s="18" t="str">
        <f t="shared" si="17"/>
        <v/>
      </c>
    </row>
    <row r="189" spans="2:8" ht="15" x14ac:dyDescent="0.2">
      <c r="B189" s="4" t="s">
        <v>289</v>
      </c>
      <c r="C189" s="8">
        <v>0</v>
      </c>
      <c r="D189" s="8">
        <v>0</v>
      </c>
      <c r="E189" s="10" t="str">
        <f t="shared" si="14"/>
        <v/>
      </c>
      <c r="F189" s="10" t="str">
        <f t="shared" si="15"/>
        <v/>
      </c>
      <c r="G189" s="11" t="str">
        <f t="shared" si="16"/>
        <v>0</v>
      </c>
      <c r="H189" s="18" t="str">
        <f t="shared" si="17"/>
        <v/>
      </c>
    </row>
    <row r="190" spans="2:8" ht="15" x14ac:dyDescent="0.2">
      <c r="B190" s="4" t="s">
        <v>65</v>
      </c>
      <c r="C190" s="8">
        <v>0</v>
      </c>
      <c r="D190" s="8">
        <v>0</v>
      </c>
      <c r="E190" s="10" t="str">
        <f t="shared" si="14"/>
        <v/>
      </c>
      <c r="F190" s="10" t="str">
        <f t="shared" si="15"/>
        <v/>
      </c>
      <c r="G190" s="11" t="str">
        <f t="shared" si="16"/>
        <v>0</v>
      </c>
      <c r="H190" s="18" t="str">
        <f t="shared" si="17"/>
        <v/>
      </c>
    </row>
    <row r="191" spans="2:8" ht="15" x14ac:dyDescent="0.2">
      <c r="B191" s="4" t="s">
        <v>290</v>
      </c>
      <c r="C191" s="8">
        <v>0</v>
      </c>
      <c r="D191" s="8">
        <v>0</v>
      </c>
      <c r="E191" s="10" t="str">
        <f t="shared" si="14"/>
        <v/>
      </c>
      <c r="F191" s="10" t="str">
        <f t="shared" si="15"/>
        <v/>
      </c>
      <c r="G191" s="11" t="str">
        <f t="shared" si="16"/>
        <v>0</v>
      </c>
      <c r="H191" s="18" t="str">
        <f t="shared" si="17"/>
        <v/>
      </c>
    </row>
    <row r="192" spans="2:8" ht="15" x14ac:dyDescent="0.2">
      <c r="B192" s="4" t="s">
        <v>64</v>
      </c>
      <c r="C192" s="8">
        <v>0</v>
      </c>
      <c r="D192" s="8">
        <v>0</v>
      </c>
      <c r="E192" s="10" t="str">
        <f t="shared" si="14"/>
        <v/>
      </c>
      <c r="F192" s="10" t="str">
        <f t="shared" si="15"/>
        <v/>
      </c>
      <c r="G192" s="11" t="str">
        <f t="shared" si="16"/>
        <v>0</v>
      </c>
      <c r="H192" s="18" t="str">
        <f t="shared" si="17"/>
        <v/>
      </c>
    </row>
    <row r="193" spans="2:8" ht="15" x14ac:dyDescent="0.2">
      <c r="B193" s="4" t="s">
        <v>291</v>
      </c>
      <c r="C193" s="8">
        <v>0</v>
      </c>
      <c r="D193" s="8">
        <v>1</v>
      </c>
      <c r="E193" s="10" t="str">
        <f t="shared" si="14"/>
        <v/>
      </c>
      <c r="F193" s="10">
        <f t="shared" si="15"/>
        <v>4.906771344455348E-4</v>
      </c>
      <c r="G193" s="11" t="str">
        <f t="shared" si="16"/>
        <v>0</v>
      </c>
      <c r="H193" s="18" t="str">
        <f t="shared" si="17"/>
        <v/>
      </c>
    </row>
    <row r="194" spans="2:8" ht="15" x14ac:dyDescent="0.2">
      <c r="B194" s="4" t="s">
        <v>292</v>
      </c>
      <c r="C194" s="8">
        <v>0</v>
      </c>
      <c r="D194" s="8">
        <v>0</v>
      </c>
      <c r="E194" s="10" t="str">
        <f t="shared" si="14"/>
        <v/>
      </c>
      <c r="F194" s="10" t="str">
        <f t="shared" si="15"/>
        <v/>
      </c>
      <c r="G194" s="11" t="str">
        <f t="shared" si="16"/>
        <v>0</v>
      </c>
      <c r="H194" s="18" t="str">
        <f t="shared" si="17"/>
        <v/>
      </c>
    </row>
    <row r="195" spans="2:8" ht="15" x14ac:dyDescent="0.2">
      <c r="B195" s="4" t="s">
        <v>468</v>
      </c>
      <c r="C195" s="8">
        <v>0</v>
      </c>
      <c r="D195" s="8">
        <v>0</v>
      </c>
      <c r="E195" s="10" t="str">
        <f t="shared" si="14"/>
        <v/>
      </c>
      <c r="F195" s="10" t="str">
        <f t="shared" si="15"/>
        <v/>
      </c>
      <c r="G195" s="11" t="str">
        <f t="shared" si="16"/>
        <v>0</v>
      </c>
      <c r="H195" s="18" t="str">
        <f t="shared" si="17"/>
        <v/>
      </c>
    </row>
    <row r="196" spans="2:8" ht="15" x14ac:dyDescent="0.2">
      <c r="B196" s="4" t="s">
        <v>293</v>
      </c>
      <c r="C196" s="8">
        <v>203</v>
      </c>
      <c r="D196" s="8">
        <v>136</v>
      </c>
      <c r="E196" s="10">
        <f t="shared" si="14"/>
        <v>0.17885462555066078</v>
      </c>
      <c r="F196" s="10">
        <f t="shared" si="15"/>
        <v>6.6732090284592732E-2</v>
      </c>
      <c r="G196" s="11">
        <f t="shared" si="16"/>
        <v>-0.33004926108374383</v>
      </c>
      <c r="H196" s="18">
        <f t="shared" si="17"/>
        <v>-5.9030837004405277E-2</v>
      </c>
    </row>
    <row r="197" spans="2:8" ht="15" x14ac:dyDescent="0.2">
      <c r="B197" s="4" t="s">
        <v>294</v>
      </c>
      <c r="C197" s="8">
        <v>1</v>
      </c>
      <c r="D197" s="8">
        <v>0</v>
      </c>
      <c r="E197" s="10">
        <f t="shared" si="14"/>
        <v>8.81057268722467E-4</v>
      </c>
      <c r="F197" s="10" t="str">
        <f t="shared" si="15"/>
        <v/>
      </c>
      <c r="G197" s="11" t="str">
        <f t="shared" si="16"/>
        <v>0</v>
      </c>
      <c r="H197" s="18">
        <f t="shared" si="17"/>
        <v>0</v>
      </c>
    </row>
    <row r="198" spans="2:8" ht="15" x14ac:dyDescent="0.2">
      <c r="B198" s="4" t="s">
        <v>295</v>
      </c>
      <c r="C198" s="8">
        <v>0</v>
      </c>
      <c r="D198" s="8">
        <v>0</v>
      </c>
      <c r="E198" s="10" t="str">
        <f t="shared" si="14"/>
        <v/>
      </c>
      <c r="F198" s="10" t="str">
        <f t="shared" si="15"/>
        <v/>
      </c>
      <c r="G198" s="11" t="str">
        <f t="shared" si="16"/>
        <v>0</v>
      </c>
      <c r="H198" s="18" t="str">
        <f t="shared" si="17"/>
        <v/>
      </c>
    </row>
    <row r="199" spans="2:8" ht="15" x14ac:dyDescent="0.2">
      <c r="B199" s="4" t="s">
        <v>296</v>
      </c>
      <c r="C199" s="8">
        <v>0</v>
      </c>
      <c r="D199" s="8">
        <v>0</v>
      </c>
      <c r="E199" s="10" t="str">
        <f t="shared" si="14"/>
        <v/>
      </c>
      <c r="F199" s="10" t="str">
        <f t="shared" si="15"/>
        <v/>
      </c>
      <c r="G199" s="11" t="str">
        <f t="shared" si="16"/>
        <v>0</v>
      </c>
      <c r="H199" s="18" t="str">
        <f t="shared" si="17"/>
        <v/>
      </c>
    </row>
    <row r="200" spans="2:8" ht="15" x14ac:dyDescent="0.2">
      <c r="B200" s="4" t="s">
        <v>297</v>
      </c>
      <c r="C200" s="8">
        <v>0</v>
      </c>
      <c r="D200" s="8">
        <v>1</v>
      </c>
      <c r="E200" s="10" t="str">
        <f t="shared" si="14"/>
        <v/>
      </c>
      <c r="F200" s="10">
        <f t="shared" si="15"/>
        <v>4.906771344455348E-4</v>
      </c>
      <c r="G200" s="11" t="str">
        <f t="shared" si="16"/>
        <v>0</v>
      </c>
      <c r="H200" s="18" t="str">
        <f t="shared" si="17"/>
        <v/>
      </c>
    </row>
    <row r="201" spans="2:8" ht="15" x14ac:dyDescent="0.2">
      <c r="B201" s="4" t="s">
        <v>298</v>
      </c>
      <c r="C201" s="8">
        <v>1</v>
      </c>
      <c r="D201" s="8">
        <v>0</v>
      </c>
      <c r="E201" s="10">
        <f t="shared" si="14"/>
        <v>8.81057268722467E-4</v>
      </c>
      <c r="F201" s="10" t="str">
        <f t="shared" si="15"/>
        <v/>
      </c>
      <c r="G201" s="11" t="str">
        <f t="shared" si="16"/>
        <v>0</v>
      </c>
      <c r="H201" s="18">
        <f t="shared" si="17"/>
        <v>0</v>
      </c>
    </row>
    <row r="202" spans="2:8" ht="15" x14ac:dyDescent="0.2">
      <c r="B202" s="4" t="s">
        <v>299</v>
      </c>
      <c r="C202" s="8">
        <v>0</v>
      </c>
      <c r="D202" s="8">
        <v>0</v>
      </c>
      <c r="E202" s="10" t="str">
        <f t="shared" si="14"/>
        <v/>
      </c>
      <c r="F202" s="10" t="str">
        <f t="shared" si="15"/>
        <v/>
      </c>
      <c r="G202" s="11" t="str">
        <f t="shared" si="16"/>
        <v>0</v>
      </c>
      <c r="H202" s="18" t="str">
        <f t="shared" si="17"/>
        <v/>
      </c>
    </row>
    <row r="203" spans="2:8" ht="15" x14ac:dyDescent="0.2">
      <c r="B203" s="4" t="s">
        <v>67</v>
      </c>
      <c r="C203" s="8">
        <v>0</v>
      </c>
      <c r="D203" s="8">
        <v>0</v>
      </c>
      <c r="E203" s="10" t="str">
        <f t="shared" si="14"/>
        <v/>
      </c>
      <c r="F203" s="10" t="str">
        <f t="shared" si="15"/>
        <v/>
      </c>
      <c r="G203" s="11" t="str">
        <f t="shared" si="16"/>
        <v>0</v>
      </c>
      <c r="H203" s="18" t="str">
        <f t="shared" si="17"/>
        <v/>
      </c>
    </row>
    <row r="204" spans="2:8" ht="15" x14ac:dyDescent="0.2">
      <c r="B204" s="4" t="s">
        <v>300</v>
      </c>
      <c r="C204" s="8">
        <v>0</v>
      </c>
      <c r="D204" s="8">
        <v>0</v>
      </c>
      <c r="E204" s="10" t="str">
        <f t="shared" si="14"/>
        <v/>
      </c>
      <c r="F204" s="10" t="str">
        <f t="shared" si="15"/>
        <v/>
      </c>
      <c r="G204" s="11" t="str">
        <f t="shared" si="16"/>
        <v>0</v>
      </c>
      <c r="H204" s="18" t="str">
        <f t="shared" si="17"/>
        <v/>
      </c>
    </row>
    <row r="205" spans="2:8" ht="15" x14ac:dyDescent="0.2">
      <c r="B205" s="4" t="s">
        <v>66</v>
      </c>
      <c r="C205" s="8">
        <v>0</v>
      </c>
      <c r="D205" s="8">
        <v>0</v>
      </c>
      <c r="E205" s="10" t="str">
        <f t="shared" si="14"/>
        <v/>
      </c>
      <c r="F205" s="10" t="str">
        <f t="shared" si="15"/>
        <v/>
      </c>
      <c r="G205" s="11" t="str">
        <f t="shared" si="16"/>
        <v>0</v>
      </c>
      <c r="H205" s="18" t="str">
        <f t="shared" si="17"/>
        <v/>
      </c>
    </row>
    <row r="206" spans="2:8" ht="15" x14ac:dyDescent="0.2">
      <c r="B206" s="4" t="s">
        <v>301</v>
      </c>
      <c r="C206" s="8">
        <v>2</v>
      </c>
      <c r="D206" s="8">
        <v>0</v>
      </c>
      <c r="E206" s="10">
        <f t="shared" si="14"/>
        <v>1.762114537444934E-3</v>
      </c>
      <c r="F206" s="10" t="str">
        <f t="shared" si="15"/>
        <v/>
      </c>
      <c r="G206" s="11" t="str">
        <f t="shared" si="16"/>
        <v>0</v>
      </c>
      <c r="H206" s="18">
        <f t="shared" si="17"/>
        <v>0</v>
      </c>
    </row>
    <row r="207" spans="2:8" ht="15" x14ac:dyDescent="0.2">
      <c r="B207" s="4" t="s">
        <v>562</v>
      </c>
      <c r="C207" s="8">
        <v>0</v>
      </c>
      <c r="D207" s="8">
        <v>0</v>
      </c>
      <c r="E207" s="10" t="str">
        <f t="shared" si="14"/>
        <v/>
      </c>
      <c r="F207" s="10" t="str">
        <f t="shared" si="15"/>
        <v/>
      </c>
      <c r="G207" s="11" t="str">
        <f t="shared" si="16"/>
        <v>0</v>
      </c>
      <c r="H207" s="18" t="str">
        <f t="shared" si="17"/>
        <v/>
      </c>
    </row>
    <row r="208" spans="2:8" ht="15" x14ac:dyDescent="0.2">
      <c r="B208" s="4" t="s">
        <v>72</v>
      </c>
      <c r="C208" s="8">
        <v>34</v>
      </c>
      <c r="D208" s="8">
        <v>54</v>
      </c>
      <c r="E208" s="10">
        <f t="shared" si="14"/>
        <v>2.9955947136563875E-2</v>
      </c>
      <c r="F208" s="10">
        <f t="shared" si="15"/>
        <v>2.649656526005888E-2</v>
      </c>
      <c r="G208" s="11">
        <f t="shared" si="16"/>
        <v>0.58823529411764708</v>
      </c>
      <c r="H208" s="18">
        <f t="shared" si="17"/>
        <v>1.7621145374449337E-2</v>
      </c>
    </row>
    <row r="209" spans="2:8" ht="15" x14ac:dyDescent="0.2">
      <c r="B209" s="4" t="s">
        <v>71</v>
      </c>
      <c r="C209" s="8">
        <v>1</v>
      </c>
      <c r="D209" s="8">
        <v>0</v>
      </c>
      <c r="E209" s="10">
        <f t="shared" si="14"/>
        <v>8.81057268722467E-4</v>
      </c>
      <c r="F209" s="10" t="str">
        <f t="shared" si="15"/>
        <v/>
      </c>
      <c r="G209" s="11" t="str">
        <f t="shared" si="16"/>
        <v>0</v>
      </c>
      <c r="H209" s="18">
        <f t="shared" si="17"/>
        <v>0</v>
      </c>
    </row>
    <row r="210" spans="2:8" ht="15" x14ac:dyDescent="0.2">
      <c r="B210" s="4" t="s">
        <v>73</v>
      </c>
      <c r="C210" s="8">
        <v>0</v>
      </c>
      <c r="D210" s="8">
        <v>0</v>
      </c>
      <c r="E210" s="10" t="str">
        <f t="shared" si="14"/>
        <v/>
      </c>
      <c r="F210" s="10" t="str">
        <f t="shared" si="15"/>
        <v/>
      </c>
      <c r="G210" s="11" t="str">
        <f t="shared" si="16"/>
        <v>0</v>
      </c>
      <c r="H210" s="18" t="str">
        <f t="shared" si="17"/>
        <v/>
      </c>
    </row>
    <row r="211" spans="2:8" ht="15" x14ac:dyDescent="0.2">
      <c r="B211" s="4" t="s">
        <v>69</v>
      </c>
      <c r="C211" s="8">
        <v>0</v>
      </c>
      <c r="D211" s="8">
        <v>0</v>
      </c>
      <c r="E211" s="10" t="str">
        <f t="shared" si="14"/>
        <v/>
      </c>
      <c r="F211" s="10" t="str">
        <f t="shared" si="15"/>
        <v/>
      </c>
      <c r="G211" s="11" t="str">
        <f t="shared" si="16"/>
        <v>0</v>
      </c>
      <c r="H211" s="18" t="str">
        <f t="shared" si="17"/>
        <v/>
      </c>
    </row>
    <row r="212" spans="2:8" ht="15" x14ac:dyDescent="0.2">
      <c r="B212" s="4" t="s">
        <v>68</v>
      </c>
      <c r="C212" s="8">
        <v>0</v>
      </c>
      <c r="D212" s="8">
        <v>0</v>
      </c>
      <c r="E212" s="10" t="str">
        <f t="shared" si="14"/>
        <v/>
      </c>
      <c r="F212" s="10" t="str">
        <f t="shared" si="15"/>
        <v/>
      </c>
      <c r="G212" s="11" t="str">
        <f t="shared" si="16"/>
        <v>0</v>
      </c>
      <c r="H212" s="18" t="str">
        <f t="shared" si="17"/>
        <v/>
      </c>
    </row>
    <row r="213" spans="2:8" ht="15" x14ac:dyDescent="0.2">
      <c r="B213" s="4" t="s">
        <v>302</v>
      </c>
      <c r="C213" s="8">
        <v>2</v>
      </c>
      <c r="D213" s="8">
        <v>0</v>
      </c>
      <c r="E213" s="10">
        <f t="shared" si="14"/>
        <v>1.762114537444934E-3</v>
      </c>
      <c r="F213" s="10" t="str">
        <f t="shared" si="15"/>
        <v/>
      </c>
      <c r="G213" s="11" t="str">
        <f t="shared" si="16"/>
        <v>0</v>
      </c>
      <c r="H213" s="18">
        <f t="shared" si="17"/>
        <v>0</v>
      </c>
    </row>
    <row r="214" spans="2:8" ht="15" x14ac:dyDescent="0.2">
      <c r="B214" s="4" t="s">
        <v>70</v>
      </c>
      <c r="C214" s="8">
        <v>0</v>
      </c>
      <c r="D214" s="8">
        <v>1</v>
      </c>
      <c r="E214" s="10" t="str">
        <f t="shared" si="14"/>
        <v/>
      </c>
      <c r="F214" s="10">
        <f t="shared" si="15"/>
        <v>4.906771344455348E-4</v>
      </c>
      <c r="G214" s="11" t="str">
        <f t="shared" si="16"/>
        <v>0</v>
      </c>
      <c r="H214" s="18" t="str">
        <f t="shared" si="17"/>
        <v/>
      </c>
    </row>
    <row r="215" spans="2:8" ht="15" x14ac:dyDescent="0.2">
      <c r="B215" s="4" t="s">
        <v>303</v>
      </c>
      <c r="C215" s="8">
        <v>0</v>
      </c>
      <c r="D215" s="8">
        <v>0</v>
      </c>
      <c r="E215" s="10" t="str">
        <f t="shared" si="14"/>
        <v/>
      </c>
      <c r="F215" s="10" t="str">
        <f t="shared" si="15"/>
        <v/>
      </c>
      <c r="G215" s="11" t="str">
        <f t="shared" si="16"/>
        <v>0</v>
      </c>
      <c r="H215" s="18" t="str">
        <f t="shared" si="17"/>
        <v/>
      </c>
    </row>
    <row r="216" spans="2:8" ht="15" x14ac:dyDescent="0.2">
      <c r="B216" s="4" t="s">
        <v>304</v>
      </c>
      <c r="C216" s="8">
        <v>10</v>
      </c>
      <c r="D216" s="8">
        <v>9</v>
      </c>
      <c r="E216" s="10">
        <f t="shared" si="14"/>
        <v>8.8105726872246704E-3</v>
      </c>
      <c r="F216" s="10">
        <f t="shared" si="15"/>
        <v>4.416094210009814E-3</v>
      </c>
      <c r="G216" s="11">
        <f t="shared" si="16"/>
        <v>-0.1</v>
      </c>
      <c r="H216" s="18">
        <f t="shared" si="17"/>
        <v>-8.8105726872246711E-4</v>
      </c>
    </row>
    <row r="217" spans="2:8" ht="15" x14ac:dyDescent="0.2">
      <c r="B217" s="4" t="s">
        <v>469</v>
      </c>
      <c r="C217" s="8">
        <v>0</v>
      </c>
      <c r="D217" s="8">
        <v>0</v>
      </c>
      <c r="E217" s="10" t="str">
        <f t="shared" ref="E217:E280" si="18">+IF(C217=0,"",C217/C$151)</f>
        <v/>
      </c>
      <c r="F217" s="10" t="str">
        <f t="shared" ref="F217:F280" si="19">+IF(D217=0,"",D217/D$151)</f>
        <v/>
      </c>
      <c r="G217" s="11" t="str">
        <f t="shared" ref="G217:G280" si="20">+IF(OR(AND(D217=0),(C217=0)),"0",((D217-C217)/C217))</f>
        <v>0</v>
      </c>
      <c r="H217" s="18" t="str">
        <f t="shared" ref="H217:H280" si="21">+IF(OR(AND(E217=""),(G217="")),"",E217*G217)</f>
        <v/>
      </c>
    </row>
    <row r="218" spans="2:8" ht="15" x14ac:dyDescent="0.2">
      <c r="B218" s="4" t="s">
        <v>305</v>
      </c>
      <c r="C218" s="8">
        <v>0</v>
      </c>
      <c r="D218" s="8">
        <v>0</v>
      </c>
      <c r="E218" s="10" t="str">
        <f t="shared" si="18"/>
        <v/>
      </c>
      <c r="F218" s="10" t="str">
        <f t="shared" si="19"/>
        <v/>
      </c>
      <c r="G218" s="11" t="str">
        <f t="shared" si="20"/>
        <v>0</v>
      </c>
      <c r="H218" s="18" t="str">
        <f t="shared" si="21"/>
        <v/>
      </c>
    </row>
    <row r="219" spans="2:8" ht="15" x14ac:dyDescent="0.2">
      <c r="B219" s="4" t="s">
        <v>306</v>
      </c>
      <c r="C219" s="8">
        <v>0</v>
      </c>
      <c r="D219" s="8">
        <v>0</v>
      </c>
      <c r="E219" s="10" t="str">
        <f t="shared" si="18"/>
        <v/>
      </c>
      <c r="F219" s="10" t="str">
        <f t="shared" si="19"/>
        <v/>
      </c>
      <c r="G219" s="11" t="str">
        <f t="shared" si="20"/>
        <v>0</v>
      </c>
      <c r="H219" s="18" t="str">
        <f t="shared" si="21"/>
        <v/>
      </c>
    </row>
    <row r="220" spans="2:8" ht="15" x14ac:dyDescent="0.2">
      <c r="B220" s="4" t="s">
        <v>307</v>
      </c>
      <c r="C220" s="8">
        <v>0</v>
      </c>
      <c r="D220" s="8">
        <v>2</v>
      </c>
      <c r="E220" s="10" t="str">
        <f t="shared" si="18"/>
        <v/>
      </c>
      <c r="F220" s="10">
        <f t="shared" si="19"/>
        <v>9.813542688910696E-4</v>
      </c>
      <c r="G220" s="11" t="str">
        <f t="shared" si="20"/>
        <v>0</v>
      </c>
      <c r="H220" s="18" t="str">
        <f t="shared" si="21"/>
        <v/>
      </c>
    </row>
    <row r="221" spans="2:8" ht="15" x14ac:dyDescent="0.2">
      <c r="B221" s="4" t="s">
        <v>308</v>
      </c>
      <c r="C221" s="8">
        <v>0</v>
      </c>
      <c r="D221" s="8">
        <v>0</v>
      </c>
      <c r="E221" s="10" t="str">
        <f t="shared" si="18"/>
        <v/>
      </c>
      <c r="F221" s="10" t="str">
        <f t="shared" si="19"/>
        <v/>
      </c>
      <c r="G221" s="11" t="str">
        <f t="shared" si="20"/>
        <v>0</v>
      </c>
      <c r="H221" s="18" t="str">
        <f t="shared" si="21"/>
        <v/>
      </c>
    </row>
    <row r="222" spans="2:8" ht="15" x14ac:dyDescent="0.2">
      <c r="B222" s="4" t="s">
        <v>309</v>
      </c>
      <c r="C222" s="8">
        <v>6</v>
      </c>
      <c r="D222" s="8">
        <v>2</v>
      </c>
      <c r="E222" s="10">
        <f t="shared" si="18"/>
        <v>5.2863436123348016E-3</v>
      </c>
      <c r="F222" s="10">
        <f t="shared" si="19"/>
        <v>9.813542688910696E-4</v>
      </c>
      <c r="G222" s="11">
        <f t="shared" si="20"/>
        <v>-0.66666666666666663</v>
      </c>
      <c r="H222" s="18">
        <f t="shared" si="21"/>
        <v>-3.5242290748898676E-3</v>
      </c>
    </row>
    <row r="223" spans="2:8" ht="15" x14ac:dyDescent="0.2">
      <c r="B223" s="4" t="s">
        <v>563</v>
      </c>
      <c r="C223" s="8">
        <v>0</v>
      </c>
      <c r="D223" s="8">
        <v>2</v>
      </c>
      <c r="E223" s="10" t="str">
        <f t="shared" si="18"/>
        <v/>
      </c>
      <c r="F223" s="10">
        <f t="shared" si="19"/>
        <v>9.813542688910696E-4</v>
      </c>
      <c r="G223" s="11" t="str">
        <f t="shared" si="20"/>
        <v>0</v>
      </c>
      <c r="H223" s="18" t="str">
        <f t="shared" si="21"/>
        <v/>
      </c>
    </row>
    <row r="224" spans="2:8" ht="15" x14ac:dyDescent="0.2">
      <c r="B224" s="4" t="s">
        <v>310</v>
      </c>
      <c r="C224" s="8">
        <v>0</v>
      </c>
      <c r="D224" s="8">
        <v>0</v>
      </c>
      <c r="E224" s="10" t="str">
        <f t="shared" si="18"/>
        <v/>
      </c>
      <c r="F224" s="10" t="str">
        <f t="shared" si="19"/>
        <v/>
      </c>
      <c r="G224" s="11" t="str">
        <f t="shared" si="20"/>
        <v>0</v>
      </c>
      <c r="H224" s="18" t="str">
        <f t="shared" si="21"/>
        <v/>
      </c>
    </row>
    <row r="225" spans="2:8" ht="15" x14ac:dyDescent="0.2">
      <c r="B225" s="4" t="s">
        <v>470</v>
      </c>
      <c r="C225" s="8">
        <v>0</v>
      </c>
      <c r="D225" s="8">
        <v>0</v>
      </c>
      <c r="E225" s="10" t="str">
        <f t="shared" si="18"/>
        <v/>
      </c>
      <c r="F225" s="10" t="str">
        <f t="shared" si="19"/>
        <v/>
      </c>
      <c r="G225" s="11" t="str">
        <f t="shared" si="20"/>
        <v>0</v>
      </c>
      <c r="H225" s="18" t="str">
        <f t="shared" si="21"/>
        <v/>
      </c>
    </row>
    <row r="226" spans="2:8" ht="15" x14ac:dyDescent="0.2">
      <c r="B226" s="4" t="s">
        <v>564</v>
      </c>
      <c r="C226" s="8">
        <v>0</v>
      </c>
      <c r="D226" s="8">
        <v>0</v>
      </c>
      <c r="E226" s="10" t="str">
        <f t="shared" si="18"/>
        <v/>
      </c>
      <c r="F226" s="10" t="str">
        <f t="shared" si="19"/>
        <v/>
      </c>
      <c r="G226" s="11" t="str">
        <f t="shared" si="20"/>
        <v>0</v>
      </c>
      <c r="H226" s="18" t="str">
        <f t="shared" si="21"/>
        <v/>
      </c>
    </row>
    <row r="227" spans="2:8" ht="15" x14ac:dyDescent="0.2">
      <c r="B227" s="4" t="s">
        <v>471</v>
      </c>
      <c r="C227" s="8">
        <v>0</v>
      </c>
      <c r="D227" s="8">
        <v>0</v>
      </c>
      <c r="E227" s="10" t="str">
        <f t="shared" si="18"/>
        <v/>
      </c>
      <c r="F227" s="10" t="str">
        <f t="shared" si="19"/>
        <v/>
      </c>
      <c r="G227" s="11" t="str">
        <f t="shared" si="20"/>
        <v>0</v>
      </c>
      <c r="H227" s="18" t="str">
        <f t="shared" si="21"/>
        <v/>
      </c>
    </row>
    <row r="228" spans="2:8" ht="15" x14ac:dyDescent="0.2">
      <c r="B228" s="4" t="s">
        <v>76</v>
      </c>
      <c r="C228" s="8">
        <v>0</v>
      </c>
      <c r="D228" s="8">
        <v>0</v>
      </c>
      <c r="E228" s="10" t="str">
        <f t="shared" si="18"/>
        <v/>
      </c>
      <c r="F228" s="10" t="str">
        <f t="shared" si="19"/>
        <v/>
      </c>
      <c r="G228" s="11" t="str">
        <f t="shared" si="20"/>
        <v>0</v>
      </c>
      <c r="H228" s="18" t="str">
        <f t="shared" si="21"/>
        <v/>
      </c>
    </row>
    <row r="229" spans="2:8" ht="15" x14ac:dyDescent="0.2">
      <c r="B229" s="4" t="s">
        <v>311</v>
      </c>
      <c r="C229" s="8">
        <v>2</v>
      </c>
      <c r="D229" s="8">
        <v>9</v>
      </c>
      <c r="E229" s="10">
        <f t="shared" si="18"/>
        <v>1.762114537444934E-3</v>
      </c>
      <c r="F229" s="10">
        <f t="shared" si="19"/>
        <v>4.416094210009814E-3</v>
      </c>
      <c r="G229" s="11">
        <f t="shared" si="20"/>
        <v>3.5</v>
      </c>
      <c r="H229" s="18">
        <f t="shared" si="21"/>
        <v>6.1674008810572688E-3</v>
      </c>
    </row>
    <row r="230" spans="2:8" ht="15" x14ac:dyDescent="0.2">
      <c r="B230" s="4" t="s">
        <v>312</v>
      </c>
      <c r="C230" s="8">
        <v>9</v>
      </c>
      <c r="D230" s="8">
        <v>0</v>
      </c>
      <c r="E230" s="10">
        <f t="shared" si="18"/>
        <v>7.9295154185022032E-3</v>
      </c>
      <c r="F230" s="10" t="str">
        <f t="shared" si="19"/>
        <v/>
      </c>
      <c r="G230" s="11" t="str">
        <f t="shared" si="20"/>
        <v>0</v>
      </c>
      <c r="H230" s="18">
        <f t="shared" si="21"/>
        <v>0</v>
      </c>
    </row>
    <row r="231" spans="2:8" ht="15" x14ac:dyDescent="0.2">
      <c r="B231" s="4" t="s">
        <v>313</v>
      </c>
      <c r="C231" s="8">
        <v>10</v>
      </c>
      <c r="D231" s="8">
        <v>0</v>
      </c>
      <c r="E231" s="10">
        <f t="shared" si="18"/>
        <v>8.8105726872246704E-3</v>
      </c>
      <c r="F231" s="10" t="str">
        <f t="shared" si="19"/>
        <v/>
      </c>
      <c r="G231" s="11" t="str">
        <f t="shared" si="20"/>
        <v>0</v>
      </c>
      <c r="H231" s="18">
        <f t="shared" si="21"/>
        <v>0</v>
      </c>
    </row>
    <row r="232" spans="2:8" ht="15" x14ac:dyDescent="0.2">
      <c r="B232" s="4" t="s">
        <v>77</v>
      </c>
      <c r="C232" s="8">
        <v>259</v>
      </c>
      <c r="D232" s="8">
        <v>968</v>
      </c>
      <c r="E232" s="10">
        <f t="shared" si="18"/>
        <v>0.22819383259911893</v>
      </c>
      <c r="F232" s="10">
        <f t="shared" si="19"/>
        <v>0.47497546614327774</v>
      </c>
      <c r="G232" s="11">
        <f t="shared" si="20"/>
        <v>2.7374517374517375</v>
      </c>
      <c r="H232" s="18">
        <f t="shared" si="21"/>
        <v>0.62466960352422907</v>
      </c>
    </row>
    <row r="233" spans="2:8" ht="15" x14ac:dyDescent="0.2">
      <c r="B233" s="4" t="s">
        <v>74</v>
      </c>
      <c r="C233" s="8">
        <v>0</v>
      </c>
      <c r="D233" s="8">
        <v>0</v>
      </c>
      <c r="E233" s="10" t="str">
        <f t="shared" si="18"/>
        <v/>
      </c>
      <c r="F233" s="10" t="str">
        <f t="shared" si="19"/>
        <v/>
      </c>
      <c r="G233" s="11" t="str">
        <f t="shared" si="20"/>
        <v>0</v>
      </c>
      <c r="H233" s="18" t="str">
        <f t="shared" si="21"/>
        <v/>
      </c>
    </row>
    <row r="234" spans="2:8" ht="15" x14ac:dyDescent="0.2">
      <c r="B234" s="4" t="s">
        <v>75</v>
      </c>
      <c r="C234" s="8">
        <v>0</v>
      </c>
      <c r="D234" s="8">
        <v>0</v>
      </c>
      <c r="E234" s="10" t="str">
        <f t="shared" si="18"/>
        <v/>
      </c>
      <c r="F234" s="10" t="str">
        <f t="shared" si="19"/>
        <v/>
      </c>
      <c r="G234" s="11" t="str">
        <f t="shared" si="20"/>
        <v>0</v>
      </c>
      <c r="H234" s="18" t="str">
        <f t="shared" si="21"/>
        <v/>
      </c>
    </row>
    <row r="235" spans="2:8" ht="15" x14ac:dyDescent="0.2">
      <c r="B235" s="4" t="s">
        <v>314</v>
      </c>
      <c r="C235" s="8">
        <v>2</v>
      </c>
      <c r="D235" s="8">
        <v>3</v>
      </c>
      <c r="E235" s="10">
        <f t="shared" si="18"/>
        <v>1.762114537444934E-3</v>
      </c>
      <c r="F235" s="10">
        <f t="shared" si="19"/>
        <v>1.4720314033366045E-3</v>
      </c>
      <c r="G235" s="11">
        <f t="shared" si="20"/>
        <v>0.5</v>
      </c>
      <c r="H235" s="18">
        <f t="shared" si="21"/>
        <v>8.81057268722467E-4</v>
      </c>
    </row>
    <row r="236" spans="2:8" ht="15" x14ac:dyDescent="0.2">
      <c r="B236" s="4" t="s">
        <v>315</v>
      </c>
      <c r="C236" s="8">
        <v>0</v>
      </c>
      <c r="D236" s="8">
        <v>0</v>
      </c>
      <c r="E236" s="10" t="str">
        <f t="shared" si="18"/>
        <v/>
      </c>
      <c r="F236" s="10" t="str">
        <f t="shared" si="19"/>
        <v/>
      </c>
      <c r="G236" s="11" t="str">
        <f t="shared" si="20"/>
        <v>0</v>
      </c>
      <c r="H236" s="18" t="str">
        <f t="shared" si="21"/>
        <v/>
      </c>
    </row>
    <row r="237" spans="2:8" ht="15" x14ac:dyDescent="0.2">
      <c r="B237" s="4" t="s">
        <v>80</v>
      </c>
      <c r="C237" s="8">
        <v>1</v>
      </c>
      <c r="D237" s="8">
        <v>0</v>
      </c>
      <c r="E237" s="10">
        <f t="shared" si="18"/>
        <v>8.81057268722467E-4</v>
      </c>
      <c r="F237" s="10" t="str">
        <f t="shared" si="19"/>
        <v/>
      </c>
      <c r="G237" s="11" t="str">
        <f t="shared" si="20"/>
        <v>0</v>
      </c>
      <c r="H237" s="18">
        <f t="shared" si="21"/>
        <v>0</v>
      </c>
    </row>
    <row r="238" spans="2:8" ht="15" x14ac:dyDescent="0.2">
      <c r="B238" s="4" t="s">
        <v>85</v>
      </c>
      <c r="C238" s="8">
        <v>10</v>
      </c>
      <c r="D238" s="8">
        <v>18</v>
      </c>
      <c r="E238" s="10">
        <f t="shared" si="18"/>
        <v>8.8105726872246704E-3</v>
      </c>
      <c r="F238" s="10">
        <f t="shared" si="19"/>
        <v>8.832188420019628E-3</v>
      </c>
      <c r="G238" s="11">
        <f t="shared" si="20"/>
        <v>0.8</v>
      </c>
      <c r="H238" s="18">
        <f t="shared" si="21"/>
        <v>7.0484581497797369E-3</v>
      </c>
    </row>
    <row r="239" spans="2:8" ht="15" x14ac:dyDescent="0.2">
      <c r="B239" s="4" t="s">
        <v>81</v>
      </c>
      <c r="C239" s="8">
        <v>1</v>
      </c>
      <c r="D239" s="8">
        <v>1</v>
      </c>
      <c r="E239" s="10">
        <f t="shared" si="18"/>
        <v>8.81057268722467E-4</v>
      </c>
      <c r="F239" s="10">
        <f t="shared" si="19"/>
        <v>4.906771344455348E-4</v>
      </c>
      <c r="G239" s="11">
        <f t="shared" si="20"/>
        <v>0</v>
      </c>
      <c r="H239" s="18">
        <f t="shared" si="21"/>
        <v>0</v>
      </c>
    </row>
    <row r="240" spans="2:8" ht="15" x14ac:dyDescent="0.2">
      <c r="B240" s="4" t="s">
        <v>316</v>
      </c>
      <c r="C240" s="8">
        <v>0</v>
      </c>
      <c r="D240" s="8">
        <v>1</v>
      </c>
      <c r="E240" s="10" t="str">
        <f t="shared" si="18"/>
        <v/>
      </c>
      <c r="F240" s="10">
        <f t="shared" si="19"/>
        <v>4.906771344455348E-4</v>
      </c>
      <c r="G240" s="11" t="str">
        <f t="shared" si="20"/>
        <v>0</v>
      </c>
      <c r="H240" s="18" t="str">
        <f t="shared" si="21"/>
        <v/>
      </c>
    </row>
    <row r="241" spans="2:8" ht="15" x14ac:dyDescent="0.2">
      <c r="B241" s="4" t="s">
        <v>78</v>
      </c>
      <c r="C241" s="8">
        <v>0</v>
      </c>
      <c r="D241" s="8">
        <v>0</v>
      </c>
      <c r="E241" s="10" t="str">
        <f t="shared" si="18"/>
        <v/>
      </c>
      <c r="F241" s="10" t="str">
        <f t="shared" si="19"/>
        <v/>
      </c>
      <c r="G241" s="11" t="str">
        <f t="shared" si="20"/>
        <v>0</v>
      </c>
      <c r="H241" s="18" t="str">
        <f t="shared" si="21"/>
        <v/>
      </c>
    </row>
    <row r="242" spans="2:8" ht="15" x14ac:dyDescent="0.2">
      <c r="B242" s="4" t="s">
        <v>83</v>
      </c>
      <c r="C242" s="8">
        <v>1</v>
      </c>
      <c r="D242" s="8">
        <v>1</v>
      </c>
      <c r="E242" s="10">
        <f t="shared" si="18"/>
        <v>8.81057268722467E-4</v>
      </c>
      <c r="F242" s="10">
        <f t="shared" si="19"/>
        <v>4.906771344455348E-4</v>
      </c>
      <c r="G242" s="11">
        <f t="shared" si="20"/>
        <v>0</v>
      </c>
      <c r="H242" s="18">
        <f t="shared" si="21"/>
        <v>0</v>
      </c>
    </row>
    <row r="243" spans="2:8" ht="15" x14ac:dyDescent="0.2">
      <c r="B243" s="4" t="s">
        <v>317</v>
      </c>
      <c r="C243" s="8">
        <v>0</v>
      </c>
      <c r="D243" s="8">
        <v>0</v>
      </c>
      <c r="E243" s="10" t="str">
        <f t="shared" si="18"/>
        <v/>
      </c>
      <c r="F243" s="10" t="str">
        <f t="shared" si="19"/>
        <v/>
      </c>
      <c r="G243" s="11" t="str">
        <f t="shared" si="20"/>
        <v>0</v>
      </c>
      <c r="H243" s="18" t="str">
        <f t="shared" si="21"/>
        <v/>
      </c>
    </row>
    <row r="244" spans="2:8" ht="15" x14ac:dyDescent="0.2">
      <c r="B244" s="4" t="s">
        <v>79</v>
      </c>
      <c r="C244" s="8">
        <v>3</v>
      </c>
      <c r="D244" s="8">
        <v>25</v>
      </c>
      <c r="E244" s="10">
        <f t="shared" si="18"/>
        <v>2.6431718061674008E-3</v>
      </c>
      <c r="F244" s="10">
        <f t="shared" si="19"/>
        <v>1.2266928361138371E-2</v>
      </c>
      <c r="G244" s="11">
        <f t="shared" si="20"/>
        <v>7.333333333333333</v>
      </c>
      <c r="H244" s="18">
        <f t="shared" si="21"/>
        <v>1.9383259911894272E-2</v>
      </c>
    </row>
    <row r="245" spans="2:8" ht="15" x14ac:dyDescent="0.2">
      <c r="B245" s="4" t="s">
        <v>84</v>
      </c>
      <c r="C245" s="8">
        <v>2</v>
      </c>
      <c r="D245" s="8">
        <v>0</v>
      </c>
      <c r="E245" s="10">
        <f t="shared" si="18"/>
        <v>1.762114537444934E-3</v>
      </c>
      <c r="F245" s="10" t="str">
        <f t="shared" si="19"/>
        <v/>
      </c>
      <c r="G245" s="11" t="str">
        <f t="shared" si="20"/>
        <v>0</v>
      </c>
      <c r="H245" s="18">
        <f t="shared" si="21"/>
        <v>0</v>
      </c>
    </row>
    <row r="246" spans="2:8" ht="15" x14ac:dyDescent="0.2">
      <c r="B246" s="4" t="s">
        <v>318</v>
      </c>
      <c r="C246" s="8">
        <v>0</v>
      </c>
      <c r="D246" s="8">
        <v>0</v>
      </c>
      <c r="E246" s="10" t="str">
        <f t="shared" si="18"/>
        <v/>
      </c>
      <c r="F246" s="10" t="str">
        <f t="shared" si="19"/>
        <v/>
      </c>
      <c r="G246" s="11" t="str">
        <f t="shared" si="20"/>
        <v>0</v>
      </c>
      <c r="H246" s="18" t="str">
        <f t="shared" si="21"/>
        <v/>
      </c>
    </row>
    <row r="247" spans="2:8" ht="15" x14ac:dyDescent="0.2">
      <c r="B247" s="4" t="s">
        <v>319</v>
      </c>
      <c r="C247" s="8">
        <v>4</v>
      </c>
      <c r="D247" s="8">
        <v>6</v>
      </c>
      <c r="E247" s="10">
        <f t="shared" si="18"/>
        <v>3.524229074889868E-3</v>
      </c>
      <c r="F247" s="10">
        <f t="shared" si="19"/>
        <v>2.944062806673209E-3</v>
      </c>
      <c r="G247" s="11">
        <f t="shared" si="20"/>
        <v>0.5</v>
      </c>
      <c r="H247" s="18">
        <f t="shared" si="21"/>
        <v>1.762114537444934E-3</v>
      </c>
    </row>
    <row r="248" spans="2:8" ht="15" x14ac:dyDescent="0.2">
      <c r="B248" s="4" t="s">
        <v>86</v>
      </c>
      <c r="C248" s="8">
        <v>3</v>
      </c>
      <c r="D248" s="8">
        <v>2</v>
      </c>
      <c r="E248" s="10">
        <f t="shared" si="18"/>
        <v>2.6431718061674008E-3</v>
      </c>
      <c r="F248" s="10">
        <f t="shared" si="19"/>
        <v>9.813542688910696E-4</v>
      </c>
      <c r="G248" s="11">
        <f t="shared" si="20"/>
        <v>-0.33333333333333331</v>
      </c>
      <c r="H248" s="18">
        <f t="shared" si="21"/>
        <v>-8.8105726872246689E-4</v>
      </c>
    </row>
    <row r="249" spans="2:8" ht="15" x14ac:dyDescent="0.2">
      <c r="B249" s="4" t="s">
        <v>87</v>
      </c>
      <c r="C249" s="8">
        <v>3</v>
      </c>
      <c r="D249" s="8">
        <v>11</v>
      </c>
      <c r="E249" s="10">
        <f t="shared" si="18"/>
        <v>2.6431718061674008E-3</v>
      </c>
      <c r="F249" s="10">
        <f t="shared" si="19"/>
        <v>5.3974484789008834E-3</v>
      </c>
      <c r="G249" s="11">
        <f t="shared" si="20"/>
        <v>2.6666666666666665</v>
      </c>
      <c r="H249" s="18">
        <f t="shared" si="21"/>
        <v>7.0484581497797351E-3</v>
      </c>
    </row>
    <row r="250" spans="2:8" ht="15" x14ac:dyDescent="0.2">
      <c r="B250" s="4" t="s">
        <v>82</v>
      </c>
      <c r="C250" s="8">
        <v>0</v>
      </c>
      <c r="D250" s="8">
        <v>0</v>
      </c>
      <c r="E250" s="10" t="str">
        <f t="shared" si="18"/>
        <v/>
      </c>
      <c r="F250" s="10" t="str">
        <f t="shared" si="19"/>
        <v/>
      </c>
      <c r="G250" s="11" t="str">
        <f t="shared" si="20"/>
        <v>0</v>
      </c>
      <c r="H250" s="18" t="str">
        <f t="shared" si="21"/>
        <v/>
      </c>
    </row>
    <row r="251" spans="2:8" ht="15" x14ac:dyDescent="0.2">
      <c r="B251" s="4" t="s">
        <v>320</v>
      </c>
      <c r="C251" s="8">
        <v>2</v>
      </c>
      <c r="D251" s="8">
        <v>2</v>
      </c>
      <c r="E251" s="10">
        <f t="shared" si="18"/>
        <v>1.762114537444934E-3</v>
      </c>
      <c r="F251" s="10">
        <f t="shared" si="19"/>
        <v>9.813542688910696E-4</v>
      </c>
      <c r="G251" s="11">
        <f t="shared" si="20"/>
        <v>0</v>
      </c>
      <c r="H251" s="18">
        <f t="shared" si="21"/>
        <v>0</v>
      </c>
    </row>
    <row r="252" spans="2:8" ht="15" x14ac:dyDescent="0.2">
      <c r="B252" s="4" t="s">
        <v>321</v>
      </c>
      <c r="C252" s="8">
        <v>2</v>
      </c>
      <c r="D252" s="8">
        <v>0</v>
      </c>
      <c r="E252" s="10">
        <f t="shared" si="18"/>
        <v>1.762114537444934E-3</v>
      </c>
      <c r="F252" s="10" t="str">
        <f t="shared" si="19"/>
        <v/>
      </c>
      <c r="G252" s="11" t="str">
        <f t="shared" si="20"/>
        <v>0</v>
      </c>
      <c r="H252" s="18">
        <f t="shared" si="21"/>
        <v>0</v>
      </c>
    </row>
    <row r="253" spans="2:8" ht="15" x14ac:dyDescent="0.2">
      <c r="B253" s="4" t="s">
        <v>322</v>
      </c>
      <c r="C253" s="8">
        <v>0</v>
      </c>
      <c r="D253" s="8">
        <v>5</v>
      </c>
      <c r="E253" s="10" t="str">
        <f t="shared" si="18"/>
        <v/>
      </c>
      <c r="F253" s="10">
        <f t="shared" si="19"/>
        <v>2.4533856722276743E-3</v>
      </c>
      <c r="G253" s="11" t="str">
        <f t="shared" si="20"/>
        <v>0</v>
      </c>
      <c r="H253" s="18" t="str">
        <f t="shared" si="21"/>
        <v/>
      </c>
    </row>
    <row r="254" spans="2:8" ht="15" x14ac:dyDescent="0.2">
      <c r="B254" s="4" t="s">
        <v>323</v>
      </c>
      <c r="C254" s="8">
        <v>2</v>
      </c>
      <c r="D254" s="8">
        <v>1</v>
      </c>
      <c r="E254" s="10">
        <f t="shared" si="18"/>
        <v>1.762114537444934E-3</v>
      </c>
      <c r="F254" s="10">
        <f t="shared" si="19"/>
        <v>4.906771344455348E-4</v>
      </c>
      <c r="G254" s="11">
        <f t="shared" si="20"/>
        <v>-0.5</v>
      </c>
      <c r="H254" s="18">
        <f t="shared" si="21"/>
        <v>-8.81057268722467E-4</v>
      </c>
    </row>
    <row r="255" spans="2:8" ht="15" x14ac:dyDescent="0.2">
      <c r="B255" s="4" t="s">
        <v>324</v>
      </c>
      <c r="C255" s="8">
        <v>1</v>
      </c>
      <c r="D255" s="8">
        <v>0</v>
      </c>
      <c r="E255" s="10">
        <f t="shared" si="18"/>
        <v>8.81057268722467E-4</v>
      </c>
      <c r="F255" s="10" t="str">
        <f t="shared" si="19"/>
        <v/>
      </c>
      <c r="G255" s="11" t="str">
        <f t="shared" si="20"/>
        <v>0</v>
      </c>
      <c r="H255" s="18">
        <f t="shared" si="21"/>
        <v>0</v>
      </c>
    </row>
    <row r="256" spans="2:8" ht="15" x14ac:dyDescent="0.2">
      <c r="B256" s="4" t="s">
        <v>88</v>
      </c>
      <c r="C256" s="8">
        <v>107</v>
      </c>
      <c r="D256" s="8">
        <v>122</v>
      </c>
      <c r="E256" s="10">
        <f t="shared" si="18"/>
        <v>9.4273127753303959E-2</v>
      </c>
      <c r="F256" s="10">
        <f t="shared" si="19"/>
        <v>5.986261040235525E-2</v>
      </c>
      <c r="G256" s="11">
        <f t="shared" si="20"/>
        <v>0.14018691588785046</v>
      </c>
      <c r="H256" s="18">
        <f t="shared" si="21"/>
        <v>1.3215859030837003E-2</v>
      </c>
    </row>
    <row r="257" spans="2:8" ht="15" x14ac:dyDescent="0.2">
      <c r="B257" s="4" t="s">
        <v>325</v>
      </c>
      <c r="C257" s="8">
        <v>1</v>
      </c>
      <c r="D257" s="8">
        <v>0</v>
      </c>
      <c r="E257" s="10">
        <f t="shared" si="18"/>
        <v>8.81057268722467E-4</v>
      </c>
      <c r="F257" s="10" t="str">
        <f t="shared" si="19"/>
        <v/>
      </c>
      <c r="G257" s="11" t="str">
        <f t="shared" si="20"/>
        <v>0</v>
      </c>
      <c r="H257" s="18">
        <f t="shared" si="21"/>
        <v>0</v>
      </c>
    </row>
    <row r="258" spans="2:8" ht="15" x14ac:dyDescent="0.2">
      <c r="B258" s="4" t="s">
        <v>326</v>
      </c>
      <c r="C258" s="8">
        <v>0</v>
      </c>
      <c r="D258" s="8">
        <v>0</v>
      </c>
      <c r="E258" s="10" t="str">
        <f t="shared" si="18"/>
        <v/>
      </c>
      <c r="F258" s="10" t="str">
        <f t="shared" si="19"/>
        <v/>
      </c>
      <c r="G258" s="11" t="str">
        <f t="shared" si="20"/>
        <v>0</v>
      </c>
      <c r="H258" s="18" t="str">
        <f t="shared" si="21"/>
        <v/>
      </c>
    </row>
    <row r="259" spans="2:8" ht="15" x14ac:dyDescent="0.2">
      <c r="B259" s="4" t="s">
        <v>327</v>
      </c>
      <c r="C259" s="8">
        <v>0</v>
      </c>
      <c r="D259" s="8">
        <v>4</v>
      </c>
      <c r="E259" s="10" t="str">
        <f t="shared" si="18"/>
        <v/>
      </c>
      <c r="F259" s="10">
        <f t="shared" si="19"/>
        <v>1.9627085377821392E-3</v>
      </c>
      <c r="G259" s="11" t="str">
        <f t="shared" si="20"/>
        <v>0</v>
      </c>
      <c r="H259" s="18" t="str">
        <f t="shared" si="21"/>
        <v/>
      </c>
    </row>
    <row r="260" spans="2:8" ht="15" x14ac:dyDescent="0.2">
      <c r="B260" s="4" t="s">
        <v>89</v>
      </c>
      <c r="C260" s="8">
        <v>0</v>
      </c>
      <c r="D260" s="8">
        <v>0</v>
      </c>
      <c r="E260" s="10" t="str">
        <f t="shared" si="18"/>
        <v/>
      </c>
      <c r="F260" s="10" t="str">
        <f t="shared" si="19"/>
        <v/>
      </c>
      <c r="G260" s="11" t="str">
        <f t="shared" si="20"/>
        <v>0</v>
      </c>
      <c r="H260" s="18" t="str">
        <f t="shared" si="21"/>
        <v/>
      </c>
    </row>
    <row r="261" spans="2:8" ht="30" x14ac:dyDescent="0.2">
      <c r="B261" s="4" t="s">
        <v>328</v>
      </c>
      <c r="C261" s="8">
        <v>0</v>
      </c>
      <c r="D261" s="8">
        <v>0</v>
      </c>
      <c r="E261" s="10" t="str">
        <f t="shared" si="18"/>
        <v/>
      </c>
      <c r="F261" s="10" t="str">
        <f t="shared" si="19"/>
        <v/>
      </c>
      <c r="G261" s="11" t="str">
        <f t="shared" si="20"/>
        <v>0</v>
      </c>
      <c r="H261" s="18" t="str">
        <f t="shared" si="21"/>
        <v/>
      </c>
    </row>
    <row r="262" spans="2:8" ht="15" x14ac:dyDescent="0.2">
      <c r="B262" s="4" t="s">
        <v>90</v>
      </c>
      <c r="C262" s="8">
        <v>0</v>
      </c>
      <c r="D262" s="8">
        <v>2</v>
      </c>
      <c r="E262" s="10" t="str">
        <f t="shared" si="18"/>
        <v/>
      </c>
      <c r="F262" s="10">
        <f t="shared" si="19"/>
        <v>9.813542688910696E-4</v>
      </c>
      <c r="G262" s="11" t="str">
        <f t="shared" si="20"/>
        <v>0</v>
      </c>
      <c r="H262" s="18" t="str">
        <f t="shared" si="21"/>
        <v/>
      </c>
    </row>
    <row r="263" spans="2:8" ht="15" x14ac:dyDescent="0.2">
      <c r="B263" s="4" t="s">
        <v>329</v>
      </c>
      <c r="C263" s="8">
        <v>0</v>
      </c>
      <c r="D263" s="8">
        <v>0</v>
      </c>
      <c r="E263" s="10" t="str">
        <f t="shared" si="18"/>
        <v/>
      </c>
      <c r="F263" s="10" t="str">
        <f t="shared" si="19"/>
        <v/>
      </c>
      <c r="G263" s="11" t="str">
        <f t="shared" si="20"/>
        <v>0</v>
      </c>
      <c r="H263" s="18" t="str">
        <f t="shared" si="21"/>
        <v/>
      </c>
    </row>
    <row r="264" spans="2:8" ht="30" x14ac:dyDescent="0.2">
      <c r="B264" s="4" t="s">
        <v>330</v>
      </c>
      <c r="C264" s="8">
        <v>0</v>
      </c>
      <c r="D264" s="8">
        <v>0</v>
      </c>
      <c r="E264" s="10" t="str">
        <f t="shared" si="18"/>
        <v/>
      </c>
      <c r="F264" s="10" t="str">
        <f t="shared" si="19"/>
        <v/>
      </c>
      <c r="G264" s="11" t="str">
        <f t="shared" si="20"/>
        <v>0</v>
      </c>
      <c r="H264" s="18" t="str">
        <f t="shared" si="21"/>
        <v/>
      </c>
    </row>
    <row r="265" spans="2:8" ht="15" x14ac:dyDescent="0.2">
      <c r="B265" s="4" t="s">
        <v>331</v>
      </c>
      <c r="C265" s="8">
        <v>0</v>
      </c>
      <c r="D265" s="8">
        <v>0</v>
      </c>
      <c r="E265" s="10" t="str">
        <f t="shared" si="18"/>
        <v/>
      </c>
      <c r="F265" s="10" t="str">
        <f t="shared" si="19"/>
        <v/>
      </c>
      <c r="G265" s="11" t="str">
        <f t="shared" si="20"/>
        <v>0</v>
      </c>
      <c r="H265" s="18" t="str">
        <f t="shared" si="21"/>
        <v/>
      </c>
    </row>
    <row r="266" spans="2:8" ht="15" x14ac:dyDescent="0.2">
      <c r="B266" s="4" t="s">
        <v>332</v>
      </c>
      <c r="C266" s="8">
        <v>0</v>
      </c>
      <c r="D266" s="8">
        <v>1</v>
      </c>
      <c r="E266" s="10" t="str">
        <f t="shared" si="18"/>
        <v/>
      </c>
      <c r="F266" s="10">
        <f t="shared" si="19"/>
        <v>4.906771344455348E-4</v>
      </c>
      <c r="G266" s="11" t="str">
        <f t="shared" si="20"/>
        <v>0</v>
      </c>
      <c r="H266" s="18" t="str">
        <f t="shared" si="21"/>
        <v/>
      </c>
    </row>
    <row r="267" spans="2:8" ht="15" x14ac:dyDescent="0.2">
      <c r="B267" s="4" t="s">
        <v>333</v>
      </c>
      <c r="C267" s="8">
        <v>1</v>
      </c>
      <c r="D267" s="8">
        <v>0</v>
      </c>
      <c r="E267" s="10">
        <f t="shared" si="18"/>
        <v>8.81057268722467E-4</v>
      </c>
      <c r="F267" s="10" t="str">
        <f t="shared" si="19"/>
        <v/>
      </c>
      <c r="G267" s="11" t="str">
        <f t="shared" si="20"/>
        <v>0</v>
      </c>
      <c r="H267" s="18">
        <f t="shared" si="21"/>
        <v>0</v>
      </c>
    </row>
    <row r="268" spans="2:8" ht="30" x14ac:dyDescent="0.2">
      <c r="B268" s="4" t="s">
        <v>334</v>
      </c>
      <c r="C268" s="8">
        <v>0</v>
      </c>
      <c r="D268" s="8">
        <v>2</v>
      </c>
      <c r="E268" s="10" t="str">
        <f t="shared" si="18"/>
        <v/>
      </c>
      <c r="F268" s="10">
        <f t="shared" si="19"/>
        <v>9.813542688910696E-4</v>
      </c>
      <c r="G268" s="11" t="str">
        <f t="shared" si="20"/>
        <v>0</v>
      </c>
      <c r="H268" s="18" t="str">
        <f t="shared" si="21"/>
        <v/>
      </c>
    </row>
    <row r="269" spans="2:8" ht="15" x14ac:dyDescent="0.2">
      <c r="B269" s="4" t="s">
        <v>335</v>
      </c>
      <c r="C269" s="8">
        <v>0</v>
      </c>
      <c r="D269" s="8">
        <v>0</v>
      </c>
      <c r="E269" s="10" t="str">
        <f t="shared" si="18"/>
        <v/>
      </c>
      <c r="F269" s="10" t="str">
        <f t="shared" si="19"/>
        <v/>
      </c>
      <c r="G269" s="11" t="str">
        <f t="shared" si="20"/>
        <v>0</v>
      </c>
      <c r="H269" s="18" t="str">
        <f t="shared" si="21"/>
        <v/>
      </c>
    </row>
    <row r="270" spans="2:8" ht="15" x14ac:dyDescent="0.2">
      <c r="B270" s="4" t="s">
        <v>336</v>
      </c>
      <c r="C270" s="8">
        <v>0</v>
      </c>
      <c r="D270" s="8">
        <v>0</v>
      </c>
      <c r="E270" s="10" t="str">
        <f t="shared" si="18"/>
        <v/>
      </c>
      <c r="F270" s="10" t="str">
        <f t="shared" si="19"/>
        <v/>
      </c>
      <c r="G270" s="11" t="str">
        <f t="shared" si="20"/>
        <v>0</v>
      </c>
      <c r="H270" s="18" t="str">
        <f t="shared" si="21"/>
        <v/>
      </c>
    </row>
    <row r="271" spans="2:8" ht="15" x14ac:dyDescent="0.2">
      <c r="B271" s="4" t="s">
        <v>93</v>
      </c>
      <c r="C271" s="8">
        <v>0</v>
      </c>
      <c r="D271" s="8">
        <v>0</v>
      </c>
      <c r="E271" s="10" t="str">
        <f t="shared" si="18"/>
        <v/>
      </c>
      <c r="F271" s="10" t="str">
        <f t="shared" si="19"/>
        <v/>
      </c>
      <c r="G271" s="11" t="str">
        <f t="shared" si="20"/>
        <v>0</v>
      </c>
      <c r="H271" s="18" t="str">
        <f t="shared" si="21"/>
        <v/>
      </c>
    </row>
    <row r="272" spans="2:8" ht="30" x14ac:dyDescent="0.2">
      <c r="B272" s="4" t="s">
        <v>337</v>
      </c>
      <c r="C272" s="8">
        <v>0</v>
      </c>
      <c r="D272" s="8">
        <v>0</v>
      </c>
      <c r="E272" s="10" t="str">
        <f t="shared" si="18"/>
        <v/>
      </c>
      <c r="F272" s="10" t="str">
        <f t="shared" si="19"/>
        <v/>
      </c>
      <c r="G272" s="11" t="str">
        <f t="shared" si="20"/>
        <v>0</v>
      </c>
      <c r="H272" s="18" t="str">
        <f t="shared" si="21"/>
        <v/>
      </c>
    </row>
    <row r="273" spans="2:8" ht="15" x14ac:dyDescent="0.2">
      <c r="B273" s="4" t="s">
        <v>91</v>
      </c>
      <c r="C273" s="8">
        <v>0</v>
      </c>
      <c r="D273" s="8">
        <v>0</v>
      </c>
      <c r="E273" s="10" t="str">
        <f t="shared" si="18"/>
        <v/>
      </c>
      <c r="F273" s="10" t="str">
        <f t="shared" si="19"/>
        <v/>
      </c>
      <c r="G273" s="11" t="str">
        <f t="shared" si="20"/>
        <v>0</v>
      </c>
      <c r="H273" s="18" t="str">
        <f t="shared" si="21"/>
        <v/>
      </c>
    </row>
    <row r="274" spans="2:8" ht="15" x14ac:dyDescent="0.2">
      <c r="B274" s="4" t="s">
        <v>338</v>
      </c>
      <c r="C274" s="8">
        <v>0</v>
      </c>
      <c r="D274" s="8">
        <v>0</v>
      </c>
      <c r="E274" s="10" t="str">
        <f t="shared" si="18"/>
        <v/>
      </c>
      <c r="F274" s="10" t="str">
        <f t="shared" si="19"/>
        <v/>
      </c>
      <c r="G274" s="11" t="str">
        <f t="shared" si="20"/>
        <v>0</v>
      </c>
      <c r="H274" s="18" t="str">
        <f t="shared" si="21"/>
        <v/>
      </c>
    </row>
    <row r="275" spans="2:8" ht="15" x14ac:dyDescent="0.2">
      <c r="B275" s="4" t="s">
        <v>339</v>
      </c>
      <c r="C275" s="8">
        <v>0</v>
      </c>
      <c r="D275" s="8">
        <v>0</v>
      </c>
      <c r="E275" s="10" t="str">
        <f t="shared" si="18"/>
        <v/>
      </c>
      <c r="F275" s="10" t="str">
        <f t="shared" si="19"/>
        <v/>
      </c>
      <c r="G275" s="11" t="str">
        <f t="shared" si="20"/>
        <v>0</v>
      </c>
      <c r="H275" s="18" t="str">
        <f t="shared" si="21"/>
        <v/>
      </c>
    </row>
    <row r="276" spans="2:8" ht="15" x14ac:dyDescent="0.2">
      <c r="B276" s="4" t="s">
        <v>92</v>
      </c>
      <c r="C276" s="8">
        <v>0</v>
      </c>
      <c r="D276" s="8">
        <v>0</v>
      </c>
      <c r="E276" s="10" t="str">
        <f t="shared" si="18"/>
        <v/>
      </c>
      <c r="F276" s="10" t="str">
        <f t="shared" si="19"/>
        <v/>
      </c>
      <c r="G276" s="11" t="str">
        <f t="shared" si="20"/>
        <v>0</v>
      </c>
      <c r="H276" s="18" t="str">
        <f t="shared" si="21"/>
        <v/>
      </c>
    </row>
    <row r="277" spans="2:8" ht="15" x14ac:dyDescent="0.2">
      <c r="B277" s="4" t="s">
        <v>340</v>
      </c>
      <c r="C277" s="8">
        <v>0</v>
      </c>
      <c r="D277" s="8">
        <v>0</v>
      </c>
      <c r="E277" s="10" t="str">
        <f t="shared" si="18"/>
        <v/>
      </c>
      <c r="F277" s="10" t="str">
        <f t="shared" si="19"/>
        <v/>
      </c>
      <c r="G277" s="11" t="str">
        <f t="shared" si="20"/>
        <v>0</v>
      </c>
      <c r="H277" s="18" t="str">
        <f t="shared" si="21"/>
        <v/>
      </c>
    </row>
    <row r="278" spans="2:8" ht="15" x14ac:dyDescent="0.2">
      <c r="B278" s="4" t="s">
        <v>341</v>
      </c>
      <c r="C278" s="8">
        <v>0</v>
      </c>
      <c r="D278" s="8">
        <v>0</v>
      </c>
      <c r="E278" s="10" t="str">
        <f t="shared" si="18"/>
        <v/>
      </c>
      <c r="F278" s="10" t="str">
        <f t="shared" si="19"/>
        <v/>
      </c>
      <c r="G278" s="11" t="str">
        <f t="shared" si="20"/>
        <v>0</v>
      </c>
      <c r="H278" s="18" t="str">
        <f t="shared" si="21"/>
        <v/>
      </c>
    </row>
    <row r="279" spans="2:8" ht="15" x14ac:dyDescent="0.2">
      <c r="B279" s="4" t="s">
        <v>342</v>
      </c>
      <c r="C279" s="8">
        <v>0</v>
      </c>
      <c r="D279" s="8">
        <v>0</v>
      </c>
      <c r="E279" s="10" t="str">
        <f t="shared" si="18"/>
        <v/>
      </c>
      <c r="F279" s="10" t="str">
        <f t="shared" si="19"/>
        <v/>
      </c>
      <c r="G279" s="11" t="str">
        <f t="shared" si="20"/>
        <v>0</v>
      </c>
      <c r="H279" s="18" t="str">
        <f t="shared" si="21"/>
        <v/>
      </c>
    </row>
    <row r="280" spans="2:8" ht="15" x14ac:dyDescent="0.2">
      <c r="B280" s="4" t="s">
        <v>343</v>
      </c>
      <c r="C280" s="8">
        <v>0</v>
      </c>
      <c r="D280" s="8">
        <v>0</v>
      </c>
      <c r="E280" s="10" t="str">
        <f t="shared" si="18"/>
        <v/>
      </c>
      <c r="F280" s="10" t="str">
        <f t="shared" si="19"/>
        <v/>
      </c>
      <c r="G280" s="11" t="str">
        <f t="shared" si="20"/>
        <v>0</v>
      </c>
      <c r="H280" s="18" t="str">
        <f t="shared" si="21"/>
        <v/>
      </c>
    </row>
    <row r="281" spans="2:8" ht="15" x14ac:dyDescent="0.2">
      <c r="B281" s="4" t="s">
        <v>344</v>
      </c>
      <c r="C281" s="8">
        <v>0</v>
      </c>
      <c r="D281" s="8">
        <v>0</v>
      </c>
      <c r="E281" s="10" t="str">
        <f t="shared" ref="E281:E288" si="22">+IF(C281=0,"",C281/C$151)</f>
        <v/>
      </c>
      <c r="F281" s="10" t="str">
        <f t="shared" ref="F281:F288" si="23">+IF(D281=0,"",D281/D$151)</f>
        <v/>
      </c>
      <c r="G281" s="11" t="str">
        <f t="shared" ref="G281:G288" si="24">+IF(OR(AND(D281=0),(C281=0)),"0",((D281-C281)/C281))</f>
        <v>0</v>
      </c>
      <c r="H281" s="18" t="str">
        <f t="shared" ref="H281:H288" si="25">+IF(OR(AND(E281=""),(G281="")),"",E281*G281)</f>
        <v/>
      </c>
    </row>
    <row r="282" spans="2:8" ht="15" x14ac:dyDescent="0.2">
      <c r="B282" s="4" t="s">
        <v>345</v>
      </c>
      <c r="C282" s="8">
        <v>1</v>
      </c>
      <c r="D282" s="8">
        <v>0</v>
      </c>
      <c r="E282" s="10">
        <f t="shared" si="22"/>
        <v>8.81057268722467E-4</v>
      </c>
      <c r="F282" s="10" t="str">
        <f t="shared" si="23"/>
        <v/>
      </c>
      <c r="G282" s="11" t="str">
        <f t="shared" si="24"/>
        <v>0</v>
      </c>
      <c r="H282" s="18">
        <f t="shared" si="25"/>
        <v>0</v>
      </c>
    </row>
    <row r="283" spans="2:8" ht="15" x14ac:dyDescent="0.2">
      <c r="B283" s="4" t="s">
        <v>346</v>
      </c>
      <c r="C283" s="8">
        <v>0</v>
      </c>
      <c r="D283" s="8">
        <v>0</v>
      </c>
      <c r="E283" s="10" t="str">
        <f t="shared" si="22"/>
        <v/>
      </c>
      <c r="F283" s="10" t="str">
        <f t="shared" si="23"/>
        <v/>
      </c>
      <c r="G283" s="11" t="str">
        <f t="shared" si="24"/>
        <v>0</v>
      </c>
      <c r="H283" s="18" t="str">
        <f t="shared" si="25"/>
        <v/>
      </c>
    </row>
    <row r="284" spans="2:8" ht="13.5" customHeight="1" x14ac:dyDescent="0.2">
      <c r="B284" s="4" t="s">
        <v>347</v>
      </c>
      <c r="C284" s="8">
        <v>0</v>
      </c>
      <c r="D284" s="8">
        <v>0</v>
      </c>
      <c r="E284" s="10" t="str">
        <f t="shared" si="22"/>
        <v/>
      </c>
      <c r="F284" s="10" t="str">
        <f t="shared" si="23"/>
        <v/>
      </c>
      <c r="G284" s="11" t="str">
        <f t="shared" si="24"/>
        <v>0</v>
      </c>
      <c r="H284" s="18" t="str">
        <f t="shared" si="25"/>
        <v/>
      </c>
    </row>
    <row r="285" spans="2:8" ht="13.5" customHeight="1" x14ac:dyDescent="0.2">
      <c r="B285" s="4" t="s">
        <v>94</v>
      </c>
      <c r="C285" s="8">
        <v>0</v>
      </c>
      <c r="D285" s="8">
        <v>0</v>
      </c>
      <c r="E285" s="10" t="str">
        <f t="shared" si="22"/>
        <v/>
      </c>
      <c r="F285" s="10" t="str">
        <f t="shared" si="23"/>
        <v/>
      </c>
      <c r="G285" s="11" t="str">
        <f t="shared" si="24"/>
        <v>0</v>
      </c>
      <c r="H285" s="18" t="str">
        <f t="shared" si="25"/>
        <v/>
      </c>
    </row>
    <row r="286" spans="2:8" ht="25.5" customHeight="1" x14ac:dyDescent="0.2">
      <c r="B286" s="4" t="s">
        <v>348</v>
      </c>
      <c r="C286" s="8">
        <v>0</v>
      </c>
      <c r="D286" s="8">
        <v>0</v>
      </c>
      <c r="E286" s="10" t="str">
        <f t="shared" si="22"/>
        <v/>
      </c>
      <c r="F286" s="10" t="str">
        <f t="shared" si="23"/>
        <v/>
      </c>
      <c r="G286" s="11" t="str">
        <f t="shared" si="24"/>
        <v>0</v>
      </c>
      <c r="H286" s="18" t="str">
        <f t="shared" si="25"/>
        <v/>
      </c>
    </row>
    <row r="287" spans="2:8" ht="13.5" customHeight="1" x14ac:dyDescent="0.2">
      <c r="B287" s="4" t="s">
        <v>349</v>
      </c>
      <c r="C287" s="8">
        <v>0</v>
      </c>
      <c r="D287" s="8">
        <v>0</v>
      </c>
      <c r="E287" s="10" t="str">
        <f t="shared" si="22"/>
        <v/>
      </c>
      <c r="F287" s="10" t="str">
        <f t="shared" si="23"/>
        <v/>
      </c>
      <c r="G287" s="11" t="str">
        <f t="shared" si="24"/>
        <v>0</v>
      </c>
      <c r="H287" s="18" t="str">
        <f t="shared" si="25"/>
        <v/>
      </c>
    </row>
    <row r="288" spans="2:8" ht="15" x14ac:dyDescent="0.2">
      <c r="B288" s="4" t="s">
        <v>350</v>
      </c>
      <c r="C288" s="8">
        <v>0</v>
      </c>
      <c r="D288" s="8">
        <v>0</v>
      </c>
      <c r="E288" s="10" t="str">
        <f t="shared" si="22"/>
        <v/>
      </c>
      <c r="F288" s="10" t="str">
        <f t="shared" si="23"/>
        <v/>
      </c>
      <c r="G288" s="11" t="str">
        <f t="shared" si="24"/>
        <v>0</v>
      </c>
      <c r="H288" s="18" t="str">
        <f t="shared" si="25"/>
        <v/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15" customFormat="1" ht="26.25" customHeight="1" x14ac:dyDescent="0.2">
      <c r="B291" s="26"/>
      <c r="C291" s="22"/>
      <c r="D291" s="22"/>
      <c r="E291" s="22"/>
      <c r="F291" s="22"/>
      <c r="H291" s="2"/>
    </row>
    <row r="292" spans="2:8" ht="15" customHeight="1" x14ac:dyDescent="0.2">
      <c r="B292" s="60" t="s">
        <v>482</v>
      </c>
      <c r="C292" s="61" t="s">
        <v>483</v>
      </c>
      <c r="D292" s="62"/>
      <c r="E292" s="63" t="s">
        <v>484</v>
      </c>
      <c r="F292" s="62"/>
      <c r="G292" s="58" t="s">
        <v>526</v>
      </c>
      <c r="H292" s="58" t="s">
        <v>485</v>
      </c>
    </row>
    <row r="293" spans="2:8" x14ac:dyDescent="0.2">
      <c r="B293" s="60"/>
      <c r="C293" s="37">
        <v>2013</v>
      </c>
      <c r="D293" s="37">
        <v>2014</v>
      </c>
      <c r="E293" s="37">
        <v>2013</v>
      </c>
      <c r="F293" s="37">
        <v>2014</v>
      </c>
      <c r="G293" s="59"/>
      <c r="H293" s="59"/>
    </row>
    <row r="294" spans="2:8" x14ac:dyDescent="0.2">
      <c r="B294" s="38" t="s">
        <v>489</v>
      </c>
      <c r="C294" s="39">
        <f>SUM(C295:C499)</f>
        <v>3883</v>
      </c>
      <c r="D294" s="40">
        <f>SUM(D295:D499)</f>
        <v>2959</v>
      </c>
      <c r="E294" s="41">
        <f>+IF(C294=0,"",C294/C$294)</f>
        <v>1</v>
      </c>
      <c r="F294" s="41">
        <f>+IF(D294=0,"",D294/D$294)</f>
        <v>1</v>
      </c>
      <c r="G294" s="41">
        <f>+IF(OR(AND(D294=0),(C294=0)),"0",((D294-C294)/C294))</f>
        <v>-0.23796033994334279</v>
      </c>
      <c r="H294" s="41">
        <f>+IF(OR(AND(E294=""),(G294="")),"",E294*G294)</f>
        <v>-0.23796033994334279</v>
      </c>
    </row>
    <row r="295" spans="2:8" ht="15" x14ac:dyDescent="0.2">
      <c r="B295" s="3" t="s">
        <v>100</v>
      </c>
      <c r="C295" s="8">
        <v>64</v>
      </c>
      <c r="D295" s="8">
        <v>112</v>
      </c>
      <c r="E295" s="10">
        <f>+IF(C295=0,"",C295/C$294)</f>
        <v>1.6482101467937164E-2</v>
      </c>
      <c r="F295" s="10">
        <f>+IF(D295=0,"",D295/D$294)</f>
        <v>3.7850625211220006E-2</v>
      </c>
      <c r="G295" s="11">
        <f>+IF(OR(AND(D295=0),(C295=0)),"0",((D295-C295)/C295))</f>
        <v>0.75</v>
      </c>
      <c r="H295" s="18">
        <f>+IF(OR(AND(E295=""),(G295="")),"",E295*G295)</f>
        <v>1.2361576100952874E-2</v>
      </c>
    </row>
    <row r="296" spans="2:8" ht="15" x14ac:dyDescent="0.2">
      <c r="B296" s="3" t="s">
        <v>113</v>
      </c>
      <c r="C296" s="8">
        <v>687</v>
      </c>
      <c r="D296" s="8">
        <v>81</v>
      </c>
      <c r="E296" s="10">
        <f t="shared" ref="E296:E359" si="26">+IF(C296=0,"",C296/C$294)</f>
        <v>0.17692505794488797</v>
      </c>
      <c r="F296" s="10">
        <f t="shared" ref="F296:F359" si="27">+IF(D296=0,"",D296/D$294)</f>
        <v>2.7374112875971614E-2</v>
      </c>
      <c r="G296" s="11">
        <f t="shared" ref="G296:G359" si="28">+IF(OR(AND(D296=0),(C296=0)),"0",((D296-C296)/C296))</f>
        <v>-0.88209606986899558</v>
      </c>
      <c r="H296" s="18">
        <f t="shared" ref="H296:H359" si="29">+IF(OR(AND(E296=""),(G296="")),"",E296*G296)</f>
        <v>-0.15606489827452999</v>
      </c>
    </row>
    <row r="297" spans="2:8" ht="15" x14ac:dyDescent="0.2">
      <c r="B297" s="3" t="s">
        <v>104</v>
      </c>
      <c r="C297" s="8">
        <v>1</v>
      </c>
      <c r="D297" s="8">
        <v>46</v>
      </c>
      <c r="E297" s="10">
        <f t="shared" si="26"/>
        <v>2.5753283543651818E-4</v>
      </c>
      <c r="F297" s="10">
        <f t="shared" si="27"/>
        <v>1.554579249746536E-2</v>
      </c>
      <c r="G297" s="11">
        <f t="shared" si="28"/>
        <v>45</v>
      </c>
      <c r="H297" s="18">
        <f t="shared" si="29"/>
        <v>1.1588977594643318E-2</v>
      </c>
    </row>
    <row r="298" spans="2:8" ht="15" x14ac:dyDescent="0.2">
      <c r="B298" s="3" t="s">
        <v>95</v>
      </c>
      <c r="C298" s="8">
        <v>26</v>
      </c>
      <c r="D298" s="8">
        <v>25</v>
      </c>
      <c r="E298" s="10">
        <f t="shared" si="26"/>
        <v>6.6958537213494722E-3</v>
      </c>
      <c r="F298" s="10">
        <f t="shared" si="27"/>
        <v>8.4488002703616092E-3</v>
      </c>
      <c r="G298" s="11">
        <f t="shared" si="28"/>
        <v>-3.8461538461538464E-2</v>
      </c>
      <c r="H298" s="18">
        <f t="shared" si="29"/>
        <v>-2.5753283543651818E-4</v>
      </c>
    </row>
    <row r="299" spans="2:8" ht="15" x14ac:dyDescent="0.2">
      <c r="B299" s="3" t="s">
        <v>112</v>
      </c>
      <c r="C299" s="8">
        <v>0</v>
      </c>
      <c r="D299" s="8">
        <v>0</v>
      </c>
      <c r="E299" s="10" t="str">
        <f t="shared" si="26"/>
        <v/>
      </c>
      <c r="F299" s="10" t="str">
        <f t="shared" si="27"/>
        <v/>
      </c>
      <c r="G299" s="11" t="str">
        <f t="shared" si="28"/>
        <v>0</v>
      </c>
      <c r="H299" s="18" t="str">
        <f t="shared" si="29"/>
        <v/>
      </c>
    </row>
    <row r="300" spans="2:8" ht="15" x14ac:dyDescent="0.2">
      <c r="B300" s="3" t="s">
        <v>111</v>
      </c>
      <c r="C300" s="8">
        <v>0</v>
      </c>
      <c r="D300" s="8">
        <v>0</v>
      </c>
      <c r="E300" s="10" t="str">
        <f t="shared" si="26"/>
        <v/>
      </c>
      <c r="F300" s="10" t="str">
        <f t="shared" si="27"/>
        <v/>
      </c>
      <c r="G300" s="11" t="str">
        <f t="shared" si="28"/>
        <v>0</v>
      </c>
      <c r="H300" s="18" t="str">
        <f t="shared" si="29"/>
        <v/>
      </c>
    </row>
    <row r="301" spans="2:8" ht="15" x14ac:dyDescent="0.2">
      <c r="B301" s="3" t="s">
        <v>105</v>
      </c>
      <c r="C301" s="8">
        <v>106</v>
      </c>
      <c r="D301" s="8">
        <v>124</v>
      </c>
      <c r="E301" s="10">
        <f t="shared" si="26"/>
        <v>2.7298480556270925E-2</v>
      </c>
      <c r="F301" s="10">
        <f t="shared" si="27"/>
        <v>4.1906049340993581E-2</v>
      </c>
      <c r="G301" s="11">
        <f t="shared" si="28"/>
        <v>0.16981132075471697</v>
      </c>
      <c r="H301" s="18">
        <f t="shared" si="29"/>
        <v>4.6355910378573263E-3</v>
      </c>
    </row>
    <row r="302" spans="2:8" ht="15" x14ac:dyDescent="0.2">
      <c r="B302" s="3" t="s">
        <v>109</v>
      </c>
      <c r="C302" s="8">
        <v>5</v>
      </c>
      <c r="D302" s="8">
        <v>2</v>
      </c>
      <c r="E302" s="10">
        <f t="shared" si="26"/>
        <v>1.2876641771825909E-3</v>
      </c>
      <c r="F302" s="10">
        <f t="shared" si="27"/>
        <v>6.7590402162892864E-4</v>
      </c>
      <c r="G302" s="11">
        <f t="shared" si="28"/>
        <v>-0.6</v>
      </c>
      <c r="H302" s="18">
        <f t="shared" si="29"/>
        <v>-7.7259850630955449E-4</v>
      </c>
    </row>
    <row r="303" spans="2:8" ht="15" x14ac:dyDescent="0.2">
      <c r="B303" s="3" t="s">
        <v>108</v>
      </c>
      <c r="C303" s="8">
        <v>1</v>
      </c>
      <c r="D303" s="8">
        <v>0</v>
      </c>
      <c r="E303" s="10">
        <f t="shared" si="26"/>
        <v>2.5753283543651818E-4</v>
      </c>
      <c r="F303" s="10" t="str">
        <f t="shared" si="27"/>
        <v/>
      </c>
      <c r="G303" s="11" t="str">
        <f t="shared" si="28"/>
        <v>0</v>
      </c>
      <c r="H303" s="18">
        <f t="shared" si="29"/>
        <v>0</v>
      </c>
    </row>
    <row r="304" spans="2:8" ht="15" x14ac:dyDescent="0.2">
      <c r="B304" s="3" t="s">
        <v>107</v>
      </c>
      <c r="C304" s="8">
        <v>5</v>
      </c>
      <c r="D304" s="8">
        <v>1</v>
      </c>
      <c r="E304" s="10">
        <f t="shared" si="26"/>
        <v>1.2876641771825909E-3</v>
      </c>
      <c r="F304" s="10">
        <f t="shared" si="27"/>
        <v>3.3795201081446432E-4</v>
      </c>
      <c r="G304" s="11">
        <f t="shared" si="28"/>
        <v>-0.8</v>
      </c>
      <c r="H304" s="18">
        <f t="shared" si="29"/>
        <v>-1.0301313417460727E-3</v>
      </c>
    </row>
    <row r="305" spans="2:8" ht="15" x14ac:dyDescent="0.2">
      <c r="B305" s="3" t="s">
        <v>351</v>
      </c>
      <c r="C305" s="8">
        <v>1</v>
      </c>
      <c r="D305" s="8">
        <v>1</v>
      </c>
      <c r="E305" s="10">
        <f t="shared" si="26"/>
        <v>2.5753283543651818E-4</v>
      </c>
      <c r="F305" s="10">
        <f t="shared" si="27"/>
        <v>3.3795201081446432E-4</v>
      </c>
      <c r="G305" s="11">
        <f t="shared" si="28"/>
        <v>0</v>
      </c>
      <c r="H305" s="18">
        <f t="shared" si="29"/>
        <v>0</v>
      </c>
    </row>
    <row r="306" spans="2:8" ht="15" x14ac:dyDescent="0.2">
      <c r="B306" s="3" t="s">
        <v>524</v>
      </c>
      <c r="C306" s="8">
        <v>0</v>
      </c>
      <c r="D306" s="8">
        <v>0</v>
      </c>
      <c r="E306" s="10" t="str">
        <f t="shared" si="26"/>
        <v/>
      </c>
      <c r="F306" s="10" t="str">
        <f t="shared" si="27"/>
        <v/>
      </c>
      <c r="G306" s="11" t="str">
        <f t="shared" si="28"/>
        <v>0</v>
      </c>
      <c r="H306" s="18" t="str">
        <f t="shared" si="29"/>
        <v/>
      </c>
    </row>
    <row r="307" spans="2:8" ht="15" x14ac:dyDescent="0.2">
      <c r="B307" s="3" t="s">
        <v>110</v>
      </c>
      <c r="C307" s="8">
        <v>103</v>
      </c>
      <c r="D307" s="8">
        <v>53</v>
      </c>
      <c r="E307" s="10">
        <f t="shared" si="26"/>
        <v>2.6525882049961369E-2</v>
      </c>
      <c r="F307" s="10">
        <f t="shared" si="27"/>
        <v>1.7911456573166611E-2</v>
      </c>
      <c r="G307" s="11">
        <f t="shared" si="28"/>
        <v>-0.4854368932038835</v>
      </c>
      <c r="H307" s="18">
        <f t="shared" si="29"/>
        <v>-1.2876641771825908E-2</v>
      </c>
    </row>
    <row r="308" spans="2:8" ht="15" x14ac:dyDescent="0.2">
      <c r="B308" s="3" t="s">
        <v>99</v>
      </c>
      <c r="C308" s="8">
        <v>2</v>
      </c>
      <c r="D308" s="8">
        <v>7</v>
      </c>
      <c r="E308" s="10">
        <f t="shared" si="26"/>
        <v>5.1506567087303637E-4</v>
      </c>
      <c r="F308" s="10">
        <f t="shared" si="27"/>
        <v>2.3656640757012504E-3</v>
      </c>
      <c r="G308" s="11">
        <f t="shared" si="28"/>
        <v>2.5</v>
      </c>
      <c r="H308" s="18">
        <f t="shared" si="29"/>
        <v>1.2876641771825909E-3</v>
      </c>
    </row>
    <row r="309" spans="2:8" ht="15" x14ac:dyDescent="0.2">
      <c r="B309" s="3" t="s">
        <v>96</v>
      </c>
      <c r="C309" s="8">
        <v>0</v>
      </c>
      <c r="D309" s="8">
        <v>0</v>
      </c>
      <c r="E309" s="10" t="str">
        <f t="shared" si="26"/>
        <v/>
      </c>
      <c r="F309" s="10" t="str">
        <f t="shared" si="27"/>
        <v/>
      </c>
      <c r="G309" s="11" t="str">
        <f t="shared" si="28"/>
        <v>0</v>
      </c>
      <c r="H309" s="18" t="str">
        <f t="shared" si="29"/>
        <v/>
      </c>
    </row>
    <row r="310" spans="2:8" ht="15" x14ac:dyDescent="0.2">
      <c r="B310" s="3" t="s">
        <v>106</v>
      </c>
      <c r="C310" s="8">
        <v>38</v>
      </c>
      <c r="D310" s="8">
        <v>24</v>
      </c>
      <c r="E310" s="10">
        <f t="shared" si="26"/>
        <v>9.7862477465876906E-3</v>
      </c>
      <c r="F310" s="10">
        <f t="shared" si="27"/>
        <v>8.1108482595471446E-3</v>
      </c>
      <c r="G310" s="11">
        <f t="shared" si="28"/>
        <v>-0.36842105263157893</v>
      </c>
      <c r="H310" s="18">
        <f t="shared" si="29"/>
        <v>-3.6054596961112542E-3</v>
      </c>
    </row>
    <row r="311" spans="2:8" ht="15" x14ac:dyDescent="0.2">
      <c r="B311" s="3" t="s">
        <v>102</v>
      </c>
      <c r="C311" s="8">
        <v>35</v>
      </c>
      <c r="D311" s="8">
        <v>3</v>
      </c>
      <c r="E311" s="10">
        <f t="shared" si="26"/>
        <v>9.0136492402781362E-3</v>
      </c>
      <c r="F311" s="10">
        <f t="shared" si="27"/>
        <v>1.0138560324433931E-3</v>
      </c>
      <c r="G311" s="11">
        <f t="shared" si="28"/>
        <v>-0.91428571428571426</v>
      </c>
      <c r="H311" s="18">
        <f t="shared" si="29"/>
        <v>-8.2410507339685819E-3</v>
      </c>
    </row>
    <row r="312" spans="2:8" ht="15" x14ac:dyDescent="0.2">
      <c r="B312" s="3" t="s">
        <v>97</v>
      </c>
      <c r="C312" s="8">
        <v>0</v>
      </c>
      <c r="D312" s="8">
        <v>0</v>
      </c>
      <c r="E312" s="10" t="str">
        <f t="shared" si="26"/>
        <v/>
      </c>
      <c r="F312" s="10" t="str">
        <f t="shared" si="27"/>
        <v/>
      </c>
      <c r="G312" s="11" t="str">
        <f t="shared" si="28"/>
        <v>0</v>
      </c>
      <c r="H312" s="18" t="str">
        <f t="shared" si="29"/>
        <v/>
      </c>
    </row>
    <row r="313" spans="2:8" ht="15" x14ac:dyDescent="0.2">
      <c r="B313" s="3" t="s">
        <v>352</v>
      </c>
      <c r="C313" s="8">
        <v>0</v>
      </c>
      <c r="D313" s="8">
        <v>1</v>
      </c>
      <c r="E313" s="10" t="str">
        <f t="shared" si="26"/>
        <v/>
      </c>
      <c r="F313" s="10">
        <f t="shared" si="27"/>
        <v>3.3795201081446432E-4</v>
      </c>
      <c r="G313" s="11" t="str">
        <f t="shared" si="28"/>
        <v>0</v>
      </c>
      <c r="H313" s="18" t="str">
        <f t="shared" si="29"/>
        <v/>
      </c>
    </row>
    <row r="314" spans="2:8" ht="15" x14ac:dyDescent="0.2">
      <c r="B314" s="3" t="s">
        <v>353</v>
      </c>
      <c r="C314" s="8">
        <v>826</v>
      </c>
      <c r="D314" s="8">
        <v>452</v>
      </c>
      <c r="E314" s="10">
        <f t="shared" si="26"/>
        <v>0.21272212207056398</v>
      </c>
      <c r="F314" s="10">
        <f t="shared" si="27"/>
        <v>0.15275430888813787</v>
      </c>
      <c r="G314" s="11">
        <f t="shared" si="28"/>
        <v>-0.45278450363196127</v>
      </c>
      <c r="H314" s="18">
        <f t="shared" si="29"/>
        <v>-9.6317280453257784E-2</v>
      </c>
    </row>
    <row r="315" spans="2:8" ht="15" x14ac:dyDescent="0.2">
      <c r="B315" s="3" t="s">
        <v>354</v>
      </c>
      <c r="C315" s="8">
        <v>11</v>
      </c>
      <c r="D315" s="8">
        <v>21</v>
      </c>
      <c r="E315" s="10">
        <f t="shared" si="26"/>
        <v>2.8328611898016999E-3</v>
      </c>
      <c r="F315" s="10">
        <f t="shared" si="27"/>
        <v>7.0969922271037515E-3</v>
      </c>
      <c r="G315" s="11">
        <f t="shared" si="28"/>
        <v>0.90909090909090906</v>
      </c>
      <c r="H315" s="18">
        <f t="shared" si="29"/>
        <v>2.5753283543651817E-3</v>
      </c>
    </row>
    <row r="316" spans="2:8" ht="15" x14ac:dyDescent="0.2">
      <c r="B316" s="3" t="s">
        <v>101</v>
      </c>
      <c r="C316" s="8">
        <v>0</v>
      </c>
      <c r="D316" s="8">
        <v>0</v>
      </c>
      <c r="E316" s="10" t="str">
        <f t="shared" si="26"/>
        <v/>
      </c>
      <c r="F316" s="10" t="str">
        <f t="shared" si="27"/>
        <v/>
      </c>
      <c r="G316" s="11" t="str">
        <f t="shared" si="28"/>
        <v>0</v>
      </c>
      <c r="H316" s="18" t="str">
        <f t="shared" si="29"/>
        <v/>
      </c>
    </row>
    <row r="317" spans="2:8" ht="15" x14ac:dyDescent="0.2">
      <c r="B317" s="3" t="s">
        <v>103</v>
      </c>
      <c r="C317" s="8">
        <v>23</v>
      </c>
      <c r="D317" s="8">
        <v>3</v>
      </c>
      <c r="E317" s="10">
        <f t="shared" si="26"/>
        <v>5.9232552150399178E-3</v>
      </c>
      <c r="F317" s="10">
        <f t="shared" si="27"/>
        <v>1.0138560324433931E-3</v>
      </c>
      <c r="G317" s="11">
        <f t="shared" si="28"/>
        <v>-0.86956521739130432</v>
      </c>
      <c r="H317" s="18">
        <f t="shared" si="29"/>
        <v>-5.1506567087303634E-3</v>
      </c>
    </row>
    <row r="318" spans="2:8" ht="15" x14ac:dyDescent="0.2">
      <c r="B318" s="3" t="s">
        <v>355</v>
      </c>
      <c r="C318" s="8">
        <v>94</v>
      </c>
      <c r="D318" s="8">
        <v>74</v>
      </c>
      <c r="E318" s="10">
        <f t="shared" si="26"/>
        <v>2.4208086531032708E-2</v>
      </c>
      <c r="F318" s="10">
        <f t="shared" si="27"/>
        <v>2.5008448800270363E-2</v>
      </c>
      <c r="G318" s="11">
        <f t="shared" si="28"/>
        <v>-0.21276595744680851</v>
      </c>
      <c r="H318" s="18">
        <f t="shared" si="29"/>
        <v>-5.1506567087303634E-3</v>
      </c>
    </row>
    <row r="319" spans="2:8" ht="15" x14ac:dyDescent="0.2">
      <c r="B319" s="3" t="s">
        <v>115</v>
      </c>
      <c r="C319" s="8">
        <v>31</v>
      </c>
      <c r="D319" s="8">
        <v>1</v>
      </c>
      <c r="E319" s="10">
        <f t="shared" si="26"/>
        <v>7.983517898532062E-3</v>
      </c>
      <c r="F319" s="10">
        <f t="shared" si="27"/>
        <v>3.3795201081446432E-4</v>
      </c>
      <c r="G319" s="11">
        <f t="shared" si="28"/>
        <v>-0.967741935483871</v>
      </c>
      <c r="H319" s="18">
        <f t="shared" si="29"/>
        <v>-7.7259850630955439E-3</v>
      </c>
    </row>
    <row r="320" spans="2:8" ht="15" x14ac:dyDescent="0.2">
      <c r="B320" s="3" t="s">
        <v>114</v>
      </c>
      <c r="C320" s="8">
        <v>4</v>
      </c>
      <c r="D320" s="8">
        <v>9</v>
      </c>
      <c r="E320" s="10">
        <f t="shared" si="26"/>
        <v>1.0301313417460727E-3</v>
      </c>
      <c r="F320" s="10">
        <f t="shared" si="27"/>
        <v>3.0415680973301792E-3</v>
      </c>
      <c r="G320" s="11">
        <f t="shared" si="28"/>
        <v>1.25</v>
      </c>
      <c r="H320" s="18">
        <f t="shared" si="29"/>
        <v>1.2876641771825909E-3</v>
      </c>
    </row>
    <row r="321" spans="2:8" ht="15" x14ac:dyDescent="0.2">
      <c r="B321" s="3" t="s">
        <v>98</v>
      </c>
      <c r="C321" s="8">
        <v>0</v>
      </c>
      <c r="D321" s="8">
        <v>1</v>
      </c>
      <c r="E321" s="10" t="str">
        <f t="shared" si="26"/>
        <v/>
      </c>
      <c r="F321" s="10">
        <f t="shared" si="27"/>
        <v>3.3795201081446432E-4</v>
      </c>
      <c r="G321" s="11" t="str">
        <f t="shared" si="28"/>
        <v>0</v>
      </c>
      <c r="H321" s="18" t="str">
        <f t="shared" si="29"/>
        <v/>
      </c>
    </row>
    <row r="322" spans="2:8" ht="15" x14ac:dyDescent="0.2">
      <c r="B322" s="3" t="s">
        <v>356</v>
      </c>
      <c r="C322" s="8">
        <v>0</v>
      </c>
      <c r="D322" s="8">
        <v>0</v>
      </c>
      <c r="E322" s="10" t="str">
        <f t="shared" si="26"/>
        <v/>
      </c>
      <c r="F322" s="10" t="str">
        <f t="shared" si="27"/>
        <v/>
      </c>
      <c r="G322" s="11" t="str">
        <f t="shared" si="28"/>
        <v>0</v>
      </c>
      <c r="H322" s="18" t="str">
        <f t="shared" si="29"/>
        <v/>
      </c>
    </row>
    <row r="323" spans="2:8" ht="15" x14ac:dyDescent="0.2">
      <c r="B323" s="3" t="s">
        <v>472</v>
      </c>
      <c r="C323" s="8">
        <v>0</v>
      </c>
      <c r="D323" s="8">
        <v>2</v>
      </c>
      <c r="E323" s="10" t="str">
        <f t="shared" si="26"/>
        <v/>
      </c>
      <c r="F323" s="10">
        <f t="shared" si="27"/>
        <v>6.7590402162892864E-4</v>
      </c>
      <c r="G323" s="11" t="str">
        <f t="shared" si="28"/>
        <v>0</v>
      </c>
      <c r="H323" s="18" t="str">
        <f t="shared" si="29"/>
        <v/>
      </c>
    </row>
    <row r="324" spans="2:8" ht="15" x14ac:dyDescent="0.2">
      <c r="B324" s="3" t="s">
        <v>473</v>
      </c>
      <c r="C324" s="8">
        <v>0</v>
      </c>
      <c r="D324" s="8">
        <v>0</v>
      </c>
      <c r="E324" s="10" t="str">
        <f t="shared" si="26"/>
        <v/>
      </c>
      <c r="F324" s="10" t="str">
        <f t="shared" si="27"/>
        <v/>
      </c>
      <c r="G324" s="11" t="str">
        <f t="shared" si="28"/>
        <v>0</v>
      </c>
      <c r="H324" s="18" t="str">
        <f t="shared" si="29"/>
        <v/>
      </c>
    </row>
    <row r="325" spans="2:8" ht="15" x14ac:dyDescent="0.2">
      <c r="B325" s="3" t="s">
        <v>474</v>
      </c>
      <c r="C325" s="8">
        <v>0</v>
      </c>
      <c r="D325" s="8">
        <v>0</v>
      </c>
      <c r="E325" s="10" t="str">
        <f t="shared" si="26"/>
        <v/>
      </c>
      <c r="F325" s="10" t="str">
        <f t="shared" si="27"/>
        <v/>
      </c>
      <c r="G325" s="11" t="str">
        <f t="shared" si="28"/>
        <v>0</v>
      </c>
      <c r="H325" s="18" t="str">
        <f t="shared" si="29"/>
        <v/>
      </c>
    </row>
    <row r="326" spans="2:8" ht="15" x14ac:dyDescent="0.2">
      <c r="B326" s="3" t="s">
        <v>357</v>
      </c>
      <c r="C326" s="8">
        <v>110</v>
      </c>
      <c r="D326" s="8">
        <v>63</v>
      </c>
      <c r="E326" s="10">
        <f t="shared" si="26"/>
        <v>2.8328611898016998E-2</v>
      </c>
      <c r="F326" s="10">
        <f t="shared" si="27"/>
        <v>2.1290976681311254E-2</v>
      </c>
      <c r="G326" s="11">
        <f t="shared" si="28"/>
        <v>-0.42727272727272725</v>
      </c>
      <c r="H326" s="18">
        <f t="shared" si="29"/>
        <v>-1.2104043265516352E-2</v>
      </c>
    </row>
    <row r="327" spans="2:8" ht="15" x14ac:dyDescent="0.2">
      <c r="B327" s="3" t="s">
        <v>358</v>
      </c>
      <c r="C327" s="8">
        <v>4</v>
      </c>
      <c r="D327" s="8">
        <v>1</v>
      </c>
      <c r="E327" s="10">
        <f t="shared" si="26"/>
        <v>1.0301313417460727E-3</v>
      </c>
      <c r="F327" s="10">
        <f t="shared" si="27"/>
        <v>3.3795201081446432E-4</v>
      </c>
      <c r="G327" s="11">
        <f t="shared" si="28"/>
        <v>-0.75</v>
      </c>
      <c r="H327" s="18">
        <f t="shared" si="29"/>
        <v>-7.725985063095546E-4</v>
      </c>
    </row>
    <row r="328" spans="2:8" ht="15" x14ac:dyDescent="0.2">
      <c r="B328" s="3" t="s">
        <v>116</v>
      </c>
      <c r="C328" s="8">
        <v>55</v>
      </c>
      <c r="D328" s="8">
        <v>23</v>
      </c>
      <c r="E328" s="10">
        <f t="shared" si="26"/>
        <v>1.4164305949008499E-2</v>
      </c>
      <c r="F328" s="10">
        <f t="shared" si="27"/>
        <v>7.7728962487326799E-3</v>
      </c>
      <c r="G328" s="11">
        <f t="shared" si="28"/>
        <v>-0.58181818181818179</v>
      </c>
      <c r="H328" s="18">
        <f t="shared" si="29"/>
        <v>-8.2410507339685801E-3</v>
      </c>
    </row>
    <row r="329" spans="2:8" ht="15" x14ac:dyDescent="0.2">
      <c r="B329" s="3" t="s">
        <v>359</v>
      </c>
      <c r="C329" s="8">
        <v>44</v>
      </c>
      <c r="D329" s="8">
        <v>0</v>
      </c>
      <c r="E329" s="10">
        <f t="shared" si="26"/>
        <v>1.1331444759206799E-2</v>
      </c>
      <c r="F329" s="10" t="str">
        <f t="shared" si="27"/>
        <v/>
      </c>
      <c r="G329" s="11" t="str">
        <f t="shared" si="28"/>
        <v>0</v>
      </c>
      <c r="H329" s="18">
        <f t="shared" si="29"/>
        <v>0</v>
      </c>
    </row>
    <row r="330" spans="2:8" ht="15" x14ac:dyDescent="0.2">
      <c r="B330" s="3" t="s">
        <v>360</v>
      </c>
      <c r="C330" s="8">
        <v>43</v>
      </c>
      <c r="D330" s="8">
        <v>1</v>
      </c>
      <c r="E330" s="10">
        <f t="shared" si="26"/>
        <v>1.1073911923770281E-2</v>
      </c>
      <c r="F330" s="10">
        <f t="shared" si="27"/>
        <v>3.3795201081446432E-4</v>
      </c>
      <c r="G330" s="11">
        <f t="shared" si="28"/>
        <v>-0.97674418604651159</v>
      </c>
      <c r="H330" s="18">
        <f t="shared" si="29"/>
        <v>-1.0816379088333763E-2</v>
      </c>
    </row>
    <row r="331" spans="2:8" ht="15" x14ac:dyDescent="0.2">
      <c r="B331" s="3" t="s">
        <v>117</v>
      </c>
      <c r="C331" s="8">
        <v>2</v>
      </c>
      <c r="D331" s="8">
        <v>0</v>
      </c>
      <c r="E331" s="10">
        <f t="shared" si="26"/>
        <v>5.1506567087303637E-4</v>
      </c>
      <c r="F331" s="10" t="str">
        <f t="shared" si="27"/>
        <v/>
      </c>
      <c r="G331" s="11" t="str">
        <f t="shared" si="28"/>
        <v>0</v>
      </c>
      <c r="H331" s="18">
        <f t="shared" si="29"/>
        <v>0</v>
      </c>
    </row>
    <row r="332" spans="2:8" ht="15" x14ac:dyDescent="0.2">
      <c r="B332" s="3" t="s">
        <v>361</v>
      </c>
      <c r="C332" s="8">
        <v>178</v>
      </c>
      <c r="D332" s="8">
        <v>108</v>
      </c>
      <c r="E332" s="10">
        <f t="shared" si="26"/>
        <v>4.584084470770023E-2</v>
      </c>
      <c r="F332" s="10">
        <f t="shared" si="27"/>
        <v>3.6498817167962147E-2</v>
      </c>
      <c r="G332" s="11">
        <f t="shared" si="28"/>
        <v>-0.39325842696629215</v>
      </c>
      <c r="H332" s="18">
        <f t="shared" si="29"/>
        <v>-1.8027298480556272E-2</v>
      </c>
    </row>
    <row r="333" spans="2:8" ht="15" x14ac:dyDescent="0.2">
      <c r="B333" s="3" t="s">
        <v>130</v>
      </c>
      <c r="C333" s="8">
        <v>690</v>
      </c>
      <c r="D333" s="8">
        <v>418</v>
      </c>
      <c r="E333" s="10">
        <f t="shared" si="26"/>
        <v>0.17769765645119753</v>
      </c>
      <c r="F333" s="10">
        <f t="shared" si="27"/>
        <v>0.14126394052044611</v>
      </c>
      <c r="G333" s="11">
        <f t="shared" si="28"/>
        <v>-0.39420289855072466</v>
      </c>
      <c r="H333" s="18">
        <f t="shared" si="29"/>
        <v>-7.0048931238732945E-2</v>
      </c>
    </row>
    <row r="334" spans="2:8" ht="15" x14ac:dyDescent="0.2">
      <c r="B334" s="3" t="s">
        <v>119</v>
      </c>
      <c r="C334" s="8">
        <v>44</v>
      </c>
      <c r="D334" s="8">
        <v>12</v>
      </c>
      <c r="E334" s="10">
        <f t="shared" si="26"/>
        <v>1.1331444759206799E-2</v>
      </c>
      <c r="F334" s="10">
        <f t="shared" si="27"/>
        <v>4.0554241297735723E-3</v>
      </c>
      <c r="G334" s="11">
        <f t="shared" si="28"/>
        <v>-0.72727272727272729</v>
      </c>
      <c r="H334" s="18">
        <f t="shared" si="29"/>
        <v>-8.2410507339685819E-3</v>
      </c>
    </row>
    <row r="335" spans="2:8" ht="15" x14ac:dyDescent="0.2">
      <c r="B335" s="3" t="s">
        <v>128</v>
      </c>
      <c r="C335" s="8">
        <v>19</v>
      </c>
      <c r="D335" s="8">
        <v>8</v>
      </c>
      <c r="E335" s="10">
        <f t="shared" si="26"/>
        <v>4.8931238732938453E-3</v>
      </c>
      <c r="F335" s="10">
        <f t="shared" si="27"/>
        <v>2.7036160865157146E-3</v>
      </c>
      <c r="G335" s="11">
        <f t="shared" si="28"/>
        <v>-0.57894736842105265</v>
      </c>
      <c r="H335" s="18">
        <f t="shared" si="29"/>
        <v>-2.8328611898016999E-3</v>
      </c>
    </row>
    <row r="336" spans="2:8" ht="15" x14ac:dyDescent="0.2">
      <c r="B336" s="3" t="s">
        <v>132</v>
      </c>
      <c r="C336" s="8">
        <v>0</v>
      </c>
      <c r="D336" s="8">
        <v>0</v>
      </c>
      <c r="E336" s="10" t="str">
        <f t="shared" si="26"/>
        <v/>
      </c>
      <c r="F336" s="10" t="str">
        <f t="shared" si="27"/>
        <v/>
      </c>
      <c r="G336" s="11" t="str">
        <f t="shared" si="28"/>
        <v>0</v>
      </c>
      <c r="H336" s="18" t="str">
        <f t="shared" si="29"/>
        <v/>
      </c>
    </row>
    <row r="337" spans="2:8" ht="15" x14ac:dyDescent="0.2">
      <c r="B337" s="3" t="s">
        <v>133</v>
      </c>
      <c r="C337" s="8">
        <v>11</v>
      </c>
      <c r="D337" s="8">
        <v>20</v>
      </c>
      <c r="E337" s="10">
        <f t="shared" si="26"/>
        <v>2.8328611898016999E-3</v>
      </c>
      <c r="F337" s="10">
        <f t="shared" si="27"/>
        <v>6.7590402162892868E-3</v>
      </c>
      <c r="G337" s="11">
        <f t="shared" si="28"/>
        <v>0.81818181818181823</v>
      </c>
      <c r="H337" s="18">
        <f t="shared" si="29"/>
        <v>2.3177955189286636E-3</v>
      </c>
    </row>
    <row r="338" spans="2:8" ht="15" x14ac:dyDescent="0.2">
      <c r="B338" s="3" t="s">
        <v>362</v>
      </c>
      <c r="C338" s="8">
        <v>2</v>
      </c>
      <c r="D338" s="8">
        <v>5</v>
      </c>
      <c r="E338" s="10">
        <f t="shared" si="26"/>
        <v>5.1506567087303637E-4</v>
      </c>
      <c r="F338" s="10">
        <f t="shared" si="27"/>
        <v>1.6897600540723217E-3</v>
      </c>
      <c r="G338" s="11">
        <f t="shared" si="28"/>
        <v>1.5</v>
      </c>
      <c r="H338" s="18">
        <f t="shared" si="29"/>
        <v>7.725985063095546E-4</v>
      </c>
    </row>
    <row r="339" spans="2:8" ht="15" x14ac:dyDescent="0.2">
      <c r="B339" s="3" t="s">
        <v>363</v>
      </c>
      <c r="C339" s="8">
        <v>3</v>
      </c>
      <c r="D339" s="8">
        <v>1</v>
      </c>
      <c r="E339" s="10">
        <f t="shared" si="26"/>
        <v>7.7259850630955449E-4</v>
      </c>
      <c r="F339" s="10">
        <f t="shared" si="27"/>
        <v>3.3795201081446432E-4</v>
      </c>
      <c r="G339" s="11">
        <f t="shared" si="28"/>
        <v>-0.66666666666666663</v>
      </c>
      <c r="H339" s="18">
        <f t="shared" si="29"/>
        <v>-5.1506567087303626E-4</v>
      </c>
    </row>
    <row r="340" spans="2:8" ht="15" x14ac:dyDescent="0.2">
      <c r="B340" s="3" t="s">
        <v>364</v>
      </c>
      <c r="C340" s="8">
        <v>15</v>
      </c>
      <c r="D340" s="8">
        <v>46</v>
      </c>
      <c r="E340" s="10">
        <f t="shared" si="26"/>
        <v>3.8629925315477724E-3</v>
      </c>
      <c r="F340" s="10">
        <f t="shared" si="27"/>
        <v>1.554579249746536E-2</v>
      </c>
      <c r="G340" s="11">
        <f t="shared" si="28"/>
        <v>2.0666666666666669</v>
      </c>
      <c r="H340" s="18">
        <f t="shared" si="29"/>
        <v>7.9835178985320637E-3</v>
      </c>
    </row>
    <row r="341" spans="2:8" ht="15" x14ac:dyDescent="0.2">
      <c r="B341" s="3" t="s">
        <v>118</v>
      </c>
      <c r="C341" s="8">
        <v>0</v>
      </c>
      <c r="D341" s="8">
        <v>28</v>
      </c>
      <c r="E341" s="10" t="str">
        <f t="shared" si="26"/>
        <v/>
      </c>
      <c r="F341" s="10">
        <f t="shared" si="27"/>
        <v>9.4626563028050014E-3</v>
      </c>
      <c r="G341" s="11" t="str">
        <f t="shared" si="28"/>
        <v>0</v>
      </c>
      <c r="H341" s="18" t="str">
        <f t="shared" si="29"/>
        <v/>
      </c>
    </row>
    <row r="342" spans="2:8" ht="15" x14ac:dyDescent="0.2">
      <c r="B342" s="3" t="s">
        <v>365</v>
      </c>
      <c r="C342" s="8">
        <v>0</v>
      </c>
      <c r="D342" s="8">
        <v>0</v>
      </c>
      <c r="E342" s="10" t="str">
        <f t="shared" si="26"/>
        <v/>
      </c>
      <c r="F342" s="10" t="str">
        <f t="shared" si="27"/>
        <v/>
      </c>
      <c r="G342" s="11" t="str">
        <f t="shared" si="28"/>
        <v>0</v>
      </c>
      <c r="H342" s="18" t="str">
        <f t="shared" si="29"/>
        <v/>
      </c>
    </row>
    <row r="343" spans="2:8" ht="15" x14ac:dyDescent="0.2">
      <c r="B343" s="3" t="s">
        <v>129</v>
      </c>
      <c r="C343" s="8">
        <v>0</v>
      </c>
      <c r="D343" s="8">
        <v>0</v>
      </c>
      <c r="E343" s="10" t="str">
        <f t="shared" si="26"/>
        <v/>
      </c>
      <c r="F343" s="10" t="str">
        <f t="shared" si="27"/>
        <v/>
      </c>
      <c r="G343" s="11" t="str">
        <f t="shared" si="28"/>
        <v>0</v>
      </c>
      <c r="H343" s="18" t="str">
        <f t="shared" si="29"/>
        <v/>
      </c>
    </row>
    <row r="344" spans="2:8" ht="15" x14ac:dyDescent="0.2">
      <c r="B344" s="3" t="s">
        <v>131</v>
      </c>
      <c r="C344" s="8">
        <v>1</v>
      </c>
      <c r="D344" s="8">
        <v>4</v>
      </c>
      <c r="E344" s="10">
        <f t="shared" si="26"/>
        <v>2.5753283543651818E-4</v>
      </c>
      <c r="F344" s="10">
        <f t="shared" si="27"/>
        <v>1.3518080432578573E-3</v>
      </c>
      <c r="G344" s="11">
        <f t="shared" si="28"/>
        <v>3</v>
      </c>
      <c r="H344" s="18">
        <f t="shared" si="29"/>
        <v>7.725985063095546E-4</v>
      </c>
    </row>
    <row r="345" spans="2:8" ht="15" x14ac:dyDescent="0.2">
      <c r="B345" s="3" t="s">
        <v>366</v>
      </c>
      <c r="C345" s="8">
        <v>1</v>
      </c>
      <c r="D345" s="8">
        <v>22</v>
      </c>
      <c r="E345" s="10">
        <f t="shared" si="26"/>
        <v>2.5753283543651818E-4</v>
      </c>
      <c r="F345" s="10">
        <f t="shared" si="27"/>
        <v>7.4349442379182153E-3</v>
      </c>
      <c r="G345" s="11">
        <f t="shared" si="28"/>
        <v>21</v>
      </c>
      <c r="H345" s="18">
        <f t="shared" si="29"/>
        <v>5.4081895441668816E-3</v>
      </c>
    </row>
    <row r="346" spans="2:8" ht="15" x14ac:dyDescent="0.2">
      <c r="B346" s="3" t="s">
        <v>122</v>
      </c>
      <c r="C346" s="8">
        <v>0</v>
      </c>
      <c r="D346" s="8">
        <v>2</v>
      </c>
      <c r="E346" s="10" t="str">
        <f t="shared" si="26"/>
        <v/>
      </c>
      <c r="F346" s="10">
        <f t="shared" si="27"/>
        <v>6.7590402162892864E-4</v>
      </c>
      <c r="G346" s="11" t="str">
        <f t="shared" si="28"/>
        <v>0</v>
      </c>
      <c r="H346" s="18" t="str">
        <f t="shared" si="29"/>
        <v/>
      </c>
    </row>
    <row r="347" spans="2:8" ht="15" x14ac:dyDescent="0.2">
      <c r="B347" s="3" t="s">
        <v>121</v>
      </c>
      <c r="C347" s="8">
        <v>3</v>
      </c>
      <c r="D347" s="8">
        <v>8</v>
      </c>
      <c r="E347" s="10">
        <f t="shared" si="26"/>
        <v>7.7259850630955449E-4</v>
      </c>
      <c r="F347" s="10">
        <f t="shared" si="27"/>
        <v>2.7036160865157146E-3</v>
      </c>
      <c r="G347" s="11">
        <f t="shared" si="28"/>
        <v>1.6666666666666667</v>
      </c>
      <c r="H347" s="18">
        <f t="shared" si="29"/>
        <v>1.2876641771825909E-3</v>
      </c>
    </row>
    <row r="348" spans="2:8" ht="15" x14ac:dyDescent="0.2">
      <c r="B348" s="3" t="s">
        <v>367</v>
      </c>
      <c r="C348" s="8">
        <v>0</v>
      </c>
      <c r="D348" s="8">
        <v>0</v>
      </c>
      <c r="E348" s="10" t="str">
        <f t="shared" si="26"/>
        <v/>
      </c>
      <c r="F348" s="10" t="str">
        <f t="shared" si="27"/>
        <v/>
      </c>
      <c r="G348" s="11" t="str">
        <f t="shared" si="28"/>
        <v>0</v>
      </c>
      <c r="H348" s="18" t="str">
        <f t="shared" si="29"/>
        <v/>
      </c>
    </row>
    <row r="349" spans="2:8" ht="15" x14ac:dyDescent="0.2">
      <c r="B349" s="3" t="s">
        <v>368</v>
      </c>
      <c r="C349" s="8">
        <v>0</v>
      </c>
      <c r="D349" s="8">
        <v>0</v>
      </c>
      <c r="E349" s="10" t="str">
        <f t="shared" si="26"/>
        <v/>
      </c>
      <c r="F349" s="10" t="str">
        <f t="shared" si="27"/>
        <v/>
      </c>
      <c r="G349" s="11" t="str">
        <f t="shared" si="28"/>
        <v>0</v>
      </c>
      <c r="H349" s="18" t="str">
        <f t="shared" si="29"/>
        <v/>
      </c>
    </row>
    <row r="350" spans="2:8" ht="15" x14ac:dyDescent="0.2">
      <c r="B350" s="3" t="s">
        <v>369</v>
      </c>
      <c r="C350" s="8">
        <v>0</v>
      </c>
      <c r="D350" s="8">
        <v>1</v>
      </c>
      <c r="E350" s="10" t="str">
        <f t="shared" si="26"/>
        <v/>
      </c>
      <c r="F350" s="10">
        <f t="shared" si="27"/>
        <v>3.3795201081446432E-4</v>
      </c>
      <c r="G350" s="11" t="str">
        <f t="shared" si="28"/>
        <v>0</v>
      </c>
      <c r="H350" s="18" t="str">
        <f t="shared" si="29"/>
        <v/>
      </c>
    </row>
    <row r="351" spans="2:8" ht="15" x14ac:dyDescent="0.2">
      <c r="B351" s="3" t="s">
        <v>120</v>
      </c>
      <c r="C351" s="8">
        <v>0</v>
      </c>
      <c r="D351" s="8">
        <v>0</v>
      </c>
      <c r="E351" s="10" t="str">
        <f t="shared" si="26"/>
        <v/>
      </c>
      <c r="F351" s="10" t="str">
        <f t="shared" si="27"/>
        <v/>
      </c>
      <c r="G351" s="11" t="str">
        <f t="shared" si="28"/>
        <v>0</v>
      </c>
      <c r="H351" s="18" t="str">
        <f t="shared" si="29"/>
        <v/>
      </c>
    </row>
    <row r="352" spans="2:8" ht="15" x14ac:dyDescent="0.2">
      <c r="B352" s="3" t="s">
        <v>370</v>
      </c>
      <c r="C352" s="8">
        <v>0</v>
      </c>
      <c r="D352" s="8">
        <v>0</v>
      </c>
      <c r="E352" s="10" t="str">
        <f t="shared" si="26"/>
        <v/>
      </c>
      <c r="F352" s="10" t="str">
        <f t="shared" si="27"/>
        <v/>
      </c>
      <c r="G352" s="11" t="str">
        <f t="shared" si="28"/>
        <v>0</v>
      </c>
      <c r="H352" s="18" t="str">
        <f t="shared" si="29"/>
        <v/>
      </c>
    </row>
    <row r="353" spans="2:8" ht="15" x14ac:dyDescent="0.2">
      <c r="B353" s="3" t="s">
        <v>125</v>
      </c>
      <c r="C353" s="8">
        <v>1</v>
      </c>
      <c r="D353" s="8">
        <v>0</v>
      </c>
      <c r="E353" s="10">
        <f t="shared" si="26"/>
        <v>2.5753283543651818E-4</v>
      </c>
      <c r="F353" s="10" t="str">
        <f t="shared" si="27"/>
        <v/>
      </c>
      <c r="G353" s="11" t="str">
        <f t="shared" si="28"/>
        <v>0</v>
      </c>
      <c r="H353" s="18">
        <f t="shared" si="29"/>
        <v>0</v>
      </c>
    </row>
    <row r="354" spans="2:8" ht="15" x14ac:dyDescent="0.2">
      <c r="B354" s="3" t="s">
        <v>124</v>
      </c>
      <c r="C354" s="8">
        <v>16</v>
      </c>
      <c r="D354" s="8">
        <v>168</v>
      </c>
      <c r="E354" s="10">
        <f t="shared" si="26"/>
        <v>4.1205253669842909E-3</v>
      </c>
      <c r="F354" s="10">
        <f t="shared" si="27"/>
        <v>5.6775937816830012E-2</v>
      </c>
      <c r="G354" s="11">
        <f t="shared" si="28"/>
        <v>9.5</v>
      </c>
      <c r="H354" s="18">
        <f t="shared" si="29"/>
        <v>3.9144990986350763E-2</v>
      </c>
    </row>
    <row r="355" spans="2:8" ht="15" x14ac:dyDescent="0.2">
      <c r="B355" s="3" t="s">
        <v>126</v>
      </c>
      <c r="C355" s="8">
        <v>0</v>
      </c>
      <c r="D355" s="8">
        <v>0</v>
      </c>
      <c r="E355" s="10" t="str">
        <f t="shared" si="26"/>
        <v/>
      </c>
      <c r="F355" s="10" t="str">
        <f t="shared" si="27"/>
        <v/>
      </c>
      <c r="G355" s="11" t="str">
        <f t="shared" si="28"/>
        <v>0</v>
      </c>
      <c r="H355" s="18" t="str">
        <f t="shared" si="29"/>
        <v/>
      </c>
    </row>
    <row r="356" spans="2:8" ht="15" x14ac:dyDescent="0.2">
      <c r="B356" s="3" t="s">
        <v>371</v>
      </c>
      <c r="C356" s="8">
        <v>2</v>
      </c>
      <c r="D356" s="8">
        <v>0</v>
      </c>
      <c r="E356" s="10">
        <f t="shared" si="26"/>
        <v>5.1506567087303637E-4</v>
      </c>
      <c r="F356" s="10" t="str">
        <f t="shared" si="27"/>
        <v/>
      </c>
      <c r="G356" s="11" t="str">
        <f t="shared" si="28"/>
        <v>0</v>
      </c>
      <c r="H356" s="18">
        <f t="shared" si="29"/>
        <v>0</v>
      </c>
    </row>
    <row r="357" spans="2:8" ht="15" x14ac:dyDescent="0.2">
      <c r="B357" s="3" t="s">
        <v>372</v>
      </c>
      <c r="C357" s="8">
        <v>3</v>
      </c>
      <c r="D357" s="8">
        <v>78</v>
      </c>
      <c r="E357" s="10">
        <f t="shared" si="26"/>
        <v>7.7259850630955449E-4</v>
      </c>
      <c r="F357" s="10">
        <f t="shared" si="27"/>
        <v>2.6360256843528218E-2</v>
      </c>
      <c r="G357" s="11">
        <f t="shared" si="28"/>
        <v>25</v>
      </c>
      <c r="H357" s="18">
        <f t="shared" si="29"/>
        <v>1.9314962657738861E-2</v>
      </c>
    </row>
    <row r="358" spans="2:8" ht="15" x14ac:dyDescent="0.2">
      <c r="B358" s="3" t="s">
        <v>127</v>
      </c>
      <c r="C358" s="8">
        <v>36</v>
      </c>
      <c r="D358" s="8">
        <v>221</v>
      </c>
      <c r="E358" s="10">
        <f t="shared" si="26"/>
        <v>9.2711820757146544E-3</v>
      </c>
      <c r="F358" s="10">
        <f t="shared" si="27"/>
        <v>7.4687394389996623E-2</v>
      </c>
      <c r="G358" s="11">
        <f t="shared" si="28"/>
        <v>5.1388888888888893</v>
      </c>
      <c r="H358" s="18">
        <f t="shared" si="29"/>
        <v>4.7643574555755866E-2</v>
      </c>
    </row>
    <row r="359" spans="2:8" ht="15" x14ac:dyDescent="0.2">
      <c r="B359" s="3" t="s">
        <v>123</v>
      </c>
      <c r="C359" s="8">
        <v>0</v>
      </c>
      <c r="D359" s="8">
        <v>0</v>
      </c>
      <c r="E359" s="10" t="str">
        <f t="shared" si="26"/>
        <v/>
      </c>
      <c r="F359" s="10" t="str">
        <f t="shared" si="27"/>
        <v/>
      </c>
      <c r="G359" s="11" t="str">
        <f t="shared" si="28"/>
        <v>0</v>
      </c>
      <c r="H359" s="18" t="str">
        <f t="shared" si="29"/>
        <v/>
      </c>
    </row>
    <row r="360" spans="2:8" ht="15" x14ac:dyDescent="0.2">
      <c r="B360" s="3" t="s">
        <v>373</v>
      </c>
      <c r="C360" s="8">
        <v>0</v>
      </c>
      <c r="D360" s="8">
        <v>0</v>
      </c>
      <c r="E360" s="10" t="str">
        <f t="shared" ref="E360:E423" si="30">+IF(C360=0,"",C360/C$294)</f>
        <v/>
      </c>
      <c r="F360" s="10" t="str">
        <f t="shared" ref="F360:F423" si="31">+IF(D360=0,"",D360/D$294)</f>
        <v/>
      </c>
      <c r="G360" s="11" t="str">
        <f t="shared" ref="G360:G423" si="32">+IF(OR(AND(D360=0),(C360=0)),"0",((D360-C360)/C360))</f>
        <v>0</v>
      </c>
      <c r="H360" s="18" t="str">
        <f t="shared" ref="H360:H423" si="33">+IF(OR(AND(E360=""),(G360="")),"",E360*G360)</f>
        <v/>
      </c>
    </row>
    <row r="361" spans="2:8" ht="15" x14ac:dyDescent="0.2">
      <c r="B361" s="3" t="s">
        <v>374</v>
      </c>
      <c r="C361" s="8">
        <v>0</v>
      </c>
      <c r="D361" s="8">
        <v>0</v>
      </c>
      <c r="E361" s="10" t="str">
        <f t="shared" si="30"/>
        <v/>
      </c>
      <c r="F361" s="10" t="str">
        <f t="shared" si="31"/>
        <v/>
      </c>
      <c r="G361" s="11" t="str">
        <f t="shared" si="32"/>
        <v>0</v>
      </c>
      <c r="H361" s="18" t="str">
        <f t="shared" si="33"/>
        <v/>
      </c>
    </row>
    <row r="362" spans="2:8" ht="15" x14ac:dyDescent="0.2">
      <c r="B362" s="3" t="s">
        <v>375</v>
      </c>
      <c r="C362" s="8">
        <v>1</v>
      </c>
      <c r="D362" s="8">
        <v>0</v>
      </c>
      <c r="E362" s="10">
        <f t="shared" si="30"/>
        <v>2.5753283543651818E-4</v>
      </c>
      <c r="F362" s="10" t="str">
        <f t="shared" si="31"/>
        <v/>
      </c>
      <c r="G362" s="11" t="str">
        <f t="shared" si="32"/>
        <v>0</v>
      </c>
      <c r="H362" s="18">
        <f t="shared" si="33"/>
        <v>0</v>
      </c>
    </row>
    <row r="363" spans="2:8" ht="15" x14ac:dyDescent="0.2">
      <c r="B363" s="3" t="s">
        <v>376</v>
      </c>
      <c r="C363" s="8">
        <v>1</v>
      </c>
      <c r="D363" s="8">
        <v>4</v>
      </c>
      <c r="E363" s="10">
        <f t="shared" si="30"/>
        <v>2.5753283543651818E-4</v>
      </c>
      <c r="F363" s="10">
        <f t="shared" si="31"/>
        <v>1.3518080432578573E-3</v>
      </c>
      <c r="G363" s="11">
        <f t="shared" si="32"/>
        <v>3</v>
      </c>
      <c r="H363" s="18">
        <f t="shared" si="33"/>
        <v>7.725985063095546E-4</v>
      </c>
    </row>
    <row r="364" spans="2:8" ht="15" x14ac:dyDescent="0.2">
      <c r="B364" s="3" t="s">
        <v>377</v>
      </c>
      <c r="C364" s="8">
        <v>3</v>
      </c>
      <c r="D364" s="8">
        <v>1</v>
      </c>
      <c r="E364" s="10">
        <f t="shared" si="30"/>
        <v>7.7259850630955449E-4</v>
      </c>
      <c r="F364" s="10">
        <f t="shared" si="31"/>
        <v>3.3795201081446432E-4</v>
      </c>
      <c r="G364" s="11">
        <f t="shared" si="32"/>
        <v>-0.66666666666666663</v>
      </c>
      <c r="H364" s="18">
        <f t="shared" si="33"/>
        <v>-5.1506567087303626E-4</v>
      </c>
    </row>
    <row r="365" spans="2:8" ht="15" x14ac:dyDescent="0.2">
      <c r="B365" s="3" t="s">
        <v>378</v>
      </c>
      <c r="C365" s="8">
        <v>0</v>
      </c>
      <c r="D365" s="8">
        <v>0</v>
      </c>
      <c r="E365" s="10" t="str">
        <f t="shared" si="30"/>
        <v/>
      </c>
      <c r="F365" s="10" t="str">
        <f t="shared" si="31"/>
        <v/>
      </c>
      <c r="G365" s="11" t="str">
        <f t="shared" si="32"/>
        <v>0</v>
      </c>
      <c r="H365" s="18" t="str">
        <f t="shared" si="33"/>
        <v/>
      </c>
    </row>
    <row r="366" spans="2:8" ht="15" x14ac:dyDescent="0.2">
      <c r="B366" s="3" t="s">
        <v>475</v>
      </c>
      <c r="C366" s="8">
        <v>0</v>
      </c>
      <c r="D366" s="8">
        <v>0</v>
      </c>
      <c r="E366" s="10" t="str">
        <f t="shared" si="30"/>
        <v/>
      </c>
      <c r="F366" s="10" t="str">
        <f t="shared" si="31"/>
        <v/>
      </c>
      <c r="G366" s="11" t="str">
        <f t="shared" si="32"/>
        <v>0</v>
      </c>
      <c r="H366" s="18" t="str">
        <f t="shared" si="33"/>
        <v/>
      </c>
    </row>
    <row r="367" spans="2:8" ht="15" x14ac:dyDescent="0.2">
      <c r="B367" s="3" t="s">
        <v>379</v>
      </c>
      <c r="C367" s="8">
        <v>0</v>
      </c>
      <c r="D367" s="8">
        <v>0</v>
      </c>
      <c r="E367" s="10" t="str">
        <f t="shared" si="30"/>
        <v/>
      </c>
      <c r="F367" s="10" t="str">
        <f t="shared" si="31"/>
        <v/>
      </c>
      <c r="G367" s="11" t="str">
        <f t="shared" si="32"/>
        <v>0</v>
      </c>
      <c r="H367" s="18" t="str">
        <f t="shared" si="33"/>
        <v/>
      </c>
    </row>
    <row r="368" spans="2:8" ht="15" x14ac:dyDescent="0.2">
      <c r="B368" s="3" t="s">
        <v>380</v>
      </c>
      <c r="C368" s="8">
        <v>0</v>
      </c>
      <c r="D368" s="8">
        <v>0</v>
      </c>
      <c r="E368" s="10" t="str">
        <f t="shared" si="30"/>
        <v/>
      </c>
      <c r="F368" s="10" t="str">
        <f t="shared" si="31"/>
        <v/>
      </c>
      <c r="G368" s="11" t="str">
        <f t="shared" si="32"/>
        <v>0</v>
      </c>
      <c r="H368" s="18" t="str">
        <f t="shared" si="33"/>
        <v/>
      </c>
    </row>
    <row r="369" spans="2:8" ht="15" x14ac:dyDescent="0.2">
      <c r="B369" s="3" t="s">
        <v>381</v>
      </c>
      <c r="C369" s="8">
        <v>0</v>
      </c>
      <c r="D369" s="8">
        <v>156</v>
      </c>
      <c r="E369" s="10" t="str">
        <f t="shared" si="30"/>
        <v/>
      </c>
      <c r="F369" s="10">
        <f t="shared" si="31"/>
        <v>5.2720513687056436E-2</v>
      </c>
      <c r="G369" s="11" t="str">
        <f t="shared" si="32"/>
        <v>0</v>
      </c>
      <c r="H369" s="18" t="str">
        <f t="shared" si="33"/>
        <v/>
      </c>
    </row>
    <row r="370" spans="2:8" ht="15" x14ac:dyDescent="0.2">
      <c r="B370" s="3" t="s">
        <v>135</v>
      </c>
      <c r="C370" s="8">
        <v>16</v>
      </c>
      <c r="D370" s="8">
        <v>50</v>
      </c>
      <c r="E370" s="10">
        <f t="shared" si="30"/>
        <v>4.1205253669842909E-3</v>
      </c>
      <c r="F370" s="10">
        <f t="shared" si="31"/>
        <v>1.6897600540723218E-2</v>
      </c>
      <c r="G370" s="11">
        <f t="shared" si="32"/>
        <v>2.125</v>
      </c>
      <c r="H370" s="18">
        <f t="shared" si="33"/>
        <v>8.7561164048416181E-3</v>
      </c>
    </row>
    <row r="371" spans="2:8" ht="15" x14ac:dyDescent="0.2">
      <c r="B371" s="3" t="s">
        <v>136</v>
      </c>
      <c r="C371" s="8">
        <v>0</v>
      </c>
      <c r="D371" s="8">
        <v>0</v>
      </c>
      <c r="E371" s="10" t="str">
        <f t="shared" si="30"/>
        <v/>
      </c>
      <c r="F371" s="10" t="str">
        <f t="shared" si="31"/>
        <v/>
      </c>
      <c r="G371" s="11" t="str">
        <f t="shared" si="32"/>
        <v>0</v>
      </c>
      <c r="H371" s="18" t="str">
        <f t="shared" si="33"/>
        <v/>
      </c>
    </row>
    <row r="372" spans="2:8" ht="15" x14ac:dyDescent="0.2">
      <c r="B372" s="3" t="s">
        <v>137</v>
      </c>
      <c r="C372" s="8">
        <v>4</v>
      </c>
      <c r="D372" s="8">
        <v>40</v>
      </c>
      <c r="E372" s="10">
        <f t="shared" si="30"/>
        <v>1.0301313417460727E-3</v>
      </c>
      <c r="F372" s="10">
        <f t="shared" si="31"/>
        <v>1.3518080432578574E-2</v>
      </c>
      <c r="G372" s="11">
        <f t="shared" si="32"/>
        <v>9</v>
      </c>
      <c r="H372" s="18">
        <f t="shared" si="33"/>
        <v>9.2711820757146544E-3</v>
      </c>
    </row>
    <row r="373" spans="2:8" ht="15" x14ac:dyDescent="0.2">
      <c r="B373" s="3" t="s">
        <v>382</v>
      </c>
      <c r="C373" s="8">
        <v>0</v>
      </c>
      <c r="D373" s="8">
        <v>0</v>
      </c>
      <c r="E373" s="10" t="str">
        <f t="shared" si="30"/>
        <v/>
      </c>
      <c r="F373" s="10" t="str">
        <f t="shared" si="31"/>
        <v/>
      </c>
      <c r="G373" s="11" t="str">
        <f t="shared" si="32"/>
        <v>0</v>
      </c>
      <c r="H373" s="18" t="str">
        <f t="shared" si="33"/>
        <v/>
      </c>
    </row>
    <row r="374" spans="2:8" ht="15" x14ac:dyDescent="0.2">
      <c r="B374" s="3" t="s">
        <v>134</v>
      </c>
      <c r="C374" s="8">
        <v>15</v>
      </c>
      <c r="D374" s="8">
        <v>42</v>
      </c>
      <c r="E374" s="10">
        <f t="shared" si="30"/>
        <v>3.8629925315477724E-3</v>
      </c>
      <c r="F374" s="10">
        <f t="shared" si="31"/>
        <v>1.4193984454207503E-2</v>
      </c>
      <c r="G374" s="11">
        <f t="shared" si="32"/>
        <v>1.8</v>
      </c>
      <c r="H374" s="18">
        <f t="shared" si="33"/>
        <v>6.9533865567859903E-3</v>
      </c>
    </row>
    <row r="375" spans="2:8" ht="15" x14ac:dyDescent="0.2">
      <c r="B375" s="3" t="s">
        <v>383</v>
      </c>
      <c r="C375" s="8">
        <v>0</v>
      </c>
      <c r="D375" s="8">
        <v>1</v>
      </c>
      <c r="E375" s="10" t="str">
        <f t="shared" si="30"/>
        <v/>
      </c>
      <c r="F375" s="10">
        <f t="shared" si="31"/>
        <v>3.3795201081446432E-4</v>
      </c>
      <c r="G375" s="11" t="str">
        <f t="shared" si="32"/>
        <v>0</v>
      </c>
      <c r="H375" s="18" t="str">
        <f t="shared" si="33"/>
        <v/>
      </c>
    </row>
    <row r="376" spans="2:8" ht="15" x14ac:dyDescent="0.2">
      <c r="B376" s="3" t="s">
        <v>141</v>
      </c>
      <c r="C376" s="8">
        <v>0</v>
      </c>
      <c r="D376" s="8">
        <v>0</v>
      </c>
      <c r="E376" s="10" t="str">
        <f t="shared" si="30"/>
        <v/>
      </c>
      <c r="F376" s="10" t="str">
        <f t="shared" si="31"/>
        <v/>
      </c>
      <c r="G376" s="11" t="str">
        <f t="shared" si="32"/>
        <v>0</v>
      </c>
      <c r="H376" s="18" t="str">
        <f t="shared" si="33"/>
        <v/>
      </c>
    </row>
    <row r="377" spans="2:8" ht="15" x14ac:dyDescent="0.2">
      <c r="B377" s="3" t="s">
        <v>150</v>
      </c>
      <c r="C377" s="8">
        <v>3</v>
      </c>
      <c r="D377" s="8">
        <v>0</v>
      </c>
      <c r="E377" s="10">
        <f t="shared" si="30"/>
        <v>7.7259850630955449E-4</v>
      </c>
      <c r="F377" s="10" t="str">
        <f t="shared" si="31"/>
        <v/>
      </c>
      <c r="G377" s="11" t="str">
        <f t="shared" si="32"/>
        <v>0</v>
      </c>
      <c r="H377" s="18">
        <f t="shared" si="33"/>
        <v>0</v>
      </c>
    </row>
    <row r="378" spans="2:8" ht="15" x14ac:dyDescent="0.2">
      <c r="B378" s="3" t="s">
        <v>149</v>
      </c>
      <c r="C378" s="8">
        <v>2</v>
      </c>
      <c r="D378" s="8">
        <v>2</v>
      </c>
      <c r="E378" s="10">
        <f t="shared" si="30"/>
        <v>5.1506567087303637E-4</v>
      </c>
      <c r="F378" s="10">
        <f t="shared" si="31"/>
        <v>6.7590402162892864E-4</v>
      </c>
      <c r="G378" s="11">
        <f t="shared" si="32"/>
        <v>0</v>
      </c>
      <c r="H378" s="18">
        <f t="shared" si="33"/>
        <v>0</v>
      </c>
    </row>
    <row r="379" spans="2:8" ht="15" x14ac:dyDescent="0.2">
      <c r="B379" s="3" t="s">
        <v>384</v>
      </c>
      <c r="C379" s="8">
        <v>13</v>
      </c>
      <c r="D379" s="8">
        <v>12</v>
      </c>
      <c r="E379" s="10">
        <f t="shared" si="30"/>
        <v>3.3479268606747361E-3</v>
      </c>
      <c r="F379" s="10">
        <f t="shared" si="31"/>
        <v>4.0554241297735723E-3</v>
      </c>
      <c r="G379" s="11">
        <f t="shared" si="32"/>
        <v>-7.6923076923076927E-2</v>
      </c>
      <c r="H379" s="18">
        <f t="shared" si="33"/>
        <v>-2.5753283543651818E-4</v>
      </c>
    </row>
    <row r="380" spans="2:8" ht="15" x14ac:dyDescent="0.2">
      <c r="B380" s="3" t="s">
        <v>385</v>
      </c>
      <c r="C380" s="8">
        <v>0</v>
      </c>
      <c r="D380" s="8">
        <v>5</v>
      </c>
      <c r="E380" s="10" t="str">
        <f t="shared" si="30"/>
        <v/>
      </c>
      <c r="F380" s="10">
        <f t="shared" si="31"/>
        <v>1.6897600540723217E-3</v>
      </c>
      <c r="G380" s="11" t="str">
        <f t="shared" si="32"/>
        <v>0</v>
      </c>
      <c r="H380" s="18" t="str">
        <f t="shared" si="33"/>
        <v/>
      </c>
    </row>
    <row r="381" spans="2:8" ht="30" x14ac:dyDescent="0.2">
      <c r="B381" s="3" t="s">
        <v>386</v>
      </c>
      <c r="C381" s="8">
        <v>1</v>
      </c>
      <c r="D381" s="8">
        <v>1</v>
      </c>
      <c r="E381" s="10">
        <f t="shared" si="30"/>
        <v>2.5753283543651818E-4</v>
      </c>
      <c r="F381" s="10">
        <f t="shared" si="31"/>
        <v>3.3795201081446432E-4</v>
      </c>
      <c r="G381" s="11">
        <f t="shared" si="32"/>
        <v>0</v>
      </c>
      <c r="H381" s="18">
        <f t="shared" si="33"/>
        <v>0</v>
      </c>
    </row>
    <row r="382" spans="2:8" ht="15" x14ac:dyDescent="0.2">
      <c r="B382" s="3" t="s">
        <v>387</v>
      </c>
      <c r="C382" s="8">
        <v>0</v>
      </c>
      <c r="D382" s="8">
        <v>0</v>
      </c>
      <c r="E382" s="10" t="str">
        <f t="shared" si="30"/>
        <v/>
      </c>
      <c r="F382" s="10" t="str">
        <f t="shared" si="31"/>
        <v/>
      </c>
      <c r="G382" s="11" t="str">
        <f t="shared" si="32"/>
        <v>0</v>
      </c>
      <c r="H382" s="18" t="str">
        <f t="shared" si="33"/>
        <v/>
      </c>
    </row>
    <row r="383" spans="2:8" ht="15" x14ac:dyDescent="0.2">
      <c r="B383" s="3" t="s">
        <v>145</v>
      </c>
      <c r="C383" s="8">
        <v>0</v>
      </c>
      <c r="D383" s="8">
        <v>1</v>
      </c>
      <c r="E383" s="10" t="str">
        <f t="shared" si="30"/>
        <v/>
      </c>
      <c r="F383" s="10">
        <f t="shared" si="31"/>
        <v>3.3795201081446432E-4</v>
      </c>
      <c r="G383" s="11" t="str">
        <f t="shared" si="32"/>
        <v>0</v>
      </c>
      <c r="H383" s="18" t="str">
        <f t="shared" si="33"/>
        <v/>
      </c>
    </row>
    <row r="384" spans="2:8" ht="15" x14ac:dyDescent="0.2">
      <c r="B384" s="3" t="s">
        <v>388</v>
      </c>
      <c r="C384" s="8">
        <v>0</v>
      </c>
      <c r="D384" s="8">
        <v>0</v>
      </c>
      <c r="E384" s="10" t="str">
        <f t="shared" si="30"/>
        <v/>
      </c>
      <c r="F384" s="10" t="str">
        <f t="shared" si="31"/>
        <v/>
      </c>
      <c r="G384" s="11" t="str">
        <f t="shared" si="32"/>
        <v>0</v>
      </c>
      <c r="H384" s="18" t="str">
        <f t="shared" si="33"/>
        <v/>
      </c>
    </row>
    <row r="385" spans="2:8" ht="15" x14ac:dyDescent="0.2">
      <c r="B385" s="3" t="s">
        <v>146</v>
      </c>
      <c r="C385" s="8">
        <v>1</v>
      </c>
      <c r="D385" s="8">
        <v>1</v>
      </c>
      <c r="E385" s="10">
        <f t="shared" si="30"/>
        <v>2.5753283543651818E-4</v>
      </c>
      <c r="F385" s="10">
        <f t="shared" si="31"/>
        <v>3.3795201081446432E-4</v>
      </c>
      <c r="G385" s="11">
        <f t="shared" si="32"/>
        <v>0</v>
      </c>
      <c r="H385" s="18">
        <f t="shared" si="33"/>
        <v>0</v>
      </c>
    </row>
    <row r="386" spans="2:8" ht="15" x14ac:dyDescent="0.2">
      <c r="B386" s="3" t="s">
        <v>565</v>
      </c>
      <c r="C386" s="8">
        <v>0</v>
      </c>
      <c r="D386" s="8">
        <v>0</v>
      </c>
      <c r="E386" s="10" t="str">
        <f t="shared" si="30"/>
        <v/>
      </c>
      <c r="F386" s="10" t="str">
        <f t="shared" si="31"/>
        <v/>
      </c>
      <c r="G386" s="11" t="str">
        <f t="shared" si="32"/>
        <v>0</v>
      </c>
      <c r="H386" s="18" t="str">
        <f t="shared" si="33"/>
        <v/>
      </c>
    </row>
    <row r="387" spans="2:8" ht="15" x14ac:dyDescent="0.2">
      <c r="B387" s="3" t="s">
        <v>144</v>
      </c>
      <c r="C387" s="8">
        <v>4</v>
      </c>
      <c r="D387" s="8">
        <v>14</v>
      </c>
      <c r="E387" s="10">
        <f t="shared" si="30"/>
        <v>1.0301313417460727E-3</v>
      </c>
      <c r="F387" s="10">
        <f t="shared" si="31"/>
        <v>4.7313281514025007E-3</v>
      </c>
      <c r="G387" s="11">
        <f t="shared" si="32"/>
        <v>2.5</v>
      </c>
      <c r="H387" s="18">
        <f t="shared" si="33"/>
        <v>2.5753283543651817E-3</v>
      </c>
    </row>
    <row r="388" spans="2:8" ht="15" x14ac:dyDescent="0.2">
      <c r="B388" s="3" t="s">
        <v>389</v>
      </c>
      <c r="C388" s="8">
        <v>1</v>
      </c>
      <c r="D388" s="8">
        <v>1</v>
      </c>
      <c r="E388" s="10">
        <f t="shared" si="30"/>
        <v>2.5753283543651818E-4</v>
      </c>
      <c r="F388" s="10">
        <f t="shared" si="31"/>
        <v>3.3795201081446432E-4</v>
      </c>
      <c r="G388" s="11">
        <f t="shared" si="32"/>
        <v>0</v>
      </c>
      <c r="H388" s="18">
        <f t="shared" si="33"/>
        <v>0</v>
      </c>
    </row>
    <row r="389" spans="2:8" ht="15" x14ac:dyDescent="0.2">
      <c r="B389" s="3" t="s">
        <v>143</v>
      </c>
      <c r="C389" s="8">
        <v>0</v>
      </c>
      <c r="D389" s="8">
        <v>2</v>
      </c>
      <c r="E389" s="10" t="str">
        <f t="shared" si="30"/>
        <v/>
      </c>
      <c r="F389" s="10">
        <f t="shared" si="31"/>
        <v>6.7590402162892864E-4</v>
      </c>
      <c r="G389" s="11" t="str">
        <f t="shared" si="32"/>
        <v>0</v>
      </c>
      <c r="H389" s="18" t="str">
        <f t="shared" si="33"/>
        <v/>
      </c>
    </row>
    <row r="390" spans="2:8" ht="15" x14ac:dyDescent="0.2">
      <c r="B390" s="3" t="s">
        <v>476</v>
      </c>
      <c r="C390" s="8">
        <v>0</v>
      </c>
      <c r="D390" s="8">
        <v>0</v>
      </c>
      <c r="E390" s="10" t="str">
        <f t="shared" si="30"/>
        <v/>
      </c>
      <c r="F390" s="10" t="str">
        <f t="shared" si="31"/>
        <v/>
      </c>
      <c r="G390" s="11" t="str">
        <f t="shared" si="32"/>
        <v>0</v>
      </c>
      <c r="H390" s="18" t="str">
        <f t="shared" si="33"/>
        <v/>
      </c>
    </row>
    <row r="391" spans="2:8" ht="15" x14ac:dyDescent="0.2">
      <c r="B391" s="3" t="s">
        <v>153</v>
      </c>
      <c r="C391" s="8">
        <v>0</v>
      </c>
      <c r="D391" s="8">
        <v>1</v>
      </c>
      <c r="E391" s="10" t="str">
        <f t="shared" si="30"/>
        <v/>
      </c>
      <c r="F391" s="10">
        <f t="shared" si="31"/>
        <v>3.3795201081446432E-4</v>
      </c>
      <c r="G391" s="11" t="str">
        <f t="shared" si="32"/>
        <v>0</v>
      </c>
      <c r="H391" s="18" t="str">
        <f t="shared" si="33"/>
        <v/>
      </c>
    </row>
    <row r="392" spans="2:8" ht="15" x14ac:dyDescent="0.2">
      <c r="B392" s="3" t="s">
        <v>140</v>
      </c>
      <c r="C392" s="8">
        <v>0</v>
      </c>
      <c r="D392" s="8">
        <v>0</v>
      </c>
      <c r="E392" s="10" t="str">
        <f t="shared" si="30"/>
        <v/>
      </c>
      <c r="F392" s="10" t="str">
        <f t="shared" si="31"/>
        <v/>
      </c>
      <c r="G392" s="11" t="str">
        <f t="shared" si="32"/>
        <v>0</v>
      </c>
      <c r="H392" s="18" t="str">
        <f t="shared" si="33"/>
        <v/>
      </c>
    </row>
    <row r="393" spans="2:8" ht="15" x14ac:dyDescent="0.2">
      <c r="B393" s="3" t="s">
        <v>390</v>
      </c>
      <c r="C393" s="8">
        <v>48</v>
      </c>
      <c r="D393" s="8">
        <v>49</v>
      </c>
      <c r="E393" s="10">
        <f t="shared" si="30"/>
        <v>1.2361576100952872E-2</v>
      </c>
      <c r="F393" s="10">
        <f t="shared" si="31"/>
        <v>1.6559648529908752E-2</v>
      </c>
      <c r="G393" s="11">
        <f t="shared" si="32"/>
        <v>2.0833333333333332E-2</v>
      </c>
      <c r="H393" s="18">
        <f t="shared" si="33"/>
        <v>2.5753283543651813E-4</v>
      </c>
    </row>
    <row r="394" spans="2:8" ht="15" x14ac:dyDescent="0.2">
      <c r="B394" s="3" t="s">
        <v>391</v>
      </c>
      <c r="C394" s="8">
        <v>0</v>
      </c>
      <c r="D394" s="8">
        <v>0</v>
      </c>
      <c r="E394" s="10" t="str">
        <f t="shared" si="30"/>
        <v/>
      </c>
      <c r="F394" s="10" t="str">
        <f t="shared" si="31"/>
        <v/>
      </c>
      <c r="G394" s="11" t="str">
        <f t="shared" si="32"/>
        <v>0</v>
      </c>
      <c r="H394" s="18" t="str">
        <f t="shared" si="33"/>
        <v/>
      </c>
    </row>
    <row r="395" spans="2:8" ht="15" x14ac:dyDescent="0.2">
      <c r="B395" s="3" t="s">
        <v>147</v>
      </c>
      <c r="C395" s="8">
        <v>1</v>
      </c>
      <c r="D395" s="8">
        <v>0</v>
      </c>
      <c r="E395" s="10">
        <f t="shared" si="30"/>
        <v>2.5753283543651818E-4</v>
      </c>
      <c r="F395" s="10" t="str">
        <f t="shared" si="31"/>
        <v/>
      </c>
      <c r="G395" s="11" t="str">
        <f t="shared" si="32"/>
        <v>0</v>
      </c>
      <c r="H395" s="18">
        <f t="shared" si="33"/>
        <v>0</v>
      </c>
    </row>
    <row r="396" spans="2:8" ht="15" x14ac:dyDescent="0.2">
      <c r="B396" s="3" t="s">
        <v>151</v>
      </c>
      <c r="C396" s="8">
        <v>0</v>
      </c>
      <c r="D396" s="8">
        <v>0</v>
      </c>
      <c r="E396" s="10" t="str">
        <f t="shared" si="30"/>
        <v/>
      </c>
      <c r="F396" s="10" t="str">
        <f t="shared" si="31"/>
        <v/>
      </c>
      <c r="G396" s="11" t="str">
        <f t="shared" si="32"/>
        <v>0</v>
      </c>
      <c r="H396" s="18" t="str">
        <f t="shared" si="33"/>
        <v/>
      </c>
    </row>
    <row r="397" spans="2:8" ht="15" x14ac:dyDescent="0.2">
      <c r="B397" s="3" t="s">
        <v>138</v>
      </c>
      <c r="C397" s="8">
        <v>1</v>
      </c>
      <c r="D397" s="8">
        <v>0</v>
      </c>
      <c r="E397" s="10">
        <f t="shared" si="30"/>
        <v>2.5753283543651818E-4</v>
      </c>
      <c r="F397" s="10" t="str">
        <f t="shared" si="31"/>
        <v/>
      </c>
      <c r="G397" s="11" t="str">
        <f t="shared" si="32"/>
        <v>0</v>
      </c>
      <c r="H397" s="18">
        <f t="shared" si="33"/>
        <v>0</v>
      </c>
    </row>
    <row r="398" spans="2:8" ht="15" x14ac:dyDescent="0.2">
      <c r="B398" s="3" t="s">
        <v>142</v>
      </c>
      <c r="C398" s="8">
        <v>0</v>
      </c>
      <c r="D398" s="8">
        <v>0</v>
      </c>
      <c r="E398" s="10" t="str">
        <f t="shared" si="30"/>
        <v/>
      </c>
      <c r="F398" s="10" t="str">
        <f t="shared" si="31"/>
        <v/>
      </c>
      <c r="G398" s="11" t="str">
        <f t="shared" si="32"/>
        <v>0</v>
      </c>
      <c r="H398" s="18" t="str">
        <f t="shared" si="33"/>
        <v/>
      </c>
    </row>
    <row r="399" spans="2:8" ht="15" x14ac:dyDescent="0.2">
      <c r="B399" s="3" t="s">
        <v>148</v>
      </c>
      <c r="C399" s="8">
        <v>0</v>
      </c>
      <c r="D399" s="8">
        <v>0</v>
      </c>
      <c r="E399" s="10" t="str">
        <f t="shared" si="30"/>
        <v/>
      </c>
      <c r="F399" s="10" t="str">
        <f t="shared" si="31"/>
        <v/>
      </c>
      <c r="G399" s="11" t="str">
        <f t="shared" si="32"/>
        <v>0</v>
      </c>
      <c r="H399" s="18" t="str">
        <f t="shared" si="33"/>
        <v/>
      </c>
    </row>
    <row r="400" spans="2:8" ht="15" x14ac:dyDescent="0.2">
      <c r="B400" s="3" t="s">
        <v>152</v>
      </c>
      <c r="C400" s="8">
        <v>0</v>
      </c>
      <c r="D400" s="8">
        <v>1</v>
      </c>
      <c r="E400" s="10" t="str">
        <f t="shared" si="30"/>
        <v/>
      </c>
      <c r="F400" s="10">
        <f t="shared" si="31"/>
        <v>3.3795201081446432E-4</v>
      </c>
      <c r="G400" s="11" t="str">
        <f t="shared" si="32"/>
        <v>0</v>
      </c>
      <c r="H400" s="18" t="str">
        <f t="shared" si="33"/>
        <v/>
      </c>
    </row>
    <row r="401" spans="2:8" ht="15" x14ac:dyDescent="0.2">
      <c r="B401" s="3" t="s">
        <v>392</v>
      </c>
      <c r="C401" s="8">
        <v>2</v>
      </c>
      <c r="D401" s="8">
        <v>30</v>
      </c>
      <c r="E401" s="10">
        <f t="shared" si="30"/>
        <v>5.1506567087303637E-4</v>
      </c>
      <c r="F401" s="10">
        <f t="shared" si="31"/>
        <v>1.0138560324433931E-2</v>
      </c>
      <c r="G401" s="11">
        <f t="shared" si="32"/>
        <v>14</v>
      </c>
      <c r="H401" s="18">
        <f t="shared" si="33"/>
        <v>7.2109193922225093E-3</v>
      </c>
    </row>
    <row r="402" spans="2:8" ht="15" x14ac:dyDescent="0.2">
      <c r="B402" s="3" t="s">
        <v>393</v>
      </c>
      <c r="C402" s="8">
        <v>0</v>
      </c>
      <c r="D402" s="8">
        <v>0</v>
      </c>
      <c r="E402" s="10" t="str">
        <f t="shared" si="30"/>
        <v/>
      </c>
      <c r="F402" s="10" t="str">
        <f t="shared" si="31"/>
        <v/>
      </c>
      <c r="G402" s="11" t="str">
        <f t="shared" si="32"/>
        <v>0</v>
      </c>
      <c r="H402" s="18" t="str">
        <f t="shared" si="33"/>
        <v/>
      </c>
    </row>
    <row r="403" spans="2:8" ht="15" x14ac:dyDescent="0.2">
      <c r="B403" s="3" t="s">
        <v>394</v>
      </c>
      <c r="C403" s="8">
        <v>3</v>
      </c>
      <c r="D403" s="8">
        <v>12</v>
      </c>
      <c r="E403" s="10">
        <f t="shared" si="30"/>
        <v>7.7259850630955449E-4</v>
      </c>
      <c r="F403" s="10">
        <f t="shared" si="31"/>
        <v>4.0554241297735723E-3</v>
      </c>
      <c r="G403" s="11">
        <f t="shared" si="32"/>
        <v>3</v>
      </c>
      <c r="H403" s="18">
        <f t="shared" si="33"/>
        <v>2.3177955189286636E-3</v>
      </c>
    </row>
    <row r="404" spans="2:8" ht="15" x14ac:dyDescent="0.2">
      <c r="B404" s="3" t="s">
        <v>395</v>
      </c>
      <c r="C404" s="8">
        <v>0</v>
      </c>
      <c r="D404" s="8">
        <v>0</v>
      </c>
      <c r="E404" s="10" t="str">
        <f t="shared" si="30"/>
        <v/>
      </c>
      <c r="F404" s="10" t="str">
        <f t="shared" si="31"/>
        <v/>
      </c>
      <c r="G404" s="11" t="str">
        <f t="shared" si="32"/>
        <v>0</v>
      </c>
      <c r="H404" s="18" t="str">
        <f t="shared" si="33"/>
        <v/>
      </c>
    </row>
    <row r="405" spans="2:8" ht="15" x14ac:dyDescent="0.2">
      <c r="B405" s="3" t="s">
        <v>396</v>
      </c>
      <c r="C405" s="8">
        <v>0</v>
      </c>
      <c r="D405" s="8">
        <v>0</v>
      </c>
      <c r="E405" s="10" t="str">
        <f t="shared" si="30"/>
        <v/>
      </c>
      <c r="F405" s="10" t="str">
        <f t="shared" si="31"/>
        <v/>
      </c>
      <c r="G405" s="11" t="str">
        <f t="shared" si="32"/>
        <v>0</v>
      </c>
      <c r="H405" s="18" t="str">
        <f t="shared" si="33"/>
        <v/>
      </c>
    </row>
    <row r="406" spans="2:8" ht="15" x14ac:dyDescent="0.2">
      <c r="B406" s="3" t="s">
        <v>397</v>
      </c>
      <c r="C406" s="8">
        <v>24</v>
      </c>
      <c r="D406" s="8">
        <v>4</v>
      </c>
      <c r="E406" s="10">
        <f t="shared" si="30"/>
        <v>6.180788050476436E-3</v>
      </c>
      <c r="F406" s="10">
        <f t="shared" si="31"/>
        <v>1.3518080432578573E-3</v>
      </c>
      <c r="G406" s="11">
        <f t="shared" si="32"/>
        <v>-0.83333333333333337</v>
      </c>
      <c r="H406" s="18">
        <f t="shared" si="33"/>
        <v>-5.1506567087303634E-3</v>
      </c>
    </row>
    <row r="407" spans="2:8" ht="15" x14ac:dyDescent="0.2">
      <c r="B407" s="3" t="s">
        <v>398</v>
      </c>
      <c r="C407" s="8">
        <v>1</v>
      </c>
      <c r="D407" s="8">
        <v>0</v>
      </c>
      <c r="E407" s="10">
        <f t="shared" si="30"/>
        <v>2.5753283543651818E-4</v>
      </c>
      <c r="F407" s="10" t="str">
        <f t="shared" si="31"/>
        <v/>
      </c>
      <c r="G407" s="11" t="str">
        <f t="shared" si="32"/>
        <v>0</v>
      </c>
      <c r="H407" s="18">
        <f t="shared" si="33"/>
        <v>0</v>
      </c>
    </row>
    <row r="408" spans="2:8" ht="15" x14ac:dyDescent="0.2">
      <c r="B408" s="3" t="s">
        <v>399</v>
      </c>
      <c r="C408" s="8">
        <v>0</v>
      </c>
      <c r="D408" s="8">
        <v>0</v>
      </c>
      <c r="E408" s="10" t="str">
        <f t="shared" si="30"/>
        <v/>
      </c>
      <c r="F408" s="10" t="str">
        <f t="shared" si="31"/>
        <v/>
      </c>
      <c r="G408" s="11" t="str">
        <f t="shared" si="32"/>
        <v>0</v>
      </c>
      <c r="H408" s="18" t="str">
        <f t="shared" si="33"/>
        <v/>
      </c>
    </row>
    <row r="409" spans="2:8" ht="15" x14ac:dyDescent="0.2">
      <c r="B409" s="3" t="s">
        <v>139</v>
      </c>
      <c r="C409" s="8">
        <v>0</v>
      </c>
      <c r="D409" s="8">
        <v>1</v>
      </c>
      <c r="E409" s="10" t="str">
        <f t="shared" si="30"/>
        <v/>
      </c>
      <c r="F409" s="10">
        <f t="shared" si="31"/>
        <v>3.3795201081446432E-4</v>
      </c>
      <c r="G409" s="11" t="str">
        <f t="shared" si="32"/>
        <v>0</v>
      </c>
      <c r="H409" s="18" t="str">
        <f t="shared" si="33"/>
        <v/>
      </c>
    </row>
    <row r="410" spans="2:8" ht="15" x14ac:dyDescent="0.2">
      <c r="B410" s="3" t="s">
        <v>400</v>
      </c>
      <c r="C410" s="8">
        <v>0</v>
      </c>
      <c r="D410" s="8">
        <v>0</v>
      </c>
      <c r="E410" s="10" t="str">
        <f t="shared" si="30"/>
        <v/>
      </c>
      <c r="F410" s="10" t="str">
        <f t="shared" si="31"/>
        <v/>
      </c>
      <c r="G410" s="11" t="str">
        <f t="shared" si="32"/>
        <v>0</v>
      </c>
      <c r="H410" s="18" t="str">
        <f t="shared" si="33"/>
        <v/>
      </c>
    </row>
    <row r="411" spans="2:8" ht="15" x14ac:dyDescent="0.2">
      <c r="B411" s="3" t="s">
        <v>401</v>
      </c>
      <c r="C411" s="8">
        <v>5</v>
      </c>
      <c r="D411" s="8">
        <v>8</v>
      </c>
      <c r="E411" s="10">
        <f t="shared" si="30"/>
        <v>1.2876641771825909E-3</v>
      </c>
      <c r="F411" s="10">
        <f t="shared" si="31"/>
        <v>2.7036160865157146E-3</v>
      </c>
      <c r="G411" s="11">
        <f t="shared" si="32"/>
        <v>0.6</v>
      </c>
      <c r="H411" s="18">
        <f t="shared" si="33"/>
        <v>7.7259850630955449E-4</v>
      </c>
    </row>
    <row r="412" spans="2:8" ht="15" x14ac:dyDescent="0.2">
      <c r="B412" s="3" t="s">
        <v>402</v>
      </c>
      <c r="C412" s="8">
        <v>28</v>
      </c>
      <c r="D412" s="8">
        <v>19</v>
      </c>
      <c r="E412" s="10">
        <f t="shared" si="30"/>
        <v>7.2109193922225085E-3</v>
      </c>
      <c r="F412" s="10">
        <f t="shared" si="31"/>
        <v>6.4210882054748222E-3</v>
      </c>
      <c r="G412" s="11">
        <f t="shared" si="32"/>
        <v>-0.32142857142857145</v>
      </c>
      <c r="H412" s="18">
        <f t="shared" si="33"/>
        <v>-2.3177955189286636E-3</v>
      </c>
    </row>
    <row r="413" spans="2:8" ht="15" x14ac:dyDescent="0.2">
      <c r="B413" s="3" t="s">
        <v>403</v>
      </c>
      <c r="C413" s="8">
        <v>0</v>
      </c>
      <c r="D413" s="8">
        <v>16</v>
      </c>
      <c r="E413" s="10" t="str">
        <f t="shared" si="30"/>
        <v/>
      </c>
      <c r="F413" s="10">
        <f t="shared" si="31"/>
        <v>5.4072321730314291E-3</v>
      </c>
      <c r="G413" s="11" t="str">
        <f t="shared" si="32"/>
        <v>0</v>
      </c>
      <c r="H413" s="18" t="str">
        <f t="shared" si="33"/>
        <v/>
      </c>
    </row>
    <row r="414" spans="2:8" ht="15" x14ac:dyDescent="0.2">
      <c r="B414" s="3" t="s">
        <v>404</v>
      </c>
      <c r="C414" s="8">
        <v>0</v>
      </c>
      <c r="D414" s="8">
        <v>0</v>
      </c>
      <c r="E414" s="10" t="str">
        <f t="shared" si="30"/>
        <v/>
      </c>
      <c r="F414" s="10" t="str">
        <f t="shared" si="31"/>
        <v/>
      </c>
      <c r="G414" s="11" t="str">
        <f t="shared" si="32"/>
        <v>0</v>
      </c>
      <c r="H414" s="18" t="str">
        <f t="shared" si="33"/>
        <v/>
      </c>
    </row>
    <row r="415" spans="2:8" ht="15" x14ac:dyDescent="0.2">
      <c r="B415" s="3" t="s">
        <v>405</v>
      </c>
      <c r="C415" s="8">
        <v>0</v>
      </c>
      <c r="D415" s="8">
        <v>0</v>
      </c>
      <c r="E415" s="10" t="str">
        <f t="shared" si="30"/>
        <v/>
      </c>
      <c r="F415" s="10" t="str">
        <f t="shared" si="31"/>
        <v/>
      </c>
      <c r="G415" s="11" t="str">
        <f t="shared" si="32"/>
        <v>0</v>
      </c>
      <c r="H415" s="18" t="str">
        <f t="shared" si="33"/>
        <v/>
      </c>
    </row>
    <row r="416" spans="2:8" ht="15" x14ac:dyDescent="0.2">
      <c r="B416" s="3" t="s">
        <v>406</v>
      </c>
      <c r="C416" s="8">
        <v>0</v>
      </c>
      <c r="D416" s="8">
        <v>0</v>
      </c>
      <c r="E416" s="10" t="str">
        <f t="shared" si="30"/>
        <v/>
      </c>
      <c r="F416" s="10" t="str">
        <f t="shared" si="31"/>
        <v/>
      </c>
      <c r="G416" s="11" t="str">
        <f t="shared" si="32"/>
        <v>0</v>
      </c>
      <c r="H416" s="18" t="str">
        <f t="shared" si="33"/>
        <v/>
      </c>
    </row>
    <row r="417" spans="2:8" ht="15" x14ac:dyDescent="0.2">
      <c r="B417" s="3" t="s">
        <v>165</v>
      </c>
      <c r="C417" s="8">
        <v>0</v>
      </c>
      <c r="D417" s="8">
        <v>2</v>
      </c>
      <c r="E417" s="10" t="str">
        <f t="shared" si="30"/>
        <v/>
      </c>
      <c r="F417" s="10">
        <f t="shared" si="31"/>
        <v>6.7590402162892864E-4</v>
      </c>
      <c r="G417" s="11" t="str">
        <f t="shared" si="32"/>
        <v>0</v>
      </c>
      <c r="H417" s="18" t="str">
        <f t="shared" si="33"/>
        <v/>
      </c>
    </row>
    <row r="418" spans="2:8" ht="15" x14ac:dyDescent="0.2">
      <c r="B418" s="3" t="s">
        <v>166</v>
      </c>
      <c r="C418" s="8">
        <v>0</v>
      </c>
      <c r="D418" s="8">
        <v>0</v>
      </c>
      <c r="E418" s="10" t="str">
        <f t="shared" si="30"/>
        <v/>
      </c>
      <c r="F418" s="10" t="str">
        <f t="shared" si="31"/>
        <v/>
      </c>
      <c r="G418" s="11" t="str">
        <f t="shared" si="32"/>
        <v>0</v>
      </c>
      <c r="H418" s="18" t="str">
        <f t="shared" si="33"/>
        <v/>
      </c>
    </row>
    <row r="419" spans="2:8" ht="15" x14ac:dyDescent="0.2">
      <c r="B419" s="3" t="s">
        <v>407</v>
      </c>
      <c r="C419" s="8">
        <v>0</v>
      </c>
      <c r="D419" s="8">
        <v>0</v>
      </c>
      <c r="E419" s="10" t="str">
        <f t="shared" si="30"/>
        <v/>
      </c>
      <c r="F419" s="10" t="str">
        <f t="shared" si="31"/>
        <v/>
      </c>
      <c r="G419" s="11" t="str">
        <f t="shared" si="32"/>
        <v>0</v>
      </c>
      <c r="H419" s="18" t="str">
        <f t="shared" si="33"/>
        <v/>
      </c>
    </row>
    <row r="420" spans="2:8" ht="15" x14ac:dyDescent="0.2">
      <c r="B420" s="3" t="s">
        <v>408</v>
      </c>
      <c r="C420" s="8">
        <v>2</v>
      </c>
      <c r="D420" s="8">
        <v>0</v>
      </c>
      <c r="E420" s="10">
        <f t="shared" si="30"/>
        <v>5.1506567087303637E-4</v>
      </c>
      <c r="F420" s="10" t="str">
        <f t="shared" si="31"/>
        <v/>
      </c>
      <c r="G420" s="11" t="str">
        <f t="shared" si="32"/>
        <v>0</v>
      </c>
      <c r="H420" s="18">
        <f t="shared" si="33"/>
        <v>0</v>
      </c>
    </row>
    <row r="421" spans="2:8" ht="30" x14ac:dyDescent="0.2">
      <c r="B421" s="3" t="s">
        <v>409</v>
      </c>
      <c r="C421" s="8">
        <v>0</v>
      </c>
      <c r="D421" s="8">
        <v>0</v>
      </c>
      <c r="E421" s="10" t="str">
        <f t="shared" si="30"/>
        <v/>
      </c>
      <c r="F421" s="10" t="str">
        <f t="shared" si="31"/>
        <v/>
      </c>
      <c r="G421" s="11" t="str">
        <f t="shared" si="32"/>
        <v>0</v>
      </c>
      <c r="H421" s="18" t="str">
        <f t="shared" si="33"/>
        <v/>
      </c>
    </row>
    <row r="422" spans="2:8" ht="15" x14ac:dyDescent="0.2">
      <c r="B422" s="3" t="s">
        <v>163</v>
      </c>
      <c r="C422" s="8">
        <v>0</v>
      </c>
      <c r="D422" s="8">
        <v>1</v>
      </c>
      <c r="E422" s="10" t="str">
        <f t="shared" si="30"/>
        <v/>
      </c>
      <c r="F422" s="10">
        <f t="shared" si="31"/>
        <v>3.3795201081446432E-4</v>
      </c>
      <c r="G422" s="11" t="str">
        <f t="shared" si="32"/>
        <v>0</v>
      </c>
      <c r="H422" s="18" t="str">
        <f t="shared" si="33"/>
        <v/>
      </c>
    </row>
    <row r="423" spans="2:8" ht="15" x14ac:dyDescent="0.2">
      <c r="B423" s="3" t="s">
        <v>410</v>
      </c>
      <c r="C423" s="8">
        <v>0</v>
      </c>
      <c r="D423" s="8">
        <v>0</v>
      </c>
      <c r="E423" s="10" t="str">
        <f t="shared" si="30"/>
        <v/>
      </c>
      <c r="F423" s="10" t="str">
        <f t="shared" si="31"/>
        <v/>
      </c>
      <c r="G423" s="11" t="str">
        <f t="shared" si="32"/>
        <v>0</v>
      </c>
      <c r="H423" s="18" t="str">
        <f t="shared" si="33"/>
        <v/>
      </c>
    </row>
    <row r="424" spans="2:8" ht="15" x14ac:dyDescent="0.2">
      <c r="B424" s="3" t="s">
        <v>411</v>
      </c>
      <c r="C424" s="8">
        <v>0</v>
      </c>
      <c r="D424" s="8">
        <v>0</v>
      </c>
      <c r="E424" s="10" t="str">
        <f t="shared" ref="E424:E487" si="34">+IF(C424=0,"",C424/C$294)</f>
        <v/>
      </c>
      <c r="F424" s="10" t="str">
        <f t="shared" ref="F424:F487" si="35">+IF(D424=0,"",D424/D$294)</f>
        <v/>
      </c>
      <c r="G424" s="11" t="str">
        <f t="shared" ref="G424:G487" si="36">+IF(OR(AND(D424=0),(C424=0)),"0",((D424-C424)/C424))</f>
        <v>0</v>
      </c>
      <c r="H424" s="18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8">
        <v>0</v>
      </c>
      <c r="D425" s="8">
        <v>0</v>
      </c>
      <c r="E425" s="10" t="str">
        <f t="shared" si="34"/>
        <v/>
      </c>
      <c r="F425" s="10" t="str">
        <f t="shared" si="35"/>
        <v/>
      </c>
      <c r="G425" s="11" t="str">
        <f t="shared" si="36"/>
        <v>0</v>
      </c>
      <c r="H425" s="18" t="str">
        <f t="shared" si="37"/>
        <v/>
      </c>
    </row>
    <row r="426" spans="2:8" ht="15" x14ac:dyDescent="0.2">
      <c r="B426" s="3" t="s">
        <v>413</v>
      </c>
      <c r="C426" s="8">
        <v>0</v>
      </c>
      <c r="D426" s="8">
        <v>0</v>
      </c>
      <c r="E426" s="10" t="str">
        <f t="shared" si="34"/>
        <v/>
      </c>
      <c r="F426" s="10" t="str">
        <f t="shared" si="35"/>
        <v/>
      </c>
      <c r="G426" s="11" t="str">
        <f t="shared" si="36"/>
        <v>0</v>
      </c>
      <c r="H426" s="18" t="str">
        <f t="shared" si="37"/>
        <v/>
      </c>
    </row>
    <row r="427" spans="2:8" ht="15" x14ac:dyDescent="0.2">
      <c r="B427" s="3" t="s">
        <v>160</v>
      </c>
      <c r="C427" s="8">
        <v>0</v>
      </c>
      <c r="D427" s="8">
        <v>0</v>
      </c>
      <c r="E427" s="10" t="str">
        <f t="shared" si="34"/>
        <v/>
      </c>
      <c r="F427" s="10" t="str">
        <f t="shared" si="35"/>
        <v/>
      </c>
      <c r="G427" s="11" t="str">
        <f t="shared" si="36"/>
        <v>0</v>
      </c>
      <c r="H427" s="18" t="str">
        <f t="shared" si="37"/>
        <v/>
      </c>
    </row>
    <row r="428" spans="2:8" ht="15" x14ac:dyDescent="0.2">
      <c r="B428" s="3" t="s">
        <v>414</v>
      </c>
      <c r="C428" s="8">
        <v>0</v>
      </c>
      <c r="D428" s="8">
        <v>0</v>
      </c>
      <c r="E428" s="10" t="str">
        <f t="shared" si="34"/>
        <v/>
      </c>
      <c r="F428" s="10" t="str">
        <f t="shared" si="35"/>
        <v/>
      </c>
      <c r="G428" s="11" t="str">
        <f t="shared" si="36"/>
        <v>0</v>
      </c>
      <c r="H428" s="18" t="str">
        <f t="shared" si="37"/>
        <v/>
      </c>
    </row>
    <row r="429" spans="2:8" ht="15" x14ac:dyDescent="0.2">
      <c r="B429" s="3" t="s">
        <v>415</v>
      </c>
      <c r="C429" s="8">
        <v>0</v>
      </c>
      <c r="D429" s="8">
        <v>33</v>
      </c>
      <c r="E429" s="10" t="str">
        <f t="shared" si="34"/>
        <v/>
      </c>
      <c r="F429" s="10">
        <f t="shared" si="35"/>
        <v>1.1152416356877323E-2</v>
      </c>
      <c r="G429" s="11" t="str">
        <f t="shared" si="36"/>
        <v>0</v>
      </c>
      <c r="H429" s="18" t="str">
        <f t="shared" si="37"/>
        <v/>
      </c>
    </row>
    <row r="430" spans="2:8" ht="15" x14ac:dyDescent="0.2">
      <c r="B430" s="3" t="s">
        <v>416</v>
      </c>
      <c r="C430" s="8">
        <v>0</v>
      </c>
      <c r="D430" s="8">
        <v>0</v>
      </c>
      <c r="E430" s="10" t="str">
        <f t="shared" si="34"/>
        <v/>
      </c>
      <c r="F430" s="10" t="str">
        <f t="shared" si="35"/>
        <v/>
      </c>
      <c r="G430" s="11" t="str">
        <f t="shared" si="36"/>
        <v>0</v>
      </c>
      <c r="H430" s="18" t="str">
        <f t="shared" si="37"/>
        <v/>
      </c>
    </row>
    <row r="431" spans="2:8" ht="15" x14ac:dyDescent="0.2">
      <c r="B431" s="3" t="s">
        <v>169</v>
      </c>
      <c r="C431" s="8">
        <v>0</v>
      </c>
      <c r="D431" s="8">
        <v>0</v>
      </c>
      <c r="E431" s="10" t="str">
        <f t="shared" si="34"/>
        <v/>
      </c>
      <c r="F431" s="10" t="str">
        <f t="shared" si="35"/>
        <v/>
      </c>
      <c r="G431" s="11" t="str">
        <f t="shared" si="36"/>
        <v>0</v>
      </c>
      <c r="H431" s="18" t="str">
        <f t="shared" si="37"/>
        <v/>
      </c>
    </row>
    <row r="432" spans="2:8" ht="15" x14ac:dyDescent="0.2">
      <c r="B432" s="3" t="s">
        <v>417</v>
      </c>
      <c r="C432" s="8">
        <v>1</v>
      </c>
      <c r="D432" s="8">
        <v>3</v>
      </c>
      <c r="E432" s="10">
        <f t="shared" si="34"/>
        <v>2.5753283543651818E-4</v>
      </c>
      <c r="F432" s="10">
        <f t="shared" si="35"/>
        <v>1.0138560324433931E-3</v>
      </c>
      <c r="G432" s="11">
        <f t="shared" si="36"/>
        <v>2</v>
      </c>
      <c r="H432" s="18">
        <f t="shared" si="37"/>
        <v>5.1506567087303637E-4</v>
      </c>
    </row>
    <row r="433" spans="2:8" ht="15" x14ac:dyDescent="0.2">
      <c r="B433" s="3" t="s">
        <v>162</v>
      </c>
      <c r="C433" s="8">
        <v>94</v>
      </c>
      <c r="D433" s="8">
        <v>8</v>
      </c>
      <c r="E433" s="10">
        <f t="shared" si="34"/>
        <v>2.4208086531032708E-2</v>
      </c>
      <c r="F433" s="10">
        <f t="shared" si="35"/>
        <v>2.7036160865157146E-3</v>
      </c>
      <c r="G433" s="11">
        <f t="shared" si="36"/>
        <v>-0.91489361702127658</v>
      </c>
      <c r="H433" s="18">
        <f t="shared" si="37"/>
        <v>-2.2147823847540563E-2</v>
      </c>
    </row>
    <row r="434" spans="2:8" ht="30" x14ac:dyDescent="0.2">
      <c r="B434" s="3" t="s">
        <v>418</v>
      </c>
      <c r="C434" s="8">
        <v>0</v>
      </c>
      <c r="D434" s="8">
        <v>0</v>
      </c>
      <c r="E434" s="10" t="str">
        <f t="shared" si="34"/>
        <v/>
      </c>
      <c r="F434" s="10" t="str">
        <f t="shared" si="35"/>
        <v/>
      </c>
      <c r="G434" s="11" t="str">
        <f t="shared" si="36"/>
        <v>0</v>
      </c>
      <c r="H434" s="18" t="str">
        <f t="shared" si="37"/>
        <v/>
      </c>
    </row>
    <row r="435" spans="2:8" ht="15" x14ac:dyDescent="0.2">
      <c r="B435" s="3" t="s">
        <v>164</v>
      </c>
      <c r="C435" s="8">
        <v>0</v>
      </c>
      <c r="D435" s="8">
        <v>0</v>
      </c>
      <c r="E435" s="10" t="str">
        <f t="shared" si="34"/>
        <v/>
      </c>
      <c r="F435" s="10" t="str">
        <f t="shared" si="35"/>
        <v/>
      </c>
      <c r="G435" s="11" t="str">
        <f t="shared" si="36"/>
        <v>0</v>
      </c>
      <c r="H435" s="18" t="str">
        <f t="shared" si="37"/>
        <v/>
      </c>
    </row>
    <row r="436" spans="2:8" ht="30" x14ac:dyDescent="0.2">
      <c r="B436" s="3" t="s">
        <v>419</v>
      </c>
      <c r="C436" s="8">
        <v>0</v>
      </c>
      <c r="D436" s="8">
        <v>0</v>
      </c>
      <c r="E436" s="10" t="str">
        <f t="shared" si="34"/>
        <v/>
      </c>
      <c r="F436" s="10" t="str">
        <f t="shared" si="35"/>
        <v/>
      </c>
      <c r="G436" s="11" t="str">
        <f t="shared" si="36"/>
        <v>0</v>
      </c>
      <c r="H436" s="18" t="str">
        <f t="shared" si="37"/>
        <v/>
      </c>
    </row>
    <row r="437" spans="2:8" ht="30" x14ac:dyDescent="0.2">
      <c r="B437" s="3" t="s">
        <v>420</v>
      </c>
      <c r="C437" s="8">
        <v>165</v>
      </c>
      <c r="D437" s="8">
        <v>22</v>
      </c>
      <c r="E437" s="10">
        <f t="shared" si="34"/>
        <v>4.2492917847025496E-2</v>
      </c>
      <c r="F437" s="10">
        <f t="shared" si="35"/>
        <v>7.4349442379182153E-3</v>
      </c>
      <c r="G437" s="11">
        <f t="shared" si="36"/>
        <v>-0.8666666666666667</v>
      </c>
      <c r="H437" s="18">
        <f t="shared" si="37"/>
        <v>-3.6827195467422101E-2</v>
      </c>
    </row>
    <row r="438" spans="2:8" ht="15" x14ac:dyDescent="0.2">
      <c r="B438" s="3" t="s">
        <v>155</v>
      </c>
      <c r="C438" s="8">
        <v>0</v>
      </c>
      <c r="D438" s="8">
        <v>0</v>
      </c>
      <c r="E438" s="10" t="str">
        <f t="shared" si="34"/>
        <v/>
      </c>
      <c r="F438" s="10" t="str">
        <f t="shared" si="35"/>
        <v/>
      </c>
      <c r="G438" s="11" t="str">
        <f t="shared" si="36"/>
        <v>0</v>
      </c>
      <c r="H438" s="18" t="str">
        <f t="shared" si="37"/>
        <v/>
      </c>
    </row>
    <row r="439" spans="2:8" ht="15" x14ac:dyDescent="0.2">
      <c r="B439" s="3" t="s">
        <v>154</v>
      </c>
      <c r="C439" s="8">
        <v>0</v>
      </c>
      <c r="D439" s="8">
        <v>1</v>
      </c>
      <c r="E439" s="10" t="str">
        <f t="shared" si="34"/>
        <v/>
      </c>
      <c r="F439" s="10">
        <f t="shared" si="35"/>
        <v>3.3795201081446432E-4</v>
      </c>
      <c r="G439" s="11" t="str">
        <f t="shared" si="36"/>
        <v>0</v>
      </c>
      <c r="H439" s="18" t="str">
        <f t="shared" si="37"/>
        <v/>
      </c>
    </row>
    <row r="440" spans="2:8" ht="15" x14ac:dyDescent="0.2">
      <c r="B440" s="3" t="s">
        <v>421</v>
      </c>
      <c r="C440" s="8">
        <v>0</v>
      </c>
      <c r="D440" s="8">
        <v>0</v>
      </c>
      <c r="E440" s="10" t="str">
        <f t="shared" si="34"/>
        <v/>
      </c>
      <c r="F440" s="10" t="str">
        <f t="shared" si="35"/>
        <v/>
      </c>
      <c r="G440" s="11" t="str">
        <f t="shared" si="36"/>
        <v>0</v>
      </c>
      <c r="H440" s="18" t="str">
        <f t="shared" si="37"/>
        <v/>
      </c>
    </row>
    <row r="441" spans="2:8" ht="30" x14ac:dyDescent="0.2">
      <c r="B441" s="3" t="s">
        <v>159</v>
      </c>
      <c r="C441" s="8">
        <v>0</v>
      </c>
      <c r="D441" s="8">
        <v>6</v>
      </c>
      <c r="E441" s="10" t="str">
        <f t="shared" si="34"/>
        <v/>
      </c>
      <c r="F441" s="10">
        <f t="shared" si="35"/>
        <v>2.0277120648867861E-3</v>
      </c>
      <c r="G441" s="11" t="str">
        <f t="shared" si="36"/>
        <v>0</v>
      </c>
      <c r="H441" s="18" t="str">
        <f t="shared" si="37"/>
        <v/>
      </c>
    </row>
    <row r="442" spans="2:8" ht="15" x14ac:dyDescent="0.2">
      <c r="B442" s="3" t="s">
        <v>422</v>
      </c>
      <c r="C442" s="8">
        <v>0</v>
      </c>
      <c r="D442" s="8">
        <v>0</v>
      </c>
      <c r="E442" s="10" t="str">
        <f t="shared" si="34"/>
        <v/>
      </c>
      <c r="F442" s="10" t="str">
        <f t="shared" si="35"/>
        <v/>
      </c>
      <c r="G442" s="11" t="str">
        <f t="shared" si="36"/>
        <v>0</v>
      </c>
      <c r="H442" s="18" t="str">
        <f t="shared" si="37"/>
        <v/>
      </c>
    </row>
    <row r="443" spans="2:8" ht="15" x14ac:dyDescent="0.2">
      <c r="B443" s="3" t="s">
        <v>423</v>
      </c>
      <c r="C443" s="8">
        <v>0</v>
      </c>
      <c r="D443" s="8">
        <v>0</v>
      </c>
      <c r="E443" s="10" t="str">
        <f t="shared" si="34"/>
        <v/>
      </c>
      <c r="F443" s="10" t="str">
        <f t="shared" si="35"/>
        <v/>
      </c>
      <c r="G443" s="11" t="str">
        <f t="shared" si="36"/>
        <v>0</v>
      </c>
      <c r="H443" s="18" t="str">
        <f t="shared" si="37"/>
        <v/>
      </c>
    </row>
    <row r="444" spans="2:8" ht="15" x14ac:dyDescent="0.2">
      <c r="B444" s="3" t="s">
        <v>424</v>
      </c>
      <c r="C444" s="8">
        <v>0</v>
      </c>
      <c r="D444" s="8">
        <v>0</v>
      </c>
      <c r="E444" s="10" t="str">
        <f t="shared" si="34"/>
        <v/>
      </c>
      <c r="F444" s="10" t="str">
        <f t="shared" si="35"/>
        <v/>
      </c>
      <c r="G444" s="11" t="str">
        <f t="shared" si="36"/>
        <v>0</v>
      </c>
      <c r="H444" s="18" t="str">
        <f t="shared" si="37"/>
        <v/>
      </c>
    </row>
    <row r="445" spans="2:8" ht="15" x14ac:dyDescent="0.2">
      <c r="B445" s="3" t="s">
        <v>425</v>
      </c>
      <c r="C445" s="8">
        <v>0</v>
      </c>
      <c r="D445" s="8">
        <v>0</v>
      </c>
      <c r="E445" s="10" t="str">
        <f t="shared" si="34"/>
        <v/>
      </c>
      <c r="F445" s="10" t="str">
        <f t="shared" si="35"/>
        <v/>
      </c>
      <c r="G445" s="11" t="str">
        <f t="shared" si="36"/>
        <v>0</v>
      </c>
      <c r="H445" s="18" t="str">
        <f t="shared" si="37"/>
        <v/>
      </c>
    </row>
    <row r="446" spans="2:8" ht="15" x14ac:dyDescent="0.2">
      <c r="B446" s="3" t="s">
        <v>426</v>
      </c>
      <c r="C446" s="8">
        <v>0</v>
      </c>
      <c r="D446" s="8">
        <v>0</v>
      </c>
      <c r="E446" s="10" t="str">
        <f t="shared" si="34"/>
        <v/>
      </c>
      <c r="F446" s="10" t="str">
        <f t="shared" si="35"/>
        <v/>
      </c>
      <c r="G446" s="11" t="str">
        <f t="shared" si="36"/>
        <v>0</v>
      </c>
      <c r="H446" s="18" t="str">
        <f t="shared" si="37"/>
        <v/>
      </c>
    </row>
    <row r="447" spans="2:8" ht="30" x14ac:dyDescent="0.2">
      <c r="B447" s="3" t="s">
        <v>427</v>
      </c>
      <c r="C447" s="8">
        <v>0</v>
      </c>
      <c r="D447" s="8">
        <v>0</v>
      </c>
      <c r="E447" s="10" t="str">
        <f t="shared" si="34"/>
        <v/>
      </c>
      <c r="F447" s="10" t="str">
        <f t="shared" si="35"/>
        <v/>
      </c>
      <c r="G447" s="11" t="str">
        <f t="shared" si="36"/>
        <v>0</v>
      </c>
      <c r="H447" s="18" t="str">
        <f t="shared" si="37"/>
        <v/>
      </c>
    </row>
    <row r="448" spans="2:8" ht="15" x14ac:dyDescent="0.2">
      <c r="B448" s="3" t="s">
        <v>428</v>
      </c>
      <c r="C448" s="8">
        <v>0</v>
      </c>
      <c r="D448" s="8">
        <v>0</v>
      </c>
      <c r="E448" s="10" t="str">
        <f t="shared" si="34"/>
        <v/>
      </c>
      <c r="F448" s="10" t="str">
        <f t="shared" si="35"/>
        <v/>
      </c>
      <c r="G448" s="11" t="str">
        <f t="shared" si="36"/>
        <v>0</v>
      </c>
      <c r="H448" s="18" t="str">
        <f t="shared" si="37"/>
        <v/>
      </c>
    </row>
    <row r="449" spans="2:8" ht="30" x14ac:dyDescent="0.2">
      <c r="B449" s="3" t="s">
        <v>429</v>
      </c>
      <c r="C449" s="8">
        <v>0</v>
      </c>
      <c r="D449" s="8">
        <v>0</v>
      </c>
      <c r="E449" s="10" t="str">
        <f t="shared" si="34"/>
        <v/>
      </c>
      <c r="F449" s="10" t="str">
        <f t="shared" si="35"/>
        <v/>
      </c>
      <c r="G449" s="11" t="str">
        <f t="shared" si="36"/>
        <v>0</v>
      </c>
      <c r="H449" s="18" t="str">
        <f t="shared" si="37"/>
        <v/>
      </c>
    </row>
    <row r="450" spans="2:8" ht="15" x14ac:dyDescent="0.2">
      <c r="B450" s="3" t="s">
        <v>430</v>
      </c>
      <c r="C450" s="8">
        <v>0</v>
      </c>
      <c r="D450" s="8">
        <v>0</v>
      </c>
      <c r="E450" s="10" t="str">
        <f t="shared" si="34"/>
        <v/>
      </c>
      <c r="F450" s="10" t="str">
        <f t="shared" si="35"/>
        <v/>
      </c>
      <c r="G450" s="11" t="str">
        <f t="shared" si="36"/>
        <v>0</v>
      </c>
      <c r="H450" s="18" t="str">
        <f t="shared" si="37"/>
        <v/>
      </c>
    </row>
    <row r="451" spans="2:8" ht="15" x14ac:dyDescent="0.2">
      <c r="B451" s="3" t="s">
        <v>157</v>
      </c>
      <c r="C451" s="8">
        <v>0</v>
      </c>
      <c r="D451" s="8">
        <v>0</v>
      </c>
      <c r="E451" s="10" t="str">
        <f t="shared" si="34"/>
        <v/>
      </c>
      <c r="F451" s="10" t="str">
        <f t="shared" si="35"/>
        <v/>
      </c>
      <c r="G451" s="11" t="str">
        <f t="shared" si="36"/>
        <v>0</v>
      </c>
      <c r="H451" s="18" t="str">
        <f t="shared" si="37"/>
        <v/>
      </c>
    </row>
    <row r="452" spans="2:8" ht="30" x14ac:dyDescent="0.2">
      <c r="B452" s="3" t="s">
        <v>431</v>
      </c>
      <c r="C452" s="8">
        <v>0</v>
      </c>
      <c r="D452" s="8">
        <v>0</v>
      </c>
      <c r="E452" s="10" t="str">
        <f t="shared" si="34"/>
        <v/>
      </c>
      <c r="F452" s="10" t="str">
        <f t="shared" si="35"/>
        <v/>
      </c>
      <c r="G452" s="11" t="str">
        <f t="shared" si="36"/>
        <v>0</v>
      </c>
      <c r="H452" s="18" t="str">
        <f t="shared" si="37"/>
        <v/>
      </c>
    </row>
    <row r="453" spans="2:8" ht="15" x14ac:dyDescent="0.2">
      <c r="B453" s="3" t="s">
        <v>167</v>
      </c>
      <c r="C453" s="8">
        <v>0</v>
      </c>
      <c r="D453" s="8">
        <v>0</v>
      </c>
      <c r="E453" s="10" t="str">
        <f t="shared" si="34"/>
        <v/>
      </c>
      <c r="F453" s="10" t="str">
        <f t="shared" si="35"/>
        <v/>
      </c>
      <c r="G453" s="11" t="str">
        <f t="shared" si="36"/>
        <v>0</v>
      </c>
      <c r="H453" s="18" t="str">
        <f t="shared" si="37"/>
        <v/>
      </c>
    </row>
    <row r="454" spans="2:8" ht="15" x14ac:dyDescent="0.2">
      <c r="B454" s="3" t="s">
        <v>156</v>
      </c>
      <c r="C454" s="8">
        <v>0</v>
      </c>
      <c r="D454" s="8">
        <v>0</v>
      </c>
      <c r="E454" s="10" t="str">
        <f t="shared" si="34"/>
        <v/>
      </c>
      <c r="F454" s="10" t="str">
        <f t="shared" si="35"/>
        <v/>
      </c>
      <c r="G454" s="11" t="str">
        <f t="shared" si="36"/>
        <v>0</v>
      </c>
      <c r="H454" s="18" t="str">
        <f t="shared" si="37"/>
        <v/>
      </c>
    </row>
    <row r="455" spans="2:8" ht="15" x14ac:dyDescent="0.2">
      <c r="B455" s="3" t="s">
        <v>158</v>
      </c>
      <c r="C455" s="8">
        <v>0</v>
      </c>
      <c r="D455" s="8">
        <v>0</v>
      </c>
      <c r="E455" s="10" t="str">
        <f t="shared" si="34"/>
        <v/>
      </c>
      <c r="F455" s="10" t="str">
        <f t="shared" si="35"/>
        <v/>
      </c>
      <c r="G455" s="11" t="str">
        <f t="shared" si="36"/>
        <v>0</v>
      </c>
      <c r="H455" s="18" t="str">
        <f t="shared" si="37"/>
        <v/>
      </c>
    </row>
    <row r="456" spans="2:8" ht="15" x14ac:dyDescent="0.2">
      <c r="B456" s="3" t="s">
        <v>432</v>
      </c>
      <c r="C456" s="8">
        <v>0</v>
      </c>
      <c r="D456" s="8">
        <v>0</v>
      </c>
      <c r="E456" s="10" t="str">
        <f t="shared" si="34"/>
        <v/>
      </c>
      <c r="F456" s="10" t="str">
        <f t="shared" si="35"/>
        <v/>
      </c>
      <c r="G456" s="11" t="str">
        <f t="shared" si="36"/>
        <v>0</v>
      </c>
      <c r="H456" s="18" t="str">
        <f t="shared" si="37"/>
        <v/>
      </c>
    </row>
    <row r="457" spans="2:8" ht="15" x14ac:dyDescent="0.2">
      <c r="B457" s="3" t="s">
        <v>433</v>
      </c>
      <c r="C457" s="8">
        <v>0</v>
      </c>
      <c r="D457" s="8">
        <v>0</v>
      </c>
      <c r="E457" s="10" t="str">
        <f t="shared" si="34"/>
        <v/>
      </c>
      <c r="F457" s="10" t="str">
        <f t="shared" si="35"/>
        <v/>
      </c>
      <c r="G457" s="11" t="str">
        <f t="shared" si="36"/>
        <v>0</v>
      </c>
      <c r="H457" s="18" t="str">
        <f t="shared" si="37"/>
        <v/>
      </c>
    </row>
    <row r="458" spans="2:8" ht="15" x14ac:dyDescent="0.2">
      <c r="B458" s="3" t="s">
        <v>168</v>
      </c>
      <c r="C458" s="8">
        <v>1</v>
      </c>
      <c r="D458" s="8">
        <v>14</v>
      </c>
      <c r="E458" s="10">
        <f t="shared" si="34"/>
        <v>2.5753283543651818E-4</v>
      </c>
      <c r="F458" s="10">
        <f t="shared" si="35"/>
        <v>4.7313281514025007E-3</v>
      </c>
      <c r="G458" s="11">
        <f t="shared" si="36"/>
        <v>13</v>
      </c>
      <c r="H458" s="18">
        <f t="shared" si="37"/>
        <v>3.3479268606747365E-3</v>
      </c>
    </row>
    <row r="459" spans="2:8" ht="15" x14ac:dyDescent="0.2">
      <c r="B459" s="3" t="s">
        <v>161</v>
      </c>
      <c r="C459" s="8">
        <v>0</v>
      </c>
      <c r="D459" s="8">
        <v>0</v>
      </c>
      <c r="E459" s="10" t="str">
        <f t="shared" si="34"/>
        <v/>
      </c>
      <c r="F459" s="10" t="str">
        <f t="shared" si="35"/>
        <v/>
      </c>
      <c r="G459" s="11" t="str">
        <f t="shared" si="36"/>
        <v>0</v>
      </c>
      <c r="H459" s="18" t="str">
        <f t="shared" si="37"/>
        <v/>
      </c>
    </row>
    <row r="460" spans="2:8" ht="15" x14ac:dyDescent="0.2">
      <c r="B460" s="3" t="s">
        <v>176</v>
      </c>
      <c r="C460" s="8">
        <v>0</v>
      </c>
      <c r="D460" s="8">
        <v>15</v>
      </c>
      <c r="E460" s="10" t="str">
        <f t="shared" si="34"/>
        <v/>
      </c>
      <c r="F460" s="10">
        <f t="shared" si="35"/>
        <v>5.0692801622169653E-3</v>
      </c>
      <c r="G460" s="11" t="str">
        <f t="shared" si="36"/>
        <v>0</v>
      </c>
      <c r="H460" s="18" t="str">
        <f t="shared" si="37"/>
        <v/>
      </c>
    </row>
    <row r="461" spans="2:8" ht="30" x14ac:dyDescent="0.2">
      <c r="B461" s="3" t="s">
        <v>173</v>
      </c>
      <c r="C461" s="8">
        <v>0</v>
      </c>
      <c r="D461" s="8">
        <v>0</v>
      </c>
      <c r="E461" s="10" t="str">
        <f t="shared" si="34"/>
        <v/>
      </c>
      <c r="F461" s="10" t="str">
        <f t="shared" si="35"/>
        <v/>
      </c>
      <c r="G461" s="11" t="str">
        <f t="shared" si="36"/>
        <v>0</v>
      </c>
      <c r="H461" s="18" t="str">
        <f t="shared" si="37"/>
        <v/>
      </c>
    </row>
    <row r="462" spans="2:8" ht="15" x14ac:dyDescent="0.2">
      <c r="B462" s="3" t="s">
        <v>174</v>
      </c>
      <c r="C462" s="8">
        <v>0</v>
      </c>
      <c r="D462" s="8">
        <v>0</v>
      </c>
      <c r="E462" s="10" t="str">
        <f t="shared" si="34"/>
        <v/>
      </c>
      <c r="F462" s="10" t="str">
        <f t="shared" si="35"/>
        <v/>
      </c>
      <c r="G462" s="11" t="str">
        <f t="shared" si="36"/>
        <v>0</v>
      </c>
      <c r="H462" s="18" t="str">
        <f t="shared" si="37"/>
        <v/>
      </c>
    </row>
    <row r="463" spans="2:8" ht="15" x14ac:dyDescent="0.2">
      <c r="B463" s="3" t="s">
        <v>477</v>
      </c>
      <c r="C463" s="8">
        <v>4</v>
      </c>
      <c r="D463" s="8">
        <v>0</v>
      </c>
      <c r="E463" s="10">
        <f t="shared" si="34"/>
        <v>1.0301313417460727E-3</v>
      </c>
      <c r="F463" s="10" t="str">
        <f t="shared" si="35"/>
        <v/>
      </c>
      <c r="G463" s="11" t="str">
        <f t="shared" si="36"/>
        <v>0</v>
      </c>
      <c r="H463" s="18">
        <f t="shared" si="37"/>
        <v>0</v>
      </c>
    </row>
    <row r="464" spans="2:8" ht="15" x14ac:dyDescent="0.2">
      <c r="B464" s="3" t="s">
        <v>478</v>
      </c>
      <c r="C464" s="8">
        <v>0</v>
      </c>
      <c r="D464" s="8">
        <v>6</v>
      </c>
      <c r="E464" s="10" t="str">
        <f t="shared" si="34"/>
        <v/>
      </c>
      <c r="F464" s="10">
        <f t="shared" si="35"/>
        <v>2.0277120648867861E-3</v>
      </c>
      <c r="G464" s="11" t="str">
        <f t="shared" si="36"/>
        <v>0</v>
      </c>
      <c r="H464" s="18" t="str">
        <f t="shared" si="37"/>
        <v/>
      </c>
    </row>
    <row r="465" spans="2:8" ht="15" x14ac:dyDescent="0.2">
      <c r="B465" s="3" t="s">
        <v>183</v>
      </c>
      <c r="C465" s="8">
        <v>0</v>
      </c>
      <c r="D465" s="8">
        <v>0</v>
      </c>
      <c r="E465" s="10" t="str">
        <f t="shared" si="34"/>
        <v/>
      </c>
      <c r="F465" s="10" t="str">
        <f t="shared" si="35"/>
        <v/>
      </c>
      <c r="G465" s="11" t="str">
        <f t="shared" si="36"/>
        <v>0</v>
      </c>
      <c r="H465" s="18" t="str">
        <f t="shared" si="37"/>
        <v/>
      </c>
    </row>
    <row r="466" spans="2:8" ht="15" x14ac:dyDescent="0.2">
      <c r="B466" s="3" t="s">
        <v>178</v>
      </c>
      <c r="C466" s="8">
        <v>1</v>
      </c>
      <c r="D466" s="8">
        <v>0</v>
      </c>
      <c r="E466" s="10">
        <f t="shared" si="34"/>
        <v>2.5753283543651818E-4</v>
      </c>
      <c r="F466" s="10" t="str">
        <f t="shared" si="35"/>
        <v/>
      </c>
      <c r="G466" s="11" t="str">
        <f t="shared" si="36"/>
        <v>0</v>
      </c>
      <c r="H466" s="18">
        <f t="shared" si="37"/>
        <v>0</v>
      </c>
    </row>
    <row r="467" spans="2:8" ht="15" x14ac:dyDescent="0.2">
      <c r="B467" s="3" t="s">
        <v>479</v>
      </c>
      <c r="C467" s="8">
        <v>1</v>
      </c>
      <c r="D467" s="8">
        <v>23</v>
      </c>
      <c r="E467" s="10">
        <f t="shared" si="34"/>
        <v>2.5753283543651818E-4</v>
      </c>
      <c r="F467" s="10">
        <f t="shared" si="35"/>
        <v>7.7728962487326799E-3</v>
      </c>
      <c r="G467" s="11">
        <f t="shared" si="36"/>
        <v>22</v>
      </c>
      <c r="H467" s="18">
        <f t="shared" si="37"/>
        <v>5.6657223796033997E-3</v>
      </c>
    </row>
    <row r="468" spans="2:8" ht="15" x14ac:dyDescent="0.2">
      <c r="B468" s="3" t="s">
        <v>182</v>
      </c>
      <c r="C468" s="8">
        <v>2</v>
      </c>
      <c r="D468" s="8">
        <v>0</v>
      </c>
      <c r="E468" s="10">
        <f t="shared" si="34"/>
        <v>5.1506567087303637E-4</v>
      </c>
      <c r="F468" s="10" t="str">
        <f t="shared" si="35"/>
        <v/>
      </c>
      <c r="G468" s="11" t="str">
        <f t="shared" si="36"/>
        <v>0</v>
      </c>
      <c r="H468" s="18">
        <f t="shared" si="37"/>
        <v>0</v>
      </c>
    </row>
    <row r="469" spans="2:8" ht="15" x14ac:dyDescent="0.2">
      <c r="B469" s="3" t="s">
        <v>175</v>
      </c>
      <c r="C469" s="8">
        <v>0</v>
      </c>
      <c r="D469" s="8">
        <v>0</v>
      </c>
      <c r="E469" s="10" t="str">
        <f t="shared" si="34"/>
        <v/>
      </c>
      <c r="F469" s="10" t="str">
        <f t="shared" si="35"/>
        <v/>
      </c>
      <c r="G469" s="11" t="str">
        <f t="shared" si="36"/>
        <v>0</v>
      </c>
      <c r="H469" s="18" t="str">
        <f t="shared" si="37"/>
        <v/>
      </c>
    </row>
    <row r="470" spans="2:8" ht="15" x14ac:dyDescent="0.2">
      <c r="B470" s="3" t="s">
        <v>434</v>
      </c>
      <c r="C470" s="8">
        <v>0</v>
      </c>
      <c r="D470" s="8">
        <v>0</v>
      </c>
      <c r="E470" s="10" t="str">
        <f t="shared" si="34"/>
        <v/>
      </c>
      <c r="F470" s="10" t="str">
        <f t="shared" si="35"/>
        <v/>
      </c>
      <c r="G470" s="11" t="str">
        <f t="shared" si="36"/>
        <v>0</v>
      </c>
      <c r="H470" s="18" t="str">
        <f t="shared" si="37"/>
        <v/>
      </c>
    </row>
    <row r="471" spans="2:8" ht="15" x14ac:dyDescent="0.2">
      <c r="B471" s="3" t="s">
        <v>170</v>
      </c>
      <c r="C471" s="8">
        <v>0</v>
      </c>
      <c r="D471" s="8">
        <v>0</v>
      </c>
      <c r="E471" s="10" t="str">
        <f t="shared" si="34"/>
        <v/>
      </c>
      <c r="F471" s="10" t="str">
        <f t="shared" si="35"/>
        <v/>
      </c>
      <c r="G471" s="11" t="str">
        <f t="shared" si="36"/>
        <v>0</v>
      </c>
      <c r="H471" s="18" t="str">
        <f t="shared" si="37"/>
        <v/>
      </c>
    </row>
    <row r="472" spans="2:8" ht="15" x14ac:dyDescent="0.2">
      <c r="B472" s="3" t="s">
        <v>185</v>
      </c>
      <c r="C472" s="8">
        <v>0</v>
      </c>
      <c r="D472" s="8">
        <v>0</v>
      </c>
      <c r="E472" s="10" t="str">
        <f t="shared" si="34"/>
        <v/>
      </c>
      <c r="F472" s="10" t="str">
        <f t="shared" si="35"/>
        <v/>
      </c>
      <c r="G472" s="11" t="str">
        <f t="shared" si="36"/>
        <v>0</v>
      </c>
      <c r="H472" s="18" t="str">
        <f t="shared" si="37"/>
        <v/>
      </c>
    </row>
    <row r="473" spans="2:8" ht="15" x14ac:dyDescent="0.2">
      <c r="B473" s="3" t="s">
        <v>435</v>
      </c>
      <c r="C473" s="8">
        <v>0</v>
      </c>
      <c r="D473" s="8">
        <v>0</v>
      </c>
      <c r="E473" s="10" t="str">
        <f t="shared" si="34"/>
        <v/>
      </c>
      <c r="F473" s="10" t="str">
        <f t="shared" si="35"/>
        <v/>
      </c>
      <c r="G473" s="11" t="str">
        <f t="shared" si="36"/>
        <v>0</v>
      </c>
      <c r="H473" s="18" t="str">
        <f t="shared" si="37"/>
        <v/>
      </c>
    </row>
    <row r="474" spans="2:8" ht="15" x14ac:dyDescent="0.2">
      <c r="B474" s="3" t="s">
        <v>436</v>
      </c>
      <c r="C474" s="8">
        <v>0</v>
      </c>
      <c r="D474" s="8">
        <v>0</v>
      </c>
      <c r="E474" s="10" t="str">
        <f t="shared" si="34"/>
        <v/>
      </c>
      <c r="F474" s="10" t="str">
        <f t="shared" si="35"/>
        <v/>
      </c>
      <c r="G474" s="11" t="str">
        <f t="shared" si="36"/>
        <v>0</v>
      </c>
      <c r="H474" s="18" t="str">
        <f t="shared" si="37"/>
        <v/>
      </c>
    </row>
    <row r="475" spans="2:8" ht="15" x14ac:dyDescent="0.2">
      <c r="B475" s="3" t="s">
        <v>437</v>
      </c>
      <c r="C475" s="8">
        <v>0</v>
      </c>
      <c r="D475" s="8">
        <v>0</v>
      </c>
      <c r="E475" s="10" t="str">
        <f t="shared" si="34"/>
        <v/>
      </c>
      <c r="F475" s="10" t="str">
        <f t="shared" si="35"/>
        <v/>
      </c>
      <c r="G475" s="11" t="str">
        <f t="shared" si="36"/>
        <v>0</v>
      </c>
      <c r="H475" s="18" t="str">
        <f t="shared" si="37"/>
        <v/>
      </c>
    </row>
    <row r="476" spans="2:8" ht="30" x14ac:dyDescent="0.2">
      <c r="B476" s="3" t="s">
        <v>438</v>
      </c>
      <c r="C476" s="8">
        <v>1</v>
      </c>
      <c r="D476" s="8">
        <v>0</v>
      </c>
      <c r="E476" s="10">
        <f t="shared" si="34"/>
        <v>2.5753283543651818E-4</v>
      </c>
      <c r="F476" s="10" t="str">
        <f t="shared" si="35"/>
        <v/>
      </c>
      <c r="G476" s="11" t="str">
        <f t="shared" si="36"/>
        <v>0</v>
      </c>
      <c r="H476" s="18">
        <f t="shared" si="37"/>
        <v>0</v>
      </c>
    </row>
    <row r="477" spans="2:8" ht="15" x14ac:dyDescent="0.2">
      <c r="B477" s="3" t="s">
        <v>181</v>
      </c>
      <c r="C477" s="8">
        <v>0</v>
      </c>
      <c r="D477" s="8">
        <v>0</v>
      </c>
      <c r="E477" s="10" t="str">
        <f t="shared" si="34"/>
        <v/>
      </c>
      <c r="F477" s="10" t="str">
        <f t="shared" si="35"/>
        <v/>
      </c>
      <c r="G477" s="11" t="str">
        <f t="shared" si="36"/>
        <v>0</v>
      </c>
      <c r="H477" s="18" t="str">
        <f t="shared" si="37"/>
        <v/>
      </c>
    </row>
    <row r="478" spans="2:8" ht="15" x14ac:dyDescent="0.2">
      <c r="B478" s="3" t="s">
        <v>439</v>
      </c>
      <c r="C478" s="8">
        <v>19</v>
      </c>
      <c r="D478" s="8">
        <v>15</v>
      </c>
      <c r="E478" s="10">
        <f t="shared" si="34"/>
        <v>4.8931238732938453E-3</v>
      </c>
      <c r="F478" s="10">
        <f t="shared" si="35"/>
        <v>5.0692801622169653E-3</v>
      </c>
      <c r="G478" s="11">
        <f t="shared" si="36"/>
        <v>-0.21052631578947367</v>
      </c>
      <c r="H478" s="18">
        <f t="shared" si="37"/>
        <v>-1.0301313417460727E-3</v>
      </c>
    </row>
    <row r="479" spans="2:8" ht="15" x14ac:dyDescent="0.2">
      <c r="B479" s="3" t="s">
        <v>440</v>
      </c>
      <c r="C479" s="8">
        <v>3</v>
      </c>
      <c r="D479" s="8">
        <v>0</v>
      </c>
      <c r="E479" s="10">
        <f t="shared" si="34"/>
        <v>7.7259850630955449E-4</v>
      </c>
      <c r="F479" s="10" t="str">
        <f t="shared" si="35"/>
        <v/>
      </c>
      <c r="G479" s="11" t="str">
        <f t="shared" si="36"/>
        <v>0</v>
      </c>
      <c r="H479" s="18">
        <f t="shared" si="37"/>
        <v>0</v>
      </c>
    </row>
    <row r="480" spans="2:8" ht="15" x14ac:dyDescent="0.2">
      <c r="B480" s="3" t="s">
        <v>441</v>
      </c>
      <c r="C480" s="8">
        <v>2</v>
      </c>
      <c r="D480" s="8">
        <v>0</v>
      </c>
      <c r="E480" s="10">
        <f t="shared" si="34"/>
        <v>5.1506567087303637E-4</v>
      </c>
      <c r="F480" s="10" t="str">
        <f t="shared" si="35"/>
        <v/>
      </c>
      <c r="G480" s="11" t="str">
        <f t="shared" si="36"/>
        <v>0</v>
      </c>
      <c r="H480" s="18">
        <f t="shared" si="37"/>
        <v>0</v>
      </c>
    </row>
    <row r="481" spans="2:8" ht="15" x14ac:dyDescent="0.2">
      <c r="B481" s="3" t="s">
        <v>177</v>
      </c>
      <c r="C481" s="8">
        <v>0</v>
      </c>
      <c r="D481" s="8">
        <v>0</v>
      </c>
      <c r="E481" s="10" t="str">
        <f t="shared" si="34"/>
        <v/>
      </c>
      <c r="F481" s="10" t="str">
        <f t="shared" si="35"/>
        <v/>
      </c>
      <c r="G481" s="11" t="str">
        <f t="shared" si="36"/>
        <v>0</v>
      </c>
      <c r="H481" s="18" t="str">
        <f t="shared" si="37"/>
        <v/>
      </c>
    </row>
    <row r="482" spans="2:8" ht="15" x14ac:dyDescent="0.2">
      <c r="B482" s="3" t="s">
        <v>179</v>
      </c>
      <c r="C482" s="8">
        <v>0</v>
      </c>
      <c r="D482" s="8">
        <v>0</v>
      </c>
      <c r="E482" s="10" t="str">
        <f t="shared" si="34"/>
        <v/>
      </c>
      <c r="F482" s="10" t="str">
        <f t="shared" si="35"/>
        <v/>
      </c>
      <c r="G482" s="11" t="str">
        <f t="shared" si="36"/>
        <v>0</v>
      </c>
      <c r="H482" s="18" t="str">
        <f t="shared" si="37"/>
        <v/>
      </c>
    </row>
    <row r="483" spans="2:8" ht="15" x14ac:dyDescent="0.2">
      <c r="B483" s="3" t="s">
        <v>442</v>
      </c>
      <c r="C483" s="8">
        <v>7</v>
      </c>
      <c r="D483" s="8">
        <v>5</v>
      </c>
      <c r="E483" s="10">
        <f t="shared" si="34"/>
        <v>1.8027298480556271E-3</v>
      </c>
      <c r="F483" s="10">
        <f t="shared" si="35"/>
        <v>1.6897600540723217E-3</v>
      </c>
      <c r="G483" s="11">
        <f t="shared" si="36"/>
        <v>-0.2857142857142857</v>
      </c>
      <c r="H483" s="18">
        <f t="shared" si="37"/>
        <v>-5.1506567087303626E-4</v>
      </c>
    </row>
    <row r="484" spans="2:8" ht="30" x14ac:dyDescent="0.2">
      <c r="B484" s="3" t="s">
        <v>184</v>
      </c>
      <c r="C484" s="8">
        <v>12</v>
      </c>
      <c r="D484" s="8">
        <v>5</v>
      </c>
      <c r="E484" s="10">
        <f t="shared" si="34"/>
        <v>3.090394025238218E-3</v>
      </c>
      <c r="F484" s="10">
        <f t="shared" si="35"/>
        <v>1.6897600540723217E-3</v>
      </c>
      <c r="G484" s="11">
        <f t="shared" si="36"/>
        <v>-0.58333333333333337</v>
      </c>
      <c r="H484" s="18">
        <f t="shared" si="37"/>
        <v>-1.8027298480556273E-3</v>
      </c>
    </row>
    <row r="485" spans="2:8" ht="15" x14ac:dyDescent="0.2">
      <c r="B485" s="3" t="s">
        <v>443</v>
      </c>
      <c r="C485" s="8">
        <v>16</v>
      </c>
      <c r="D485" s="8">
        <v>40</v>
      </c>
      <c r="E485" s="10">
        <f t="shared" si="34"/>
        <v>4.1205253669842909E-3</v>
      </c>
      <c r="F485" s="10">
        <f t="shared" si="35"/>
        <v>1.3518080432578574E-2</v>
      </c>
      <c r="G485" s="11">
        <f t="shared" si="36"/>
        <v>1.5</v>
      </c>
      <c r="H485" s="18">
        <f t="shared" si="37"/>
        <v>6.1807880504764368E-3</v>
      </c>
    </row>
    <row r="486" spans="2:8" ht="15" x14ac:dyDescent="0.2">
      <c r="B486" s="3" t="s">
        <v>171</v>
      </c>
      <c r="C486" s="8">
        <v>0</v>
      </c>
      <c r="D486" s="8">
        <v>0</v>
      </c>
      <c r="E486" s="10" t="str">
        <f t="shared" si="34"/>
        <v/>
      </c>
      <c r="F486" s="10" t="str">
        <f t="shared" si="35"/>
        <v/>
      </c>
      <c r="G486" s="11" t="str">
        <f t="shared" si="36"/>
        <v>0</v>
      </c>
      <c r="H486" s="18" t="str">
        <f t="shared" si="37"/>
        <v/>
      </c>
    </row>
    <row r="487" spans="2:8" ht="15" x14ac:dyDescent="0.2">
      <c r="B487" s="3" t="s">
        <v>444</v>
      </c>
      <c r="C487" s="8">
        <v>0</v>
      </c>
      <c r="D487" s="8">
        <v>0</v>
      </c>
      <c r="E487" s="10" t="str">
        <f t="shared" si="34"/>
        <v/>
      </c>
      <c r="F487" s="10" t="str">
        <f t="shared" si="35"/>
        <v/>
      </c>
      <c r="G487" s="11" t="str">
        <f t="shared" si="36"/>
        <v>0</v>
      </c>
      <c r="H487" s="18" t="str">
        <f t="shared" si="37"/>
        <v/>
      </c>
    </row>
    <row r="488" spans="2:8" ht="13.5" customHeight="1" x14ac:dyDescent="0.2">
      <c r="B488" s="3" t="s">
        <v>445</v>
      </c>
      <c r="C488" s="8">
        <v>0</v>
      </c>
      <c r="D488" s="8">
        <v>1</v>
      </c>
      <c r="E488" s="10" t="str">
        <f t="shared" ref="E488:E499" si="38">+IF(C488=0,"",C488/C$294)</f>
        <v/>
      </c>
      <c r="F488" s="10">
        <f t="shared" ref="F488:F499" si="39">+IF(D488=0,"",D488/D$294)</f>
        <v>3.3795201081446432E-4</v>
      </c>
      <c r="G488" s="11" t="str">
        <f t="shared" ref="G488:G499" si="40">+IF(OR(AND(D488=0),(C488=0)),"0",((D488-C488)/C488))</f>
        <v>0</v>
      </c>
      <c r="H488" s="18" t="str">
        <f t="shared" ref="H488:H499" si="41">+IF(OR(AND(E488=""),(G488="")),"",E488*G488)</f>
        <v/>
      </c>
    </row>
    <row r="489" spans="2:8" ht="13.5" customHeight="1" x14ac:dyDescent="0.2">
      <c r="B489" s="3" t="s">
        <v>446</v>
      </c>
      <c r="C489" s="8">
        <v>0</v>
      </c>
      <c r="D489" s="8">
        <v>0</v>
      </c>
      <c r="E489" s="10" t="str">
        <f t="shared" si="38"/>
        <v/>
      </c>
      <c r="F489" s="10" t="str">
        <f t="shared" si="39"/>
        <v/>
      </c>
      <c r="G489" s="11" t="str">
        <f t="shared" si="40"/>
        <v>0</v>
      </c>
      <c r="H489" s="18" t="str">
        <f t="shared" si="41"/>
        <v/>
      </c>
    </row>
    <row r="490" spans="2:8" ht="25.5" customHeight="1" x14ac:dyDescent="0.2">
      <c r="B490" s="3" t="s">
        <v>172</v>
      </c>
      <c r="C490" s="8">
        <v>0</v>
      </c>
      <c r="D490" s="8">
        <v>0</v>
      </c>
      <c r="E490" s="10" t="str">
        <f t="shared" si="38"/>
        <v/>
      </c>
      <c r="F490" s="10" t="str">
        <f t="shared" si="39"/>
        <v/>
      </c>
      <c r="G490" s="11" t="str">
        <f t="shared" si="40"/>
        <v>0</v>
      </c>
      <c r="H490" s="18" t="str">
        <f t="shared" si="41"/>
        <v/>
      </c>
    </row>
    <row r="491" spans="2:8" ht="13.5" customHeight="1" x14ac:dyDescent="0.2">
      <c r="B491" s="3" t="s">
        <v>180</v>
      </c>
      <c r="C491" s="8">
        <v>17</v>
      </c>
      <c r="D491" s="8">
        <v>1</v>
      </c>
      <c r="E491" s="10">
        <f t="shared" si="38"/>
        <v>4.3780582024208091E-3</v>
      </c>
      <c r="F491" s="10">
        <f t="shared" si="39"/>
        <v>3.3795201081446432E-4</v>
      </c>
      <c r="G491" s="11">
        <f t="shared" si="40"/>
        <v>-0.94117647058823528</v>
      </c>
      <c r="H491" s="18">
        <f t="shared" si="41"/>
        <v>-4.1205253669842909E-3</v>
      </c>
    </row>
    <row r="492" spans="2:8" ht="15" x14ac:dyDescent="0.2">
      <c r="B492" s="3" t="s">
        <v>480</v>
      </c>
      <c r="C492" s="8">
        <v>0</v>
      </c>
      <c r="D492" s="8">
        <v>2</v>
      </c>
      <c r="E492" s="10" t="str">
        <f t="shared" si="38"/>
        <v/>
      </c>
      <c r="F492" s="10">
        <f t="shared" si="39"/>
        <v>6.7590402162892864E-4</v>
      </c>
      <c r="G492" s="11" t="str">
        <f t="shared" si="40"/>
        <v>0</v>
      </c>
      <c r="H492" s="18" t="str">
        <f t="shared" si="41"/>
        <v/>
      </c>
    </row>
    <row r="493" spans="2:8" ht="15" x14ac:dyDescent="0.2">
      <c r="B493" s="3" t="s">
        <v>447</v>
      </c>
      <c r="C493" s="8">
        <v>4</v>
      </c>
      <c r="D493" s="8">
        <v>0</v>
      </c>
      <c r="E493" s="10">
        <f t="shared" si="38"/>
        <v>1.0301313417460727E-3</v>
      </c>
      <c r="F493" s="10" t="str">
        <f t="shared" si="39"/>
        <v/>
      </c>
      <c r="G493" s="11" t="str">
        <f t="shared" si="40"/>
        <v>0</v>
      </c>
      <c r="H493" s="18">
        <f t="shared" si="41"/>
        <v>0</v>
      </c>
    </row>
    <row r="494" spans="2:8" ht="15" x14ac:dyDescent="0.2">
      <c r="B494" s="3" t="s">
        <v>448</v>
      </c>
      <c r="C494" s="8">
        <v>0</v>
      </c>
      <c r="D494" s="8">
        <v>0</v>
      </c>
      <c r="E494" s="10" t="str">
        <f t="shared" si="38"/>
        <v/>
      </c>
      <c r="F494" s="10" t="str">
        <f t="shared" si="39"/>
        <v/>
      </c>
      <c r="G494" s="11" t="str">
        <f t="shared" si="40"/>
        <v>0</v>
      </c>
      <c r="H494" s="18" t="str">
        <f t="shared" si="41"/>
        <v/>
      </c>
    </row>
    <row r="495" spans="2:8" ht="13.5" customHeight="1" x14ac:dyDescent="0.2">
      <c r="B495" s="3" t="s">
        <v>449</v>
      </c>
      <c r="C495" s="8">
        <v>0</v>
      </c>
      <c r="D495" s="8">
        <v>0</v>
      </c>
      <c r="E495" s="10" t="str">
        <f t="shared" si="38"/>
        <v/>
      </c>
      <c r="F495" s="10" t="str">
        <f t="shared" si="39"/>
        <v/>
      </c>
      <c r="G495" s="11" t="str">
        <f t="shared" si="40"/>
        <v>0</v>
      </c>
      <c r="H495" s="18" t="str">
        <f t="shared" si="41"/>
        <v/>
      </c>
    </row>
    <row r="496" spans="2:8" s="15" customFormat="1" ht="26.25" customHeight="1" x14ac:dyDescent="0.2">
      <c r="B496" s="3" t="s">
        <v>450</v>
      </c>
      <c r="C496" s="8">
        <v>0</v>
      </c>
      <c r="D496" s="8">
        <v>0</v>
      </c>
      <c r="E496" s="10" t="str">
        <f t="shared" si="38"/>
        <v/>
      </c>
      <c r="F496" s="10" t="str">
        <f t="shared" si="39"/>
        <v/>
      </c>
      <c r="G496" s="11" t="str">
        <f t="shared" si="40"/>
        <v>0</v>
      </c>
      <c r="H496" s="18" t="str">
        <f t="shared" si="41"/>
        <v/>
      </c>
    </row>
    <row r="497" spans="2:8" ht="15" x14ac:dyDescent="0.2">
      <c r="B497" s="3" t="s">
        <v>451</v>
      </c>
      <c r="C497" s="8">
        <v>0</v>
      </c>
      <c r="D497" s="8">
        <v>1</v>
      </c>
      <c r="E497" s="10" t="str">
        <f t="shared" si="38"/>
        <v/>
      </c>
      <c r="F497" s="10">
        <f t="shared" si="39"/>
        <v>3.3795201081446432E-4</v>
      </c>
      <c r="G497" s="11" t="str">
        <f t="shared" si="40"/>
        <v>0</v>
      </c>
      <c r="H497" s="18" t="str">
        <f t="shared" si="41"/>
        <v/>
      </c>
    </row>
    <row r="498" spans="2:8" ht="30" x14ac:dyDescent="0.2">
      <c r="B498" s="3" t="s">
        <v>452</v>
      </c>
      <c r="C498" s="8">
        <v>0</v>
      </c>
      <c r="D498" s="8">
        <v>0</v>
      </c>
      <c r="E498" s="10" t="str">
        <f t="shared" si="38"/>
        <v/>
      </c>
      <c r="F498" s="10" t="str">
        <f t="shared" si="39"/>
        <v/>
      </c>
      <c r="G498" s="11" t="str">
        <f t="shared" si="40"/>
        <v>0</v>
      </c>
      <c r="H498" s="18" t="str">
        <f t="shared" si="41"/>
        <v/>
      </c>
    </row>
    <row r="499" spans="2:8" ht="15" x14ac:dyDescent="0.2">
      <c r="B499" s="3" t="s">
        <v>453</v>
      </c>
      <c r="C499" s="8">
        <v>7</v>
      </c>
      <c r="D499" s="8">
        <v>0</v>
      </c>
      <c r="E499" s="10">
        <f t="shared" si="38"/>
        <v>1.8027298480556271E-3</v>
      </c>
      <c r="F499" s="10" t="str">
        <f t="shared" si="39"/>
        <v/>
      </c>
      <c r="G499" s="11" t="str">
        <f t="shared" si="40"/>
        <v>0</v>
      </c>
      <c r="H499" s="18">
        <f t="shared" si="41"/>
        <v>0</v>
      </c>
    </row>
    <row r="502" spans="2:8" ht="15" x14ac:dyDescent="0.2">
      <c r="B502" s="24"/>
      <c r="C502" s="19"/>
      <c r="D502" s="19"/>
      <c r="E502" s="19"/>
      <c r="F502" s="19"/>
    </row>
    <row r="503" spans="2:8" ht="15" customHeight="1" x14ac:dyDescent="0.2">
      <c r="B503" s="60" t="s">
        <v>482</v>
      </c>
      <c r="C503" s="61" t="s">
        <v>483</v>
      </c>
      <c r="D503" s="62"/>
      <c r="E503" s="63" t="s">
        <v>484</v>
      </c>
      <c r="F503" s="62"/>
      <c r="G503" s="58" t="s">
        <v>526</v>
      </c>
      <c r="H503" s="58" t="s">
        <v>485</v>
      </c>
    </row>
    <row r="504" spans="2:8" ht="12.75" customHeight="1" x14ac:dyDescent="0.2">
      <c r="B504" s="60"/>
      <c r="C504" s="37">
        <v>2013</v>
      </c>
      <c r="D504" s="37">
        <v>2014</v>
      </c>
      <c r="E504" s="37">
        <v>2013</v>
      </c>
      <c r="F504" s="37">
        <v>2014</v>
      </c>
      <c r="G504" s="59"/>
      <c r="H504" s="59"/>
    </row>
    <row r="505" spans="2:8" ht="12.75" customHeight="1" x14ac:dyDescent="0.2">
      <c r="B505" s="38" t="s">
        <v>490</v>
      </c>
      <c r="C505" s="39">
        <f>SUM(C506:C530)</f>
        <v>2081</v>
      </c>
      <c r="D505" s="40">
        <f>SUM(D506:D530)</f>
        <v>1704</v>
      </c>
      <c r="E505" s="41">
        <f>+IF(C505=0,"",C505/C$505)</f>
        <v>1</v>
      </c>
      <c r="F505" s="41">
        <f>+IF(D505=0,"",D505/D$505)</f>
        <v>1</v>
      </c>
      <c r="G505" s="41">
        <f>+IF(OR(AND(D505=0),(C505=0)),"0",((D505-C505)/C505))</f>
        <v>-0.18116290245074484</v>
      </c>
      <c r="H505" s="41">
        <f>+IF(OR(AND(E505=""),(G505="")),"",E505*G505)</f>
        <v>-0.18116290245074484</v>
      </c>
    </row>
    <row r="506" spans="2:8" ht="15" x14ac:dyDescent="0.2">
      <c r="B506" s="3" t="s">
        <v>454</v>
      </c>
      <c r="C506" s="8">
        <v>2</v>
      </c>
      <c r="D506" s="8">
        <v>0</v>
      </c>
      <c r="E506" s="10">
        <f>+IF(C506=0,"",C506/C$505)</f>
        <v>9.6107640557424319E-4</v>
      </c>
      <c r="F506" s="10" t="str">
        <f>+IF(D506=0,"",D506/D$505)</f>
        <v/>
      </c>
      <c r="G506" s="11" t="str">
        <f>+IF(OR(AND(D506=0),(C506=0)),"0",((D506-C506)/C506))</f>
        <v>0</v>
      </c>
      <c r="H506" s="18">
        <f>+IF(OR(AND(E506=""),(G506="")),"",E506*G506)</f>
        <v>0</v>
      </c>
    </row>
    <row r="507" spans="2:8" ht="15" x14ac:dyDescent="0.2">
      <c r="B507" s="3" t="s">
        <v>187</v>
      </c>
      <c r="C507" s="8">
        <v>25</v>
      </c>
      <c r="D507" s="8">
        <v>32</v>
      </c>
      <c r="E507" s="10">
        <f t="shared" ref="E507:E529" si="42">+IF(C507=0,"",C507/C$505)</f>
        <v>1.2013455069678039E-2</v>
      </c>
      <c r="F507" s="10">
        <f t="shared" ref="F507:F529" si="43">+IF(D507=0,"",D507/D$505)</f>
        <v>1.8779342723004695E-2</v>
      </c>
      <c r="G507" s="11">
        <f t="shared" ref="G507:G529" si="44">+IF(OR(AND(D507=0),(C507=0)),"0",((D507-C507)/C507))</f>
        <v>0.28000000000000003</v>
      </c>
      <c r="H507" s="18">
        <f t="shared" ref="H507:H530" si="45">+IF(OR(AND(E507=""),(G507="")),"",E507*G507)</f>
        <v>3.363767419509851E-3</v>
      </c>
    </row>
    <row r="508" spans="2:8" ht="15" x14ac:dyDescent="0.2">
      <c r="B508" s="3" t="s">
        <v>455</v>
      </c>
      <c r="C508" s="8">
        <v>244</v>
      </c>
      <c r="D508" s="8">
        <v>114</v>
      </c>
      <c r="E508" s="10">
        <f t="shared" si="42"/>
        <v>0.11725132148005767</v>
      </c>
      <c r="F508" s="10">
        <f t="shared" si="43"/>
        <v>6.6901408450704219E-2</v>
      </c>
      <c r="G508" s="11">
        <f t="shared" si="44"/>
        <v>-0.53278688524590168</v>
      </c>
      <c r="H508" s="18">
        <f t="shared" si="45"/>
        <v>-6.246996636232581E-2</v>
      </c>
    </row>
    <row r="509" spans="2:8" ht="15" x14ac:dyDescent="0.2">
      <c r="B509" s="3" t="s">
        <v>456</v>
      </c>
      <c r="C509" s="8">
        <v>179</v>
      </c>
      <c r="D509" s="8">
        <v>147</v>
      </c>
      <c r="E509" s="10">
        <f t="shared" si="42"/>
        <v>8.6016338298894768E-2</v>
      </c>
      <c r="F509" s="10">
        <f t="shared" si="43"/>
        <v>8.6267605633802813E-2</v>
      </c>
      <c r="G509" s="11">
        <f t="shared" si="44"/>
        <v>-0.1787709497206704</v>
      </c>
      <c r="H509" s="18">
        <f t="shared" si="45"/>
        <v>-1.5377222489187893E-2</v>
      </c>
    </row>
    <row r="510" spans="2:8" ht="15" x14ac:dyDescent="0.2">
      <c r="B510" s="3" t="s">
        <v>188</v>
      </c>
      <c r="C510" s="8">
        <v>2</v>
      </c>
      <c r="D510" s="8">
        <v>0</v>
      </c>
      <c r="E510" s="10">
        <f t="shared" si="42"/>
        <v>9.6107640557424319E-4</v>
      </c>
      <c r="F510" s="10" t="str">
        <f t="shared" si="43"/>
        <v/>
      </c>
      <c r="G510" s="11" t="str">
        <f t="shared" si="44"/>
        <v>0</v>
      </c>
      <c r="H510" s="18">
        <f t="shared" si="45"/>
        <v>0</v>
      </c>
    </row>
    <row r="511" spans="2:8" ht="15" x14ac:dyDescent="0.2">
      <c r="B511" s="3" t="s">
        <v>186</v>
      </c>
      <c r="C511" s="8">
        <v>0</v>
      </c>
      <c r="D511" s="8">
        <v>19</v>
      </c>
      <c r="E511" s="10" t="str">
        <f t="shared" si="42"/>
        <v/>
      </c>
      <c r="F511" s="10">
        <f t="shared" si="43"/>
        <v>1.1150234741784037E-2</v>
      </c>
      <c r="G511" s="11" t="str">
        <f t="shared" si="44"/>
        <v>0</v>
      </c>
      <c r="H511" s="18" t="str">
        <f t="shared" si="45"/>
        <v/>
      </c>
    </row>
    <row r="512" spans="2:8" ht="15" x14ac:dyDescent="0.2">
      <c r="B512" s="3" t="s">
        <v>189</v>
      </c>
      <c r="C512" s="8">
        <v>1</v>
      </c>
      <c r="D512" s="8">
        <v>0</v>
      </c>
      <c r="E512" s="10">
        <f t="shared" si="42"/>
        <v>4.8053820278712159E-4</v>
      </c>
      <c r="F512" s="10" t="str">
        <f t="shared" si="43"/>
        <v/>
      </c>
      <c r="G512" s="11" t="str">
        <f t="shared" si="44"/>
        <v>0</v>
      </c>
      <c r="H512" s="18">
        <f t="shared" si="45"/>
        <v>0</v>
      </c>
    </row>
    <row r="513" spans="2:8" ht="15" x14ac:dyDescent="0.2">
      <c r="B513" s="3" t="s">
        <v>457</v>
      </c>
      <c r="C513" s="8">
        <v>10</v>
      </c>
      <c r="D513" s="8">
        <v>0</v>
      </c>
      <c r="E513" s="10">
        <f t="shared" si="42"/>
        <v>4.8053820278712162E-3</v>
      </c>
      <c r="F513" s="10" t="str">
        <f t="shared" si="43"/>
        <v/>
      </c>
      <c r="G513" s="11" t="str">
        <f t="shared" si="44"/>
        <v>0</v>
      </c>
      <c r="H513" s="18">
        <f t="shared" si="45"/>
        <v>0</v>
      </c>
    </row>
    <row r="514" spans="2:8" ht="15" x14ac:dyDescent="0.2">
      <c r="B514" s="3" t="s">
        <v>458</v>
      </c>
      <c r="C514" s="8">
        <v>0</v>
      </c>
      <c r="D514" s="8">
        <v>0</v>
      </c>
      <c r="E514" s="10" t="str">
        <f t="shared" si="42"/>
        <v/>
      </c>
      <c r="F514" s="10" t="str">
        <f t="shared" si="43"/>
        <v/>
      </c>
      <c r="G514" s="11" t="str">
        <f t="shared" si="44"/>
        <v>0</v>
      </c>
      <c r="H514" s="18" t="str">
        <f t="shared" si="45"/>
        <v/>
      </c>
    </row>
    <row r="515" spans="2:8" ht="15" x14ac:dyDescent="0.2">
      <c r="B515" s="3" t="s">
        <v>566</v>
      </c>
      <c r="C515" s="8">
        <v>1</v>
      </c>
      <c r="D515" s="8">
        <v>0</v>
      </c>
      <c r="E515" s="10">
        <f t="shared" si="42"/>
        <v>4.8053820278712159E-4</v>
      </c>
      <c r="F515" s="10" t="str">
        <f t="shared" si="43"/>
        <v/>
      </c>
      <c r="G515" s="11" t="str">
        <f t="shared" si="44"/>
        <v>0</v>
      </c>
      <c r="H515" s="18">
        <f t="shared" si="45"/>
        <v>0</v>
      </c>
    </row>
    <row r="516" spans="2:8" ht="15" x14ac:dyDescent="0.2">
      <c r="B516" s="3" t="s">
        <v>459</v>
      </c>
      <c r="C516" s="8">
        <v>0</v>
      </c>
      <c r="D516" s="8">
        <v>1</v>
      </c>
      <c r="E516" s="10" t="str">
        <f t="shared" si="42"/>
        <v/>
      </c>
      <c r="F516" s="10">
        <f t="shared" si="43"/>
        <v>5.8685446009389673E-4</v>
      </c>
      <c r="G516" s="11" t="str">
        <f t="shared" si="44"/>
        <v>0</v>
      </c>
      <c r="H516" s="18" t="str">
        <f t="shared" si="45"/>
        <v/>
      </c>
    </row>
    <row r="517" spans="2:8" ht="15" x14ac:dyDescent="0.2">
      <c r="B517" s="3" t="s">
        <v>460</v>
      </c>
      <c r="C517" s="8">
        <v>4</v>
      </c>
      <c r="D517" s="8">
        <v>1</v>
      </c>
      <c r="E517" s="10">
        <f t="shared" si="42"/>
        <v>1.9221528111484864E-3</v>
      </c>
      <c r="F517" s="10">
        <f t="shared" si="43"/>
        <v>5.8685446009389673E-4</v>
      </c>
      <c r="G517" s="11">
        <f t="shared" si="44"/>
        <v>-0.75</v>
      </c>
      <c r="H517" s="18">
        <f t="shared" si="45"/>
        <v>-1.4416146083613647E-3</v>
      </c>
    </row>
    <row r="518" spans="2:8" ht="15" x14ac:dyDescent="0.2">
      <c r="B518" s="3" t="s">
        <v>190</v>
      </c>
      <c r="C518" s="8">
        <v>210</v>
      </c>
      <c r="D518" s="8">
        <v>92</v>
      </c>
      <c r="E518" s="10">
        <f t="shared" si="42"/>
        <v>0.10091302258529553</v>
      </c>
      <c r="F518" s="10">
        <f t="shared" si="43"/>
        <v>5.39906103286385E-2</v>
      </c>
      <c r="G518" s="11">
        <f t="shared" si="44"/>
        <v>-0.56190476190476191</v>
      </c>
      <c r="H518" s="18">
        <f t="shared" si="45"/>
        <v>-5.6703507928880341E-2</v>
      </c>
    </row>
    <row r="519" spans="2:8" ht="15" x14ac:dyDescent="0.2">
      <c r="B519" s="3" t="s">
        <v>192</v>
      </c>
      <c r="C519" s="8">
        <v>0</v>
      </c>
      <c r="D519" s="8">
        <v>0</v>
      </c>
      <c r="E519" s="10" t="str">
        <f t="shared" si="42"/>
        <v/>
      </c>
      <c r="F519" s="10" t="str">
        <f t="shared" si="43"/>
        <v/>
      </c>
      <c r="G519" s="11" t="str">
        <f t="shared" si="44"/>
        <v>0</v>
      </c>
      <c r="H519" s="18" t="str">
        <f t="shared" si="45"/>
        <v/>
      </c>
    </row>
    <row r="520" spans="2:8" ht="13.5" customHeight="1" x14ac:dyDescent="0.2">
      <c r="B520" s="3" t="s">
        <v>191</v>
      </c>
      <c r="C520" s="8">
        <v>153</v>
      </c>
      <c r="D520" s="8">
        <v>43</v>
      </c>
      <c r="E520" s="10">
        <f t="shared" si="42"/>
        <v>7.3522345026429597E-2</v>
      </c>
      <c r="F520" s="10">
        <f t="shared" si="43"/>
        <v>2.5234741784037559E-2</v>
      </c>
      <c r="G520" s="11">
        <f t="shared" si="44"/>
        <v>-0.71895424836601307</v>
      </c>
      <c r="H520" s="18">
        <f t="shared" si="45"/>
        <v>-5.2859202306583371E-2</v>
      </c>
    </row>
    <row r="521" spans="2:8" ht="13.5" customHeight="1" x14ac:dyDescent="0.2">
      <c r="B521" s="3" t="s">
        <v>461</v>
      </c>
      <c r="C521" s="8">
        <v>80</v>
      </c>
      <c r="D521" s="8">
        <v>216</v>
      </c>
      <c r="E521" s="10">
        <f t="shared" si="42"/>
        <v>3.8443056222969729E-2</v>
      </c>
      <c r="F521" s="10">
        <f t="shared" si="43"/>
        <v>0.12676056338028169</v>
      </c>
      <c r="G521" s="11">
        <f t="shared" si="44"/>
        <v>1.7</v>
      </c>
      <c r="H521" s="18">
        <f t="shared" si="45"/>
        <v>6.5353195579048534E-2</v>
      </c>
    </row>
    <row r="522" spans="2:8" ht="25.5" customHeight="1" x14ac:dyDescent="0.2">
      <c r="B522" s="3" t="s">
        <v>193</v>
      </c>
      <c r="C522" s="8">
        <v>1112</v>
      </c>
      <c r="D522" s="8">
        <v>924</v>
      </c>
      <c r="E522" s="10">
        <f t="shared" si="42"/>
        <v>0.53435848149927923</v>
      </c>
      <c r="F522" s="10">
        <f t="shared" si="43"/>
        <v>0.54225352112676062</v>
      </c>
      <c r="G522" s="11">
        <f t="shared" si="44"/>
        <v>-0.16906474820143885</v>
      </c>
      <c r="H522" s="18">
        <f t="shared" si="45"/>
        <v>-9.0341182123978861E-2</v>
      </c>
    </row>
    <row r="523" spans="2:8" ht="13.5" customHeight="1" x14ac:dyDescent="0.2">
      <c r="B523" s="3" t="s">
        <v>462</v>
      </c>
      <c r="C523" s="8">
        <v>0</v>
      </c>
      <c r="D523" s="8">
        <v>1</v>
      </c>
      <c r="E523" s="10" t="str">
        <f t="shared" si="42"/>
        <v/>
      </c>
      <c r="F523" s="10">
        <f t="shared" si="43"/>
        <v>5.8685446009389673E-4</v>
      </c>
      <c r="G523" s="11" t="str">
        <f t="shared" si="44"/>
        <v>0</v>
      </c>
      <c r="H523" s="18" t="str">
        <f t="shared" si="45"/>
        <v/>
      </c>
    </row>
    <row r="524" spans="2:8" ht="12" customHeight="1" x14ac:dyDescent="0.2">
      <c r="B524" s="3" t="s">
        <v>194</v>
      </c>
      <c r="C524" s="8">
        <v>5</v>
      </c>
      <c r="D524" s="8">
        <v>3</v>
      </c>
      <c r="E524" s="10">
        <f t="shared" si="42"/>
        <v>2.4026910139356081E-3</v>
      </c>
      <c r="F524" s="10">
        <f t="shared" si="43"/>
        <v>1.7605633802816902E-3</v>
      </c>
      <c r="G524" s="11">
        <f t="shared" si="44"/>
        <v>-0.4</v>
      </c>
      <c r="H524" s="18">
        <f t="shared" si="45"/>
        <v>-9.610764055742433E-4</v>
      </c>
    </row>
    <row r="525" spans="2:8" ht="13.5" customHeight="1" x14ac:dyDescent="0.2">
      <c r="B525" s="3" t="s">
        <v>195</v>
      </c>
      <c r="C525" s="8">
        <v>0</v>
      </c>
      <c r="D525" s="8">
        <v>0</v>
      </c>
      <c r="E525" s="10" t="str">
        <f t="shared" si="42"/>
        <v/>
      </c>
      <c r="F525" s="10" t="str">
        <f t="shared" si="43"/>
        <v/>
      </c>
      <c r="G525" s="11" t="str">
        <f t="shared" si="44"/>
        <v>0</v>
      </c>
      <c r="H525" s="18" t="str">
        <f t="shared" si="45"/>
        <v/>
      </c>
    </row>
    <row r="526" spans="2:8" ht="13.5" customHeight="1" x14ac:dyDescent="0.2">
      <c r="B526" s="3" t="s">
        <v>463</v>
      </c>
      <c r="C526" s="8">
        <v>24</v>
      </c>
      <c r="D526" s="8">
        <v>1</v>
      </c>
      <c r="E526" s="10">
        <f t="shared" si="42"/>
        <v>1.1532916866890917E-2</v>
      </c>
      <c r="F526" s="10">
        <f t="shared" si="43"/>
        <v>5.8685446009389673E-4</v>
      </c>
      <c r="G526" s="11">
        <f t="shared" si="44"/>
        <v>-0.95833333333333337</v>
      </c>
      <c r="H526" s="18">
        <f t="shared" si="45"/>
        <v>-1.1052378664103796E-2</v>
      </c>
    </row>
    <row r="527" spans="2:8" ht="15" x14ac:dyDescent="0.2">
      <c r="B527" s="3" t="s">
        <v>464</v>
      </c>
      <c r="C527" s="8">
        <v>0</v>
      </c>
      <c r="D527" s="8">
        <v>0</v>
      </c>
      <c r="E527" s="10" t="str">
        <f t="shared" si="42"/>
        <v/>
      </c>
      <c r="F527" s="10" t="str">
        <f t="shared" si="43"/>
        <v/>
      </c>
      <c r="G527" s="11" t="str">
        <f t="shared" si="44"/>
        <v>0</v>
      </c>
      <c r="H527" s="18" t="str">
        <f t="shared" si="45"/>
        <v/>
      </c>
    </row>
    <row r="528" spans="2:8" ht="30" x14ac:dyDescent="0.2">
      <c r="B528" s="3" t="s">
        <v>465</v>
      </c>
      <c r="C528" s="8">
        <v>0</v>
      </c>
      <c r="D528" s="8">
        <v>0</v>
      </c>
      <c r="E528" s="10" t="str">
        <f t="shared" si="42"/>
        <v/>
      </c>
      <c r="F528" s="10" t="str">
        <f t="shared" si="43"/>
        <v/>
      </c>
      <c r="G528" s="11" t="str">
        <f t="shared" si="44"/>
        <v>0</v>
      </c>
      <c r="H528" s="18" t="str">
        <f t="shared" si="45"/>
        <v/>
      </c>
    </row>
    <row r="529" spans="2:8" ht="15" x14ac:dyDescent="0.2">
      <c r="B529" s="3" t="s">
        <v>466</v>
      </c>
      <c r="C529" s="8">
        <v>16</v>
      </c>
      <c r="D529" s="8">
        <v>96</v>
      </c>
      <c r="E529" s="10">
        <f t="shared" si="42"/>
        <v>7.6886112445939455E-3</v>
      </c>
      <c r="F529" s="10">
        <f t="shared" si="43"/>
        <v>5.6338028169014086E-2</v>
      </c>
      <c r="G529" s="11">
        <f t="shared" si="44"/>
        <v>5</v>
      </c>
      <c r="H529" s="18">
        <f t="shared" si="45"/>
        <v>3.8443056222969729E-2</v>
      </c>
    </row>
    <row r="530" spans="2:8" ht="15" x14ac:dyDescent="0.2">
      <c r="B530" s="3" t="s">
        <v>467</v>
      </c>
      <c r="C530" s="8">
        <v>13</v>
      </c>
      <c r="D530" s="8">
        <v>14</v>
      </c>
      <c r="E530" s="10">
        <f>+IF(C530=0,"",C530/C$505)</f>
        <v>6.2469966362325808E-3</v>
      </c>
      <c r="F530" s="10">
        <f>+IF(D530=0,"",D530/D$505)</f>
        <v>8.2159624413145546E-3</v>
      </c>
      <c r="G530" s="11">
        <f>+IF(OR(AND(D530=0),(C530=0)),"0",((D530-C530)/C530))</f>
        <v>7.6923076923076927E-2</v>
      </c>
      <c r="H530" s="18">
        <f t="shared" si="45"/>
        <v>4.8053820278712165E-4</v>
      </c>
    </row>
    <row r="531" spans="2:8" x14ac:dyDescent="0.2">
      <c r="B531" s="13" t="s">
        <v>525</v>
      </c>
      <c r="C531" s="14"/>
      <c r="D531" s="14"/>
    </row>
  </sheetData>
  <mergeCells count="33">
    <mergeCell ref="B16:B17"/>
    <mergeCell ref="B68:B69"/>
    <mergeCell ref="C503:D503"/>
    <mergeCell ref="B6:B7"/>
    <mergeCell ref="C6:D6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E292:F292"/>
    <mergeCell ref="B149:B150"/>
    <mergeCell ref="D1:H2"/>
    <mergeCell ref="D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opLeftCell="A201" workbookViewId="0">
      <selection activeCell="I3" sqref="I3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C1" s="16"/>
      <c r="D1" s="43" t="s">
        <v>567</v>
      </c>
      <c r="E1" s="44"/>
      <c r="F1" s="44"/>
      <c r="G1" s="44"/>
      <c r="H1" s="45"/>
    </row>
    <row r="2" spans="2:8" ht="20.100000000000001" customHeight="1" thickBot="1" x14ac:dyDescent="0.25">
      <c r="C2" s="16"/>
      <c r="D2" s="46"/>
      <c r="E2" s="47"/>
      <c r="F2" s="47"/>
      <c r="G2" s="47"/>
      <c r="H2" s="48"/>
    </row>
    <row r="3" spans="2:8" ht="20.100000000000001" customHeight="1" thickBot="1" x14ac:dyDescent="0.25">
      <c r="C3" s="16"/>
      <c r="D3" s="49" t="s">
        <v>527</v>
      </c>
      <c r="E3" s="50"/>
      <c r="F3" s="50"/>
      <c r="G3" s="50"/>
      <c r="H3" s="51"/>
    </row>
    <row r="4" spans="2:8" ht="20.100000000000001" customHeight="1" x14ac:dyDescent="0.2">
      <c r="D4" s="52" t="s">
        <v>545</v>
      </c>
      <c r="E4" s="53"/>
      <c r="F4" s="53"/>
      <c r="G4" s="53"/>
      <c r="H4" s="54"/>
    </row>
    <row r="5" spans="2:8" ht="20.100000000000001" customHeight="1" thickBot="1" x14ac:dyDescent="0.25">
      <c r="D5" s="55"/>
      <c r="E5" s="56"/>
      <c r="F5" s="56"/>
      <c r="G5" s="56"/>
      <c r="H5" s="57"/>
    </row>
    <row r="6" spans="2:8" ht="20.100000000000001" customHeight="1" x14ac:dyDescent="0.2">
      <c r="B6" s="60" t="s">
        <v>482</v>
      </c>
      <c r="C6" s="61" t="s">
        <v>483</v>
      </c>
      <c r="D6" s="62"/>
      <c r="E6" s="63" t="s">
        <v>484</v>
      </c>
      <c r="F6" s="62"/>
      <c r="G6" s="58" t="s">
        <v>526</v>
      </c>
      <c r="H6" s="58" t="s">
        <v>485</v>
      </c>
    </row>
    <row r="7" spans="2:8" ht="20.100000000000001" customHeight="1" x14ac:dyDescent="0.2">
      <c r="B7" s="60"/>
      <c r="C7" s="37">
        <v>2013</v>
      </c>
      <c r="D7" s="37">
        <v>2014</v>
      </c>
      <c r="E7" s="37">
        <v>2013</v>
      </c>
      <c r="F7" s="37">
        <v>2014</v>
      </c>
      <c r="G7" s="59"/>
      <c r="H7" s="59"/>
    </row>
    <row r="8" spans="2:8" ht="20.100000000000001" customHeight="1" x14ac:dyDescent="0.2">
      <c r="B8" s="38" t="s">
        <v>506</v>
      </c>
      <c r="C8" s="39">
        <f>+C18+C70+C151+C294+C505</f>
        <v>1114</v>
      </c>
      <c r="D8" s="40">
        <f>+D18+D70+D151+D294+D505</f>
        <v>1190</v>
      </c>
      <c r="E8" s="41">
        <f>SUM(E9:E13)</f>
        <v>1</v>
      </c>
      <c r="F8" s="41">
        <f>SUM(F9:F13)</f>
        <v>1</v>
      </c>
      <c r="G8" s="41">
        <f t="shared" ref="G8:G13" si="0">+(D8-C8)/C8</f>
        <v>6.8222621184919216E-2</v>
      </c>
      <c r="H8" s="41">
        <f>SUM(H9:H13)</f>
        <v>6.8222621184919174E-2</v>
      </c>
    </row>
    <row r="9" spans="2:8" ht="20.100000000000001" customHeight="1" x14ac:dyDescent="0.2">
      <c r="B9" s="33" t="s">
        <v>486</v>
      </c>
      <c r="C9" s="34">
        <f>+C18</f>
        <v>35</v>
      </c>
      <c r="D9" s="34">
        <f>+D18</f>
        <v>36</v>
      </c>
      <c r="E9" s="35">
        <f t="shared" ref="E9:F13" si="1">+C9/C$8</f>
        <v>3.141831238779174E-2</v>
      </c>
      <c r="F9" s="35">
        <f t="shared" si="1"/>
        <v>3.0252100840336135E-2</v>
      </c>
      <c r="G9" s="35">
        <f t="shared" si="0"/>
        <v>2.8571428571428571E-2</v>
      </c>
      <c r="H9" s="35">
        <f>+E9*G9</f>
        <v>8.9766606822262111E-4</v>
      </c>
    </row>
    <row r="10" spans="2:8" ht="20.100000000000001" customHeight="1" x14ac:dyDescent="0.2">
      <c r="B10" s="33" t="s">
        <v>487</v>
      </c>
      <c r="C10" s="36">
        <f>+C70</f>
        <v>122</v>
      </c>
      <c r="D10" s="36">
        <f>+D70</f>
        <v>230</v>
      </c>
      <c r="E10" s="35">
        <f t="shared" si="1"/>
        <v>0.10951526032315978</v>
      </c>
      <c r="F10" s="35">
        <f t="shared" si="1"/>
        <v>0.19327731092436976</v>
      </c>
      <c r="G10" s="35">
        <f t="shared" si="0"/>
        <v>0.88524590163934425</v>
      </c>
      <c r="H10" s="35">
        <f>+E10*G10</f>
        <v>9.6947935368043081E-2</v>
      </c>
    </row>
    <row r="11" spans="2:8" ht="20.100000000000001" customHeight="1" x14ac:dyDescent="0.2">
      <c r="B11" s="33" t="s">
        <v>488</v>
      </c>
      <c r="C11" s="36">
        <f>+C151</f>
        <v>181</v>
      </c>
      <c r="D11" s="36">
        <f>+D151</f>
        <v>409</v>
      </c>
      <c r="E11" s="35">
        <f t="shared" si="1"/>
        <v>0.16247755834829444</v>
      </c>
      <c r="F11" s="35">
        <f t="shared" si="1"/>
        <v>0.34369747899159664</v>
      </c>
      <c r="G11" s="35">
        <f t="shared" si="0"/>
        <v>1.2596685082872927</v>
      </c>
      <c r="H11" s="35">
        <f>+E11*G11</f>
        <v>0.20466786355475763</v>
      </c>
    </row>
    <row r="12" spans="2:8" ht="20.100000000000001" customHeight="1" x14ac:dyDescent="0.2">
      <c r="B12" s="33" t="s">
        <v>489</v>
      </c>
      <c r="C12" s="36">
        <f>+C294</f>
        <v>491</v>
      </c>
      <c r="D12" s="36">
        <f>+D294</f>
        <v>414</v>
      </c>
      <c r="E12" s="35">
        <f t="shared" si="1"/>
        <v>0.44075403949730702</v>
      </c>
      <c r="F12" s="35">
        <f t="shared" si="1"/>
        <v>0.34789915966386553</v>
      </c>
      <c r="G12" s="35">
        <f t="shared" si="0"/>
        <v>-0.15682281059063136</v>
      </c>
      <c r="H12" s="35">
        <f>+E12*G12</f>
        <v>-6.9120287253141829E-2</v>
      </c>
    </row>
    <row r="13" spans="2:8" ht="20.100000000000001" customHeight="1" x14ac:dyDescent="0.2">
      <c r="B13" s="33" t="s">
        <v>490</v>
      </c>
      <c r="C13" s="36">
        <f>+C505</f>
        <v>285</v>
      </c>
      <c r="D13" s="36">
        <f>+D505</f>
        <v>101</v>
      </c>
      <c r="E13" s="35">
        <f t="shared" si="1"/>
        <v>0.25583482944344704</v>
      </c>
      <c r="F13" s="35">
        <f t="shared" si="1"/>
        <v>8.4873949579831937E-2</v>
      </c>
      <c r="G13" s="35">
        <f t="shared" si="0"/>
        <v>-0.64561403508771931</v>
      </c>
      <c r="H13" s="35">
        <f>+E13*G13</f>
        <v>-0.16517055655296231</v>
      </c>
    </row>
    <row r="16" spans="2:8" ht="27.75" customHeight="1" x14ac:dyDescent="0.2">
      <c r="B16" s="60" t="s">
        <v>482</v>
      </c>
      <c r="C16" s="61" t="s">
        <v>483</v>
      </c>
      <c r="D16" s="62"/>
      <c r="E16" s="63" t="s">
        <v>484</v>
      </c>
      <c r="F16" s="62"/>
      <c r="G16" s="58" t="s">
        <v>526</v>
      </c>
      <c r="H16" s="58" t="s">
        <v>485</v>
      </c>
    </row>
    <row r="17" spans="2:8" s="15" customFormat="1" ht="26.25" customHeight="1" x14ac:dyDescent="0.2">
      <c r="B17" s="60"/>
      <c r="C17" s="37">
        <v>2013</v>
      </c>
      <c r="D17" s="37">
        <v>2014</v>
      </c>
      <c r="E17" s="37">
        <v>2013</v>
      </c>
      <c r="F17" s="37">
        <v>2014</v>
      </c>
      <c r="G17" s="59"/>
      <c r="H17" s="59"/>
    </row>
    <row r="18" spans="2:8" s="15" customFormat="1" ht="26.25" customHeight="1" x14ac:dyDescent="0.2">
      <c r="B18" s="38" t="s">
        <v>486</v>
      </c>
      <c r="C18" s="39">
        <f>SUM(C19:C64)</f>
        <v>35</v>
      </c>
      <c r="D18" s="40">
        <f>SUM(D19:D64)</f>
        <v>36</v>
      </c>
      <c r="E18" s="41">
        <f>+IF(C18=0,"",C18/C$18)</f>
        <v>1</v>
      </c>
      <c r="F18" s="41">
        <f>+IF(D18=0,"",D18/D$18)</f>
        <v>1</v>
      </c>
      <c r="G18" s="41">
        <f>+IF(OR(AND(D18=0),(C18=0)),"0",((D18-C18)/C18))</f>
        <v>2.8571428571428571E-2</v>
      </c>
      <c r="H18" s="41">
        <f>+IF(OR(AND(E18=""),(G18="")),"",E18*G18)</f>
        <v>2.8571428571428571E-2</v>
      </c>
    </row>
    <row r="19" spans="2:8" ht="15" x14ac:dyDescent="0.2">
      <c r="B19" s="3" t="s">
        <v>0</v>
      </c>
      <c r="C19" s="8">
        <v>1</v>
      </c>
      <c r="D19" s="8">
        <v>0</v>
      </c>
      <c r="E19" s="7">
        <f>+IF(C19=0,"",C19/C$18)</f>
        <v>2.8571428571428571E-2</v>
      </c>
      <c r="F19" s="7" t="str">
        <f>+IF(D19=0,"",D19/D$18)</f>
        <v/>
      </c>
      <c r="G19" s="11" t="str">
        <f>+IF(OR(AND(D19=0),(C19=0)),"0",((D19-C19)/C19))</f>
        <v>0</v>
      </c>
      <c r="H19" s="18">
        <f>+IF(OR(AND(E19=""),(G19="")),"",E19*G19)</f>
        <v>0</v>
      </c>
    </row>
    <row r="20" spans="2:8" ht="15" x14ac:dyDescent="0.2">
      <c r="B20" s="3" t="s">
        <v>196</v>
      </c>
      <c r="C20" s="8">
        <v>1</v>
      </c>
      <c r="D20" s="8">
        <v>15</v>
      </c>
      <c r="E20" s="7">
        <f t="shared" ref="E20:E64" si="2">+IF(C20=0,"",C20/C$18)</f>
        <v>2.8571428571428571E-2</v>
      </c>
      <c r="F20" s="7">
        <f t="shared" ref="F20:F64" si="3">+IF(D20=0,"",D20/D$18)</f>
        <v>0.41666666666666669</v>
      </c>
      <c r="G20" s="11">
        <f t="shared" ref="G20:G64" si="4">+IF(OR(AND(D20=0),(C20=0)),"0",((D20-C20)/C20))</f>
        <v>14</v>
      </c>
      <c r="H20" s="18">
        <f t="shared" ref="H20:H64" si="5">+IF(OR(AND(E20=""),(G20="")),"",E20*G20)</f>
        <v>0.39999999999999997</v>
      </c>
    </row>
    <row r="21" spans="2:8" ht="25.5" customHeight="1" x14ac:dyDescent="0.2">
      <c r="B21" s="3" t="s">
        <v>1</v>
      </c>
      <c r="C21" s="8">
        <v>0</v>
      </c>
      <c r="D21" s="8">
        <v>0</v>
      </c>
      <c r="E21" s="7" t="str">
        <f t="shared" si="2"/>
        <v/>
      </c>
      <c r="F21" s="7" t="str">
        <f t="shared" si="3"/>
        <v/>
      </c>
      <c r="G21" s="11" t="str">
        <f t="shared" si="4"/>
        <v>0</v>
      </c>
      <c r="H21" s="18" t="str">
        <f t="shared" si="5"/>
        <v/>
      </c>
    </row>
    <row r="22" spans="2:8" ht="30" x14ac:dyDescent="0.2">
      <c r="B22" s="3" t="s">
        <v>197</v>
      </c>
      <c r="C22" s="8">
        <v>0</v>
      </c>
      <c r="D22" s="8">
        <v>0</v>
      </c>
      <c r="E22" s="7" t="str">
        <f t="shared" si="2"/>
        <v/>
      </c>
      <c r="F22" s="7" t="str">
        <f t="shared" si="3"/>
        <v/>
      </c>
      <c r="G22" s="11" t="str">
        <f t="shared" si="4"/>
        <v>0</v>
      </c>
      <c r="H22" s="18" t="str">
        <f t="shared" si="5"/>
        <v/>
      </c>
    </row>
    <row r="23" spans="2:8" ht="30" x14ac:dyDescent="0.2">
      <c r="B23" s="3" t="s">
        <v>198</v>
      </c>
      <c r="C23" s="8">
        <v>0</v>
      </c>
      <c r="D23" s="8">
        <v>0</v>
      </c>
      <c r="E23" s="7" t="str">
        <f t="shared" si="2"/>
        <v/>
      </c>
      <c r="F23" s="7" t="str">
        <f t="shared" si="3"/>
        <v/>
      </c>
      <c r="G23" s="11" t="str">
        <f t="shared" si="4"/>
        <v>0</v>
      </c>
      <c r="H23" s="18" t="str">
        <f t="shared" si="5"/>
        <v/>
      </c>
    </row>
    <row r="24" spans="2:8" ht="37.5" customHeight="1" x14ac:dyDescent="0.2">
      <c r="B24" s="3" t="s">
        <v>199</v>
      </c>
      <c r="C24" s="8">
        <v>0</v>
      </c>
      <c r="D24" s="8">
        <v>0</v>
      </c>
      <c r="E24" s="7" t="str">
        <f t="shared" si="2"/>
        <v/>
      </c>
      <c r="F24" s="7" t="str">
        <f t="shared" si="3"/>
        <v/>
      </c>
      <c r="G24" s="11" t="str">
        <f t="shared" si="4"/>
        <v>0</v>
      </c>
      <c r="H24" s="18" t="str">
        <f t="shared" si="5"/>
        <v/>
      </c>
    </row>
    <row r="25" spans="2:8" ht="15" x14ac:dyDescent="0.2">
      <c r="B25" s="3" t="s">
        <v>2</v>
      </c>
      <c r="C25" s="8">
        <v>0</v>
      </c>
      <c r="D25" s="8">
        <v>1</v>
      </c>
      <c r="E25" s="7" t="str">
        <f t="shared" si="2"/>
        <v/>
      </c>
      <c r="F25" s="7">
        <f t="shared" si="3"/>
        <v>2.7777777777777776E-2</v>
      </c>
      <c r="G25" s="11" t="str">
        <f t="shared" si="4"/>
        <v>0</v>
      </c>
      <c r="H25" s="18" t="str">
        <f t="shared" si="5"/>
        <v/>
      </c>
    </row>
    <row r="26" spans="2:8" ht="15" x14ac:dyDescent="0.2">
      <c r="B26" s="3" t="s">
        <v>6</v>
      </c>
      <c r="C26" s="8">
        <v>0</v>
      </c>
      <c r="D26" s="8">
        <v>1</v>
      </c>
      <c r="E26" s="7" t="str">
        <f t="shared" si="2"/>
        <v/>
      </c>
      <c r="F26" s="7">
        <f t="shared" si="3"/>
        <v>2.7777777777777776E-2</v>
      </c>
      <c r="G26" s="11" t="str">
        <f t="shared" si="4"/>
        <v>0</v>
      </c>
      <c r="H26" s="18" t="str">
        <f t="shared" si="5"/>
        <v/>
      </c>
    </row>
    <row r="27" spans="2:8" ht="15" x14ac:dyDescent="0.2">
      <c r="B27" s="3" t="s">
        <v>3</v>
      </c>
      <c r="C27" s="8">
        <v>0</v>
      </c>
      <c r="D27" s="8">
        <v>0</v>
      </c>
      <c r="E27" s="7" t="str">
        <f t="shared" si="2"/>
        <v/>
      </c>
      <c r="F27" s="7" t="str">
        <f t="shared" si="3"/>
        <v/>
      </c>
      <c r="G27" s="11" t="str">
        <f t="shared" si="4"/>
        <v>0</v>
      </c>
      <c r="H27" s="18" t="str">
        <f t="shared" si="5"/>
        <v/>
      </c>
    </row>
    <row r="28" spans="2:8" ht="15" x14ac:dyDescent="0.2">
      <c r="B28" s="3" t="s">
        <v>5</v>
      </c>
      <c r="C28" s="8">
        <v>0</v>
      </c>
      <c r="D28" s="8">
        <v>5</v>
      </c>
      <c r="E28" s="7" t="str">
        <f t="shared" si="2"/>
        <v/>
      </c>
      <c r="F28" s="7">
        <f t="shared" si="3"/>
        <v>0.1388888888888889</v>
      </c>
      <c r="G28" s="11" t="str">
        <f t="shared" si="4"/>
        <v>0</v>
      </c>
      <c r="H28" s="18" t="str">
        <f t="shared" si="5"/>
        <v/>
      </c>
    </row>
    <row r="29" spans="2:8" ht="15" x14ac:dyDescent="0.2">
      <c r="B29" s="3" t="s">
        <v>200</v>
      </c>
      <c r="C29" s="8">
        <v>0</v>
      </c>
      <c r="D29" s="8">
        <v>0</v>
      </c>
      <c r="E29" s="7" t="str">
        <f t="shared" si="2"/>
        <v/>
      </c>
      <c r="F29" s="7" t="str">
        <f t="shared" si="3"/>
        <v/>
      </c>
      <c r="G29" s="11" t="str">
        <f t="shared" si="4"/>
        <v>0</v>
      </c>
      <c r="H29" s="18" t="str">
        <f t="shared" si="5"/>
        <v/>
      </c>
    </row>
    <row r="30" spans="2:8" ht="15" x14ac:dyDescent="0.2">
      <c r="B30" s="3" t="s">
        <v>201</v>
      </c>
      <c r="C30" s="8">
        <v>0</v>
      </c>
      <c r="D30" s="8">
        <v>0</v>
      </c>
      <c r="E30" s="7" t="str">
        <f t="shared" si="2"/>
        <v/>
      </c>
      <c r="F30" s="7" t="str">
        <f t="shared" si="3"/>
        <v/>
      </c>
      <c r="G30" s="11" t="str">
        <f t="shared" si="4"/>
        <v>0</v>
      </c>
      <c r="H30" s="18" t="str">
        <f t="shared" si="5"/>
        <v/>
      </c>
    </row>
    <row r="31" spans="2:8" ht="15" x14ac:dyDescent="0.2">
      <c r="B31" s="3" t="s">
        <v>4</v>
      </c>
      <c r="C31" s="8">
        <v>0</v>
      </c>
      <c r="D31" s="8">
        <v>0</v>
      </c>
      <c r="E31" s="7" t="str">
        <f t="shared" si="2"/>
        <v/>
      </c>
      <c r="F31" s="7" t="str">
        <f t="shared" si="3"/>
        <v/>
      </c>
      <c r="G31" s="11" t="str">
        <f t="shared" si="4"/>
        <v>0</v>
      </c>
      <c r="H31" s="18" t="str">
        <f t="shared" si="5"/>
        <v/>
      </c>
    </row>
    <row r="32" spans="2:8" ht="15" x14ac:dyDescent="0.2">
      <c r="B32" s="3" t="s">
        <v>7</v>
      </c>
      <c r="C32" s="8">
        <v>0</v>
      </c>
      <c r="D32" s="8">
        <v>0</v>
      </c>
      <c r="E32" s="7" t="str">
        <f t="shared" si="2"/>
        <v/>
      </c>
      <c r="F32" s="7" t="str">
        <f t="shared" si="3"/>
        <v/>
      </c>
      <c r="G32" s="11" t="str">
        <f t="shared" si="4"/>
        <v>0</v>
      </c>
      <c r="H32" s="18" t="str">
        <f t="shared" si="5"/>
        <v/>
      </c>
    </row>
    <row r="33" spans="2:8" ht="15" x14ac:dyDescent="0.2">
      <c r="B33" s="3" t="s">
        <v>202</v>
      </c>
      <c r="C33" s="8">
        <v>0</v>
      </c>
      <c r="D33" s="8">
        <v>0</v>
      </c>
      <c r="E33" s="7" t="str">
        <f t="shared" si="2"/>
        <v/>
      </c>
      <c r="F33" s="7" t="str">
        <f t="shared" si="3"/>
        <v/>
      </c>
      <c r="G33" s="11" t="str">
        <f t="shared" si="4"/>
        <v>0</v>
      </c>
      <c r="H33" s="18" t="str">
        <f t="shared" si="5"/>
        <v/>
      </c>
    </row>
    <row r="34" spans="2:8" ht="15" x14ac:dyDescent="0.2">
      <c r="B34" s="3" t="s">
        <v>203</v>
      </c>
      <c r="C34" s="8">
        <v>0</v>
      </c>
      <c r="D34" s="8">
        <v>0</v>
      </c>
      <c r="E34" s="7" t="str">
        <f t="shared" si="2"/>
        <v/>
      </c>
      <c r="F34" s="7" t="str">
        <f t="shared" si="3"/>
        <v/>
      </c>
      <c r="G34" s="11" t="str">
        <f t="shared" si="4"/>
        <v>0</v>
      </c>
      <c r="H34" s="18" t="str">
        <f t="shared" si="5"/>
        <v/>
      </c>
    </row>
    <row r="35" spans="2:8" ht="15" x14ac:dyDescent="0.2">
      <c r="B35" s="3" t="s">
        <v>204</v>
      </c>
      <c r="C35" s="8">
        <v>0</v>
      </c>
      <c r="D35" s="8">
        <v>0</v>
      </c>
      <c r="E35" s="7" t="str">
        <f t="shared" si="2"/>
        <v/>
      </c>
      <c r="F35" s="7" t="str">
        <f t="shared" si="3"/>
        <v/>
      </c>
      <c r="G35" s="11" t="str">
        <f t="shared" si="4"/>
        <v>0</v>
      </c>
      <c r="H35" s="18" t="str">
        <f t="shared" si="5"/>
        <v/>
      </c>
    </row>
    <row r="36" spans="2:8" ht="15" x14ac:dyDescent="0.2">
      <c r="B36" s="3" t="s">
        <v>205</v>
      </c>
      <c r="C36" s="8">
        <v>1</v>
      </c>
      <c r="D36" s="8">
        <v>1</v>
      </c>
      <c r="E36" s="7">
        <f t="shared" si="2"/>
        <v>2.8571428571428571E-2</v>
      </c>
      <c r="F36" s="7">
        <f t="shared" si="3"/>
        <v>2.7777777777777776E-2</v>
      </c>
      <c r="G36" s="11">
        <f t="shared" si="4"/>
        <v>0</v>
      </c>
      <c r="H36" s="18">
        <f t="shared" si="5"/>
        <v>0</v>
      </c>
    </row>
    <row r="37" spans="2:8" ht="15" x14ac:dyDescent="0.2">
      <c r="B37" s="3" t="s">
        <v>8</v>
      </c>
      <c r="C37" s="8">
        <v>0</v>
      </c>
      <c r="D37" s="8">
        <v>1</v>
      </c>
      <c r="E37" s="7" t="str">
        <f t="shared" si="2"/>
        <v/>
      </c>
      <c r="F37" s="7">
        <f t="shared" si="3"/>
        <v>2.7777777777777776E-2</v>
      </c>
      <c r="G37" s="11" t="str">
        <f t="shared" si="4"/>
        <v>0</v>
      </c>
      <c r="H37" s="18" t="str">
        <f t="shared" si="5"/>
        <v/>
      </c>
    </row>
    <row r="38" spans="2:8" ht="15" x14ac:dyDescent="0.2">
      <c r="B38" s="3" t="s">
        <v>206</v>
      </c>
      <c r="C38" s="8">
        <v>0</v>
      </c>
      <c r="D38" s="8">
        <v>0</v>
      </c>
      <c r="E38" s="7" t="str">
        <f t="shared" si="2"/>
        <v/>
      </c>
      <c r="F38" s="7" t="str">
        <f t="shared" si="3"/>
        <v/>
      </c>
      <c r="G38" s="11" t="str">
        <f t="shared" si="4"/>
        <v>0</v>
      </c>
      <c r="H38" s="18" t="str">
        <f t="shared" si="5"/>
        <v/>
      </c>
    </row>
    <row r="39" spans="2:8" ht="15" x14ac:dyDescent="0.2">
      <c r="B39" s="3" t="s">
        <v>207</v>
      </c>
      <c r="C39" s="8">
        <v>0</v>
      </c>
      <c r="D39" s="8">
        <v>1</v>
      </c>
      <c r="E39" s="7" t="str">
        <f t="shared" si="2"/>
        <v/>
      </c>
      <c r="F39" s="7">
        <f t="shared" si="3"/>
        <v>2.7777777777777776E-2</v>
      </c>
      <c r="G39" s="11" t="str">
        <f t="shared" si="4"/>
        <v>0</v>
      </c>
      <c r="H39" s="18" t="str">
        <f t="shared" si="5"/>
        <v/>
      </c>
    </row>
    <row r="40" spans="2:8" ht="15" x14ac:dyDescent="0.2">
      <c r="B40" s="3" t="s">
        <v>208</v>
      </c>
      <c r="C40" s="8">
        <v>0</v>
      </c>
      <c r="D40" s="8">
        <v>0</v>
      </c>
      <c r="E40" s="7" t="str">
        <f t="shared" si="2"/>
        <v/>
      </c>
      <c r="F40" s="7" t="str">
        <f t="shared" si="3"/>
        <v/>
      </c>
      <c r="G40" s="11" t="str">
        <f t="shared" si="4"/>
        <v>0</v>
      </c>
      <c r="H40" s="18" t="str">
        <f t="shared" si="5"/>
        <v/>
      </c>
    </row>
    <row r="41" spans="2:8" ht="15" x14ac:dyDescent="0.2">
      <c r="B41" s="3" t="s">
        <v>209</v>
      </c>
      <c r="C41" s="8">
        <v>1</v>
      </c>
      <c r="D41" s="8">
        <v>0</v>
      </c>
      <c r="E41" s="7">
        <f t="shared" si="2"/>
        <v>2.8571428571428571E-2</v>
      </c>
      <c r="F41" s="7" t="str">
        <f t="shared" si="3"/>
        <v/>
      </c>
      <c r="G41" s="11" t="str">
        <f t="shared" si="4"/>
        <v>0</v>
      </c>
      <c r="H41" s="18">
        <f t="shared" si="5"/>
        <v>0</v>
      </c>
    </row>
    <row r="42" spans="2:8" ht="15" x14ac:dyDescent="0.2">
      <c r="B42" s="3" t="s">
        <v>210</v>
      </c>
      <c r="C42" s="8">
        <v>0</v>
      </c>
      <c r="D42" s="8">
        <v>1</v>
      </c>
      <c r="E42" s="7" t="str">
        <f t="shared" si="2"/>
        <v/>
      </c>
      <c r="F42" s="7">
        <f t="shared" si="3"/>
        <v>2.7777777777777776E-2</v>
      </c>
      <c r="G42" s="11" t="str">
        <f t="shared" si="4"/>
        <v>0</v>
      </c>
      <c r="H42" s="18" t="str">
        <f t="shared" si="5"/>
        <v/>
      </c>
    </row>
    <row r="43" spans="2:8" ht="15" x14ac:dyDescent="0.2">
      <c r="B43" s="3" t="s">
        <v>211</v>
      </c>
      <c r="C43" s="8">
        <v>0</v>
      </c>
      <c r="D43" s="8">
        <v>1</v>
      </c>
      <c r="E43" s="7" t="str">
        <f t="shared" si="2"/>
        <v/>
      </c>
      <c r="F43" s="7">
        <f t="shared" si="3"/>
        <v>2.7777777777777776E-2</v>
      </c>
      <c r="G43" s="11" t="str">
        <f t="shared" si="4"/>
        <v>0</v>
      </c>
      <c r="H43" s="18" t="str">
        <f t="shared" si="5"/>
        <v/>
      </c>
    </row>
    <row r="44" spans="2:8" ht="15" x14ac:dyDescent="0.2">
      <c r="B44" s="3" t="s">
        <v>9</v>
      </c>
      <c r="C44" s="8">
        <v>0</v>
      </c>
      <c r="D44" s="8">
        <v>0</v>
      </c>
      <c r="E44" s="7" t="str">
        <f t="shared" si="2"/>
        <v/>
      </c>
      <c r="F44" s="7" t="str">
        <f t="shared" si="3"/>
        <v/>
      </c>
      <c r="G44" s="11" t="str">
        <f t="shared" si="4"/>
        <v>0</v>
      </c>
      <c r="H44" s="18" t="str">
        <f t="shared" si="5"/>
        <v/>
      </c>
    </row>
    <row r="45" spans="2:8" ht="15" x14ac:dyDescent="0.2">
      <c r="B45" s="3" t="s">
        <v>212</v>
      </c>
      <c r="C45" s="8">
        <v>0</v>
      </c>
      <c r="D45" s="8">
        <v>0</v>
      </c>
      <c r="E45" s="7" t="str">
        <f t="shared" si="2"/>
        <v/>
      </c>
      <c r="F45" s="7" t="str">
        <f t="shared" si="3"/>
        <v/>
      </c>
      <c r="G45" s="11" t="str">
        <f t="shared" si="4"/>
        <v>0</v>
      </c>
      <c r="H45" s="18" t="str">
        <f t="shared" si="5"/>
        <v/>
      </c>
    </row>
    <row r="46" spans="2:8" ht="15" x14ac:dyDescent="0.2">
      <c r="B46" s="3" t="s">
        <v>213</v>
      </c>
      <c r="C46" s="8">
        <v>0</v>
      </c>
      <c r="D46" s="8">
        <v>0</v>
      </c>
      <c r="E46" s="7" t="str">
        <f t="shared" si="2"/>
        <v/>
      </c>
      <c r="F46" s="7" t="str">
        <f t="shared" si="3"/>
        <v/>
      </c>
      <c r="G46" s="11" t="str">
        <f t="shared" si="4"/>
        <v>0</v>
      </c>
      <c r="H46" s="18" t="str">
        <f t="shared" si="5"/>
        <v/>
      </c>
    </row>
    <row r="47" spans="2:8" ht="15" x14ac:dyDescent="0.2">
      <c r="B47" s="3" t="s">
        <v>10</v>
      </c>
      <c r="C47" s="8">
        <v>0</v>
      </c>
      <c r="D47" s="8">
        <v>0</v>
      </c>
      <c r="E47" s="7" t="str">
        <f t="shared" si="2"/>
        <v/>
      </c>
      <c r="F47" s="7" t="str">
        <f t="shared" si="3"/>
        <v/>
      </c>
      <c r="G47" s="11" t="str">
        <f t="shared" si="4"/>
        <v>0</v>
      </c>
      <c r="H47" s="18" t="str">
        <f t="shared" si="5"/>
        <v/>
      </c>
    </row>
    <row r="48" spans="2:8" ht="15" x14ac:dyDescent="0.2">
      <c r="B48" s="3" t="s">
        <v>11</v>
      </c>
      <c r="C48" s="8">
        <v>1</v>
      </c>
      <c r="D48" s="8">
        <v>4</v>
      </c>
      <c r="E48" s="7">
        <f t="shared" si="2"/>
        <v>2.8571428571428571E-2</v>
      </c>
      <c r="F48" s="7">
        <f t="shared" si="3"/>
        <v>0.1111111111111111</v>
      </c>
      <c r="G48" s="11">
        <f t="shared" si="4"/>
        <v>3</v>
      </c>
      <c r="H48" s="18">
        <f t="shared" si="5"/>
        <v>8.5714285714285715E-2</v>
      </c>
    </row>
    <row r="49" spans="2:8" ht="15" x14ac:dyDescent="0.2">
      <c r="B49" s="3" t="s">
        <v>16</v>
      </c>
      <c r="C49" s="8">
        <v>0</v>
      </c>
      <c r="D49" s="8">
        <v>1</v>
      </c>
      <c r="E49" s="7" t="str">
        <f t="shared" si="2"/>
        <v/>
      </c>
      <c r="F49" s="7">
        <f t="shared" si="3"/>
        <v>2.7777777777777776E-2</v>
      </c>
      <c r="G49" s="11" t="str">
        <f t="shared" si="4"/>
        <v>0</v>
      </c>
      <c r="H49" s="18" t="str">
        <f t="shared" si="5"/>
        <v/>
      </c>
    </row>
    <row r="50" spans="2:8" ht="15" x14ac:dyDescent="0.2">
      <c r="B50" s="3" t="s">
        <v>15</v>
      </c>
      <c r="C50" s="8">
        <v>29</v>
      </c>
      <c r="D50" s="8">
        <v>1</v>
      </c>
      <c r="E50" s="7">
        <f t="shared" si="2"/>
        <v>0.82857142857142863</v>
      </c>
      <c r="F50" s="7">
        <f t="shared" si="3"/>
        <v>2.7777777777777776E-2</v>
      </c>
      <c r="G50" s="11">
        <f t="shared" si="4"/>
        <v>-0.96551724137931039</v>
      </c>
      <c r="H50" s="18">
        <f t="shared" si="5"/>
        <v>-0.8</v>
      </c>
    </row>
    <row r="51" spans="2:8" ht="15" x14ac:dyDescent="0.2">
      <c r="B51" s="3" t="s">
        <v>13</v>
      </c>
      <c r="C51" s="8">
        <v>0</v>
      </c>
      <c r="D51" s="8">
        <v>0</v>
      </c>
      <c r="E51" s="7" t="str">
        <f t="shared" si="2"/>
        <v/>
      </c>
      <c r="F51" s="7" t="str">
        <f t="shared" si="3"/>
        <v/>
      </c>
      <c r="G51" s="11" t="str">
        <f t="shared" si="4"/>
        <v>0</v>
      </c>
      <c r="H51" s="18" t="str">
        <f t="shared" si="5"/>
        <v/>
      </c>
    </row>
    <row r="52" spans="2:8" ht="15" x14ac:dyDescent="0.2">
      <c r="B52" s="3" t="s">
        <v>14</v>
      </c>
      <c r="C52" s="8">
        <v>0</v>
      </c>
      <c r="D52" s="8">
        <v>0</v>
      </c>
      <c r="E52" s="7" t="str">
        <f t="shared" si="2"/>
        <v/>
      </c>
      <c r="F52" s="7" t="str">
        <f t="shared" si="3"/>
        <v/>
      </c>
      <c r="G52" s="11" t="str">
        <f t="shared" si="4"/>
        <v>0</v>
      </c>
      <c r="H52" s="18" t="str">
        <f t="shared" si="5"/>
        <v/>
      </c>
    </row>
    <row r="53" spans="2:8" ht="15" x14ac:dyDescent="0.2">
      <c r="B53" s="3" t="s">
        <v>12</v>
      </c>
      <c r="C53" s="8">
        <v>1</v>
      </c>
      <c r="D53" s="8">
        <v>0</v>
      </c>
      <c r="E53" s="7">
        <f t="shared" si="2"/>
        <v>2.8571428571428571E-2</v>
      </c>
      <c r="F53" s="7" t="str">
        <f t="shared" si="3"/>
        <v/>
      </c>
      <c r="G53" s="11" t="str">
        <f t="shared" si="4"/>
        <v>0</v>
      </c>
      <c r="H53" s="18">
        <f t="shared" si="5"/>
        <v>0</v>
      </c>
    </row>
    <row r="54" spans="2:8" ht="15" x14ac:dyDescent="0.2">
      <c r="B54" s="3" t="s">
        <v>214</v>
      </c>
      <c r="C54" s="8">
        <v>0</v>
      </c>
      <c r="D54" s="8">
        <v>0</v>
      </c>
      <c r="E54" s="7" t="str">
        <f t="shared" si="2"/>
        <v/>
      </c>
      <c r="F54" s="7" t="str">
        <f t="shared" si="3"/>
        <v/>
      </c>
      <c r="G54" s="11" t="str">
        <f t="shared" si="4"/>
        <v>0</v>
      </c>
      <c r="H54" s="18" t="str">
        <f t="shared" si="5"/>
        <v/>
      </c>
    </row>
    <row r="55" spans="2:8" ht="15" x14ac:dyDescent="0.2">
      <c r="B55" s="3" t="s">
        <v>17</v>
      </c>
      <c r="C55" s="8">
        <v>0</v>
      </c>
      <c r="D55" s="8">
        <v>0</v>
      </c>
      <c r="E55" s="7" t="str">
        <f t="shared" si="2"/>
        <v/>
      </c>
      <c r="F55" s="7" t="str">
        <f t="shared" si="3"/>
        <v/>
      </c>
      <c r="G55" s="11" t="str">
        <f t="shared" si="4"/>
        <v>0</v>
      </c>
      <c r="H55" s="18" t="str">
        <f t="shared" si="5"/>
        <v/>
      </c>
    </row>
    <row r="56" spans="2:8" ht="15" x14ac:dyDescent="0.2">
      <c r="B56" s="3" t="s">
        <v>18</v>
      </c>
      <c r="C56" s="8">
        <v>0</v>
      </c>
      <c r="D56" s="8">
        <v>0</v>
      </c>
      <c r="E56" s="7" t="str">
        <f t="shared" si="2"/>
        <v/>
      </c>
      <c r="F56" s="7" t="str">
        <f t="shared" si="3"/>
        <v/>
      </c>
      <c r="G56" s="11" t="str">
        <f t="shared" si="4"/>
        <v>0</v>
      </c>
      <c r="H56" s="18" t="str">
        <f t="shared" si="5"/>
        <v/>
      </c>
    </row>
    <row r="57" spans="2:8" ht="15" x14ac:dyDescent="0.2">
      <c r="B57" s="3" t="s">
        <v>215</v>
      </c>
      <c r="C57" s="8">
        <v>0</v>
      </c>
      <c r="D57" s="8">
        <v>0</v>
      </c>
      <c r="E57" s="7" t="str">
        <f t="shared" si="2"/>
        <v/>
      </c>
      <c r="F57" s="7" t="str">
        <f t="shared" si="3"/>
        <v/>
      </c>
      <c r="G57" s="11" t="str">
        <f t="shared" si="4"/>
        <v>0</v>
      </c>
      <c r="H57" s="18" t="str">
        <f t="shared" si="5"/>
        <v/>
      </c>
    </row>
    <row r="58" spans="2:8" ht="15" x14ac:dyDescent="0.2">
      <c r="B58" s="3" t="s">
        <v>216</v>
      </c>
      <c r="C58" s="8">
        <v>0</v>
      </c>
      <c r="D58" s="8">
        <v>1</v>
      </c>
      <c r="E58" s="7" t="str">
        <f t="shared" si="2"/>
        <v/>
      </c>
      <c r="F58" s="7">
        <f t="shared" si="3"/>
        <v>2.7777777777777776E-2</v>
      </c>
      <c r="G58" s="11" t="str">
        <f t="shared" si="4"/>
        <v>0</v>
      </c>
      <c r="H58" s="18" t="str">
        <f t="shared" si="5"/>
        <v/>
      </c>
    </row>
    <row r="59" spans="2:8" ht="15" x14ac:dyDescent="0.2">
      <c r="B59" s="3" t="s">
        <v>217</v>
      </c>
      <c r="C59" s="8">
        <v>0</v>
      </c>
      <c r="D59" s="8">
        <v>0</v>
      </c>
      <c r="E59" s="7" t="str">
        <f t="shared" si="2"/>
        <v/>
      </c>
      <c r="F59" s="7" t="str">
        <f t="shared" si="3"/>
        <v/>
      </c>
      <c r="G59" s="11" t="str">
        <f t="shared" si="4"/>
        <v>0</v>
      </c>
      <c r="H59" s="18" t="str">
        <f t="shared" si="5"/>
        <v/>
      </c>
    </row>
    <row r="60" spans="2:8" ht="15" x14ac:dyDescent="0.2">
      <c r="B60" s="3" t="s">
        <v>218</v>
      </c>
      <c r="C60" s="8">
        <v>0</v>
      </c>
      <c r="D60" s="8">
        <v>0</v>
      </c>
      <c r="E60" s="7" t="str">
        <f t="shared" si="2"/>
        <v/>
      </c>
      <c r="F60" s="7" t="str">
        <f t="shared" si="3"/>
        <v/>
      </c>
      <c r="G60" s="11" t="str">
        <f t="shared" si="4"/>
        <v>0</v>
      </c>
      <c r="H60" s="18" t="str">
        <f t="shared" si="5"/>
        <v/>
      </c>
    </row>
    <row r="61" spans="2:8" ht="15" x14ac:dyDescent="0.2">
      <c r="B61" s="3" t="s">
        <v>219</v>
      </c>
      <c r="C61" s="8">
        <v>0</v>
      </c>
      <c r="D61" s="8">
        <v>0</v>
      </c>
      <c r="E61" s="7" t="str">
        <f t="shared" si="2"/>
        <v/>
      </c>
      <c r="F61" s="7" t="str">
        <f t="shared" si="3"/>
        <v/>
      </c>
      <c r="G61" s="11" t="str">
        <f t="shared" si="4"/>
        <v>0</v>
      </c>
      <c r="H61" s="18" t="str">
        <f t="shared" si="5"/>
        <v/>
      </c>
    </row>
    <row r="62" spans="2:8" ht="15" x14ac:dyDescent="0.2">
      <c r="B62" s="3" t="s">
        <v>19</v>
      </c>
      <c r="C62" s="8">
        <v>0</v>
      </c>
      <c r="D62" s="8">
        <v>0</v>
      </c>
      <c r="E62" s="7" t="str">
        <f t="shared" si="2"/>
        <v/>
      </c>
      <c r="F62" s="7" t="str">
        <f t="shared" si="3"/>
        <v/>
      </c>
      <c r="G62" s="11" t="str">
        <f t="shared" si="4"/>
        <v>0</v>
      </c>
      <c r="H62" s="18" t="str">
        <f t="shared" si="5"/>
        <v/>
      </c>
    </row>
    <row r="63" spans="2:8" ht="15" x14ac:dyDescent="0.2">
      <c r="B63" s="3" t="s">
        <v>220</v>
      </c>
      <c r="C63" s="8">
        <v>0</v>
      </c>
      <c r="D63" s="8">
        <v>0</v>
      </c>
      <c r="E63" s="7" t="str">
        <f t="shared" si="2"/>
        <v/>
      </c>
      <c r="F63" s="7" t="str">
        <f t="shared" si="3"/>
        <v/>
      </c>
      <c r="G63" s="11" t="str">
        <f t="shared" si="4"/>
        <v>0</v>
      </c>
      <c r="H63" s="18" t="str">
        <f t="shared" si="5"/>
        <v/>
      </c>
    </row>
    <row r="64" spans="2:8" ht="13.5" customHeight="1" x14ac:dyDescent="0.2">
      <c r="B64" s="3" t="s">
        <v>221</v>
      </c>
      <c r="C64" s="8">
        <v>0</v>
      </c>
      <c r="D64" s="8">
        <v>2</v>
      </c>
      <c r="E64" s="7" t="str">
        <f t="shared" si="2"/>
        <v/>
      </c>
      <c r="F64" s="7">
        <f t="shared" si="3"/>
        <v>5.5555555555555552E-2</v>
      </c>
      <c r="G64" s="11" t="str">
        <f t="shared" si="4"/>
        <v>0</v>
      </c>
      <c r="H64" s="18" t="str">
        <f t="shared" si="5"/>
        <v/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4"/>
      <c r="C67" s="19"/>
      <c r="D67" s="19"/>
      <c r="E67" s="19"/>
      <c r="F67" s="19"/>
    </row>
    <row r="68" spans="2:8" ht="13.5" customHeight="1" x14ac:dyDescent="0.2">
      <c r="B68" s="60" t="s">
        <v>482</v>
      </c>
      <c r="C68" s="61" t="s">
        <v>483</v>
      </c>
      <c r="D68" s="62"/>
      <c r="E68" s="63" t="s">
        <v>484</v>
      </c>
      <c r="F68" s="62"/>
      <c r="G68" s="58" t="s">
        <v>526</v>
      </c>
      <c r="H68" s="58" t="s">
        <v>485</v>
      </c>
    </row>
    <row r="69" spans="2:8" s="15" customFormat="1" ht="26.25" customHeight="1" x14ac:dyDescent="0.2">
      <c r="B69" s="60"/>
      <c r="C69" s="37">
        <v>2013</v>
      </c>
      <c r="D69" s="37">
        <v>2014</v>
      </c>
      <c r="E69" s="37">
        <v>2013</v>
      </c>
      <c r="F69" s="37">
        <v>2014</v>
      </c>
      <c r="G69" s="59"/>
      <c r="H69" s="59"/>
    </row>
    <row r="70" spans="2:8" s="15" customFormat="1" ht="26.25" customHeight="1" x14ac:dyDescent="0.2">
      <c r="B70" s="38" t="s">
        <v>487</v>
      </c>
      <c r="C70" s="39">
        <f>SUM(C71:C145)</f>
        <v>122</v>
      </c>
      <c r="D70" s="40">
        <f>SUM(D71:D145)</f>
        <v>230</v>
      </c>
      <c r="E70" s="41">
        <f>+IF(C70=0,"",C70/C$70)</f>
        <v>1</v>
      </c>
      <c r="F70" s="41">
        <f>+IF(D70=0,"",D70/D$70)</f>
        <v>1</v>
      </c>
      <c r="G70" s="41">
        <f>+IF(OR(AND(D70=0),(C70=0)),"0",((D70-C70)/C70))</f>
        <v>0.88524590163934425</v>
      </c>
      <c r="H70" s="41">
        <f>+IF(OR(AND(E70=""),(G70="")),"",E70*G70)</f>
        <v>0.88524590163934425</v>
      </c>
    </row>
    <row r="71" spans="2:8" ht="15" x14ac:dyDescent="0.2">
      <c r="B71" s="3" t="s">
        <v>20</v>
      </c>
      <c r="C71" s="8">
        <v>11</v>
      </c>
      <c r="D71" s="8">
        <v>31</v>
      </c>
      <c r="E71" s="10">
        <f>+IF(C71=0,"",C71/C$70)</f>
        <v>9.0163934426229511E-2</v>
      </c>
      <c r="F71" s="10">
        <f>+IF(D71=0,"",D71/D$70)</f>
        <v>0.13478260869565217</v>
      </c>
      <c r="G71" s="11">
        <f>+IF(OR(AND(D71=0),(C71=0)),"0",((D71-C71)/C71))</f>
        <v>1.8181818181818181</v>
      </c>
      <c r="H71" s="18">
        <f>+IF(OR(AND(E71=""),(G71="")),"",E71*G71)</f>
        <v>0.16393442622950818</v>
      </c>
    </row>
    <row r="72" spans="2:8" ht="15" x14ac:dyDescent="0.2">
      <c r="B72" s="3" t="s">
        <v>21</v>
      </c>
      <c r="C72" s="8">
        <v>1</v>
      </c>
      <c r="D72" s="8">
        <v>1</v>
      </c>
      <c r="E72" s="10">
        <f t="shared" ref="E72:E135" si="6">+IF(C72=0,"",C72/C$70)</f>
        <v>8.1967213114754103E-3</v>
      </c>
      <c r="F72" s="10">
        <f t="shared" ref="F72:F135" si="7">+IF(D72=0,"",D72/D$70)</f>
        <v>4.3478260869565218E-3</v>
      </c>
      <c r="G72" s="11">
        <f t="shared" ref="G72:G135" si="8">+IF(OR(AND(D72=0),(C72=0)),"0",((D72-C72)/C72))</f>
        <v>0</v>
      </c>
      <c r="H72" s="18">
        <f t="shared" ref="H72:H135" si="9">+IF(OR(AND(E72=""),(G72="")),"",E72*G72)</f>
        <v>0</v>
      </c>
    </row>
    <row r="73" spans="2:8" ht="15" x14ac:dyDescent="0.2">
      <c r="B73" s="3" t="s">
        <v>22</v>
      </c>
      <c r="C73" s="8">
        <v>2</v>
      </c>
      <c r="D73" s="8">
        <v>0</v>
      </c>
      <c r="E73" s="10">
        <f t="shared" si="6"/>
        <v>1.6393442622950821E-2</v>
      </c>
      <c r="F73" s="10" t="str">
        <f t="shared" si="7"/>
        <v/>
      </c>
      <c r="G73" s="11" t="str">
        <f t="shared" si="8"/>
        <v>0</v>
      </c>
      <c r="H73" s="18">
        <f t="shared" si="9"/>
        <v>0</v>
      </c>
    </row>
    <row r="74" spans="2:8" ht="15" x14ac:dyDescent="0.2">
      <c r="B74" s="3" t="s">
        <v>222</v>
      </c>
      <c r="C74" s="8">
        <v>10</v>
      </c>
      <c r="D74" s="8">
        <v>32</v>
      </c>
      <c r="E74" s="10">
        <f t="shared" si="6"/>
        <v>8.1967213114754092E-2</v>
      </c>
      <c r="F74" s="10">
        <f t="shared" si="7"/>
        <v>0.1391304347826087</v>
      </c>
      <c r="G74" s="11">
        <f t="shared" si="8"/>
        <v>2.2000000000000002</v>
      </c>
      <c r="H74" s="18">
        <f t="shared" si="9"/>
        <v>0.18032786885245902</v>
      </c>
    </row>
    <row r="75" spans="2:8" ht="15" x14ac:dyDescent="0.2">
      <c r="B75" s="3" t="s">
        <v>23</v>
      </c>
      <c r="C75" s="8">
        <v>0</v>
      </c>
      <c r="D75" s="8">
        <v>0</v>
      </c>
      <c r="E75" s="10" t="str">
        <f t="shared" si="6"/>
        <v/>
      </c>
      <c r="F75" s="10" t="str">
        <f t="shared" si="7"/>
        <v/>
      </c>
      <c r="G75" s="11" t="str">
        <f t="shared" si="8"/>
        <v>0</v>
      </c>
      <c r="H75" s="18" t="str">
        <f t="shared" si="9"/>
        <v/>
      </c>
    </row>
    <row r="76" spans="2:8" ht="15" x14ac:dyDescent="0.2">
      <c r="B76" s="3" t="s">
        <v>223</v>
      </c>
      <c r="C76" s="8">
        <v>0</v>
      </c>
      <c r="D76" s="8">
        <v>3</v>
      </c>
      <c r="E76" s="10" t="str">
        <f t="shared" si="6"/>
        <v/>
      </c>
      <c r="F76" s="10">
        <f t="shared" si="7"/>
        <v>1.3043478260869565E-2</v>
      </c>
      <c r="G76" s="11" t="str">
        <f t="shared" si="8"/>
        <v>0</v>
      </c>
      <c r="H76" s="18" t="str">
        <f t="shared" si="9"/>
        <v/>
      </c>
    </row>
    <row r="77" spans="2:8" ht="15" x14ac:dyDescent="0.2">
      <c r="B77" s="3" t="s">
        <v>224</v>
      </c>
      <c r="C77" s="8">
        <v>0</v>
      </c>
      <c r="D77" s="8">
        <v>2</v>
      </c>
      <c r="E77" s="10" t="str">
        <f t="shared" si="6"/>
        <v/>
      </c>
      <c r="F77" s="10">
        <f t="shared" si="7"/>
        <v>8.6956521739130436E-3</v>
      </c>
      <c r="G77" s="11" t="str">
        <f t="shared" si="8"/>
        <v>0</v>
      </c>
      <c r="H77" s="18" t="str">
        <f t="shared" si="9"/>
        <v/>
      </c>
    </row>
    <row r="78" spans="2:8" ht="15" x14ac:dyDescent="0.2">
      <c r="B78" s="3" t="s">
        <v>225</v>
      </c>
      <c r="C78" s="8">
        <v>0</v>
      </c>
      <c r="D78" s="8">
        <v>4</v>
      </c>
      <c r="E78" s="10" t="str">
        <f t="shared" si="6"/>
        <v/>
      </c>
      <c r="F78" s="10">
        <f t="shared" si="7"/>
        <v>1.7391304347826087E-2</v>
      </c>
      <c r="G78" s="11" t="str">
        <f t="shared" si="8"/>
        <v>0</v>
      </c>
      <c r="H78" s="18" t="str">
        <f t="shared" si="9"/>
        <v/>
      </c>
    </row>
    <row r="79" spans="2:8" ht="15" x14ac:dyDescent="0.2">
      <c r="B79" s="3" t="s">
        <v>226</v>
      </c>
      <c r="C79" s="8">
        <v>0</v>
      </c>
      <c r="D79" s="8">
        <v>0</v>
      </c>
      <c r="E79" s="10" t="str">
        <f t="shared" si="6"/>
        <v/>
      </c>
      <c r="F79" s="10" t="str">
        <f t="shared" si="7"/>
        <v/>
      </c>
      <c r="G79" s="11" t="str">
        <f t="shared" si="8"/>
        <v>0</v>
      </c>
      <c r="H79" s="18" t="str">
        <f t="shared" si="9"/>
        <v/>
      </c>
    </row>
    <row r="80" spans="2:8" ht="15" x14ac:dyDescent="0.2">
      <c r="B80" s="3" t="s">
        <v>227</v>
      </c>
      <c r="C80" s="8">
        <v>0</v>
      </c>
      <c r="D80" s="8">
        <v>4</v>
      </c>
      <c r="E80" s="10" t="str">
        <f t="shared" si="6"/>
        <v/>
      </c>
      <c r="F80" s="10">
        <f t="shared" si="7"/>
        <v>1.7391304347826087E-2</v>
      </c>
      <c r="G80" s="11" t="str">
        <f t="shared" si="8"/>
        <v>0</v>
      </c>
      <c r="H80" s="18" t="str">
        <f t="shared" si="9"/>
        <v/>
      </c>
    </row>
    <row r="81" spans="2:8" ht="15" x14ac:dyDescent="0.2">
      <c r="B81" s="3" t="s">
        <v>24</v>
      </c>
      <c r="C81" s="8">
        <v>0</v>
      </c>
      <c r="D81" s="8">
        <v>1</v>
      </c>
      <c r="E81" s="10" t="str">
        <f t="shared" si="6"/>
        <v/>
      </c>
      <c r="F81" s="10">
        <f t="shared" si="7"/>
        <v>4.3478260869565218E-3</v>
      </c>
      <c r="G81" s="11" t="str">
        <f t="shared" si="8"/>
        <v>0</v>
      </c>
      <c r="H81" s="18" t="str">
        <f t="shared" si="9"/>
        <v/>
      </c>
    </row>
    <row r="82" spans="2:8" ht="15" x14ac:dyDescent="0.2">
      <c r="B82" s="3" t="s">
        <v>228</v>
      </c>
      <c r="C82" s="8">
        <v>11</v>
      </c>
      <c r="D82" s="8">
        <v>6</v>
      </c>
      <c r="E82" s="10">
        <f t="shared" si="6"/>
        <v>9.0163934426229511E-2</v>
      </c>
      <c r="F82" s="10">
        <f t="shared" si="7"/>
        <v>2.6086956521739129E-2</v>
      </c>
      <c r="G82" s="11">
        <f t="shared" si="8"/>
        <v>-0.45454545454545453</v>
      </c>
      <c r="H82" s="18">
        <f t="shared" si="9"/>
        <v>-4.0983606557377046E-2</v>
      </c>
    </row>
    <row r="83" spans="2:8" ht="15" x14ac:dyDescent="0.2">
      <c r="B83" s="3" t="s">
        <v>229</v>
      </c>
      <c r="C83" s="8">
        <v>0</v>
      </c>
      <c r="D83" s="8">
        <v>1</v>
      </c>
      <c r="E83" s="10" t="str">
        <f t="shared" si="6"/>
        <v/>
      </c>
      <c r="F83" s="10">
        <f t="shared" si="7"/>
        <v>4.3478260869565218E-3</v>
      </c>
      <c r="G83" s="11" t="str">
        <f t="shared" si="8"/>
        <v>0</v>
      </c>
      <c r="H83" s="18" t="str">
        <f t="shared" si="9"/>
        <v/>
      </c>
    </row>
    <row r="84" spans="2:8" ht="15" x14ac:dyDescent="0.2">
      <c r="B84" s="3" t="s">
        <v>230</v>
      </c>
      <c r="C84" s="8">
        <v>0</v>
      </c>
      <c r="D84" s="8">
        <v>1</v>
      </c>
      <c r="E84" s="10" t="str">
        <f t="shared" si="6"/>
        <v/>
      </c>
      <c r="F84" s="10">
        <f t="shared" si="7"/>
        <v>4.3478260869565218E-3</v>
      </c>
      <c r="G84" s="11" t="str">
        <f t="shared" si="8"/>
        <v>0</v>
      </c>
      <c r="H84" s="18" t="str">
        <f t="shared" si="9"/>
        <v/>
      </c>
    </row>
    <row r="85" spans="2:8" ht="15" x14ac:dyDescent="0.2">
      <c r="B85" s="3" t="s">
        <v>28</v>
      </c>
      <c r="C85" s="8">
        <v>0</v>
      </c>
      <c r="D85" s="8">
        <v>1</v>
      </c>
      <c r="E85" s="10" t="str">
        <f t="shared" si="6"/>
        <v/>
      </c>
      <c r="F85" s="10">
        <f t="shared" si="7"/>
        <v>4.3478260869565218E-3</v>
      </c>
      <c r="G85" s="11" t="str">
        <f t="shared" si="8"/>
        <v>0</v>
      </c>
      <c r="H85" s="18" t="str">
        <f t="shared" si="9"/>
        <v/>
      </c>
    </row>
    <row r="86" spans="2:8" ht="15" x14ac:dyDescent="0.2">
      <c r="B86" s="3" t="s">
        <v>231</v>
      </c>
      <c r="C86" s="8">
        <v>0</v>
      </c>
      <c r="D86" s="8">
        <v>1</v>
      </c>
      <c r="E86" s="10" t="str">
        <f t="shared" si="6"/>
        <v/>
      </c>
      <c r="F86" s="10">
        <f t="shared" si="7"/>
        <v>4.3478260869565218E-3</v>
      </c>
      <c r="G86" s="11" t="str">
        <f t="shared" si="8"/>
        <v>0</v>
      </c>
      <c r="H86" s="18" t="str">
        <f t="shared" si="9"/>
        <v/>
      </c>
    </row>
    <row r="87" spans="2:8" ht="15" x14ac:dyDescent="0.2">
      <c r="B87" s="3" t="s">
        <v>232</v>
      </c>
      <c r="C87" s="8">
        <v>0</v>
      </c>
      <c r="D87" s="8">
        <v>9</v>
      </c>
      <c r="E87" s="10" t="str">
        <f t="shared" si="6"/>
        <v/>
      </c>
      <c r="F87" s="10">
        <f t="shared" si="7"/>
        <v>3.9130434782608699E-2</v>
      </c>
      <c r="G87" s="11" t="str">
        <f t="shared" si="8"/>
        <v>0</v>
      </c>
      <c r="H87" s="18" t="str">
        <f t="shared" si="9"/>
        <v/>
      </c>
    </row>
    <row r="88" spans="2:8" ht="15" x14ac:dyDescent="0.2">
      <c r="B88" s="3" t="s">
        <v>233</v>
      </c>
      <c r="C88" s="8">
        <v>0</v>
      </c>
      <c r="D88" s="8">
        <v>5</v>
      </c>
      <c r="E88" s="10" t="str">
        <f t="shared" si="6"/>
        <v/>
      </c>
      <c r="F88" s="10">
        <f t="shared" si="7"/>
        <v>2.1739130434782608E-2</v>
      </c>
      <c r="G88" s="11" t="str">
        <f t="shared" si="8"/>
        <v>0</v>
      </c>
      <c r="H88" s="18" t="str">
        <f t="shared" si="9"/>
        <v/>
      </c>
    </row>
    <row r="89" spans="2:8" ht="15" x14ac:dyDescent="0.2">
      <c r="B89" s="3" t="s">
        <v>26</v>
      </c>
      <c r="C89" s="8">
        <v>0</v>
      </c>
      <c r="D89" s="8">
        <v>0</v>
      </c>
      <c r="E89" s="10" t="str">
        <f t="shared" si="6"/>
        <v/>
      </c>
      <c r="F89" s="10" t="str">
        <f t="shared" si="7"/>
        <v/>
      </c>
      <c r="G89" s="11" t="str">
        <f t="shared" si="8"/>
        <v>0</v>
      </c>
      <c r="H89" s="18" t="str">
        <f t="shared" si="9"/>
        <v/>
      </c>
    </row>
    <row r="90" spans="2:8" ht="15" x14ac:dyDescent="0.2">
      <c r="B90" s="3" t="s">
        <v>29</v>
      </c>
      <c r="C90" s="8">
        <v>0</v>
      </c>
      <c r="D90" s="8">
        <v>0</v>
      </c>
      <c r="E90" s="10" t="str">
        <f t="shared" si="6"/>
        <v/>
      </c>
      <c r="F90" s="10" t="str">
        <f t="shared" si="7"/>
        <v/>
      </c>
      <c r="G90" s="11" t="str">
        <f t="shared" si="8"/>
        <v>0</v>
      </c>
      <c r="H90" s="18" t="str">
        <f t="shared" si="9"/>
        <v/>
      </c>
    </row>
    <row r="91" spans="2:8" ht="15" x14ac:dyDescent="0.2">
      <c r="B91" s="3" t="s">
        <v>234</v>
      </c>
      <c r="C91" s="8">
        <v>0</v>
      </c>
      <c r="D91" s="8">
        <v>2</v>
      </c>
      <c r="E91" s="10" t="str">
        <f t="shared" si="6"/>
        <v/>
      </c>
      <c r="F91" s="10">
        <f t="shared" si="7"/>
        <v>8.6956521739130436E-3</v>
      </c>
      <c r="G91" s="11" t="str">
        <f t="shared" si="8"/>
        <v>0</v>
      </c>
      <c r="H91" s="18" t="str">
        <f t="shared" si="9"/>
        <v/>
      </c>
    </row>
    <row r="92" spans="2:8" ht="15" x14ac:dyDescent="0.2">
      <c r="B92" s="3" t="s">
        <v>235</v>
      </c>
      <c r="C92" s="8">
        <v>0</v>
      </c>
      <c r="D92" s="8">
        <v>2</v>
      </c>
      <c r="E92" s="10" t="str">
        <f t="shared" si="6"/>
        <v/>
      </c>
      <c r="F92" s="10">
        <f t="shared" si="7"/>
        <v>8.6956521739130436E-3</v>
      </c>
      <c r="G92" s="11" t="str">
        <f t="shared" si="8"/>
        <v>0</v>
      </c>
      <c r="H92" s="18" t="str">
        <f t="shared" si="9"/>
        <v/>
      </c>
    </row>
    <row r="93" spans="2:8" ht="15" x14ac:dyDescent="0.2">
      <c r="B93" s="3" t="s">
        <v>561</v>
      </c>
      <c r="C93" s="8">
        <v>2</v>
      </c>
      <c r="D93" s="8">
        <v>3</v>
      </c>
      <c r="E93" s="10">
        <f t="shared" si="6"/>
        <v>1.6393442622950821E-2</v>
      </c>
      <c r="F93" s="10">
        <f t="shared" si="7"/>
        <v>1.3043478260869565E-2</v>
      </c>
      <c r="G93" s="11">
        <f t="shared" si="8"/>
        <v>0.5</v>
      </c>
      <c r="H93" s="18">
        <f t="shared" si="9"/>
        <v>8.1967213114754103E-3</v>
      </c>
    </row>
    <row r="94" spans="2:8" ht="15" x14ac:dyDescent="0.2">
      <c r="B94" s="3" t="s">
        <v>25</v>
      </c>
      <c r="C94" s="8">
        <v>0</v>
      </c>
      <c r="D94" s="8">
        <v>0</v>
      </c>
      <c r="E94" s="10" t="str">
        <f t="shared" si="6"/>
        <v/>
      </c>
      <c r="F94" s="10" t="str">
        <f t="shared" si="7"/>
        <v/>
      </c>
      <c r="G94" s="11" t="str">
        <f t="shared" si="8"/>
        <v>0</v>
      </c>
      <c r="H94" s="18" t="str">
        <f t="shared" si="9"/>
        <v/>
      </c>
    </row>
    <row r="95" spans="2:8" ht="15" x14ac:dyDescent="0.2">
      <c r="B95" s="3" t="s">
        <v>27</v>
      </c>
      <c r="C95" s="8">
        <v>0</v>
      </c>
      <c r="D95" s="8">
        <v>0</v>
      </c>
      <c r="E95" s="10" t="str">
        <f t="shared" si="6"/>
        <v/>
      </c>
      <c r="F95" s="10" t="str">
        <f t="shared" si="7"/>
        <v/>
      </c>
      <c r="G95" s="11" t="str">
        <f t="shared" si="8"/>
        <v>0</v>
      </c>
      <c r="H95" s="18" t="str">
        <f t="shared" si="9"/>
        <v/>
      </c>
    </row>
    <row r="96" spans="2:8" ht="15" x14ac:dyDescent="0.2">
      <c r="B96" s="3" t="s">
        <v>236</v>
      </c>
      <c r="C96" s="8">
        <v>0</v>
      </c>
      <c r="D96" s="8">
        <v>0</v>
      </c>
      <c r="E96" s="10" t="str">
        <f t="shared" si="6"/>
        <v/>
      </c>
      <c r="F96" s="10" t="str">
        <f t="shared" si="7"/>
        <v/>
      </c>
      <c r="G96" s="11" t="str">
        <f t="shared" si="8"/>
        <v>0</v>
      </c>
      <c r="H96" s="18" t="str">
        <f t="shared" si="9"/>
        <v/>
      </c>
    </row>
    <row r="97" spans="2:8" ht="15" x14ac:dyDescent="0.2">
      <c r="B97" s="3" t="s">
        <v>237</v>
      </c>
      <c r="C97" s="8">
        <v>0</v>
      </c>
      <c r="D97" s="8">
        <v>0</v>
      </c>
      <c r="E97" s="10" t="str">
        <f t="shared" si="6"/>
        <v/>
      </c>
      <c r="F97" s="10" t="str">
        <f t="shared" si="7"/>
        <v/>
      </c>
      <c r="G97" s="11" t="str">
        <f t="shared" si="8"/>
        <v>0</v>
      </c>
      <c r="H97" s="18" t="str">
        <f t="shared" si="9"/>
        <v/>
      </c>
    </row>
    <row r="98" spans="2:8" ht="15" x14ac:dyDescent="0.2">
      <c r="B98" s="3" t="s">
        <v>238</v>
      </c>
      <c r="C98" s="8">
        <v>2</v>
      </c>
      <c r="D98" s="8">
        <v>1</v>
      </c>
      <c r="E98" s="10">
        <f t="shared" si="6"/>
        <v>1.6393442622950821E-2</v>
      </c>
      <c r="F98" s="10">
        <f t="shared" si="7"/>
        <v>4.3478260869565218E-3</v>
      </c>
      <c r="G98" s="11">
        <f t="shared" si="8"/>
        <v>-0.5</v>
      </c>
      <c r="H98" s="18">
        <f t="shared" si="9"/>
        <v>-8.1967213114754103E-3</v>
      </c>
    </row>
    <row r="99" spans="2:8" ht="15" x14ac:dyDescent="0.2">
      <c r="B99" s="3" t="s">
        <v>239</v>
      </c>
      <c r="C99" s="8">
        <v>1</v>
      </c>
      <c r="D99" s="8">
        <v>23</v>
      </c>
      <c r="E99" s="10">
        <f t="shared" si="6"/>
        <v>8.1967213114754103E-3</v>
      </c>
      <c r="F99" s="10">
        <f t="shared" si="7"/>
        <v>0.1</v>
      </c>
      <c r="G99" s="11">
        <f t="shared" si="8"/>
        <v>22</v>
      </c>
      <c r="H99" s="18">
        <f t="shared" si="9"/>
        <v>0.18032786885245902</v>
      </c>
    </row>
    <row r="100" spans="2:8" ht="15" x14ac:dyDescent="0.2">
      <c r="B100" s="3" t="s">
        <v>240</v>
      </c>
      <c r="C100" s="8">
        <v>0</v>
      </c>
      <c r="D100" s="8">
        <v>1</v>
      </c>
      <c r="E100" s="10" t="str">
        <f t="shared" si="6"/>
        <v/>
      </c>
      <c r="F100" s="10">
        <f t="shared" si="7"/>
        <v>4.3478260869565218E-3</v>
      </c>
      <c r="G100" s="11" t="str">
        <f t="shared" si="8"/>
        <v>0</v>
      </c>
      <c r="H100" s="18" t="str">
        <f t="shared" si="9"/>
        <v/>
      </c>
    </row>
    <row r="101" spans="2:8" ht="15" x14ac:dyDescent="0.2">
      <c r="B101" s="3" t="s">
        <v>241</v>
      </c>
      <c r="C101" s="8">
        <v>1</v>
      </c>
      <c r="D101" s="8">
        <v>1</v>
      </c>
      <c r="E101" s="10">
        <f t="shared" si="6"/>
        <v>8.1967213114754103E-3</v>
      </c>
      <c r="F101" s="10">
        <f t="shared" si="7"/>
        <v>4.3478260869565218E-3</v>
      </c>
      <c r="G101" s="11">
        <f t="shared" si="8"/>
        <v>0</v>
      </c>
      <c r="H101" s="18">
        <f t="shared" si="9"/>
        <v>0</v>
      </c>
    </row>
    <row r="102" spans="2:8" ht="15" x14ac:dyDescent="0.2">
      <c r="B102" s="3" t="s">
        <v>242</v>
      </c>
      <c r="C102" s="8">
        <v>2</v>
      </c>
      <c r="D102" s="8">
        <v>1</v>
      </c>
      <c r="E102" s="10">
        <f t="shared" si="6"/>
        <v>1.6393442622950821E-2</v>
      </c>
      <c r="F102" s="10">
        <f t="shared" si="7"/>
        <v>4.3478260869565218E-3</v>
      </c>
      <c r="G102" s="11">
        <f t="shared" si="8"/>
        <v>-0.5</v>
      </c>
      <c r="H102" s="18">
        <f t="shared" si="9"/>
        <v>-8.1967213114754103E-3</v>
      </c>
    </row>
    <row r="103" spans="2:8" ht="15" x14ac:dyDescent="0.2">
      <c r="B103" s="3" t="s">
        <v>243</v>
      </c>
      <c r="C103" s="8">
        <v>1</v>
      </c>
      <c r="D103" s="8">
        <v>1</v>
      </c>
      <c r="E103" s="10">
        <f t="shared" si="6"/>
        <v>8.1967213114754103E-3</v>
      </c>
      <c r="F103" s="10">
        <f t="shared" si="7"/>
        <v>4.3478260869565218E-3</v>
      </c>
      <c r="G103" s="11">
        <f t="shared" si="8"/>
        <v>0</v>
      </c>
      <c r="H103" s="18">
        <f t="shared" si="9"/>
        <v>0</v>
      </c>
    </row>
    <row r="104" spans="2:8" ht="15" x14ac:dyDescent="0.2">
      <c r="B104" s="3" t="s">
        <v>34</v>
      </c>
      <c r="C104" s="8">
        <v>0</v>
      </c>
      <c r="D104" s="8">
        <v>2</v>
      </c>
      <c r="E104" s="10" t="str">
        <f t="shared" si="6"/>
        <v/>
      </c>
      <c r="F104" s="10">
        <f t="shared" si="7"/>
        <v>8.6956521739130436E-3</v>
      </c>
      <c r="G104" s="11" t="str">
        <f t="shared" si="8"/>
        <v>0</v>
      </c>
      <c r="H104" s="18" t="str">
        <f t="shared" si="9"/>
        <v/>
      </c>
    </row>
    <row r="105" spans="2:8" ht="15" x14ac:dyDescent="0.2">
      <c r="B105" s="3" t="s">
        <v>244</v>
      </c>
      <c r="C105" s="8">
        <v>0</v>
      </c>
      <c r="D105" s="8">
        <v>0</v>
      </c>
      <c r="E105" s="10" t="str">
        <f t="shared" si="6"/>
        <v/>
      </c>
      <c r="F105" s="10" t="str">
        <f t="shared" si="7"/>
        <v/>
      </c>
      <c r="G105" s="11" t="str">
        <f t="shared" si="8"/>
        <v>0</v>
      </c>
      <c r="H105" s="18" t="str">
        <f t="shared" si="9"/>
        <v/>
      </c>
    </row>
    <row r="106" spans="2:8" ht="30" x14ac:dyDescent="0.2">
      <c r="B106" s="3" t="s">
        <v>245</v>
      </c>
      <c r="C106" s="8">
        <v>0</v>
      </c>
      <c r="D106" s="8">
        <v>0</v>
      </c>
      <c r="E106" s="10" t="str">
        <f t="shared" si="6"/>
        <v/>
      </c>
      <c r="F106" s="10" t="str">
        <f t="shared" si="7"/>
        <v/>
      </c>
      <c r="G106" s="11" t="str">
        <f t="shared" si="8"/>
        <v>0</v>
      </c>
      <c r="H106" s="18" t="str">
        <f t="shared" si="9"/>
        <v/>
      </c>
    </row>
    <row r="107" spans="2:8" ht="15" x14ac:dyDescent="0.2">
      <c r="B107" s="3" t="s">
        <v>246</v>
      </c>
      <c r="C107" s="8">
        <v>0</v>
      </c>
      <c r="D107" s="8">
        <v>3</v>
      </c>
      <c r="E107" s="10" t="str">
        <f t="shared" si="6"/>
        <v/>
      </c>
      <c r="F107" s="10">
        <f t="shared" si="7"/>
        <v>1.3043478260869565E-2</v>
      </c>
      <c r="G107" s="11" t="str">
        <f t="shared" si="8"/>
        <v>0</v>
      </c>
      <c r="H107" s="18" t="str">
        <f t="shared" si="9"/>
        <v/>
      </c>
    </row>
    <row r="108" spans="2:8" ht="15" x14ac:dyDescent="0.2">
      <c r="B108" s="3" t="s">
        <v>31</v>
      </c>
      <c r="C108" s="8">
        <v>0</v>
      </c>
      <c r="D108" s="8">
        <v>0</v>
      </c>
      <c r="E108" s="10" t="str">
        <f t="shared" si="6"/>
        <v/>
      </c>
      <c r="F108" s="10" t="str">
        <f t="shared" si="7"/>
        <v/>
      </c>
      <c r="G108" s="11" t="str">
        <f t="shared" si="8"/>
        <v>0</v>
      </c>
      <c r="H108" s="18" t="str">
        <f t="shared" si="9"/>
        <v/>
      </c>
    </row>
    <row r="109" spans="2:8" ht="15" x14ac:dyDescent="0.2">
      <c r="B109" s="3" t="s">
        <v>247</v>
      </c>
      <c r="C109" s="8">
        <v>0</v>
      </c>
      <c r="D109" s="8">
        <v>0</v>
      </c>
      <c r="E109" s="10" t="str">
        <f t="shared" si="6"/>
        <v/>
      </c>
      <c r="F109" s="10" t="str">
        <f t="shared" si="7"/>
        <v/>
      </c>
      <c r="G109" s="11" t="str">
        <f t="shared" si="8"/>
        <v>0</v>
      </c>
      <c r="H109" s="18" t="str">
        <f t="shared" si="9"/>
        <v/>
      </c>
    </row>
    <row r="110" spans="2:8" ht="15" x14ac:dyDescent="0.2">
      <c r="B110" s="3" t="s">
        <v>32</v>
      </c>
      <c r="C110" s="8">
        <v>0</v>
      </c>
      <c r="D110" s="8">
        <v>1</v>
      </c>
      <c r="E110" s="10" t="str">
        <f t="shared" si="6"/>
        <v/>
      </c>
      <c r="F110" s="10">
        <f t="shared" si="7"/>
        <v>4.3478260869565218E-3</v>
      </c>
      <c r="G110" s="11" t="str">
        <f t="shared" si="8"/>
        <v>0</v>
      </c>
      <c r="H110" s="18" t="str">
        <f t="shared" si="9"/>
        <v/>
      </c>
    </row>
    <row r="111" spans="2:8" ht="15" x14ac:dyDescent="0.2">
      <c r="B111" s="3" t="s">
        <v>30</v>
      </c>
      <c r="C111" s="8">
        <v>0</v>
      </c>
      <c r="D111" s="8">
        <v>0</v>
      </c>
      <c r="E111" s="10" t="str">
        <f t="shared" si="6"/>
        <v/>
      </c>
      <c r="F111" s="10" t="str">
        <f t="shared" si="7"/>
        <v/>
      </c>
      <c r="G111" s="11" t="str">
        <f t="shared" si="8"/>
        <v>0</v>
      </c>
      <c r="H111" s="18" t="str">
        <f t="shared" si="9"/>
        <v/>
      </c>
    </row>
    <row r="112" spans="2:8" ht="15" x14ac:dyDescent="0.2">
      <c r="B112" s="3" t="s">
        <v>33</v>
      </c>
      <c r="C112" s="8">
        <v>0</v>
      </c>
      <c r="D112" s="8">
        <v>5</v>
      </c>
      <c r="E112" s="10" t="str">
        <f t="shared" si="6"/>
        <v/>
      </c>
      <c r="F112" s="10">
        <f t="shared" si="7"/>
        <v>2.1739130434782608E-2</v>
      </c>
      <c r="G112" s="11" t="str">
        <f t="shared" si="8"/>
        <v>0</v>
      </c>
      <c r="H112" s="18" t="str">
        <f t="shared" si="9"/>
        <v/>
      </c>
    </row>
    <row r="113" spans="2:8" ht="15" x14ac:dyDescent="0.2">
      <c r="B113" s="3" t="s">
        <v>248</v>
      </c>
      <c r="C113" s="8">
        <v>3</v>
      </c>
      <c r="D113" s="8">
        <v>7</v>
      </c>
      <c r="E113" s="10">
        <f t="shared" si="6"/>
        <v>2.4590163934426229E-2</v>
      </c>
      <c r="F113" s="10">
        <f t="shared" si="7"/>
        <v>3.0434782608695653E-2</v>
      </c>
      <c r="G113" s="11">
        <f t="shared" si="8"/>
        <v>1.3333333333333333</v>
      </c>
      <c r="H113" s="18">
        <f t="shared" si="9"/>
        <v>3.2786885245901634E-2</v>
      </c>
    </row>
    <row r="114" spans="2:8" ht="15" x14ac:dyDescent="0.2">
      <c r="B114" s="3" t="s">
        <v>38</v>
      </c>
      <c r="C114" s="8">
        <v>0</v>
      </c>
      <c r="D114" s="8">
        <v>0</v>
      </c>
      <c r="E114" s="10" t="str">
        <f t="shared" si="6"/>
        <v/>
      </c>
      <c r="F114" s="10" t="str">
        <f t="shared" si="7"/>
        <v/>
      </c>
      <c r="G114" s="11" t="str">
        <f t="shared" si="8"/>
        <v>0</v>
      </c>
      <c r="H114" s="18" t="str">
        <f t="shared" si="9"/>
        <v/>
      </c>
    </row>
    <row r="115" spans="2:8" ht="15" x14ac:dyDescent="0.2">
      <c r="B115" s="3" t="s">
        <v>40</v>
      </c>
      <c r="C115" s="8">
        <v>8</v>
      </c>
      <c r="D115" s="8">
        <v>5</v>
      </c>
      <c r="E115" s="10">
        <f t="shared" si="6"/>
        <v>6.5573770491803282E-2</v>
      </c>
      <c r="F115" s="10">
        <f t="shared" si="7"/>
        <v>2.1739130434782608E-2</v>
      </c>
      <c r="G115" s="11">
        <f t="shared" si="8"/>
        <v>-0.375</v>
      </c>
      <c r="H115" s="18">
        <f t="shared" si="9"/>
        <v>-2.4590163934426229E-2</v>
      </c>
    </row>
    <row r="116" spans="2:8" ht="15" x14ac:dyDescent="0.2">
      <c r="B116" s="3" t="s">
        <v>249</v>
      </c>
      <c r="C116" s="8">
        <v>4</v>
      </c>
      <c r="D116" s="8">
        <v>20</v>
      </c>
      <c r="E116" s="10">
        <f t="shared" si="6"/>
        <v>3.2786885245901641E-2</v>
      </c>
      <c r="F116" s="10">
        <f t="shared" si="7"/>
        <v>8.6956521739130432E-2</v>
      </c>
      <c r="G116" s="11">
        <f t="shared" si="8"/>
        <v>4</v>
      </c>
      <c r="H116" s="18">
        <f t="shared" si="9"/>
        <v>0.13114754098360656</v>
      </c>
    </row>
    <row r="117" spans="2:8" ht="15" x14ac:dyDescent="0.2">
      <c r="B117" s="3" t="s">
        <v>250</v>
      </c>
      <c r="C117" s="8">
        <v>0</v>
      </c>
      <c r="D117" s="8">
        <v>1</v>
      </c>
      <c r="E117" s="10" t="str">
        <f t="shared" si="6"/>
        <v/>
      </c>
      <c r="F117" s="10">
        <f t="shared" si="7"/>
        <v>4.3478260869565218E-3</v>
      </c>
      <c r="G117" s="11" t="str">
        <f t="shared" si="8"/>
        <v>0</v>
      </c>
      <c r="H117" s="18" t="str">
        <f t="shared" si="9"/>
        <v/>
      </c>
    </row>
    <row r="118" spans="2:8" ht="15" x14ac:dyDescent="0.2">
      <c r="B118" s="3" t="s">
        <v>251</v>
      </c>
      <c r="C118" s="8">
        <v>5</v>
      </c>
      <c r="D118" s="8">
        <v>5</v>
      </c>
      <c r="E118" s="10">
        <f t="shared" si="6"/>
        <v>4.0983606557377046E-2</v>
      </c>
      <c r="F118" s="10">
        <f t="shared" si="7"/>
        <v>2.1739130434782608E-2</v>
      </c>
      <c r="G118" s="11">
        <f t="shared" si="8"/>
        <v>0</v>
      </c>
      <c r="H118" s="18">
        <f t="shared" si="9"/>
        <v>0</v>
      </c>
    </row>
    <row r="119" spans="2:8" ht="15" x14ac:dyDescent="0.2">
      <c r="B119" s="3" t="s">
        <v>252</v>
      </c>
      <c r="C119" s="8">
        <v>2</v>
      </c>
      <c r="D119" s="8">
        <v>6</v>
      </c>
      <c r="E119" s="10">
        <f t="shared" si="6"/>
        <v>1.6393442622950821E-2</v>
      </c>
      <c r="F119" s="10">
        <f t="shared" si="7"/>
        <v>2.6086956521739129E-2</v>
      </c>
      <c r="G119" s="11">
        <f t="shared" si="8"/>
        <v>2</v>
      </c>
      <c r="H119" s="18">
        <f t="shared" si="9"/>
        <v>3.2786885245901641E-2</v>
      </c>
    </row>
    <row r="120" spans="2:8" ht="15" x14ac:dyDescent="0.2">
      <c r="B120" s="3" t="s">
        <v>253</v>
      </c>
      <c r="C120" s="8">
        <v>4</v>
      </c>
      <c r="D120" s="8">
        <v>2</v>
      </c>
      <c r="E120" s="10">
        <f t="shared" si="6"/>
        <v>3.2786885245901641E-2</v>
      </c>
      <c r="F120" s="10">
        <f t="shared" si="7"/>
        <v>8.6956521739130436E-3</v>
      </c>
      <c r="G120" s="11">
        <f t="shared" si="8"/>
        <v>-0.5</v>
      </c>
      <c r="H120" s="18">
        <f t="shared" si="9"/>
        <v>-1.6393442622950821E-2</v>
      </c>
    </row>
    <row r="121" spans="2:8" ht="15" x14ac:dyDescent="0.2">
      <c r="B121" s="3" t="s">
        <v>35</v>
      </c>
      <c r="C121" s="8">
        <v>2</v>
      </c>
      <c r="D121" s="8">
        <v>2</v>
      </c>
      <c r="E121" s="10">
        <f t="shared" si="6"/>
        <v>1.6393442622950821E-2</v>
      </c>
      <c r="F121" s="10">
        <f t="shared" si="7"/>
        <v>8.6956521739130436E-3</v>
      </c>
      <c r="G121" s="11">
        <f t="shared" si="8"/>
        <v>0</v>
      </c>
      <c r="H121" s="18">
        <f t="shared" si="9"/>
        <v>0</v>
      </c>
    </row>
    <row r="122" spans="2:8" ht="15" x14ac:dyDescent="0.2">
      <c r="B122" s="3" t="s">
        <v>39</v>
      </c>
      <c r="C122" s="8">
        <v>0</v>
      </c>
      <c r="D122" s="8">
        <v>0</v>
      </c>
      <c r="E122" s="10" t="str">
        <f t="shared" si="6"/>
        <v/>
      </c>
      <c r="F122" s="10" t="str">
        <f t="shared" si="7"/>
        <v/>
      </c>
      <c r="G122" s="11" t="str">
        <f t="shared" si="8"/>
        <v>0</v>
      </c>
      <c r="H122" s="18" t="str">
        <f t="shared" si="9"/>
        <v/>
      </c>
    </row>
    <row r="123" spans="2:8" ht="15" x14ac:dyDescent="0.2">
      <c r="B123" s="3" t="s">
        <v>37</v>
      </c>
      <c r="C123" s="8">
        <v>1</v>
      </c>
      <c r="D123" s="8">
        <v>1</v>
      </c>
      <c r="E123" s="10">
        <f t="shared" si="6"/>
        <v>8.1967213114754103E-3</v>
      </c>
      <c r="F123" s="10">
        <f t="shared" si="7"/>
        <v>4.3478260869565218E-3</v>
      </c>
      <c r="G123" s="11">
        <f t="shared" si="8"/>
        <v>0</v>
      </c>
      <c r="H123" s="18">
        <f t="shared" si="9"/>
        <v>0</v>
      </c>
    </row>
    <row r="124" spans="2:8" ht="15" x14ac:dyDescent="0.2">
      <c r="B124" s="3" t="s">
        <v>36</v>
      </c>
      <c r="C124" s="8">
        <v>1</v>
      </c>
      <c r="D124" s="8">
        <v>0</v>
      </c>
      <c r="E124" s="10">
        <f t="shared" si="6"/>
        <v>8.1967213114754103E-3</v>
      </c>
      <c r="F124" s="10" t="str">
        <f t="shared" si="7"/>
        <v/>
      </c>
      <c r="G124" s="11" t="str">
        <f t="shared" si="8"/>
        <v>0</v>
      </c>
      <c r="H124" s="18">
        <f t="shared" si="9"/>
        <v>0</v>
      </c>
    </row>
    <row r="125" spans="2:8" ht="15" x14ac:dyDescent="0.2">
      <c r="B125" s="3" t="s">
        <v>254</v>
      </c>
      <c r="C125" s="8">
        <v>0</v>
      </c>
      <c r="D125" s="8">
        <v>0</v>
      </c>
      <c r="E125" s="10" t="str">
        <f t="shared" si="6"/>
        <v/>
      </c>
      <c r="F125" s="10" t="str">
        <f t="shared" si="7"/>
        <v/>
      </c>
      <c r="G125" s="11" t="str">
        <f t="shared" si="8"/>
        <v>0</v>
      </c>
      <c r="H125" s="18" t="str">
        <f t="shared" si="9"/>
        <v/>
      </c>
    </row>
    <row r="126" spans="2:8" ht="15" x14ac:dyDescent="0.2">
      <c r="B126" s="3" t="s">
        <v>255</v>
      </c>
      <c r="C126" s="8">
        <v>0</v>
      </c>
      <c r="D126" s="8">
        <v>1</v>
      </c>
      <c r="E126" s="10" t="str">
        <f t="shared" si="6"/>
        <v/>
      </c>
      <c r="F126" s="10">
        <f t="shared" si="7"/>
        <v>4.3478260869565218E-3</v>
      </c>
      <c r="G126" s="11" t="str">
        <f t="shared" si="8"/>
        <v>0</v>
      </c>
      <c r="H126" s="18" t="str">
        <f t="shared" si="9"/>
        <v/>
      </c>
    </row>
    <row r="127" spans="2:8" ht="15" x14ac:dyDescent="0.2">
      <c r="B127" s="3" t="s">
        <v>256</v>
      </c>
      <c r="C127" s="8">
        <v>2</v>
      </c>
      <c r="D127" s="8">
        <v>6</v>
      </c>
      <c r="E127" s="10">
        <f t="shared" si="6"/>
        <v>1.6393442622950821E-2</v>
      </c>
      <c r="F127" s="10">
        <f t="shared" si="7"/>
        <v>2.6086956521739129E-2</v>
      </c>
      <c r="G127" s="11">
        <f t="shared" si="8"/>
        <v>2</v>
      </c>
      <c r="H127" s="18">
        <f t="shared" si="9"/>
        <v>3.2786885245901641E-2</v>
      </c>
    </row>
    <row r="128" spans="2:8" ht="15" x14ac:dyDescent="0.2">
      <c r="B128" s="3" t="s">
        <v>257</v>
      </c>
      <c r="C128" s="8">
        <v>1</v>
      </c>
      <c r="D128" s="8">
        <v>1</v>
      </c>
      <c r="E128" s="10">
        <f t="shared" si="6"/>
        <v>8.1967213114754103E-3</v>
      </c>
      <c r="F128" s="10">
        <f t="shared" si="7"/>
        <v>4.3478260869565218E-3</v>
      </c>
      <c r="G128" s="11">
        <f t="shared" si="8"/>
        <v>0</v>
      </c>
      <c r="H128" s="18">
        <f t="shared" si="9"/>
        <v>0</v>
      </c>
    </row>
    <row r="129" spans="2:8" ht="30" x14ac:dyDescent="0.2">
      <c r="B129" s="3" t="s">
        <v>258</v>
      </c>
      <c r="C129" s="8">
        <v>2</v>
      </c>
      <c r="D129" s="8">
        <v>0</v>
      </c>
      <c r="E129" s="10">
        <f t="shared" si="6"/>
        <v>1.6393442622950821E-2</v>
      </c>
      <c r="F129" s="10" t="str">
        <f t="shared" si="7"/>
        <v/>
      </c>
      <c r="G129" s="11" t="str">
        <f t="shared" si="8"/>
        <v>0</v>
      </c>
      <c r="H129" s="18">
        <f t="shared" si="9"/>
        <v>0</v>
      </c>
    </row>
    <row r="130" spans="2:8" ht="15" x14ac:dyDescent="0.2">
      <c r="B130" s="3" t="s">
        <v>259</v>
      </c>
      <c r="C130" s="8">
        <v>0</v>
      </c>
      <c r="D130" s="8">
        <v>0</v>
      </c>
      <c r="E130" s="10" t="str">
        <f t="shared" si="6"/>
        <v/>
      </c>
      <c r="F130" s="10" t="str">
        <f t="shared" si="7"/>
        <v/>
      </c>
      <c r="G130" s="11" t="str">
        <f t="shared" si="8"/>
        <v>0</v>
      </c>
      <c r="H130" s="18" t="str">
        <f t="shared" si="9"/>
        <v/>
      </c>
    </row>
    <row r="131" spans="2:8" ht="30" x14ac:dyDescent="0.2">
      <c r="B131" s="3" t="s">
        <v>260</v>
      </c>
      <c r="C131" s="8">
        <v>34</v>
      </c>
      <c r="D131" s="8">
        <v>6</v>
      </c>
      <c r="E131" s="10">
        <f t="shared" si="6"/>
        <v>0.27868852459016391</v>
      </c>
      <c r="F131" s="10">
        <f t="shared" si="7"/>
        <v>2.6086956521739129E-2</v>
      </c>
      <c r="G131" s="11">
        <f t="shared" si="8"/>
        <v>-0.82352941176470584</v>
      </c>
      <c r="H131" s="18">
        <f t="shared" si="9"/>
        <v>-0.22950819672131145</v>
      </c>
    </row>
    <row r="132" spans="2:8" ht="15" x14ac:dyDescent="0.2">
      <c r="B132" s="3" t="s">
        <v>50</v>
      </c>
      <c r="C132" s="8">
        <v>1</v>
      </c>
      <c r="D132" s="8">
        <v>3</v>
      </c>
      <c r="E132" s="10">
        <f t="shared" si="6"/>
        <v>8.1967213114754103E-3</v>
      </c>
      <c r="F132" s="10">
        <f t="shared" si="7"/>
        <v>1.3043478260869565E-2</v>
      </c>
      <c r="G132" s="11">
        <f t="shared" si="8"/>
        <v>2</v>
      </c>
      <c r="H132" s="18">
        <f t="shared" si="9"/>
        <v>1.6393442622950821E-2</v>
      </c>
    </row>
    <row r="133" spans="2:8" ht="15" x14ac:dyDescent="0.2">
      <c r="B133" s="3" t="s">
        <v>45</v>
      </c>
      <c r="C133" s="8">
        <v>0</v>
      </c>
      <c r="D133" s="8">
        <v>0</v>
      </c>
      <c r="E133" s="10" t="str">
        <f t="shared" si="6"/>
        <v/>
      </c>
      <c r="F133" s="10" t="str">
        <f t="shared" si="7"/>
        <v/>
      </c>
      <c r="G133" s="11" t="str">
        <f t="shared" si="8"/>
        <v>0</v>
      </c>
      <c r="H133" s="18" t="str">
        <f t="shared" si="9"/>
        <v/>
      </c>
    </row>
    <row r="134" spans="2:8" ht="15" x14ac:dyDescent="0.2">
      <c r="B134" s="3" t="s">
        <v>42</v>
      </c>
      <c r="C134" s="8">
        <v>1</v>
      </c>
      <c r="D134" s="8">
        <v>11</v>
      </c>
      <c r="E134" s="10">
        <f t="shared" si="6"/>
        <v>8.1967213114754103E-3</v>
      </c>
      <c r="F134" s="10">
        <f t="shared" si="7"/>
        <v>4.7826086956521741E-2</v>
      </c>
      <c r="G134" s="11">
        <f t="shared" si="8"/>
        <v>10</v>
      </c>
      <c r="H134" s="18">
        <f t="shared" si="9"/>
        <v>8.1967213114754106E-2</v>
      </c>
    </row>
    <row r="135" spans="2:8" ht="15" x14ac:dyDescent="0.2">
      <c r="B135" s="3" t="s">
        <v>43</v>
      </c>
      <c r="C135" s="8">
        <v>0</v>
      </c>
      <c r="D135" s="8">
        <v>0</v>
      </c>
      <c r="E135" s="10" t="str">
        <f t="shared" si="6"/>
        <v/>
      </c>
      <c r="F135" s="10" t="str">
        <f t="shared" si="7"/>
        <v/>
      </c>
      <c r="G135" s="11" t="str">
        <f t="shared" si="8"/>
        <v>0</v>
      </c>
      <c r="H135" s="18" t="str">
        <f t="shared" si="9"/>
        <v/>
      </c>
    </row>
    <row r="136" spans="2:8" ht="15" x14ac:dyDescent="0.2">
      <c r="B136" s="3" t="s">
        <v>44</v>
      </c>
      <c r="C136" s="8">
        <v>0</v>
      </c>
      <c r="D136" s="8">
        <v>0</v>
      </c>
      <c r="E136" s="10" t="str">
        <f t="shared" ref="E136:E145" si="10">+IF(C136=0,"",C136/C$70)</f>
        <v/>
      </c>
      <c r="F136" s="10" t="str">
        <f t="shared" ref="F136:F145" si="11">+IF(D136=0,"",D136/D$70)</f>
        <v/>
      </c>
      <c r="G136" s="11" t="str">
        <f t="shared" ref="G136:G145" si="12">+IF(OR(AND(D136=0),(C136=0)),"0",((D136-C136)/C136))</f>
        <v>0</v>
      </c>
      <c r="H136" s="18" t="str">
        <f t="shared" ref="H136:H145" si="13">+IF(OR(AND(E136=""),(G136="")),"",E136*G136)</f>
        <v/>
      </c>
    </row>
    <row r="137" spans="2:8" ht="15" x14ac:dyDescent="0.2">
      <c r="B137" s="3" t="s">
        <v>41</v>
      </c>
      <c r="C137" s="8">
        <v>0</v>
      </c>
      <c r="D137" s="8">
        <v>2</v>
      </c>
      <c r="E137" s="10" t="str">
        <f t="shared" si="10"/>
        <v/>
      </c>
      <c r="F137" s="10">
        <f t="shared" si="11"/>
        <v>8.6956521739130436E-3</v>
      </c>
      <c r="G137" s="11" t="str">
        <f t="shared" si="12"/>
        <v>0</v>
      </c>
      <c r="H137" s="18" t="str">
        <f t="shared" si="13"/>
        <v/>
      </c>
    </row>
    <row r="138" spans="2:8" ht="15" x14ac:dyDescent="0.2">
      <c r="B138" s="3" t="s">
        <v>261</v>
      </c>
      <c r="C138" s="8">
        <v>0</v>
      </c>
      <c r="D138" s="8">
        <v>0</v>
      </c>
      <c r="E138" s="10" t="str">
        <f t="shared" si="10"/>
        <v/>
      </c>
      <c r="F138" s="10" t="str">
        <f t="shared" si="11"/>
        <v/>
      </c>
      <c r="G138" s="11" t="str">
        <f t="shared" si="12"/>
        <v>0</v>
      </c>
      <c r="H138" s="18" t="str">
        <f t="shared" si="13"/>
        <v/>
      </c>
    </row>
    <row r="139" spans="2:8" ht="15" x14ac:dyDescent="0.2">
      <c r="B139" s="3" t="s">
        <v>262</v>
      </c>
      <c r="C139" s="8">
        <v>0</v>
      </c>
      <c r="D139" s="8">
        <v>0</v>
      </c>
      <c r="E139" s="10" t="str">
        <f t="shared" si="10"/>
        <v/>
      </c>
      <c r="F139" s="10" t="str">
        <f t="shared" si="11"/>
        <v/>
      </c>
      <c r="G139" s="11" t="str">
        <f t="shared" si="12"/>
        <v>0</v>
      </c>
      <c r="H139" s="18" t="str">
        <f t="shared" si="13"/>
        <v/>
      </c>
    </row>
    <row r="140" spans="2:8" ht="30" x14ac:dyDescent="0.2">
      <c r="B140" s="3" t="s">
        <v>263</v>
      </c>
      <c r="C140" s="8">
        <v>0</v>
      </c>
      <c r="D140" s="8">
        <v>0</v>
      </c>
      <c r="E140" s="10" t="str">
        <f t="shared" si="10"/>
        <v/>
      </c>
      <c r="F140" s="10" t="str">
        <f t="shared" si="11"/>
        <v/>
      </c>
      <c r="G140" s="11" t="str">
        <f t="shared" si="12"/>
        <v>0</v>
      </c>
      <c r="H140" s="18" t="str">
        <f t="shared" si="13"/>
        <v/>
      </c>
    </row>
    <row r="141" spans="2:8" ht="15" x14ac:dyDescent="0.2">
      <c r="B141" s="3" t="s">
        <v>48</v>
      </c>
      <c r="C141" s="8">
        <v>0</v>
      </c>
      <c r="D141" s="8">
        <v>1</v>
      </c>
      <c r="E141" s="10" t="str">
        <f t="shared" si="10"/>
        <v/>
      </c>
      <c r="F141" s="10">
        <f t="shared" si="11"/>
        <v>4.3478260869565218E-3</v>
      </c>
      <c r="G141" s="11" t="str">
        <f t="shared" si="12"/>
        <v>0</v>
      </c>
      <c r="H141" s="18" t="str">
        <f t="shared" si="13"/>
        <v/>
      </c>
    </row>
    <row r="142" spans="2:8" ht="15" x14ac:dyDescent="0.2">
      <c r="B142" s="3" t="s">
        <v>264</v>
      </c>
      <c r="C142" s="8">
        <v>1</v>
      </c>
      <c r="D142" s="8">
        <v>1</v>
      </c>
      <c r="E142" s="10">
        <f t="shared" si="10"/>
        <v>8.1967213114754103E-3</v>
      </c>
      <c r="F142" s="10">
        <f t="shared" si="11"/>
        <v>4.3478260869565218E-3</v>
      </c>
      <c r="G142" s="11">
        <f t="shared" si="12"/>
        <v>0</v>
      </c>
      <c r="H142" s="18">
        <f t="shared" si="13"/>
        <v>0</v>
      </c>
    </row>
    <row r="143" spans="2:8" ht="15" x14ac:dyDescent="0.2">
      <c r="B143" s="3" t="s">
        <v>49</v>
      </c>
      <c r="C143" s="8">
        <v>0</v>
      </c>
      <c r="D143" s="8">
        <v>0</v>
      </c>
      <c r="E143" s="10" t="str">
        <f t="shared" si="10"/>
        <v/>
      </c>
      <c r="F143" s="10" t="str">
        <f t="shared" si="11"/>
        <v/>
      </c>
      <c r="G143" s="11" t="str">
        <f t="shared" si="12"/>
        <v>0</v>
      </c>
      <c r="H143" s="18" t="str">
        <f t="shared" si="13"/>
        <v/>
      </c>
    </row>
    <row r="144" spans="2:8" ht="15" x14ac:dyDescent="0.2">
      <c r="B144" s="3" t="s">
        <v>46</v>
      </c>
      <c r="C144" s="8">
        <v>0</v>
      </c>
      <c r="D144" s="8">
        <v>1</v>
      </c>
      <c r="E144" s="10" t="str">
        <f t="shared" si="10"/>
        <v/>
      </c>
      <c r="F144" s="10">
        <f t="shared" si="11"/>
        <v>4.3478260869565218E-3</v>
      </c>
      <c r="G144" s="11" t="str">
        <f t="shared" si="12"/>
        <v>0</v>
      </c>
      <c r="H144" s="18" t="str">
        <f t="shared" si="13"/>
        <v/>
      </c>
    </row>
    <row r="145" spans="2:8" ht="13.5" customHeight="1" x14ac:dyDescent="0.2">
      <c r="B145" s="3" t="s">
        <v>47</v>
      </c>
      <c r="C145" s="8">
        <v>6</v>
      </c>
      <c r="D145" s="8">
        <v>0</v>
      </c>
      <c r="E145" s="10">
        <f t="shared" si="10"/>
        <v>4.9180327868852458E-2</v>
      </c>
      <c r="F145" s="10" t="str">
        <f t="shared" si="11"/>
        <v/>
      </c>
      <c r="G145" s="11" t="str">
        <f t="shared" si="12"/>
        <v>0</v>
      </c>
      <c r="H145" s="18">
        <f t="shared" si="13"/>
        <v>0</v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4"/>
      <c r="C148" s="19"/>
      <c r="D148" s="19"/>
      <c r="E148" s="19"/>
      <c r="F148" s="19"/>
    </row>
    <row r="149" spans="2:8" ht="13.5" customHeight="1" x14ac:dyDescent="0.2">
      <c r="B149" s="60" t="s">
        <v>482</v>
      </c>
      <c r="C149" s="61" t="s">
        <v>483</v>
      </c>
      <c r="D149" s="62"/>
      <c r="E149" s="63" t="s">
        <v>484</v>
      </c>
      <c r="F149" s="62"/>
      <c r="G149" s="58" t="s">
        <v>526</v>
      </c>
      <c r="H149" s="58" t="s">
        <v>485</v>
      </c>
    </row>
    <row r="150" spans="2:8" s="15" customFormat="1" ht="26.25" customHeight="1" x14ac:dyDescent="0.2">
      <c r="B150" s="60"/>
      <c r="C150" s="37">
        <v>2013</v>
      </c>
      <c r="D150" s="37">
        <v>2014</v>
      </c>
      <c r="E150" s="37">
        <v>2013</v>
      </c>
      <c r="F150" s="37">
        <v>2014</v>
      </c>
      <c r="G150" s="59"/>
      <c r="H150" s="59"/>
    </row>
    <row r="151" spans="2:8" s="15" customFormat="1" ht="26.25" customHeight="1" x14ac:dyDescent="0.2">
      <c r="B151" s="38" t="s">
        <v>488</v>
      </c>
      <c r="C151" s="39">
        <f>SUM(C152:C288)</f>
        <v>181</v>
      </c>
      <c r="D151" s="40">
        <f>SUM(D152:D288)</f>
        <v>409</v>
      </c>
      <c r="E151" s="41">
        <f>+IF(C151=0,"",C151/C$151)</f>
        <v>1</v>
      </c>
      <c r="F151" s="41">
        <f>+IF(D151=0,"",D151/D$151)</f>
        <v>1</v>
      </c>
      <c r="G151" s="41">
        <f>+IF(OR(AND(D151=0),(C151=0)),"0",((D151-C151)/C151))</f>
        <v>1.2596685082872927</v>
      </c>
      <c r="H151" s="41">
        <f>+IF(OR(AND(E151=""),(G151="")),"",E151*G151)</f>
        <v>1.2596685082872927</v>
      </c>
    </row>
    <row r="152" spans="2:8" ht="15" x14ac:dyDescent="0.2">
      <c r="B152" s="4" t="s">
        <v>54</v>
      </c>
      <c r="C152" s="8">
        <v>1</v>
      </c>
      <c r="D152" s="8">
        <v>0</v>
      </c>
      <c r="E152" s="10">
        <f>+IF(C152=0,"",C152/C$151)</f>
        <v>5.5248618784530384E-3</v>
      </c>
      <c r="F152" s="10" t="str">
        <f>+IF(D152=0,"",D152/D$151)</f>
        <v/>
      </c>
      <c r="G152" s="11" t="str">
        <f>+IF(OR(AND(D152=0),(C152=0)),"0",((D152-C152)/C152))</f>
        <v>0</v>
      </c>
      <c r="H152" s="18">
        <f>+IF(OR(AND(E152=""),(G152="")),"",E152*G152)</f>
        <v>0</v>
      </c>
    </row>
    <row r="153" spans="2:8" ht="15" x14ac:dyDescent="0.2">
      <c r="B153" s="4" t="s">
        <v>58</v>
      </c>
      <c r="C153" s="8">
        <v>0</v>
      </c>
      <c r="D153" s="8">
        <v>0</v>
      </c>
      <c r="E153" s="10" t="str">
        <f t="shared" ref="E153:E216" si="14">+IF(C153=0,"",C153/C$151)</f>
        <v/>
      </c>
      <c r="F153" s="10" t="str">
        <f t="shared" ref="F153:F216" si="15">+IF(D153=0,"",D153/D$151)</f>
        <v/>
      </c>
      <c r="G153" s="11" t="str">
        <f t="shared" ref="G153:G216" si="16">+IF(OR(AND(D153=0),(C153=0)),"0",((D153-C153)/C153))</f>
        <v>0</v>
      </c>
      <c r="H153" s="18" t="str">
        <f t="shared" ref="H153:H216" si="17">+IF(OR(AND(E153=""),(G153="")),"",E153*G153)</f>
        <v/>
      </c>
    </row>
    <row r="154" spans="2:8" ht="15" x14ac:dyDescent="0.2">
      <c r="B154" s="4" t="s">
        <v>265</v>
      </c>
      <c r="C154" s="8">
        <v>0</v>
      </c>
      <c r="D154" s="8">
        <v>2</v>
      </c>
      <c r="E154" s="10" t="str">
        <f t="shared" si="14"/>
        <v/>
      </c>
      <c r="F154" s="10">
        <f t="shared" si="15"/>
        <v>4.8899755501222494E-3</v>
      </c>
      <c r="G154" s="11" t="str">
        <f t="shared" si="16"/>
        <v>0</v>
      </c>
      <c r="H154" s="18" t="str">
        <f t="shared" si="17"/>
        <v/>
      </c>
    </row>
    <row r="155" spans="2:8" ht="15" x14ac:dyDescent="0.2">
      <c r="B155" s="4" t="s">
        <v>266</v>
      </c>
      <c r="C155" s="8">
        <v>0</v>
      </c>
      <c r="D155" s="8">
        <v>0</v>
      </c>
      <c r="E155" s="10" t="str">
        <f t="shared" si="14"/>
        <v/>
      </c>
      <c r="F155" s="10" t="str">
        <f t="shared" si="15"/>
        <v/>
      </c>
      <c r="G155" s="11" t="str">
        <f t="shared" si="16"/>
        <v>0</v>
      </c>
      <c r="H155" s="18" t="str">
        <f t="shared" si="17"/>
        <v/>
      </c>
    </row>
    <row r="156" spans="2:8" ht="15" x14ac:dyDescent="0.2">
      <c r="B156" s="4" t="s">
        <v>267</v>
      </c>
      <c r="C156" s="8">
        <v>1</v>
      </c>
      <c r="D156" s="8">
        <v>0</v>
      </c>
      <c r="E156" s="10">
        <f t="shared" si="14"/>
        <v>5.5248618784530384E-3</v>
      </c>
      <c r="F156" s="10" t="str">
        <f t="shared" si="15"/>
        <v/>
      </c>
      <c r="G156" s="11" t="str">
        <f t="shared" si="16"/>
        <v>0</v>
      </c>
      <c r="H156" s="18">
        <f t="shared" si="17"/>
        <v>0</v>
      </c>
    </row>
    <row r="157" spans="2:8" ht="15" x14ac:dyDescent="0.2">
      <c r="B157" s="4" t="s">
        <v>53</v>
      </c>
      <c r="C157" s="8">
        <v>40</v>
      </c>
      <c r="D157" s="8">
        <v>15</v>
      </c>
      <c r="E157" s="10">
        <f t="shared" si="14"/>
        <v>0.22099447513812154</v>
      </c>
      <c r="F157" s="10">
        <f t="shared" si="15"/>
        <v>3.6674816625916873E-2</v>
      </c>
      <c r="G157" s="11">
        <f t="shared" si="16"/>
        <v>-0.625</v>
      </c>
      <c r="H157" s="18">
        <f t="shared" si="17"/>
        <v>-0.13812154696132595</v>
      </c>
    </row>
    <row r="158" spans="2:8" ht="15" x14ac:dyDescent="0.2">
      <c r="B158" s="4" t="s">
        <v>59</v>
      </c>
      <c r="C158" s="8">
        <v>0</v>
      </c>
      <c r="D158" s="8">
        <v>0</v>
      </c>
      <c r="E158" s="10" t="str">
        <f t="shared" si="14"/>
        <v/>
      </c>
      <c r="F158" s="10" t="str">
        <f t="shared" si="15"/>
        <v/>
      </c>
      <c r="G158" s="11" t="str">
        <f t="shared" si="16"/>
        <v>0</v>
      </c>
      <c r="H158" s="18" t="str">
        <f t="shared" si="17"/>
        <v/>
      </c>
    </row>
    <row r="159" spans="2:8" ht="15" x14ac:dyDescent="0.2">
      <c r="B159" s="4" t="s">
        <v>268</v>
      </c>
      <c r="C159" s="8">
        <v>0</v>
      </c>
      <c r="D159" s="8">
        <v>0</v>
      </c>
      <c r="E159" s="10" t="str">
        <f t="shared" si="14"/>
        <v/>
      </c>
      <c r="F159" s="10" t="str">
        <f t="shared" si="15"/>
        <v/>
      </c>
      <c r="G159" s="11" t="str">
        <f t="shared" si="16"/>
        <v>0</v>
      </c>
      <c r="H159" s="18" t="str">
        <f t="shared" si="17"/>
        <v/>
      </c>
    </row>
    <row r="160" spans="2:8" ht="15" x14ac:dyDescent="0.2">
      <c r="B160" s="4" t="s">
        <v>55</v>
      </c>
      <c r="C160" s="8">
        <v>1</v>
      </c>
      <c r="D160" s="8">
        <v>0</v>
      </c>
      <c r="E160" s="10">
        <f t="shared" si="14"/>
        <v>5.5248618784530384E-3</v>
      </c>
      <c r="F160" s="10" t="str">
        <f t="shared" si="15"/>
        <v/>
      </c>
      <c r="G160" s="11" t="str">
        <f t="shared" si="16"/>
        <v>0</v>
      </c>
      <c r="H160" s="18">
        <f t="shared" si="17"/>
        <v>0</v>
      </c>
    </row>
    <row r="161" spans="2:8" ht="15" x14ac:dyDescent="0.2">
      <c r="B161" s="4" t="s">
        <v>51</v>
      </c>
      <c r="C161" s="8">
        <v>0</v>
      </c>
      <c r="D161" s="8">
        <v>0</v>
      </c>
      <c r="E161" s="10" t="str">
        <f t="shared" si="14"/>
        <v/>
      </c>
      <c r="F161" s="10" t="str">
        <f t="shared" si="15"/>
        <v/>
      </c>
      <c r="G161" s="11" t="str">
        <f t="shared" si="16"/>
        <v>0</v>
      </c>
      <c r="H161" s="18" t="str">
        <f t="shared" si="17"/>
        <v/>
      </c>
    </row>
    <row r="162" spans="2:8" ht="15" x14ac:dyDescent="0.2">
      <c r="B162" s="4" t="s">
        <v>269</v>
      </c>
      <c r="C162" s="8">
        <v>0</v>
      </c>
      <c r="D162" s="8">
        <v>0</v>
      </c>
      <c r="E162" s="10" t="str">
        <f t="shared" si="14"/>
        <v/>
      </c>
      <c r="F162" s="10" t="str">
        <f t="shared" si="15"/>
        <v/>
      </c>
      <c r="G162" s="11" t="str">
        <f t="shared" si="16"/>
        <v>0</v>
      </c>
      <c r="H162" s="18" t="str">
        <f t="shared" si="17"/>
        <v/>
      </c>
    </row>
    <row r="163" spans="2:8" ht="15" x14ac:dyDescent="0.2">
      <c r="B163" s="4" t="s">
        <v>61</v>
      </c>
      <c r="C163" s="8">
        <v>0</v>
      </c>
      <c r="D163" s="8">
        <v>1</v>
      </c>
      <c r="E163" s="10" t="str">
        <f t="shared" si="14"/>
        <v/>
      </c>
      <c r="F163" s="10">
        <f t="shared" si="15"/>
        <v>2.4449877750611247E-3</v>
      </c>
      <c r="G163" s="11" t="str">
        <f t="shared" si="16"/>
        <v>0</v>
      </c>
      <c r="H163" s="18" t="str">
        <f t="shared" si="17"/>
        <v/>
      </c>
    </row>
    <row r="164" spans="2:8" ht="15" x14ac:dyDescent="0.2">
      <c r="B164" s="4" t="s">
        <v>56</v>
      </c>
      <c r="C164" s="8">
        <v>0</v>
      </c>
      <c r="D164" s="8">
        <v>0</v>
      </c>
      <c r="E164" s="10" t="str">
        <f t="shared" si="14"/>
        <v/>
      </c>
      <c r="F164" s="10" t="str">
        <f t="shared" si="15"/>
        <v/>
      </c>
      <c r="G164" s="11" t="str">
        <f t="shared" si="16"/>
        <v>0</v>
      </c>
      <c r="H164" s="18" t="str">
        <f t="shared" si="17"/>
        <v/>
      </c>
    </row>
    <row r="165" spans="2:8" ht="15" x14ac:dyDescent="0.2">
      <c r="B165" s="4" t="s">
        <v>57</v>
      </c>
      <c r="C165" s="8">
        <v>2</v>
      </c>
      <c r="D165" s="8">
        <v>1</v>
      </c>
      <c r="E165" s="10">
        <f t="shared" si="14"/>
        <v>1.1049723756906077E-2</v>
      </c>
      <c r="F165" s="10">
        <f t="shared" si="15"/>
        <v>2.4449877750611247E-3</v>
      </c>
      <c r="G165" s="11">
        <f t="shared" si="16"/>
        <v>-0.5</v>
      </c>
      <c r="H165" s="18">
        <f t="shared" si="17"/>
        <v>-5.5248618784530384E-3</v>
      </c>
    </row>
    <row r="166" spans="2:8" ht="15" x14ac:dyDescent="0.2">
      <c r="B166" s="4" t="s">
        <v>270</v>
      </c>
      <c r="C166" s="8">
        <v>0</v>
      </c>
      <c r="D166" s="8">
        <v>0</v>
      </c>
      <c r="E166" s="10" t="str">
        <f t="shared" si="14"/>
        <v/>
      </c>
      <c r="F166" s="10" t="str">
        <f t="shared" si="15"/>
        <v/>
      </c>
      <c r="G166" s="11" t="str">
        <f t="shared" si="16"/>
        <v>0</v>
      </c>
      <c r="H166" s="18" t="str">
        <f t="shared" si="17"/>
        <v/>
      </c>
    </row>
    <row r="167" spans="2:8" ht="15" x14ac:dyDescent="0.2">
      <c r="B167" s="4" t="s">
        <v>52</v>
      </c>
      <c r="C167" s="8">
        <v>0</v>
      </c>
      <c r="D167" s="8">
        <v>0</v>
      </c>
      <c r="E167" s="10" t="str">
        <f t="shared" si="14"/>
        <v/>
      </c>
      <c r="F167" s="10" t="str">
        <f t="shared" si="15"/>
        <v/>
      </c>
      <c r="G167" s="11" t="str">
        <f t="shared" si="16"/>
        <v>0</v>
      </c>
      <c r="H167" s="18" t="str">
        <f t="shared" si="17"/>
        <v/>
      </c>
    </row>
    <row r="168" spans="2:8" ht="15" x14ac:dyDescent="0.2">
      <c r="B168" s="4" t="s">
        <v>60</v>
      </c>
      <c r="C168" s="8">
        <v>0</v>
      </c>
      <c r="D168" s="8">
        <v>0</v>
      </c>
      <c r="E168" s="10" t="str">
        <f t="shared" si="14"/>
        <v/>
      </c>
      <c r="F168" s="10" t="str">
        <f t="shared" si="15"/>
        <v/>
      </c>
      <c r="G168" s="11" t="str">
        <f t="shared" si="16"/>
        <v>0</v>
      </c>
      <c r="H168" s="18" t="str">
        <f t="shared" si="17"/>
        <v/>
      </c>
    </row>
    <row r="169" spans="2:8" ht="15" x14ac:dyDescent="0.2">
      <c r="B169" s="4" t="s">
        <v>271</v>
      </c>
      <c r="C169" s="8">
        <v>0</v>
      </c>
      <c r="D169" s="8">
        <v>2</v>
      </c>
      <c r="E169" s="10" t="str">
        <f t="shared" si="14"/>
        <v/>
      </c>
      <c r="F169" s="10">
        <f t="shared" si="15"/>
        <v>4.8899755501222494E-3</v>
      </c>
      <c r="G169" s="11" t="str">
        <f t="shared" si="16"/>
        <v>0</v>
      </c>
      <c r="H169" s="18" t="str">
        <f t="shared" si="17"/>
        <v/>
      </c>
    </row>
    <row r="170" spans="2:8" ht="15" x14ac:dyDescent="0.2">
      <c r="B170" s="4" t="s">
        <v>272</v>
      </c>
      <c r="C170" s="8">
        <v>0</v>
      </c>
      <c r="D170" s="8">
        <v>2</v>
      </c>
      <c r="E170" s="10" t="str">
        <f t="shared" si="14"/>
        <v/>
      </c>
      <c r="F170" s="10">
        <f t="shared" si="15"/>
        <v>4.8899755501222494E-3</v>
      </c>
      <c r="G170" s="11" t="str">
        <f t="shared" si="16"/>
        <v>0</v>
      </c>
      <c r="H170" s="18" t="str">
        <f t="shared" si="17"/>
        <v/>
      </c>
    </row>
    <row r="171" spans="2:8" ht="15" x14ac:dyDescent="0.2">
      <c r="B171" s="4" t="s">
        <v>273</v>
      </c>
      <c r="C171" s="8">
        <v>0</v>
      </c>
      <c r="D171" s="8">
        <v>0</v>
      </c>
      <c r="E171" s="10" t="str">
        <f t="shared" si="14"/>
        <v/>
      </c>
      <c r="F171" s="10" t="str">
        <f t="shared" si="15"/>
        <v/>
      </c>
      <c r="G171" s="11" t="str">
        <f t="shared" si="16"/>
        <v>0</v>
      </c>
      <c r="H171" s="18" t="str">
        <f t="shared" si="17"/>
        <v/>
      </c>
    </row>
    <row r="172" spans="2:8" ht="15" x14ac:dyDescent="0.2">
      <c r="B172" s="4" t="s">
        <v>274</v>
      </c>
      <c r="C172" s="8">
        <v>0</v>
      </c>
      <c r="D172" s="8">
        <v>0</v>
      </c>
      <c r="E172" s="10" t="str">
        <f t="shared" si="14"/>
        <v/>
      </c>
      <c r="F172" s="10" t="str">
        <f t="shared" si="15"/>
        <v/>
      </c>
      <c r="G172" s="11" t="str">
        <f t="shared" si="16"/>
        <v>0</v>
      </c>
      <c r="H172" s="18" t="str">
        <f t="shared" si="17"/>
        <v/>
      </c>
    </row>
    <row r="173" spans="2:8" ht="15" x14ac:dyDescent="0.2">
      <c r="B173" s="4" t="s">
        <v>275</v>
      </c>
      <c r="C173" s="8">
        <v>15</v>
      </c>
      <c r="D173" s="8">
        <v>37</v>
      </c>
      <c r="E173" s="10">
        <f t="shared" si="14"/>
        <v>8.2872928176795577E-2</v>
      </c>
      <c r="F173" s="10">
        <f t="shared" si="15"/>
        <v>9.0464547677261614E-2</v>
      </c>
      <c r="G173" s="11">
        <f t="shared" si="16"/>
        <v>1.4666666666666666</v>
      </c>
      <c r="H173" s="18">
        <f t="shared" si="17"/>
        <v>0.12154696132596683</v>
      </c>
    </row>
    <row r="174" spans="2:8" ht="15" x14ac:dyDescent="0.2">
      <c r="B174" s="4" t="s">
        <v>276</v>
      </c>
      <c r="C174" s="8">
        <v>0</v>
      </c>
      <c r="D174" s="8">
        <v>7</v>
      </c>
      <c r="E174" s="10" t="str">
        <f t="shared" si="14"/>
        <v/>
      </c>
      <c r="F174" s="10">
        <f t="shared" si="15"/>
        <v>1.7114914425427872E-2</v>
      </c>
      <c r="G174" s="11" t="str">
        <f t="shared" si="16"/>
        <v>0</v>
      </c>
      <c r="H174" s="18" t="str">
        <f t="shared" si="17"/>
        <v/>
      </c>
    </row>
    <row r="175" spans="2:8" ht="15" x14ac:dyDescent="0.2">
      <c r="B175" s="4" t="s">
        <v>277</v>
      </c>
      <c r="C175" s="8">
        <v>0</v>
      </c>
      <c r="D175" s="8">
        <v>1</v>
      </c>
      <c r="E175" s="10" t="str">
        <f t="shared" si="14"/>
        <v/>
      </c>
      <c r="F175" s="10">
        <f t="shared" si="15"/>
        <v>2.4449877750611247E-3</v>
      </c>
      <c r="G175" s="11" t="str">
        <f t="shared" si="16"/>
        <v>0</v>
      </c>
      <c r="H175" s="18" t="str">
        <f t="shared" si="17"/>
        <v/>
      </c>
    </row>
    <row r="176" spans="2:8" ht="15" x14ac:dyDescent="0.2">
      <c r="B176" s="4" t="s">
        <v>278</v>
      </c>
      <c r="C176" s="8">
        <v>1</v>
      </c>
      <c r="D176" s="8">
        <v>0</v>
      </c>
      <c r="E176" s="10">
        <f t="shared" si="14"/>
        <v>5.5248618784530384E-3</v>
      </c>
      <c r="F176" s="10" t="str">
        <f t="shared" si="15"/>
        <v/>
      </c>
      <c r="G176" s="11" t="str">
        <f t="shared" si="16"/>
        <v>0</v>
      </c>
      <c r="H176" s="18">
        <f t="shared" si="17"/>
        <v>0</v>
      </c>
    </row>
    <row r="177" spans="2:8" ht="15" x14ac:dyDescent="0.2">
      <c r="B177" s="4" t="s">
        <v>279</v>
      </c>
      <c r="C177" s="8">
        <v>0</v>
      </c>
      <c r="D177" s="8">
        <v>1</v>
      </c>
      <c r="E177" s="10" t="str">
        <f t="shared" si="14"/>
        <v/>
      </c>
      <c r="F177" s="10">
        <f t="shared" si="15"/>
        <v>2.4449877750611247E-3</v>
      </c>
      <c r="G177" s="11" t="str">
        <f t="shared" si="16"/>
        <v>0</v>
      </c>
      <c r="H177" s="18" t="str">
        <f t="shared" si="17"/>
        <v/>
      </c>
    </row>
    <row r="178" spans="2:8" ht="15" x14ac:dyDescent="0.2">
      <c r="B178" s="4" t="s">
        <v>280</v>
      </c>
      <c r="C178" s="8">
        <v>1</v>
      </c>
      <c r="D178" s="8">
        <v>1</v>
      </c>
      <c r="E178" s="10">
        <f t="shared" si="14"/>
        <v>5.5248618784530384E-3</v>
      </c>
      <c r="F178" s="10">
        <f t="shared" si="15"/>
        <v>2.4449877750611247E-3</v>
      </c>
      <c r="G178" s="11">
        <f t="shared" si="16"/>
        <v>0</v>
      </c>
      <c r="H178" s="18">
        <f t="shared" si="17"/>
        <v>0</v>
      </c>
    </row>
    <row r="179" spans="2:8" ht="15" x14ac:dyDescent="0.2">
      <c r="B179" s="4" t="s">
        <v>281</v>
      </c>
      <c r="C179" s="8">
        <v>0</v>
      </c>
      <c r="D179" s="8">
        <v>0</v>
      </c>
      <c r="E179" s="10" t="str">
        <f t="shared" si="14"/>
        <v/>
      </c>
      <c r="F179" s="10" t="str">
        <f t="shared" si="15"/>
        <v/>
      </c>
      <c r="G179" s="11" t="str">
        <f t="shared" si="16"/>
        <v>0</v>
      </c>
      <c r="H179" s="18" t="str">
        <f t="shared" si="17"/>
        <v/>
      </c>
    </row>
    <row r="180" spans="2:8" ht="15" x14ac:dyDescent="0.2">
      <c r="B180" s="4" t="s">
        <v>282</v>
      </c>
      <c r="C180" s="8">
        <v>0</v>
      </c>
      <c r="D180" s="8">
        <v>0</v>
      </c>
      <c r="E180" s="10" t="str">
        <f t="shared" si="14"/>
        <v/>
      </c>
      <c r="F180" s="10" t="str">
        <f t="shared" si="15"/>
        <v/>
      </c>
      <c r="G180" s="11" t="str">
        <f t="shared" si="16"/>
        <v>0</v>
      </c>
      <c r="H180" s="18" t="str">
        <f t="shared" si="17"/>
        <v/>
      </c>
    </row>
    <row r="181" spans="2:8" ht="15" x14ac:dyDescent="0.2">
      <c r="B181" s="4" t="s">
        <v>283</v>
      </c>
      <c r="C181" s="8">
        <v>0</v>
      </c>
      <c r="D181" s="8">
        <v>0</v>
      </c>
      <c r="E181" s="10" t="str">
        <f t="shared" si="14"/>
        <v/>
      </c>
      <c r="F181" s="10" t="str">
        <f t="shared" si="15"/>
        <v/>
      </c>
      <c r="G181" s="11" t="str">
        <f t="shared" si="16"/>
        <v>0</v>
      </c>
      <c r="H181" s="18" t="str">
        <f t="shared" si="17"/>
        <v/>
      </c>
    </row>
    <row r="182" spans="2:8" ht="15" x14ac:dyDescent="0.2">
      <c r="B182" s="4" t="s">
        <v>284</v>
      </c>
      <c r="C182" s="8">
        <v>0</v>
      </c>
      <c r="D182" s="8">
        <v>1</v>
      </c>
      <c r="E182" s="10" t="str">
        <f t="shared" si="14"/>
        <v/>
      </c>
      <c r="F182" s="10">
        <f t="shared" si="15"/>
        <v>2.4449877750611247E-3</v>
      </c>
      <c r="G182" s="11" t="str">
        <f t="shared" si="16"/>
        <v>0</v>
      </c>
      <c r="H182" s="18" t="str">
        <f t="shared" si="17"/>
        <v/>
      </c>
    </row>
    <row r="183" spans="2:8" ht="15" x14ac:dyDescent="0.2">
      <c r="B183" s="4" t="s">
        <v>285</v>
      </c>
      <c r="C183" s="8">
        <v>0</v>
      </c>
      <c r="D183" s="8">
        <v>11</v>
      </c>
      <c r="E183" s="10" t="str">
        <f t="shared" si="14"/>
        <v/>
      </c>
      <c r="F183" s="10">
        <f t="shared" si="15"/>
        <v>2.6894865525672371E-2</v>
      </c>
      <c r="G183" s="11" t="str">
        <f t="shared" si="16"/>
        <v>0</v>
      </c>
      <c r="H183" s="18" t="str">
        <f t="shared" si="17"/>
        <v/>
      </c>
    </row>
    <row r="184" spans="2:8" ht="15" x14ac:dyDescent="0.2">
      <c r="B184" s="4" t="s">
        <v>286</v>
      </c>
      <c r="C184" s="8">
        <v>0</v>
      </c>
      <c r="D184" s="8">
        <v>0</v>
      </c>
      <c r="E184" s="10" t="str">
        <f t="shared" si="14"/>
        <v/>
      </c>
      <c r="F184" s="10" t="str">
        <f t="shared" si="15"/>
        <v/>
      </c>
      <c r="G184" s="11" t="str">
        <f t="shared" si="16"/>
        <v>0</v>
      </c>
      <c r="H184" s="18" t="str">
        <f t="shared" si="17"/>
        <v/>
      </c>
    </row>
    <row r="185" spans="2:8" ht="15" x14ac:dyDescent="0.2">
      <c r="B185" s="4" t="s">
        <v>62</v>
      </c>
      <c r="C185" s="8">
        <v>0</v>
      </c>
      <c r="D185" s="8">
        <v>0</v>
      </c>
      <c r="E185" s="10" t="str">
        <f t="shared" si="14"/>
        <v/>
      </c>
      <c r="F185" s="10" t="str">
        <f t="shared" si="15"/>
        <v/>
      </c>
      <c r="G185" s="11" t="str">
        <f t="shared" si="16"/>
        <v>0</v>
      </c>
      <c r="H185" s="18" t="str">
        <f t="shared" si="17"/>
        <v/>
      </c>
    </row>
    <row r="186" spans="2:8" ht="15" x14ac:dyDescent="0.2">
      <c r="B186" s="4" t="s">
        <v>63</v>
      </c>
      <c r="C186" s="8">
        <v>2</v>
      </c>
      <c r="D186" s="8">
        <v>40</v>
      </c>
      <c r="E186" s="10">
        <f t="shared" si="14"/>
        <v>1.1049723756906077E-2</v>
      </c>
      <c r="F186" s="10">
        <f t="shared" si="15"/>
        <v>9.7799511002444994E-2</v>
      </c>
      <c r="G186" s="11">
        <f t="shared" si="16"/>
        <v>19</v>
      </c>
      <c r="H186" s="18">
        <f t="shared" si="17"/>
        <v>0.20994475138121546</v>
      </c>
    </row>
    <row r="187" spans="2:8" ht="15" x14ac:dyDescent="0.2">
      <c r="B187" s="4" t="s">
        <v>287</v>
      </c>
      <c r="C187" s="8">
        <v>0</v>
      </c>
      <c r="D187" s="8">
        <v>0</v>
      </c>
      <c r="E187" s="10" t="str">
        <f t="shared" si="14"/>
        <v/>
      </c>
      <c r="F187" s="10" t="str">
        <f t="shared" si="15"/>
        <v/>
      </c>
      <c r="G187" s="11" t="str">
        <f t="shared" si="16"/>
        <v>0</v>
      </c>
      <c r="H187" s="18" t="str">
        <f t="shared" si="17"/>
        <v/>
      </c>
    </row>
    <row r="188" spans="2:8" ht="15" x14ac:dyDescent="0.2">
      <c r="B188" s="4" t="s">
        <v>288</v>
      </c>
      <c r="C188" s="8">
        <v>0</v>
      </c>
      <c r="D188" s="8">
        <v>0</v>
      </c>
      <c r="E188" s="10" t="str">
        <f t="shared" si="14"/>
        <v/>
      </c>
      <c r="F188" s="10" t="str">
        <f t="shared" si="15"/>
        <v/>
      </c>
      <c r="G188" s="11" t="str">
        <f t="shared" si="16"/>
        <v>0</v>
      </c>
      <c r="H188" s="18" t="str">
        <f t="shared" si="17"/>
        <v/>
      </c>
    </row>
    <row r="189" spans="2:8" ht="15" x14ac:dyDescent="0.2">
      <c r="B189" s="4" t="s">
        <v>289</v>
      </c>
      <c r="C189" s="8">
        <v>0</v>
      </c>
      <c r="D189" s="8">
        <v>0</v>
      </c>
      <c r="E189" s="10" t="str">
        <f t="shared" si="14"/>
        <v/>
      </c>
      <c r="F189" s="10" t="str">
        <f t="shared" si="15"/>
        <v/>
      </c>
      <c r="G189" s="11" t="str">
        <f t="shared" si="16"/>
        <v>0</v>
      </c>
      <c r="H189" s="18" t="str">
        <f t="shared" si="17"/>
        <v/>
      </c>
    </row>
    <row r="190" spans="2:8" ht="15" x14ac:dyDescent="0.2">
      <c r="B190" s="4" t="s">
        <v>65</v>
      </c>
      <c r="C190" s="8">
        <v>0</v>
      </c>
      <c r="D190" s="8">
        <v>0</v>
      </c>
      <c r="E190" s="10" t="str">
        <f t="shared" si="14"/>
        <v/>
      </c>
      <c r="F190" s="10" t="str">
        <f t="shared" si="15"/>
        <v/>
      </c>
      <c r="G190" s="11" t="str">
        <f t="shared" si="16"/>
        <v>0</v>
      </c>
      <c r="H190" s="18" t="str">
        <f t="shared" si="17"/>
        <v/>
      </c>
    </row>
    <row r="191" spans="2:8" ht="15" x14ac:dyDescent="0.2">
      <c r="B191" s="4" t="s">
        <v>290</v>
      </c>
      <c r="C191" s="8">
        <v>0</v>
      </c>
      <c r="D191" s="8">
        <v>0</v>
      </c>
      <c r="E191" s="10" t="str">
        <f t="shared" si="14"/>
        <v/>
      </c>
      <c r="F191" s="10" t="str">
        <f t="shared" si="15"/>
        <v/>
      </c>
      <c r="G191" s="11" t="str">
        <f t="shared" si="16"/>
        <v>0</v>
      </c>
      <c r="H191" s="18" t="str">
        <f t="shared" si="17"/>
        <v/>
      </c>
    </row>
    <row r="192" spans="2:8" ht="15" x14ac:dyDescent="0.2">
      <c r="B192" s="4" t="s">
        <v>64</v>
      </c>
      <c r="C192" s="8">
        <v>0</v>
      </c>
      <c r="D192" s="8">
        <v>0</v>
      </c>
      <c r="E192" s="10" t="str">
        <f t="shared" si="14"/>
        <v/>
      </c>
      <c r="F192" s="10" t="str">
        <f t="shared" si="15"/>
        <v/>
      </c>
      <c r="G192" s="11" t="str">
        <f t="shared" si="16"/>
        <v>0</v>
      </c>
      <c r="H192" s="18" t="str">
        <f t="shared" si="17"/>
        <v/>
      </c>
    </row>
    <row r="193" spans="2:8" ht="15" x14ac:dyDescent="0.2">
      <c r="B193" s="4" t="s">
        <v>291</v>
      </c>
      <c r="C193" s="8">
        <v>0</v>
      </c>
      <c r="D193" s="8">
        <v>0</v>
      </c>
      <c r="E193" s="10" t="str">
        <f t="shared" si="14"/>
        <v/>
      </c>
      <c r="F193" s="10" t="str">
        <f t="shared" si="15"/>
        <v/>
      </c>
      <c r="G193" s="11" t="str">
        <f t="shared" si="16"/>
        <v>0</v>
      </c>
      <c r="H193" s="18" t="str">
        <f t="shared" si="17"/>
        <v/>
      </c>
    </row>
    <row r="194" spans="2:8" ht="15" x14ac:dyDescent="0.2">
      <c r="B194" s="4" t="s">
        <v>292</v>
      </c>
      <c r="C194" s="8">
        <v>0</v>
      </c>
      <c r="D194" s="8">
        <v>0</v>
      </c>
      <c r="E194" s="10" t="str">
        <f t="shared" si="14"/>
        <v/>
      </c>
      <c r="F194" s="10" t="str">
        <f t="shared" si="15"/>
        <v/>
      </c>
      <c r="G194" s="11" t="str">
        <f t="shared" si="16"/>
        <v>0</v>
      </c>
      <c r="H194" s="18" t="str">
        <f t="shared" si="17"/>
        <v/>
      </c>
    </row>
    <row r="195" spans="2:8" ht="15" x14ac:dyDescent="0.2">
      <c r="B195" s="4" t="s">
        <v>468</v>
      </c>
      <c r="C195" s="8">
        <v>0</v>
      </c>
      <c r="D195" s="8">
        <v>0</v>
      </c>
      <c r="E195" s="10" t="str">
        <f t="shared" si="14"/>
        <v/>
      </c>
      <c r="F195" s="10" t="str">
        <f t="shared" si="15"/>
        <v/>
      </c>
      <c r="G195" s="11" t="str">
        <f t="shared" si="16"/>
        <v>0</v>
      </c>
      <c r="H195" s="18" t="str">
        <f t="shared" si="17"/>
        <v/>
      </c>
    </row>
    <row r="196" spans="2:8" ht="15" x14ac:dyDescent="0.2">
      <c r="B196" s="4" t="s">
        <v>293</v>
      </c>
      <c r="C196" s="8">
        <v>24</v>
      </c>
      <c r="D196" s="8">
        <v>72</v>
      </c>
      <c r="E196" s="10">
        <f t="shared" si="14"/>
        <v>0.13259668508287292</v>
      </c>
      <c r="F196" s="10">
        <f t="shared" si="15"/>
        <v>0.17603911980440098</v>
      </c>
      <c r="G196" s="11">
        <f t="shared" si="16"/>
        <v>2</v>
      </c>
      <c r="H196" s="18">
        <f t="shared" si="17"/>
        <v>0.26519337016574585</v>
      </c>
    </row>
    <row r="197" spans="2:8" ht="15" x14ac:dyDescent="0.2">
      <c r="B197" s="4" t="s">
        <v>294</v>
      </c>
      <c r="C197" s="8">
        <v>0</v>
      </c>
      <c r="D197" s="8">
        <v>0</v>
      </c>
      <c r="E197" s="10" t="str">
        <f t="shared" si="14"/>
        <v/>
      </c>
      <c r="F197" s="10" t="str">
        <f t="shared" si="15"/>
        <v/>
      </c>
      <c r="G197" s="11" t="str">
        <f t="shared" si="16"/>
        <v>0</v>
      </c>
      <c r="H197" s="18" t="str">
        <f t="shared" si="17"/>
        <v/>
      </c>
    </row>
    <row r="198" spans="2:8" ht="15" x14ac:dyDescent="0.2">
      <c r="B198" s="4" t="s">
        <v>295</v>
      </c>
      <c r="C198" s="8">
        <v>0</v>
      </c>
      <c r="D198" s="8">
        <v>0</v>
      </c>
      <c r="E198" s="10" t="str">
        <f t="shared" si="14"/>
        <v/>
      </c>
      <c r="F198" s="10" t="str">
        <f t="shared" si="15"/>
        <v/>
      </c>
      <c r="G198" s="11" t="str">
        <f t="shared" si="16"/>
        <v>0</v>
      </c>
      <c r="H198" s="18" t="str">
        <f t="shared" si="17"/>
        <v/>
      </c>
    </row>
    <row r="199" spans="2:8" ht="15" x14ac:dyDescent="0.2">
      <c r="B199" s="4" t="s">
        <v>296</v>
      </c>
      <c r="C199" s="8">
        <v>0</v>
      </c>
      <c r="D199" s="8">
        <v>0</v>
      </c>
      <c r="E199" s="10" t="str">
        <f t="shared" si="14"/>
        <v/>
      </c>
      <c r="F199" s="10" t="str">
        <f t="shared" si="15"/>
        <v/>
      </c>
      <c r="G199" s="11" t="str">
        <f t="shared" si="16"/>
        <v>0</v>
      </c>
      <c r="H199" s="18" t="str">
        <f t="shared" si="17"/>
        <v/>
      </c>
    </row>
    <row r="200" spans="2:8" ht="15" x14ac:dyDescent="0.2">
      <c r="B200" s="4" t="s">
        <v>297</v>
      </c>
      <c r="C200" s="8">
        <v>0</v>
      </c>
      <c r="D200" s="8">
        <v>0</v>
      </c>
      <c r="E200" s="10" t="str">
        <f t="shared" si="14"/>
        <v/>
      </c>
      <c r="F200" s="10" t="str">
        <f t="shared" si="15"/>
        <v/>
      </c>
      <c r="G200" s="11" t="str">
        <f t="shared" si="16"/>
        <v>0</v>
      </c>
      <c r="H200" s="18" t="str">
        <f t="shared" si="17"/>
        <v/>
      </c>
    </row>
    <row r="201" spans="2:8" ht="15" x14ac:dyDescent="0.2">
      <c r="B201" s="4" t="s">
        <v>298</v>
      </c>
      <c r="C201" s="8">
        <v>0</v>
      </c>
      <c r="D201" s="8">
        <v>0</v>
      </c>
      <c r="E201" s="10" t="str">
        <f t="shared" si="14"/>
        <v/>
      </c>
      <c r="F201" s="10" t="str">
        <f t="shared" si="15"/>
        <v/>
      </c>
      <c r="G201" s="11" t="str">
        <f t="shared" si="16"/>
        <v>0</v>
      </c>
      <c r="H201" s="18" t="str">
        <f t="shared" si="17"/>
        <v/>
      </c>
    </row>
    <row r="202" spans="2:8" ht="15" x14ac:dyDescent="0.2">
      <c r="B202" s="4" t="s">
        <v>299</v>
      </c>
      <c r="C202" s="8">
        <v>1</v>
      </c>
      <c r="D202" s="8">
        <v>1</v>
      </c>
      <c r="E202" s="10">
        <f t="shared" si="14"/>
        <v>5.5248618784530384E-3</v>
      </c>
      <c r="F202" s="10">
        <f t="shared" si="15"/>
        <v>2.4449877750611247E-3</v>
      </c>
      <c r="G202" s="11">
        <f t="shared" si="16"/>
        <v>0</v>
      </c>
      <c r="H202" s="18">
        <f t="shared" si="17"/>
        <v>0</v>
      </c>
    </row>
    <row r="203" spans="2:8" ht="15" x14ac:dyDescent="0.2">
      <c r="B203" s="4" t="s">
        <v>67</v>
      </c>
      <c r="C203" s="8">
        <v>0</v>
      </c>
      <c r="D203" s="8">
        <v>0</v>
      </c>
      <c r="E203" s="10" t="str">
        <f t="shared" si="14"/>
        <v/>
      </c>
      <c r="F203" s="10" t="str">
        <f t="shared" si="15"/>
        <v/>
      </c>
      <c r="G203" s="11" t="str">
        <f t="shared" si="16"/>
        <v>0</v>
      </c>
      <c r="H203" s="18" t="str">
        <f t="shared" si="17"/>
        <v/>
      </c>
    </row>
    <row r="204" spans="2:8" ht="15" x14ac:dyDescent="0.2">
      <c r="B204" s="4" t="s">
        <v>300</v>
      </c>
      <c r="C204" s="8">
        <v>0</v>
      </c>
      <c r="D204" s="8">
        <v>0</v>
      </c>
      <c r="E204" s="10" t="str">
        <f t="shared" si="14"/>
        <v/>
      </c>
      <c r="F204" s="10" t="str">
        <f t="shared" si="15"/>
        <v/>
      </c>
      <c r="G204" s="11" t="str">
        <f t="shared" si="16"/>
        <v>0</v>
      </c>
      <c r="H204" s="18" t="str">
        <f t="shared" si="17"/>
        <v/>
      </c>
    </row>
    <row r="205" spans="2:8" ht="15" x14ac:dyDescent="0.2">
      <c r="B205" s="4" t="s">
        <v>66</v>
      </c>
      <c r="C205" s="8">
        <v>0</v>
      </c>
      <c r="D205" s="8">
        <v>0</v>
      </c>
      <c r="E205" s="10" t="str">
        <f t="shared" si="14"/>
        <v/>
      </c>
      <c r="F205" s="10" t="str">
        <f t="shared" si="15"/>
        <v/>
      </c>
      <c r="G205" s="11" t="str">
        <f t="shared" si="16"/>
        <v>0</v>
      </c>
      <c r="H205" s="18" t="str">
        <f t="shared" si="17"/>
        <v/>
      </c>
    </row>
    <row r="206" spans="2:8" ht="15" x14ac:dyDescent="0.2">
      <c r="B206" s="4" t="s">
        <v>301</v>
      </c>
      <c r="C206" s="8">
        <v>0</v>
      </c>
      <c r="D206" s="8">
        <v>0</v>
      </c>
      <c r="E206" s="10" t="str">
        <f t="shared" si="14"/>
        <v/>
      </c>
      <c r="F206" s="10" t="str">
        <f t="shared" si="15"/>
        <v/>
      </c>
      <c r="G206" s="11" t="str">
        <f t="shared" si="16"/>
        <v>0</v>
      </c>
      <c r="H206" s="18" t="str">
        <f t="shared" si="17"/>
        <v/>
      </c>
    </row>
    <row r="207" spans="2:8" ht="15" x14ac:dyDescent="0.2">
      <c r="B207" s="4" t="s">
        <v>562</v>
      </c>
      <c r="C207" s="8">
        <v>0</v>
      </c>
      <c r="D207" s="8">
        <v>0</v>
      </c>
      <c r="E207" s="10" t="str">
        <f t="shared" si="14"/>
        <v/>
      </c>
      <c r="F207" s="10" t="str">
        <f t="shared" si="15"/>
        <v/>
      </c>
      <c r="G207" s="11" t="str">
        <f t="shared" si="16"/>
        <v>0</v>
      </c>
      <c r="H207" s="18" t="str">
        <f t="shared" si="17"/>
        <v/>
      </c>
    </row>
    <row r="208" spans="2:8" ht="15" x14ac:dyDescent="0.2">
      <c r="B208" s="4" t="s">
        <v>72</v>
      </c>
      <c r="C208" s="8">
        <v>22</v>
      </c>
      <c r="D208" s="8">
        <v>24</v>
      </c>
      <c r="E208" s="10">
        <f t="shared" si="14"/>
        <v>0.12154696132596685</v>
      </c>
      <c r="F208" s="10">
        <f t="shared" si="15"/>
        <v>5.8679706601466992E-2</v>
      </c>
      <c r="G208" s="11">
        <f t="shared" si="16"/>
        <v>9.0909090909090912E-2</v>
      </c>
      <c r="H208" s="18">
        <f t="shared" si="17"/>
        <v>1.1049723756906077E-2</v>
      </c>
    </row>
    <row r="209" spans="2:8" ht="15" x14ac:dyDescent="0.2">
      <c r="B209" s="4" t="s">
        <v>71</v>
      </c>
      <c r="C209" s="8">
        <v>0</v>
      </c>
      <c r="D209" s="8">
        <v>0</v>
      </c>
      <c r="E209" s="10" t="str">
        <f t="shared" si="14"/>
        <v/>
      </c>
      <c r="F209" s="10" t="str">
        <f t="shared" si="15"/>
        <v/>
      </c>
      <c r="G209" s="11" t="str">
        <f t="shared" si="16"/>
        <v>0</v>
      </c>
      <c r="H209" s="18" t="str">
        <f t="shared" si="17"/>
        <v/>
      </c>
    </row>
    <row r="210" spans="2:8" ht="15" x14ac:dyDescent="0.2">
      <c r="B210" s="4" t="s">
        <v>73</v>
      </c>
      <c r="C210" s="8">
        <v>0</v>
      </c>
      <c r="D210" s="8">
        <v>0</v>
      </c>
      <c r="E210" s="10" t="str">
        <f t="shared" si="14"/>
        <v/>
      </c>
      <c r="F210" s="10" t="str">
        <f t="shared" si="15"/>
        <v/>
      </c>
      <c r="G210" s="11" t="str">
        <f t="shared" si="16"/>
        <v>0</v>
      </c>
      <c r="H210" s="18" t="str">
        <f t="shared" si="17"/>
        <v/>
      </c>
    </row>
    <row r="211" spans="2:8" ht="15" x14ac:dyDescent="0.2">
      <c r="B211" s="4" t="s">
        <v>69</v>
      </c>
      <c r="C211" s="8">
        <v>0</v>
      </c>
      <c r="D211" s="8">
        <v>0</v>
      </c>
      <c r="E211" s="10" t="str">
        <f t="shared" si="14"/>
        <v/>
      </c>
      <c r="F211" s="10" t="str">
        <f t="shared" si="15"/>
        <v/>
      </c>
      <c r="G211" s="11" t="str">
        <f t="shared" si="16"/>
        <v>0</v>
      </c>
      <c r="H211" s="18" t="str">
        <f t="shared" si="17"/>
        <v/>
      </c>
    </row>
    <row r="212" spans="2:8" ht="15" x14ac:dyDescent="0.2">
      <c r="B212" s="4" t="s">
        <v>68</v>
      </c>
      <c r="C212" s="8">
        <v>0</v>
      </c>
      <c r="D212" s="8">
        <v>0</v>
      </c>
      <c r="E212" s="10" t="str">
        <f t="shared" si="14"/>
        <v/>
      </c>
      <c r="F212" s="10" t="str">
        <f t="shared" si="15"/>
        <v/>
      </c>
      <c r="G212" s="11" t="str">
        <f t="shared" si="16"/>
        <v>0</v>
      </c>
      <c r="H212" s="18" t="str">
        <f t="shared" si="17"/>
        <v/>
      </c>
    </row>
    <row r="213" spans="2:8" ht="15" x14ac:dyDescent="0.2">
      <c r="B213" s="4" t="s">
        <v>302</v>
      </c>
      <c r="C213" s="8">
        <v>0</v>
      </c>
      <c r="D213" s="8">
        <v>0</v>
      </c>
      <c r="E213" s="10" t="str">
        <f t="shared" si="14"/>
        <v/>
      </c>
      <c r="F213" s="10" t="str">
        <f t="shared" si="15"/>
        <v/>
      </c>
      <c r="G213" s="11" t="str">
        <f t="shared" si="16"/>
        <v>0</v>
      </c>
      <c r="H213" s="18" t="str">
        <f t="shared" si="17"/>
        <v/>
      </c>
    </row>
    <row r="214" spans="2:8" ht="15" x14ac:dyDescent="0.2">
      <c r="B214" s="4" t="s">
        <v>70</v>
      </c>
      <c r="C214" s="8">
        <v>0</v>
      </c>
      <c r="D214" s="8">
        <v>0</v>
      </c>
      <c r="E214" s="10" t="str">
        <f t="shared" si="14"/>
        <v/>
      </c>
      <c r="F214" s="10" t="str">
        <f t="shared" si="15"/>
        <v/>
      </c>
      <c r="G214" s="11" t="str">
        <f t="shared" si="16"/>
        <v>0</v>
      </c>
      <c r="H214" s="18" t="str">
        <f t="shared" si="17"/>
        <v/>
      </c>
    </row>
    <row r="215" spans="2:8" ht="15" x14ac:dyDescent="0.2">
      <c r="B215" s="4" t="s">
        <v>303</v>
      </c>
      <c r="C215" s="8">
        <v>0</v>
      </c>
      <c r="D215" s="8">
        <v>0</v>
      </c>
      <c r="E215" s="10" t="str">
        <f t="shared" si="14"/>
        <v/>
      </c>
      <c r="F215" s="10" t="str">
        <f t="shared" si="15"/>
        <v/>
      </c>
      <c r="G215" s="11" t="str">
        <f t="shared" si="16"/>
        <v>0</v>
      </c>
      <c r="H215" s="18" t="str">
        <f t="shared" si="17"/>
        <v/>
      </c>
    </row>
    <row r="216" spans="2:8" ht="15" x14ac:dyDescent="0.2">
      <c r="B216" s="4" t="s">
        <v>304</v>
      </c>
      <c r="C216" s="8">
        <v>0</v>
      </c>
      <c r="D216" s="8">
        <v>0</v>
      </c>
      <c r="E216" s="10" t="str">
        <f t="shared" si="14"/>
        <v/>
      </c>
      <c r="F216" s="10" t="str">
        <f t="shared" si="15"/>
        <v/>
      </c>
      <c r="G216" s="11" t="str">
        <f t="shared" si="16"/>
        <v>0</v>
      </c>
      <c r="H216" s="18" t="str">
        <f t="shared" si="17"/>
        <v/>
      </c>
    </row>
    <row r="217" spans="2:8" ht="15" x14ac:dyDescent="0.2">
      <c r="B217" s="4" t="s">
        <v>469</v>
      </c>
      <c r="C217" s="8">
        <v>0</v>
      </c>
      <c r="D217" s="8">
        <v>0</v>
      </c>
      <c r="E217" s="10" t="str">
        <f t="shared" ref="E217:E280" si="18">+IF(C217=0,"",C217/C$151)</f>
        <v/>
      </c>
      <c r="F217" s="10" t="str">
        <f t="shared" ref="F217:F280" si="19">+IF(D217=0,"",D217/D$151)</f>
        <v/>
      </c>
      <c r="G217" s="11" t="str">
        <f t="shared" ref="G217:G280" si="20">+IF(OR(AND(D217=0),(C217=0)),"0",((D217-C217)/C217))</f>
        <v>0</v>
      </c>
      <c r="H217" s="18" t="str">
        <f t="shared" ref="H217:H280" si="21">+IF(OR(AND(E217=""),(G217="")),"",E217*G217)</f>
        <v/>
      </c>
    </row>
    <row r="218" spans="2:8" ht="15" x14ac:dyDescent="0.2">
      <c r="B218" s="4" t="s">
        <v>305</v>
      </c>
      <c r="C218" s="8">
        <v>0</v>
      </c>
      <c r="D218" s="8">
        <v>0</v>
      </c>
      <c r="E218" s="10" t="str">
        <f t="shared" si="18"/>
        <v/>
      </c>
      <c r="F218" s="10" t="str">
        <f t="shared" si="19"/>
        <v/>
      </c>
      <c r="G218" s="11" t="str">
        <f t="shared" si="20"/>
        <v>0</v>
      </c>
      <c r="H218" s="18" t="str">
        <f t="shared" si="21"/>
        <v/>
      </c>
    </row>
    <row r="219" spans="2:8" ht="15" x14ac:dyDescent="0.2">
      <c r="B219" s="4" t="s">
        <v>306</v>
      </c>
      <c r="C219" s="8">
        <v>0</v>
      </c>
      <c r="D219" s="8">
        <v>0</v>
      </c>
      <c r="E219" s="10" t="str">
        <f t="shared" si="18"/>
        <v/>
      </c>
      <c r="F219" s="10" t="str">
        <f t="shared" si="19"/>
        <v/>
      </c>
      <c r="G219" s="11" t="str">
        <f t="shared" si="20"/>
        <v>0</v>
      </c>
      <c r="H219" s="18" t="str">
        <f t="shared" si="21"/>
        <v/>
      </c>
    </row>
    <row r="220" spans="2:8" ht="15" x14ac:dyDescent="0.2">
      <c r="B220" s="4" t="s">
        <v>307</v>
      </c>
      <c r="C220" s="8">
        <v>0</v>
      </c>
      <c r="D220" s="8">
        <v>0</v>
      </c>
      <c r="E220" s="10" t="str">
        <f t="shared" si="18"/>
        <v/>
      </c>
      <c r="F220" s="10" t="str">
        <f t="shared" si="19"/>
        <v/>
      </c>
      <c r="G220" s="11" t="str">
        <f t="shared" si="20"/>
        <v>0</v>
      </c>
      <c r="H220" s="18" t="str">
        <f t="shared" si="21"/>
        <v/>
      </c>
    </row>
    <row r="221" spans="2:8" ht="15" x14ac:dyDescent="0.2">
      <c r="B221" s="4" t="s">
        <v>308</v>
      </c>
      <c r="C221" s="8">
        <v>0</v>
      </c>
      <c r="D221" s="8">
        <v>0</v>
      </c>
      <c r="E221" s="10" t="str">
        <f t="shared" si="18"/>
        <v/>
      </c>
      <c r="F221" s="10" t="str">
        <f t="shared" si="19"/>
        <v/>
      </c>
      <c r="G221" s="11" t="str">
        <f t="shared" si="20"/>
        <v>0</v>
      </c>
      <c r="H221" s="18" t="str">
        <f t="shared" si="21"/>
        <v/>
      </c>
    </row>
    <row r="222" spans="2:8" ht="15" x14ac:dyDescent="0.2">
      <c r="B222" s="4" t="s">
        <v>309</v>
      </c>
      <c r="C222" s="8">
        <v>0</v>
      </c>
      <c r="D222" s="8">
        <v>0</v>
      </c>
      <c r="E222" s="10" t="str">
        <f t="shared" si="18"/>
        <v/>
      </c>
      <c r="F222" s="10" t="str">
        <f t="shared" si="19"/>
        <v/>
      </c>
      <c r="G222" s="11" t="str">
        <f t="shared" si="20"/>
        <v>0</v>
      </c>
      <c r="H222" s="18" t="str">
        <f t="shared" si="21"/>
        <v/>
      </c>
    </row>
    <row r="223" spans="2:8" ht="15" x14ac:dyDescent="0.2">
      <c r="B223" s="4" t="s">
        <v>563</v>
      </c>
      <c r="C223" s="8">
        <v>0</v>
      </c>
      <c r="D223" s="8">
        <v>0</v>
      </c>
      <c r="E223" s="10" t="str">
        <f t="shared" si="18"/>
        <v/>
      </c>
      <c r="F223" s="10" t="str">
        <f t="shared" si="19"/>
        <v/>
      </c>
      <c r="G223" s="11" t="str">
        <f t="shared" si="20"/>
        <v>0</v>
      </c>
      <c r="H223" s="18" t="str">
        <f t="shared" si="21"/>
        <v/>
      </c>
    </row>
    <row r="224" spans="2:8" ht="15" x14ac:dyDescent="0.2">
      <c r="B224" s="4" t="s">
        <v>310</v>
      </c>
      <c r="C224" s="8">
        <v>0</v>
      </c>
      <c r="D224" s="8">
        <v>0</v>
      </c>
      <c r="E224" s="10" t="str">
        <f t="shared" si="18"/>
        <v/>
      </c>
      <c r="F224" s="10" t="str">
        <f t="shared" si="19"/>
        <v/>
      </c>
      <c r="G224" s="11" t="str">
        <f t="shared" si="20"/>
        <v>0</v>
      </c>
      <c r="H224" s="18" t="str">
        <f t="shared" si="21"/>
        <v/>
      </c>
    </row>
    <row r="225" spans="2:8" ht="15" x14ac:dyDescent="0.2">
      <c r="B225" s="4" t="s">
        <v>470</v>
      </c>
      <c r="C225" s="8">
        <v>0</v>
      </c>
      <c r="D225" s="8">
        <v>0</v>
      </c>
      <c r="E225" s="10" t="str">
        <f t="shared" si="18"/>
        <v/>
      </c>
      <c r="F225" s="10" t="str">
        <f t="shared" si="19"/>
        <v/>
      </c>
      <c r="G225" s="11" t="str">
        <f t="shared" si="20"/>
        <v>0</v>
      </c>
      <c r="H225" s="18" t="str">
        <f t="shared" si="21"/>
        <v/>
      </c>
    </row>
    <row r="226" spans="2:8" ht="15" x14ac:dyDescent="0.2">
      <c r="B226" s="4" t="s">
        <v>564</v>
      </c>
      <c r="C226" s="8">
        <v>0</v>
      </c>
      <c r="D226" s="8">
        <v>0</v>
      </c>
      <c r="E226" s="10" t="str">
        <f t="shared" si="18"/>
        <v/>
      </c>
      <c r="F226" s="10" t="str">
        <f t="shared" si="19"/>
        <v/>
      </c>
      <c r="G226" s="11" t="str">
        <f t="shared" si="20"/>
        <v>0</v>
      </c>
      <c r="H226" s="18" t="str">
        <f t="shared" si="21"/>
        <v/>
      </c>
    </row>
    <row r="227" spans="2:8" ht="15" x14ac:dyDescent="0.2">
      <c r="B227" s="4" t="s">
        <v>471</v>
      </c>
      <c r="C227" s="8">
        <v>0</v>
      </c>
      <c r="D227" s="8">
        <v>0</v>
      </c>
      <c r="E227" s="10" t="str">
        <f t="shared" si="18"/>
        <v/>
      </c>
      <c r="F227" s="10" t="str">
        <f t="shared" si="19"/>
        <v/>
      </c>
      <c r="G227" s="11" t="str">
        <f t="shared" si="20"/>
        <v>0</v>
      </c>
      <c r="H227" s="18" t="str">
        <f t="shared" si="21"/>
        <v/>
      </c>
    </row>
    <row r="228" spans="2:8" ht="15" x14ac:dyDescent="0.2">
      <c r="B228" s="4" t="s">
        <v>76</v>
      </c>
      <c r="C228" s="8">
        <v>0</v>
      </c>
      <c r="D228" s="8">
        <v>0</v>
      </c>
      <c r="E228" s="10" t="str">
        <f t="shared" si="18"/>
        <v/>
      </c>
      <c r="F228" s="10" t="str">
        <f t="shared" si="19"/>
        <v/>
      </c>
      <c r="G228" s="11" t="str">
        <f t="shared" si="20"/>
        <v>0</v>
      </c>
      <c r="H228" s="18" t="str">
        <f t="shared" si="21"/>
        <v/>
      </c>
    </row>
    <row r="229" spans="2:8" ht="15" x14ac:dyDescent="0.2">
      <c r="B229" s="4" t="s">
        <v>311</v>
      </c>
      <c r="C229" s="8">
        <v>0</v>
      </c>
      <c r="D229" s="8">
        <v>2</v>
      </c>
      <c r="E229" s="10" t="str">
        <f t="shared" si="18"/>
        <v/>
      </c>
      <c r="F229" s="10">
        <f t="shared" si="19"/>
        <v>4.8899755501222494E-3</v>
      </c>
      <c r="G229" s="11" t="str">
        <f t="shared" si="20"/>
        <v>0</v>
      </c>
      <c r="H229" s="18" t="str">
        <f t="shared" si="21"/>
        <v/>
      </c>
    </row>
    <row r="230" spans="2:8" ht="15" x14ac:dyDescent="0.2">
      <c r="B230" s="4" t="s">
        <v>312</v>
      </c>
      <c r="C230" s="8">
        <v>0</v>
      </c>
      <c r="D230" s="8">
        <v>0</v>
      </c>
      <c r="E230" s="10" t="str">
        <f t="shared" si="18"/>
        <v/>
      </c>
      <c r="F230" s="10" t="str">
        <f t="shared" si="19"/>
        <v/>
      </c>
      <c r="G230" s="11" t="str">
        <f t="shared" si="20"/>
        <v>0</v>
      </c>
      <c r="H230" s="18" t="str">
        <f t="shared" si="21"/>
        <v/>
      </c>
    </row>
    <row r="231" spans="2:8" ht="15" x14ac:dyDescent="0.2">
      <c r="B231" s="4" t="s">
        <v>313</v>
      </c>
      <c r="C231" s="8">
        <v>0</v>
      </c>
      <c r="D231" s="8">
        <v>0</v>
      </c>
      <c r="E231" s="10" t="str">
        <f t="shared" si="18"/>
        <v/>
      </c>
      <c r="F231" s="10" t="str">
        <f t="shared" si="19"/>
        <v/>
      </c>
      <c r="G231" s="11" t="str">
        <f t="shared" si="20"/>
        <v>0</v>
      </c>
      <c r="H231" s="18" t="str">
        <f t="shared" si="21"/>
        <v/>
      </c>
    </row>
    <row r="232" spans="2:8" ht="15" x14ac:dyDescent="0.2">
      <c r="B232" s="4" t="s">
        <v>77</v>
      </c>
      <c r="C232" s="8">
        <v>21</v>
      </c>
      <c r="D232" s="8">
        <v>145</v>
      </c>
      <c r="E232" s="10">
        <f t="shared" si="18"/>
        <v>0.11602209944751381</v>
      </c>
      <c r="F232" s="10">
        <f t="shared" si="19"/>
        <v>0.3545232273838631</v>
      </c>
      <c r="G232" s="11">
        <f t="shared" si="20"/>
        <v>5.9047619047619051</v>
      </c>
      <c r="H232" s="18">
        <f t="shared" si="21"/>
        <v>0.68508287292817682</v>
      </c>
    </row>
    <row r="233" spans="2:8" ht="15" x14ac:dyDescent="0.2">
      <c r="B233" s="4" t="s">
        <v>74</v>
      </c>
      <c r="C233" s="8">
        <v>0</v>
      </c>
      <c r="D233" s="8">
        <v>0</v>
      </c>
      <c r="E233" s="10" t="str">
        <f t="shared" si="18"/>
        <v/>
      </c>
      <c r="F233" s="10" t="str">
        <f t="shared" si="19"/>
        <v/>
      </c>
      <c r="G233" s="11" t="str">
        <f t="shared" si="20"/>
        <v>0</v>
      </c>
      <c r="H233" s="18" t="str">
        <f t="shared" si="21"/>
        <v/>
      </c>
    </row>
    <row r="234" spans="2:8" ht="15" x14ac:dyDescent="0.2">
      <c r="B234" s="4" t="s">
        <v>75</v>
      </c>
      <c r="C234" s="8">
        <v>0</v>
      </c>
      <c r="D234" s="8">
        <v>0</v>
      </c>
      <c r="E234" s="10" t="str">
        <f t="shared" si="18"/>
        <v/>
      </c>
      <c r="F234" s="10" t="str">
        <f t="shared" si="19"/>
        <v/>
      </c>
      <c r="G234" s="11" t="str">
        <f t="shared" si="20"/>
        <v>0</v>
      </c>
      <c r="H234" s="18" t="str">
        <f t="shared" si="21"/>
        <v/>
      </c>
    </row>
    <row r="235" spans="2:8" ht="15" x14ac:dyDescent="0.2">
      <c r="B235" s="4" t="s">
        <v>314</v>
      </c>
      <c r="C235" s="8">
        <v>1</v>
      </c>
      <c r="D235" s="8">
        <v>1</v>
      </c>
      <c r="E235" s="10">
        <f t="shared" si="18"/>
        <v>5.5248618784530384E-3</v>
      </c>
      <c r="F235" s="10">
        <f t="shared" si="19"/>
        <v>2.4449877750611247E-3</v>
      </c>
      <c r="G235" s="11">
        <f t="shared" si="20"/>
        <v>0</v>
      </c>
      <c r="H235" s="18">
        <f t="shared" si="21"/>
        <v>0</v>
      </c>
    </row>
    <row r="236" spans="2:8" ht="15" x14ac:dyDescent="0.2">
      <c r="B236" s="4" t="s">
        <v>315</v>
      </c>
      <c r="C236" s="8">
        <v>0</v>
      </c>
      <c r="D236" s="8">
        <v>0</v>
      </c>
      <c r="E236" s="10" t="str">
        <f t="shared" si="18"/>
        <v/>
      </c>
      <c r="F236" s="10" t="str">
        <f t="shared" si="19"/>
        <v/>
      </c>
      <c r="G236" s="11" t="str">
        <f t="shared" si="20"/>
        <v>0</v>
      </c>
      <c r="H236" s="18" t="str">
        <f t="shared" si="21"/>
        <v/>
      </c>
    </row>
    <row r="237" spans="2:8" ht="15" x14ac:dyDescent="0.2">
      <c r="B237" s="4" t="s">
        <v>80</v>
      </c>
      <c r="C237" s="8">
        <v>0</v>
      </c>
      <c r="D237" s="8">
        <v>0</v>
      </c>
      <c r="E237" s="10" t="str">
        <f t="shared" si="18"/>
        <v/>
      </c>
      <c r="F237" s="10" t="str">
        <f t="shared" si="19"/>
        <v/>
      </c>
      <c r="G237" s="11" t="str">
        <f t="shared" si="20"/>
        <v>0</v>
      </c>
      <c r="H237" s="18" t="str">
        <f t="shared" si="21"/>
        <v/>
      </c>
    </row>
    <row r="238" spans="2:8" ht="15" x14ac:dyDescent="0.2">
      <c r="B238" s="4" t="s">
        <v>85</v>
      </c>
      <c r="C238" s="8">
        <v>2</v>
      </c>
      <c r="D238" s="8">
        <v>1</v>
      </c>
      <c r="E238" s="10">
        <f t="shared" si="18"/>
        <v>1.1049723756906077E-2</v>
      </c>
      <c r="F238" s="10">
        <f t="shared" si="19"/>
        <v>2.4449877750611247E-3</v>
      </c>
      <c r="G238" s="11">
        <f t="shared" si="20"/>
        <v>-0.5</v>
      </c>
      <c r="H238" s="18">
        <f t="shared" si="21"/>
        <v>-5.5248618784530384E-3</v>
      </c>
    </row>
    <row r="239" spans="2:8" ht="15" x14ac:dyDescent="0.2">
      <c r="B239" s="4" t="s">
        <v>81</v>
      </c>
      <c r="C239" s="8">
        <v>2</v>
      </c>
      <c r="D239" s="8">
        <v>0</v>
      </c>
      <c r="E239" s="10">
        <f t="shared" si="18"/>
        <v>1.1049723756906077E-2</v>
      </c>
      <c r="F239" s="10" t="str">
        <f t="shared" si="19"/>
        <v/>
      </c>
      <c r="G239" s="11" t="str">
        <f t="shared" si="20"/>
        <v>0</v>
      </c>
      <c r="H239" s="18">
        <f t="shared" si="21"/>
        <v>0</v>
      </c>
    </row>
    <row r="240" spans="2:8" ht="15" x14ac:dyDescent="0.2">
      <c r="B240" s="4" t="s">
        <v>316</v>
      </c>
      <c r="C240" s="8">
        <v>0</v>
      </c>
      <c r="D240" s="8">
        <v>0</v>
      </c>
      <c r="E240" s="10" t="str">
        <f t="shared" si="18"/>
        <v/>
      </c>
      <c r="F240" s="10" t="str">
        <f t="shared" si="19"/>
        <v/>
      </c>
      <c r="G240" s="11" t="str">
        <f t="shared" si="20"/>
        <v>0</v>
      </c>
      <c r="H240" s="18" t="str">
        <f t="shared" si="21"/>
        <v/>
      </c>
    </row>
    <row r="241" spans="2:8" ht="15" x14ac:dyDescent="0.2">
      <c r="B241" s="4" t="s">
        <v>78</v>
      </c>
      <c r="C241" s="8">
        <v>0</v>
      </c>
      <c r="D241" s="8">
        <v>0</v>
      </c>
      <c r="E241" s="10" t="str">
        <f t="shared" si="18"/>
        <v/>
      </c>
      <c r="F241" s="10" t="str">
        <f t="shared" si="19"/>
        <v/>
      </c>
      <c r="G241" s="11" t="str">
        <f t="shared" si="20"/>
        <v>0</v>
      </c>
      <c r="H241" s="18" t="str">
        <f t="shared" si="21"/>
        <v/>
      </c>
    </row>
    <row r="242" spans="2:8" ht="15" x14ac:dyDescent="0.2">
      <c r="B242" s="4" t="s">
        <v>83</v>
      </c>
      <c r="C242" s="8">
        <v>0</v>
      </c>
      <c r="D242" s="8">
        <v>0</v>
      </c>
      <c r="E242" s="10" t="str">
        <f t="shared" si="18"/>
        <v/>
      </c>
      <c r="F242" s="10" t="str">
        <f t="shared" si="19"/>
        <v/>
      </c>
      <c r="G242" s="11" t="str">
        <f t="shared" si="20"/>
        <v>0</v>
      </c>
      <c r="H242" s="18" t="str">
        <f t="shared" si="21"/>
        <v/>
      </c>
    </row>
    <row r="243" spans="2:8" ht="15" x14ac:dyDescent="0.2">
      <c r="B243" s="4" t="s">
        <v>317</v>
      </c>
      <c r="C243" s="8">
        <v>0</v>
      </c>
      <c r="D243" s="8">
        <v>1</v>
      </c>
      <c r="E243" s="10" t="str">
        <f t="shared" si="18"/>
        <v/>
      </c>
      <c r="F243" s="10">
        <f t="shared" si="19"/>
        <v>2.4449877750611247E-3</v>
      </c>
      <c r="G243" s="11" t="str">
        <f t="shared" si="20"/>
        <v>0</v>
      </c>
      <c r="H243" s="18" t="str">
        <f t="shared" si="21"/>
        <v/>
      </c>
    </row>
    <row r="244" spans="2:8" ht="15" x14ac:dyDescent="0.2">
      <c r="B244" s="4" t="s">
        <v>79</v>
      </c>
      <c r="C244" s="8">
        <v>2</v>
      </c>
      <c r="D244" s="8">
        <v>1</v>
      </c>
      <c r="E244" s="10">
        <f t="shared" si="18"/>
        <v>1.1049723756906077E-2</v>
      </c>
      <c r="F244" s="10">
        <f t="shared" si="19"/>
        <v>2.4449877750611247E-3</v>
      </c>
      <c r="G244" s="11">
        <f t="shared" si="20"/>
        <v>-0.5</v>
      </c>
      <c r="H244" s="18">
        <f t="shared" si="21"/>
        <v>-5.5248618784530384E-3</v>
      </c>
    </row>
    <row r="245" spans="2:8" ht="15" x14ac:dyDescent="0.2">
      <c r="B245" s="4" t="s">
        <v>84</v>
      </c>
      <c r="C245" s="8">
        <v>0</v>
      </c>
      <c r="D245" s="8">
        <v>0</v>
      </c>
      <c r="E245" s="10" t="str">
        <f t="shared" si="18"/>
        <v/>
      </c>
      <c r="F245" s="10" t="str">
        <f t="shared" si="19"/>
        <v/>
      </c>
      <c r="G245" s="11" t="str">
        <f t="shared" si="20"/>
        <v>0</v>
      </c>
      <c r="H245" s="18" t="str">
        <f t="shared" si="21"/>
        <v/>
      </c>
    </row>
    <row r="246" spans="2:8" ht="15" x14ac:dyDescent="0.2">
      <c r="B246" s="4" t="s">
        <v>318</v>
      </c>
      <c r="C246" s="8">
        <v>0</v>
      </c>
      <c r="D246" s="8">
        <v>0</v>
      </c>
      <c r="E246" s="10" t="str">
        <f t="shared" si="18"/>
        <v/>
      </c>
      <c r="F246" s="10" t="str">
        <f t="shared" si="19"/>
        <v/>
      </c>
      <c r="G246" s="11" t="str">
        <f t="shared" si="20"/>
        <v>0</v>
      </c>
      <c r="H246" s="18" t="str">
        <f t="shared" si="21"/>
        <v/>
      </c>
    </row>
    <row r="247" spans="2:8" ht="15" x14ac:dyDescent="0.2">
      <c r="B247" s="4" t="s">
        <v>319</v>
      </c>
      <c r="C247" s="8">
        <v>2</v>
      </c>
      <c r="D247" s="8">
        <v>7</v>
      </c>
      <c r="E247" s="10">
        <f t="shared" si="18"/>
        <v>1.1049723756906077E-2</v>
      </c>
      <c r="F247" s="10">
        <f t="shared" si="19"/>
        <v>1.7114914425427872E-2</v>
      </c>
      <c r="G247" s="11">
        <f t="shared" si="20"/>
        <v>2.5</v>
      </c>
      <c r="H247" s="18">
        <f t="shared" si="21"/>
        <v>2.7624309392265192E-2</v>
      </c>
    </row>
    <row r="248" spans="2:8" ht="15" x14ac:dyDescent="0.2">
      <c r="B248" s="4" t="s">
        <v>86</v>
      </c>
      <c r="C248" s="8">
        <v>3</v>
      </c>
      <c r="D248" s="8">
        <v>0</v>
      </c>
      <c r="E248" s="10">
        <f t="shared" si="18"/>
        <v>1.6574585635359115E-2</v>
      </c>
      <c r="F248" s="10" t="str">
        <f t="shared" si="19"/>
        <v/>
      </c>
      <c r="G248" s="11" t="str">
        <f t="shared" si="20"/>
        <v>0</v>
      </c>
      <c r="H248" s="18">
        <f t="shared" si="21"/>
        <v>0</v>
      </c>
    </row>
    <row r="249" spans="2:8" ht="15" x14ac:dyDescent="0.2">
      <c r="B249" s="4" t="s">
        <v>87</v>
      </c>
      <c r="C249" s="8">
        <v>1</v>
      </c>
      <c r="D249" s="8">
        <v>2</v>
      </c>
      <c r="E249" s="10">
        <f t="shared" si="18"/>
        <v>5.5248618784530384E-3</v>
      </c>
      <c r="F249" s="10">
        <f t="shared" si="19"/>
        <v>4.8899755501222494E-3</v>
      </c>
      <c r="G249" s="11">
        <f t="shared" si="20"/>
        <v>1</v>
      </c>
      <c r="H249" s="18">
        <f t="shared" si="21"/>
        <v>5.5248618784530384E-3</v>
      </c>
    </row>
    <row r="250" spans="2:8" ht="15" x14ac:dyDescent="0.2">
      <c r="B250" s="4" t="s">
        <v>82</v>
      </c>
      <c r="C250" s="8">
        <v>0</v>
      </c>
      <c r="D250" s="8">
        <v>0</v>
      </c>
      <c r="E250" s="10" t="str">
        <f t="shared" si="18"/>
        <v/>
      </c>
      <c r="F250" s="10" t="str">
        <f t="shared" si="19"/>
        <v/>
      </c>
      <c r="G250" s="11" t="str">
        <f t="shared" si="20"/>
        <v>0</v>
      </c>
      <c r="H250" s="18" t="str">
        <f t="shared" si="21"/>
        <v/>
      </c>
    </row>
    <row r="251" spans="2:8" ht="15" x14ac:dyDescent="0.2">
      <c r="B251" s="4" t="s">
        <v>320</v>
      </c>
      <c r="C251" s="8">
        <v>0</v>
      </c>
      <c r="D251" s="8">
        <v>0</v>
      </c>
      <c r="E251" s="10" t="str">
        <f t="shared" si="18"/>
        <v/>
      </c>
      <c r="F251" s="10" t="str">
        <f t="shared" si="19"/>
        <v/>
      </c>
      <c r="G251" s="11" t="str">
        <f t="shared" si="20"/>
        <v>0</v>
      </c>
      <c r="H251" s="18" t="str">
        <f t="shared" si="21"/>
        <v/>
      </c>
    </row>
    <row r="252" spans="2:8" ht="15" x14ac:dyDescent="0.2">
      <c r="B252" s="4" t="s">
        <v>321</v>
      </c>
      <c r="C252" s="8">
        <v>0</v>
      </c>
      <c r="D252" s="8">
        <v>0</v>
      </c>
      <c r="E252" s="10" t="str">
        <f t="shared" si="18"/>
        <v/>
      </c>
      <c r="F252" s="10" t="str">
        <f t="shared" si="19"/>
        <v/>
      </c>
      <c r="G252" s="11" t="str">
        <f t="shared" si="20"/>
        <v>0</v>
      </c>
      <c r="H252" s="18" t="str">
        <f t="shared" si="21"/>
        <v/>
      </c>
    </row>
    <row r="253" spans="2:8" ht="15" x14ac:dyDescent="0.2">
      <c r="B253" s="4" t="s">
        <v>322</v>
      </c>
      <c r="C253" s="8">
        <v>0</v>
      </c>
      <c r="D253" s="8">
        <v>1</v>
      </c>
      <c r="E253" s="10" t="str">
        <f t="shared" si="18"/>
        <v/>
      </c>
      <c r="F253" s="10">
        <f t="shared" si="19"/>
        <v>2.4449877750611247E-3</v>
      </c>
      <c r="G253" s="11" t="str">
        <f t="shared" si="20"/>
        <v>0</v>
      </c>
      <c r="H253" s="18" t="str">
        <f t="shared" si="21"/>
        <v/>
      </c>
    </row>
    <row r="254" spans="2:8" ht="15" x14ac:dyDescent="0.2">
      <c r="B254" s="4" t="s">
        <v>323</v>
      </c>
      <c r="C254" s="8">
        <v>1</v>
      </c>
      <c r="D254" s="8">
        <v>0</v>
      </c>
      <c r="E254" s="10">
        <f t="shared" si="18"/>
        <v>5.5248618784530384E-3</v>
      </c>
      <c r="F254" s="10" t="str">
        <f t="shared" si="19"/>
        <v/>
      </c>
      <c r="G254" s="11" t="str">
        <f t="shared" si="20"/>
        <v>0</v>
      </c>
      <c r="H254" s="18">
        <f t="shared" si="21"/>
        <v>0</v>
      </c>
    </row>
    <row r="255" spans="2:8" ht="15" x14ac:dyDescent="0.2">
      <c r="B255" s="4" t="s">
        <v>324</v>
      </c>
      <c r="C255" s="8">
        <v>0</v>
      </c>
      <c r="D255" s="8">
        <v>2</v>
      </c>
      <c r="E255" s="10" t="str">
        <f t="shared" si="18"/>
        <v/>
      </c>
      <c r="F255" s="10">
        <f t="shared" si="19"/>
        <v>4.8899755501222494E-3</v>
      </c>
      <c r="G255" s="11" t="str">
        <f t="shared" si="20"/>
        <v>0</v>
      </c>
      <c r="H255" s="18" t="str">
        <f t="shared" si="21"/>
        <v/>
      </c>
    </row>
    <row r="256" spans="2:8" ht="15" x14ac:dyDescent="0.2">
      <c r="B256" s="4" t="s">
        <v>88</v>
      </c>
      <c r="C256" s="8">
        <v>32</v>
      </c>
      <c r="D256" s="8">
        <v>9</v>
      </c>
      <c r="E256" s="10">
        <f t="shared" si="18"/>
        <v>0.17679558011049723</v>
      </c>
      <c r="F256" s="10">
        <f t="shared" si="19"/>
        <v>2.2004889975550123E-2</v>
      </c>
      <c r="G256" s="11">
        <f t="shared" si="20"/>
        <v>-0.71875</v>
      </c>
      <c r="H256" s="18">
        <f t="shared" si="21"/>
        <v>-0.1270718232044199</v>
      </c>
    </row>
    <row r="257" spans="2:8" ht="15" x14ac:dyDescent="0.2">
      <c r="B257" s="4" t="s">
        <v>325</v>
      </c>
      <c r="C257" s="8">
        <v>0</v>
      </c>
      <c r="D257" s="8">
        <v>4</v>
      </c>
      <c r="E257" s="10" t="str">
        <f t="shared" si="18"/>
        <v/>
      </c>
      <c r="F257" s="10">
        <f t="shared" si="19"/>
        <v>9.7799511002444987E-3</v>
      </c>
      <c r="G257" s="11" t="str">
        <f t="shared" si="20"/>
        <v>0</v>
      </c>
      <c r="H257" s="18" t="str">
        <f t="shared" si="21"/>
        <v/>
      </c>
    </row>
    <row r="258" spans="2:8" ht="15" x14ac:dyDescent="0.2">
      <c r="B258" s="4" t="s">
        <v>326</v>
      </c>
      <c r="C258" s="8">
        <v>0</v>
      </c>
      <c r="D258" s="8">
        <v>2</v>
      </c>
      <c r="E258" s="10" t="str">
        <f t="shared" si="18"/>
        <v/>
      </c>
      <c r="F258" s="10">
        <f t="shared" si="19"/>
        <v>4.8899755501222494E-3</v>
      </c>
      <c r="G258" s="11" t="str">
        <f t="shared" si="20"/>
        <v>0</v>
      </c>
      <c r="H258" s="18" t="str">
        <f t="shared" si="21"/>
        <v/>
      </c>
    </row>
    <row r="259" spans="2:8" ht="15" x14ac:dyDescent="0.2">
      <c r="B259" s="4" t="s">
        <v>327</v>
      </c>
      <c r="C259" s="8">
        <v>1</v>
      </c>
      <c r="D259" s="8">
        <v>0</v>
      </c>
      <c r="E259" s="10">
        <f t="shared" si="18"/>
        <v>5.5248618784530384E-3</v>
      </c>
      <c r="F259" s="10" t="str">
        <f t="shared" si="19"/>
        <v/>
      </c>
      <c r="G259" s="11" t="str">
        <f t="shared" si="20"/>
        <v>0</v>
      </c>
      <c r="H259" s="18">
        <f t="shared" si="21"/>
        <v>0</v>
      </c>
    </row>
    <row r="260" spans="2:8" ht="15" x14ac:dyDescent="0.2">
      <c r="B260" s="4" t="s">
        <v>89</v>
      </c>
      <c r="C260" s="8">
        <v>0</v>
      </c>
      <c r="D260" s="8">
        <v>0</v>
      </c>
      <c r="E260" s="10" t="str">
        <f t="shared" si="18"/>
        <v/>
      </c>
      <c r="F260" s="10" t="str">
        <f t="shared" si="19"/>
        <v/>
      </c>
      <c r="G260" s="11" t="str">
        <f t="shared" si="20"/>
        <v>0</v>
      </c>
      <c r="H260" s="18" t="str">
        <f t="shared" si="21"/>
        <v/>
      </c>
    </row>
    <row r="261" spans="2:8" ht="30" x14ac:dyDescent="0.2">
      <c r="B261" s="4" t="s">
        <v>328</v>
      </c>
      <c r="C261" s="8">
        <v>0</v>
      </c>
      <c r="D261" s="8">
        <v>0</v>
      </c>
      <c r="E261" s="10" t="str">
        <f t="shared" si="18"/>
        <v/>
      </c>
      <c r="F261" s="10" t="str">
        <f t="shared" si="19"/>
        <v/>
      </c>
      <c r="G261" s="11" t="str">
        <f t="shared" si="20"/>
        <v>0</v>
      </c>
      <c r="H261" s="18" t="str">
        <f t="shared" si="21"/>
        <v/>
      </c>
    </row>
    <row r="262" spans="2:8" ht="15" x14ac:dyDescent="0.2">
      <c r="B262" s="4" t="s">
        <v>90</v>
      </c>
      <c r="C262" s="8">
        <v>0</v>
      </c>
      <c r="D262" s="8">
        <v>0</v>
      </c>
      <c r="E262" s="10" t="str">
        <f t="shared" si="18"/>
        <v/>
      </c>
      <c r="F262" s="10" t="str">
        <f t="shared" si="19"/>
        <v/>
      </c>
      <c r="G262" s="11" t="str">
        <f t="shared" si="20"/>
        <v>0</v>
      </c>
      <c r="H262" s="18" t="str">
        <f t="shared" si="21"/>
        <v/>
      </c>
    </row>
    <row r="263" spans="2:8" ht="15" x14ac:dyDescent="0.2">
      <c r="B263" s="4" t="s">
        <v>329</v>
      </c>
      <c r="C263" s="8">
        <v>0</v>
      </c>
      <c r="D263" s="8">
        <v>0</v>
      </c>
      <c r="E263" s="10" t="str">
        <f t="shared" si="18"/>
        <v/>
      </c>
      <c r="F263" s="10" t="str">
        <f t="shared" si="19"/>
        <v/>
      </c>
      <c r="G263" s="11" t="str">
        <f t="shared" si="20"/>
        <v>0</v>
      </c>
      <c r="H263" s="18" t="str">
        <f t="shared" si="21"/>
        <v/>
      </c>
    </row>
    <row r="264" spans="2:8" ht="30" x14ac:dyDescent="0.2">
      <c r="B264" s="4" t="s">
        <v>330</v>
      </c>
      <c r="C264" s="8">
        <v>0</v>
      </c>
      <c r="D264" s="8">
        <v>0</v>
      </c>
      <c r="E264" s="10" t="str">
        <f t="shared" si="18"/>
        <v/>
      </c>
      <c r="F264" s="10" t="str">
        <f t="shared" si="19"/>
        <v/>
      </c>
      <c r="G264" s="11" t="str">
        <f t="shared" si="20"/>
        <v>0</v>
      </c>
      <c r="H264" s="18" t="str">
        <f t="shared" si="21"/>
        <v/>
      </c>
    </row>
    <row r="265" spans="2:8" ht="15" x14ac:dyDescent="0.2">
      <c r="B265" s="4" t="s">
        <v>331</v>
      </c>
      <c r="C265" s="8">
        <v>0</v>
      </c>
      <c r="D265" s="8">
        <v>0</v>
      </c>
      <c r="E265" s="10" t="str">
        <f t="shared" si="18"/>
        <v/>
      </c>
      <c r="F265" s="10" t="str">
        <f t="shared" si="19"/>
        <v/>
      </c>
      <c r="G265" s="11" t="str">
        <f t="shared" si="20"/>
        <v>0</v>
      </c>
      <c r="H265" s="18" t="str">
        <f t="shared" si="21"/>
        <v/>
      </c>
    </row>
    <row r="266" spans="2:8" ht="15" x14ac:dyDescent="0.2">
      <c r="B266" s="4" t="s">
        <v>332</v>
      </c>
      <c r="C266" s="8">
        <v>0</v>
      </c>
      <c r="D266" s="8">
        <v>1</v>
      </c>
      <c r="E266" s="10" t="str">
        <f t="shared" si="18"/>
        <v/>
      </c>
      <c r="F266" s="10">
        <f t="shared" si="19"/>
        <v>2.4449877750611247E-3</v>
      </c>
      <c r="G266" s="11" t="str">
        <f t="shared" si="20"/>
        <v>0</v>
      </c>
      <c r="H266" s="18" t="str">
        <f t="shared" si="21"/>
        <v/>
      </c>
    </row>
    <row r="267" spans="2:8" ht="15" x14ac:dyDescent="0.2">
      <c r="B267" s="4" t="s">
        <v>333</v>
      </c>
      <c r="C267" s="8">
        <v>0</v>
      </c>
      <c r="D267" s="8">
        <v>0</v>
      </c>
      <c r="E267" s="10" t="str">
        <f t="shared" si="18"/>
        <v/>
      </c>
      <c r="F267" s="10" t="str">
        <f t="shared" si="19"/>
        <v/>
      </c>
      <c r="G267" s="11" t="str">
        <f t="shared" si="20"/>
        <v>0</v>
      </c>
      <c r="H267" s="18" t="str">
        <f t="shared" si="21"/>
        <v/>
      </c>
    </row>
    <row r="268" spans="2:8" ht="30" x14ac:dyDescent="0.2">
      <c r="B268" s="4" t="s">
        <v>334</v>
      </c>
      <c r="C268" s="8">
        <v>2</v>
      </c>
      <c r="D268" s="8">
        <v>10</v>
      </c>
      <c r="E268" s="10">
        <f t="shared" si="18"/>
        <v>1.1049723756906077E-2</v>
      </c>
      <c r="F268" s="10">
        <f t="shared" si="19"/>
        <v>2.4449877750611249E-2</v>
      </c>
      <c r="G268" s="11">
        <f t="shared" si="20"/>
        <v>4</v>
      </c>
      <c r="H268" s="18">
        <f t="shared" si="21"/>
        <v>4.4198895027624308E-2</v>
      </c>
    </row>
    <row r="269" spans="2:8" ht="15" x14ac:dyDescent="0.2">
      <c r="B269" s="4" t="s">
        <v>335</v>
      </c>
      <c r="C269" s="8">
        <v>0</v>
      </c>
      <c r="D269" s="8">
        <v>0</v>
      </c>
      <c r="E269" s="10" t="str">
        <f t="shared" si="18"/>
        <v/>
      </c>
      <c r="F269" s="10" t="str">
        <f t="shared" si="19"/>
        <v/>
      </c>
      <c r="G269" s="11" t="str">
        <f t="shared" si="20"/>
        <v>0</v>
      </c>
      <c r="H269" s="18" t="str">
        <f t="shared" si="21"/>
        <v/>
      </c>
    </row>
    <row r="270" spans="2:8" ht="15" x14ac:dyDescent="0.2">
      <c r="B270" s="4" t="s">
        <v>336</v>
      </c>
      <c r="C270" s="8">
        <v>0</v>
      </c>
      <c r="D270" s="8">
        <v>0</v>
      </c>
      <c r="E270" s="10" t="str">
        <f t="shared" si="18"/>
        <v/>
      </c>
      <c r="F270" s="10" t="str">
        <f t="shared" si="19"/>
        <v/>
      </c>
      <c r="G270" s="11" t="str">
        <f t="shared" si="20"/>
        <v>0</v>
      </c>
      <c r="H270" s="18" t="str">
        <f t="shared" si="21"/>
        <v/>
      </c>
    </row>
    <row r="271" spans="2:8" ht="15" x14ac:dyDescent="0.2">
      <c r="B271" s="4" t="s">
        <v>93</v>
      </c>
      <c r="C271" s="8">
        <v>0</v>
      </c>
      <c r="D271" s="8">
        <v>0</v>
      </c>
      <c r="E271" s="10" t="str">
        <f t="shared" si="18"/>
        <v/>
      </c>
      <c r="F271" s="10" t="str">
        <f t="shared" si="19"/>
        <v/>
      </c>
      <c r="G271" s="11" t="str">
        <f t="shared" si="20"/>
        <v>0</v>
      </c>
      <c r="H271" s="18" t="str">
        <f t="shared" si="21"/>
        <v/>
      </c>
    </row>
    <row r="272" spans="2:8" ht="30" x14ac:dyDescent="0.2">
      <c r="B272" s="4" t="s">
        <v>337</v>
      </c>
      <c r="C272" s="8">
        <v>0</v>
      </c>
      <c r="D272" s="8">
        <v>0</v>
      </c>
      <c r="E272" s="10" t="str">
        <f t="shared" si="18"/>
        <v/>
      </c>
      <c r="F272" s="10" t="str">
        <f t="shared" si="19"/>
        <v/>
      </c>
      <c r="G272" s="11" t="str">
        <f t="shared" si="20"/>
        <v>0</v>
      </c>
      <c r="H272" s="18" t="str">
        <f t="shared" si="21"/>
        <v/>
      </c>
    </row>
    <row r="273" spans="2:8" ht="15" x14ac:dyDescent="0.2">
      <c r="B273" s="4" t="s">
        <v>91</v>
      </c>
      <c r="C273" s="8">
        <v>0</v>
      </c>
      <c r="D273" s="8">
        <v>0</v>
      </c>
      <c r="E273" s="10" t="str">
        <f t="shared" si="18"/>
        <v/>
      </c>
      <c r="F273" s="10" t="str">
        <f t="shared" si="19"/>
        <v/>
      </c>
      <c r="G273" s="11" t="str">
        <f t="shared" si="20"/>
        <v>0</v>
      </c>
      <c r="H273" s="18" t="str">
        <f t="shared" si="21"/>
        <v/>
      </c>
    </row>
    <row r="274" spans="2:8" ht="15" x14ac:dyDescent="0.2">
      <c r="B274" s="4" t="s">
        <v>338</v>
      </c>
      <c r="C274" s="8">
        <v>0</v>
      </c>
      <c r="D274" s="8">
        <v>0</v>
      </c>
      <c r="E274" s="10" t="str">
        <f t="shared" si="18"/>
        <v/>
      </c>
      <c r="F274" s="10" t="str">
        <f t="shared" si="19"/>
        <v/>
      </c>
      <c r="G274" s="11" t="str">
        <f t="shared" si="20"/>
        <v>0</v>
      </c>
      <c r="H274" s="18" t="str">
        <f t="shared" si="21"/>
        <v/>
      </c>
    </row>
    <row r="275" spans="2:8" ht="15" x14ac:dyDescent="0.2">
      <c r="B275" s="4" t="s">
        <v>339</v>
      </c>
      <c r="C275" s="8">
        <v>0</v>
      </c>
      <c r="D275" s="8">
        <v>0</v>
      </c>
      <c r="E275" s="10" t="str">
        <f t="shared" si="18"/>
        <v/>
      </c>
      <c r="F275" s="10" t="str">
        <f t="shared" si="19"/>
        <v/>
      </c>
      <c r="G275" s="11" t="str">
        <f t="shared" si="20"/>
        <v>0</v>
      </c>
      <c r="H275" s="18" t="str">
        <f t="shared" si="21"/>
        <v/>
      </c>
    </row>
    <row r="276" spans="2:8" ht="15" x14ac:dyDescent="0.2">
      <c r="B276" s="4" t="s">
        <v>92</v>
      </c>
      <c r="C276" s="8">
        <v>0</v>
      </c>
      <c r="D276" s="8">
        <v>0</v>
      </c>
      <c r="E276" s="10" t="str">
        <f t="shared" si="18"/>
        <v/>
      </c>
      <c r="F276" s="10" t="str">
        <f t="shared" si="19"/>
        <v/>
      </c>
      <c r="G276" s="11" t="str">
        <f t="shared" si="20"/>
        <v>0</v>
      </c>
      <c r="H276" s="18" t="str">
        <f t="shared" si="21"/>
        <v/>
      </c>
    </row>
    <row r="277" spans="2:8" ht="15" x14ac:dyDescent="0.2">
      <c r="B277" s="4" t="s">
        <v>340</v>
      </c>
      <c r="C277" s="8">
        <v>0</v>
      </c>
      <c r="D277" s="8">
        <v>0</v>
      </c>
      <c r="E277" s="10" t="str">
        <f t="shared" si="18"/>
        <v/>
      </c>
      <c r="F277" s="10" t="str">
        <f t="shared" si="19"/>
        <v/>
      </c>
      <c r="G277" s="11" t="str">
        <f t="shared" si="20"/>
        <v>0</v>
      </c>
      <c r="H277" s="18" t="str">
        <f t="shared" si="21"/>
        <v/>
      </c>
    </row>
    <row r="278" spans="2:8" ht="15" x14ac:dyDescent="0.2">
      <c r="B278" s="4" t="s">
        <v>341</v>
      </c>
      <c r="C278" s="8">
        <v>0</v>
      </c>
      <c r="D278" s="8">
        <v>0</v>
      </c>
      <c r="E278" s="10" t="str">
        <f t="shared" si="18"/>
        <v/>
      </c>
      <c r="F278" s="10" t="str">
        <f t="shared" si="19"/>
        <v/>
      </c>
      <c r="G278" s="11" t="str">
        <f t="shared" si="20"/>
        <v>0</v>
      </c>
      <c r="H278" s="18" t="str">
        <f t="shared" si="21"/>
        <v/>
      </c>
    </row>
    <row r="279" spans="2:8" ht="15" x14ac:dyDescent="0.2">
      <c r="B279" s="4" t="s">
        <v>342</v>
      </c>
      <c r="C279" s="8">
        <v>0</v>
      </c>
      <c r="D279" s="8">
        <v>0</v>
      </c>
      <c r="E279" s="10" t="str">
        <f t="shared" si="18"/>
        <v/>
      </c>
      <c r="F279" s="10" t="str">
        <f t="shared" si="19"/>
        <v/>
      </c>
      <c r="G279" s="11" t="str">
        <f t="shared" si="20"/>
        <v>0</v>
      </c>
      <c r="H279" s="18" t="str">
        <f t="shared" si="21"/>
        <v/>
      </c>
    </row>
    <row r="280" spans="2:8" ht="15" x14ac:dyDescent="0.2">
      <c r="B280" s="4" t="s">
        <v>343</v>
      </c>
      <c r="C280" s="8">
        <v>0</v>
      </c>
      <c r="D280" s="8">
        <v>0</v>
      </c>
      <c r="E280" s="10" t="str">
        <f t="shared" si="18"/>
        <v/>
      </c>
      <c r="F280" s="10" t="str">
        <f t="shared" si="19"/>
        <v/>
      </c>
      <c r="G280" s="11" t="str">
        <f t="shared" si="20"/>
        <v>0</v>
      </c>
      <c r="H280" s="18" t="str">
        <f t="shared" si="21"/>
        <v/>
      </c>
    </row>
    <row r="281" spans="2:8" ht="15" x14ac:dyDescent="0.2">
      <c r="B281" s="4" t="s">
        <v>344</v>
      </c>
      <c r="C281" s="8">
        <v>0</v>
      </c>
      <c r="D281" s="8">
        <v>0</v>
      </c>
      <c r="E281" s="10" t="str">
        <f t="shared" ref="E281:E288" si="22">+IF(C281=0,"",C281/C$151)</f>
        <v/>
      </c>
      <c r="F281" s="10" t="str">
        <f t="shared" ref="F281:F288" si="23">+IF(D281=0,"",D281/D$151)</f>
        <v/>
      </c>
      <c r="G281" s="11" t="str">
        <f t="shared" ref="G281:G288" si="24">+IF(OR(AND(D281=0),(C281=0)),"0",((D281-C281)/C281))</f>
        <v>0</v>
      </c>
      <c r="H281" s="18" t="str">
        <f t="shared" ref="H281:H288" si="25">+IF(OR(AND(E281=""),(G281="")),"",E281*G281)</f>
        <v/>
      </c>
    </row>
    <row r="282" spans="2:8" ht="15" x14ac:dyDescent="0.2">
      <c r="B282" s="4" t="s">
        <v>345</v>
      </c>
      <c r="C282" s="8">
        <v>0</v>
      </c>
      <c r="D282" s="8">
        <v>1</v>
      </c>
      <c r="E282" s="10" t="str">
        <f t="shared" si="22"/>
        <v/>
      </c>
      <c r="F282" s="10">
        <f t="shared" si="23"/>
        <v>2.4449877750611247E-3</v>
      </c>
      <c r="G282" s="11" t="str">
        <f t="shared" si="24"/>
        <v>0</v>
      </c>
      <c r="H282" s="18" t="str">
        <f t="shared" si="25"/>
        <v/>
      </c>
    </row>
    <row r="283" spans="2:8" ht="15" x14ac:dyDescent="0.2">
      <c r="B283" s="4" t="s">
        <v>346</v>
      </c>
      <c r="C283" s="8">
        <v>0</v>
      </c>
      <c r="D283" s="8">
        <v>0</v>
      </c>
      <c r="E283" s="10" t="str">
        <f t="shared" si="22"/>
        <v/>
      </c>
      <c r="F283" s="10" t="str">
        <f t="shared" si="23"/>
        <v/>
      </c>
      <c r="G283" s="11" t="str">
        <f t="shared" si="24"/>
        <v>0</v>
      </c>
      <c r="H283" s="18" t="str">
        <f t="shared" si="25"/>
        <v/>
      </c>
    </row>
    <row r="284" spans="2:8" ht="13.5" customHeight="1" x14ac:dyDescent="0.2">
      <c r="B284" s="4" t="s">
        <v>347</v>
      </c>
      <c r="C284" s="8">
        <v>0</v>
      </c>
      <c r="D284" s="8">
        <v>0</v>
      </c>
      <c r="E284" s="10" t="str">
        <f t="shared" si="22"/>
        <v/>
      </c>
      <c r="F284" s="10" t="str">
        <f t="shared" si="23"/>
        <v/>
      </c>
      <c r="G284" s="11" t="str">
        <f t="shared" si="24"/>
        <v>0</v>
      </c>
      <c r="H284" s="18" t="str">
        <f t="shared" si="25"/>
        <v/>
      </c>
    </row>
    <row r="285" spans="2:8" ht="13.5" customHeight="1" x14ac:dyDescent="0.2">
      <c r="B285" s="4" t="s">
        <v>94</v>
      </c>
      <c r="C285" s="8">
        <v>0</v>
      </c>
      <c r="D285" s="8">
        <v>0</v>
      </c>
      <c r="E285" s="10" t="str">
        <f t="shared" si="22"/>
        <v/>
      </c>
      <c r="F285" s="10" t="str">
        <f t="shared" si="23"/>
        <v/>
      </c>
      <c r="G285" s="11" t="str">
        <f t="shared" si="24"/>
        <v>0</v>
      </c>
      <c r="H285" s="18" t="str">
        <f t="shared" si="25"/>
        <v/>
      </c>
    </row>
    <row r="286" spans="2:8" ht="25.5" customHeight="1" x14ac:dyDescent="0.2">
      <c r="B286" s="4" t="s">
        <v>348</v>
      </c>
      <c r="C286" s="8">
        <v>0</v>
      </c>
      <c r="D286" s="8">
        <v>0</v>
      </c>
      <c r="E286" s="10" t="str">
        <f t="shared" si="22"/>
        <v/>
      </c>
      <c r="F286" s="10" t="str">
        <f t="shared" si="23"/>
        <v/>
      </c>
      <c r="G286" s="11" t="str">
        <f t="shared" si="24"/>
        <v>0</v>
      </c>
      <c r="H286" s="18" t="str">
        <f t="shared" si="25"/>
        <v/>
      </c>
    </row>
    <row r="287" spans="2:8" ht="13.5" customHeight="1" x14ac:dyDescent="0.2">
      <c r="B287" s="4" t="s">
        <v>349</v>
      </c>
      <c r="C287" s="8">
        <v>0</v>
      </c>
      <c r="D287" s="8">
        <v>0</v>
      </c>
      <c r="E287" s="10" t="str">
        <f t="shared" si="22"/>
        <v/>
      </c>
      <c r="F287" s="10" t="str">
        <f t="shared" si="23"/>
        <v/>
      </c>
      <c r="G287" s="11" t="str">
        <f t="shared" si="24"/>
        <v>0</v>
      </c>
      <c r="H287" s="18" t="str">
        <f t="shared" si="25"/>
        <v/>
      </c>
    </row>
    <row r="288" spans="2:8" ht="15" x14ac:dyDescent="0.2">
      <c r="B288" s="4" t="s">
        <v>350</v>
      </c>
      <c r="C288" s="8">
        <v>0</v>
      </c>
      <c r="D288" s="8">
        <v>0</v>
      </c>
      <c r="E288" s="10" t="str">
        <f t="shared" si="22"/>
        <v/>
      </c>
      <c r="F288" s="10" t="str">
        <f t="shared" si="23"/>
        <v/>
      </c>
      <c r="G288" s="11" t="str">
        <f t="shared" si="24"/>
        <v>0</v>
      </c>
      <c r="H288" s="18" t="str">
        <f t="shared" si="25"/>
        <v/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15" customFormat="1" ht="26.25" customHeight="1" x14ac:dyDescent="0.2">
      <c r="B291" s="26"/>
      <c r="C291" s="22"/>
      <c r="D291" s="22"/>
      <c r="E291" s="22"/>
      <c r="F291" s="22"/>
      <c r="H291" s="2"/>
    </row>
    <row r="292" spans="2:8" ht="15" customHeight="1" x14ac:dyDescent="0.2">
      <c r="B292" s="60" t="s">
        <v>482</v>
      </c>
      <c r="C292" s="61" t="s">
        <v>483</v>
      </c>
      <c r="D292" s="62"/>
      <c r="E292" s="63" t="s">
        <v>484</v>
      </c>
      <c r="F292" s="62"/>
      <c r="G292" s="58" t="s">
        <v>526</v>
      </c>
      <c r="H292" s="58" t="s">
        <v>485</v>
      </c>
    </row>
    <row r="293" spans="2:8" x14ac:dyDescent="0.2">
      <c r="B293" s="60"/>
      <c r="C293" s="37">
        <v>2013</v>
      </c>
      <c r="D293" s="37">
        <v>2014</v>
      </c>
      <c r="E293" s="37">
        <v>2013</v>
      </c>
      <c r="F293" s="37">
        <v>2014</v>
      </c>
      <c r="G293" s="59"/>
      <c r="H293" s="59"/>
    </row>
    <row r="294" spans="2:8" x14ac:dyDescent="0.2">
      <c r="B294" s="38" t="s">
        <v>489</v>
      </c>
      <c r="C294" s="39">
        <f>SUM(C295:C499)</f>
        <v>491</v>
      </c>
      <c r="D294" s="40">
        <f>SUM(D295:D499)</f>
        <v>414</v>
      </c>
      <c r="E294" s="41">
        <f>+IF(C294=0,"",C294/C$294)</f>
        <v>1</v>
      </c>
      <c r="F294" s="41">
        <f>+IF(D294=0,"",D294/D$294)</f>
        <v>1</v>
      </c>
      <c r="G294" s="41">
        <f>+IF(OR(AND(D294=0),(C294=0)),"0",((D294-C294)/C294))</f>
        <v>-0.15682281059063136</v>
      </c>
      <c r="H294" s="41">
        <f>+IF(OR(AND(E294=""),(G294="")),"",E294*G294)</f>
        <v>-0.15682281059063136</v>
      </c>
    </row>
    <row r="295" spans="2:8" ht="15" x14ac:dyDescent="0.2">
      <c r="B295" s="3" t="s">
        <v>100</v>
      </c>
      <c r="C295" s="8">
        <v>17</v>
      </c>
      <c r="D295" s="8">
        <v>5</v>
      </c>
      <c r="E295" s="10">
        <f>+IF(C295=0,"",C295/C$294)</f>
        <v>3.4623217922606926E-2</v>
      </c>
      <c r="F295" s="10">
        <f>+IF(D295=0,"",D295/D$294)</f>
        <v>1.2077294685990338E-2</v>
      </c>
      <c r="G295" s="11">
        <f>+IF(OR(AND(D295=0),(C295=0)),"0",((D295-C295)/C295))</f>
        <v>-0.70588235294117652</v>
      </c>
      <c r="H295" s="18">
        <f>+IF(OR(AND(E295=""),(G295="")),"",E295*G295)</f>
        <v>-2.4439918533604891E-2</v>
      </c>
    </row>
    <row r="296" spans="2:8" ht="15" x14ac:dyDescent="0.2">
      <c r="B296" s="3" t="s">
        <v>113</v>
      </c>
      <c r="C296" s="8">
        <v>10</v>
      </c>
      <c r="D296" s="8">
        <v>1</v>
      </c>
      <c r="E296" s="10">
        <f t="shared" ref="E296:E359" si="26">+IF(C296=0,"",C296/C$294)</f>
        <v>2.0366598778004074E-2</v>
      </c>
      <c r="F296" s="10">
        <f t="shared" ref="F296:F359" si="27">+IF(D296=0,"",D296/D$294)</f>
        <v>2.4154589371980675E-3</v>
      </c>
      <c r="G296" s="11">
        <f t="shared" ref="G296:G359" si="28">+IF(OR(AND(D296=0),(C296=0)),"0",((D296-C296)/C296))</f>
        <v>-0.9</v>
      </c>
      <c r="H296" s="18">
        <f t="shared" ref="H296:H359" si="29">+IF(OR(AND(E296=""),(G296="")),"",E296*G296)</f>
        <v>-1.8329938900203666E-2</v>
      </c>
    </row>
    <row r="297" spans="2:8" ht="15" x14ac:dyDescent="0.2">
      <c r="B297" s="3" t="s">
        <v>104</v>
      </c>
      <c r="C297" s="8">
        <v>3</v>
      </c>
      <c r="D297" s="8">
        <v>1</v>
      </c>
      <c r="E297" s="10">
        <f t="shared" si="26"/>
        <v>6.1099796334012219E-3</v>
      </c>
      <c r="F297" s="10">
        <f t="shared" si="27"/>
        <v>2.4154589371980675E-3</v>
      </c>
      <c r="G297" s="11">
        <f t="shared" si="28"/>
        <v>-0.66666666666666663</v>
      </c>
      <c r="H297" s="18">
        <f t="shared" si="29"/>
        <v>-4.0733197556008143E-3</v>
      </c>
    </row>
    <row r="298" spans="2:8" ht="15" x14ac:dyDescent="0.2">
      <c r="B298" s="3" t="s">
        <v>95</v>
      </c>
      <c r="C298" s="8">
        <v>10</v>
      </c>
      <c r="D298" s="8">
        <v>0</v>
      </c>
      <c r="E298" s="10">
        <f t="shared" si="26"/>
        <v>2.0366598778004074E-2</v>
      </c>
      <c r="F298" s="10" t="str">
        <f t="shared" si="27"/>
        <v/>
      </c>
      <c r="G298" s="11" t="str">
        <f t="shared" si="28"/>
        <v>0</v>
      </c>
      <c r="H298" s="18">
        <f t="shared" si="29"/>
        <v>0</v>
      </c>
    </row>
    <row r="299" spans="2:8" ht="15" x14ac:dyDescent="0.2">
      <c r="B299" s="3" t="s">
        <v>112</v>
      </c>
      <c r="C299" s="8">
        <v>0</v>
      </c>
      <c r="D299" s="8">
        <v>0</v>
      </c>
      <c r="E299" s="10" t="str">
        <f t="shared" si="26"/>
        <v/>
      </c>
      <c r="F299" s="10" t="str">
        <f t="shared" si="27"/>
        <v/>
      </c>
      <c r="G299" s="11" t="str">
        <f t="shared" si="28"/>
        <v>0</v>
      </c>
      <c r="H299" s="18" t="str">
        <f t="shared" si="29"/>
        <v/>
      </c>
    </row>
    <row r="300" spans="2:8" ht="15" x14ac:dyDescent="0.2">
      <c r="B300" s="3" t="s">
        <v>111</v>
      </c>
      <c r="C300" s="8">
        <v>0</v>
      </c>
      <c r="D300" s="8">
        <v>0</v>
      </c>
      <c r="E300" s="10" t="str">
        <f t="shared" si="26"/>
        <v/>
      </c>
      <c r="F300" s="10" t="str">
        <f t="shared" si="27"/>
        <v/>
      </c>
      <c r="G300" s="11" t="str">
        <f t="shared" si="28"/>
        <v>0</v>
      </c>
      <c r="H300" s="18" t="str">
        <f t="shared" si="29"/>
        <v/>
      </c>
    </row>
    <row r="301" spans="2:8" ht="15" x14ac:dyDescent="0.2">
      <c r="B301" s="3" t="s">
        <v>105</v>
      </c>
      <c r="C301" s="8">
        <v>8</v>
      </c>
      <c r="D301" s="8">
        <v>16</v>
      </c>
      <c r="E301" s="10">
        <f t="shared" si="26"/>
        <v>1.6293279022403257E-2</v>
      </c>
      <c r="F301" s="10">
        <f t="shared" si="27"/>
        <v>3.864734299516908E-2</v>
      </c>
      <c r="G301" s="11">
        <f t="shared" si="28"/>
        <v>1</v>
      </c>
      <c r="H301" s="18">
        <f t="shared" si="29"/>
        <v>1.6293279022403257E-2</v>
      </c>
    </row>
    <row r="302" spans="2:8" ht="15" x14ac:dyDescent="0.2">
      <c r="B302" s="3" t="s">
        <v>109</v>
      </c>
      <c r="C302" s="8">
        <v>0</v>
      </c>
      <c r="D302" s="8">
        <v>0</v>
      </c>
      <c r="E302" s="10" t="str">
        <f t="shared" si="26"/>
        <v/>
      </c>
      <c r="F302" s="10" t="str">
        <f t="shared" si="27"/>
        <v/>
      </c>
      <c r="G302" s="11" t="str">
        <f t="shared" si="28"/>
        <v>0</v>
      </c>
      <c r="H302" s="18" t="str">
        <f t="shared" si="29"/>
        <v/>
      </c>
    </row>
    <row r="303" spans="2:8" ht="15" x14ac:dyDescent="0.2">
      <c r="B303" s="3" t="s">
        <v>108</v>
      </c>
      <c r="C303" s="8">
        <v>0</v>
      </c>
      <c r="D303" s="8">
        <v>1</v>
      </c>
      <c r="E303" s="10" t="str">
        <f t="shared" si="26"/>
        <v/>
      </c>
      <c r="F303" s="10">
        <f t="shared" si="27"/>
        <v>2.4154589371980675E-3</v>
      </c>
      <c r="G303" s="11" t="str">
        <f t="shared" si="28"/>
        <v>0</v>
      </c>
      <c r="H303" s="18" t="str">
        <f t="shared" si="29"/>
        <v/>
      </c>
    </row>
    <row r="304" spans="2:8" ht="15" x14ac:dyDescent="0.2">
      <c r="B304" s="3" t="s">
        <v>107</v>
      </c>
      <c r="C304" s="8">
        <v>4</v>
      </c>
      <c r="D304" s="8">
        <v>0</v>
      </c>
      <c r="E304" s="10">
        <f t="shared" si="26"/>
        <v>8.1466395112016286E-3</v>
      </c>
      <c r="F304" s="10" t="str">
        <f t="shared" si="27"/>
        <v/>
      </c>
      <c r="G304" s="11" t="str">
        <f t="shared" si="28"/>
        <v>0</v>
      </c>
      <c r="H304" s="18">
        <f t="shared" si="29"/>
        <v>0</v>
      </c>
    </row>
    <row r="305" spans="2:8" ht="15" x14ac:dyDescent="0.2">
      <c r="B305" s="3" t="s">
        <v>351</v>
      </c>
      <c r="C305" s="8">
        <v>2</v>
      </c>
      <c r="D305" s="8">
        <v>0</v>
      </c>
      <c r="E305" s="10">
        <f t="shared" si="26"/>
        <v>4.0733197556008143E-3</v>
      </c>
      <c r="F305" s="10" t="str">
        <f t="shared" si="27"/>
        <v/>
      </c>
      <c r="G305" s="11" t="str">
        <f t="shared" si="28"/>
        <v>0</v>
      </c>
      <c r="H305" s="18">
        <f t="shared" si="29"/>
        <v>0</v>
      </c>
    </row>
    <row r="306" spans="2:8" ht="15" x14ac:dyDescent="0.2">
      <c r="B306" s="3" t="s">
        <v>524</v>
      </c>
      <c r="C306" s="8">
        <v>0</v>
      </c>
      <c r="D306" s="8">
        <v>0</v>
      </c>
      <c r="E306" s="10" t="str">
        <f t="shared" si="26"/>
        <v/>
      </c>
      <c r="F306" s="10" t="str">
        <f t="shared" si="27"/>
        <v/>
      </c>
      <c r="G306" s="11" t="str">
        <f t="shared" si="28"/>
        <v>0</v>
      </c>
      <c r="H306" s="18" t="str">
        <f t="shared" si="29"/>
        <v/>
      </c>
    </row>
    <row r="307" spans="2:8" ht="15" x14ac:dyDescent="0.2">
      <c r="B307" s="3" t="s">
        <v>110</v>
      </c>
      <c r="C307" s="8">
        <v>28</v>
      </c>
      <c r="D307" s="8">
        <v>24</v>
      </c>
      <c r="E307" s="10">
        <f t="shared" si="26"/>
        <v>5.7026476578411409E-2</v>
      </c>
      <c r="F307" s="10">
        <f t="shared" si="27"/>
        <v>5.7971014492753624E-2</v>
      </c>
      <c r="G307" s="11">
        <f t="shared" si="28"/>
        <v>-0.14285714285714285</v>
      </c>
      <c r="H307" s="18">
        <f t="shared" si="29"/>
        <v>-8.1466395112016286E-3</v>
      </c>
    </row>
    <row r="308" spans="2:8" ht="15" x14ac:dyDescent="0.2">
      <c r="B308" s="3" t="s">
        <v>99</v>
      </c>
      <c r="C308" s="8">
        <v>5</v>
      </c>
      <c r="D308" s="8">
        <v>15</v>
      </c>
      <c r="E308" s="10">
        <f t="shared" si="26"/>
        <v>1.0183299389002037E-2</v>
      </c>
      <c r="F308" s="10">
        <f t="shared" si="27"/>
        <v>3.6231884057971016E-2</v>
      </c>
      <c r="G308" s="11">
        <f t="shared" si="28"/>
        <v>2</v>
      </c>
      <c r="H308" s="18">
        <f t="shared" si="29"/>
        <v>2.0366598778004074E-2</v>
      </c>
    </row>
    <row r="309" spans="2:8" ht="15" x14ac:dyDescent="0.2">
      <c r="B309" s="3" t="s">
        <v>96</v>
      </c>
      <c r="C309" s="8">
        <v>0</v>
      </c>
      <c r="D309" s="8">
        <v>0</v>
      </c>
      <c r="E309" s="10" t="str">
        <f t="shared" si="26"/>
        <v/>
      </c>
      <c r="F309" s="10" t="str">
        <f t="shared" si="27"/>
        <v/>
      </c>
      <c r="G309" s="11" t="str">
        <f t="shared" si="28"/>
        <v>0</v>
      </c>
      <c r="H309" s="18" t="str">
        <f t="shared" si="29"/>
        <v/>
      </c>
    </row>
    <row r="310" spans="2:8" ht="15" x14ac:dyDescent="0.2">
      <c r="B310" s="3" t="s">
        <v>106</v>
      </c>
      <c r="C310" s="8">
        <v>10</v>
      </c>
      <c r="D310" s="8">
        <v>6</v>
      </c>
      <c r="E310" s="10">
        <f t="shared" si="26"/>
        <v>2.0366598778004074E-2</v>
      </c>
      <c r="F310" s="10">
        <f t="shared" si="27"/>
        <v>1.4492753623188406E-2</v>
      </c>
      <c r="G310" s="11">
        <f t="shared" si="28"/>
        <v>-0.4</v>
      </c>
      <c r="H310" s="18">
        <f t="shared" si="29"/>
        <v>-8.1466395112016303E-3</v>
      </c>
    </row>
    <row r="311" spans="2:8" ht="15" x14ac:dyDescent="0.2">
      <c r="B311" s="3" t="s">
        <v>102</v>
      </c>
      <c r="C311" s="8">
        <v>2</v>
      </c>
      <c r="D311" s="8">
        <v>7</v>
      </c>
      <c r="E311" s="10">
        <f t="shared" si="26"/>
        <v>4.0733197556008143E-3</v>
      </c>
      <c r="F311" s="10">
        <f t="shared" si="27"/>
        <v>1.6908212560386472E-2</v>
      </c>
      <c r="G311" s="11">
        <f t="shared" si="28"/>
        <v>2.5</v>
      </c>
      <c r="H311" s="18">
        <f t="shared" si="29"/>
        <v>1.0183299389002035E-2</v>
      </c>
    </row>
    <row r="312" spans="2:8" ht="15" x14ac:dyDescent="0.2">
      <c r="B312" s="3" t="s">
        <v>97</v>
      </c>
      <c r="C312" s="8">
        <v>0</v>
      </c>
      <c r="D312" s="8">
        <v>0</v>
      </c>
      <c r="E312" s="10" t="str">
        <f t="shared" si="26"/>
        <v/>
      </c>
      <c r="F312" s="10" t="str">
        <f t="shared" si="27"/>
        <v/>
      </c>
      <c r="G312" s="11" t="str">
        <f t="shared" si="28"/>
        <v>0</v>
      </c>
      <c r="H312" s="18" t="str">
        <f t="shared" si="29"/>
        <v/>
      </c>
    </row>
    <row r="313" spans="2:8" ht="15" x14ac:dyDescent="0.2">
      <c r="B313" s="3" t="s">
        <v>352</v>
      </c>
      <c r="C313" s="8">
        <v>0</v>
      </c>
      <c r="D313" s="8">
        <v>0</v>
      </c>
      <c r="E313" s="10" t="str">
        <f t="shared" si="26"/>
        <v/>
      </c>
      <c r="F313" s="10" t="str">
        <f t="shared" si="27"/>
        <v/>
      </c>
      <c r="G313" s="11" t="str">
        <f t="shared" si="28"/>
        <v>0</v>
      </c>
      <c r="H313" s="18" t="str">
        <f t="shared" si="29"/>
        <v/>
      </c>
    </row>
    <row r="314" spans="2:8" ht="15" x14ac:dyDescent="0.2">
      <c r="B314" s="3" t="s">
        <v>353</v>
      </c>
      <c r="C314" s="8">
        <v>7</v>
      </c>
      <c r="D314" s="8">
        <v>32</v>
      </c>
      <c r="E314" s="10">
        <f t="shared" si="26"/>
        <v>1.4256619144602852E-2</v>
      </c>
      <c r="F314" s="10">
        <f t="shared" si="27"/>
        <v>7.7294685990338161E-2</v>
      </c>
      <c r="G314" s="11">
        <f t="shared" si="28"/>
        <v>3.5714285714285716</v>
      </c>
      <c r="H314" s="18">
        <f t="shared" si="29"/>
        <v>5.0916496945010187E-2</v>
      </c>
    </row>
    <row r="315" spans="2:8" ht="15" x14ac:dyDescent="0.2">
      <c r="B315" s="3" t="s">
        <v>354</v>
      </c>
      <c r="C315" s="8">
        <v>0</v>
      </c>
      <c r="D315" s="8">
        <v>2</v>
      </c>
      <c r="E315" s="10" t="str">
        <f t="shared" si="26"/>
        <v/>
      </c>
      <c r="F315" s="10">
        <f t="shared" si="27"/>
        <v>4.830917874396135E-3</v>
      </c>
      <c r="G315" s="11" t="str">
        <f t="shared" si="28"/>
        <v>0</v>
      </c>
      <c r="H315" s="18" t="str">
        <f t="shared" si="29"/>
        <v/>
      </c>
    </row>
    <row r="316" spans="2:8" ht="15" x14ac:dyDescent="0.2">
      <c r="B316" s="3" t="s">
        <v>101</v>
      </c>
      <c r="C316" s="8">
        <v>1</v>
      </c>
      <c r="D316" s="8">
        <v>0</v>
      </c>
      <c r="E316" s="10">
        <f t="shared" si="26"/>
        <v>2.0366598778004071E-3</v>
      </c>
      <c r="F316" s="10" t="str">
        <f t="shared" si="27"/>
        <v/>
      </c>
      <c r="G316" s="11" t="str">
        <f t="shared" si="28"/>
        <v>0</v>
      </c>
      <c r="H316" s="18">
        <f t="shared" si="29"/>
        <v>0</v>
      </c>
    </row>
    <row r="317" spans="2:8" ht="15" x14ac:dyDescent="0.2">
      <c r="B317" s="3" t="s">
        <v>103</v>
      </c>
      <c r="C317" s="8">
        <v>10</v>
      </c>
      <c r="D317" s="8">
        <v>1</v>
      </c>
      <c r="E317" s="10">
        <f t="shared" si="26"/>
        <v>2.0366598778004074E-2</v>
      </c>
      <c r="F317" s="10">
        <f t="shared" si="27"/>
        <v>2.4154589371980675E-3</v>
      </c>
      <c r="G317" s="11">
        <f t="shared" si="28"/>
        <v>-0.9</v>
      </c>
      <c r="H317" s="18">
        <f t="shared" si="29"/>
        <v>-1.8329938900203666E-2</v>
      </c>
    </row>
    <row r="318" spans="2:8" ht="15" x14ac:dyDescent="0.2">
      <c r="B318" s="3" t="s">
        <v>355</v>
      </c>
      <c r="C318" s="8">
        <v>3</v>
      </c>
      <c r="D318" s="8">
        <v>0</v>
      </c>
      <c r="E318" s="10">
        <f t="shared" si="26"/>
        <v>6.1099796334012219E-3</v>
      </c>
      <c r="F318" s="10" t="str">
        <f t="shared" si="27"/>
        <v/>
      </c>
      <c r="G318" s="11" t="str">
        <f t="shared" si="28"/>
        <v>0</v>
      </c>
      <c r="H318" s="18">
        <f t="shared" si="29"/>
        <v>0</v>
      </c>
    </row>
    <row r="319" spans="2:8" ht="15" x14ac:dyDescent="0.2">
      <c r="B319" s="3" t="s">
        <v>115</v>
      </c>
      <c r="C319" s="8">
        <v>0</v>
      </c>
      <c r="D319" s="8">
        <v>0</v>
      </c>
      <c r="E319" s="10" t="str">
        <f t="shared" si="26"/>
        <v/>
      </c>
      <c r="F319" s="10" t="str">
        <f t="shared" si="27"/>
        <v/>
      </c>
      <c r="G319" s="11" t="str">
        <f t="shared" si="28"/>
        <v>0</v>
      </c>
      <c r="H319" s="18" t="str">
        <f t="shared" si="29"/>
        <v/>
      </c>
    </row>
    <row r="320" spans="2:8" ht="15" x14ac:dyDescent="0.2">
      <c r="B320" s="3" t="s">
        <v>114</v>
      </c>
      <c r="C320" s="8">
        <v>0</v>
      </c>
      <c r="D320" s="8">
        <v>0</v>
      </c>
      <c r="E320" s="10" t="str">
        <f t="shared" si="26"/>
        <v/>
      </c>
      <c r="F320" s="10" t="str">
        <f t="shared" si="27"/>
        <v/>
      </c>
      <c r="G320" s="11" t="str">
        <f t="shared" si="28"/>
        <v>0</v>
      </c>
      <c r="H320" s="18" t="str">
        <f t="shared" si="29"/>
        <v/>
      </c>
    </row>
    <row r="321" spans="2:8" ht="15" x14ac:dyDescent="0.2">
      <c r="B321" s="3" t="s">
        <v>98</v>
      </c>
      <c r="C321" s="8">
        <v>0</v>
      </c>
      <c r="D321" s="8">
        <v>0</v>
      </c>
      <c r="E321" s="10" t="str">
        <f t="shared" si="26"/>
        <v/>
      </c>
      <c r="F321" s="10" t="str">
        <f t="shared" si="27"/>
        <v/>
      </c>
      <c r="G321" s="11" t="str">
        <f t="shared" si="28"/>
        <v>0</v>
      </c>
      <c r="H321" s="18" t="str">
        <f t="shared" si="29"/>
        <v/>
      </c>
    </row>
    <row r="322" spans="2:8" ht="15" x14ac:dyDescent="0.2">
      <c r="B322" s="3" t="s">
        <v>356</v>
      </c>
      <c r="C322" s="8">
        <v>0</v>
      </c>
      <c r="D322" s="8">
        <v>0</v>
      </c>
      <c r="E322" s="10" t="str">
        <f t="shared" si="26"/>
        <v/>
      </c>
      <c r="F322" s="10" t="str">
        <f t="shared" si="27"/>
        <v/>
      </c>
      <c r="G322" s="11" t="str">
        <f t="shared" si="28"/>
        <v>0</v>
      </c>
      <c r="H322" s="18" t="str">
        <f t="shared" si="29"/>
        <v/>
      </c>
    </row>
    <row r="323" spans="2:8" ht="15" x14ac:dyDescent="0.2">
      <c r="B323" s="3" t="s">
        <v>472</v>
      </c>
      <c r="C323" s="8">
        <v>5</v>
      </c>
      <c r="D323" s="8">
        <v>19</v>
      </c>
      <c r="E323" s="10">
        <f t="shared" si="26"/>
        <v>1.0183299389002037E-2</v>
      </c>
      <c r="F323" s="10">
        <f t="shared" si="27"/>
        <v>4.5893719806763288E-2</v>
      </c>
      <c r="G323" s="11">
        <f t="shared" si="28"/>
        <v>2.8</v>
      </c>
      <c r="H323" s="18">
        <f t="shared" si="29"/>
        <v>2.8513238289205701E-2</v>
      </c>
    </row>
    <row r="324" spans="2:8" ht="15" x14ac:dyDescent="0.2">
      <c r="B324" s="3" t="s">
        <v>473</v>
      </c>
      <c r="C324" s="8">
        <v>0</v>
      </c>
      <c r="D324" s="8">
        <v>0</v>
      </c>
      <c r="E324" s="10" t="str">
        <f t="shared" si="26"/>
        <v/>
      </c>
      <c r="F324" s="10" t="str">
        <f t="shared" si="27"/>
        <v/>
      </c>
      <c r="G324" s="11" t="str">
        <f t="shared" si="28"/>
        <v>0</v>
      </c>
      <c r="H324" s="18" t="str">
        <f t="shared" si="29"/>
        <v/>
      </c>
    </row>
    <row r="325" spans="2:8" ht="15" x14ac:dyDescent="0.2">
      <c r="B325" s="3" t="s">
        <v>474</v>
      </c>
      <c r="C325" s="8">
        <v>0</v>
      </c>
      <c r="D325" s="8">
        <v>0</v>
      </c>
      <c r="E325" s="10" t="str">
        <f t="shared" si="26"/>
        <v/>
      </c>
      <c r="F325" s="10" t="str">
        <f t="shared" si="27"/>
        <v/>
      </c>
      <c r="G325" s="11" t="str">
        <f t="shared" si="28"/>
        <v>0</v>
      </c>
      <c r="H325" s="18" t="str">
        <f t="shared" si="29"/>
        <v/>
      </c>
    </row>
    <row r="326" spans="2:8" ht="15" x14ac:dyDescent="0.2">
      <c r="B326" s="3" t="s">
        <v>357</v>
      </c>
      <c r="C326" s="8">
        <v>20</v>
      </c>
      <c r="D326" s="8">
        <v>6</v>
      </c>
      <c r="E326" s="10">
        <f t="shared" si="26"/>
        <v>4.0733197556008148E-2</v>
      </c>
      <c r="F326" s="10">
        <f t="shared" si="27"/>
        <v>1.4492753623188406E-2</v>
      </c>
      <c r="G326" s="11">
        <f t="shared" si="28"/>
        <v>-0.7</v>
      </c>
      <c r="H326" s="18">
        <f t="shared" si="29"/>
        <v>-2.8513238289205701E-2</v>
      </c>
    </row>
    <row r="327" spans="2:8" ht="15" x14ac:dyDescent="0.2">
      <c r="B327" s="3" t="s">
        <v>358</v>
      </c>
      <c r="C327" s="8">
        <v>0</v>
      </c>
      <c r="D327" s="8">
        <v>1</v>
      </c>
      <c r="E327" s="10" t="str">
        <f t="shared" si="26"/>
        <v/>
      </c>
      <c r="F327" s="10">
        <f t="shared" si="27"/>
        <v>2.4154589371980675E-3</v>
      </c>
      <c r="G327" s="11" t="str">
        <f t="shared" si="28"/>
        <v>0</v>
      </c>
      <c r="H327" s="18" t="str">
        <f t="shared" si="29"/>
        <v/>
      </c>
    </row>
    <row r="328" spans="2:8" ht="15" x14ac:dyDescent="0.2">
      <c r="B328" s="3" t="s">
        <v>116</v>
      </c>
      <c r="C328" s="8">
        <v>8</v>
      </c>
      <c r="D328" s="8">
        <v>63</v>
      </c>
      <c r="E328" s="10">
        <f t="shared" si="26"/>
        <v>1.6293279022403257E-2</v>
      </c>
      <c r="F328" s="10">
        <f t="shared" si="27"/>
        <v>0.15217391304347827</v>
      </c>
      <c r="G328" s="11">
        <f t="shared" si="28"/>
        <v>6.875</v>
      </c>
      <c r="H328" s="18">
        <f t="shared" si="29"/>
        <v>0.11201629327902239</v>
      </c>
    </row>
    <row r="329" spans="2:8" ht="15" x14ac:dyDescent="0.2">
      <c r="B329" s="3" t="s">
        <v>359</v>
      </c>
      <c r="C329" s="8">
        <v>0</v>
      </c>
      <c r="D329" s="8">
        <v>0</v>
      </c>
      <c r="E329" s="10" t="str">
        <f t="shared" si="26"/>
        <v/>
      </c>
      <c r="F329" s="10" t="str">
        <f t="shared" si="27"/>
        <v/>
      </c>
      <c r="G329" s="11" t="str">
        <f t="shared" si="28"/>
        <v>0</v>
      </c>
      <c r="H329" s="18" t="str">
        <f t="shared" si="29"/>
        <v/>
      </c>
    </row>
    <row r="330" spans="2:8" ht="15" x14ac:dyDescent="0.2">
      <c r="B330" s="3" t="s">
        <v>360</v>
      </c>
      <c r="C330" s="8">
        <v>2</v>
      </c>
      <c r="D330" s="8">
        <v>2</v>
      </c>
      <c r="E330" s="10">
        <f t="shared" si="26"/>
        <v>4.0733197556008143E-3</v>
      </c>
      <c r="F330" s="10">
        <f t="shared" si="27"/>
        <v>4.830917874396135E-3</v>
      </c>
      <c r="G330" s="11">
        <f t="shared" si="28"/>
        <v>0</v>
      </c>
      <c r="H330" s="18">
        <f t="shared" si="29"/>
        <v>0</v>
      </c>
    </row>
    <row r="331" spans="2:8" ht="15" x14ac:dyDescent="0.2">
      <c r="B331" s="3" t="s">
        <v>117</v>
      </c>
      <c r="C331" s="8">
        <v>0</v>
      </c>
      <c r="D331" s="8">
        <v>0</v>
      </c>
      <c r="E331" s="10" t="str">
        <f t="shared" si="26"/>
        <v/>
      </c>
      <c r="F331" s="10" t="str">
        <f t="shared" si="27"/>
        <v/>
      </c>
      <c r="G331" s="11" t="str">
        <f t="shared" si="28"/>
        <v>0</v>
      </c>
      <c r="H331" s="18" t="str">
        <f t="shared" si="29"/>
        <v/>
      </c>
    </row>
    <row r="332" spans="2:8" ht="15" x14ac:dyDescent="0.2">
      <c r="B332" s="3" t="s">
        <v>361</v>
      </c>
      <c r="C332" s="8">
        <v>68</v>
      </c>
      <c r="D332" s="8">
        <v>9</v>
      </c>
      <c r="E332" s="10">
        <f t="shared" si="26"/>
        <v>0.1384928716904277</v>
      </c>
      <c r="F332" s="10">
        <f t="shared" si="27"/>
        <v>2.1739130434782608E-2</v>
      </c>
      <c r="G332" s="11">
        <f t="shared" si="28"/>
        <v>-0.86764705882352944</v>
      </c>
      <c r="H332" s="18">
        <f t="shared" si="29"/>
        <v>-0.12016293279022404</v>
      </c>
    </row>
    <row r="333" spans="2:8" ht="15" x14ac:dyDescent="0.2">
      <c r="B333" s="3" t="s">
        <v>130</v>
      </c>
      <c r="C333" s="8">
        <v>31</v>
      </c>
      <c r="D333" s="8">
        <v>7</v>
      </c>
      <c r="E333" s="10">
        <f t="shared" si="26"/>
        <v>6.313645621181263E-2</v>
      </c>
      <c r="F333" s="10">
        <f t="shared" si="27"/>
        <v>1.6908212560386472E-2</v>
      </c>
      <c r="G333" s="11">
        <f t="shared" si="28"/>
        <v>-0.77419354838709675</v>
      </c>
      <c r="H333" s="18">
        <f t="shared" si="29"/>
        <v>-4.8879837067209775E-2</v>
      </c>
    </row>
    <row r="334" spans="2:8" ht="15" x14ac:dyDescent="0.2">
      <c r="B334" s="3" t="s">
        <v>119</v>
      </c>
      <c r="C334" s="8">
        <v>20</v>
      </c>
      <c r="D334" s="8">
        <v>1</v>
      </c>
      <c r="E334" s="10">
        <f t="shared" si="26"/>
        <v>4.0733197556008148E-2</v>
      </c>
      <c r="F334" s="10">
        <f t="shared" si="27"/>
        <v>2.4154589371980675E-3</v>
      </c>
      <c r="G334" s="11">
        <f t="shared" si="28"/>
        <v>-0.95</v>
      </c>
      <c r="H334" s="18">
        <f t="shared" si="29"/>
        <v>-3.8696537678207736E-2</v>
      </c>
    </row>
    <row r="335" spans="2:8" ht="15" x14ac:dyDescent="0.2">
      <c r="B335" s="3" t="s">
        <v>128</v>
      </c>
      <c r="C335" s="8">
        <v>2</v>
      </c>
      <c r="D335" s="8">
        <v>1</v>
      </c>
      <c r="E335" s="10">
        <f t="shared" si="26"/>
        <v>4.0733197556008143E-3</v>
      </c>
      <c r="F335" s="10">
        <f t="shared" si="27"/>
        <v>2.4154589371980675E-3</v>
      </c>
      <c r="G335" s="11">
        <f t="shared" si="28"/>
        <v>-0.5</v>
      </c>
      <c r="H335" s="18">
        <f t="shared" si="29"/>
        <v>-2.0366598778004071E-3</v>
      </c>
    </row>
    <row r="336" spans="2:8" ht="15" x14ac:dyDescent="0.2">
      <c r="B336" s="3" t="s">
        <v>132</v>
      </c>
      <c r="C336" s="8">
        <v>0</v>
      </c>
      <c r="D336" s="8">
        <v>0</v>
      </c>
      <c r="E336" s="10" t="str">
        <f t="shared" si="26"/>
        <v/>
      </c>
      <c r="F336" s="10" t="str">
        <f t="shared" si="27"/>
        <v/>
      </c>
      <c r="G336" s="11" t="str">
        <f t="shared" si="28"/>
        <v>0</v>
      </c>
      <c r="H336" s="18" t="str">
        <f t="shared" si="29"/>
        <v/>
      </c>
    </row>
    <row r="337" spans="2:8" ht="15" x14ac:dyDescent="0.2">
      <c r="B337" s="3" t="s">
        <v>133</v>
      </c>
      <c r="C337" s="8">
        <v>0</v>
      </c>
      <c r="D337" s="8">
        <v>0</v>
      </c>
      <c r="E337" s="10" t="str">
        <f t="shared" si="26"/>
        <v/>
      </c>
      <c r="F337" s="10" t="str">
        <f t="shared" si="27"/>
        <v/>
      </c>
      <c r="G337" s="11" t="str">
        <f t="shared" si="28"/>
        <v>0</v>
      </c>
      <c r="H337" s="18" t="str">
        <f t="shared" si="29"/>
        <v/>
      </c>
    </row>
    <row r="338" spans="2:8" ht="15" x14ac:dyDescent="0.2">
      <c r="B338" s="3" t="s">
        <v>362</v>
      </c>
      <c r="C338" s="8">
        <v>0</v>
      </c>
      <c r="D338" s="8">
        <v>0</v>
      </c>
      <c r="E338" s="10" t="str">
        <f t="shared" si="26"/>
        <v/>
      </c>
      <c r="F338" s="10" t="str">
        <f t="shared" si="27"/>
        <v/>
      </c>
      <c r="G338" s="11" t="str">
        <f t="shared" si="28"/>
        <v>0</v>
      </c>
      <c r="H338" s="18" t="str">
        <f t="shared" si="29"/>
        <v/>
      </c>
    </row>
    <row r="339" spans="2:8" ht="15" x14ac:dyDescent="0.2">
      <c r="B339" s="3" t="s">
        <v>363</v>
      </c>
      <c r="C339" s="8">
        <v>2</v>
      </c>
      <c r="D339" s="8">
        <v>0</v>
      </c>
      <c r="E339" s="10">
        <f t="shared" si="26"/>
        <v>4.0733197556008143E-3</v>
      </c>
      <c r="F339" s="10" t="str">
        <f t="shared" si="27"/>
        <v/>
      </c>
      <c r="G339" s="11" t="str">
        <f t="shared" si="28"/>
        <v>0</v>
      </c>
      <c r="H339" s="18">
        <f t="shared" si="29"/>
        <v>0</v>
      </c>
    </row>
    <row r="340" spans="2:8" ht="15" x14ac:dyDescent="0.2">
      <c r="B340" s="3" t="s">
        <v>364</v>
      </c>
      <c r="C340" s="8">
        <v>0</v>
      </c>
      <c r="D340" s="8">
        <v>0</v>
      </c>
      <c r="E340" s="10" t="str">
        <f t="shared" si="26"/>
        <v/>
      </c>
      <c r="F340" s="10" t="str">
        <f t="shared" si="27"/>
        <v/>
      </c>
      <c r="G340" s="11" t="str">
        <f t="shared" si="28"/>
        <v>0</v>
      </c>
      <c r="H340" s="18" t="str">
        <f t="shared" si="29"/>
        <v/>
      </c>
    </row>
    <row r="341" spans="2:8" ht="15" x14ac:dyDescent="0.2">
      <c r="B341" s="3" t="s">
        <v>118</v>
      </c>
      <c r="C341" s="8">
        <v>0</v>
      </c>
      <c r="D341" s="8">
        <v>0</v>
      </c>
      <c r="E341" s="10" t="str">
        <f t="shared" si="26"/>
        <v/>
      </c>
      <c r="F341" s="10" t="str">
        <f t="shared" si="27"/>
        <v/>
      </c>
      <c r="G341" s="11" t="str">
        <f t="shared" si="28"/>
        <v>0</v>
      </c>
      <c r="H341" s="18" t="str">
        <f t="shared" si="29"/>
        <v/>
      </c>
    </row>
    <row r="342" spans="2:8" ht="15" x14ac:dyDescent="0.2">
      <c r="B342" s="3" t="s">
        <v>365</v>
      </c>
      <c r="C342" s="8">
        <v>0</v>
      </c>
      <c r="D342" s="8">
        <v>0</v>
      </c>
      <c r="E342" s="10" t="str">
        <f t="shared" si="26"/>
        <v/>
      </c>
      <c r="F342" s="10" t="str">
        <f t="shared" si="27"/>
        <v/>
      </c>
      <c r="G342" s="11" t="str">
        <f t="shared" si="28"/>
        <v>0</v>
      </c>
      <c r="H342" s="18" t="str">
        <f t="shared" si="29"/>
        <v/>
      </c>
    </row>
    <row r="343" spans="2:8" ht="15" x14ac:dyDescent="0.2">
      <c r="B343" s="3" t="s">
        <v>129</v>
      </c>
      <c r="C343" s="8">
        <v>0</v>
      </c>
      <c r="D343" s="8">
        <v>0</v>
      </c>
      <c r="E343" s="10" t="str">
        <f t="shared" si="26"/>
        <v/>
      </c>
      <c r="F343" s="10" t="str">
        <f t="shared" si="27"/>
        <v/>
      </c>
      <c r="G343" s="11" t="str">
        <f t="shared" si="28"/>
        <v>0</v>
      </c>
      <c r="H343" s="18" t="str">
        <f t="shared" si="29"/>
        <v/>
      </c>
    </row>
    <row r="344" spans="2:8" ht="15" x14ac:dyDescent="0.2">
      <c r="B344" s="3" t="s">
        <v>131</v>
      </c>
      <c r="C344" s="8">
        <v>5</v>
      </c>
      <c r="D344" s="8">
        <v>8</v>
      </c>
      <c r="E344" s="10">
        <f t="shared" si="26"/>
        <v>1.0183299389002037E-2</v>
      </c>
      <c r="F344" s="10">
        <f t="shared" si="27"/>
        <v>1.932367149758454E-2</v>
      </c>
      <c r="G344" s="11">
        <f t="shared" si="28"/>
        <v>0.6</v>
      </c>
      <c r="H344" s="18">
        <f t="shared" si="29"/>
        <v>6.1099796334012219E-3</v>
      </c>
    </row>
    <row r="345" spans="2:8" ht="15" x14ac:dyDescent="0.2">
      <c r="B345" s="3" t="s">
        <v>366</v>
      </c>
      <c r="C345" s="8">
        <v>32</v>
      </c>
      <c r="D345" s="8">
        <v>3</v>
      </c>
      <c r="E345" s="10">
        <f t="shared" si="26"/>
        <v>6.5173116089613028E-2</v>
      </c>
      <c r="F345" s="10">
        <f t="shared" si="27"/>
        <v>7.246376811594203E-3</v>
      </c>
      <c r="G345" s="11">
        <f t="shared" si="28"/>
        <v>-0.90625</v>
      </c>
      <c r="H345" s="18">
        <f t="shared" si="29"/>
        <v>-5.9063136456211807E-2</v>
      </c>
    </row>
    <row r="346" spans="2:8" ht="15" x14ac:dyDescent="0.2">
      <c r="B346" s="3" t="s">
        <v>122</v>
      </c>
      <c r="C346" s="8">
        <v>0</v>
      </c>
      <c r="D346" s="8">
        <v>0</v>
      </c>
      <c r="E346" s="10" t="str">
        <f t="shared" si="26"/>
        <v/>
      </c>
      <c r="F346" s="10" t="str">
        <f t="shared" si="27"/>
        <v/>
      </c>
      <c r="G346" s="11" t="str">
        <f t="shared" si="28"/>
        <v>0</v>
      </c>
      <c r="H346" s="18" t="str">
        <f t="shared" si="29"/>
        <v/>
      </c>
    </row>
    <row r="347" spans="2:8" ht="15" x14ac:dyDescent="0.2">
      <c r="B347" s="3" t="s">
        <v>121</v>
      </c>
      <c r="C347" s="8">
        <v>1</v>
      </c>
      <c r="D347" s="8">
        <v>1</v>
      </c>
      <c r="E347" s="10">
        <f t="shared" si="26"/>
        <v>2.0366598778004071E-3</v>
      </c>
      <c r="F347" s="10">
        <f t="shared" si="27"/>
        <v>2.4154589371980675E-3</v>
      </c>
      <c r="G347" s="11">
        <f t="shared" si="28"/>
        <v>0</v>
      </c>
      <c r="H347" s="18">
        <f t="shared" si="29"/>
        <v>0</v>
      </c>
    </row>
    <row r="348" spans="2:8" ht="15" x14ac:dyDescent="0.2">
      <c r="B348" s="3" t="s">
        <v>367</v>
      </c>
      <c r="C348" s="8">
        <v>0</v>
      </c>
      <c r="D348" s="8">
        <v>0</v>
      </c>
      <c r="E348" s="10" t="str">
        <f t="shared" si="26"/>
        <v/>
      </c>
      <c r="F348" s="10" t="str">
        <f t="shared" si="27"/>
        <v/>
      </c>
      <c r="G348" s="11" t="str">
        <f t="shared" si="28"/>
        <v>0</v>
      </c>
      <c r="H348" s="18" t="str">
        <f t="shared" si="29"/>
        <v/>
      </c>
    </row>
    <row r="349" spans="2:8" ht="15" x14ac:dyDescent="0.2">
      <c r="B349" s="3" t="s">
        <v>368</v>
      </c>
      <c r="C349" s="8">
        <v>0</v>
      </c>
      <c r="D349" s="8">
        <v>0</v>
      </c>
      <c r="E349" s="10" t="str">
        <f t="shared" si="26"/>
        <v/>
      </c>
      <c r="F349" s="10" t="str">
        <f t="shared" si="27"/>
        <v/>
      </c>
      <c r="G349" s="11" t="str">
        <f t="shared" si="28"/>
        <v>0</v>
      </c>
      <c r="H349" s="18" t="str">
        <f t="shared" si="29"/>
        <v/>
      </c>
    </row>
    <row r="350" spans="2:8" ht="15" x14ac:dyDescent="0.2">
      <c r="B350" s="3" t="s">
        <v>369</v>
      </c>
      <c r="C350" s="8">
        <v>0</v>
      </c>
      <c r="D350" s="8">
        <v>0</v>
      </c>
      <c r="E350" s="10" t="str">
        <f t="shared" si="26"/>
        <v/>
      </c>
      <c r="F350" s="10" t="str">
        <f t="shared" si="27"/>
        <v/>
      </c>
      <c r="G350" s="11" t="str">
        <f t="shared" si="28"/>
        <v>0</v>
      </c>
      <c r="H350" s="18" t="str">
        <f t="shared" si="29"/>
        <v/>
      </c>
    </row>
    <row r="351" spans="2:8" ht="15" x14ac:dyDescent="0.2">
      <c r="B351" s="3" t="s">
        <v>120</v>
      </c>
      <c r="C351" s="8">
        <v>0</v>
      </c>
      <c r="D351" s="8">
        <v>0</v>
      </c>
      <c r="E351" s="10" t="str">
        <f t="shared" si="26"/>
        <v/>
      </c>
      <c r="F351" s="10" t="str">
        <f t="shared" si="27"/>
        <v/>
      </c>
      <c r="G351" s="11" t="str">
        <f t="shared" si="28"/>
        <v>0</v>
      </c>
      <c r="H351" s="18" t="str">
        <f t="shared" si="29"/>
        <v/>
      </c>
    </row>
    <row r="352" spans="2:8" ht="15" x14ac:dyDescent="0.2">
      <c r="B352" s="3" t="s">
        <v>370</v>
      </c>
      <c r="C352" s="8">
        <v>0</v>
      </c>
      <c r="D352" s="8">
        <v>0</v>
      </c>
      <c r="E352" s="10" t="str">
        <f t="shared" si="26"/>
        <v/>
      </c>
      <c r="F352" s="10" t="str">
        <f t="shared" si="27"/>
        <v/>
      </c>
      <c r="G352" s="11" t="str">
        <f t="shared" si="28"/>
        <v>0</v>
      </c>
      <c r="H352" s="18" t="str">
        <f t="shared" si="29"/>
        <v/>
      </c>
    </row>
    <row r="353" spans="2:8" ht="15" x14ac:dyDescent="0.2">
      <c r="B353" s="3" t="s">
        <v>125</v>
      </c>
      <c r="C353" s="8">
        <v>14</v>
      </c>
      <c r="D353" s="8">
        <v>0</v>
      </c>
      <c r="E353" s="10">
        <f t="shared" si="26"/>
        <v>2.8513238289205704E-2</v>
      </c>
      <c r="F353" s="10" t="str">
        <f t="shared" si="27"/>
        <v/>
      </c>
      <c r="G353" s="11" t="str">
        <f t="shared" si="28"/>
        <v>0</v>
      </c>
      <c r="H353" s="18">
        <f t="shared" si="29"/>
        <v>0</v>
      </c>
    </row>
    <row r="354" spans="2:8" ht="15" x14ac:dyDescent="0.2">
      <c r="B354" s="3" t="s">
        <v>124</v>
      </c>
      <c r="C354" s="8">
        <v>3</v>
      </c>
      <c r="D354" s="8">
        <v>4</v>
      </c>
      <c r="E354" s="10">
        <f t="shared" si="26"/>
        <v>6.1099796334012219E-3</v>
      </c>
      <c r="F354" s="10">
        <f t="shared" si="27"/>
        <v>9.6618357487922701E-3</v>
      </c>
      <c r="G354" s="11">
        <f t="shared" si="28"/>
        <v>0.33333333333333331</v>
      </c>
      <c r="H354" s="18">
        <f t="shared" si="29"/>
        <v>2.0366598778004071E-3</v>
      </c>
    </row>
    <row r="355" spans="2:8" ht="15" x14ac:dyDescent="0.2">
      <c r="B355" s="3" t="s">
        <v>126</v>
      </c>
      <c r="C355" s="8">
        <v>0</v>
      </c>
      <c r="D355" s="8">
        <v>0</v>
      </c>
      <c r="E355" s="10" t="str">
        <f t="shared" si="26"/>
        <v/>
      </c>
      <c r="F355" s="10" t="str">
        <f t="shared" si="27"/>
        <v/>
      </c>
      <c r="G355" s="11" t="str">
        <f t="shared" si="28"/>
        <v>0</v>
      </c>
      <c r="H355" s="18" t="str">
        <f t="shared" si="29"/>
        <v/>
      </c>
    </row>
    <row r="356" spans="2:8" ht="15" x14ac:dyDescent="0.2">
      <c r="B356" s="3" t="s">
        <v>371</v>
      </c>
      <c r="C356" s="8">
        <v>22</v>
      </c>
      <c r="D356" s="8">
        <v>0</v>
      </c>
      <c r="E356" s="10">
        <f t="shared" si="26"/>
        <v>4.4806517311608958E-2</v>
      </c>
      <c r="F356" s="10" t="str">
        <f t="shared" si="27"/>
        <v/>
      </c>
      <c r="G356" s="11" t="str">
        <f t="shared" si="28"/>
        <v>0</v>
      </c>
      <c r="H356" s="18">
        <f t="shared" si="29"/>
        <v>0</v>
      </c>
    </row>
    <row r="357" spans="2:8" ht="15" x14ac:dyDescent="0.2">
      <c r="B357" s="3" t="s">
        <v>372</v>
      </c>
      <c r="C357" s="8">
        <v>11</v>
      </c>
      <c r="D357" s="8">
        <v>10</v>
      </c>
      <c r="E357" s="10">
        <f t="shared" si="26"/>
        <v>2.2403258655804479E-2</v>
      </c>
      <c r="F357" s="10">
        <f t="shared" si="27"/>
        <v>2.4154589371980676E-2</v>
      </c>
      <c r="G357" s="11">
        <f t="shared" si="28"/>
        <v>-9.0909090909090912E-2</v>
      </c>
      <c r="H357" s="18">
        <f t="shared" si="29"/>
        <v>-2.0366598778004071E-3</v>
      </c>
    </row>
    <row r="358" spans="2:8" ht="15" x14ac:dyDescent="0.2">
      <c r="B358" s="3" t="s">
        <v>127</v>
      </c>
      <c r="C358" s="8">
        <v>15</v>
      </c>
      <c r="D358" s="8">
        <v>96</v>
      </c>
      <c r="E358" s="10">
        <f t="shared" si="26"/>
        <v>3.0549898167006109E-2</v>
      </c>
      <c r="F358" s="10">
        <f t="shared" si="27"/>
        <v>0.2318840579710145</v>
      </c>
      <c r="G358" s="11">
        <f t="shared" si="28"/>
        <v>5.4</v>
      </c>
      <c r="H358" s="18">
        <f t="shared" si="29"/>
        <v>0.164969450101833</v>
      </c>
    </row>
    <row r="359" spans="2:8" ht="15" x14ac:dyDescent="0.2">
      <c r="B359" s="3" t="s">
        <v>123</v>
      </c>
      <c r="C359" s="8">
        <v>12</v>
      </c>
      <c r="D359" s="8">
        <v>5</v>
      </c>
      <c r="E359" s="10">
        <f t="shared" si="26"/>
        <v>2.4439918533604887E-2</v>
      </c>
      <c r="F359" s="10">
        <f t="shared" si="27"/>
        <v>1.2077294685990338E-2</v>
      </c>
      <c r="G359" s="11">
        <f t="shared" si="28"/>
        <v>-0.58333333333333337</v>
      </c>
      <c r="H359" s="18">
        <f t="shared" si="29"/>
        <v>-1.4256619144602852E-2</v>
      </c>
    </row>
    <row r="360" spans="2:8" ht="15" x14ac:dyDescent="0.2">
      <c r="B360" s="3" t="s">
        <v>373</v>
      </c>
      <c r="C360" s="8">
        <v>1</v>
      </c>
      <c r="D360" s="8">
        <v>0</v>
      </c>
      <c r="E360" s="10">
        <f t="shared" ref="E360:E423" si="30">+IF(C360=0,"",C360/C$294)</f>
        <v>2.0366598778004071E-3</v>
      </c>
      <c r="F360" s="10" t="str">
        <f t="shared" ref="F360:F423" si="31">+IF(D360=0,"",D360/D$294)</f>
        <v/>
      </c>
      <c r="G360" s="11" t="str">
        <f t="shared" ref="G360:G423" si="32">+IF(OR(AND(D360=0),(C360=0)),"0",((D360-C360)/C360))</f>
        <v>0</v>
      </c>
      <c r="H360" s="18">
        <f t="shared" ref="H360:H423" si="33">+IF(OR(AND(E360=""),(G360="")),"",E360*G360)</f>
        <v>0</v>
      </c>
    </row>
    <row r="361" spans="2:8" ht="15" x14ac:dyDescent="0.2">
      <c r="B361" s="3" t="s">
        <v>374</v>
      </c>
      <c r="C361" s="8">
        <v>0</v>
      </c>
      <c r="D361" s="8">
        <v>0</v>
      </c>
      <c r="E361" s="10" t="str">
        <f t="shared" si="30"/>
        <v/>
      </c>
      <c r="F361" s="10" t="str">
        <f t="shared" si="31"/>
        <v/>
      </c>
      <c r="G361" s="11" t="str">
        <f t="shared" si="32"/>
        <v>0</v>
      </c>
      <c r="H361" s="18" t="str">
        <f t="shared" si="33"/>
        <v/>
      </c>
    </row>
    <row r="362" spans="2:8" ht="15" x14ac:dyDescent="0.2">
      <c r="B362" s="3" t="s">
        <v>375</v>
      </c>
      <c r="C362" s="8">
        <v>1</v>
      </c>
      <c r="D362" s="8">
        <v>0</v>
      </c>
      <c r="E362" s="10">
        <f t="shared" si="30"/>
        <v>2.0366598778004071E-3</v>
      </c>
      <c r="F362" s="10" t="str">
        <f t="shared" si="31"/>
        <v/>
      </c>
      <c r="G362" s="11" t="str">
        <f t="shared" si="32"/>
        <v>0</v>
      </c>
      <c r="H362" s="18">
        <f t="shared" si="33"/>
        <v>0</v>
      </c>
    </row>
    <row r="363" spans="2:8" ht="15" x14ac:dyDescent="0.2">
      <c r="B363" s="3" t="s">
        <v>376</v>
      </c>
      <c r="C363" s="8">
        <v>0</v>
      </c>
      <c r="D363" s="8">
        <v>1</v>
      </c>
      <c r="E363" s="10" t="str">
        <f t="shared" si="30"/>
        <v/>
      </c>
      <c r="F363" s="10">
        <f t="shared" si="31"/>
        <v>2.4154589371980675E-3</v>
      </c>
      <c r="G363" s="11" t="str">
        <f t="shared" si="32"/>
        <v>0</v>
      </c>
      <c r="H363" s="18" t="str">
        <f t="shared" si="33"/>
        <v/>
      </c>
    </row>
    <row r="364" spans="2:8" ht="15" x14ac:dyDescent="0.2">
      <c r="B364" s="3" t="s">
        <v>377</v>
      </c>
      <c r="C364" s="8">
        <v>0</v>
      </c>
      <c r="D364" s="8">
        <v>0</v>
      </c>
      <c r="E364" s="10" t="str">
        <f t="shared" si="30"/>
        <v/>
      </c>
      <c r="F364" s="10" t="str">
        <f t="shared" si="31"/>
        <v/>
      </c>
      <c r="G364" s="11" t="str">
        <f t="shared" si="32"/>
        <v>0</v>
      </c>
      <c r="H364" s="18" t="str">
        <f t="shared" si="33"/>
        <v/>
      </c>
    </row>
    <row r="365" spans="2:8" ht="15" x14ac:dyDescent="0.2">
      <c r="B365" s="3" t="s">
        <v>378</v>
      </c>
      <c r="C365" s="8">
        <v>0</v>
      </c>
      <c r="D365" s="8">
        <v>0</v>
      </c>
      <c r="E365" s="10" t="str">
        <f t="shared" si="30"/>
        <v/>
      </c>
      <c r="F365" s="10" t="str">
        <f t="shared" si="31"/>
        <v/>
      </c>
      <c r="G365" s="11" t="str">
        <f t="shared" si="32"/>
        <v>0</v>
      </c>
      <c r="H365" s="18" t="str">
        <f t="shared" si="33"/>
        <v/>
      </c>
    </row>
    <row r="366" spans="2:8" ht="15" x14ac:dyDescent="0.2">
      <c r="B366" s="3" t="s">
        <v>475</v>
      </c>
      <c r="C366" s="8">
        <v>0</v>
      </c>
      <c r="D366" s="8">
        <v>0</v>
      </c>
      <c r="E366" s="10" t="str">
        <f t="shared" si="30"/>
        <v/>
      </c>
      <c r="F366" s="10" t="str">
        <f t="shared" si="31"/>
        <v/>
      </c>
      <c r="G366" s="11" t="str">
        <f t="shared" si="32"/>
        <v>0</v>
      </c>
      <c r="H366" s="18" t="str">
        <f t="shared" si="33"/>
        <v/>
      </c>
    </row>
    <row r="367" spans="2:8" ht="15" x14ac:dyDescent="0.2">
      <c r="B367" s="3" t="s">
        <v>379</v>
      </c>
      <c r="C367" s="8">
        <v>0</v>
      </c>
      <c r="D367" s="8">
        <v>0</v>
      </c>
      <c r="E367" s="10" t="str">
        <f t="shared" si="30"/>
        <v/>
      </c>
      <c r="F367" s="10" t="str">
        <f t="shared" si="31"/>
        <v/>
      </c>
      <c r="G367" s="11" t="str">
        <f t="shared" si="32"/>
        <v>0</v>
      </c>
      <c r="H367" s="18" t="str">
        <f t="shared" si="33"/>
        <v/>
      </c>
    </row>
    <row r="368" spans="2:8" ht="15" x14ac:dyDescent="0.2">
      <c r="B368" s="3" t="s">
        <v>380</v>
      </c>
      <c r="C368" s="8">
        <v>0</v>
      </c>
      <c r="D368" s="8">
        <v>0</v>
      </c>
      <c r="E368" s="10" t="str">
        <f t="shared" si="30"/>
        <v/>
      </c>
      <c r="F368" s="10" t="str">
        <f t="shared" si="31"/>
        <v/>
      </c>
      <c r="G368" s="11" t="str">
        <f t="shared" si="32"/>
        <v>0</v>
      </c>
      <c r="H368" s="18" t="str">
        <f t="shared" si="33"/>
        <v/>
      </c>
    </row>
    <row r="369" spans="2:8" ht="15" x14ac:dyDescent="0.2">
      <c r="B369" s="3" t="s">
        <v>381</v>
      </c>
      <c r="C369" s="8">
        <v>0</v>
      </c>
      <c r="D369" s="8">
        <v>0</v>
      </c>
      <c r="E369" s="10" t="str">
        <f t="shared" si="30"/>
        <v/>
      </c>
      <c r="F369" s="10" t="str">
        <f t="shared" si="31"/>
        <v/>
      </c>
      <c r="G369" s="11" t="str">
        <f t="shared" si="32"/>
        <v>0</v>
      </c>
      <c r="H369" s="18" t="str">
        <f t="shared" si="33"/>
        <v/>
      </c>
    </row>
    <row r="370" spans="2:8" ht="15" x14ac:dyDescent="0.2">
      <c r="B370" s="3" t="s">
        <v>135</v>
      </c>
      <c r="C370" s="8">
        <v>2</v>
      </c>
      <c r="D370" s="8">
        <v>4</v>
      </c>
      <c r="E370" s="10">
        <f t="shared" si="30"/>
        <v>4.0733197556008143E-3</v>
      </c>
      <c r="F370" s="10">
        <f t="shared" si="31"/>
        <v>9.6618357487922701E-3</v>
      </c>
      <c r="G370" s="11">
        <f t="shared" si="32"/>
        <v>1</v>
      </c>
      <c r="H370" s="18">
        <f t="shared" si="33"/>
        <v>4.0733197556008143E-3</v>
      </c>
    </row>
    <row r="371" spans="2:8" ht="15" x14ac:dyDescent="0.2">
      <c r="B371" s="3" t="s">
        <v>136</v>
      </c>
      <c r="C371" s="8">
        <v>1</v>
      </c>
      <c r="D371" s="8">
        <v>0</v>
      </c>
      <c r="E371" s="10">
        <f t="shared" si="30"/>
        <v>2.0366598778004071E-3</v>
      </c>
      <c r="F371" s="10" t="str">
        <f t="shared" si="31"/>
        <v/>
      </c>
      <c r="G371" s="11" t="str">
        <f t="shared" si="32"/>
        <v>0</v>
      </c>
      <c r="H371" s="18">
        <f t="shared" si="33"/>
        <v>0</v>
      </c>
    </row>
    <row r="372" spans="2:8" ht="15" x14ac:dyDescent="0.2">
      <c r="B372" s="3" t="s">
        <v>137</v>
      </c>
      <c r="C372" s="8">
        <v>6</v>
      </c>
      <c r="D372" s="8">
        <v>1</v>
      </c>
      <c r="E372" s="10">
        <f t="shared" si="30"/>
        <v>1.2219959266802444E-2</v>
      </c>
      <c r="F372" s="10">
        <f t="shared" si="31"/>
        <v>2.4154589371980675E-3</v>
      </c>
      <c r="G372" s="11">
        <f t="shared" si="32"/>
        <v>-0.83333333333333337</v>
      </c>
      <c r="H372" s="18">
        <f t="shared" si="33"/>
        <v>-1.0183299389002037E-2</v>
      </c>
    </row>
    <row r="373" spans="2:8" ht="15" x14ac:dyDescent="0.2">
      <c r="B373" s="3" t="s">
        <v>382</v>
      </c>
      <c r="C373" s="8">
        <v>0</v>
      </c>
      <c r="D373" s="8">
        <v>0</v>
      </c>
      <c r="E373" s="10" t="str">
        <f t="shared" si="30"/>
        <v/>
      </c>
      <c r="F373" s="10" t="str">
        <f t="shared" si="31"/>
        <v/>
      </c>
      <c r="G373" s="11" t="str">
        <f t="shared" si="32"/>
        <v>0</v>
      </c>
      <c r="H373" s="18" t="str">
        <f t="shared" si="33"/>
        <v/>
      </c>
    </row>
    <row r="374" spans="2:8" ht="15" x14ac:dyDescent="0.2">
      <c r="B374" s="3" t="s">
        <v>134</v>
      </c>
      <c r="C374" s="8">
        <v>1</v>
      </c>
      <c r="D374" s="8">
        <v>0</v>
      </c>
      <c r="E374" s="10">
        <f t="shared" si="30"/>
        <v>2.0366598778004071E-3</v>
      </c>
      <c r="F374" s="10" t="str">
        <f t="shared" si="31"/>
        <v/>
      </c>
      <c r="G374" s="11" t="str">
        <f t="shared" si="32"/>
        <v>0</v>
      </c>
      <c r="H374" s="18">
        <f t="shared" si="33"/>
        <v>0</v>
      </c>
    </row>
    <row r="375" spans="2:8" ht="15" x14ac:dyDescent="0.2">
      <c r="B375" s="3" t="s">
        <v>383</v>
      </c>
      <c r="C375" s="8">
        <v>0</v>
      </c>
      <c r="D375" s="8">
        <v>0</v>
      </c>
      <c r="E375" s="10" t="str">
        <f t="shared" si="30"/>
        <v/>
      </c>
      <c r="F375" s="10" t="str">
        <f t="shared" si="31"/>
        <v/>
      </c>
      <c r="G375" s="11" t="str">
        <f t="shared" si="32"/>
        <v>0</v>
      </c>
      <c r="H375" s="18" t="str">
        <f t="shared" si="33"/>
        <v/>
      </c>
    </row>
    <row r="376" spans="2:8" ht="15" x14ac:dyDescent="0.2">
      <c r="B376" s="3" t="s">
        <v>141</v>
      </c>
      <c r="C376" s="8">
        <v>0</v>
      </c>
      <c r="D376" s="8">
        <v>0</v>
      </c>
      <c r="E376" s="10" t="str">
        <f t="shared" si="30"/>
        <v/>
      </c>
      <c r="F376" s="10" t="str">
        <f t="shared" si="31"/>
        <v/>
      </c>
      <c r="G376" s="11" t="str">
        <f t="shared" si="32"/>
        <v>0</v>
      </c>
      <c r="H376" s="18" t="str">
        <f t="shared" si="33"/>
        <v/>
      </c>
    </row>
    <row r="377" spans="2:8" ht="15" x14ac:dyDescent="0.2">
      <c r="B377" s="3" t="s">
        <v>150</v>
      </c>
      <c r="C377" s="8">
        <v>0</v>
      </c>
      <c r="D377" s="8">
        <v>0</v>
      </c>
      <c r="E377" s="10" t="str">
        <f t="shared" si="30"/>
        <v/>
      </c>
      <c r="F377" s="10" t="str">
        <f t="shared" si="31"/>
        <v/>
      </c>
      <c r="G377" s="11" t="str">
        <f t="shared" si="32"/>
        <v>0</v>
      </c>
      <c r="H377" s="18" t="str">
        <f t="shared" si="33"/>
        <v/>
      </c>
    </row>
    <row r="378" spans="2:8" ht="15" x14ac:dyDescent="0.2">
      <c r="B378" s="3" t="s">
        <v>149</v>
      </c>
      <c r="C378" s="8">
        <v>2</v>
      </c>
      <c r="D378" s="8">
        <v>9</v>
      </c>
      <c r="E378" s="10">
        <f t="shared" si="30"/>
        <v>4.0733197556008143E-3</v>
      </c>
      <c r="F378" s="10">
        <f t="shared" si="31"/>
        <v>2.1739130434782608E-2</v>
      </c>
      <c r="G378" s="11">
        <f t="shared" si="32"/>
        <v>3.5</v>
      </c>
      <c r="H378" s="18">
        <f t="shared" si="33"/>
        <v>1.425661914460285E-2</v>
      </c>
    </row>
    <row r="379" spans="2:8" ht="15" x14ac:dyDescent="0.2">
      <c r="B379" s="3" t="s">
        <v>384</v>
      </c>
      <c r="C379" s="8">
        <v>0</v>
      </c>
      <c r="D379" s="8">
        <v>0</v>
      </c>
      <c r="E379" s="10" t="str">
        <f t="shared" si="30"/>
        <v/>
      </c>
      <c r="F379" s="10" t="str">
        <f t="shared" si="31"/>
        <v/>
      </c>
      <c r="G379" s="11" t="str">
        <f t="shared" si="32"/>
        <v>0</v>
      </c>
      <c r="H379" s="18" t="str">
        <f t="shared" si="33"/>
        <v/>
      </c>
    </row>
    <row r="380" spans="2:8" ht="15" x14ac:dyDescent="0.2">
      <c r="B380" s="3" t="s">
        <v>385</v>
      </c>
      <c r="C380" s="8">
        <v>0</v>
      </c>
      <c r="D380" s="8">
        <v>0</v>
      </c>
      <c r="E380" s="10" t="str">
        <f t="shared" si="30"/>
        <v/>
      </c>
      <c r="F380" s="10" t="str">
        <f t="shared" si="31"/>
        <v/>
      </c>
      <c r="G380" s="11" t="str">
        <f t="shared" si="32"/>
        <v>0</v>
      </c>
      <c r="H380" s="18" t="str">
        <f t="shared" si="33"/>
        <v/>
      </c>
    </row>
    <row r="381" spans="2:8" ht="30" x14ac:dyDescent="0.2">
      <c r="B381" s="3" t="s">
        <v>386</v>
      </c>
      <c r="C381" s="8">
        <v>0</v>
      </c>
      <c r="D381" s="8">
        <v>0</v>
      </c>
      <c r="E381" s="10" t="str">
        <f t="shared" si="30"/>
        <v/>
      </c>
      <c r="F381" s="10" t="str">
        <f t="shared" si="31"/>
        <v/>
      </c>
      <c r="G381" s="11" t="str">
        <f t="shared" si="32"/>
        <v>0</v>
      </c>
      <c r="H381" s="18" t="str">
        <f t="shared" si="33"/>
        <v/>
      </c>
    </row>
    <row r="382" spans="2:8" ht="15" x14ac:dyDescent="0.2">
      <c r="B382" s="3" t="s">
        <v>387</v>
      </c>
      <c r="C382" s="8">
        <v>0</v>
      </c>
      <c r="D382" s="8">
        <v>0</v>
      </c>
      <c r="E382" s="10" t="str">
        <f t="shared" si="30"/>
        <v/>
      </c>
      <c r="F382" s="10" t="str">
        <f t="shared" si="31"/>
        <v/>
      </c>
      <c r="G382" s="11" t="str">
        <f t="shared" si="32"/>
        <v>0</v>
      </c>
      <c r="H382" s="18" t="str">
        <f t="shared" si="33"/>
        <v/>
      </c>
    </row>
    <row r="383" spans="2:8" ht="15" x14ac:dyDescent="0.2">
      <c r="B383" s="3" t="s">
        <v>145</v>
      </c>
      <c r="C383" s="8">
        <v>0</v>
      </c>
      <c r="D383" s="8">
        <v>0</v>
      </c>
      <c r="E383" s="10" t="str">
        <f t="shared" si="30"/>
        <v/>
      </c>
      <c r="F383" s="10" t="str">
        <f t="shared" si="31"/>
        <v/>
      </c>
      <c r="G383" s="11" t="str">
        <f t="shared" si="32"/>
        <v>0</v>
      </c>
      <c r="H383" s="18" t="str">
        <f t="shared" si="33"/>
        <v/>
      </c>
    </row>
    <row r="384" spans="2:8" ht="15" x14ac:dyDescent="0.2">
      <c r="B384" s="3" t="s">
        <v>388</v>
      </c>
      <c r="C384" s="8">
        <v>0</v>
      </c>
      <c r="D384" s="8">
        <v>0</v>
      </c>
      <c r="E384" s="10" t="str">
        <f t="shared" si="30"/>
        <v/>
      </c>
      <c r="F384" s="10" t="str">
        <f t="shared" si="31"/>
        <v/>
      </c>
      <c r="G384" s="11" t="str">
        <f t="shared" si="32"/>
        <v>0</v>
      </c>
      <c r="H384" s="18" t="str">
        <f t="shared" si="33"/>
        <v/>
      </c>
    </row>
    <row r="385" spans="2:8" ht="15" x14ac:dyDescent="0.2">
      <c r="B385" s="3" t="s">
        <v>146</v>
      </c>
      <c r="C385" s="8">
        <v>0</v>
      </c>
      <c r="D385" s="8">
        <v>0</v>
      </c>
      <c r="E385" s="10" t="str">
        <f t="shared" si="30"/>
        <v/>
      </c>
      <c r="F385" s="10" t="str">
        <f t="shared" si="31"/>
        <v/>
      </c>
      <c r="G385" s="11" t="str">
        <f t="shared" si="32"/>
        <v>0</v>
      </c>
      <c r="H385" s="18" t="str">
        <f t="shared" si="33"/>
        <v/>
      </c>
    </row>
    <row r="386" spans="2:8" ht="15" x14ac:dyDescent="0.2">
      <c r="B386" s="3" t="s">
        <v>565</v>
      </c>
      <c r="C386" s="8">
        <v>0</v>
      </c>
      <c r="D386" s="8">
        <v>0</v>
      </c>
      <c r="E386" s="10" t="str">
        <f t="shared" si="30"/>
        <v/>
      </c>
      <c r="F386" s="10" t="str">
        <f t="shared" si="31"/>
        <v/>
      </c>
      <c r="G386" s="11" t="str">
        <f t="shared" si="32"/>
        <v>0</v>
      </c>
      <c r="H386" s="18" t="str">
        <f t="shared" si="33"/>
        <v/>
      </c>
    </row>
    <row r="387" spans="2:8" ht="15" x14ac:dyDescent="0.2">
      <c r="B387" s="3" t="s">
        <v>144</v>
      </c>
      <c r="C387" s="8">
        <v>0</v>
      </c>
      <c r="D387" s="8">
        <v>1</v>
      </c>
      <c r="E387" s="10" t="str">
        <f t="shared" si="30"/>
        <v/>
      </c>
      <c r="F387" s="10">
        <f t="shared" si="31"/>
        <v>2.4154589371980675E-3</v>
      </c>
      <c r="G387" s="11" t="str">
        <f t="shared" si="32"/>
        <v>0</v>
      </c>
      <c r="H387" s="18" t="str">
        <f t="shared" si="33"/>
        <v/>
      </c>
    </row>
    <row r="388" spans="2:8" ht="15" x14ac:dyDescent="0.2">
      <c r="B388" s="3" t="s">
        <v>389</v>
      </c>
      <c r="C388" s="8">
        <v>0</v>
      </c>
      <c r="D388" s="8">
        <v>0</v>
      </c>
      <c r="E388" s="10" t="str">
        <f t="shared" si="30"/>
        <v/>
      </c>
      <c r="F388" s="10" t="str">
        <f t="shared" si="31"/>
        <v/>
      </c>
      <c r="G388" s="11" t="str">
        <f t="shared" si="32"/>
        <v>0</v>
      </c>
      <c r="H388" s="18" t="str">
        <f t="shared" si="33"/>
        <v/>
      </c>
    </row>
    <row r="389" spans="2:8" ht="15" x14ac:dyDescent="0.2">
      <c r="B389" s="3" t="s">
        <v>143</v>
      </c>
      <c r="C389" s="8">
        <v>0</v>
      </c>
      <c r="D389" s="8">
        <v>0</v>
      </c>
      <c r="E389" s="10" t="str">
        <f t="shared" si="30"/>
        <v/>
      </c>
      <c r="F389" s="10" t="str">
        <f t="shared" si="31"/>
        <v/>
      </c>
      <c r="G389" s="11" t="str">
        <f t="shared" si="32"/>
        <v>0</v>
      </c>
      <c r="H389" s="18" t="str">
        <f t="shared" si="33"/>
        <v/>
      </c>
    </row>
    <row r="390" spans="2:8" ht="15" x14ac:dyDescent="0.2">
      <c r="B390" s="3" t="s">
        <v>476</v>
      </c>
      <c r="C390" s="8">
        <v>0</v>
      </c>
      <c r="D390" s="8">
        <v>0</v>
      </c>
      <c r="E390" s="10" t="str">
        <f t="shared" si="30"/>
        <v/>
      </c>
      <c r="F390" s="10" t="str">
        <f t="shared" si="31"/>
        <v/>
      </c>
      <c r="G390" s="11" t="str">
        <f t="shared" si="32"/>
        <v>0</v>
      </c>
      <c r="H390" s="18" t="str">
        <f t="shared" si="33"/>
        <v/>
      </c>
    </row>
    <row r="391" spans="2:8" ht="15" x14ac:dyDescent="0.2">
      <c r="B391" s="3" t="s">
        <v>153</v>
      </c>
      <c r="C391" s="8">
        <v>2</v>
      </c>
      <c r="D391" s="8">
        <v>1</v>
      </c>
      <c r="E391" s="10">
        <f t="shared" si="30"/>
        <v>4.0733197556008143E-3</v>
      </c>
      <c r="F391" s="10">
        <f t="shared" si="31"/>
        <v>2.4154589371980675E-3</v>
      </c>
      <c r="G391" s="11">
        <f t="shared" si="32"/>
        <v>-0.5</v>
      </c>
      <c r="H391" s="18">
        <f t="shared" si="33"/>
        <v>-2.0366598778004071E-3</v>
      </c>
    </row>
    <row r="392" spans="2:8" ht="15" x14ac:dyDescent="0.2">
      <c r="B392" s="3" t="s">
        <v>140</v>
      </c>
      <c r="C392" s="8">
        <v>1</v>
      </c>
      <c r="D392" s="8">
        <v>0</v>
      </c>
      <c r="E392" s="10">
        <f t="shared" si="30"/>
        <v>2.0366598778004071E-3</v>
      </c>
      <c r="F392" s="10" t="str">
        <f t="shared" si="31"/>
        <v/>
      </c>
      <c r="G392" s="11" t="str">
        <f t="shared" si="32"/>
        <v>0</v>
      </c>
      <c r="H392" s="18">
        <f t="shared" si="33"/>
        <v>0</v>
      </c>
    </row>
    <row r="393" spans="2:8" ht="15" x14ac:dyDescent="0.2">
      <c r="B393" s="3" t="s">
        <v>390</v>
      </c>
      <c r="C393" s="8">
        <v>8</v>
      </c>
      <c r="D393" s="8">
        <v>16</v>
      </c>
      <c r="E393" s="10">
        <f t="shared" si="30"/>
        <v>1.6293279022403257E-2</v>
      </c>
      <c r="F393" s="10">
        <f t="shared" si="31"/>
        <v>3.864734299516908E-2</v>
      </c>
      <c r="G393" s="11">
        <f t="shared" si="32"/>
        <v>1</v>
      </c>
      <c r="H393" s="18">
        <f t="shared" si="33"/>
        <v>1.6293279022403257E-2</v>
      </c>
    </row>
    <row r="394" spans="2:8" ht="15" x14ac:dyDescent="0.2">
      <c r="B394" s="3" t="s">
        <v>391</v>
      </c>
      <c r="C394" s="8">
        <v>0</v>
      </c>
      <c r="D394" s="8">
        <v>0</v>
      </c>
      <c r="E394" s="10" t="str">
        <f t="shared" si="30"/>
        <v/>
      </c>
      <c r="F394" s="10" t="str">
        <f t="shared" si="31"/>
        <v/>
      </c>
      <c r="G394" s="11" t="str">
        <f t="shared" si="32"/>
        <v>0</v>
      </c>
      <c r="H394" s="18" t="str">
        <f t="shared" si="33"/>
        <v/>
      </c>
    </row>
    <row r="395" spans="2:8" ht="15" x14ac:dyDescent="0.2">
      <c r="B395" s="3" t="s">
        <v>147</v>
      </c>
      <c r="C395" s="8">
        <v>0</v>
      </c>
      <c r="D395" s="8">
        <v>0</v>
      </c>
      <c r="E395" s="10" t="str">
        <f t="shared" si="30"/>
        <v/>
      </c>
      <c r="F395" s="10" t="str">
        <f t="shared" si="31"/>
        <v/>
      </c>
      <c r="G395" s="11" t="str">
        <f t="shared" si="32"/>
        <v>0</v>
      </c>
      <c r="H395" s="18" t="str">
        <f t="shared" si="33"/>
        <v/>
      </c>
    </row>
    <row r="396" spans="2:8" ht="15" x14ac:dyDescent="0.2">
      <c r="B396" s="3" t="s">
        <v>151</v>
      </c>
      <c r="C396" s="8">
        <v>0</v>
      </c>
      <c r="D396" s="8">
        <v>0</v>
      </c>
      <c r="E396" s="10" t="str">
        <f t="shared" si="30"/>
        <v/>
      </c>
      <c r="F396" s="10" t="str">
        <f t="shared" si="31"/>
        <v/>
      </c>
      <c r="G396" s="11" t="str">
        <f t="shared" si="32"/>
        <v>0</v>
      </c>
      <c r="H396" s="18" t="str">
        <f t="shared" si="33"/>
        <v/>
      </c>
    </row>
    <row r="397" spans="2:8" ht="15" x14ac:dyDescent="0.2">
      <c r="B397" s="3" t="s">
        <v>138</v>
      </c>
      <c r="C397" s="8">
        <v>0</v>
      </c>
      <c r="D397" s="8">
        <v>0</v>
      </c>
      <c r="E397" s="10" t="str">
        <f t="shared" si="30"/>
        <v/>
      </c>
      <c r="F397" s="10" t="str">
        <f t="shared" si="31"/>
        <v/>
      </c>
      <c r="G397" s="11" t="str">
        <f t="shared" si="32"/>
        <v>0</v>
      </c>
      <c r="H397" s="18" t="str">
        <f t="shared" si="33"/>
        <v/>
      </c>
    </row>
    <row r="398" spans="2:8" ht="15" x14ac:dyDescent="0.2">
      <c r="B398" s="3" t="s">
        <v>142</v>
      </c>
      <c r="C398" s="8">
        <v>0</v>
      </c>
      <c r="D398" s="8">
        <v>0</v>
      </c>
      <c r="E398" s="10" t="str">
        <f t="shared" si="30"/>
        <v/>
      </c>
      <c r="F398" s="10" t="str">
        <f t="shared" si="31"/>
        <v/>
      </c>
      <c r="G398" s="11" t="str">
        <f t="shared" si="32"/>
        <v>0</v>
      </c>
      <c r="H398" s="18" t="str">
        <f t="shared" si="33"/>
        <v/>
      </c>
    </row>
    <row r="399" spans="2:8" ht="15" x14ac:dyDescent="0.2">
      <c r="B399" s="3" t="s">
        <v>148</v>
      </c>
      <c r="C399" s="8">
        <v>0</v>
      </c>
      <c r="D399" s="8">
        <v>0</v>
      </c>
      <c r="E399" s="10" t="str">
        <f t="shared" si="30"/>
        <v/>
      </c>
      <c r="F399" s="10" t="str">
        <f t="shared" si="31"/>
        <v/>
      </c>
      <c r="G399" s="11" t="str">
        <f t="shared" si="32"/>
        <v>0</v>
      </c>
      <c r="H399" s="18" t="str">
        <f t="shared" si="33"/>
        <v/>
      </c>
    </row>
    <row r="400" spans="2:8" ht="15" x14ac:dyDescent="0.2">
      <c r="B400" s="3" t="s">
        <v>152</v>
      </c>
      <c r="C400" s="8">
        <v>0</v>
      </c>
      <c r="D400" s="8">
        <v>0</v>
      </c>
      <c r="E400" s="10" t="str">
        <f t="shared" si="30"/>
        <v/>
      </c>
      <c r="F400" s="10" t="str">
        <f t="shared" si="31"/>
        <v/>
      </c>
      <c r="G400" s="11" t="str">
        <f t="shared" si="32"/>
        <v>0</v>
      </c>
      <c r="H400" s="18" t="str">
        <f t="shared" si="33"/>
        <v/>
      </c>
    </row>
    <row r="401" spans="2:8" ht="15" x14ac:dyDescent="0.2">
      <c r="B401" s="3" t="s">
        <v>392</v>
      </c>
      <c r="C401" s="8">
        <v>0</v>
      </c>
      <c r="D401" s="8">
        <v>0</v>
      </c>
      <c r="E401" s="10" t="str">
        <f t="shared" si="30"/>
        <v/>
      </c>
      <c r="F401" s="10" t="str">
        <f t="shared" si="31"/>
        <v/>
      </c>
      <c r="G401" s="11" t="str">
        <f t="shared" si="32"/>
        <v>0</v>
      </c>
      <c r="H401" s="18" t="str">
        <f t="shared" si="33"/>
        <v/>
      </c>
    </row>
    <row r="402" spans="2:8" ht="15" x14ac:dyDescent="0.2">
      <c r="B402" s="3" t="s">
        <v>393</v>
      </c>
      <c r="C402" s="8">
        <v>0</v>
      </c>
      <c r="D402" s="8">
        <v>0</v>
      </c>
      <c r="E402" s="10" t="str">
        <f t="shared" si="30"/>
        <v/>
      </c>
      <c r="F402" s="10" t="str">
        <f t="shared" si="31"/>
        <v/>
      </c>
      <c r="G402" s="11" t="str">
        <f t="shared" si="32"/>
        <v>0</v>
      </c>
      <c r="H402" s="18" t="str">
        <f t="shared" si="33"/>
        <v/>
      </c>
    </row>
    <row r="403" spans="2:8" ht="15" x14ac:dyDescent="0.2">
      <c r="B403" s="3" t="s">
        <v>394</v>
      </c>
      <c r="C403" s="8">
        <v>0</v>
      </c>
      <c r="D403" s="8">
        <v>0</v>
      </c>
      <c r="E403" s="10" t="str">
        <f t="shared" si="30"/>
        <v/>
      </c>
      <c r="F403" s="10" t="str">
        <f t="shared" si="31"/>
        <v/>
      </c>
      <c r="G403" s="11" t="str">
        <f t="shared" si="32"/>
        <v>0</v>
      </c>
      <c r="H403" s="18" t="str">
        <f t="shared" si="33"/>
        <v/>
      </c>
    </row>
    <row r="404" spans="2:8" ht="15" x14ac:dyDescent="0.2">
      <c r="B404" s="3" t="s">
        <v>395</v>
      </c>
      <c r="C404" s="8">
        <v>0</v>
      </c>
      <c r="D404" s="8">
        <v>0</v>
      </c>
      <c r="E404" s="10" t="str">
        <f t="shared" si="30"/>
        <v/>
      </c>
      <c r="F404" s="10" t="str">
        <f t="shared" si="31"/>
        <v/>
      </c>
      <c r="G404" s="11" t="str">
        <f t="shared" si="32"/>
        <v>0</v>
      </c>
      <c r="H404" s="18" t="str">
        <f t="shared" si="33"/>
        <v/>
      </c>
    </row>
    <row r="405" spans="2:8" ht="15" x14ac:dyDescent="0.2">
      <c r="B405" s="3" t="s">
        <v>396</v>
      </c>
      <c r="C405" s="8">
        <v>0</v>
      </c>
      <c r="D405" s="8">
        <v>0</v>
      </c>
      <c r="E405" s="10" t="str">
        <f t="shared" si="30"/>
        <v/>
      </c>
      <c r="F405" s="10" t="str">
        <f t="shared" si="31"/>
        <v/>
      </c>
      <c r="G405" s="11" t="str">
        <f t="shared" si="32"/>
        <v>0</v>
      </c>
      <c r="H405" s="18" t="str">
        <f t="shared" si="33"/>
        <v/>
      </c>
    </row>
    <row r="406" spans="2:8" ht="15" x14ac:dyDescent="0.2">
      <c r="B406" s="3" t="s">
        <v>397</v>
      </c>
      <c r="C406" s="8">
        <v>1</v>
      </c>
      <c r="D406" s="8">
        <v>3</v>
      </c>
      <c r="E406" s="10">
        <f t="shared" si="30"/>
        <v>2.0366598778004071E-3</v>
      </c>
      <c r="F406" s="10">
        <f t="shared" si="31"/>
        <v>7.246376811594203E-3</v>
      </c>
      <c r="G406" s="11">
        <f t="shared" si="32"/>
        <v>2</v>
      </c>
      <c r="H406" s="18">
        <f t="shared" si="33"/>
        <v>4.0733197556008143E-3</v>
      </c>
    </row>
    <row r="407" spans="2:8" ht="15" x14ac:dyDescent="0.2">
      <c r="B407" s="3" t="s">
        <v>398</v>
      </c>
      <c r="C407" s="8">
        <v>0</v>
      </c>
      <c r="D407" s="8">
        <v>0</v>
      </c>
      <c r="E407" s="10" t="str">
        <f t="shared" si="30"/>
        <v/>
      </c>
      <c r="F407" s="10" t="str">
        <f t="shared" si="31"/>
        <v/>
      </c>
      <c r="G407" s="11" t="str">
        <f t="shared" si="32"/>
        <v>0</v>
      </c>
      <c r="H407" s="18" t="str">
        <f t="shared" si="33"/>
        <v/>
      </c>
    </row>
    <row r="408" spans="2:8" ht="15" x14ac:dyDescent="0.2">
      <c r="B408" s="3" t="s">
        <v>399</v>
      </c>
      <c r="C408" s="8">
        <v>0</v>
      </c>
      <c r="D408" s="8">
        <v>0</v>
      </c>
      <c r="E408" s="10" t="str">
        <f t="shared" si="30"/>
        <v/>
      </c>
      <c r="F408" s="10" t="str">
        <f t="shared" si="31"/>
        <v/>
      </c>
      <c r="G408" s="11" t="str">
        <f t="shared" si="32"/>
        <v>0</v>
      </c>
      <c r="H408" s="18" t="str">
        <f t="shared" si="33"/>
        <v/>
      </c>
    </row>
    <row r="409" spans="2:8" ht="15" x14ac:dyDescent="0.2">
      <c r="B409" s="3" t="s">
        <v>139</v>
      </c>
      <c r="C409" s="8">
        <v>0</v>
      </c>
      <c r="D409" s="8">
        <v>0</v>
      </c>
      <c r="E409" s="10" t="str">
        <f t="shared" si="30"/>
        <v/>
      </c>
      <c r="F409" s="10" t="str">
        <f t="shared" si="31"/>
        <v/>
      </c>
      <c r="G409" s="11" t="str">
        <f t="shared" si="32"/>
        <v>0</v>
      </c>
      <c r="H409" s="18" t="str">
        <f t="shared" si="33"/>
        <v/>
      </c>
    </row>
    <row r="410" spans="2:8" ht="15" x14ac:dyDescent="0.2">
      <c r="B410" s="3" t="s">
        <v>400</v>
      </c>
      <c r="C410" s="8">
        <v>0</v>
      </c>
      <c r="D410" s="8">
        <v>0</v>
      </c>
      <c r="E410" s="10" t="str">
        <f t="shared" si="30"/>
        <v/>
      </c>
      <c r="F410" s="10" t="str">
        <f t="shared" si="31"/>
        <v/>
      </c>
      <c r="G410" s="11" t="str">
        <f t="shared" si="32"/>
        <v>0</v>
      </c>
      <c r="H410" s="18" t="str">
        <f t="shared" si="33"/>
        <v/>
      </c>
    </row>
    <row r="411" spans="2:8" ht="15" x14ac:dyDescent="0.2">
      <c r="B411" s="3" t="s">
        <v>401</v>
      </c>
      <c r="C411" s="8">
        <v>0</v>
      </c>
      <c r="D411" s="8">
        <v>0</v>
      </c>
      <c r="E411" s="10" t="str">
        <f t="shared" si="30"/>
        <v/>
      </c>
      <c r="F411" s="10" t="str">
        <f t="shared" si="31"/>
        <v/>
      </c>
      <c r="G411" s="11" t="str">
        <f t="shared" si="32"/>
        <v>0</v>
      </c>
      <c r="H411" s="18" t="str">
        <f t="shared" si="33"/>
        <v/>
      </c>
    </row>
    <row r="412" spans="2:8" ht="15" x14ac:dyDescent="0.2">
      <c r="B412" s="3" t="s">
        <v>402</v>
      </c>
      <c r="C412" s="8">
        <v>1</v>
      </c>
      <c r="D412" s="8">
        <v>0</v>
      </c>
      <c r="E412" s="10">
        <f t="shared" si="30"/>
        <v>2.0366598778004071E-3</v>
      </c>
      <c r="F412" s="10" t="str">
        <f t="shared" si="31"/>
        <v/>
      </c>
      <c r="G412" s="11" t="str">
        <f t="shared" si="32"/>
        <v>0</v>
      </c>
      <c r="H412" s="18">
        <f t="shared" si="33"/>
        <v>0</v>
      </c>
    </row>
    <row r="413" spans="2:8" ht="15" x14ac:dyDescent="0.2">
      <c r="B413" s="3" t="s">
        <v>403</v>
      </c>
      <c r="C413" s="8">
        <v>0</v>
      </c>
      <c r="D413" s="8">
        <v>0</v>
      </c>
      <c r="E413" s="10" t="str">
        <f t="shared" si="30"/>
        <v/>
      </c>
      <c r="F413" s="10" t="str">
        <f t="shared" si="31"/>
        <v/>
      </c>
      <c r="G413" s="11" t="str">
        <f t="shared" si="32"/>
        <v>0</v>
      </c>
      <c r="H413" s="18" t="str">
        <f t="shared" si="33"/>
        <v/>
      </c>
    </row>
    <row r="414" spans="2:8" ht="15" x14ac:dyDescent="0.2">
      <c r="B414" s="3" t="s">
        <v>404</v>
      </c>
      <c r="C414" s="8">
        <v>0</v>
      </c>
      <c r="D414" s="8">
        <v>0</v>
      </c>
      <c r="E414" s="10" t="str">
        <f t="shared" si="30"/>
        <v/>
      </c>
      <c r="F414" s="10" t="str">
        <f t="shared" si="31"/>
        <v/>
      </c>
      <c r="G414" s="11" t="str">
        <f t="shared" si="32"/>
        <v>0</v>
      </c>
      <c r="H414" s="18" t="str">
        <f t="shared" si="33"/>
        <v/>
      </c>
    </row>
    <row r="415" spans="2:8" ht="15" x14ac:dyDescent="0.2">
      <c r="B415" s="3" t="s">
        <v>405</v>
      </c>
      <c r="C415" s="8">
        <v>0</v>
      </c>
      <c r="D415" s="8">
        <v>0</v>
      </c>
      <c r="E415" s="10" t="str">
        <f t="shared" si="30"/>
        <v/>
      </c>
      <c r="F415" s="10" t="str">
        <f t="shared" si="31"/>
        <v/>
      </c>
      <c r="G415" s="11" t="str">
        <f t="shared" si="32"/>
        <v>0</v>
      </c>
      <c r="H415" s="18" t="str">
        <f t="shared" si="33"/>
        <v/>
      </c>
    </row>
    <row r="416" spans="2:8" ht="15" x14ac:dyDescent="0.2">
      <c r="B416" s="3" t="s">
        <v>406</v>
      </c>
      <c r="C416" s="8">
        <v>0</v>
      </c>
      <c r="D416" s="8">
        <v>0</v>
      </c>
      <c r="E416" s="10" t="str">
        <f t="shared" si="30"/>
        <v/>
      </c>
      <c r="F416" s="10" t="str">
        <f t="shared" si="31"/>
        <v/>
      </c>
      <c r="G416" s="11" t="str">
        <f t="shared" si="32"/>
        <v>0</v>
      </c>
      <c r="H416" s="18" t="str">
        <f t="shared" si="33"/>
        <v/>
      </c>
    </row>
    <row r="417" spans="2:8" ht="15" x14ac:dyDescent="0.2">
      <c r="B417" s="3" t="s">
        <v>165</v>
      </c>
      <c r="C417" s="8">
        <v>0</v>
      </c>
      <c r="D417" s="8">
        <v>0</v>
      </c>
      <c r="E417" s="10" t="str">
        <f t="shared" si="30"/>
        <v/>
      </c>
      <c r="F417" s="10" t="str">
        <f t="shared" si="31"/>
        <v/>
      </c>
      <c r="G417" s="11" t="str">
        <f t="shared" si="32"/>
        <v>0</v>
      </c>
      <c r="H417" s="18" t="str">
        <f t="shared" si="33"/>
        <v/>
      </c>
    </row>
    <row r="418" spans="2:8" ht="15" x14ac:dyDescent="0.2">
      <c r="B418" s="3" t="s">
        <v>166</v>
      </c>
      <c r="C418" s="8">
        <v>1</v>
      </c>
      <c r="D418" s="8">
        <v>0</v>
      </c>
      <c r="E418" s="10">
        <f t="shared" si="30"/>
        <v>2.0366598778004071E-3</v>
      </c>
      <c r="F418" s="10" t="str">
        <f t="shared" si="31"/>
        <v/>
      </c>
      <c r="G418" s="11" t="str">
        <f t="shared" si="32"/>
        <v>0</v>
      </c>
      <c r="H418" s="18">
        <f t="shared" si="33"/>
        <v>0</v>
      </c>
    </row>
    <row r="419" spans="2:8" ht="15" x14ac:dyDescent="0.2">
      <c r="B419" s="3" t="s">
        <v>407</v>
      </c>
      <c r="C419" s="8">
        <v>0</v>
      </c>
      <c r="D419" s="8">
        <v>0</v>
      </c>
      <c r="E419" s="10" t="str">
        <f t="shared" si="30"/>
        <v/>
      </c>
      <c r="F419" s="10" t="str">
        <f t="shared" si="31"/>
        <v/>
      </c>
      <c r="G419" s="11" t="str">
        <f t="shared" si="32"/>
        <v>0</v>
      </c>
      <c r="H419" s="18" t="str">
        <f t="shared" si="33"/>
        <v/>
      </c>
    </row>
    <row r="420" spans="2:8" ht="15" x14ac:dyDescent="0.2">
      <c r="B420" s="3" t="s">
        <v>408</v>
      </c>
      <c r="C420" s="8">
        <v>0</v>
      </c>
      <c r="D420" s="8">
        <v>0</v>
      </c>
      <c r="E420" s="10" t="str">
        <f t="shared" si="30"/>
        <v/>
      </c>
      <c r="F420" s="10" t="str">
        <f t="shared" si="31"/>
        <v/>
      </c>
      <c r="G420" s="11" t="str">
        <f t="shared" si="32"/>
        <v>0</v>
      </c>
      <c r="H420" s="18" t="str">
        <f t="shared" si="33"/>
        <v/>
      </c>
    </row>
    <row r="421" spans="2:8" ht="30" x14ac:dyDescent="0.2">
      <c r="B421" s="3" t="s">
        <v>409</v>
      </c>
      <c r="C421" s="8">
        <v>0</v>
      </c>
      <c r="D421" s="8">
        <v>0</v>
      </c>
      <c r="E421" s="10" t="str">
        <f t="shared" si="30"/>
        <v/>
      </c>
      <c r="F421" s="10" t="str">
        <f t="shared" si="31"/>
        <v/>
      </c>
      <c r="G421" s="11" t="str">
        <f t="shared" si="32"/>
        <v>0</v>
      </c>
      <c r="H421" s="18" t="str">
        <f t="shared" si="33"/>
        <v/>
      </c>
    </row>
    <row r="422" spans="2:8" ht="15" x14ac:dyDescent="0.2">
      <c r="B422" s="3" t="s">
        <v>163</v>
      </c>
      <c r="C422" s="8">
        <v>0</v>
      </c>
      <c r="D422" s="8">
        <v>0</v>
      </c>
      <c r="E422" s="10" t="str">
        <f t="shared" si="30"/>
        <v/>
      </c>
      <c r="F422" s="10" t="str">
        <f t="shared" si="31"/>
        <v/>
      </c>
      <c r="G422" s="11" t="str">
        <f t="shared" si="32"/>
        <v>0</v>
      </c>
      <c r="H422" s="18" t="str">
        <f t="shared" si="33"/>
        <v/>
      </c>
    </row>
    <row r="423" spans="2:8" ht="15" x14ac:dyDescent="0.2">
      <c r="B423" s="3" t="s">
        <v>410</v>
      </c>
      <c r="C423" s="8">
        <v>0</v>
      </c>
      <c r="D423" s="8">
        <v>0</v>
      </c>
      <c r="E423" s="10" t="str">
        <f t="shared" si="30"/>
        <v/>
      </c>
      <c r="F423" s="10" t="str">
        <f t="shared" si="31"/>
        <v/>
      </c>
      <c r="G423" s="11" t="str">
        <f t="shared" si="32"/>
        <v>0</v>
      </c>
      <c r="H423" s="18" t="str">
        <f t="shared" si="33"/>
        <v/>
      </c>
    </row>
    <row r="424" spans="2:8" ht="15" x14ac:dyDescent="0.2">
      <c r="B424" s="3" t="s">
        <v>411</v>
      </c>
      <c r="C424" s="8">
        <v>0</v>
      </c>
      <c r="D424" s="8">
        <v>0</v>
      </c>
      <c r="E424" s="10" t="str">
        <f t="shared" ref="E424:E487" si="34">+IF(C424=0,"",C424/C$294)</f>
        <v/>
      </c>
      <c r="F424" s="10" t="str">
        <f t="shared" ref="F424:F487" si="35">+IF(D424=0,"",D424/D$294)</f>
        <v/>
      </c>
      <c r="G424" s="11" t="str">
        <f t="shared" ref="G424:G487" si="36">+IF(OR(AND(D424=0),(C424=0)),"0",((D424-C424)/C424))</f>
        <v>0</v>
      </c>
      <c r="H424" s="18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8">
        <v>0</v>
      </c>
      <c r="D425" s="8">
        <v>0</v>
      </c>
      <c r="E425" s="10" t="str">
        <f t="shared" si="34"/>
        <v/>
      </c>
      <c r="F425" s="10" t="str">
        <f t="shared" si="35"/>
        <v/>
      </c>
      <c r="G425" s="11" t="str">
        <f t="shared" si="36"/>
        <v>0</v>
      </c>
      <c r="H425" s="18" t="str">
        <f t="shared" si="37"/>
        <v/>
      </c>
    </row>
    <row r="426" spans="2:8" ht="15" x14ac:dyDescent="0.2">
      <c r="B426" s="3" t="s">
        <v>413</v>
      </c>
      <c r="C426" s="8">
        <v>0</v>
      </c>
      <c r="D426" s="8">
        <v>0</v>
      </c>
      <c r="E426" s="10" t="str">
        <f t="shared" si="34"/>
        <v/>
      </c>
      <c r="F426" s="10" t="str">
        <f t="shared" si="35"/>
        <v/>
      </c>
      <c r="G426" s="11" t="str">
        <f t="shared" si="36"/>
        <v>0</v>
      </c>
      <c r="H426" s="18" t="str">
        <f t="shared" si="37"/>
        <v/>
      </c>
    </row>
    <row r="427" spans="2:8" ht="15" x14ac:dyDescent="0.2">
      <c r="B427" s="3" t="s">
        <v>160</v>
      </c>
      <c r="C427" s="8">
        <v>0</v>
      </c>
      <c r="D427" s="8">
        <v>0</v>
      </c>
      <c r="E427" s="10" t="str">
        <f t="shared" si="34"/>
        <v/>
      </c>
      <c r="F427" s="10" t="str">
        <f t="shared" si="35"/>
        <v/>
      </c>
      <c r="G427" s="11" t="str">
        <f t="shared" si="36"/>
        <v>0</v>
      </c>
      <c r="H427" s="18" t="str">
        <f t="shared" si="37"/>
        <v/>
      </c>
    </row>
    <row r="428" spans="2:8" ht="15" x14ac:dyDescent="0.2">
      <c r="B428" s="3" t="s">
        <v>414</v>
      </c>
      <c r="C428" s="8">
        <v>0</v>
      </c>
      <c r="D428" s="8">
        <v>0</v>
      </c>
      <c r="E428" s="10" t="str">
        <f t="shared" si="34"/>
        <v/>
      </c>
      <c r="F428" s="10" t="str">
        <f t="shared" si="35"/>
        <v/>
      </c>
      <c r="G428" s="11" t="str">
        <f t="shared" si="36"/>
        <v>0</v>
      </c>
      <c r="H428" s="18" t="str">
        <f t="shared" si="37"/>
        <v/>
      </c>
    </row>
    <row r="429" spans="2:8" ht="15" x14ac:dyDescent="0.2">
      <c r="B429" s="3" t="s">
        <v>415</v>
      </c>
      <c r="C429" s="8">
        <v>0</v>
      </c>
      <c r="D429" s="8">
        <v>0</v>
      </c>
      <c r="E429" s="10" t="str">
        <f t="shared" si="34"/>
        <v/>
      </c>
      <c r="F429" s="10" t="str">
        <f t="shared" si="35"/>
        <v/>
      </c>
      <c r="G429" s="11" t="str">
        <f t="shared" si="36"/>
        <v>0</v>
      </c>
      <c r="H429" s="18" t="str">
        <f t="shared" si="37"/>
        <v/>
      </c>
    </row>
    <row r="430" spans="2:8" ht="15" x14ac:dyDescent="0.2">
      <c r="B430" s="3" t="s">
        <v>416</v>
      </c>
      <c r="C430" s="8">
        <v>0</v>
      </c>
      <c r="D430" s="8">
        <v>0</v>
      </c>
      <c r="E430" s="10" t="str">
        <f t="shared" si="34"/>
        <v/>
      </c>
      <c r="F430" s="10" t="str">
        <f t="shared" si="35"/>
        <v/>
      </c>
      <c r="G430" s="11" t="str">
        <f t="shared" si="36"/>
        <v>0</v>
      </c>
      <c r="H430" s="18" t="str">
        <f t="shared" si="37"/>
        <v/>
      </c>
    </row>
    <row r="431" spans="2:8" ht="15" x14ac:dyDescent="0.2">
      <c r="B431" s="3" t="s">
        <v>169</v>
      </c>
      <c r="C431" s="8">
        <v>0</v>
      </c>
      <c r="D431" s="8">
        <v>0</v>
      </c>
      <c r="E431" s="10" t="str">
        <f t="shared" si="34"/>
        <v/>
      </c>
      <c r="F431" s="10" t="str">
        <f t="shared" si="35"/>
        <v/>
      </c>
      <c r="G431" s="11" t="str">
        <f t="shared" si="36"/>
        <v>0</v>
      </c>
      <c r="H431" s="18" t="str">
        <f t="shared" si="37"/>
        <v/>
      </c>
    </row>
    <row r="432" spans="2:8" ht="15" x14ac:dyDescent="0.2">
      <c r="B432" s="3" t="s">
        <v>417</v>
      </c>
      <c r="C432" s="8">
        <v>0</v>
      </c>
      <c r="D432" s="8">
        <v>1</v>
      </c>
      <c r="E432" s="10" t="str">
        <f t="shared" si="34"/>
        <v/>
      </c>
      <c r="F432" s="10">
        <f t="shared" si="35"/>
        <v>2.4154589371980675E-3</v>
      </c>
      <c r="G432" s="11" t="str">
        <f t="shared" si="36"/>
        <v>0</v>
      </c>
      <c r="H432" s="18" t="str">
        <f t="shared" si="37"/>
        <v/>
      </c>
    </row>
    <row r="433" spans="2:8" ht="15" x14ac:dyDescent="0.2">
      <c r="B433" s="3" t="s">
        <v>162</v>
      </c>
      <c r="C433" s="8">
        <v>1</v>
      </c>
      <c r="D433" s="8">
        <v>9</v>
      </c>
      <c r="E433" s="10">
        <f t="shared" si="34"/>
        <v>2.0366598778004071E-3</v>
      </c>
      <c r="F433" s="10">
        <f t="shared" si="35"/>
        <v>2.1739130434782608E-2</v>
      </c>
      <c r="G433" s="11">
        <f t="shared" si="36"/>
        <v>8</v>
      </c>
      <c r="H433" s="18">
        <f t="shared" si="37"/>
        <v>1.6293279022403257E-2</v>
      </c>
    </row>
    <row r="434" spans="2:8" ht="30" x14ac:dyDescent="0.2">
      <c r="B434" s="3" t="s">
        <v>418</v>
      </c>
      <c r="C434" s="8">
        <v>0</v>
      </c>
      <c r="D434" s="8">
        <v>0</v>
      </c>
      <c r="E434" s="10" t="str">
        <f t="shared" si="34"/>
        <v/>
      </c>
      <c r="F434" s="10" t="str">
        <f t="shared" si="35"/>
        <v/>
      </c>
      <c r="G434" s="11" t="str">
        <f t="shared" si="36"/>
        <v>0</v>
      </c>
      <c r="H434" s="18" t="str">
        <f t="shared" si="37"/>
        <v/>
      </c>
    </row>
    <row r="435" spans="2:8" ht="15" x14ac:dyDescent="0.2">
      <c r="B435" s="3" t="s">
        <v>164</v>
      </c>
      <c r="C435" s="8">
        <v>0</v>
      </c>
      <c r="D435" s="8">
        <v>0</v>
      </c>
      <c r="E435" s="10" t="str">
        <f t="shared" si="34"/>
        <v/>
      </c>
      <c r="F435" s="10" t="str">
        <f t="shared" si="35"/>
        <v/>
      </c>
      <c r="G435" s="11" t="str">
        <f t="shared" si="36"/>
        <v>0</v>
      </c>
      <c r="H435" s="18" t="str">
        <f t="shared" si="37"/>
        <v/>
      </c>
    </row>
    <row r="436" spans="2:8" ht="30" x14ac:dyDescent="0.2">
      <c r="B436" s="3" t="s">
        <v>419</v>
      </c>
      <c r="C436" s="8">
        <v>0</v>
      </c>
      <c r="D436" s="8">
        <v>2</v>
      </c>
      <c r="E436" s="10" t="str">
        <f t="shared" si="34"/>
        <v/>
      </c>
      <c r="F436" s="10">
        <f t="shared" si="35"/>
        <v>4.830917874396135E-3</v>
      </c>
      <c r="G436" s="11" t="str">
        <f t="shared" si="36"/>
        <v>0</v>
      </c>
      <c r="H436" s="18" t="str">
        <f t="shared" si="37"/>
        <v/>
      </c>
    </row>
    <row r="437" spans="2:8" ht="30" x14ac:dyDescent="0.2">
      <c r="B437" s="3" t="s">
        <v>420</v>
      </c>
      <c r="C437" s="8">
        <v>10</v>
      </c>
      <c r="D437" s="8">
        <v>0</v>
      </c>
      <c r="E437" s="10">
        <f t="shared" si="34"/>
        <v>2.0366598778004074E-2</v>
      </c>
      <c r="F437" s="10" t="str">
        <f t="shared" si="35"/>
        <v/>
      </c>
      <c r="G437" s="11" t="str">
        <f t="shared" si="36"/>
        <v>0</v>
      </c>
      <c r="H437" s="18">
        <f t="shared" si="37"/>
        <v>0</v>
      </c>
    </row>
    <row r="438" spans="2:8" ht="15" x14ac:dyDescent="0.2">
      <c r="B438" s="3" t="s">
        <v>155</v>
      </c>
      <c r="C438" s="8">
        <v>0</v>
      </c>
      <c r="D438" s="8">
        <v>0</v>
      </c>
      <c r="E438" s="10" t="str">
        <f t="shared" si="34"/>
        <v/>
      </c>
      <c r="F438" s="10" t="str">
        <f t="shared" si="35"/>
        <v/>
      </c>
      <c r="G438" s="11" t="str">
        <f t="shared" si="36"/>
        <v>0</v>
      </c>
      <c r="H438" s="18" t="str">
        <f t="shared" si="37"/>
        <v/>
      </c>
    </row>
    <row r="439" spans="2:8" ht="15" x14ac:dyDescent="0.2">
      <c r="B439" s="3" t="s">
        <v>154</v>
      </c>
      <c r="C439" s="8">
        <v>0</v>
      </c>
      <c r="D439" s="8">
        <v>0</v>
      </c>
      <c r="E439" s="10" t="str">
        <f t="shared" si="34"/>
        <v/>
      </c>
      <c r="F439" s="10" t="str">
        <f t="shared" si="35"/>
        <v/>
      </c>
      <c r="G439" s="11" t="str">
        <f t="shared" si="36"/>
        <v>0</v>
      </c>
      <c r="H439" s="18" t="str">
        <f t="shared" si="37"/>
        <v/>
      </c>
    </row>
    <row r="440" spans="2:8" ht="15" x14ac:dyDescent="0.2">
      <c r="B440" s="3" t="s">
        <v>421</v>
      </c>
      <c r="C440" s="8">
        <v>0</v>
      </c>
      <c r="D440" s="8">
        <v>0</v>
      </c>
      <c r="E440" s="10" t="str">
        <f t="shared" si="34"/>
        <v/>
      </c>
      <c r="F440" s="10" t="str">
        <f t="shared" si="35"/>
        <v/>
      </c>
      <c r="G440" s="11" t="str">
        <f t="shared" si="36"/>
        <v>0</v>
      </c>
      <c r="H440" s="18" t="str">
        <f t="shared" si="37"/>
        <v/>
      </c>
    </row>
    <row r="441" spans="2:8" ht="30" x14ac:dyDescent="0.2">
      <c r="B441" s="3" t="s">
        <v>159</v>
      </c>
      <c r="C441" s="8">
        <v>0</v>
      </c>
      <c r="D441" s="8">
        <v>1</v>
      </c>
      <c r="E441" s="10" t="str">
        <f t="shared" si="34"/>
        <v/>
      </c>
      <c r="F441" s="10">
        <f t="shared" si="35"/>
        <v>2.4154589371980675E-3</v>
      </c>
      <c r="G441" s="11" t="str">
        <f t="shared" si="36"/>
        <v>0</v>
      </c>
      <c r="H441" s="18" t="str">
        <f t="shared" si="37"/>
        <v/>
      </c>
    </row>
    <row r="442" spans="2:8" ht="15" x14ac:dyDescent="0.2">
      <c r="B442" s="3" t="s">
        <v>422</v>
      </c>
      <c r="C442" s="8">
        <v>0</v>
      </c>
      <c r="D442" s="8">
        <v>0</v>
      </c>
      <c r="E442" s="10" t="str">
        <f t="shared" si="34"/>
        <v/>
      </c>
      <c r="F442" s="10" t="str">
        <f t="shared" si="35"/>
        <v/>
      </c>
      <c r="G442" s="11" t="str">
        <f t="shared" si="36"/>
        <v>0</v>
      </c>
      <c r="H442" s="18" t="str">
        <f t="shared" si="37"/>
        <v/>
      </c>
    </row>
    <row r="443" spans="2:8" ht="15" x14ac:dyDescent="0.2">
      <c r="B443" s="3" t="s">
        <v>423</v>
      </c>
      <c r="C443" s="8">
        <v>0</v>
      </c>
      <c r="D443" s="8">
        <v>0</v>
      </c>
      <c r="E443" s="10" t="str">
        <f t="shared" si="34"/>
        <v/>
      </c>
      <c r="F443" s="10" t="str">
        <f t="shared" si="35"/>
        <v/>
      </c>
      <c r="G443" s="11" t="str">
        <f t="shared" si="36"/>
        <v>0</v>
      </c>
      <c r="H443" s="18" t="str">
        <f t="shared" si="37"/>
        <v/>
      </c>
    </row>
    <row r="444" spans="2:8" ht="15" x14ac:dyDescent="0.2">
      <c r="B444" s="3" t="s">
        <v>424</v>
      </c>
      <c r="C444" s="8">
        <v>0</v>
      </c>
      <c r="D444" s="8">
        <v>0</v>
      </c>
      <c r="E444" s="10" t="str">
        <f t="shared" si="34"/>
        <v/>
      </c>
      <c r="F444" s="10" t="str">
        <f t="shared" si="35"/>
        <v/>
      </c>
      <c r="G444" s="11" t="str">
        <f t="shared" si="36"/>
        <v>0</v>
      </c>
      <c r="H444" s="18" t="str">
        <f t="shared" si="37"/>
        <v/>
      </c>
    </row>
    <row r="445" spans="2:8" ht="15" x14ac:dyDescent="0.2">
      <c r="B445" s="3" t="s">
        <v>425</v>
      </c>
      <c r="C445" s="8">
        <v>0</v>
      </c>
      <c r="D445" s="8">
        <v>0</v>
      </c>
      <c r="E445" s="10" t="str">
        <f t="shared" si="34"/>
        <v/>
      </c>
      <c r="F445" s="10" t="str">
        <f t="shared" si="35"/>
        <v/>
      </c>
      <c r="G445" s="11" t="str">
        <f t="shared" si="36"/>
        <v>0</v>
      </c>
      <c r="H445" s="18" t="str">
        <f t="shared" si="37"/>
        <v/>
      </c>
    </row>
    <row r="446" spans="2:8" ht="15" x14ac:dyDescent="0.2">
      <c r="B446" s="3" t="s">
        <v>426</v>
      </c>
      <c r="C446" s="8">
        <v>0</v>
      </c>
      <c r="D446" s="8">
        <v>0</v>
      </c>
      <c r="E446" s="10" t="str">
        <f t="shared" si="34"/>
        <v/>
      </c>
      <c r="F446" s="10" t="str">
        <f t="shared" si="35"/>
        <v/>
      </c>
      <c r="G446" s="11" t="str">
        <f t="shared" si="36"/>
        <v>0</v>
      </c>
      <c r="H446" s="18" t="str">
        <f t="shared" si="37"/>
        <v/>
      </c>
    </row>
    <row r="447" spans="2:8" ht="30" x14ac:dyDescent="0.2">
      <c r="B447" s="3" t="s">
        <v>427</v>
      </c>
      <c r="C447" s="8">
        <v>0</v>
      </c>
      <c r="D447" s="8">
        <v>0</v>
      </c>
      <c r="E447" s="10" t="str">
        <f t="shared" si="34"/>
        <v/>
      </c>
      <c r="F447" s="10" t="str">
        <f t="shared" si="35"/>
        <v/>
      </c>
      <c r="G447" s="11" t="str">
        <f t="shared" si="36"/>
        <v>0</v>
      </c>
      <c r="H447" s="18" t="str">
        <f t="shared" si="37"/>
        <v/>
      </c>
    </row>
    <row r="448" spans="2:8" ht="15" x14ac:dyDescent="0.2">
      <c r="B448" s="3" t="s">
        <v>428</v>
      </c>
      <c r="C448" s="8">
        <v>0</v>
      </c>
      <c r="D448" s="8">
        <v>0</v>
      </c>
      <c r="E448" s="10" t="str">
        <f t="shared" si="34"/>
        <v/>
      </c>
      <c r="F448" s="10" t="str">
        <f t="shared" si="35"/>
        <v/>
      </c>
      <c r="G448" s="11" t="str">
        <f t="shared" si="36"/>
        <v>0</v>
      </c>
      <c r="H448" s="18" t="str">
        <f t="shared" si="37"/>
        <v/>
      </c>
    </row>
    <row r="449" spans="2:8" ht="30" x14ac:dyDescent="0.2">
      <c r="B449" s="3" t="s">
        <v>429</v>
      </c>
      <c r="C449" s="8">
        <v>0</v>
      </c>
      <c r="D449" s="8">
        <v>0</v>
      </c>
      <c r="E449" s="10" t="str">
        <f t="shared" si="34"/>
        <v/>
      </c>
      <c r="F449" s="10" t="str">
        <f t="shared" si="35"/>
        <v/>
      </c>
      <c r="G449" s="11" t="str">
        <f t="shared" si="36"/>
        <v>0</v>
      </c>
      <c r="H449" s="18" t="str">
        <f t="shared" si="37"/>
        <v/>
      </c>
    </row>
    <row r="450" spans="2:8" ht="15" x14ac:dyDescent="0.2">
      <c r="B450" s="3" t="s">
        <v>430</v>
      </c>
      <c r="C450" s="8">
        <v>0</v>
      </c>
      <c r="D450" s="8">
        <v>0</v>
      </c>
      <c r="E450" s="10" t="str">
        <f t="shared" si="34"/>
        <v/>
      </c>
      <c r="F450" s="10" t="str">
        <f t="shared" si="35"/>
        <v/>
      </c>
      <c r="G450" s="11" t="str">
        <f t="shared" si="36"/>
        <v>0</v>
      </c>
      <c r="H450" s="18" t="str">
        <f t="shared" si="37"/>
        <v/>
      </c>
    </row>
    <row r="451" spans="2:8" ht="15" x14ac:dyDescent="0.2">
      <c r="B451" s="3" t="s">
        <v>157</v>
      </c>
      <c r="C451" s="8">
        <v>0</v>
      </c>
      <c r="D451" s="8">
        <v>0</v>
      </c>
      <c r="E451" s="10" t="str">
        <f t="shared" si="34"/>
        <v/>
      </c>
      <c r="F451" s="10" t="str">
        <f t="shared" si="35"/>
        <v/>
      </c>
      <c r="G451" s="11" t="str">
        <f t="shared" si="36"/>
        <v>0</v>
      </c>
      <c r="H451" s="18" t="str">
        <f t="shared" si="37"/>
        <v/>
      </c>
    </row>
    <row r="452" spans="2:8" ht="30" x14ac:dyDescent="0.2">
      <c r="B452" s="3" t="s">
        <v>431</v>
      </c>
      <c r="C452" s="8">
        <v>0</v>
      </c>
      <c r="D452" s="8">
        <v>0</v>
      </c>
      <c r="E452" s="10" t="str">
        <f t="shared" si="34"/>
        <v/>
      </c>
      <c r="F452" s="10" t="str">
        <f t="shared" si="35"/>
        <v/>
      </c>
      <c r="G452" s="11" t="str">
        <f t="shared" si="36"/>
        <v>0</v>
      </c>
      <c r="H452" s="18" t="str">
        <f t="shared" si="37"/>
        <v/>
      </c>
    </row>
    <row r="453" spans="2:8" ht="15" x14ac:dyDescent="0.2">
      <c r="B453" s="3" t="s">
        <v>167</v>
      </c>
      <c r="C453" s="8">
        <v>0</v>
      </c>
      <c r="D453" s="8">
        <v>0</v>
      </c>
      <c r="E453" s="10" t="str">
        <f t="shared" si="34"/>
        <v/>
      </c>
      <c r="F453" s="10" t="str">
        <f t="shared" si="35"/>
        <v/>
      </c>
      <c r="G453" s="11" t="str">
        <f t="shared" si="36"/>
        <v>0</v>
      </c>
      <c r="H453" s="18" t="str">
        <f t="shared" si="37"/>
        <v/>
      </c>
    </row>
    <row r="454" spans="2:8" ht="15" x14ac:dyDescent="0.2">
      <c r="B454" s="3" t="s">
        <v>156</v>
      </c>
      <c r="C454" s="8">
        <v>0</v>
      </c>
      <c r="D454" s="8">
        <v>1</v>
      </c>
      <c r="E454" s="10" t="str">
        <f t="shared" si="34"/>
        <v/>
      </c>
      <c r="F454" s="10">
        <f t="shared" si="35"/>
        <v>2.4154589371980675E-3</v>
      </c>
      <c r="G454" s="11" t="str">
        <f t="shared" si="36"/>
        <v>0</v>
      </c>
      <c r="H454" s="18" t="str">
        <f t="shared" si="37"/>
        <v/>
      </c>
    </row>
    <row r="455" spans="2:8" ht="15" x14ac:dyDescent="0.2">
      <c r="B455" s="3" t="s">
        <v>158</v>
      </c>
      <c r="C455" s="8">
        <v>1</v>
      </c>
      <c r="D455" s="8">
        <v>0</v>
      </c>
      <c r="E455" s="10">
        <f t="shared" si="34"/>
        <v>2.0366598778004071E-3</v>
      </c>
      <c r="F455" s="10" t="str">
        <f t="shared" si="35"/>
        <v/>
      </c>
      <c r="G455" s="11" t="str">
        <f t="shared" si="36"/>
        <v>0</v>
      </c>
      <c r="H455" s="18">
        <f t="shared" si="37"/>
        <v>0</v>
      </c>
    </row>
    <row r="456" spans="2:8" ht="15" x14ac:dyDescent="0.2">
      <c r="B456" s="3" t="s">
        <v>432</v>
      </c>
      <c r="C456" s="8">
        <v>0</v>
      </c>
      <c r="D456" s="8">
        <v>0</v>
      </c>
      <c r="E456" s="10" t="str">
        <f t="shared" si="34"/>
        <v/>
      </c>
      <c r="F456" s="10" t="str">
        <f t="shared" si="35"/>
        <v/>
      </c>
      <c r="G456" s="11" t="str">
        <f t="shared" si="36"/>
        <v>0</v>
      </c>
      <c r="H456" s="18" t="str">
        <f t="shared" si="37"/>
        <v/>
      </c>
    </row>
    <row r="457" spans="2:8" ht="15" x14ac:dyDescent="0.2">
      <c r="B457" s="3" t="s">
        <v>433</v>
      </c>
      <c r="C457" s="8">
        <v>0</v>
      </c>
      <c r="D457" s="8">
        <v>0</v>
      </c>
      <c r="E457" s="10" t="str">
        <f t="shared" si="34"/>
        <v/>
      </c>
      <c r="F457" s="10" t="str">
        <f t="shared" si="35"/>
        <v/>
      </c>
      <c r="G457" s="11" t="str">
        <f t="shared" si="36"/>
        <v>0</v>
      </c>
      <c r="H457" s="18" t="str">
        <f t="shared" si="37"/>
        <v/>
      </c>
    </row>
    <row r="458" spans="2:8" ht="15" x14ac:dyDescent="0.2">
      <c r="B458" s="3" t="s">
        <v>168</v>
      </c>
      <c r="C458" s="8">
        <v>0</v>
      </c>
      <c r="D458" s="8">
        <v>0</v>
      </c>
      <c r="E458" s="10" t="str">
        <f t="shared" si="34"/>
        <v/>
      </c>
      <c r="F458" s="10" t="str">
        <f t="shared" si="35"/>
        <v/>
      </c>
      <c r="G458" s="11" t="str">
        <f t="shared" si="36"/>
        <v>0</v>
      </c>
      <c r="H458" s="18" t="str">
        <f t="shared" si="37"/>
        <v/>
      </c>
    </row>
    <row r="459" spans="2:8" ht="15" x14ac:dyDescent="0.2">
      <c r="B459" s="3" t="s">
        <v>161</v>
      </c>
      <c r="C459" s="8">
        <v>0</v>
      </c>
      <c r="D459" s="8">
        <v>0</v>
      </c>
      <c r="E459" s="10" t="str">
        <f t="shared" si="34"/>
        <v/>
      </c>
      <c r="F459" s="10" t="str">
        <f t="shared" si="35"/>
        <v/>
      </c>
      <c r="G459" s="11" t="str">
        <f t="shared" si="36"/>
        <v>0</v>
      </c>
      <c r="H459" s="18" t="str">
        <f t="shared" si="37"/>
        <v/>
      </c>
    </row>
    <row r="460" spans="2:8" ht="15" x14ac:dyDescent="0.2">
      <c r="B460" s="3" t="s">
        <v>176</v>
      </c>
      <c r="C460" s="8">
        <v>1</v>
      </c>
      <c r="D460" s="8">
        <v>1</v>
      </c>
      <c r="E460" s="10">
        <f t="shared" si="34"/>
        <v>2.0366598778004071E-3</v>
      </c>
      <c r="F460" s="10">
        <f t="shared" si="35"/>
        <v>2.4154589371980675E-3</v>
      </c>
      <c r="G460" s="11">
        <f t="shared" si="36"/>
        <v>0</v>
      </c>
      <c r="H460" s="18">
        <f t="shared" si="37"/>
        <v>0</v>
      </c>
    </row>
    <row r="461" spans="2:8" ht="30" x14ac:dyDescent="0.2">
      <c r="B461" s="3" t="s">
        <v>173</v>
      </c>
      <c r="C461" s="8">
        <v>0</v>
      </c>
      <c r="D461" s="8">
        <v>0</v>
      </c>
      <c r="E461" s="10" t="str">
        <f t="shared" si="34"/>
        <v/>
      </c>
      <c r="F461" s="10" t="str">
        <f t="shared" si="35"/>
        <v/>
      </c>
      <c r="G461" s="11" t="str">
        <f t="shared" si="36"/>
        <v>0</v>
      </c>
      <c r="H461" s="18" t="str">
        <f t="shared" si="37"/>
        <v/>
      </c>
    </row>
    <row r="462" spans="2:8" ht="15" x14ac:dyDescent="0.2">
      <c r="B462" s="3" t="s">
        <v>174</v>
      </c>
      <c r="C462" s="8">
        <v>0</v>
      </c>
      <c r="D462" s="8">
        <v>0</v>
      </c>
      <c r="E462" s="10" t="str">
        <f t="shared" si="34"/>
        <v/>
      </c>
      <c r="F462" s="10" t="str">
        <f t="shared" si="35"/>
        <v/>
      </c>
      <c r="G462" s="11" t="str">
        <f t="shared" si="36"/>
        <v>0</v>
      </c>
      <c r="H462" s="18" t="str">
        <f t="shared" si="37"/>
        <v/>
      </c>
    </row>
    <row r="463" spans="2:8" ht="15" x14ac:dyDescent="0.2">
      <c r="B463" s="3" t="s">
        <v>477</v>
      </c>
      <c r="C463" s="8">
        <v>1</v>
      </c>
      <c r="D463" s="8">
        <v>10</v>
      </c>
      <c r="E463" s="10">
        <f t="shared" si="34"/>
        <v>2.0366598778004071E-3</v>
      </c>
      <c r="F463" s="10">
        <f t="shared" si="35"/>
        <v>2.4154589371980676E-2</v>
      </c>
      <c r="G463" s="11">
        <f t="shared" si="36"/>
        <v>9</v>
      </c>
      <c r="H463" s="18">
        <f t="shared" si="37"/>
        <v>1.8329938900203666E-2</v>
      </c>
    </row>
    <row r="464" spans="2:8" ht="15" x14ac:dyDescent="0.2">
      <c r="B464" s="3" t="s">
        <v>478</v>
      </c>
      <c r="C464" s="8">
        <v>0</v>
      </c>
      <c r="D464" s="8">
        <v>0</v>
      </c>
      <c r="E464" s="10" t="str">
        <f t="shared" si="34"/>
        <v/>
      </c>
      <c r="F464" s="10" t="str">
        <f t="shared" si="35"/>
        <v/>
      </c>
      <c r="G464" s="11" t="str">
        <f t="shared" si="36"/>
        <v>0</v>
      </c>
      <c r="H464" s="18" t="str">
        <f t="shared" si="37"/>
        <v/>
      </c>
    </row>
    <row r="465" spans="2:8" ht="15" x14ac:dyDescent="0.2">
      <c r="B465" s="3" t="s">
        <v>183</v>
      </c>
      <c r="C465" s="8">
        <v>0</v>
      </c>
      <c r="D465" s="8">
        <v>0</v>
      </c>
      <c r="E465" s="10" t="str">
        <f t="shared" si="34"/>
        <v/>
      </c>
      <c r="F465" s="10" t="str">
        <f t="shared" si="35"/>
        <v/>
      </c>
      <c r="G465" s="11" t="str">
        <f t="shared" si="36"/>
        <v>0</v>
      </c>
      <c r="H465" s="18" t="str">
        <f t="shared" si="37"/>
        <v/>
      </c>
    </row>
    <row r="466" spans="2:8" ht="15" x14ac:dyDescent="0.2">
      <c r="B466" s="3" t="s">
        <v>178</v>
      </c>
      <c r="C466" s="8">
        <v>0</v>
      </c>
      <c r="D466" s="8">
        <v>0</v>
      </c>
      <c r="E466" s="10" t="str">
        <f t="shared" si="34"/>
        <v/>
      </c>
      <c r="F466" s="10" t="str">
        <f t="shared" si="35"/>
        <v/>
      </c>
      <c r="G466" s="11" t="str">
        <f t="shared" si="36"/>
        <v>0</v>
      </c>
      <c r="H466" s="18" t="str">
        <f t="shared" si="37"/>
        <v/>
      </c>
    </row>
    <row r="467" spans="2:8" ht="15" x14ac:dyDescent="0.2">
      <c r="B467" s="3" t="s">
        <v>479</v>
      </c>
      <c r="C467" s="8">
        <v>1</v>
      </c>
      <c r="D467" s="8">
        <v>0</v>
      </c>
      <c r="E467" s="10">
        <f t="shared" si="34"/>
        <v>2.0366598778004071E-3</v>
      </c>
      <c r="F467" s="10" t="str">
        <f t="shared" si="35"/>
        <v/>
      </c>
      <c r="G467" s="11" t="str">
        <f t="shared" si="36"/>
        <v>0</v>
      </c>
      <c r="H467" s="18">
        <f t="shared" si="37"/>
        <v>0</v>
      </c>
    </row>
    <row r="468" spans="2:8" ht="15" x14ac:dyDescent="0.2">
      <c r="B468" s="3" t="s">
        <v>182</v>
      </c>
      <c r="C468" s="8">
        <v>0</v>
      </c>
      <c r="D468" s="8">
        <v>0</v>
      </c>
      <c r="E468" s="10" t="str">
        <f t="shared" si="34"/>
        <v/>
      </c>
      <c r="F468" s="10" t="str">
        <f t="shared" si="35"/>
        <v/>
      </c>
      <c r="G468" s="11" t="str">
        <f t="shared" si="36"/>
        <v>0</v>
      </c>
      <c r="H468" s="18" t="str">
        <f t="shared" si="37"/>
        <v/>
      </c>
    </row>
    <row r="469" spans="2:8" ht="15" x14ac:dyDescent="0.2">
      <c r="B469" s="3" t="s">
        <v>175</v>
      </c>
      <c r="C469" s="8">
        <v>0</v>
      </c>
      <c r="D469" s="8">
        <v>0</v>
      </c>
      <c r="E469" s="10" t="str">
        <f t="shared" si="34"/>
        <v/>
      </c>
      <c r="F469" s="10" t="str">
        <f t="shared" si="35"/>
        <v/>
      </c>
      <c r="G469" s="11" t="str">
        <f t="shared" si="36"/>
        <v>0</v>
      </c>
      <c r="H469" s="18" t="str">
        <f t="shared" si="37"/>
        <v/>
      </c>
    </row>
    <row r="470" spans="2:8" ht="15" x14ac:dyDescent="0.2">
      <c r="B470" s="3" t="s">
        <v>434</v>
      </c>
      <c r="C470" s="8">
        <v>1</v>
      </c>
      <c r="D470" s="8">
        <v>0</v>
      </c>
      <c r="E470" s="10">
        <f t="shared" si="34"/>
        <v>2.0366598778004071E-3</v>
      </c>
      <c r="F470" s="10" t="str">
        <f t="shared" si="35"/>
        <v/>
      </c>
      <c r="G470" s="11" t="str">
        <f t="shared" si="36"/>
        <v>0</v>
      </c>
      <c r="H470" s="18">
        <f t="shared" si="37"/>
        <v>0</v>
      </c>
    </row>
    <row r="471" spans="2:8" ht="15" x14ac:dyDescent="0.2">
      <c r="B471" s="3" t="s">
        <v>170</v>
      </c>
      <c r="C471" s="8">
        <v>0</v>
      </c>
      <c r="D471" s="8">
        <v>0</v>
      </c>
      <c r="E471" s="10" t="str">
        <f t="shared" si="34"/>
        <v/>
      </c>
      <c r="F471" s="10" t="str">
        <f t="shared" si="35"/>
        <v/>
      </c>
      <c r="G471" s="11" t="str">
        <f t="shared" si="36"/>
        <v>0</v>
      </c>
      <c r="H471" s="18" t="str">
        <f t="shared" si="37"/>
        <v/>
      </c>
    </row>
    <row r="472" spans="2:8" ht="15" x14ac:dyDescent="0.2">
      <c r="B472" s="3" t="s">
        <v>185</v>
      </c>
      <c r="C472" s="8">
        <v>0</v>
      </c>
      <c r="D472" s="8">
        <v>0</v>
      </c>
      <c r="E472" s="10" t="str">
        <f t="shared" si="34"/>
        <v/>
      </c>
      <c r="F472" s="10" t="str">
        <f t="shared" si="35"/>
        <v/>
      </c>
      <c r="G472" s="11" t="str">
        <f t="shared" si="36"/>
        <v>0</v>
      </c>
      <c r="H472" s="18" t="str">
        <f t="shared" si="37"/>
        <v/>
      </c>
    </row>
    <row r="473" spans="2:8" ht="15" x14ac:dyDescent="0.2">
      <c r="B473" s="3" t="s">
        <v>435</v>
      </c>
      <c r="C473" s="8">
        <v>0</v>
      </c>
      <c r="D473" s="8">
        <v>0</v>
      </c>
      <c r="E473" s="10" t="str">
        <f t="shared" si="34"/>
        <v/>
      </c>
      <c r="F473" s="10" t="str">
        <f t="shared" si="35"/>
        <v/>
      </c>
      <c r="G473" s="11" t="str">
        <f t="shared" si="36"/>
        <v>0</v>
      </c>
      <c r="H473" s="18" t="str">
        <f t="shared" si="37"/>
        <v/>
      </c>
    </row>
    <row r="474" spans="2:8" ht="15" x14ac:dyDescent="0.2">
      <c r="B474" s="3" t="s">
        <v>436</v>
      </c>
      <c r="C474" s="8">
        <v>0</v>
      </c>
      <c r="D474" s="8">
        <v>0</v>
      </c>
      <c r="E474" s="10" t="str">
        <f t="shared" si="34"/>
        <v/>
      </c>
      <c r="F474" s="10" t="str">
        <f t="shared" si="35"/>
        <v/>
      </c>
      <c r="G474" s="11" t="str">
        <f t="shared" si="36"/>
        <v>0</v>
      </c>
      <c r="H474" s="18" t="str">
        <f t="shared" si="37"/>
        <v/>
      </c>
    </row>
    <row r="475" spans="2:8" ht="15" x14ac:dyDescent="0.2">
      <c r="B475" s="3" t="s">
        <v>437</v>
      </c>
      <c r="C475" s="8">
        <v>0</v>
      </c>
      <c r="D475" s="8">
        <v>0</v>
      </c>
      <c r="E475" s="10" t="str">
        <f t="shared" si="34"/>
        <v/>
      </c>
      <c r="F475" s="10" t="str">
        <f t="shared" si="35"/>
        <v/>
      </c>
      <c r="G475" s="11" t="str">
        <f t="shared" si="36"/>
        <v>0</v>
      </c>
      <c r="H475" s="18" t="str">
        <f t="shared" si="37"/>
        <v/>
      </c>
    </row>
    <row r="476" spans="2:8" ht="30" x14ac:dyDescent="0.2">
      <c r="B476" s="3" t="s">
        <v>438</v>
      </c>
      <c r="C476" s="8">
        <v>0</v>
      </c>
      <c r="D476" s="8">
        <v>0</v>
      </c>
      <c r="E476" s="10" t="str">
        <f t="shared" si="34"/>
        <v/>
      </c>
      <c r="F476" s="10" t="str">
        <f t="shared" si="35"/>
        <v/>
      </c>
      <c r="G476" s="11" t="str">
        <f t="shared" si="36"/>
        <v>0</v>
      </c>
      <c r="H476" s="18" t="str">
        <f t="shared" si="37"/>
        <v/>
      </c>
    </row>
    <row r="477" spans="2:8" ht="15" x14ac:dyDescent="0.2">
      <c r="B477" s="3" t="s">
        <v>181</v>
      </c>
      <c r="C477" s="8">
        <v>0</v>
      </c>
      <c r="D477" s="8">
        <v>0</v>
      </c>
      <c r="E477" s="10" t="str">
        <f t="shared" si="34"/>
        <v/>
      </c>
      <c r="F477" s="10" t="str">
        <f t="shared" si="35"/>
        <v/>
      </c>
      <c r="G477" s="11" t="str">
        <f t="shared" si="36"/>
        <v>0</v>
      </c>
      <c r="H477" s="18" t="str">
        <f t="shared" si="37"/>
        <v/>
      </c>
    </row>
    <row r="478" spans="2:8" ht="15" x14ac:dyDescent="0.2">
      <c r="B478" s="3" t="s">
        <v>439</v>
      </c>
      <c r="C478" s="8">
        <v>0</v>
      </c>
      <c r="D478" s="8">
        <v>1</v>
      </c>
      <c r="E478" s="10" t="str">
        <f t="shared" si="34"/>
        <v/>
      </c>
      <c r="F478" s="10">
        <f t="shared" si="35"/>
        <v>2.4154589371980675E-3</v>
      </c>
      <c r="G478" s="11" t="str">
        <f t="shared" si="36"/>
        <v>0</v>
      </c>
      <c r="H478" s="18" t="str">
        <f t="shared" si="37"/>
        <v/>
      </c>
    </row>
    <row r="479" spans="2:8" ht="15" x14ac:dyDescent="0.2">
      <c r="B479" s="3" t="s">
        <v>440</v>
      </c>
      <c r="C479" s="8">
        <v>0</v>
      </c>
      <c r="D479" s="8">
        <v>0</v>
      </c>
      <c r="E479" s="10" t="str">
        <f t="shared" si="34"/>
        <v/>
      </c>
      <c r="F479" s="10" t="str">
        <f t="shared" si="35"/>
        <v/>
      </c>
      <c r="G479" s="11" t="str">
        <f t="shared" si="36"/>
        <v>0</v>
      </c>
      <c r="H479" s="18" t="str">
        <f t="shared" si="37"/>
        <v/>
      </c>
    </row>
    <row r="480" spans="2:8" ht="15" x14ac:dyDescent="0.2">
      <c r="B480" s="3" t="s">
        <v>441</v>
      </c>
      <c r="C480" s="8">
        <v>0</v>
      </c>
      <c r="D480" s="8">
        <v>1</v>
      </c>
      <c r="E480" s="10" t="str">
        <f t="shared" si="34"/>
        <v/>
      </c>
      <c r="F480" s="10">
        <f t="shared" si="35"/>
        <v>2.4154589371980675E-3</v>
      </c>
      <c r="G480" s="11" t="str">
        <f t="shared" si="36"/>
        <v>0</v>
      </c>
      <c r="H480" s="18" t="str">
        <f t="shared" si="37"/>
        <v/>
      </c>
    </row>
    <row r="481" spans="2:8" ht="15" x14ac:dyDescent="0.2">
      <c r="B481" s="3" t="s">
        <v>177</v>
      </c>
      <c r="C481" s="8">
        <v>0</v>
      </c>
      <c r="D481" s="8">
        <v>0</v>
      </c>
      <c r="E481" s="10" t="str">
        <f t="shared" si="34"/>
        <v/>
      </c>
      <c r="F481" s="10" t="str">
        <f t="shared" si="35"/>
        <v/>
      </c>
      <c r="G481" s="11" t="str">
        <f t="shared" si="36"/>
        <v>0</v>
      </c>
      <c r="H481" s="18" t="str">
        <f t="shared" si="37"/>
        <v/>
      </c>
    </row>
    <row r="482" spans="2:8" ht="15" x14ac:dyDescent="0.2">
      <c r="B482" s="3" t="s">
        <v>179</v>
      </c>
      <c r="C482" s="8">
        <v>0</v>
      </c>
      <c r="D482" s="8">
        <v>0</v>
      </c>
      <c r="E482" s="10" t="str">
        <f t="shared" si="34"/>
        <v/>
      </c>
      <c r="F482" s="10" t="str">
        <f t="shared" si="35"/>
        <v/>
      </c>
      <c r="G482" s="11" t="str">
        <f t="shared" si="36"/>
        <v>0</v>
      </c>
      <c r="H482" s="18" t="str">
        <f t="shared" si="37"/>
        <v/>
      </c>
    </row>
    <row r="483" spans="2:8" ht="15" x14ac:dyDescent="0.2">
      <c r="B483" s="3" t="s">
        <v>442</v>
      </c>
      <c r="C483" s="8">
        <v>3</v>
      </c>
      <c r="D483" s="8">
        <v>0</v>
      </c>
      <c r="E483" s="10">
        <f t="shared" si="34"/>
        <v>6.1099796334012219E-3</v>
      </c>
      <c r="F483" s="10" t="str">
        <f t="shared" si="35"/>
        <v/>
      </c>
      <c r="G483" s="11" t="str">
        <f t="shared" si="36"/>
        <v>0</v>
      </c>
      <c r="H483" s="18">
        <f t="shared" si="37"/>
        <v>0</v>
      </c>
    </row>
    <row r="484" spans="2:8" ht="30" x14ac:dyDescent="0.2">
      <c r="B484" s="3" t="s">
        <v>184</v>
      </c>
      <c r="C484" s="8">
        <v>39</v>
      </c>
      <c r="D484" s="8">
        <v>2</v>
      </c>
      <c r="E484" s="10">
        <f t="shared" si="34"/>
        <v>7.9429735234215884E-2</v>
      </c>
      <c r="F484" s="10">
        <f t="shared" si="35"/>
        <v>4.830917874396135E-3</v>
      </c>
      <c r="G484" s="11">
        <f t="shared" si="36"/>
        <v>-0.94871794871794868</v>
      </c>
      <c r="H484" s="18">
        <f t="shared" si="37"/>
        <v>-7.535641547861506E-2</v>
      </c>
    </row>
    <row r="485" spans="2:8" ht="15" x14ac:dyDescent="0.2">
      <c r="B485" s="3" t="s">
        <v>443</v>
      </c>
      <c r="C485" s="8">
        <v>9</v>
      </c>
      <c r="D485" s="8">
        <v>2</v>
      </c>
      <c r="E485" s="10">
        <f t="shared" si="34"/>
        <v>1.8329938900203666E-2</v>
      </c>
      <c r="F485" s="10">
        <f t="shared" si="35"/>
        <v>4.830917874396135E-3</v>
      </c>
      <c r="G485" s="11">
        <f t="shared" si="36"/>
        <v>-0.77777777777777779</v>
      </c>
      <c r="H485" s="18">
        <f t="shared" si="37"/>
        <v>-1.425661914460285E-2</v>
      </c>
    </row>
    <row r="486" spans="2:8" ht="15" x14ac:dyDescent="0.2">
      <c r="B486" s="3" t="s">
        <v>171</v>
      </c>
      <c r="C486" s="8">
        <v>1</v>
      </c>
      <c r="D486" s="8">
        <v>0</v>
      </c>
      <c r="E486" s="10">
        <f t="shared" si="34"/>
        <v>2.0366598778004071E-3</v>
      </c>
      <c r="F486" s="10" t="str">
        <f t="shared" si="35"/>
        <v/>
      </c>
      <c r="G486" s="11" t="str">
        <f t="shared" si="36"/>
        <v>0</v>
      </c>
      <c r="H486" s="18">
        <f t="shared" si="37"/>
        <v>0</v>
      </c>
    </row>
    <row r="487" spans="2:8" ht="15" x14ac:dyDescent="0.2">
      <c r="B487" s="3" t="s">
        <v>444</v>
      </c>
      <c r="C487" s="8">
        <v>0</v>
      </c>
      <c r="D487" s="8">
        <v>0</v>
      </c>
      <c r="E487" s="10" t="str">
        <f t="shared" si="34"/>
        <v/>
      </c>
      <c r="F487" s="10" t="str">
        <f t="shared" si="35"/>
        <v/>
      </c>
      <c r="G487" s="11" t="str">
        <f t="shared" si="36"/>
        <v>0</v>
      </c>
      <c r="H487" s="18" t="str">
        <f t="shared" si="37"/>
        <v/>
      </c>
    </row>
    <row r="488" spans="2:8" ht="13.5" customHeight="1" x14ac:dyDescent="0.2">
      <c r="B488" s="3" t="s">
        <v>445</v>
      </c>
      <c r="C488" s="8">
        <v>0</v>
      </c>
      <c r="D488" s="8">
        <v>0</v>
      </c>
      <c r="E488" s="10" t="str">
        <f t="shared" ref="E488:E499" si="38">+IF(C488=0,"",C488/C$294)</f>
        <v/>
      </c>
      <c r="F488" s="10" t="str">
        <f t="shared" ref="F488:F499" si="39">+IF(D488=0,"",D488/D$294)</f>
        <v/>
      </c>
      <c r="G488" s="11" t="str">
        <f t="shared" ref="G488:G499" si="40">+IF(OR(AND(D488=0),(C488=0)),"0",((D488-C488)/C488))</f>
        <v>0</v>
      </c>
      <c r="H488" s="18" t="str">
        <f t="shared" ref="H488:H499" si="41">+IF(OR(AND(E488=""),(G488="")),"",E488*G488)</f>
        <v/>
      </c>
    </row>
    <row r="489" spans="2:8" ht="13.5" customHeight="1" x14ac:dyDescent="0.2">
      <c r="B489" s="3" t="s">
        <v>446</v>
      </c>
      <c r="C489" s="8">
        <v>0</v>
      </c>
      <c r="D489" s="8">
        <v>0</v>
      </c>
      <c r="E489" s="10" t="str">
        <f t="shared" si="38"/>
        <v/>
      </c>
      <c r="F489" s="10" t="str">
        <f t="shared" si="39"/>
        <v/>
      </c>
      <c r="G489" s="11" t="str">
        <f t="shared" si="40"/>
        <v>0</v>
      </c>
      <c r="H489" s="18" t="str">
        <f t="shared" si="41"/>
        <v/>
      </c>
    </row>
    <row r="490" spans="2:8" ht="25.5" customHeight="1" x14ac:dyDescent="0.2">
      <c r="B490" s="3" t="s">
        <v>172</v>
      </c>
      <c r="C490" s="8">
        <v>0</v>
      </c>
      <c r="D490" s="8">
        <v>0</v>
      </c>
      <c r="E490" s="10" t="str">
        <f t="shared" si="38"/>
        <v/>
      </c>
      <c r="F490" s="10" t="str">
        <f t="shared" si="39"/>
        <v/>
      </c>
      <c r="G490" s="11" t="str">
        <f t="shared" si="40"/>
        <v>0</v>
      </c>
      <c r="H490" s="18" t="str">
        <f t="shared" si="41"/>
        <v/>
      </c>
    </row>
    <row r="491" spans="2:8" ht="13.5" customHeight="1" x14ac:dyDescent="0.2">
      <c r="B491" s="3" t="s">
        <v>180</v>
      </c>
      <c r="C491" s="8">
        <v>0</v>
      </c>
      <c r="D491" s="8">
        <v>0</v>
      </c>
      <c r="E491" s="10" t="str">
        <f t="shared" si="38"/>
        <v/>
      </c>
      <c r="F491" s="10" t="str">
        <f t="shared" si="39"/>
        <v/>
      </c>
      <c r="G491" s="11" t="str">
        <f t="shared" si="40"/>
        <v>0</v>
      </c>
      <c r="H491" s="18" t="str">
        <f t="shared" si="41"/>
        <v/>
      </c>
    </row>
    <row r="492" spans="2:8" ht="15" x14ac:dyDescent="0.2">
      <c r="B492" s="3" t="s">
        <v>480</v>
      </c>
      <c r="C492" s="8">
        <v>1</v>
      </c>
      <c r="D492" s="8">
        <v>0</v>
      </c>
      <c r="E492" s="10">
        <f t="shared" si="38"/>
        <v>2.0366598778004071E-3</v>
      </c>
      <c r="F492" s="10" t="str">
        <f t="shared" si="39"/>
        <v/>
      </c>
      <c r="G492" s="11" t="str">
        <f t="shared" si="40"/>
        <v>0</v>
      </c>
      <c r="H492" s="18">
        <f t="shared" si="41"/>
        <v>0</v>
      </c>
    </row>
    <row r="493" spans="2:8" ht="15" x14ac:dyDescent="0.2">
      <c r="B493" s="3" t="s">
        <v>447</v>
      </c>
      <c r="C493" s="8">
        <v>0</v>
      </c>
      <c r="D493" s="8">
        <v>0</v>
      </c>
      <c r="E493" s="10" t="str">
        <f t="shared" si="38"/>
        <v/>
      </c>
      <c r="F493" s="10" t="str">
        <f t="shared" si="39"/>
        <v/>
      </c>
      <c r="G493" s="11" t="str">
        <f t="shared" si="40"/>
        <v>0</v>
      </c>
      <c r="H493" s="18" t="str">
        <f t="shared" si="41"/>
        <v/>
      </c>
    </row>
    <row r="494" spans="2:8" ht="15" x14ac:dyDescent="0.2">
      <c r="B494" s="3" t="s">
        <v>448</v>
      </c>
      <c r="C494" s="8">
        <v>1</v>
      </c>
      <c r="D494" s="8">
        <v>0</v>
      </c>
      <c r="E494" s="10">
        <f t="shared" si="38"/>
        <v>2.0366598778004071E-3</v>
      </c>
      <c r="F494" s="10" t="str">
        <f t="shared" si="39"/>
        <v/>
      </c>
      <c r="G494" s="11" t="str">
        <f t="shared" si="40"/>
        <v>0</v>
      </c>
      <c r="H494" s="18">
        <f t="shared" si="41"/>
        <v>0</v>
      </c>
    </row>
    <row r="495" spans="2:8" ht="13.5" customHeight="1" x14ac:dyDescent="0.2">
      <c r="B495" s="3" t="s">
        <v>449</v>
      </c>
      <c r="C495" s="8">
        <v>0</v>
      </c>
      <c r="D495" s="8">
        <v>0</v>
      </c>
      <c r="E495" s="10" t="str">
        <f t="shared" si="38"/>
        <v/>
      </c>
      <c r="F495" s="10" t="str">
        <f t="shared" si="39"/>
        <v/>
      </c>
      <c r="G495" s="11" t="str">
        <f t="shared" si="40"/>
        <v>0</v>
      </c>
      <c r="H495" s="18" t="str">
        <f t="shared" si="41"/>
        <v/>
      </c>
    </row>
    <row r="496" spans="2:8" s="15" customFormat="1" ht="26.25" customHeight="1" x14ac:dyDescent="0.2">
      <c r="B496" s="3" t="s">
        <v>450</v>
      </c>
      <c r="C496" s="8">
        <v>0</v>
      </c>
      <c r="D496" s="8">
        <v>0</v>
      </c>
      <c r="E496" s="10" t="str">
        <f t="shared" si="38"/>
        <v/>
      </c>
      <c r="F496" s="10" t="str">
        <f t="shared" si="39"/>
        <v/>
      </c>
      <c r="G496" s="11" t="str">
        <f t="shared" si="40"/>
        <v>0</v>
      </c>
      <c r="H496" s="18" t="str">
        <f t="shared" si="41"/>
        <v/>
      </c>
    </row>
    <row r="497" spans="2:8" ht="15" x14ac:dyDescent="0.2">
      <c r="B497" s="3" t="s">
        <v>451</v>
      </c>
      <c r="C497" s="8">
        <v>0</v>
      </c>
      <c r="D497" s="8">
        <v>0</v>
      </c>
      <c r="E497" s="10" t="str">
        <f t="shared" si="38"/>
        <v/>
      </c>
      <c r="F497" s="10" t="str">
        <f t="shared" si="39"/>
        <v/>
      </c>
      <c r="G497" s="11" t="str">
        <f t="shared" si="40"/>
        <v>0</v>
      </c>
      <c r="H497" s="18" t="str">
        <f t="shared" si="41"/>
        <v/>
      </c>
    </row>
    <row r="498" spans="2:8" ht="30" x14ac:dyDescent="0.2">
      <c r="B498" s="3" t="s">
        <v>452</v>
      </c>
      <c r="C498" s="8">
        <v>0</v>
      </c>
      <c r="D498" s="8">
        <v>0</v>
      </c>
      <c r="E498" s="10" t="str">
        <f t="shared" si="38"/>
        <v/>
      </c>
      <c r="F498" s="10" t="str">
        <f t="shared" si="39"/>
        <v/>
      </c>
      <c r="G498" s="11" t="str">
        <f t="shared" si="40"/>
        <v>0</v>
      </c>
      <c r="H498" s="18" t="str">
        <f t="shared" si="41"/>
        <v/>
      </c>
    </row>
    <row r="499" spans="2:8" ht="15" x14ac:dyDescent="0.2">
      <c r="B499" s="3" t="s">
        <v>453</v>
      </c>
      <c r="C499" s="8">
        <v>0</v>
      </c>
      <c r="D499" s="8">
        <v>0</v>
      </c>
      <c r="E499" s="10" t="str">
        <f t="shared" si="38"/>
        <v/>
      </c>
      <c r="F499" s="10" t="str">
        <f t="shared" si="39"/>
        <v/>
      </c>
      <c r="G499" s="11" t="str">
        <f t="shared" si="40"/>
        <v>0</v>
      </c>
      <c r="H499" s="18" t="str">
        <f t="shared" si="41"/>
        <v/>
      </c>
    </row>
    <row r="502" spans="2:8" ht="15" x14ac:dyDescent="0.2">
      <c r="B502" s="24"/>
      <c r="C502" s="19"/>
      <c r="D502" s="19"/>
      <c r="E502" s="19"/>
      <c r="F502" s="19"/>
    </row>
    <row r="503" spans="2:8" ht="15" customHeight="1" x14ac:dyDescent="0.2">
      <c r="B503" s="60" t="s">
        <v>482</v>
      </c>
      <c r="C503" s="61" t="s">
        <v>483</v>
      </c>
      <c r="D503" s="62"/>
      <c r="E503" s="63" t="s">
        <v>484</v>
      </c>
      <c r="F503" s="62"/>
      <c r="G503" s="58" t="s">
        <v>526</v>
      </c>
      <c r="H503" s="58" t="s">
        <v>485</v>
      </c>
    </row>
    <row r="504" spans="2:8" ht="12.75" customHeight="1" x14ac:dyDescent="0.2">
      <c r="B504" s="60"/>
      <c r="C504" s="37">
        <v>2013</v>
      </c>
      <c r="D504" s="37">
        <v>2014</v>
      </c>
      <c r="E504" s="37">
        <v>2013</v>
      </c>
      <c r="F504" s="37">
        <v>2014</v>
      </c>
      <c r="G504" s="59"/>
      <c r="H504" s="59"/>
    </row>
    <row r="505" spans="2:8" ht="12.75" customHeight="1" x14ac:dyDescent="0.2">
      <c r="B505" s="38" t="s">
        <v>490</v>
      </c>
      <c r="C505" s="39">
        <f>SUM(C506:C530)</f>
        <v>285</v>
      </c>
      <c r="D505" s="40">
        <f>SUM(D506:D530)</f>
        <v>101</v>
      </c>
      <c r="E505" s="41">
        <f>+IF(C505=0,"",C505/C$505)</f>
        <v>1</v>
      </c>
      <c r="F505" s="41">
        <f>+IF(D505=0,"",D505/D$505)</f>
        <v>1</v>
      </c>
      <c r="G505" s="41">
        <f>+IF(OR(AND(D505=0),(C505=0)),"0",((D505-C505)/C505))</f>
        <v>-0.64561403508771931</v>
      </c>
      <c r="H505" s="41">
        <f>+IF(OR(AND(E505=""),(G505="")),"",E505*G505)</f>
        <v>-0.64561403508771931</v>
      </c>
    </row>
    <row r="506" spans="2:8" ht="15" x14ac:dyDescent="0.2">
      <c r="B506" s="3" t="s">
        <v>454</v>
      </c>
      <c r="C506" s="8">
        <v>0</v>
      </c>
      <c r="D506" s="8">
        <v>0</v>
      </c>
      <c r="E506" s="10" t="str">
        <f>+IF(C506=0,"",C506/C$505)</f>
        <v/>
      </c>
      <c r="F506" s="10" t="str">
        <f>+IF(D506=0,"",D506/D$505)</f>
        <v/>
      </c>
      <c r="G506" s="11" t="str">
        <f>+IF(OR(AND(D506=0),(C506=0)),"0",((D506-C506)/C506))</f>
        <v>0</v>
      </c>
      <c r="H506" s="18" t="str">
        <f>+IF(OR(AND(E506=""),(G506="")),"",E506*G506)</f>
        <v/>
      </c>
    </row>
    <row r="507" spans="2:8" ht="15" x14ac:dyDescent="0.2">
      <c r="B507" s="3" t="s">
        <v>187</v>
      </c>
      <c r="C507" s="8">
        <v>14</v>
      </c>
      <c r="D507" s="8">
        <v>17</v>
      </c>
      <c r="E507" s="10">
        <f t="shared" ref="E507:E529" si="42">+IF(C507=0,"",C507/C$505)</f>
        <v>4.912280701754386E-2</v>
      </c>
      <c r="F507" s="10">
        <f t="shared" ref="F507:F529" si="43">+IF(D507=0,"",D507/D$505)</f>
        <v>0.16831683168316833</v>
      </c>
      <c r="G507" s="11">
        <f t="shared" ref="G507:G529" si="44">+IF(OR(AND(D507=0),(C507=0)),"0",((D507-C507)/C507))</f>
        <v>0.21428571428571427</v>
      </c>
      <c r="H507" s="18">
        <f t="shared" ref="H507:H530" si="45">+IF(OR(AND(E507=""),(G507="")),"",E507*G507)</f>
        <v>1.0526315789473684E-2</v>
      </c>
    </row>
    <row r="508" spans="2:8" ht="15" x14ac:dyDescent="0.2">
      <c r="B508" s="3" t="s">
        <v>455</v>
      </c>
      <c r="C508" s="8">
        <v>112</v>
      </c>
      <c r="D508" s="8">
        <v>45</v>
      </c>
      <c r="E508" s="10">
        <f t="shared" si="42"/>
        <v>0.39298245614035088</v>
      </c>
      <c r="F508" s="10">
        <f t="shared" si="43"/>
        <v>0.44554455445544555</v>
      </c>
      <c r="G508" s="11">
        <f t="shared" si="44"/>
        <v>-0.5982142857142857</v>
      </c>
      <c r="H508" s="18">
        <f t="shared" si="45"/>
        <v>-0.2350877192982456</v>
      </c>
    </row>
    <row r="509" spans="2:8" ht="15" x14ac:dyDescent="0.2">
      <c r="B509" s="3" t="s">
        <v>456</v>
      </c>
      <c r="C509" s="8">
        <v>88</v>
      </c>
      <c r="D509" s="8">
        <v>13</v>
      </c>
      <c r="E509" s="10">
        <f t="shared" si="42"/>
        <v>0.30877192982456142</v>
      </c>
      <c r="F509" s="10">
        <f t="shared" si="43"/>
        <v>0.12871287128712872</v>
      </c>
      <c r="G509" s="11">
        <f t="shared" si="44"/>
        <v>-0.85227272727272729</v>
      </c>
      <c r="H509" s="18">
        <f t="shared" si="45"/>
        <v>-0.26315789473684215</v>
      </c>
    </row>
    <row r="510" spans="2:8" ht="15" x14ac:dyDescent="0.2">
      <c r="B510" s="3" t="s">
        <v>188</v>
      </c>
      <c r="C510" s="8">
        <v>0</v>
      </c>
      <c r="D510" s="8">
        <v>0</v>
      </c>
      <c r="E510" s="10" t="str">
        <f t="shared" si="42"/>
        <v/>
      </c>
      <c r="F510" s="10" t="str">
        <f t="shared" si="43"/>
        <v/>
      </c>
      <c r="G510" s="11" t="str">
        <f t="shared" si="44"/>
        <v>0</v>
      </c>
      <c r="H510" s="18" t="str">
        <f t="shared" si="45"/>
        <v/>
      </c>
    </row>
    <row r="511" spans="2:8" ht="15" x14ac:dyDescent="0.2">
      <c r="B511" s="3" t="s">
        <v>186</v>
      </c>
      <c r="C511" s="8">
        <v>0</v>
      </c>
      <c r="D511" s="8">
        <v>0</v>
      </c>
      <c r="E511" s="10" t="str">
        <f t="shared" si="42"/>
        <v/>
      </c>
      <c r="F511" s="10" t="str">
        <f t="shared" si="43"/>
        <v/>
      </c>
      <c r="G511" s="11" t="str">
        <f t="shared" si="44"/>
        <v>0</v>
      </c>
      <c r="H511" s="18" t="str">
        <f t="shared" si="45"/>
        <v/>
      </c>
    </row>
    <row r="512" spans="2:8" ht="15" x14ac:dyDescent="0.2">
      <c r="B512" s="3" t="s">
        <v>189</v>
      </c>
      <c r="C512" s="8">
        <v>0</v>
      </c>
      <c r="D512" s="8">
        <v>0</v>
      </c>
      <c r="E512" s="10" t="str">
        <f t="shared" si="42"/>
        <v/>
      </c>
      <c r="F512" s="10" t="str">
        <f t="shared" si="43"/>
        <v/>
      </c>
      <c r="G512" s="11" t="str">
        <f t="shared" si="44"/>
        <v>0</v>
      </c>
      <c r="H512" s="18" t="str">
        <f t="shared" si="45"/>
        <v/>
      </c>
    </row>
    <row r="513" spans="2:8" ht="15" x14ac:dyDescent="0.2">
      <c r="B513" s="3" t="s">
        <v>457</v>
      </c>
      <c r="C513" s="8">
        <v>0</v>
      </c>
      <c r="D513" s="8">
        <v>0</v>
      </c>
      <c r="E513" s="10" t="str">
        <f t="shared" si="42"/>
        <v/>
      </c>
      <c r="F513" s="10" t="str">
        <f t="shared" si="43"/>
        <v/>
      </c>
      <c r="G513" s="11" t="str">
        <f t="shared" si="44"/>
        <v>0</v>
      </c>
      <c r="H513" s="18" t="str">
        <f t="shared" si="45"/>
        <v/>
      </c>
    </row>
    <row r="514" spans="2:8" ht="15" x14ac:dyDescent="0.2">
      <c r="B514" s="3" t="s">
        <v>458</v>
      </c>
      <c r="C514" s="8">
        <v>0</v>
      </c>
      <c r="D514" s="8">
        <v>0</v>
      </c>
      <c r="E514" s="10" t="str">
        <f t="shared" si="42"/>
        <v/>
      </c>
      <c r="F514" s="10" t="str">
        <f t="shared" si="43"/>
        <v/>
      </c>
      <c r="G514" s="11" t="str">
        <f t="shared" si="44"/>
        <v>0</v>
      </c>
      <c r="H514" s="18" t="str">
        <f t="shared" si="45"/>
        <v/>
      </c>
    </row>
    <row r="515" spans="2:8" ht="15" x14ac:dyDescent="0.2">
      <c r="B515" s="3" t="s">
        <v>566</v>
      </c>
      <c r="C515" s="8">
        <v>0</v>
      </c>
      <c r="D515" s="8">
        <v>0</v>
      </c>
      <c r="E515" s="10" t="str">
        <f t="shared" si="42"/>
        <v/>
      </c>
      <c r="F515" s="10" t="str">
        <f t="shared" si="43"/>
        <v/>
      </c>
      <c r="G515" s="11" t="str">
        <f t="shared" si="44"/>
        <v>0</v>
      </c>
      <c r="H515" s="18" t="str">
        <f t="shared" si="45"/>
        <v/>
      </c>
    </row>
    <row r="516" spans="2:8" ht="15" x14ac:dyDescent="0.2">
      <c r="B516" s="3" t="s">
        <v>459</v>
      </c>
      <c r="C516" s="8">
        <v>0</v>
      </c>
      <c r="D516" s="8">
        <v>0</v>
      </c>
      <c r="E516" s="10" t="str">
        <f t="shared" si="42"/>
        <v/>
      </c>
      <c r="F516" s="10" t="str">
        <f t="shared" si="43"/>
        <v/>
      </c>
      <c r="G516" s="11" t="str">
        <f t="shared" si="44"/>
        <v>0</v>
      </c>
      <c r="H516" s="18" t="str">
        <f t="shared" si="45"/>
        <v/>
      </c>
    </row>
    <row r="517" spans="2:8" ht="15" x14ac:dyDescent="0.2">
      <c r="B517" s="3" t="s">
        <v>460</v>
      </c>
      <c r="C517" s="8">
        <v>0</v>
      </c>
      <c r="D517" s="8">
        <v>1</v>
      </c>
      <c r="E517" s="10" t="str">
        <f t="shared" si="42"/>
        <v/>
      </c>
      <c r="F517" s="10">
        <f t="shared" si="43"/>
        <v>9.9009900990099011E-3</v>
      </c>
      <c r="G517" s="11" t="str">
        <f t="shared" si="44"/>
        <v>0</v>
      </c>
      <c r="H517" s="18" t="str">
        <f t="shared" si="45"/>
        <v/>
      </c>
    </row>
    <row r="518" spans="2:8" ht="15" x14ac:dyDescent="0.2">
      <c r="B518" s="3" t="s">
        <v>190</v>
      </c>
      <c r="C518" s="8">
        <v>23</v>
      </c>
      <c r="D518" s="8">
        <v>11</v>
      </c>
      <c r="E518" s="10">
        <f t="shared" si="42"/>
        <v>8.0701754385964913E-2</v>
      </c>
      <c r="F518" s="10">
        <f t="shared" si="43"/>
        <v>0.10891089108910891</v>
      </c>
      <c r="G518" s="11">
        <f t="shared" si="44"/>
        <v>-0.52173913043478259</v>
      </c>
      <c r="H518" s="18">
        <f t="shared" si="45"/>
        <v>-4.2105263157894736E-2</v>
      </c>
    </row>
    <row r="519" spans="2:8" ht="15" x14ac:dyDescent="0.2">
      <c r="B519" s="3" t="s">
        <v>192</v>
      </c>
      <c r="C519" s="8">
        <v>1</v>
      </c>
      <c r="D519" s="8">
        <v>2</v>
      </c>
      <c r="E519" s="10">
        <f t="shared" si="42"/>
        <v>3.5087719298245615E-3</v>
      </c>
      <c r="F519" s="10">
        <f t="shared" si="43"/>
        <v>1.9801980198019802E-2</v>
      </c>
      <c r="G519" s="11">
        <f t="shared" si="44"/>
        <v>1</v>
      </c>
      <c r="H519" s="18">
        <f t="shared" si="45"/>
        <v>3.5087719298245615E-3</v>
      </c>
    </row>
    <row r="520" spans="2:8" ht="13.5" customHeight="1" x14ac:dyDescent="0.2">
      <c r="B520" s="3" t="s">
        <v>191</v>
      </c>
      <c r="C520" s="8">
        <v>5</v>
      </c>
      <c r="D520" s="8">
        <v>0</v>
      </c>
      <c r="E520" s="10">
        <f t="shared" si="42"/>
        <v>1.7543859649122806E-2</v>
      </c>
      <c r="F520" s="10" t="str">
        <f t="shared" si="43"/>
        <v/>
      </c>
      <c r="G520" s="11" t="str">
        <f t="shared" si="44"/>
        <v>0</v>
      </c>
      <c r="H520" s="18">
        <f t="shared" si="45"/>
        <v>0</v>
      </c>
    </row>
    <row r="521" spans="2:8" ht="13.5" customHeight="1" x14ac:dyDescent="0.2">
      <c r="B521" s="3" t="s">
        <v>461</v>
      </c>
      <c r="C521" s="8">
        <v>24</v>
      </c>
      <c r="D521" s="8">
        <v>10</v>
      </c>
      <c r="E521" s="10">
        <f t="shared" si="42"/>
        <v>8.4210526315789472E-2</v>
      </c>
      <c r="F521" s="10">
        <f t="shared" si="43"/>
        <v>9.9009900990099015E-2</v>
      </c>
      <c r="G521" s="11">
        <f t="shared" si="44"/>
        <v>-0.58333333333333337</v>
      </c>
      <c r="H521" s="18">
        <f t="shared" si="45"/>
        <v>-4.912280701754386E-2</v>
      </c>
    </row>
    <row r="522" spans="2:8" ht="25.5" customHeight="1" x14ac:dyDescent="0.2">
      <c r="B522" s="3" t="s">
        <v>193</v>
      </c>
      <c r="C522" s="8">
        <v>0</v>
      </c>
      <c r="D522" s="8">
        <v>0</v>
      </c>
      <c r="E522" s="10" t="str">
        <f t="shared" si="42"/>
        <v/>
      </c>
      <c r="F522" s="10" t="str">
        <f t="shared" si="43"/>
        <v/>
      </c>
      <c r="G522" s="11" t="str">
        <f t="shared" si="44"/>
        <v>0</v>
      </c>
      <c r="H522" s="18" t="str">
        <f t="shared" si="45"/>
        <v/>
      </c>
    </row>
    <row r="523" spans="2:8" ht="13.5" customHeight="1" x14ac:dyDescent="0.2">
      <c r="B523" s="3" t="s">
        <v>462</v>
      </c>
      <c r="C523" s="8">
        <v>0</v>
      </c>
      <c r="D523" s="8">
        <v>0</v>
      </c>
      <c r="E523" s="10" t="str">
        <f t="shared" si="42"/>
        <v/>
      </c>
      <c r="F523" s="10" t="str">
        <f t="shared" si="43"/>
        <v/>
      </c>
      <c r="G523" s="11" t="str">
        <f t="shared" si="44"/>
        <v>0</v>
      </c>
      <c r="H523" s="18" t="str">
        <f t="shared" si="45"/>
        <v/>
      </c>
    </row>
    <row r="524" spans="2:8" ht="12" customHeight="1" x14ac:dyDescent="0.2">
      <c r="B524" s="3" t="s">
        <v>194</v>
      </c>
      <c r="C524" s="8">
        <v>0</v>
      </c>
      <c r="D524" s="8">
        <v>0</v>
      </c>
      <c r="E524" s="10" t="str">
        <f t="shared" si="42"/>
        <v/>
      </c>
      <c r="F524" s="10" t="str">
        <f t="shared" si="43"/>
        <v/>
      </c>
      <c r="G524" s="11" t="str">
        <f t="shared" si="44"/>
        <v>0</v>
      </c>
      <c r="H524" s="18" t="str">
        <f t="shared" si="45"/>
        <v/>
      </c>
    </row>
    <row r="525" spans="2:8" ht="13.5" customHeight="1" x14ac:dyDescent="0.2">
      <c r="B525" s="3" t="s">
        <v>195</v>
      </c>
      <c r="C525" s="8">
        <v>0</v>
      </c>
      <c r="D525" s="8">
        <v>0</v>
      </c>
      <c r="E525" s="10" t="str">
        <f t="shared" si="42"/>
        <v/>
      </c>
      <c r="F525" s="10" t="str">
        <f t="shared" si="43"/>
        <v/>
      </c>
      <c r="G525" s="11" t="str">
        <f t="shared" si="44"/>
        <v>0</v>
      </c>
      <c r="H525" s="18" t="str">
        <f t="shared" si="45"/>
        <v/>
      </c>
    </row>
    <row r="526" spans="2:8" ht="13.5" customHeight="1" x14ac:dyDescent="0.2">
      <c r="B526" s="3" t="s">
        <v>463</v>
      </c>
      <c r="C526" s="8">
        <v>0</v>
      </c>
      <c r="D526" s="8">
        <v>0</v>
      </c>
      <c r="E526" s="10" t="str">
        <f t="shared" si="42"/>
        <v/>
      </c>
      <c r="F526" s="10" t="str">
        <f t="shared" si="43"/>
        <v/>
      </c>
      <c r="G526" s="11" t="str">
        <f t="shared" si="44"/>
        <v>0</v>
      </c>
      <c r="H526" s="18" t="str">
        <f t="shared" si="45"/>
        <v/>
      </c>
    </row>
    <row r="527" spans="2:8" ht="15" x14ac:dyDescent="0.2">
      <c r="B527" s="3" t="s">
        <v>464</v>
      </c>
      <c r="C527" s="8">
        <v>0</v>
      </c>
      <c r="D527" s="8">
        <v>0</v>
      </c>
      <c r="E527" s="10" t="str">
        <f t="shared" si="42"/>
        <v/>
      </c>
      <c r="F527" s="10" t="str">
        <f t="shared" si="43"/>
        <v/>
      </c>
      <c r="G527" s="11" t="str">
        <f t="shared" si="44"/>
        <v>0</v>
      </c>
      <c r="H527" s="18" t="str">
        <f t="shared" si="45"/>
        <v/>
      </c>
    </row>
    <row r="528" spans="2:8" ht="30" x14ac:dyDescent="0.2">
      <c r="B528" s="3" t="s">
        <v>465</v>
      </c>
      <c r="C528" s="8">
        <v>1</v>
      </c>
      <c r="D528" s="8">
        <v>0</v>
      </c>
      <c r="E528" s="10">
        <f t="shared" si="42"/>
        <v>3.5087719298245615E-3</v>
      </c>
      <c r="F528" s="10" t="str">
        <f t="shared" si="43"/>
        <v/>
      </c>
      <c r="G528" s="11" t="str">
        <f t="shared" si="44"/>
        <v>0</v>
      </c>
      <c r="H528" s="18">
        <f t="shared" si="45"/>
        <v>0</v>
      </c>
    </row>
    <row r="529" spans="2:8" ht="15" x14ac:dyDescent="0.2">
      <c r="B529" s="3" t="s">
        <v>466</v>
      </c>
      <c r="C529" s="8">
        <v>17</v>
      </c>
      <c r="D529" s="8">
        <v>2</v>
      </c>
      <c r="E529" s="10">
        <f t="shared" si="42"/>
        <v>5.9649122807017542E-2</v>
      </c>
      <c r="F529" s="10">
        <f t="shared" si="43"/>
        <v>1.9801980198019802E-2</v>
      </c>
      <c r="G529" s="11">
        <f t="shared" si="44"/>
        <v>-0.88235294117647056</v>
      </c>
      <c r="H529" s="18">
        <f t="shared" si="45"/>
        <v>-5.2631578947368418E-2</v>
      </c>
    </row>
    <row r="530" spans="2:8" ht="15" x14ac:dyDescent="0.2">
      <c r="B530" s="3" t="s">
        <v>467</v>
      </c>
      <c r="C530" s="8">
        <v>0</v>
      </c>
      <c r="D530" s="8">
        <v>0</v>
      </c>
      <c r="E530" s="10" t="str">
        <f>+IF(C530=0,"",C530/C$505)</f>
        <v/>
      </c>
      <c r="F530" s="10" t="str">
        <f>+IF(D530=0,"",D530/D$505)</f>
        <v/>
      </c>
      <c r="G530" s="11" t="str">
        <f>+IF(OR(AND(D530=0),(C530=0)),"0",((D530-C530)/C530))</f>
        <v>0</v>
      </c>
      <c r="H530" s="18" t="str">
        <f t="shared" si="45"/>
        <v/>
      </c>
    </row>
    <row r="531" spans="2:8" x14ac:dyDescent="0.2">
      <c r="B531" s="13" t="s">
        <v>525</v>
      </c>
      <c r="C531" s="14"/>
      <c r="D531" s="14"/>
    </row>
  </sheetData>
  <mergeCells count="33">
    <mergeCell ref="B16:B17"/>
    <mergeCell ref="B68:B69"/>
    <mergeCell ref="C503:D503"/>
    <mergeCell ref="B6:B7"/>
    <mergeCell ref="C6:D6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E292:F292"/>
    <mergeCell ref="B149:B150"/>
    <mergeCell ref="D1:H2"/>
    <mergeCell ref="D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3" sqref="I3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C1" s="16"/>
      <c r="D1" s="43" t="s">
        <v>567</v>
      </c>
      <c r="E1" s="44"/>
      <c r="F1" s="44"/>
      <c r="G1" s="44"/>
      <c r="H1" s="45"/>
    </row>
    <row r="2" spans="2:8" ht="20.100000000000001" customHeight="1" thickBot="1" x14ac:dyDescent="0.25">
      <c r="C2" s="16"/>
      <c r="D2" s="46"/>
      <c r="E2" s="47"/>
      <c r="F2" s="47"/>
      <c r="G2" s="47"/>
      <c r="H2" s="48"/>
    </row>
    <row r="3" spans="2:8" ht="20.100000000000001" customHeight="1" thickBot="1" x14ac:dyDescent="0.25">
      <c r="C3" s="16"/>
      <c r="D3" s="49" t="s">
        <v>527</v>
      </c>
      <c r="E3" s="50"/>
      <c r="F3" s="50"/>
      <c r="G3" s="50"/>
      <c r="H3" s="51"/>
    </row>
    <row r="4" spans="2:8" ht="20.100000000000001" customHeight="1" x14ac:dyDescent="0.2">
      <c r="D4" s="52" t="s">
        <v>528</v>
      </c>
      <c r="E4" s="53"/>
      <c r="F4" s="53"/>
      <c r="G4" s="53"/>
      <c r="H4" s="54"/>
    </row>
    <row r="5" spans="2:8" ht="20.100000000000001" customHeight="1" thickBot="1" x14ac:dyDescent="0.25">
      <c r="D5" s="55"/>
      <c r="E5" s="56"/>
      <c r="F5" s="56"/>
      <c r="G5" s="56"/>
      <c r="H5" s="57"/>
    </row>
    <row r="6" spans="2:8" ht="20.100000000000001" customHeight="1" x14ac:dyDescent="0.2">
      <c r="B6" s="60" t="s">
        <v>482</v>
      </c>
      <c r="C6" s="61" t="s">
        <v>483</v>
      </c>
      <c r="D6" s="62"/>
      <c r="E6" s="63" t="s">
        <v>484</v>
      </c>
      <c r="F6" s="62"/>
      <c r="G6" s="58" t="s">
        <v>526</v>
      </c>
      <c r="H6" s="58" t="s">
        <v>485</v>
      </c>
    </row>
    <row r="7" spans="2:8" ht="20.100000000000001" customHeight="1" x14ac:dyDescent="0.2">
      <c r="B7" s="60"/>
      <c r="C7" s="37">
        <v>2013</v>
      </c>
      <c r="D7" s="37">
        <v>2014</v>
      </c>
      <c r="E7" s="37">
        <v>2013</v>
      </c>
      <c r="F7" s="37">
        <v>2014</v>
      </c>
      <c r="G7" s="59"/>
      <c r="H7" s="59"/>
    </row>
    <row r="8" spans="2:8" ht="20.100000000000001" customHeight="1" x14ac:dyDescent="0.2">
      <c r="B8" s="38" t="s">
        <v>523</v>
      </c>
      <c r="C8" s="39">
        <f>+C18+C70+C151+C294+C505</f>
        <v>681</v>
      </c>
      <c r="D8" s="40">
        <f>+D18+D70+D151+D294+D505</f>
        <v>665</v>
      </c>
      <c r="E8" s="41">
        <f>SUM(E9:E13)</f>
        <v>1</v>
      </c>
      <c r="F8" s="41">
        <f>SUM(F9:F13)</f>
        <v>1</v>
      </c>
      <c r="G8" s="41">
        <f t="shared" ref="G8:G13" si="0">+(D8-C8)/C8</f>
        <v>-2.3494860499265784E-2</v>
      </c>
      <c r="H8" s="41">
        <f>SUM(H9:H13)</f>
        <v>-2.3494860499265802E-2</v>
      </c>
    </row>
    <row r="9" spans="2:8" ht="20.100000000000001" customHeight="1" x14ac:dyDescent="0.2">
      <c r="B9" s="33" t="s">
        <v>486</v>
      </c>
      <c r="C9" s="34">
        <f>+C18</f>
        <v>12</v>
      </c>
      <c r="D9" s="34">
        <f>+D18</f>
        <v>15</v>
      </c>
      <c r="E9" s="35">
        <f t="shared" ref="E9:F13" si="1">+C9/C$8</f>
        <v>1.7621145374449341E-2</v>
      </c>
      <c r="F9" s="35">
        <f t="shared" si="1"/>
        <v>2.2556390977443608E-2</v>
      </c>
      <c r="G9" s="35">
        <f t="shared" si="0"/>
        <v>0.25</v>
      </c>
      <c r="H9" s="35">
        <f>+E9*G9</f>
        <v>4.4052863436123352E-3</v>
      </c>
    </row>
    <row r="10" spans="2:8" ht="20.100000000000001" customHeight="1" x14ac:dyDescent="0.2">
      <c r="B10" s="33" t="s">
        <v>487</v>
      </c>
      <c r="C10" s="36">
        <f>+C70</f>
        <v>30</v>
      </c>
      <c r="D10" s="36">
        <f>+D70</f>
        <v>32</v>
      </c>
      <c r="E10" s="35">
        <f t="shared" si="1"/>
        <v>4.405286343612335E-2</v>
      </c>
      <c r="F10" s="35">
        <f t="shared" si="1"/>
        <v>4.8120300751879702E-2</v>
      </c>
      <c r="G10" s="35">
        <f t="shared" si="0"/>
        <v>6.6666666666666666E-2</v>
      </c>
      <c r="H10" s="35">
        <f>+E10*G10</f>
        <v>2.9368575624082235E-3</v>
      </c>
    </row>
    <row r="11" spans="2:8" ht="20.100000000000001" customHeight="1" x14ac:dyDescent="0.2">
      <c r="B11" s="33" t="s">
        <v>488</v>
      </c>
      <c r="C11" s="36">
        <f>+C151</f>
        <v>63</v>
      </c>
      <c r="D11" s="36">
        <f>+D151</f>
        <v>258</v>
      </c>
      <c r="E11" s="35">
        <f t="shared" si="1"/>
        <v>9.2511013215859028E-2</v>
      </c>
      <c r="F11" s="35">
        <f t="shared" si="1"/>
        <v>0.38796992481203008</v>
      </c>
      <c r="G11" s="35">
        <f t="shared" si="0"/>
        <v>3.0952380952380953</v>
      </c>
      <c r="H11" s="35">
        <f>+E11*G11</f>
        <v>0.28634361233480177</v>
      </c>
    </row>
    <row r="12" spans="2:8" ht="20.100000000000001" customHeight="1" x14ac:dyDescent="0.2">
      <c r="B12" s="33" t="s">
        <v>489</v>
      </c>
      <c r="C12" s="36">
        <f>+C294</f>
        <v>555</v>
      </c>
      <c r="D12" s="36">
        <f>+D294</f>
        <v>267</v>
      </c>
      <c r="E12" s="35">
        <f t="shared" si="1"/>
        <v>0.81497797356828194</v>
      </c>
      <c r="F12" s="35">
        <f t="shared" si="1"/>
        <v>0.40150375939849625</v>
      </c>
      <c r="G12" s="35">
        <f t="shared" si="0"/>
        <v>-0.51891891891891895</v>
      </c>
      <c r="H12" s="35">
        <f>+E12*G12</f>
        <v>-0.42290748898678415</v>
      </c>
    </row>
    <row r="13" spans="2:8" ht="20.100000000000001" customHeight="1" x14ac:dyDescent="0.2">
      <c r="B13" s="33" t="s">
        <v>490</v>
      </c>
      <c r="C13" s="36">
        <f>+C505</f>
        <v>21</v>
      </c>
      <c r="D13" s="36">
        <f>+D505</f>
        <v>93</v>
      </c>
      <c r="E13" s="35">
        <f t="shared" si="1"/>
        <v>3.0837004405286344E-2</v>
      </c>
      <c r="F13" s="35">
        <f t="shared" si="1"/>
        <v>0.13984962406015036</v>
      </c>
      <c r="G13" s="35">
        <f t="shared" si="0"/>
        <v>3.4285714285714284</v>
      </c>
      <c r="H13" s="35">
        <f>+E13*G13</f>
        <v>0.10572687224669602</v>
      </c>
    </row>
    <row r="16" spans="2:8" ht="27.75" customHeight="1" x14ac:dyDescent="0.2">
      <c r="B16" s="60" t="s">
        <v>482</v>
      </c>
      <c r="C16" s="61" t="s">
        <v>483</v>
      </c>
      <c r="D16" s="62"/>
      <c r="E16" s="63" t="s">
        <v>484</v>
      </c>
      <c r="F16" s="62"/>
      <c r="G16" s="58" t="s">
        <v>526</v>
      </c>
      <c r="H16" s="58" t="s">
        <v>485</v>
      </c>
    </row>
    <row r="17" spans="2:8" s="15" customFormat="1" ht="26.25" customHeight="1" x14ac:dyDescent="0.2">
      <c r="B17" s="60"/>
      <c r="C17" s="37">
        <v>2013</v>
      </c>
      <c r="D17" s="37">
        <v>2014</v>
      </c>
      <c r="E17" s="37">
        <v>2013</v>
      </c>
      <c r="F17" s="37">
        <v>2014</v>
      </c>
      <c r="G17" s="59"/>
      <c r="H17" s="59"/>
    </row>
    <row r="18" spans="2:8" s="15" customFormat="1" ht="26.25" customHeight="1" x14ac:dyDescent="0.2">
      <c r="B18" s="38" t="s">
        <v>486</v>
      </c>
      <c r="C18" s="39">
        <f>SUM(C19:C64)</f>
        <v>12</v>
      </c>
      <c r="D18" s="40">
        <f>SUM(D19:D64)</f>
        <v>15</v>
      </c>
      <c r="E18" s="41">
        <f>+IF(C18=0,"",C18/C$18)</f>
        <v>1</v>
      </c>
      <c r="F18" s="41">
        <f>+IF(D18=0,"",D18/D$18)</f>
        <v>1</v>
      </c>
      <c r="G18" s="41">
        <f>+IF(OR(AND(D18=0),(C18=0)),"0",((D18-C18)/C18))</f>
        <v>0.25</v>
      </c>
      <c r="H18" s="41">
        <f>+IF(OR(AND(E18=""),(G18="")),"",E18*G18)</f>
        <v>0.25</v>
      </c>
    </row>
    <row r="19" spans="2:8" ht="15" x14ac:dyDescent="0.2">
      <c r="B19" s="3" t="s">
        <v>0</v>
      </c>
      <c r="C19" s="8">
        <v>0</v>
      </c>
      <c r="D19" s="8">
        <v>0</v>
      </c>
      <c r="E19" s="7" t="str">
        <f>+IF(C19=0,"",C19/C$18)</f>
        <v/>
      </c>
      <c r="F19" s="7" t="str">
        <f>+IF(D19=0,"",D19/D$18)</f>
        <v/>
      </c>
      <c r="G19" s="11" t="str">
        <f>+IF(OR(AND(D19=0),(C19=0)),"0",((D19-C19)/C19))</f>
        <v>0</v>
      </c>
      <c r="H19" s="18" t="str">
        <f>+IF(OR(AND(E19=""),(G19="")),"",E19*G19)</f>
        <v/>
      </c>
    </row>
    <row r="20" spans="2:8" ht="15" x14ac:dyDescent="0.2">
      <c r="B20" s="3" t="s">
        <v>196</v>
      </c>
      <c r="C20" s="8">
        <v>0</v>
      </c>
      <c r="D20" s="8">
        <v>0</v>
      </c>
      <c r="E20" s="7" t="str">
        <f t="shared" ref="E20:E64" si="2">+IF(C20=0,"",C20/C$18)</f>
        <v/>
      </c>
      <c r="F20" s="7" t="str">
        <f t="shared" ref="F20:F64" si="3">+IF(D20=0,"",D20/D$18)</f>
        <v/>
      </c>
      <c r="G20" s="11" t="str">
        <f t="shared" ref="G20:G64" si="4">+IF(OR(AND(D20=0),(C20=0)),"0",((D20-C20)/C20))</f>
        <v>0</v>
      </c>
      <c r="H20" s="18" t="str">
        <f t="shared" ref="H20:H64" si="5">+IF(OR(AND(E20=""),(G20="")),"",E20*G20)</f>
        <v/>
      </c>
    </row>
    <row r="21" spans="2:8" ht="25.5" customHeight="1" x14ac:dyDescent="0.2">
      <c r="B21" s="3" t="s">
        <v>1</v>
      </c>
      <c r="C21" s="8">
        <v>0</v>
      </c>
      <c r="D21" s="8">
        <v>0</v>
      </c>
      <c r="E21" s="7" t="str">
        <f t="shared" si="2"/>
        <v/>
      </c>
      <c r="F21" s="7" t="str">
        <f t="shared" si="3"/>
        <v/>
      </c>
      <c r="G21" s="11" t="str">
        <f t="shared" si="4"/>
        <v>0</v>
      </c>
      <c r="H21" s="18" t="str">
        <f t="shared" si="5"/>
        <v/>
      </c>
    </row>
    <row r="22" spans="2:8" ht="30" x14ac:dyDescent="0.2">
      <c r="B22" s="3" t="s">
        <v>197</v>
      </c>
      <c r="C22" s="8">
        <v>0</v>
      </c>
      <c r="D22" s="8">
        <v>0</v>
      </c>
      <c r="E22" s="7" t="str">
        <f t="shared" si="2"/>
        <v/>
      </c>
      <c r="F22" s="7" t="str">
        <f t="shared" si="3"/>
        <v/>
      </c>
      <c r="G22" s="11" t="str">
        <f t="shared" si="4"/>
        <v>0</v>
      </c>
      <c r="H22" s="18" t="str">
        <f t="shared" si="5"/>
        <v/>
      </c>
    </row>
    <row r="23" spans="2:8" ht="30" x14ac:dyDescent="0.2">
      <c r="B23" s="3" t="s">
        <v>198</v>
      </c>
      <c r="C23" s="8">
        <v>0</v>
      </c>
      <c r="D23" s="8">
        <v>0</v>
      </c>
      <c r="E23" s="7" t="str">
        <f t="shared" si="2"/>
        <v/>
      </c>
      <c r="F23" s="7" t="str">
        <f t="shared" si="3"/>
        <v/>
      </c>
      <c r="G23" s="11" t="str">
        <f t="shared" si="4"/>
        <v>0</v>
      </c>
      <c r="H23" s="18" t="str">
        <f t="shared" si="5"/>
        <v/>
      </c>
    </row>
    <row r="24" spans="2:8" ht="37.5" customHeight="1" x14ac:dyDescent="0.2">
      <c r="B24" s="3" t="s">
        <v>199</v>
      </c>
      <c r="C24" s="8">
        <v>0</v>
      </c>
      <c r="D24" s="8">
        <v>0</v>
      </c>
      <c r="E24" s="7" t="str">
        <f t="shared" si="2"/>
        <v/>
      </c>
      <c r="F24" s="7" t="str">
        <f t="shared" si="3"/>
        <v/>
      </c>
      <c r="G24" s="11" t="str">
        <f t="shared" si="4"/>
        <v>0</v>
      </c>
      <c r="H24" s="18" t="str">
        <f t="shared" si="5"/>
        <v/>
      </c>
    </row>
    <row r="25" spans="2:8" ht="15" x14ac:dyDescent="0.2">
      <c r="B25" s="3" t="s">
        <v>2</v>
      </c>
      <c r="C25" s="8">
        <v>0</v>
      </c>
      <c r="D25" s="8">
        <v>1</v>
      </c>
      <c r="E25" s="7" t="str">
        <f t="shared" si="2"/>
        <v/>
      </c>
      <c r="F25" s="7">
        <f t="shared" si="3"/>
        <v>6.6666666666666666E-2</v>
      </c>
      <c r="G25" s="11" t="str">
        <f t="shared" si="4"/>
        <v>0</v>
      </c>
      <c r="H25" s="18" t="str">
        <f t="shared" si="5"/>
        <v/>
      </c>
    </row>
    <row r="26" spans="2:8" ht="15" x14ac:dyDescent="0.2">
      <c r="B26" s="3" t="s">
        <v>6</v>
      </c>
      <c r="C26" s="8">
        <v>2</v>
      </c>
      <c r="D26" s="8">
        <v>1</v>
      </c>
      <c r="E26" s="7">
        <f t="shared" si="2"/>
        <v>0.16666666666666666</v>
      </c>
      <c r="F26" s="7">
        <f t="shared" si="3"/>
        <v>6.6666666666666666E-2</v>
      </c>
      <c r="G26" s="11">
        <f t="shared" si="4"/>
        <v>-0.5</v>
      </c>
      <c r="H26" s="18">
        <f t="shared" si="5"/>
        <v>-8.3333333333333329E-2</v>
      </c>
    </row>
    <row r="27" spans="2:8" ht="15" x14ac:dyDescent="0.2">
      <c r="B27" s="3" t="s">
        <v>3</v>
      </c>
      <c r="C27" s="8">
        <v>0</v>
      </c>
      <c r="D27" s="8">
        <v>0</v>
      </c>
      <c r="E27" s="7" t="str">
        <f t="shared" si="2"/>
        <v/>
      </c>
      <c r="F27" s="7" t="str">
        <f t="shared" si="3"/>
        <v/>
      </c>
      <c r="G27" s="11" t="str">
        <f t="shared" si="4"/>
        <v>0</v>
      </c>
      <c r="H27" s="18" t="str">
        <f t="shared" si="5"/>
        <v/>
      </c>
    </row>
    <row r="28" spans="2:8" ht="15" x14ac:dyDescent="0.2">
      <c r="B28" s="3" t="s">
        <v>5</v>
      </c>
      <c r="C28" s="8">
        <v>0</v>
      </c>
      <c r="D28" s="8">
        <v>0</v>
      </c>
      <c r="E28" s="7" t="str">
        <f t="shared" si="2"/>
        <v/>
      </c>
      <c r="F28" s="7" t="str">
        <f t="shared" si="3"/>
        <v/>
      </c>
      <c r="G28" s="11" t="str">
        <f t="shared" si="4"/>
        <v>0</v>
      </c>
      <c r="H28" s="18" t="str">
        <f t="shared" si="5"/>
        <v/>
      </c>
    </row>
    <row r="29" spans="2:8" ht="15" x14ac:dyDescent="0.2">
      <c r="B29" s="3" t="s">
        <v>200</v>
      </c>
      <c r="C29" s="8">
        <v>0</v>
      </c>
      <c r="D29" s="8">
        <v>0</v>
      </c>
      <c r="E29" s="7" t="str">
        <f t="shared" si="2"/>
        <v/>
      </c>
      <c r="F29" s="7" t="str">
        <f t="shared" si="3"/>
        <v/>
      </c>
      <c r="G29" s="11" t="str">
        <f t="shared" si="4"/>
        <v>0</v>
      </c>
      <c r="H29" s="18" t="str">
        <f t="shared" si="5"/>
        <v/>
      </c>
    </row>
    <row r="30" spans="2:8" ht="15" x14ac:dyDescent="0.2">
      <c r="B30" s="3" t="s">
        <v>201</v>
      </c>
      <c r="C30" s="8">
        <v>0</v>
      </c>
      <c r="D30" s="8">
        <v>0</v>
      </c>
      <c r="E30" s="7" t="str">
        <f t="shared" si="2"/>
        <v/>
      </c>
      <c r="F30" s="7" t="str">
        <f t="shared" si="3"/>
        <v/>
      </c>
      <c r="G30" s="11" t="str">
        <f t="shared" si="4"/>
        <v>0</v>
      </c>
      <c r="H30" s="18" t="str">
        <f t="shared" si="5"/>
        <v/>
      </c>
    </row>
    <row r="31" spans="2:8" ht="15" x14ac:dyDescent="0.2">
      <c r="B31" s="3" t="s">
        <v>4</v>
      </c>
      <c r="C31" s="8">
        <v>0</v>
      </c>
      <c r="D31" s="8">
        <v>0</v>
      </c>
      <c r="E31" s="7" t="str">
        <f t="shared" si="2"/>
        <v/>
      </c>
      <c r="F31" s="7" t="str">
        <f t="shared" si="3"/>
        <v/>
      </c>
      <c r="G31" s="11" t="str">
        <f t="shared" si="4"/>
        <v>0</v>
      </c>
      <c r="H31" s="18" t="str">
        <f t="shared" si="5"/>
        <v/>
      </c>
    </row>
    <row r="32" spans="2:8" ht="15" x14ac:dyDescent="0.2">
      <c r="B32" s="3" t="s">
        <v>7</v>
      </c>
      <c r="C32" s="8">
        <v>0</v>
      </c>
      <c r="D32" s="8">
        <v>0</v>
      </c>
      <c r="E32" s="7" t="str">
        <f t="shared" si="2"/>
        <v/>
      </c>
      <c r="F32" s="7" t="str">
        <f t="shared" si="3"/>
        <v/>
      </c>
      <c r="G32" s="11" t="str">
        <f t="shared" si="4"/>
        <v>0</v>
      </c>
      <c r="H32" s="18" t="str">
        <f t="shared" si="5"/>
        <v/>
      </c>
    </row>
    <row r="33" spans="2:8" ht="15" x14ac:dyDescent="0.2">
      <c r="B33" s="3" t="s">
        <v>202</v>
      </c>
      <c r="C33" s="8">
        <v>0</v>
      </c>
      <c r="D33" s="8">
        <v>0</v>
      </c>
      <c r="E33" s="7" t="str">
        <f t="shared" si="2"/>
        <v/>
      </c>
      <c r="F33" s="7" t="str">
        <f t="shared" si="3"/>
        <v/>
      </c>
      <c r="G33" s="11" t="str">
        <f t="shared" si="4"/>
        <v>0</v>
      </c>
      <c r="H33" s="18" t="str">
        <f t="shared" si="5"/>
        <v/>
      </c>
    </row>
    <row r="34" spans="2:8" ht="15" x14ac:dyDescent="0.2">
      <c r="B34" s="3" t="s">
        <v>203</v>
      </c>
      <c r="C34" s="8">
        <v>0</v>
      </c>
      <c r="D34" s="8">
        <v>0</v>
      </c>
      <c r="E34" s="7" t="str">
        <f t="shared" si="2"/>
        <v/>
      </c>
      <c r="F34" s="7" t="str">
        <f t="shared" si="3"/>
        <v/>
      </c>
      <c r="G34" s="11" t="str">
        <f t="shared" si="4"/>
        <v>0</v>
      </c>
      <c r="H34" s="18" t="str">
        <f t="shared" si="5"/>
        <v/>
      </c>
    </row>
    <row r="35" spans="2:8" ht="15" x14ac:dyDescent="0.2">
      <c r="B35" s="3" t="s">
        <v>204</v>
      </c>
      <c r="C35" s="8">
        <v>0</v>
      </c>
      <c r="D35" s="8">
        <v>0</v>
      </c>
      <c r="E35" s="7" t="str">
        <f t="shared" si="2"/>
        <v/>
      </c>
      <c r="F35" s="7" t="str">
        <f t="shared" si="3"/>
        <v/>
      </c>
      <c r="G35" s="11" t="str">
        <f t="shared" si="4"/>
        <v>0</v>
      </c>
      <c r="H35" s="18" t="str">
        <f t="shared" si="5"/>
        <v/>
      </c>
    </row>
    <row r="36" spans="2:8" ht="15" x14ac:dyDescent="0.2">
      <c r="B36" s="3" t="s">
        <v>205</v>
      </c>
      <c r="C36" s="8">
        <v>0</v>
      </c>
      <c r="D36" s="8">
        <v>0</v>
      </c>
      <c r="E36" s="7" t="str">
        <f t="shared" si="2"/>
        <v/>
      </c>
      <c r="F36" s="7" t="str">
        <f t="shared" si="3"/>
        <v/>
      </c>
      <c r="G36" s="11" t="str">
        <f t="shared" si="4"/>
        <v>0</v>
      </c>
      <c r="H36" s="18" t="str">
        <f t="shared" si="5"/>
        <v/>
      </c>
    </row>
    <row r="37" spans="2:8" ht="15" x14ac:dyDescent="0.2">
      <c r="B37" s="3" t="s">
        <v>8</v>
      </c>
      <c r="C37" s="8">
        <v>0</v>
      </c>
      <c r="D37" s="8">
        <v>0</v>
      </c>
      <c r="E37" s="7" t="str">
        <f t="shared" si="2"/>
        <v/>
      </c>
      <c r="F37" s="7" t="str">
        <f t="shared" si="3"/>
        <v/>
      </c>
      <c r="G37" s="11" t="str">
        <f t="shared" si="4"/>
        <v>0</v>
      </c>
      <c r="H37" s="18" t="str">
        <f t="shared" si="5"/>
        <v/>
      </c>
    </row>
    <row r="38" spans="2:8" ht="15" x14ac:dyDescent="0.2">
      <c r="B38" s="3" t="s">
        <v>206</v>
      </c>
      <c r="C38" s="8">
        <v>0</v>
      </c>
      <c r="D38" s="8">
        <v>0</v>
      </c>
      <c r="E38" s="7" t="str">
        <f t="shared" si="2"/>
        <v/>
      </c>
      <c r="F38" s="7" t="str">
        <f t="shared" si="3"/>
        <v/>
      </c>
      <c r="G38" s="11" t="str">
        <f t="shared" si="4"/>
        <v>0</v>
      </c>
      <c r="H38" s="18" t="str">
        <f t="shared" si="5"/>
        <v/>
      </c>
    </row>
    <row r="39" spans="2:8" ht="15" x14ac:dyDescent="0.2">
      <c r="B39" s="3" t="s">
        <v>207</v>
      </c>
      <c r="C39" s="8">
        <v>0</v>
      </c>
      <c r="D39" s="8">
        <v>0</v>
      </c>
      <c r="E39" s="7" t="str">
        <f t="shared" si="2"/>
        <v/>
      </c>
      <c r="F39" s="7" t="str">
        <f t="shared" si="3"/>
        <v/>
      </c>
      <c r="G39" s="11" t="str">
        <f t="shared" si="4"/>
        <v>0</v>
      </c>
      <c r="H39" s="18" t="str">
        <f t="shared" si="5"/>
        <v/>
      </c>
    </row>
    <row r="40" spans="2:8" ht="15" x14ac:dyDescent="0.2">
      <c r="B40" s="3" t="s">
        <v>208</v>
      </c>
      <c r="C40" s="8">
        <v>0</v>
      </c>
      <c r="D40" s="8">
        <v>0</v>
      </c>
      <c r="E40" s="7" t="str">
        <f t="shared" si="2"/>
        <v/>
      </c>
      <c r="F40" s="7" t="str">
        <f t="shared" si="3"/>
        <v/>
      </c>
      <c r="G40" s="11" t="str">
        <f t="shared" si="4"/>
        <v>0</v>
      </c>
      <c r="H40" s="18" t="str">
        <f t="shared" si="5"/>
        <v/>
      </c>
    </row>
    <row r="41" spans="2:8" ht="15" x14ac:dyDescent="0.2">
      <c r="B41" s="3" t="s">
        <v>209</v>
      </c>
      <c r="C41" s="8">
        <v>0</v>
      </c>
      <c r="D41" s="8">
        <v>0</v>
      </c>
      <c r="E41" s="7" t="str">
        <f t="shared" si="2"/>
        <v/>
      </c>
      <c r="F41" s="7" t="str">
        <f t="shared" si="3"/>
        <v/>
      </c>
      <c r="G41" s="11" t="str">
        <f t="shared" si="4"/>
        <v>0</v>
      </c>
      <c r="H41" s="18" t="str">
        <f t="shared" si="5"/>
        <v/>
      </c>
    </row>
    <row r="42" spans="2:8" ht="15" x14ac:dyDescent="0.2">
      <c r="B42" s="3" t="s">
        <v>210</v>
      </c>
      <c r="C42" s="8">
        <v>0</v>
      </c>
      <c r="D42" s="8">
        <v>0</v>
      </c>
      <c r="E42" s="7" t="str">
        <f t="shared" si="2"/>
        <v/>
      </c>
      <c r="F42" s="7" t="str">
        <f t="shared" si="3"/>
        <v/>
      </c>
      <c r="G42" s="11" t="str">
        <f t="shared" si="4"/>
        <v>0</v>
      </c>
      <c r="H42" s="18" t="str">
        <f t="shared" si="5"/>
        <v/>
      </c>
    </row>
    <row r="43" spans="2:8" ht="15" x14ac:dyDescent="0.2">
      <c r="B43" s="3" t="s">
        <v>211</v>
      </c>
      <c r="C43" s="8">
        <v>0</v>
      </c>
      <c r="D43" s="8">
        <v>0</v>
      </c>
      <c r="E43" s="7" t="str">
        <f t="shared" si="2"/>
        <v/>
      </c>
      <c r="F43" s="7" t="str">
        <f t="shared" si="3"/>
        <v/>
      </c>
      <c r="G43" s="11" t="str">
        <f t="shared" si="4"/>
        <v>0</v>
      </c>
      <c r="H43" s="18" t="str">
        <f t="shared" si="5"/>
        <v/>
      </c>
    </row>
    <row r="44" spans="2:8" ht="15" x14ac:dyDescent="0.2">
      <c r="B44" s="3" t="s">
        <v>9</v>
      </c>
      <c r="C44" s="8">
        <v>0</v>
      </c>
      <c r="D44" s="8">
        <v>0</v>
      </c>
      <c r="E44" s="7" t="str">
        <f t="shared" si="2"/>
        <v/>
      </c>
      <c r="F44" s="7" t="str">
        <f t="shared" si="3"/>
        <v/>
      </c>
      <c r="G44" s="11" t="str">
        <f t="shared" si="4"/>
        <v>0</v>
      </c>
      <c r="H44" s="18" t="str">
        <f t="shared" si="5"/>
        <v/>
      </c>
    </row>
    <row r="45" spans="2:8" ht="15" x14ac:dyDescent="0.2">
      <c r="B45" s="3" t="s">
        <v>212</v>
      </c>
      <c r="C45" s="8">
        <v>0</v>
      </c>
      <c r="D45" s="8">
        <v>0</v>
      </c>
      <c r="E45" s="7" t="str">
        <f t="shared" si="2"/>
        <v/>
      </c>
      <c r="F45" s="7" t="str">
        <f t="shared" si="3"/>
        <v/>
      </c>
      <c r="G45" s="11" t="str">
        <f t="shared" si="4"/>
        <v>0</v>
      </c>
      <c r="H45" s="18" t="str">
        <f t="shared" si="5"/>
        <v/>
      </c>
    </row>
    <row r="46" spans="2:8" ht="15" x14ac:dyDescent="0.2">
      <c r="B46" s="3" t="s">
        <v>213</v>
      </c>
      <c r="C46" s="8">
        <v>1</v>
      </c>
      <c r="D46" s="8">
        <v>0</v>
      </c>
      <c r="E46" s="7">
        <f t="shared" si="2"/>
        <v>8.3333333333333329E-2</v>
      </c>
      <c r="F46" s="7" t="str">
        <f t="shared" si="3"/>
        <v/>
      </c>
      <c r="G46" s="11" t="str">
        <f t="shared" si="4"/>
        <v>0</v>
      </c>
      <c r="H46" s="18">
        <f t="shared" si="5"/>
        <v>0</v>
      </c>
    </row>
    <row r="47" spans="2:8" ht="15" x14ac:dyDescent="0.2">
      <c r="B47" s="3" t="s">
        <v>10</v>
      </c>
      <c r="C47" s="8">
        <v>0</v>
      </c>
      <c r="D47" s="8">
        <v>0</v>
      </c>
      <c r="E47" s="7" t="str">
        <f t="shared" si="2"/>
        <v/>
      </c>
      <c r="F47" s="7" t="str">
        <f t="shared" si="3"/>
        <v/>
      </c>
      <c r="G47" s="11" t="str">
        <f t="shared" si="4"/>
        <v>0</v>
      </c>
      <c r="H47" s="18" t="str">
        <f t="shared" si="5"/>
        <v/>
      </c>
    </row>
    <row r="48" spans="2:8" ht="15" x14ac:dyDescent="0.2">
      <c r="B48" s="3" t="s">
        <v>11</v>
      </c>
      <c r="C48" s="8">
        <v>0</v>
      </c>
      <c r="D48" s="8">
        <v>1</v>
      </c>
      <c r="E48" s="7" t="str">
        <f t="shared" si="2"/>
        <v/>
      </c>
      <c r="F48" s="7">
        <f t="shared" si="3"/>
        <v>6.6666666666666666E-2</v>
      </c>
      <c r="G48" s="11" t="str">
        <f t="shared" si="4"/>
        <v>0</v>
      </c>
      <c r="H48" s="18" t="str">
        <f t="shared" si="5"/>
        <v/>
      </c>
    </row>
    <row r="49" spans="2:8" ht="15" x14ac:dyDescent="0.2">
      <c r="B49" s="3" t="s">
        <v>16</v>
      </c>
      <c r="C49" s="8">
        <v>0</v>
      </c>
      <c r="D49" s="8">
        <v>0</v>
      </c>
      <c r="E49" s="7" t="str">
        <f t="shared" si="2"/>
        <v/>
      </c>
      <c r="F49" s="7" t="str">
        <f t="shared" si="3"/>
        <v/>
      </c>
      <c r="G49" s="11" t="str">
        <f t="shared" si="4"/>
        <v>0</v>
      </c>
      <c r="H49" s="18" t="str">
        <f t="shared" si="5"/>
        <v/>
      </c>
    </row>
    <row r="50" spans="2:8" ht="15" x14ac:dyDescent="0.2">
      <c r="B50" s="3" t="s">
        <v>15</v>
      </c>
      <c r="C50" s="8">
        <v>7</v>
      </c>
      <c r="D50" s="8">
        <v>2</v>
      </c>
      <c r="E50" s="7">
        <f t="shared" si="2"/>
        <v>0.58333333333333337</v>
      </c>
      <c r="F50" s="7">
        <f t="shared" si="3"/>
        <v>0.13333333333333333</v>
      </c>
      <c r="G50" s="11">
        <f t="shared" si="4"/>
        <v>-0.7142857142857143</v>
      </c>
      <c r="H50" s="18">
        <f t="shared" si="5"/>
        <v>-0.41666666666666669</v>
      </c>
    </row>
    <row r="51" spans="2:8" ht="15" x14ac:dyDescent="0.2">
      <c r="B51" s="3" t="s">
        <v>13</v>
      </c>
      <c r="C51" s="8">
        <v>0</v>
      </c>
      <c r="D51" s="8">
        <v>0</v>
      </c>
      <c r="E51" s="7" t="str">
        <f t="shared" si="2"/>
        <v/>
      </c>
      <c r="F51" s="7" t="str">
        <f t="shared" si="3"/>
        <v/>
      </c>
      <c r="G51" s="11" t="str">
        <f t="shared" si="4"/>
        <v>0</v>
      </c>
      <c r="H51" s="18" t="str">
        <f t="shared" si="5"/>
        <v/>
      </c>
    </row>
    <row r="52" spans="2:8" ht="15" x14ac:dyDescent="0.2">
      <c r="B52" s="3" t="s">
        <v>14</v>
      </c>
      <c r="C52" s="8">
        <v>1</v>
      </c>
      <c r="D52" s="8">
        <v>3</v>
      </c>
      <c r="E52" s="7">
        <f t="shared" si="2"/>
        <v>8.3333333333333329E-2</v>
      </c>
      <c r="F52" s="7">
        <f t="shared" si="3"/>
        <v>0.2</v>
      </c>
      <c r="G52" s="11">
        <f t="shared" si="4"/>
        <v>2</v>
      </c>
      <c r="H52" s="18">
        <f t="shared" si="5"/>
        <v>0.16666666666666666</v>
      </c>
    </row>
    <row r="53" spans="2:8" ht="15" x14ac:dyDescent="0.2">
      <c r="B53" s="3" t="s">
        <v>12</v>
      </c>
      <c r="C53" s="8">
        <v>0</v>
      </c>
      <c r="D53" s="8">
        <v>0</v>
      </c>
      <c r="E53" s="7" t="str">
        <f t="shared" si="2"/>
        <v/>
      </c>
      <c r="F53" s="7" t="str">
        <f t="shared" si="3"/>
        <v/>
      </c>
      <c r="G53" s="11" t="str">
        <f t="shared" si="4"/>
        <v>0</v>
      </c>
      <c r="H53" s="18" t="str">
        <f t="shared" si="5"/>
        <v/>
      </c>
    </row>
    <row r="54" spans="2:8" ht="15" x14ac:dyDescent="0.2">
      <c r="B54" s="3" t="s">
        <v>214</v>
      </c>
      <c r="C54" s="8">
        <v>0</v>
      </c>
      <c r="D54" s="8">
        <v>0</v>
      </c>
      <c r="E54" s="7" t="str">
        <f t="shared" si="2"/>
        <v/>
      </c>
      <c r="F54" s="7" t="str">
        <f t="shared" si="3"/>
        <v/>
      </c>
      <c r="G54" s="11" t="str">
        <f t="shared" si="4"/>
        <v>0</v>
      </c>
      <c r="H54" s="18" t="str">
        <f t="shared" si="5"/>
        <v/>
      </c>
    </row>
    <row r="55" spans="2:8" ht="15" x14ac:dyDescent="0.2">
      <c r="B55" s="3" t="s">
        <v>17</v>
      </c>
      <c r="C55" s="8">
        <v>0</v>
      </c>
      <c r="D55" s="8">
        <v>0</v>
      </c>
      <c r="E55" s="7" t="str">
        <f t="shared" si="2"/>
        <v/>
      </c>
      <c r="F55" s="7" t="str">
        <f t="shared" si="3"/>
        <v/>
      </c>
      <c r="G55" s="11" t="str">
        <f t="shared" si="4"/>
        <v>0</v>
      </c>
      <c r="H55" s="18" t="str">
        <f t="shared" si="5"/>
        <v/>
      </c>
    </row>
    <row r="56" spans="2:8" ht="15" x14ac:dyDescent="0.2">
      <c r="B56" s="3" t="s">
        <v>18</v>
      </c>
      <c r="C56" s="8">
        <v>0</v>
      </c>
      <c r="D56" s="8">
        <v>0</v>
      </c>
      <c r="E56" s="7" t="str">
        <f t="shared" si="2"/>
        <v/>
      </c>
      <c r="F56" s="7" t="str">
        <f t="shared" si="3"/>
        <v/>
      </c>
      <c r="G56" s="11" t="str">
        <f t="shared" si="4"/>
        <v>0</v>
      </c>
      <c r="H56" s="18" t="str">
        <f t="shared" si="5"/>
        <v/>
      </c>
    </row>
    <row r="57" spans="2:8" ht="15" x14ac:dyDescent="0.2">
      <c r="B57" s="3" t="s">
        <v>215</v>
      </c>
      <c r="C57" s="8">
        <v>0</v>
      </c>
      <c r="D57" s="8">
        <v>0</v>
      </c>
      <c r="E57" s="7" t="str">
        <f t="shared" si="2"/>
        <v/>
      </c>
      <c r="F57" s="7" t="str">
        <f t="shared" si="3"/>
        <v/>
      </c>
      <c r="G57" s="11" t="str">
        <f t="shared" si="4"/>
        <v>0</v>
      </c>
      <c r="H57" s="18" t="str">
        <f t="shared" si="5"/>
        <v/>
      </c>
    </row>
    <row r="58" spans="2:8" ht="15" x14ac:dyDescent="0.2">
      <c r="B58" s="3" t="s">
        <v>216</v>
      </c>
      <c r="C58" s="8">
        <v>1</v>
      </c>
      <c r="D58" s="8">
        <v>1</v>
      </c>
      <c r="E58" s="7">
        <f t="shared" si="2"/>
        <v>8.3333333333333329E-2</v>
      </c>
      <c r="F58" s="7">
        <f t="shared" si="3"/>
        <v>6.6666666666666666E-2</v>
      </c>
      <c r="G58" s="11">
        <f t="shared" si="4"/>
        <v>0</v>
      </c>
      <c r="H58" s="18">
        <f t="shared" si="5"/>
        <v>0</v>
      </c>
    </row>
    <row r="59" spans="2:8" ht="15" x14ac:dyDescent="0.2">
      <c r="B59" s="3" t="s">
        <v>217</v>
      </c>
      <c r="C59" s="8">
        <v>0</v>
      </c>
      <c r="D59" s="8">
        <v>2</v>
      </c>
      <c r="E59" s="7" t="str">
        <f t="shared" si="2"/>
        <v/>
      </c>
      <c r="F59" s="7">
        <f t="shared" si="3"/>
        <v>0.13333333333333333</v>
      </c>
      <c r="G59" s="11" t="str">
        <f t="shared" si="4"/>
        <v>0</v>
      </c>
      <c r="H59" s="18" t="str">
        <f t="shared" si="5"/>
        <v/>
      </c>
    </row>
    <row r="60" spans="2:8" ht="15" x14ac:dyDescent="0.2">
      <c r="B60" s="3" t="s">
        <v>218</v>
      </c>
      <c r="C60" s="8">
        <v>0</v>
      </c>
      <c r="D60" s="8">
        <v>3</v>
      </c>
      <c r="E60" s="7" t="str">
        <f t="shared" si="2"/>
        <v/>
      </c>
      <c r="F60" s="7">
        <f t="shared" si="3"/>
        <v>0.2</v>
      </c>
      <c r="G60" s="11" t="str">
        <f t="shared" si="4"/>
        <v>0</v>
      </c>
      <c r="H60" s="18" t="str">
        <f t="shared" si="5"/>
        <v/>
      </c>
    </row>
    <row r="61" spans="2:8" ht="15" x14ac:dyDescent="0.2">
      <c r="B61" s="3" t="s">
        <v>219</v>
      </c>
      <c r="C61" s="8">
        <v>0</v>
      </c>
      <c r="D61" s="8">
        <v>1</v>
      </c>
      <c r="E61" s="7" t="str">
        <f t="shared" si="2"/>
        <v/>
      </c>
      <c r="F61" s="7">
        <f t="shared" si="3"/>
        <v>6.6666666666666666E-2</v>
      </c>
      <c r="G61" s="11" t="str">
        <f t="shared" si="4"/>
        <v>0</v>
      </c>
      <c r="H61" s="18" t="str">
        <f t="shared" si="5"/>
        <v/>
      </c>
    </row>
    <row r="62" spans="2:8" ht="15" x14ac:dyDescent="0.2">
      <c r="B62" s="3" t="s">
        <v>19</v>
      </c>
      <c r="C62" s="8">
        <v>0</v>
      </c>
      <c r="D62" s="8">
        <v>0</v>
      </c>
      <c r="E62" s="7" t="str">
        <f t="shared" si="2"/>
        <v/>
      </c>
      <c r="F62" s="7" t="str">
        <f t="shared" si="3"/>
        <v/>
      </c>
      <c r="G62" s="11" t="str">
        <f t="shared" si="4"/>
        <v>0</v>
      </c>
      <c r="H62" s="18" t="str">
        <f t="shared" si="5"/>
        <v/>
      </c>
    </row>
    <row r="63" spans="2:8" ht="15" x14ac:dyDescent="0.2">
      <c r="B63" s="3" t="s">
        <v>220</v>
      </c>
      <c r="C63" s="8">
        <v>0</v>
      </c>
      <c r="D63" s="8">
        <v>0</v>
      </c>
      <c r="E63" s="7" t="str">
        <f t="shared" si="2"/>
        <v/>
      </c>
      <c r="F63" s="7" t="str">
        <f t="shared" si="3"/>
        <v/>
      </c>
      <c r="G63" s="11" t="str">
        <f t="shared" si="4"/>
        <v>0</v>
      </c>
      <c r="H63" s="18" t="str">
        <f t="shared" si="5"/>
        <v/>
      </c>
    </row>
    <row r="64" spans="2:8" ht="13.5" customHeight="1" x14ac:dyDescent="0.2">
      <c r="B64" s="3" t="s">
        <v>221</v>
      </c>
      <c r="C64" s="8">
        <v>0</v>
      </c>
      <c r="D64" s="8">
        <v>0</v>
      </c>
      <c r="E64" s="7" t="str">
        <f t="shared" si="2"/>
        <v/>
      </c>
      <c r="F64" s="7" t="str">
        <f t="shared" si="3"/>
        <v/>
      </c>
      <c r="G64" s="11" t="str">
        <f t="shared" si="4"/>
        <v>0</v>
      </c>
      <c r="H64" s="18" t="str">
        <f t="shared" si="5"/>
        <v/>
      </c>
    </row>
    <row r="65" spans="2:8" x14ac:dyDescent="0.2">
      <c r="B65" s="6"/>
      <c r="C65" s="6"/>
      <c r="D65" s="6"/>
      <c r="G65" s="17"/>
    </row>
    <row r="66" spans="2:8" x14ac:dyDescent="0.2">
      <c r="B66" s="6"/>
      <c r="C66" s="6"/>
      <c r="D66" s="6"/>
      <c r="G66" s="17"/>
    </row>
    <row r="67" spans="2:8" ht="15" x14ac:dyDescent="0.2">
      <c r="B67" s="24"/>
      <c r="C67" s="19"/>
      <c r="D67" s="19"/>
      <c r="E67" s="19"/>
      <c r="F67" s="19"/>
      <c r="G67" s="17"/>
    </row>
    <row r="68" spans="2:8" ht="13.5" customHeight="1" x14ac:dyDescent="0.2">
      <c r="B68" s="60" t="s">
        <v>482</v>
      </c>
      <c r="C68" s="61" t="s">
        <v>483</v>
      </c>
      <c r="D68" s="62"/>
      <c r="E68" s="63" t="s">
        <v>484</v>
      </c>
      <c r="F68" s="62"/>
      <c r="G68" s="58" t="s">
        <v>526</v>
      </c>
      <c r="H68" s="58" t="s">
        <v>485</v>
      </c>
    </row>
    <row r="69" spans="2:8" s="15" customFormat="1" ht="26.25" customHeight="1" x14ac:dyDescent="0.2">
      <c r="B69" s="60"/>
      <c r="C69" s="37">
        <v>2013</v>
      </c>
      <c r="D69" s="37">
        <v>2014</v>
      </c>
      <c r="E69" s="37">
        <v>2013</v>
      </c>
      <c r="F69" s="37">
        <v>2014</v>
      </c>
      <c r="G69" s="59"/>
      <c r="H69" s="59"/>
    </row>
    <row r="70" spans="2:8" s="15" customFormat="1" ht="26.25" customHeight="1" x14ac:dyDescent="0.2">
      <c r="B70" s="38" t="s">
        <v>487</v>
      </c>
      <c r="C70" s="39">
        <f>SUM(C71:C145)</f>
        <v>30</v>
      </c>
      <c r="D70" s="40">
        <f>SUM(D71:D145)</f>
        <v>32</v>
      </c>
      <c r="E70" s="41">
        <f>+IF(C70=0,"",C70/C$70)</f>
        <v>1</v>
      </c>
      <c r="F70" s="41">
        <f>+IF(D70=0,"",D70/D$70)</f>
        <v>1</v>
      </c>
      <c r="G70" s="41">
        <f>+IF(OR(AND(D70=0),(C70=0)),"0",((D70-C70)/C70))</f>
        <v>6.6666666666666666E-2</v>
      </c>
      <c r="H70" s="41">
        <f>+IF(OR(AND(E70=""),(G70="")),"",E70*G70)</f>
        <v>6.6666666666666666E-2</v>
      </c>
    </row>
    <row r="71" spans="2:8" ht="15" x14ac:dyDescent="0.2">
      <c r="B71" s="3" t="s">
        <v>20</v>
      </c>
      <c r="C71" s="8">
        <v>1</v>
      </c>
      <c r="D71" s="8">
        <v>0</v>
      </c>
      <c r="E71" s="10">
        <f>+IF(C71=0,"",C71/C$70)</f>
        <v>3.3333333333333333E-2</v>
      </c>
      <c r="F71" s="10" t="str">
        <f>+IF(D71=0,"",D71/D$70)</f>
        <v/>
      </c>
      <c r="G71" s="11" t="str">
        <f>+IF(OR(AND(D71=0),(C71=0)),"0",((D71-C71)/C71))</f>
        <v>0</v>
      </c>
      <c r="H71" s="18">
        <f>+IF(OR(AND(E71=""),(G71="")),"",E71*G71)</f>
        <v>0</v>
      </c>
    </row>
    <row r="72" spans="2:8" ht="15" x14ac:dyDescent="0.2">
      <c r="B72" s="3" t="s">
        <v>21</v>
      </c>
      <c r="C72" s="8">
        <v>0</v>
      </c>
      <c r="D72" s="8">
        <v>0</v>
      </c>
      <c r="E72" s="10" t="str">
        <f t="shared" ref="E72:E135" si="6">+IF(C72=0,"",C72/C$70)</f>
        <v/>
      </c>
      <c r="F72" s="10" t="str">
        <f t="shared" ref="F72:F135" si="7">+IF(D72=0,"",D72/D$70)</f>
        <v/>
      </c>
      <c r="G72" s="11" t="str">
        <f t="shared" ref="G72:G135" si="8">+IF(OR(AND(D72=0),(C72=0)),"0",((D72-C72)/C72))</f>
        <v>0</v>
      </c>
      <c r="H72" s="18" t="str">
        <f t="shared" ref="H72:H135" si="9">+IF(OR(AND(E72=""),(G72="")),"",E72*G72)</f>
        <v/>
      </c>
    </row>
    <row r="73" spans="2:8" ht="15" x14ac:dyDescent="0.2">
      <c r="B73" s="3" t="s">
        <v>22</v>
      </c>
      <c r="C73" s="8">
        <v>0</v>
      </c>
      <c r="D73" s="8">
        <v>0</v>
      </c>
      <c r="E73" s="10" t="str">
        <f t="shared" si="6"/>
        <v/>
      </c>
      <c r="F73" s="10" t="str">
        <f t="shared" si="7"/>
        <v/>
      </c>
      <c r="G73" s="11" t="str">
        <f t="shared" si="8"/>
        <v>0</v>
      </c>
      <c r="H73" s="18" t="str">
        <f t="shared" si="9"/>
        <v/>
      </c>
    </row>
    <row r="74" spans="2:8" ht="15" x14ac:dyDescent="0.2">
      <c r="B74" s="3" t="s">
        <v>222</v>
      </c>
      <c r="C74" s="8">
        <v>2</v>
      </c>
      <c r="D74" s="8">
        <v>1</v>
      </c>
      <c r="E74" s="10">
        <f t="shared" si="6"/>
        <v>6.6666666666666666E-2</v>
      </c>
      <c r="F74" s="10">
        <f t="shared" si="7"/>
        <v>3.125E-2</v>
      </c>
      <c r="G74" s="11">
        <f t="shared" si="8"/>
        <v>-0.5</v>
      </c>
      <c r="H74" s="18">
        <f t="shared" si="9"/>
        <v>-3.3333333333333333E-2</v>
      </c>
    </row>
    <row r="75" spans="2:8" ht="15" x14ac:dyDescent="0.2">
      <c r="B75" s="3" t="s">
        <v>23</v>
      </c>
      <c r="C75" s="8">
        <v>0</v>
      </c>
      <c r="D75" s="8">
        <v>0</v>
      </c>
      <c r="E75" s="10" t="str">
        <f t="shared" si="6"/>
        <v/>
      </c>
      <c r="F75" s="10" t="str">
        <f t="shared" si="7"/>
        <v/>
      </c>
      <c r="G75" s="11" t="str">
        <f t="shared" si="8"/>
        <v>0</v>
      </c>
      <c r="H75" s="18" t="str">
        <f t="shared" si="9"/>
        <v/>
      </c>
    </row>
    <row r="76" spans="2:8" ht="15" x14ac:dyDescent="0.2">
      <c r="B76" s="3" t="s">
        <v>223</v>
      </c>
      <c r="C76" s="8">
        <v>0</v>
      </c>
      <c r="D76" s="8">
        <v>0</v>
      </c>
      <c r="E76" s="10" t="str">
        <f t="shared" si="6"/>
        <v/>
      </c>
      <c r="F76" s="10" t="str">
        <f t="shared" si="7"/>
        <v/>
      </c>
      <c r="G76" s="11" t="str">
        <f t="shared" si="8"/>
        <v>0</v>
      </c>
      <c r="H76" s="18" t="str">
        <f t="shared" si="9"/>
        <v/>
      </c>
    </row>
    <row r="77" spans="2:8" ht="15" x14ac:dyDescent="0.2">
      <c r="B77" s="3" t="s">
        <v>224</v>
      </c>
      <c r="C77" s="8">
        <v>0</v>
      </c>
      <c r="D77" s="8">
        <v>0</v>
      </c>
      <c r="E77" s="10" t="str">
        <f t="shared" si="6"/>
        <v/>
      </c>
      <c r="F77" s="10" t="str">
        <f t="shared" si="7"/>
        <v/>
      </c>
      <c r="G77" s="11" t="str">
        <f t="shared" si="8"/>
        <v>0</v>
      </c>
      <c r="H77" s="18" t="str">
        <f t="shared" si="9"/>
        <v/>
      </c>
    </row>
    <row r="78" spans="2:8" ht="15" x14ac:dyDescent="0.2">
      <c r="B78" s="3" t="s">
        <v>225</v>
      </c>
      <c r="C78" s="8">
        <v>0</v>
      </c>
      <c r="D78" s="8">
        <v>0</v>
      </c>
      <c r="E78" s="10" t="str">
        <f t="shared" si="6"/>
        <v/>
      </c>
      <c r="F78" s="10" t="str">
        <f t="shared" si="7"/>
        <v/>
      </c>
      <c r="G78" s="11" t="str">
        <f t="shared" si="8"/>
        <v>0</v>
      </c>
      <c r="H78" s="18" t="str">
        <f t="shared" si="9"/>
        <v/>
      </c>
    </row>
    <row r="79" spans="2:8" ht="15" x14ac:dyDescent="0.2">
      <c r="B79" s="3" t="s">
        <v>226</v>
      </c>
      <c r="C79" s="8">
        <v>0</v>
      </c>
      <c r="D79" s="8">
        <v>0</v>
      </c>
      <c r="E79" s="10" t="str">
        <f t="shared" si="6"/>
        <v/>
      </c>
      <c r="F79" s="10" t="str">
        <f t="shared" si="7"/>
        <v/>
      </c>
      <c r="G79" s="11" t="str">
        <f t="shared" si="8"/>
        <v>0</v>
      </c>
      <c r="H79" s="18" t="str">
        <f t="shared" si="9"/>
        <v/>
      </c>
    </row>
    <row r="80" spans="2:8" ht="15" x14ac:dyDescent="0.2">
      <c r="B80" s="3" t="s">
        <v>227</v>
      </c>
      <c r="C80" s="8">
        <v>0</v>
      </c>
      <c r="D80" s="8">
        <v>4</v>
      </c>
      <c r="E80" s="10" t="str">
        <f t="shared" si="6"/>
        <v/>
      </c>
      <c r="F80" s="10">
        <f t="shared" si="7"/>
        <v>0.125</v>
      </c>
      <c r="G80" s="11" t="str">
        <f t="shared" si="8"/>
        <v>0</v>
      </c>
      <c r="H80" s="18" t="str">
        <f t="shared" si="9"/>
        <v/>
      </c>
    </row>
    <row r="81" spans="2:8" ht="15" x14ac:dyDescent="0.2">
      <c r="B81" s="3" t="s">
        <v>24</v>
      </c>
      <c r="C81" s="8">
        <v>0</v>
      </c>
      <c r="D81" s="8">
        <v>0</v>
      </c>
      <c r="E81" s="10" t="str">
        <f t="shared" si="6"/>
        <v/>
      </c>
      <c r="F81" s="10" t="str">
        <f t="shared" si="7"/>
        <v/>
      </c>
      <c r="G81" s="11" t="str">
        <f t="shared" si="8"/>
        <v>0</v>
      </c>
      <c r="H81" s="18" t="str">
        <f t="shared" si="9"/>
        <v/>
      </c>
    </row>
    <row r="82" spans="2:8" ht="15" x14ac:dyDescent="0.2">
      <c r="B82" s="3" t="s">
        <v>228</v>
      </c>
      <c r="C82" s="8">
        <v>0</v>
      </c>
      <c r="D82" s="8">
        <v>1</v>
      </c>
      <c r="E82" s="10" t="str">
        <f t="shared" si="6"/>
        <v/>
      </c>
      <c r="F82" s="10">
        <f t="shared" si="7"/>
        <v>3.125E-2</v>
      </c>
      <c r="G82" s="11" t="str">
        <f t="shared" si="8"/>
        <v>0</v>
      </c>
      <c r="H82" s="18" t="str">
        <f t="shared" si="9"/>
        <v/>
      </c>
    </row>
    <row r="83" spans="2:8" ht="15" x14ac:dyDescent="0.2">
      <c r="B83" s="3" t="s">
        <v>229</v>
      </c>
      <c r="C83" s="8">
        <v>0</v>
      </c>
      <c r="D83" s="8">
        <v>0</v>
      </c>
      <c r="E83" s="10" t="str">
        <f t="shared" si="6"/>
        <v/>
      </c>
      <c r="F83" s="10" t="str">
        <f t="shared" si="7"/>
        <v/>
      </c>
      <c r="G83" s="11" t="str">
        <f t="shared" si="8"/>
        <v>0</v>
      </c>
      <c r="H83" s="18" t="str">
        <f t="shared" si="9"/>
        <v/>
      </c>
    </row>
    <row r="84" spans="2:8" ht="15" x14ac:dyDescent="0.2">
      <c r="B84" s="3" t="s">
        <v>230</v>
      </c>
      <c r="C84" s="8">
        <v>0</v>
      </c>
      <c r="D84" s="8">
        <v>0</v>
      </c>
      <c r="E84" s="10" t="str">
        <f t="shared" si="6"/>
        <v/>
      </c>
      <c r="F84" s="10" t="str">
        <f t="shared" si="7"/>
        <v/>
      </c>
      <c r="G84" s="11" t="str">
        <f t="shared" si="8"/>
        <v>0</v>
      </c>
      <c r="H84" s="18" t="str">
        <f t="shared" si="9"/>
        <v/>
      </c>
    </row>
    <row r="85" spans="2:8" ht="15" x14ac:dyDescent="0.2">
      <c r="B85" s="3" t="s">
        <v>28</v>
      </c>
      <c r="C85" s="8">
        <v>0</v>
      </c>
      <c r="D85" s="8">
        <v>0</v>
      </c>
      <c r="E85" s="10" t="str">
        <f t="shared" si="6"/>
        <v/>
      </c>
      <c r="F85" s="10" t="str">
        <f t="shared" si="7"/>
        <v/>
      </c>
      <c r="G85" s="11" t="str">
        <f t="shared" si="8"/>
        <v>0</v>
      </c>
      <c r="H85" s="18" t="str">
        <f t="shared" si="9"/>
        <v/>
      </c>
    </row>
    <row r="86" spans="2:8" ht="15" x14ac:dyDescent="0.2">
      <c r="B86" s="3" t="s">
        <v>231</v>
      </c>
      <c r="C86" s="8">
        <v>0</v>
      </c>
      <c r="D86" s="8">
        <v>0</v>
      </c>
      <c r="E86" s="10" t="str">
        <f t="shared" si="6"/>
        <v/>
      </c>
      <c r="F86" s="10" t="str">
        <f t="shared" si="7"/>
        <v/>
      </c>
      <c r="G86" s="11" t="str">
        <f t="shared" si="8"/>
        <v>0</v>
      </c>
      <c r="H86" s="18" t="str">
        <f t="shared" si="9"/>
        <v/>
      </c>
    </row>
    <row r="87" spans="2:8" ht="15" x14ac:dyDescent="0.2">
      <c r="B87" s="3" t="s">
        <v>232</v>
      </c>
      <c r="C87" s="8">
        <v>0</v>
      </c>
      <c r="D87" s="8">
        <v>0</v>
      </c>
      <c r="E87" s="10" t="str">
        <f t="shared" si="6"/>
        <v/>
      </c>
      <c r="F87" s="10" t="str">
        <f t="shared" si="7"/>
        <v/>
      </c>
      <c r="G87" s="11" t="str">
        <f t="shared" si="8"/>
        <v>0</v>
      </c>
      <c r="H87" s="18" t="str">
        <f t="shared" si="9"/>
        <v/>
      </c>
    </row>
    <row r="88" spans="2:8" ht="15" x14ac:dyDescent="0.2">
      <c r="B88" s="3" t="s">
        <v>233</v>
      </c>
      <c r="C88" s="8">
        <v>0</v>
      </c>
      <c r="D88" s="8">
        <v>0</v>
      </c>
      <c r="E88" s="10" t="str">
        <f t="shared" si="6"/>
        <v/>
      </c>
      <c r="F88" s="10" t="str">
        <f t="shared" si="7"/>
        <v/>
      </c>
      <c r="G88" s="11" t="str">
        <f t="shared" si="8"/>
        <v>0</v>
      </c>
      <c r="H88" s="18" t="str">
        <f t="shared" si="9"/>
        <v/>
      </c>
    </row>
    <row r="89" spans="2:8" ht="15" x14ac:dyDescent="0.2">
      <c r="B89" s="3" t="s">
        <v>26</v>
      </c>
      <c r="C89" s="8">
        <v>0</v>
      </c>
      <c r="D89" s="8">
        <v>0</v>
      </c>
      <c r="E89" s="10" t="str">
        <f t="shared" si="6"/>
        <v/>
      </c>
      <c r="F89" s="10" t="str">
        <f t="shared" si="7"/>
        <v/>
      </c>
      <c r="G89" s="11" t="str">
        <f t="shared" si="8"/>
        <v>0</v>
      </c>
      <c r="H89" s="18" t="str">
        <f t="shared" si="9"/>
        <v/>
      </c>
    </row>
    <row r="90" spans="2:8" ht="15" x14ac:dyDescent="0.2">
      <c r="B90" s="3" t="s">
        <v>29</v>
      </c>
      <c r="C90" s="8">
        <v>0</v>
      </c>
      <c r="D90" s="8">
        <v>0</v>
      </c>
      <c r="E90" s="10" t="str">
        <f t="shared" si="6"/>
        <v/>
      </c>
      <c r="F90" s="10" t="str">
        <f t="shared" si="7"/>
        <v/>
      </c>
      <c r="G90" s="11" t="str">
        <f t="shared" si="8"/>
        <v>0</v>
      </c>
      <c r="H90" s="18" t="str">
        <f t="shared" si="9"/>
        <v/>
      </c>
    </row>
    <row r="91" spans="2:8" ht="15" x14ac:dyDescent="0.2">
      <c r="B91" s="3" t="s">
        <v>234</v>
      </c>
      <c r="C91" s="8">
        <v>0</v>
      </c>
      <c r="D91" s="8">
        <v>0</v>
      </c>
      <c r="E91" s="10" t="str">
        <f t="shared" si="6"/>
        <v/>
      </c>
      <c r="F91" s="10" t="str">
        <f t="shared" si="7"/>
        <v/>
      </c>
      <c r="G91" s="11" t="str">
        <f t="shared" si="8"/>
        <v>0</v>
      </c>
      <c r="H91" s="18" t="str">
        <f t="shared" si="9"/>
        <v/>
      </c>
    </row>
    <row r="92" spans="2:8" ht="15" x14ac:dyDescent="0.2">
      <c r="B92" s="3" t="s">
        <v>235</v>
      </c>
      <c r="C92" s="8">
        <v>1</v>
      </c>
      <c r="D92" s="8">
        <v>0</v>
      </c>
      <c r="E92" s="10">
        <f t="shared" si="6"/>
        <v>3.3333333333333333E-2</v>
      </c>
      <c r="F92" s="10" t="str">
        <f t="shared" si="7"/>
        <v/>
      </c>
      <c r="G92" s="11" t="str">
        <f t="shared" si="8"/>
        <v>0</v>
      </c>
      <c r="H92" s="18">
        <f t="shared" si="9"/>
        <v>0</v>
      </c>
    </row>
    <row r="93" spans="2:8" ht="15" x14ac:dyDescent="0.2">
      <c r="B93" s="3" t="s">
        <v>561</v>
      </c>
      <c r="C93" s="8">
        <v>0</v>
      </c>
      <c r="D93" s="8">
        <v>0</v>
      </c>
      <c r="E93" s="10" t="str">
        <f t="shared" si="6"/>
        <v/>
      </c>
      <c r="F93" s="10" t="str">
        <f t="shared" si="7"/>
        <v/>
      </c>
      <c r="G93" s="11" t="str">
        <f t="shared" si="8"/>
        <v>0</v>
      </c>
      <c r="H93" s="18" t="str">
        <f t="shared" si="9"/>
        <v/>
      </c>
    </row>
    <row r="94" spans="2:8" ht="15" x14ac:dyDescent="0.2">
      <c r="B94" s="3" t="s">
        <v>25</v>
      </c>
      <c r="C94" s="8">
        <v>0</v>
      </c>
      <c r="D94" s="8">
        <v>0</v>
      </c>
      <c r="E94" s="10" t="str">
        <f t="shared" si="6"/>
        <v/>
      </c>
      <c r="F94" s="10" t="str">
        <f t="shared" si="7"/>
        <v/>
      </c>
      <c r="G94" s="11" t="str">
        <f t="shared" si="8"/>
        <v>0</v>
      </c>
      <c r="H94" s="18" t="str">
        <f t="shared" si="9"/>
        <v/>
      </c>
    </row>
    <row r="95" spans="2:8" ht="15" x14ac:dyDescent="0.2">
      <c r="B95" s="3" t="s">
        <v>27</v>
      </c>
      <c r="C95" s="8">
        <v>1</v>
      </c>
      <c r="D95" s="8">
        <v>0</v>
      </c>
      <c r="E95" s="10">
        <f t="shared" si="6"/>
        <v>3.3333333333333333E-2</v>
      </c>
      <c r="F95" s="10" t="str">
        <f t="shared" si="7"/>
        <v/>
      </c>
      <c r="G95" s="11" t="str">
        <f t="shared" si="8"/>
        <v>0</v>
      </c>
      <c r="H95" s="18">
        <f t="shared" si="9"/>
        <v>0</v>
      </c>
    </row>
    <row r="96" spans="2:8" ht="15" x14ac:dyDescent="0.2">
      <c r="B96" s="3" t="s">
        <v>236</v>
      </c>
      <c r="C96" s="8">
        <v>0</v>
      </c>
      <c r="D96" s="8">
        <v>0</v>
      </c>
      <c r="E96" s="10" t="str">
        <f t="shared" si="6"/>
        <v/>
      </c>
      <c r="F96" s="10" t="str">
        <f t="shared" si="7"/>
        <v/>
      </c>
      <c r="G96" s="11" t="str">
        <f t="shared" si="8"/>
        <v>0</v>
      </c>
      <c r="H96" s="18" t="str">
        <f t="shared" si="9"/>
        <v/>
      </c>
    </row>
    <row r="97" spans="2:8" ht="15" x14ac:dyDescent="0.2">
      <c r="B97" s="3" t="s">
        <v>237</v>
      </c>
      <c r="C97" s="8">
        <v>0</v>
      </c>
      <c r="D97" s="8">
        <v>0</v>
      </c>
      <c r="E97" s="10" t="str">
        <f t="shared" si="6"/>
        <v/>
      </c>
      <c r="F97" s="10" t="str">
        <f t="shared" si="7"/>
        <v/>
      </c>
      <c r="G97" s="11" t="str">
        <f t="shared" si="8"/>
        <v>0</v>
      </c>
      <c r="H97" s="18" t="str">
        <f t="shared" si="9"/>
        <v/>
      </c>
    </row>
    <row r="98" spans="2:8" ht="15" x14ac:dyDescent="0.2">
      <c r="B98" s="3" t="s">
        <v>238</v>
      </c>
      <c r="C98" s="8">
        <v>0</v>
      </c>
      <c r="D98" s="8">
        <v>2</v>
      </c>
      <c r="E98" s="10" t="str">
        <f t="shared" si="6"/>
        <v/>
      </c>
      <c r="F98" s="10">
        <f t="shared" si="7"/>
        <v>6.25E-2</v>
      </c>
      <c r="G98" s="11" t="str">
        <f t="shared" si="8"/>
        <v>0</v>
      </c>
      <c r="H98" s="18" t="str">
        <f t="shared" si="9"/>
        <v/>
      </c>
    </row>
    <row r="99" spans="2:8" ht="15" x14ac:dyDescent="0.2">
      <c r="B99" s="3" t="s">
        <v>239</v>
      </c>
      <c r="C99" s="8">
        <v>1</v>
      </c>
      <c r="D99" s="8">
        <v>2</v>
      </c>
      <c r="E99" s="10">
        <f t="shared" si="6"/>
        <v>3.3333333333333333E-2</v>
      </c>
      <c r="F99" s="10">
        <f t="shared" si="7"/>
        <v>6.25E-2</v>
      </c>
      <c r="G99" s="11">
        <f t="shared" si="8"/>
        <v>1</v>
      </c>
      <c r="H99" s="18">
        <f t="shared" si="9"/>
        <v>3.3333333333333333E-2</v>
      </c>
    </row>
    <row r="100" spans="2:8" ht="15" x14ac:dyDescent="0.2">
      <c r="B100" s="3" t="s">
        <v>240</v>
      </c>
      <c r="C100" s="8">
        <v>13</v>
      </c>
      <c r="D100" s="8">
        <v>1</v>
      </c>
      <c r="E100" s="10">
        <f t="shared" si="6"/>
        <v>0.43333333333333335</v>
      </c>
      <c r="F100" s="10">
        <f t="shared" si="7"/>
        <v>3.125E-2</v>
      </c>
      <c r="G100" s="11">
        <f t="shared" si="8"/>
        <v>-0.92307692307692313</v>
      </c>
      <c r="H100" s="18">
        <f t="shared" si="9"/>
        <v>-0.4</v>
      </c>
    </row>
    <row r="101" spans="2:8" ht="15" x14ac:dyDescent="0.2">
      <c r="B101" s="3" t="s">
        <v>241</v>
      </c>
      <c r="C101" s="8">
        <v>0</v>
      </c>
      <c r="D101" s="8">
        <v>0</v>
      </c>
      <c r="E101" s="10" t="str">
        <f t="shared" si="6"/>
        <v/>
      </c>
      <c r="F101" s="10" t="str">
        <f t="shared" si="7"/>
        <v/>
      </c>
      <c r="G101" s="11" t="str">
        <f t="shared" si="8"/>
        <v>0</v>
      </c>
      <c r="H101" s="18" t="str">
        <f t="shared" si="9"/>
        <v/>
      </c>
    </row>
    <row r="102" spans="2:8" ht="15" x14ac:dyDescent="0.2">
      <c r="B102" s="3" t="s">
        <v>242</v>
      </c>
      <c r="C102" s="8">
        <v>0</v>
      </c>
      <c r="D102" s="8">
        <v>0</v>
      </c>
      <c r="E102" s="10" t="str">
        <f t="shared" si="6"/>
        <v/>
      </c>
      <c r="F102" s="10" t="str">
        <f t="shared" si="7"/>
        <v/>
      </c>
      <c r="G102" s="11" t="str">
        <f t="shared" si="8"/>
        <v>0</v>
      </c>
      <c r="H102" s="18" t="str">
        <f t="shared" si="9"/>
        <v/>
      </c>
    </row>
    <row r="103" spans="2:8" ht="15" x14ac:dyDescent="0.2">
      <c r="B103" s="3" t="s">
        <v>243</v>
      </c>
      <c r="C103" s="8">
        <v>0</v>
      </c>
      <c r="D103" s="8">
        <v>0</v>
      </c>
      <c r="E103" s="10" t="str">
        <f t="shared" si="6"/>
        <v/>
      </c>
      <c r="F103" s="10" t="str">
        <f t="shared" si="7"/>
        <v/>
      </c>
      <c r="G103" s="11" t="str">
        <f t="shared" si="8"/>
        <v>0</v>
      </c>
      <c r="H103" s="18" t="str">
        <f t="shared" si="9"/>
        <v/>
      </c>
    </row>
    <row r="104" spans="2:8" ht="15" x14ac:dyDescent="0.2">
      <c r="B104" s="3" t="s">
        <v>34</v>
      </c>
      <c r="C104" s="8">
        <v>1</v>
      </c>
      <c r="D104" s="8">
        <v>0</v>
      </c>
      <c r="E104" s="10">
        <f t="shared" si="6"/>
        <v>3.3333333333333333E-2</v>
      </c>
      <c r="F104" s="10" t="str">
        <f t="shared" si="7"/>
        <v/>
      </c>
      <c r="G104" s="11" t="str">
        <f t="shared" si="8"/>
        <v>0</v>
      </c>
      <c r="H104" s="18">
        <f t="shared" si="9"/>
        <v>0</v>
      </c>
    </row>
    <row r="105" spans="2:8" ht="15" x14ac:dyDescent="0.2">
      <c r="B105" s="3" t="s">
        <v>244</v>
      </c>
      <c r="C105" s="8">
        <v>0</v>
      </c>
      <c r="D105" s="8">
        <v>0</v>
      </c>
      <c r="E105" s="10" t="str">
        <f t="shared" si="6"/>
        <v/>
      </c>
      <c r="F105" s="10" t="str">
        <f t="shared" si="7"/>
        <v/>
      </c>
      <c r="G105" s="11" t="str">
        <f t="shared" si="8"/>
        <v>0</v>
      </c>
      <c r="H105" s="18" t="str">
        <f t="shared" si="9"/>
        <v/>
      </c>
    </row>
    <row r="106" spans="2:8" ht="30" x14ac:dyDescent="0.2">
      <c r="B106" s="3" t="s">
        <v>245</v>
      </c>
      <c r="C106" s="8">
        <v>0</v>
      </c>
      <c r="D106" s="8">
        <v>0</v>
      </c>
      <c r="E106" s="10" t="str">
        <f t="shared" si="6"/>
        <v/>
      </c>
      <c r="F106" s="10" t="str">
        <f t="shared" si="7"/>
        <v/>
      </c>
      <c r="G106" s="11" t="str">
        <f t="shared" si="8"/>
        <v>0</v>
      </c>
      <c r="H106" s="18" t="str">
        <f t="shared" si="9"/>
        <v/>
      </c>
    </row>
    <row r="107" spans="2:8" ht="15" x14ac:dyDescent="0.2">
      <c r="B107" s="3" t="s">
        <v>246</v>
      </c>
      <c r="C107" s="8">
        <v>0</v>
      </c>
      <c r="D107" s="8">
        <v>0</v>
      </c>
      <c r="E107" s="10" t="str">
        <f t="shared" si="6"/>
        <v/>
      </c>
      <c r="F107" s="10" t="str">
        <f t="shared" si="7"/>
        <v/>
      </c>
      <c r="G107" s="11" t="str">
        <f t="shared" si="8"/>
        <v>0</v>
      </c>
      <c r="H107" s="18" t="str">
        <f t="shared" si="9"/>
        <v/>
      </c>
    </row>
    <row r="108" spans="2:8" ht="15" x14ac:dyDescent="0.2">
      <c r="B108" s="3" t="s">
        <v>31</v>
      </c>
      <c r="C108" s="8">
        <v>0</v>
      </c>
      <c r="D108" s="8">
        <v>0</v>
      </c>
      <c r="E108" s="10" t="str">
        <f t="shared" si="6"/>
        <v/>
      </c>
      <c r="F108" s="10" t="str">
        <f t="shared" si="7"/>
        <v/>
      </c>
      <c r="G108" s="11" t="str">
        <f t="shared" si="8"/>
        <v>0</v>
      </c>
      <c r="H108" s="18" t="str">
        <f t="shared" si="9"/>
        <v/>
      </c>
    </row>
    <row r="109" spans="2:8" ht="15" x14ac:dyDescent="0.2">
      <c r="B109" s="3" t="s">
        <v>247</v>
      </c>
      <c r="C109" s="8">
        <v>0</v>
      </c>
      <c r="D109" s="8">
        <v>0</v>
      </c>
      <c r="E109" s="10" t="str">
        <f t="shared" si="6"/>
        <v/>
      </c>
      <c r="F109" s="10" t="str">
        <f t="shared" si="7"/>
        <v/>
      </c>
      <c r="G109" s="11" t="str">
        <f t="shared" si="8"/>
        <v>0</v>
      </c>
      <c r="H109" s="18" t="str">
        <f t="shared" si="9"/>
        <v/>
      </c>
    </row>
    <row r="110" spans="2:8" ht="15" x14ac:dyDescent="0.2">
      <c r="B110" s="3" t="s">
        <v>32</v>
      </c>
      <c r="C110" s="8">
        <v>0</v>
      </c>
      <c r="D110" s="8">
        <v>0</v>
      </c>
      <c r="E110" s="10" t="str">
        <f t="shared" si="6"/>
        <v/>
      </c>
      <c r="F110" s="10" t="str">
        <f t="shared" si="7"/>
        <v/>
      </c>
      <c r="G110" s="11" t="str">
        <f t="shared" si="8"/>
        <v>0</v>
      </c>
      <c r="H110" s="18" t="str">
        <f t="shared" si="9"/>
        <v/>
      </c>
    </row>
    <row r="111" spans="2:8" ht="15" x14ac:dyDescent="0.2">
      <c r="B111" s="3" t="s">
        <v>30</v>
      </c>
      <c r="C111" s="8">
        <v>0</v>
      </c>
      <c r="D111" s="8">
        <v>0</v>
      </c>
      <c r="E111" s="10" t="str">
        <f t="shared" si="6"/>
        <v/>
      </c>
      <c r="F111" s="10" t="str">
        <f t="shared" si="7"/>
        <v/>
      </c>
      <c r="G111" s="11" t="str">
        <f t="shared" si="8"/>
        <v>0</v>
      </c>
      <c r="H111" s="18" t="str">
        <f t="shared" si="9"/>
        <v/>
      </c>
    </row>
    <row r="112" spans="2:8" ht="15" x14ac:dyDescent="0.2">
      <c r="B112" s="3" t="s">
        <v>33</v>
      </c>
      <c r="C112" s="8">
        <v>0</v>
      </c>
      <c r="D112" s="8">
        <v>1</v>
      </c>
      <c r="E112" s="10" t="str">
        <f t="shared" si="6"/>
        <v/>
      </c>
      <c r="F112" s="10">
        <f t="shared" si="7"/>
        <v>3.125E-2</v>
      </c>
      <c r="G112" s="11" t="str">
        <f t="shared" si="8"/>
        <v>0</v>
      </c>
      <c r="H112" s="18" t="str">
        <f t="shared" si="9"/>
        <v/>
      </c>
    </row>
    <row r="113" spans="2:8" ht="15" x14ac:dyDescent="0.2">
      <c r="B113" s="3" t="s">
        <v>248</v>
      </c>
      <c r="C113" s="8">
        <v>1</v>
      </c>
      <c r="D113" s="8">
        <v>0</v>
      </c>
      <c r="E113" s="10">
        <f t="shared" si="6"/>
        <v>3.3333333333333333E-2</v>
      </c>
      <c r="F113" s="10" t="str">
        <f t="shared" si="7"/>
        <v/>
      </c>
      <c r="G113" s="11" t="str">
        <f t="shared" si="8"/>
        <v>0</v>
      </c>
      <c r="H113" s="18">
        <f t="shared" si="9"/>
        <v>0</v>
      </c>
    </row>
    <row r="114" spans="2:8" ht="15" x14ac:dyDescent="0.2">
      <c r="B114" s="3" t="s">
        <v>38</v>
      </c>
      <c r="C114" s="8">
        <v>0</v>
      </c>
      <c r="D114" s="8">
        <v>0</v>
      </c>
      <c r="E114" s="10" t="str">
        <f t="shared" si="6"/>
        <v/>
      </c>
      <c r="F114" s="10" t="str">
        <f t="shared" si="7"/>
        <v/>
      </c>
      <c r="G114" s="11" t="str">
        <f t="shared" si="8"/>
        <v>0</v>
      </c>
      <c r="H114" s="18" t="str">
        <f t="shared" si="9"/>
        <v/>
      </c>
    </row>
    <row r="115" spans="2:8" ht="15" x14ac:dyDescent="0.2">
      <c r="B115" s="3" t="s">
        <v>40</v>
      </c>
      <c r="C115" s="8">
        <v>1</v>
      </c>
      <c r="D115" s="8">
        <v>0</v>
      </c>
      <c r="E115" s="10">
        <f t="shared" si="6"/>
        <v>3.3333333333333333E-2</v>
      </c>
      <c r="F115" s="10" t="str">
        <f t="shared" si="7"/>
        <v/>
      </c>
      <c r="G115" s="11" t="str">
        <f t="shared" si="8"/>
        <v>0</v>
      </c>
      <c r="H115" s="18">
        <f t="shared" si="9"/>
        <v>0</v>
      </c>
    </row>
    <row r="116" spans="2:8" ht="15" x14ac:dyDescent="0.2">
      <c r="B116" s="3" t="s">
        <v>249</v>
      </c>
      <c r="C116" s="8">
        <v>1</v>
      </c>
      <c r="D116" s="8">
        <v>1</v>
      </c>
      <c r="E116" s="10">
        <f t="shared" si="6"/>
        <v>3.3333333333333333E-2</v>
      </c>
      <c r="F116" s="10">
        <f t="shared" si="7"/>
        <v>3.125E-2</v>
      </c>
      <c r="G116" s="11">
        <f t="shared" si="8"/>
        <v>0</v>
      </c>
      <c r="H116" s="18">
        <f t="shared" si="9"/>
        <v>0</v>
      </c>
    </row>
    <row r="117" spans="2:8" ht="15" x14ac:dyDescent="0.2">
      <c r="B117" s="3" t="s">
        <v>250</v>
      </c>
      <c r="C117" s="8">
        <v>0</v>
      </c>
      <c r="D117" s="8">
        <v>0</v>
      </c>
      <c r="E117" s="10" t="str">
        <f t="shared" si="6"/>
        <v/>
      </c>
      <c r="F117" s="10" t="str">
        <f t="shared" si="7"/>
        <v/>
      </c>
      <c r="G117" s="11" t="str">
        <f t="shared" si="8"/>
        <v>0</v>
      </c>
      <c r="H117" s="18" t="str">
        <f t="shared" si="9"/>
        <v/>
      </c>
    </row>
    <row r="118" spans="2:8" ht="15" x14ac:dyDescent="0.2">
      <c r="B118" s="3" t="s">
        <v>251</v>
      </c>
      <c r="C118" s="8">
        <v>5</v>
      </c>
      <c r="D118" s="8">
        <v>5</v>
      </c>
      <c r="E118" s="10">
        <f t="shared" si="6"/>
        <v>0.16666666666666666</v>
      </c>
      <c r="F118" s="10">
        <f t="shared" si="7"/>
        <v>0.15625</v>
      </c>
      <c r="G118" s="11">
        <f t="shared" si="8"/>
        <v>0</v>
      </c>
      <c r="H118" s="18">
        <f t="shared" si="9"/>
        <v>0</v>
      </c>
    </row>
    <row r="119" spans="2:8" ht="15" x14ac:dyDescent="0.2">
      <c r="B119" s="3" t="s">
        <v>252</v>
      </c>
      <c r="C119" s="8">
        <v>0</v>
      </c>
      <c r="D119" s="8">
        <v>2</v>
      </c>
      <c r="E119" s="10" t="str">
        <f t="shared" si="6"/>
        <v/>
      </c>
      <c r="F119" s="10">
        <f t="shared" si="7"/>
        <v>6.25E-2</v>
      </c>
      <c r="G119" s="11" t="str">
        <f t="shared" si="8"/>
        <v>0</v>
      </c>
      <c r="H119" s="18" t="str">
        <f t="shared" si="9"/>
        <v/>
      </c>
    </row>
    <row r="120" spans="2:8" ht="15" x14ac:dyDescent="0.2">
      <c r="B120" s="3" t="s">
        <v>253</v>
      </c>
      <c r="C120" s="8">
        <v>0</v>
      </c>
      <c r="D120" s="8">
        <v>7</v>
      </c>
      <c r="E120" s="10" t="str">
        <f t="shared" si="6"/>
        <v/>
      </c>
      <c r="F120" s="10">
        <f t="shared" si="7"/>
        <v>0.21875</v>
      </c>
      <c r="G120" s="11" t="str">
        <f t="shared" si="8"/>
        <v>0</v>
      </c>
      <c r="H120" s="18" t="str">
        <f t="shared" si="9"/>
        <v/>
      </c>
    </row>
    <row r="121" spans="2:8" ht="15" x14ac:dyDescent="0.2">
      <c r="B121" s="3" t="s">
        <v>35</v>
      </c>
      <c r="C121" s="8">
        <v>0</v>
      </c>
      <c r="D121" s="8">
        <v>3</v>
      </c>
      <c r="E121" s="10" t="str">
        <f t="shared" si="6"/>
        <v/>
      </c>
      <c r="F121" s="10">
        <f t="shared" si="7"/>
        <v>9.375E-2</v>
      </c>
      <c r="G121" s="11" t="str">
        <f t="shared" si="8"/>
        <v>0</v>
      </c>
      <c r="H121" s="18" t="str">
        <f t="shared" si="9"/>
        <v/>
      </c>
    </row>
    <row r="122" spans="2:8" ht="15" x14ac:dyDescent="0.2">
      <c r="B122" s="3" t="s">
        <v>39</v>
      </c>
      <c r="C122" s="8">
        <v>0</v>
      </c>
      <c r="D122" s="8">
        <v>0</v>
      </c>
      <c r="E122" s="10" t="str">
        <f t="shared" si="6"/>
        <v/>
      </c>
      <c r="F122" s="10" t="str">
        <f t="shared" si="7"/>
        <v/>
      </c>
      <c r="G122" s="11" t="str">
        <f t="shared" si="8"/>
        <v>0</v>
      </c>
      <c r="H122" s="18" t="str">
        <f t="shared" si="9"/>
        <v/>
      </c>
    </row>
    <row r="123" spans="2:8" ht="15" x14ac:dyDescent="0.2">
      <c r="B123" s="3" t="s">
        <v>37</v>
      </c>
      <c r="C123" s="8">
        <v>1</v>
      </c>
      <c r="D123" s="8">
        <v>0</v>
      </c>
      <c r="E123" s="10">
        <f t="shared" si="6"/>
        <v>3.3333333333333333E-2</v>
      </c>
      <c r="F123" s="10" t="str">
        <f t="shared" si="7"/>
        <v/>
      </c>
      <c r="G123" s="11" t="str">
        <f t="shared" si="8"/>
        <v>0</v>
      </c>
      <c r="H123" s="18">
        <f t="shared" si="9"/>
        <v>0</v>
      </c>
    </row>
    <row r="124" spans="2:8" ht="15" x14ac:dyDescent="0.2">
      <c r="B124" s="3" t="s">
        <v>36</v>
      </c>
      <c r="C124" s="8">
        <v>0</v>
      </c>
      <c r="D124" s="8">
        <v>0</v>
      </c>
      <c r="E124" s="10" t="str">
        <f t="shared" si="6"/>
        <v/>
      </c>
      <c r="F124" s="10" t="str">
        <f t="shared" si="7"/>
        <v/>
      </c>
      <c r="G124" s="11" t="str">
        <f t="shared" si="8"/>
        <v>0</v>
      </c>
      <c r="H124" s="18" t="str">
        <f t="shared" si="9"/>
        <v/>
      </c>
    </row>
    <row r="125" spans="2:8" ht="15" x14ac:dyDescent="0.2">
      <c r="B125" s="3" t="s">
        <v>254</v>
      </c>
      <c r="C125" s="8">
        <v>0</v>
      </c>
      <c r="D125" s="8">
        <v>0</v>
      </c>
      <c r="E125" s="10" t="str">
        <f t="shared" si="6"/>
        <v/>
      </c>
      <c r="F125" s="10" t="str">
        <f t="shared" si="7"/>
        <v/>
      </c>
      <c r="G125" s="11" t="str">
        <f t="shared" si="8"/>
        <v>0</v>
      </c>
      <c r="H125" s="18" t="str">
        <f t="shared" si="9"/>
        <v/>
      </c>
    </row>
    <row r="126" spans="2:8" ht="15" x14ac:dyDescent="0.2">
      <c r="B126" s="3" t="s">
        <v>255</v>
      </c>
      <c r="C126" s="8">
        <v>0</v>
      </c>
      <c r="D126" s="8">
        <v>0</v>
      </c>
      <c r="E126" s="10" t="str">
        <f t="shared" si="6"/>
        <v/>
      </c>
      <c r="F126" s="10" t="str">
        <f t="shared" si="7"/>
        <v/>
      </c>
      <c r="G126" s="11" t="str">
        <f t="shared" si="8"/>
        <v>0</v>
      </c>
      <c r="H126" s="18" t="str">
        <f t="shared" si="9"/>
        <v/>
      </c>
    </row>
    <row r="127" spans="2:8" ht="15" x14ac:dyDescent="0.2">
      <c r="B127" s="3" t="s">
        <v>256</v>
      </c>
      <c r="C127" s="8">
        <v>0</v>
      </c>
      <c r="D127" s="8">
        <v>0</v>
      </c>
      <c r="E127" s="10" t="str">
        <f t="shared" si="6"/>
        <v/>
      </c>
      <c r="F127" s="10" t="str">
        <f t="shared" si="7"/>
        <v/>
      </c>
      <c r="G127" s="11" t="str">
        <f t="shared" si="8"/>
        <v>0</v>
      </c>
      <c r="H127" s="18" t="str">
        <f t="shared" si="9"/>
        <v/>
      </c>
    </row>
    <row r="128" spans="2:8" ht="15" x14ac:dyDescent="0.2">
      <c r="B128" s="3" t="s">
        <v>257</v>
      </c>
      <c r="C128" s="8">
        <v>0</v>
      </c>
      <c r="D128" s="8">
        <v>0</v>
      </c>
      <c r="E128" s="10" t="str">
        <f t="shared" si="6"/>
        <v/>
      </c>
      <c r="F128" s="10" t="str">
        <f t="shared" si="7"/>
        <v/>
      </c>
      <c r="G128" s="11" t="str">
        <f t="shared" si="8"/>
        <v>0</v>
      </c>
      <c r="H128" s="18" t="str">
        <f t="shared" si="9"/>
        <v/>
      </c>
    </row>
    <row r="129" spans="2:8" ht="30" x14ac:dyDescent="0.2">
      <c r="B129" s="3" t="s">
        <v>258</v>
      </c>
      <c r="C129" s="8">
        <v>0</v>
      </c>
      <c r="D129" s="8">
        <v>0</v>
      </c>
      <c r="E129" s="10" t="str">
        <f t="shared" si="6"/>
        <v/>
      </c>
      <c r="F129" s="10" t="str">
        <f t="shared" si="7"/>
        <v/>
      </c>
      <c r="G129" s="11" t="str">
        <f t="shared" si="8"/>
        <v>0</v>
      </c>
      <c r="H129" s="18" t="str">
        <f t="shared" si="9"/>
        <v/>
      </c>
    </row>
    <row r="130" spans="2:8" ht="15" x14ac:dyDescent="0.2">
      <c r="B130" s="3" t="s">
        <v>259</v>
      </c>
      <c r="C130" s="8">
        <v>0</v>
      </c>
      <c r="D130" s="8">
        <v>0</v>
      </c>
      <c r="E130" s="10" t="str">
        <f t="shared" si="6"/>
        <v/>
      </c>
      <c r="F130" s="10" t="str">
        <f t="shared" si="7"/>
        <v/>
      </c>
      <c r="G130" s="11" t="str">
        <f t="shared" si="8"/>
        <v>0</v>
      </c>
      <c r="H130" s="18" t="str">
        <f t="shared" si="9"/>
        <v/>
      </c>
    </row>
    <row r="131" spans="2:8" ht="30" x14ac:dyDescent="0.2">
      <c r="B131" s="3" t="s">
        <v>260</v>
      </c>
      <c r="C131" s="8">
        <v>0</v>
      </c>
      <c r="D131" s="8">
        <v>1</v>
      </c>
      <c r="E131" s="10" t="str">
        <f t="shared" si="6"/>
        <v/>
      </c>
      <c r="F131" s="10">
        <f t="shared" si="7"/>
        <v>3.125E-2</v>
      </c>
      <c r="G131" s="11" t="str">
        <f t="shared" si="8"/>
        <v>0</v>
      </c>
      <c r="H131" s="18" t="str">
        <f t="shared" si="9"/>
        <v/>
      </c>
    </row>
    <row r="132" spans="2:8" ht="15" x14ac:dyDescent="0.2">
      <c r="B132" s="3" t="s">
        <v>50</v>
      </c>
      <c r="C132" s="8">
        <v>0</v>
      </c>
      <c r="D132" s="8">
        <v>0</v>
      </c>
      <c r="E132" s="10" t="str">
        <f t="shared" si="6"/>
        <v/>
      </c>
      <c r="F132" s="10" t="str">
        <f t="shared" si="7"/>
        <v/>
      </c>
      <c r="G132" s="11" t="str">
        <f t="shared" si="8"/>
        <v>0</v>
      </c>
      <c r="H132" s="18" t="str">
        <f t="shared" si="9"/>
        <v/>
      </c>
    </row>
    <row r="133" spans="2:8" ht="15" x14ac:dyDescent="0.2">
      <c r="B133" s="3" t="s">
        <v>45</v>
      </c>
      <c r="C133" s="8">
        <v>0</v>
      </c>
      <c r="D133" s="8">
        <v>0</v>
      </c>
      <c r="E133" s="10" t="str">
        <f t="shared" si="6"/>
        <v/>
      </c>
      <c r="F133" s="10" t="str">
        <f t="shared" si="7"/>
        <v/>
      </c>
      <c r="G133" s="11" t="str">
        <f t="shared" si="8"/>
        <v>0</v>
      </c>
      <c r="H133" s="18" t="str">
        <f t="shared" si="9"/>
        <v/>
      </c>
    </row>
    <row r="134" spans="2:8" ht="15" x14ac:dyDescent="0.2">
      <c r="B134" s="3" t="s">
        <v>42</v>
      </c>
      <c r="C134" s="8">
        <v>0</v>
      </c>
      <c r="D134" s="8">
        <v>0</v>
      </c>
      <c r="E134" s="10" t="str">
        <f t="shared" si="6"/>
        <v/>
      </c>
      <c r="F134" s="10" t="str">
        <f t="shared" si="7"/>
        <v/>
      </c>
      <c r="G134" s="11" t="str">
        <f t="shared" si="8"/>
        <v>0</v>
      </c>
      <c r="H134" s="18" t="str">
        <f t="shared" si="9"/>
        <v/>
      </c>
    </row>
    <row r="135" spans="2:8" ht="15" x14ac:dyDescent="0.2">
      <c r="B135" s="3" t="s">
        <v>43</v>
      </c>
      <c r="C135" s="8">
        <v>0</v>
      </c>
      <c r="D135" s="8">
        <v>0</v>
      </c>
      <c r="E135" s="10" t="str">
        <f t="shared" si="6"/>
        <v/>
      </c>
      <c r="F135" s="10" t="str">
        <f t="shared" si="7"/>
        <v/>
      </c>
      <c r="G135" s="11" t="str">
        <f t="shared" si="8"/>
        <v>0</v>
      </c>
      <c r="H135" s="18" t="str">
        <f t="shared" si="9"/>
        <v/>
      </c>
    </row>
    <row r="136" spans="2:8" ht="15" x14ac:dyDescent="0.2">
      <c r="B136" s="3" t="s">
        <v>44</v>
      </c>
      <c r="C136" s="8">
        <v>0</v>
      </c>
      <c r="D136" s="8">
        <v>0</v>
      </c>
      <c r="E136" s="10" t="str">
        <f t="shared" ref="E136:E145" si="10">+IF(C136=0,"",C136/C$70)</f>
        <v/>
      </c>
      <c r="F136" s="10" t="str">
        <f t="shared" ref="F136:F145" si="11">+IF(D136=0,"",D136/D$70)</f>
        <v/>
      </c>
      <c r="G136" s="11" t="str">
        <f t="shared" ref="G136:G145" si="12">+IF(OR(AND(D136=0),(C136=0)),"0",((D136-C136)/C136))</f>
        <v>0</v>
      </c>
      <c r="H136" s="18" t="str">
        <f t="shared" ref="H136:H145" si="13">+IF(OR(AND(E136=""),(G136="")),"",E136*G136)</f>
        <v/>
      </c>
    </row>
    <row r="137" spans="2:8" ht="15" x14ac:dyDescent="0.2">
      <c r="B137" s="3" t="s">
        <v>41</v>
      </c>
      <c r="C137" s="8">
        <v>0</v>
      </c>
      <c r="D137" s="8">
        <v>0</v>
      </c>
      <c r="E137" s="10" t="str">
        <f t="shared" si="10"/>
        <v/>
      </c>
      <c r="F137" s="10" t="str">
        <f t="shared" si="11"/>
        <v/>
      </c>
      <c r="G137" s="11" t="str">
        <f t="shared" si="12"/>
        <v>0</v>
      </c>
      <c r="H137" s="18" t="str">
        <f t="shared" si="13"/>
        <v/>
      </c>
    </row>
    <row r="138" spans="2:8" ht="15" x14ac:dyDescent="0.2">
      <c r="B138" s="3" t="s">
        <v>261</v>
      </c>
      <c r="C138" s="8">
        <v>1</v>
      </c>
      <c r="D138" s="8">
        <v>0</v>
      </c>
      <c r="E138" s="10">
        <f t="shared" si="10"/>
        <v>3.3333333333333333E-2</v>
      </c>
      <c r="F138" s="10" t="str">
        <f t="shared" si="11"/>
        <v/>
      </c>
      <c r="G138" s="11" t="str">
        <f t="shared" si="12"/>
        <v>0</v>
      </c>
      <c r="H138" s="18">
        <f t="shared" si="13"/>
        <v>0</v>
      </c>
    </row>
    <row r="139" spans="2:8" ht="15" x14ac:dyDescent="0.2">
      <c r="B139" s="3" t="s">
        <v>262</v>
      </c>
      <c r="C139" s="8">
        <v>0</v>
      </c>
      <c r="D139" s="8">
        <v>0</v>
      </c>
      <c r="E139" s="10" t="str">
        <f t="shared" si="10"/>
        <v/>
      </c>
      <c r="F139" s="10" t="str">
        <f t="shared" si="11"/>
        <v/>
      </c>
      <c r="G139" s="11" t="str">
        <f t="shared" si="12"/>
        <v>0</v>
      </c>
      <c r="H139" s="18" t="str">
        <f t="shared" si="13"/>
        <v/>
      </c>
    </row>
    <row r="140" spans="2:8" ht="30" x14ac:dyDescent="0.2">
      <c r="B140" s="3" t="s">
        <v>263</v>
      </c>
      <c r="C140" s="8">
        <v>0</v>
      </c>
      <c r="D140" s="8">
        <v>0</v>
      </c>
      <c r="E140" s="10" t="str">
        <f t="shared" si="10"/>
        <v/>
      </c>
      <c r="F140" s="10" t="str">
        <f t="shared" si="11"/>
        <v/>
      </c>
      <c r="G140" s="11" t="str">
        <f t="shared" si="12"/>
        <v>0</v>
      </c>
      <c r="H140" s="18" t="str">
        <f t="shared" si="13"/>
        <v/>
      </c>
    </row>
    <row r="141" spans="2:8" ht="15" x14ac:dyDescent="0.2">
      <c r="B141" s="3" t="s">
        <v>48</v>
      </c>
      <c r="C141" s="8">
        <v>0</v>
      </c>
      <c r="D141" s="8">
        <v>0</v>
      </c>
      <c r="E141" s="10" t="str">
        <f t="shared" si="10"/>
        <v/>
      </c>
      <c r="F141" s="10" t="str">
        <f t="shared" si="11"/>
        <v/>
      </c>
      <c r="G141" s="11" t="str">
        <f t="shared" si="12"/>
        <v>0</v>
      </c>
      <c r="H141" s="18" t="str">
        <f t="shared" si="13"/>
        <v/>
      </c>
    </row>
    <row r="142" spans="2:8" ht="15" x14ac:dyDescent="0.2">
      <c r="B142" s="3" t="s">
        <v>264</v>
      </c>
      <c r="C142" s="8">
        <v>0</v>
      </c>
      <c r="D142" s="8">
        <v>0</v>
      </c>
      <c r="E142" s="10" t="str">
        <f t="shared" si="10"/>
        <v/>
      </c>
      <c r="F142" s="10" t="str">
        <f t="shared" si="11"/>
        <v/>
      </c>
      <c r="G142" s="11" t="str">
        <f t="shared" si="12"/>
        <v>0</v>
      </c>
      <c r="H142" s="18" t="str">
        <f t="shared" si="13"/>
        <v/>
      </c>
    </row>
    <row r="143" spans="2:8" ht="15" x14ac:dyDescent="0.2">
      <c r="B143" s="3" t="s">
        <v>49</v>
      </c>
      <c r="C143" s="8">
        <v>0</v>
      </c>
      <c r="D143" s="8">
        <v>1</v>
      </c>
      <c r="E143" s="10" t="str">
        <f t="shared" si="10"/>
        <v/>
      </c>
      <c r="F143" s="10">
        <f t="shared" si="11"/>
        <v>3.125E-2</v>
      </c>
      <c r="G143" s="11" t="str">
        <f t="shared" si="12"/>
        <v>0</v>
      </c>
      <c r="H143" s="18" t="str">
        <f t="shared" si="13"/>
        <v/>
      </c>
    </row>
    <row r="144" spans="2:8" ht="15" x14ac:dyDescent="0.2">
      <c r="B144" s="3" t="s">
        <v>46</v>
      </c>
      <c r="C144" s="8">
        <v>0</v>
      </c>
      <c r="D144" s="8">
        <v>0</v>
      </c>
      <c r="E144" s="10" t="str">
        <f t="shared" si="10"/>
        <v/>
      </c>
      <c r="F144" s="10" t="str">
        <f t="shared" si="11"/>
        <v/>
      </c>
      <c r="G144" s="11" t="str">
        <f t="shared" si="12"/>
        <v>0</v>
      </c>
      <c r="H144" s="18" t="str">
        <f t="shared" si="13"/>
        <v/>
      </c>
    </row>
    <row r="145" spans="2:8" ht="27.75" customHeight="1" x14ac:dyDescent="0.2">
      <c r="B145" s="3" t="s">
        <v>47</v>
      </c>
      <c r="C145" s="8">
        <v>0</v>
      </c>
      <c r="D145" s="8">
        <v>0</v>
      </c>
      <c r="E145" s="10" t="str">
        <f t="shared" si="10"/>
        <v/>
      </c>
      <c r="F145" s="10" t="str">
        <f t="shared" si="11"/>
        <v/>
      </c>
      <c r="G145" s="11" t="str">
        <f t="shared" si="12"/>
        <v>0</v>
      </c>
      <c r="H145" s="18" t="str">
        <f t="shared" si="13"/>
        <v/>
      </c>
    </row>
    <row r="146" spans="2:8" x14ac:dyDescent="0.2">
      <c r="B146" s="6"/>
      <c r="C146" s="6"/>
      <c r="D146" s="6"/>
      <c r="G146" s="17"/>
    </row>
    <row r="147" spans="2:8" x14ac:dyDescent="0.2">
      <c r="B147" s="6"/>
      <c r="C147" s="6"/>
      <c r="D147" s="6"/>
      <c r="G147" s="17"/>
    </row>
    <row r="148" spans="2:8" ht="15" x14ac:dyDescent="0.2">
      <c r="B148" s="24"/>
      <c r="C148" s="19"/>
      <c r="D148" s="19"/>
      <c r="E148" s="19"/>
      <c r="F148" s="19"/>
      <c r="G148" s="17"/>
    </row>
    <row r="149" spans="2:8" ht="13.5" customHeight="1" x14ac:dyDescent="0.2">
      <c r="B149" s="60" t="s">
        <v>482</v>
      </c>
      <c r="C149" s="61" t="s">
        <v>483</v>
      </c>
      <c r="D149" s="62"/>
      <c r="E149" s="63" t="s">
        <v>484</v>
      </c>
      <c r="F149" s="62"/>
      <c r="G149" s="58" t="s">
        <v>526</v>
      </c>
      <c r="H149" s="58" t="s">
        <v>485</v>
      </c>
    </row>
    <row r="150" spans="2:8" s="15" customFormat="1" ht="26.25" customHeight="1" x14ac:dyDescent="0.2">
      <c r="B150" s="60"/>
      <c r="C150" s="37">
        <v>2013</v>
      </c>
      <c r="D150" s="37">
        <v>2014</v>
      </c>
      <c r="E150" s="37">
        <v>2013</v>
      </c>
      <c r="F150" s="37">
        <v>2014</v>
      </c>
      <c r="G150" s="59"/>
      <c r="H150" s="59"/>
    </row>
    <row r="151" spans="2:8" s="15" customFormat="1" ht="26.25" customHeight="1" x14ac:dyDescent="0.2">
      <c r="B151" s="38" t="s">
        <v>488</v>
      </c>
      <c r="C151" s="39">
        <f>SUM(C152:C288)</f>
        <v>63</v>
      </c>
      <c r="D151" s="40">
        <f>SUM(D152:D288)</f>
        <v>258</v>
      </c>
      <c r="E151" s="41">
        <f>+IF(C151=0,"",C151/C$151)</f>
        <v>1</v>
      </c>
      <c r="F151" s="41">
        <f>+IF(D151=0,"",D151/D$151)</f>
        <v>1</v>
      </c>
      <c r="G151" s="41">
        <f>+IF(OR(AND(D151=0),(C151=0)),"0",((D151-C151)/C151))</f>
        <v>3.0952380952380953</v>
      </c>
      <c r="H151" s="41">
        <f>+IF(OR(AND(E151=""),(G151="")),"",E151*G151)</f>
        <v>3.0952380952380953</v>
      </c>
    </row>
    <row r="152" spans="2:8" ht="15" x14ac:dyDescent="0.2">
      <c r="B152" s="4" t="s">
        <v>54</v>
      </c>
      <c r="C152" s="8">
        <v>1</v>
      </c>
      <c r="D152" s="8">
        <v>1</v>
      </c>
      <c r="E152" s="10">
        <f>+IF(C152=0,"",C152/C$151)</f>
        <v>1.5873015873015872E-2</v>
      </c>
      <c r="F152" s="10">
        <f>+IF(D152=0,"",D152/D$151)</f>
        <v>3.875968992248062E-3</v>
      </c>
      <c r="G152" s="11">
        <f>+IF(OR(AND(D152=0),(C152=0)),"0",((D152-C152)/C152))</f>
        <v>0</v>
      </c>
      <c r="H152" s="18">
        <f>+IF(OR(AND(E152=""),(G152="")),"",E152*G152)</f>
        <v>0</v>
      </c>
    </row>
    <row r="153" spans="2:8" ht="15" x14ac:dyDescent="0.2">
      <c r="B153" s="4" t="s">
        <v>58</v>
      </c>
      <c r="C153" s="8">
        <v>0</v>
      </c>
      <c r="D153" s="8">
        <v>0</v>
      </c>
      <c r="E153" s="10" t="str">
        <f t="shared" ref="E153:E216" si="14">+IF(C153=0,"",C153/C$151)</f>
        <v/>
      </c>
      <c r="F153" s="10" t="str">
        <f t="shared" ref="F153:F216" si="15">+IF(D153=0,"",D153/D$151)</f>
        <v/>
      </c>
      <c r="G153" s="11" t="str">
        <f t="shared" ref="G153:G216" si="16">+IF(OR(AND(D153=0),(C153=0)),"0",((D153-C153)/C153))</f>
        <v>0</v>
      </c>
      <c r="H153" s="18" t="str">
        <f t="shared" ref="H153:H216" si="17">+IF(OR(AND(E153=""),(G153="")),"",E153*G153)</f>
        <v/>
      </c>
    </row>
    <row r="154" spans="2:8" ht="15" x14ac:dyDescent="0.2">
      <c r="B154" s="4" t="s">
        <v>265</v>
      </c>
      <c r="C154" s="8">
        <v>1</v>
      </c>
      <c r="D154" s="8">
        <v>0</v>
      </c>
      <c r="E154" s="10">
        <f t="shared" si="14"/>
        <v>1.5873015873015872E-2</v>
      </c>
      <c r="F154" s="10" t="str">
        <f t="shared" si="15"/>
        <v/>
      </c>
      <c r="G154" s="11" t="str">
        <f t="shared" si="16"/>
        <v>0</v>
      </c>
      <c r="H154" s="18">
        <f t="shared" si="17"/>
        <v>0</v>
      </c>
    </row>
    <row r="155" spans="2:8" ht="15" x14ac:dyDescent="0.2">
      <c r="B155" s="4" t="s">
        <v>266</v>
      </c>
      <c r="C155" s="8">
        <v>0</v>
      </c>
      <c r="D155" s="8">
        <v>0</v>
      </c>
      <c r="E155" s="10" t="str">
        <f t="shared" si="14"/>
        <v/>
      </c>
      <c r="F155" s="10" t="str">
        <f t="shared" si="15"/>
        <v/>
      </c>
      <c r="G155" s="11" t="str">
        <f t="shared" si="16"/>
        <v>0</v>
      </c>
      <c r="H155" s="18" t="str">
        <f t="shared" si="17"/>
        <v/>
      </c>
    </row>
    <row r="156" spans="2:8" ht="15" x14ac:dyDescent="0.2">
      <c r="B156" s="4" t="s">
        <v>267</v>
      </c>
      <c r="C156" s="8">
        <v>0</v>
      </c>
      <c r="D156" s="8">
        <v>0</v>
      </c>
      <c r="E156" s="10" t="str">
        <f t="shared" si="14"/>
        <v/>
      </c>
      <c r="F156" s="10" t="str">
        <f t="shared" si="15"/>
        <v/>
      </c>
      <c r="G156" s="11" t="str">
        <f t="shared" si="16"/>
        <v>0</v>
      </c>
      <c r="H156" s="18" t="str">
        <f t="shared" si="17"/>
        <v/>
      </c>
    </row>
    <row r="157" spans="2:8" ht="15" x14ac:dyDescent="0.2">
      <c r="B157" s="4" t="s">
        <v>53</v>
      </c>
      <c r="C157" s="8">
        <v>4</v>
      </c>
      <c r="D157" s="8">
        <v>107</v>
      </c>
      <c r="E157" s="10">
        <f t="shared" si="14"/>
        <v>6.3492063492063489E-2</v>
      </c>
      <c r="F157" s="10">
        <f t="shared" si="15"/>
        <v>0.41472868217054265</v>
      </c>
      <c r="G157" s="11">
        <f t="shared" si="16"/>
        <v>25.75</v>
      </c>
      <c r="H157" s="18">
        <f t="shared" si="17"/>
        <v>1.6349206349206349</v>
      </c>
    </row>
    <row r="158" spans="2:8" ht="15" x14ac:dyDescent="0.2">
      <c r="B158" s="4" t="s">
        <v>59</v>
      </c>
      <c r="C158" s="8">
        <v>0</v>
      </c>
      <c r="D158" s="8">
        <v>0</v>
      </c>
      <c r="E158" s="10" t="str">
        <f t="shared" si="14"/>
        <v/>
      </c>
      <c r="F158" s="10" t="str">
        <f t="shared" si="15"/>
        <v/>
      </c>
      <c r="G158" s="11" t="str">
        <f t="shared" si="16"/>
        <v>0</v>
      </c>
      <c r="H158" s="18" t="str">
        <f t="shared" si="17"/>
        <v/>
      </c>
    </row>
    <row r="159" spans="2:8" ht="15" x14ac:dyDescent="0.2">
      <c r="B159" s="4" t="s">
        <v>268</v>
      </c>
      <c r="C159" s="8">
        <v>2</v>
      </c>
      <c r="D159" s="8">
        <v>2</v>
      </c>
      <c r="E159" s="10">
        <f t="shared" si="14"/>
        <v>3.1746031746031744E-2</v>
      </c>
      <c r="F159" s="10">
        <f t="shared" si="15"/>
        <v>7.7519379844961239E-3</v>
      </c>
      <c r="G159" s="11">
        <f t="shared" si="16"/>
        <v>0</v>
      </c>
      <c r="H159" s="18">
        <f t="shared" si="17"/>
        <v>0</v>
      </c>
    </row>
    <row r="160" spans="2:8" ht="15" x14ac:dyDescent="0.2">
      <c r="B160" s="4" t="s">
        <v>55</v>
      </c>
      <c r="C160" s="8">
        <v>0</v>
      </c>
      <c r="D160" s="8">
        <v>0</v>
      </c>
      <c r="E160" s="10" t="str">
        <f t="shared" si="14"/>
        <v/>
      </c>
      <c r="F160" s="10" t="str">
        <f t="shared" si="15"/>
        <v/>
      </c>
      <c r="G160" s="11" t="str">
        <f t="shared" si="16"/>
        <v>0</v>
      </c>
      <c r="H160" s="18" t="str">
        <f t="shared" si="17"/>
        <v/>
      </c>
    </row>
    <row r="161" spans="2:8" ht="15" x14ac:dyDescent="0.2">
      <c r="B161" s="4" t="s">
        <v>51</v>
      </c>
      <c r="C161" s="8">
        <v>0</v>
      </c>
      <c r="D161" s="8">
        <v>0</v>
      </c>
      <c r="E161" s="10" t="str">
        <f t="shared" si="14"/>
        <v/>
      </c>
      <c r="F161" s="10" t="str">
        <f t="shared" si="15"/>
        <v/>
      </c>
      <c r="G161" s="11" t="str">
        <f t="shared" si="16"/>
        <v>0</v>
      </c>
      <c r="H161" s="18" t="str">
        <f t="shared" si="17"/>
        <v/>
      </c>
    </row>
    <row r="162" spans="2:8" ht="15" x14ac:dyDescent="0.2">
      <c r="B162" s="4" t="s">
        <v>269</v>
      </c>
      <c r="C162" s="8">
        <v>0</v>
      </c>
      <c r="D162" s="8">
        <v>0</v>
      </c>
      <c r="E162" s="10" t="str">
        <f t="shared" si="14"/>
        <v/>
      </c>
      <c r="F162" s="10" t="str">
        <f t="shared" si="15"/>
        <v/>
      </c>
      <c r="G162" s="11" t="str">
        <f t="shared" si="16"/>
        <v>0</v>
      </c>
      <c r="H162" s="18" t="str">
        <f t="shared" si="17"/>
        <v/>
      </c>
    </row>
    <row r="163" spans="2:8" ht="15" x14ac:dyDescent="0.2">
      <c r="B163" s="4" t="s">
        <v>61</v>
      </c>
      <c r="C163" s="8">
        <v>0</v>
      </c>
      <c r="D163" s="8">
        <v>7</v>
      </c>
      <c r="E163" s="10" t="str">
        <f t="shared" si="14"/>
        <v/>
      </c>
      <c r="F163" s="10">
        <f t="shared" si="15"/>
        <v>2.7131782945736434E-2</v>
      </c>
      <c r="G163" s="11" t="str">
        <f t="shared" si="16"/>
        <v>0</v>
      </c>
      <c r="H163" s="18" t="str">
        <f t="shared" si="17"/>
        <v/>
      </c>
    </row>
    <row r="164" spans="2:8" ht="15" x14ac:dyDescent="0.2">
      <c r="B164" s="4" t="s">
        <v>56</v>
      </c>
      <c r="C164" s="8">
        <v>0</v>
      </c>
      <c r="D164" s="8">
        <v>0</v>
      </c>
      <c r="E164" s="10" t="str">
        <f t="shared" si="14"/>
        <v/>
      </c>
      <c r="F164" s="10" t="str">
        <f t="shared" si="15"/>
        <v/>
      </c>
      <c r="G164" s="11" t="str">
        <f t="shared" si="16"/>
        <v>0</v>
      </c>
      <c r="H164" s="18" t="str">
        <f t="shared" si="17"/>
        <v/>
      </c>
    </row>
    <row r="165" spans="2:8" ht="15" x14ac:dyDescent="0.2">
      <c r="B165" s="4" t="s">
        <v>57</v>
      </c>
      <c r="C165" s="8">
        <v>0</v>
      </c>
      <c r="D165" s="8">
        <v>3</v>
      </c>
      <c r="E165" s="10" t="str">
        <f t="shared" si="14"/>
        <v/>
      </c>
      <c r="F165" s="10">
        <f t="shared" si="15"/>
        <v>1.1627906976744186E-2</v>
      </c>
      <c r="G165" s="11" t="str">
        <f t="shared" si="16"/>
        <v>0</v>
      </c>
      <c r="H165" s="18" t="str">
        <f t="shared" si="17"/>
        <v/>
      </c>
    </row>
    <row r="166" spans="2:8" ht="15" x14ac:dyDescent="0.2">
      <c r="B166" s="4" t="s">
        <v>270</v>
      </c>
      <c r="C166" s="8">
        <v>0</v>
      </c>
      <c r="D166" s="8">
        <v>0</v>
      </c>
      <c r="E166" s="10" t="str">
        <f t="shared" si="14"/>
        <v/>
      </c>
      <c r="F166" s="10" t="str">
        <f t="shared" si="15"/>
        <v/>
      </c>
      <c r="G166" s="11" t="str">
        <f t="shared" si="16"/>
        <v>0</v>
      </c>
      <c r="H166" s="18" t="str">
        <f t="shared" si="17"/>
        <v/>
      </c>
    </row>
    <row r="167" spans="2:8" ht="15" x14ac:dyDescent="0.2">
      <c r="B167" s="4" t="s">
        <v>52</v>
      </c>
      <c r="C167" s="8">
        <v>0</v>
      </c>
      <c r="D167" s="8">
        <v>0</v>
      </c>
      <c r="E167" s="10" t="str">
        <f t="shared" si="14"/>
        <v/>
      </c>
      <c r="F167" s="10" t="str">
        <f t="shared" si="15"/>
        <v/>
      </c>
      <c r="G167" s="11" t="str">
        <f t="shared" si="16"/>
        <v>0</v>
      </c>
      <c r="H167" s="18" t="str">
        <f t="shared" si="17"/>
        <v/>
      </c>
    </row>
    <row r="168" spans="2:8" ht="15" x14ac:dyDescent="0.2">
      <c r="B168" s="4" t="s">
        <v>60</v>
      </c>
      <c r="C168" s="8">
        <v>0</v>
      </c>
      <c r="D168" s="8">
        <v>1</v>
      </c>
      <c r="E168" s="10" t="str">
        <f t="shared" si="14"/>
        <v/>
      </c>
      <c r="F168" s="10">
        <f t="shared" si="15"/>
        <v>3.875968992248062E-3</v>
      </c>
      <c r="G168" s="11" t="str">
        <f t="shared" si="16"/>
        <v>0</v>
      </c>
      <c r="H168" s="18" t="str">
        <f t="shared" si="17"/>
        <v/>
      </c>
    </row>
    <row r="169" spans="2:8" ht="15" x14ac:dyDescent="0.2">
      <c r="B169" s="4" t="s">
        <v>271</v>
      </c>
      <c r="C169" s="8">
        <v>0</v>
      </c>
      <c r="D169" s="8">
        <v>0</v>
      </c>
      <c r="E169" s="10" t="str">
        <f t="shared" si="14"/>
        <v/>
      </c>
      <c r="F169" s="10" t="str">
        <f t="shared" si="15"/>
        <v/>
      </c>
      <c r="G169" s="11" t="str">
        <f t="shared" si="16"/>
        <v>0</v>
      </c>
      <c r="H169" s="18" t="str">
        <f t="shared" si="17"/>
        <v/>
      </c>
    </row>
    <row r="170" spans="2:8" ht="15" x14ac:dyDescent="0.2">
      <c r="B170" s="4" t="s">
        <v>272</v>
      </c>
      <c r="C170" s="8">
        <v>0</v>
      </c>
      <c r="D170" s="8">
        <v>0</v>
      </c>
      <c r="E170" s="10" t="str">
        <f t="shared" si="14"/>
        <v/>
      </c>
      <c r="F170" s="10" t="str">
        <f t="shared" si="15"/>
        <v/>
      </c>
      <c r="G170" s="11" t="str">
        <f t="shared" si="16"/>
        <v>0</v>
      </c>
      <c r="H170" s="18" t="str">
        <f t="shared" si="17"/>
        <v/>
      </c>
    </row>
    <row r="171" spans="2:8" ht="15" x14ac:dyDescent="0.2">
      <c r="B171" s="4" t="s">
        <v>273</v>
      </c>
      <c r="C171" s="8">
        <v>0</v>
      </c>
      <c r="D171" s="8">
        <v>0</v>
      </c>
      <c r="E171" s="10" t="str">
        <f t="shared" si="14"/>
        <v/>
      </c>
      <c r="F171" s="10" t="str">
        <f t="shared" si="15"/>
        <v/>
      </c>
      <c r="G171" s="11" t="str">
        <f t="shared" si="16"/>
        <v>0</v>
      </c>
      <c r="H171" s="18" t="str">
        <f t="shared" si="17"/>
        <v/>
      </c>
    </row>
    <row r="172" spans="2:8" ht="15" x14ac:dyDescent="0.2">
      <c r="B172" s="4" t="s">
        <v>274</v>
      </c>
      <c r="C172" s="8">
        <v>0</v>
      </c>
      <c r="D172" s="8">
        <v>1</v>
      </c>
      <c r="E172" s="10" t="str">
        <f t="shared" si="14"/>
        <v/>
      </c>
      <c r="F172" s="10">
        <f t="shared" si="15"/>
        <v>3.875968992248062E-3</v>
      </c>
      <c r="G172" s="11" t="str">
        <f t="shared" si="16"/>
        <v>0</v>
      </c>
      <c r="H172" s="18" t="str">
        <f t="shared" si="17"/>
        <v/>
      </c>
    </row>
    <row r="173" spans="2:8" ht="15" x14ac:dyDescent="0.2">
      <c r="B173" s="4" t="s">
        <v>275</v>
      </c>
      <c r="C173" s="8">
        <v>0</v>
      </c>
      <c r="D173" s="8">
        <v>47</v>
      </c>
      <c r="E173" s="10" t="str">
        <f t="shared" si="14"/>
        <v/>
      </c>
      <c r="F173" s="10">
        <f t="shared" si="15"/>
        <v>0.18217054263565891</v>
      </c>
      <c r="G173" s="11" t="str">
        <f t="shared" si="16"/>
        <v>0</v>
      </c>
      <c r="H173" s="18" t="str">
        <f t="shared" si="17"/>
        <v/>
      </c>
    </row>
    <row r="174" spans="2:8" ht="15" x14ac:dyDescent="0.2">
      <c r="B174" s="4" t="s">
        <v>276</v>
      </c>
      <c r="C174" s="8">
        <v>0</v>
      </c>
      <c r="D174" s="8">
        <v>0</v>
      </c>
      <c r="E174" s="10" t="str">
        <f t="shared" si="14"/>
        <v/>
      </c>
      <c r="F174" s="10" t="str">
        <f t="shared" si="15"/>
        <v/>
      </c>
      <c r="G174" s="11" t="str">
        <f t="shared" si="16"/>
        <v>0</v>
      </c>
      <c r="H174" s="18" t="str">
        <f t="shared" si="17"/>
        <v/>
      </c>
    </row>
    <row r="175" spans="2:8" ht="15" x14ac:dyDescent="0.2">
      <c r="B175" s="4" t="s">
        <v>277</v>
      </c>
      <c r="C175" s="8">
        <v>0</v>
      </c>
      <c r="D175" s="8">
        <v>1</v>
      </c>
      <c r="E175" s="10" t="str">
        <f t="shared" si="14"/>
        <v/>
      </c>
      <c r="F175" s="10">
        <f t="shared" si="15"/>
        <v>3.875968992248062E-3</v>
      </c>
      <c r="G175" s="11" t="str">
        <f t="shared" si="16"/>
        <v>0</v>
      </c>
      <c r="H175" s="18" t="str">
        <f t="shared" si="17"/>
        <v/>
      </c>
    </row>
    <row r="176" spans="2:8" ht="15" x14ac:dyDescent="0.2">
      <c r="B176" s="4" t="s">
        <v>278</v>
      </c>
      <c r="C176" s="8">
        <v>0</v>
      </c>
      <c r="D176" s="8">
        <v>1</v>
      </c>
      <c r="E176" s="10" t="str">
        <f t="shared" si="14"/>
        <v/>
      </c>
      <c r="F176" s="10">
        <f t="shared" si="15"/>
        <v>3.875968992248062E-3</v>
      </c>
      <c r="G176" s="11" t="str">
        <f t="shared" si="16"/>
        <v>0</v>
      </c>
      <c r="H176" s="18" t="str">
        <f t="shared" si="17"/>
        <v/>
      </c>
    </row>
    <row r="177" spans="2:8" ht="15" x14ac:dyDescent="0.2">
      <c r="B177" s="4" t="s">
        <v>279</v>
      </c>
      <c r="C177" s="8">
        <v>0</v>
      </c>
      <c r="D177" s="8">
        <v>0</v>
      </c>
      <c r="E177" s="10" t="str">
        <f t="shared" si="14"/>
        <v/>
      </c>
      <c r="F177" s="10" t="str">
        <f t="shared" si="15"/>
        <v/>
      </c>
      <c r="G177" s="11" t="str">
        <f t="shared" si="16"/>
        <v>0</v>
      </c>
      <c r="H177" s="18" t="str">
        <f t="shared" si="17"/>
        <v/>
      </c>
    </row>
    <row r="178" spans="2:8" ht="15" x14ac:dyDescent="0.2">
      <c r="B178" s="4" t="s">
        <v>280</v>
      </c>
      <c r="C178" s="8">
        <v>0</v>
      </c>
      <c r="D178" s="8">
        <v>1</v>
      </c>
      <c r="E178" s="10" t="str">
        <f t="shared" si="14"/>
        <v/>
      </c>
      <c r="F178" s="10">
        <f t="shared" si="15"/>
        <v>3.875968992248062E-3</v>
      </c>
      <c r="G178" s="11" t="str">
        <f t="shared" si="16"/>
        <v>0</v>
      </c>
      <c r="H178" s="18" t="str">
        <f t="shared" si="17"/>
        <v/>
      </c>
    </row>
    <row r="179" spans="2:8" ht="15" x14ac:dyDescent="0.2">
      <c r="B179" s="4" t="s">
        <v>281</v>
      </c>
      <c r="C179" s="8">
        <v>0</v>
      </c>
      <c r="D179" s="8">
        <v>0</v>
      </c>
      <c r="E179" s="10" t="str">
        <f t="shared" si="14"/>
        <v/>
      </c>
      <c r="F179" s="10" t="str">
        <f t="shared" si="15"/>
        <v/>
      </c>
      <c r="G179" s="11" t="str">
        <f t="shared" si="16"/>
        <v>0</v>
      </c>
      <c r="H179" s="18" t="str">
        <f t="shared" si="17"/>
        <v/>
      </c>
    </row>
    <row r="180" spans="2:8" ht="15" x14ac:dyDescent="0.2">
      <c r="B180" s="4" t="s">
        <v>282</v>
      </c>
      <c r="C180" s="8">
        <v>0</v>
      </c>
      <c r="D180" s="8">
        <v>0</v>
      </c>
      <c r="E180" s="10" t="str">
        <f t="shared" si="14"/>
        <v/>
      </c>
      <c r="F180" s="10" t="str">
        <f t="shared" si="15"/>
        <v/>
      </c>
      <c r="G180" s="11" t="str">
        <f t="shared" si="16"/>
        <v>0</v>
      </c>
      <c r="H180" s="18" t="str">
        <f t="shared" si="17"/>
        <v/>
      </c>
    </row>
    <row r="181" spans="2:8" ht="15" x14ac:dyDescent="0.2">
      <c r="B181" s="4" t="s">
        <v>283</v>
      </c>
      <c r="C181" s="8">
        <v>0</v>
      </c>
      <c r="D181" s="8">
        <v>0</v>
      </c>
      <c r="E181" s="10" t="str">
        <f t="shared" si="14"/>
        <v/>
      </c>
      <c r="F181" s="10" t="str">
        <f t="shared" si="15"/>
        <v/>
      </c>
      <c r="G181" s="11" t="str">
        <f t="shared" si="16"/>
        <v>0</v>
      </c>
      <c r="H181" s="18" t="str">
        <f t="shared" si="17"/>
        <v/>
      </c>
    </row>
    <row r="182" spans="2:8" ht="15" x14ac:dyDescent="0.2">
      <c r="B182" s="4" t="s">
        <v>284</v>
      </c>
      <c r="C182" s="8">
        <v>0</v>
      </c>
      <c r="D182" s="8">
        <v>0</v>
      </c>
      <c r="E182" s="10" t="str">
        <f t="shared" si="14"/>
        <v/>
      </c>
      <c r="F182" s="10" t="str">
        <f t="shared" si="15"/>
        <v/>
      </c>
      <c r="G182" s="11" t="str">
        <f t="shared" si="16"/>
        <v>0</v>
      </c>
      <c r="H182" s="18" t="str">
        <f t="shared" si="17"/>
        <v/>
      </c>
    </row>
    <row r="183" spans="2:8" ht="15" x14ac:dyDescent="0.2">
      <c r="B183" s="4" t="s">
        <v>285</v>
      </c>
      <c r="C183" s="8">
        <v>0</v>
      </c>
      <c r="D183" s="8">
        <v>0</v>
      </c>
      <c r="E183" s="10" t="str">
        <f t="shared" si="14"/>
        <v/>
      </c>
      <c r="F183" s="10" t="str">
        <f t="shared" si="15"/>
        <v/>
      </c>
      <c r="G183" s="11" t="str">
        <f t="shared" si="16"/>
        <v>0</v>
      </c>
      <c r="H183" s="18" t="str">
        <f t="shared" si="17"/>
        <v/>
      </c>
    </row>
    <row r="184" spans="2:8" ht="15" x14ac:dyDescent="0.2">
      <c r="B184" s="4" t="s">
        <v>286</v>
      </c>
      <c r="C184" s="8">
        <v>0</v>
      </c>
      <c r="D184" s="8">
        <v>0</v>
      </c>
      <c r="E184" s="10" t="str">
        <f t="shared" si="14"/>
        <v/>
      </c>
      <c r="F184" s="10" t="str">
        <f t="shared" si="15"/>
        <v/>
      </c>
      <c r="G184" s="11" t="str">
        <f t="shared" si="16"/>
        <v>0</v>
      </c>
      <c r="H184" s="18" t="str">
        <f t="shared" si="17"/>
        <v/>
      </c>
    </row>
    <row r="185" spans="2:8" ht="15" x14ac:dyDescent="0.2">
      <c r="B185" s="4" t="s">
        <v>62</v>
      </c>
      <c r="C185" s="8">
        <v>0</v>
      </c>
      <c r="D185" s="8">
        <v>0</v>
      </c>
      <c r="E185" s="10" t="str">
        <f t="shared" si="14"/>
        <v/>
      </c>
      <c r="F185" s="10" t="str">
        <f t="shared" si="15"/>
        <v/>
      </c>
      <c r="G185" s="11" t="str">
        <f t="shared" si="16"/>
        <v>0</v>
      </c>
      <c r="H185" s="18" t="str">
        <f t="shared" si="17"/>
        <v/>
      </c>
    </row>
    <row r="186" spans="2:8" ht="15" x14ac:dyDescent="0.2">
      <c r="B186" s="4" t="s">
        <v>63</v>
      </c>
      <c r="C186" s="8">
        <v>0</v>
      </c>
      <c r="D186" s="8">
        <v>5</v>
      </c>
      <c r="E186" s="10" t="str">
        <f t="shared" si="14"/>
        <v/>
      </c>
      <c r="F186" s="10">
        <f t="shared" si="15"/>
        <v>1.937984496124031E-2</v>
      </c>
      <c r="G186" s="11" t="str">
        <f t="shared" si="16"/>
        <v>0</v>
      </c>
      <c r="H186" s="18" t="str">
        <f t="shared" si="17"/>
        <v/>
      </c>
    </row>
    <row r="187" spans="2:8" ht="15" x14ac:dyDescent="0.2">
      <c r="B187" s="4" t="s">
        <v>287</v>
      </c>
      <c r="C187" s="8">
        <v>0</v>
      </c>
      <c r="D187" s="8">
        <v>0</v>
      </c>
      <c r="E187" s="10" t="str">
        <f t="shared" si="14"/>
        <v/>
      </c>
      <c r="F187" s="10" t="str">
        <f t="shared" si="15"/>
        <v/>
      </c>
      <c r="G187" s="11" t="str">
        <f t="shared" si="16"/>
        <v>0</v>
      </c>
      <c r="H187" s="18" t="str">
        <f t="shared" si="17"/>
        <v/>
      </c>
    </row>
    <row r="188" spans="2:8" ht="15" x14ac:dyDescent="0.2">
      <c r="B188" s="4" t="s">
        <v>288</v>
      </c>
      <c r="C188" s="8">
        <v>0</v>
      </c>
      <c r="D188" s="8">
        <v>0</v>
      </c>
      <c r="E188" s="10" t="str">
        <f t="shared" si="14"/>
        <v/>
      </c>
      <c r="F188" s="10" t="str">
        <f t="shared" si="15"/>
        <v/>
      </c>
      <c r="G188" s="11" t="str">
        <f t="shared" si="16"/>
        <v>0</v>
      </c>
      <c r="H188" s="18" t="str">
        <f t="shared" si="17"/>
        <v/>
      </c>
    </row>
    <row r="189" spans="2:8" ht="15" x14ac:dyDescent="0.2">
      <c r="B189" s="4" t="s">
        <v>289</v>
      </c>
      <c r="C189" s="8">
        <v>0</v>
      </c>
      <c r="D189" s="8">
        <v>0</v>
      </c>
      <c r="E189" s="10" t="str">
        <f t="shared" si="14"/>
        <v/>
      </c>
      <c r="F189" s="10" t="str">
        <f t="shared" si="15"/>
        <v/>
      </c>
      <c r="G189" s="11" t="str">
        <f t="shared" si="16"/>
        <v>0</v>
      </c>
      <c r="H189" s="18" t="str">
        <f t="shared" si="17"/>
        <v/>
      </c>
    </row>
    <row r="190" spans="2:8" ht="15" x14ac:dyDescent="0.2">
      <c r="B190" s="4" t="s">
        <v>65</v>
      </c>
      <c r="C190" s="8">
        <v>0</v>
      </c>
      <c r="D190" s="8">
        <v>0</v>
      </c>
      <c r="E190" s="10" t="str">
        <f t="shared" si="14"/>
        <v/>
      </c>
      <c r="F190" s="10" t="str">
        <f t="shared" si="15"/>
        <v/>
      </c>
      <c r="G190" s="11" t="str">
        <f t="shared" si="16"/>
        <v>0</v>
      </c>
      <c r="H190" s="18" t="str">
        <f t="shared" si="17"/>
        <v/>
      </c>
    </row>
    <row r="191" spans="2:8" ht="15" x14ac:dyDescent="0.2">
      <c r="B191" s="4" t="s">
        <v>290</v>
      </c>
      <c r="C191" s="8">
        <v>0</v>
      </c>
      <c r="D191" s="8">
        <v>0</v>
      </c>
      <c r="E191" s="10" t="str">
        <f t="shared" si="14"/>
        <v/>
      </c>
      <c r="F191" s="10" t="str">
        <f t="shared" si="15"/>
        <v/>
      </c>
      <c r="G191" s="11" t="str">
        <f t="shared" si="16"/>
        <v>0</v>
      </c>
      <c r="H191" s="18" t="str">
        <f t="shared" si="17"/>
        <v/>
      </c>
    </row>
    <row r="192" spans="2:8" ht="15" x14ac:dyDescent="0.2">
      <c r="B192" s="4" t="s">
        <v>64</v>
      </c>
      <c r="C192" s="8">
        <v>0</v>
      </c>
      <c r="D192" s="8">
        <v>0</v>
      </c>
      <c r="E192" s="10" t="str">
        <f t="shared" si="14"/>
        <v/>
      </c>
      <c r="F192" s="10" t="str">
        <f t="shared" si="15"/>
        <v/>
      </c>
      <c r="G192" s="11" t="str">
        <f t="shared" si="16"/>
        <v>0</v>
      </c>
      <c r="H192" s="18" t="str">
        <f t="shared" si="17"/>
        <v/>
      </c>
    </row>
    <row r="193" spans="2:8" ht="15" x14ac:dyDescent="0.2">
      <c r="B193" s="4" t="s">
        <v>291</v>
      </c>
      <c r="C193" s="8">
        <v>0</v>
      </c>
      <c r="D193" s="8">
        <v>0</v>
      </c>
      <c r="E193" s="10" t="str">
        <f t="shared" si="14"/>
        <v/>
      </c>
      <c r="F193" s="10" t="str">
        <f t="shared" si="15"/>
        <v/>
      </c>
      <c r="G193" s="11" t="str">
        <f t="shared" si="16"/>
        <v>0</v>
      </c>
      <c r="H193" s="18" t="str">
        <f t="shared" si="17"/>
        <v/>
      </c>
    </row>
    <row r="194" spans="2:8" ht="15" x14ac:dyDescent="0.2">
      <c r="B194" s="4" t="s">
        <v>292</v>
      </c>
      <c r="C194" s="8">
        <v>0</v>
      </c>
      <c r="D194" s="8">
        <v>0</v>
      </c>
      <c r="E194" s="10" t="str">
        <f t="shared" si="14"/>
        <v/>
      </c>
      <c r="F194" s="10" t="str">
        <f t="shared" si="15"/>
        <v/>
      </c>
      <c r="G194" s="11" t="str">
        <f t="shared" si="16"/>
        <v>0</v>
      </c>
      <c r="H194" s="18" t="str">
        <f t="shared" si="17"/>
        <v/>
      </c>
    </row>
    <row r="195" spans="2:8" ht="15" x14ac:dyDescent="0.2">
      <c r="B195" s="4" t="s">
        <v>468</v>
      </c>
      <c r="C195" s="8">
        <v>0</v>
      </c>
      <c r="D195" s="8">
        <v>0</v>
      </c>
      <c r="E195" s="10" t="str">
        <f t="shared" si="14"/>
        <v/>
      </c>
      <c r="F195" s="10" t="str">
        <f t="shared" si="15"/>
        <v/>
      </c>
      <c r="G195" s="11" t="str">
        <f t="shared" si="16"/>
        <v>0</v>
      </c>
      <c r="H195" s="18" t="str">
        <f t="shared" si="17"/>
        <v/>
      </c>
    </row>
    <row r="196" spans="2:8" ht="15" x14ac:dyDescent="0.2">
      <c r="B196" s="4" t="s">
        <v>293</v>
      </c>
      <c r="C196" s="8">
        <v>1</v>
      </c>
      <c r="D196" s="8">
        <v>2</v>
      </c>
      <c r="E196" s="10">
        <f t="shared" si="14"/>
        <v>1.5873015873015872E-2</v>
      </c>
      <c r="F196" s="10">
        <f t="shared" si="15"/>
        <v>7.7519379844961239E-3</v>
      </c>
      <c r="G196" s="11">
        <f t="shared" si="16"/>
        <v>1</v>
      </c>
      <c r="H196" s="18">
        <f t="shared" si="17"/>
        <v>1.5873015873015872E-2</v>
      </c>
    </row>
    <row r="197" spans="2:8" ht="15" x14ac:dyDescent="0.2">
      <c r="B197" s="4" t="s">
        <v>294</v>
      </c>
      <c r="C197" s="8">
        <v>0</v>
      </c>
      <c r="D197" s="8">
        <v>0</v>
      </c>
      <c r="E197" s="10" t="str">
        <f t="shared" si="14"/>
        <v/>
      </c>
      <c r="F197" s="10" t="str">
        <f t="shared" si="15"/>
        <v/>
      </c>
      <c r="G197" s="11" t="str">
        <f t="shared" si="16"/>
        <v>0</v>
      </c>
      <c r="H197" s="18" t="str">
        <f t="shared" si="17"/>
        <v/>
      </c>
    </row>
    <row r="198" spans="2:8" ht="15" x14ac:dyDescent="0.2">
      <c r="B198" s="4" t="s">
        <v>295</v>
      </c>
      <c r="C198" s="8">
        <v>0</v>
      </c>
      <c r="D198" s="8">
        <v>0</v>
      </c>
      <c r="E198" s="10" t="str">
        <f t="shared" si="14"/>
        <v/>
      </c>
      <c r="F198" s="10" t="str">
        <f t="shared" si="15"/>
        <v/>
      </c>
      <c r="G198" s="11" t="str">
        <f t="shared" si="16"/>
        <v>0</v>
      </c>
      <c r="H198" s="18" t="str">
        <f t="shared" si="17"/>
        <v/>
      </c>
    </row>
    <row r="199" spans="2:8" ht="15" x14ac:dyDescent="0.2">
      <c r="B199" s="4" t="s">
        <v>296</v>
      </c>
      <c r="C199" s="8">
        <v>0</v>
      </c>
      <c r="D199" s="8">
        <v>0</v>
      </c>
      <c r="E199" s="10" t="str">
        <f t="shared" si="14"/>
        <v/>
      </c>
      <c r="F199" s="10" t="str">
        <f t="shared" si="15"/>
        <v/>
      </c>
      <c r="G199" s="11" t="str">
        <f t="shared" si="16"/>
        <v>0</v>
      </c>
      <c r="H199" s="18" t="str">
        <f t="shared" si="17"/>
        <v/>
      </c>
    </row>
    <row r="200" spans="2:8" ht="15" x14ac:dyDescent="0.2">
      <c r="B200" s="4" t="s">
        <v>297</v>
      </c>
      <c r="C200" s="8">
        <v>0</v>
      </c>
      <c r="D200" s="8">
        <v>0</v>
      </c>
      <c r="E200" s="10" t="str">
        <f t="shared" si="14"/>
        <v/>
      </c>
      <c r="F200" s="10" t="str">
        <f t="shared" si="15"/>
        <v/>
      </c>
      <c r="G200" s="11" t="str">
        <f t="shared" si="16"/>
        <v>0</v>
      </c>
      <c r="H200" s="18" t="str">
        <f t="shared" si="17"/>
        <v/>
      </c>
    </row>
    <row r="201" spans="2:8" ht="15" x14ac:dyDescent="0.2">
      <c r="B201" s="4" t="s">
        <v>298</v>
      </c>
      <c r="C201" s="8">
        <v>0</v>
      </c>
      <c r="D201" s="8">
        <v>0</v>
      </c>
      <c r="E201" s="10" t="str">
        <f t="shared" si="14"/>
        <v/>
      </c>
      <c r="F201" s="10" t="str">
        <f t="shared" si="15"/>
        <v/>
      </c>
      <c r="G201" s="11" t="str">
        <f t="shared" si="16"/>
        <v>0</v>
      </c>
      <c r="H201" s="18" t="str">
        <f t="shared" si="17"/>
        <v/>
      </c>
    </row>
    <row r="202" spans="2:8" ht="15" x14ac:dyDescent="0.2">
      <c r="B202" s="4" t="s">
        <v>299</v>
      </c>
      <c r="C202" s="8">
        <v>0</v>
      </c>
      <c r="D202" s="8">
        <v>0</v>
      </c>
      <c r="E202" s="10" t="str">
        <f t="shared" si="14"/>
        <v/>
      </c>
      <c r="F202" s="10" t="str">
        <f t="shared" si="15"/>
        <v/>
      </c>
      <c r="G202" s="11" t="str">
        <f t="shared" si="16"/>
        <v>0</v>
      </c>
      <c r="H202" s="18" t="str">
        <f t="shared" si="17"/>
        <v/>
      </c>
    </row>
    <row r="203" spans="2:8" ht="15" x14ac:dyDescent="0.2">
      <c r="B203" s="4" t="s">
        <v>67</v>
      </c>
      <c r="C203" s="8">
        <v>0</v>
      </c>
      <c r="D203" s="8">
        <v>0</v>
      </c>
      <c r="E203" s="10" t="str">
        <f t="shared" si="14"/>
        <v/>
      </c>
      <c r="F203" s="10" t="str">
        <f t="shared" si="15"/>
        <v/>
      </c>
      <c r="G203" s="11" t="str">
        <f t="shared" si="16"/>
        <v>0</v>
      </c>
      <c r="H203" s="18" t="str">
        <f t="shared" si="17"/>
        <v/>
      </c>
    </row>
    <row r="204" spans="2:8" ht="15" x14ac:dyDescent="0.2">
      <c r="B204" s="4" t="s">
        <v>300</v>
      </c>
      <c r="C204" s="8">
        <v>0</v>
      </c>
      <c r="D204" s="8">
        <v>0</v>
      </c>
      <c r="E204" s="10" t="str">
        <f t="shared" si="14"/>
        <v/>
      </c>
      <c r="F204" s="10" t="str">
        <f t="shared" si="15"/>
        <v/>
      </c>
      <c r="G204" s="11" t="str">
        <f t="shared" si="16"/>
        <v>0</v>
      </c>
      <c r="H204" s="18" t="str">
        <f t="shared" si="17"/>
        <v/>
      </c>
    </row>
    <row r="205" spans="2:8" ht="15" x14ac:dyDescent="0.2">
      <c r="B205" s="4" t="s">
        <v>66</v>
      </c>
      <c r="C205" s="8">
        <v>0</v>
      </c>
      <c r="D205" s="8">
        <v>0</v>
      </c>
      <c r="E205" s="10" t="str">
        <f t="shared" si="14"/>
        <v/>
      </c>
      <c r="F205" s="10" t="str">
        <f t="shared" si="15"/>
        <v/>
      </c>
      <c r="G205" s="11" t="str">
        <f t="shared" si="16"/>
        <v>0</v>
      </c>
      <c r="H205" s="18" t="str">
        <f t="shared" si="17"/>
        <v/>
      </c>
    </row>
    <row r="206" spans="2:8" ht="15" x14ac:dyDescent="0.2">
      <c r="B206" s="4" t="s">
        <v>301</v>
      </c>
      <c r="C206" s="8">
        <v>0</v>
      </c>
      <c r="D206" s="8">
        <v>0</v>
      </c>
      <c r="E206" s="10" t="str">
        <f t="shared" si="14"/>
        <v/>
      </c>
      <c r="F206" s="10" t="str">
        <f t="shared" si="15"/>
        <v/>
      </c>
      <c r="G206" s="11" t="str">
        <f t="shared" si="16"/>
        <v>0</v>
      </c>
      <c r="H206" s="18" t="str">
        <f t="shared" si="17"/>
        <v/>
      </c>
    </row>
    <row r="207" spans="2:8" ht="15" x14ac:dyDescent="0.2">
      <c r="B207" s="4" t="s">
        <v>562</v>
      </c>
      <c r="C207" s="8">
        <v>0</v>
      </c>
      <c r="D207" s="8">
        <v>0</v>
      </c>
      <c r="E207" s="10" t="str">
        <f t="shared" si="14"/>
        <v/>
      </c>
      <c r="F207" s="10" t="str">
        <f t="shared" si="15"/>
        <v/>
      </c>
      <c r="G207" s="11" t="str">
        <f t="shared" si="16"/>
        <v>0</v>
      </c>
      <c r="H207" s="18" t="str">
        <f t="shared" si="17"/>
        <v/>
      </c>
    </row>
    <row r="208" spans="2:8" ht="15" x14ac:dyDescent="0.2">
      <c r="B208" s="4" t="s">
        <v>72</v>
      </c>
      <c r="C208" s="8">
        <v>0</v>
      </c>
      <c r="D208" s="8">
        <v>5</v>
      </c>
      <c r="E208" s="10" t="str">
        <f t="shared" si="14"/>
        <v/>
      </c>
      <c r="F208" s="10">
        <f t="shared" si="15"/>
        <v>1.937984496124031E-2</v>
      </c>
      <c r="G208" s="11" t="str">
        <f t="shared" si="16"/>
        <v>0</v>
      </c>
      <c r="H208" s="18" t="str">
        <f t="shared" si="17"/>
        <v/>
      </c>
    </row>
    <row r="209" spans="2:8" ht="15" x14ac:dyDescent="0.2">
      <c r="B209" s="4" t="s">
        <v>71</v>
      </c>
      <c r="C209" s="8">
        <v>0</v>
      </c>
      <c r="D209" s="8">
        <v>0</v>
      </c>
      <c r="E209" s="10" t="str">
        <f t="shared" si="14"/>
        <v/>
      </c>
      <c r="F209" s="10" t="str">
        <f t="shared" si="15"/>
        <v/>
      </c>
      <c r="G209" s="11" t="str">
        <f t="shared" si="16"/>
        <v>0</v>
      </c>
      <c r="H209" s="18" t="str">
        <f t="shared" si="17"/>
        <v/>
      </c>
    </row>
    <row r="210" spans="2:8" ht="15" x14ac:dyDescent="0.2">
      <c r="B210" s="4" t="s">
        <v>73</v>
      </c>
      <c r="C210" s="8">
        <v>0</v>
      </c>
      <c r="D210" s="8">
        <v>0</v>
      </c>
      <c r="E210" s="10" t="str">
        <f t="shared" si="14"/>
        <v/>
      </c>
      <c r="F210" s="10" t="str">
        <f t="shared" si="15"/>
        <v/>
      </c>
      <c r="G210" s="11" t="str">
        <f t="shared" si="16"/>
        <v>0</v>
      </c>
      <c r="H210" s="18" t="str">
        <f t="shared" si="17"/>
        <v/>
      </c>
    </row>
    <row r="211" spans="2:8" ht="15" x14ac:dyDescent="0.2">
      <c r="B211" s="4" t="s">
        <v>69</v>
      </c>
      <c r="C211" s="8">
        <v>0</v>
      </c>
      <c r="D211" s="8">
        <v>0</v>
      </c>
      <c r="E211" s="10" t="str">
        <f t="shared" si="14"/>
        <v/>
      </c>
      <c r="F211" s="10" t="str">
        <f t="shared" si="15"/>
        <v/>
      </c>
      <c r="G211" s="11" t="str">
        <f t="shared" si="16"/>
        <v>0</v>
      </c>
      <c r="H211" s="18" t="str">
        <f t="shared" si="17"/>
        <v/>
      </c>
    </row>
    <row r="212" spans="2:8" ht="15" x14ac:dyDescent="0.2">
      <c r="B212" s="4" t="s">
        <v>68</v>
      </c>
      <c r="C212" s="8">
        <v>0</v>
      </c>
      <c r="D212" s="8">
        <v>0</v>
      </c>
      <c r="E212" s="10" t="str">
        <f t="shared" si="14"/>
        <v/>
      </c>
      <c r="F212" s="10" t="str">
        <f t="shared" si="15"/>
        <v/>
      </c>
      <c r="G212" s="11" t="str">
        <f t="shared" si="16"/>
        <v>0</v>
      </c>
      <c r="H212" s="18" t="str">
        <f t="shared" si="17"/>
        <v/>
      </c>
    </row>
    <row r="213" spans="2:8" ht="15" x14ac:dyDescent="0.2">
      <c r="B213" s="4" t="s">
        <v>302</v>
      </c>
      <c r="C213" s="8">
        <v>0</v>
      </c>
      <c r="D213" s="8">
        <v>0</v>
      </c>
      <c r="E213" s="10" t="str">
        <f t="shared" si="14"/>
        <v/>
      </c>
      <c r="F213" s="10" t="str">
        <f t="shared" si="15"/>
        <v/>
      </c>
      <c r="G213" s="11" t="str">
        <f t="shared" si="16"/>
        <v>0</v>
      </c>
      <c r="H213" s="18" t="str">
        <f t="shared" si="17"/>
        <v/>
      </c>
    </row>
    <row r="214" spans="2:8" ht="15" x14ac:dyDescent="0.2">
      <c r="B214" s="4" t="s">
        <v>70</v>
      </c>
      <c r="C214" s="8">
        <v>0</v>
      </c>
      <c r="D214" s="8">
        <v>0</v>
      </c>
      <c r="E214" s="10" t="str">
        <f t="shared" si="14"/>
        <v/>
      </c>
      <c r="F214" s="10" t="str">
        <f t="shared" si="15"/>
        <v/>
      </c>
      <c r="G214" s="11" t="str">
        <f t="shared" si="16"/>
        <v>0</v>
      </c>
      <c r="H214" s="18" t="str">
        <f t="shared" si="17"/>
        <v/>
      </c>
    </row>
    <row r="215" spans="2:8" ht="15" x14ac:dyDescent="0.2">
      <c r="B215" s="4" t="s">
        <v>303</v>
      </c>
      <c r="C215" s="8">
        <v>0</v>
      </c>
      <c r="D215" s="8">
        <v>0</v>
      </c>
      <c r="E215" s="10" t="str">
        <f t="shared" si="14"/>
        <v/>
      </c>
      <c r="F215" s="10" t="str">
        <f t="shared" si="15"/>
        <v/>
      </c>
      <c r="G215" s="11" t="str">
        <f t="shared" si="16"/>
        <v>0</v>
      </c>
      <c r="H215" s="18" t="str">
        <f t="shared" si="17"/>
        <v/>
      </c>
    </row>
    <row r="216" spans="2:8" ht="15" x14ac:dyDescent="0.2">
      <c r="B216" s="4" t="s">
        <v>304</v>
      </c>
      <c r="C216" s="8">
        <v>0</v>
      </c>
      <c r="D216" s="8">
        <v>0</v>
      </c>
      <c r="E216" s="10" t="str">
        <f t="shared" si="14"/>
        <v/>
      </c>
      <c r="F216" s="10" t="str">
        <f t="shared" si="15"/>
        <v/>
      </c>
      <c r="G216" s="11" t="str">
        <f t="shared" si="16"/>
        <v>0</v>
      </c>
      <c r="H216" s="18" t="str">
        <f t="shared" si="17"/>
        <v/>
      </c>
    </row>
    <row r="217" spans="2:8" ht="15" x14ac:dyDescent="0.2">
      <c r="B217" s="4" t="s">
        <v>469</v>
      </c>
      <c r="C217" s="8">
        <v>0</v>
      </c>
      <c r="D217" s="8">
        <v>0</v>
      </c>
      <c r="E217" s="10" t="str">
        <f t="shared" ref="E217:E280" si="18">+IF(C217=0,"",C217/C$151)</f>
        <v/>
      </c>
      <c r="F217" s="10" t="str">
        <f t="shared" ref="F217:F280" si="19">+IF(D217=0,"",D217/D$151)</f>
        <v/>
      </c>
      <c r="G217" s="11" t="str">
        <f t="shared" ref="G217:G280" si="20">+IF(OR(AND(D217=0),(C217=0)),"0",((D217-C217)/C217))</f>
        <v>0</v>
      </c>
      <c r="H217" s="18" t="str">
        <f t="shared" ref="H217:H280" si="21">+IF(OR(AND(E217=""),(G217="")),"",E217*G217)</f>
        <v/>
      </c>
    </row>
    <row r="218" spans="2:8" ht="15" x14ac:dyDescent="0.2">
      <c r="B218" s="4" t="s">
        <v>305</v>
      </c>
      <c r="C218" s="8">
        <v>0</v>
      </c>
      <c r="D218" s="8">
        <v>0</v>
      </c>
      <c r="E218" s="10" t="str">
        <f t="shared" si="18"/>
        <v/>
      </c>
      <c r="F218" s="10" t="str">
        <f t="shared" si="19"/>
        <v/>
      </c>
      <c r="G218" s="11" t="str">
        <f t="shared" si="20"/>
        <v>0</v>
      </c>
      <c r="H218" s="18" t="str">
        <f t="shared" si="21"/>
        <v/>
      </c>
    </row>
    <row r="219" spans="2:8" ht="15" x14ac:dyDescent="0.2">
      <c r="B219" s="4" t="s">
        <v>306</v>
      </c>
      <c r="C219" s="8">
        <v>0</v>
      </c>
      <c r="D219" s="8">
        <v>0</v>
      </c>
      <c r="E219" s="10" t="str">
        <f t="shared" si="18"/>
        <v/>
      </c>
      <c r="F219" s="10" t="str">
        <f t="shared" si="19"/>
        <v/>
      </c>
      <c r="G219" s="11" t="str">
        <f t="shared" si="20"/>
        <v>0</v>
      </c>
      <c r="H219" s="18" t="str">
        <f t="shared" si="21"/>
        <v/>
      </c>
    </row>
    <row r="220" spans="2:8" ht="15" x14ac:dyDescent="0.2">
      <c r="B220" s="4" t="s">
        <v>307</v>
      </c>
      <c r="C220" s="8">
        <v>0</v>
      </c>
      <c r="D220" s="8">
        <v>0</v>
      </c>
      <c r="E220" s="10" t="str">
        <f t="shared" si="18"/>
        <v/>
      </c>
      <c r="F220" s="10" t="str">
        <f t="shared" si="19"/>
        <v/>
      </c>
      <c r="G220" s="11" t="str">
        <f t="shared" si="20"/>
        <v>0</v>
      </c>
      <c r="H220" s="18" t="str">
        <f t="shared" si="21"/>
        <v/>
      </c>
    </row>
    <row r="221" spans="2:8" ht="15" x14ac:dyDescent="0.2">
      <c r="B221" s="4" t="s">
        <v>308</v>
      </c>
      <c r="C221" s="8">
        <v>0</v>
      </c>
      <c r="D221" s="8">
        <v>0</v>
      </c>
      <c r="E221" s="10" t="str">
        <f t="shared" si="18"/>
        <v/>
      </c>
      <c r="F221" s="10" t="str">
        <f t="shared" si="19"/>
        <v/>
      </c>
      <c r="G221" s="11" t="str">
        <f t="shared" si="20"/>
        <v>0</v>
      </c>
      <c r="H221" s="18" t="str">
        <f t="shared" si="21"/>
        <v/>
      </c>
    </row>
    <row r="222" spans="2:8" ht="15" x14ac:dyDescent="0.2">
      <c r="B222" s="4" t="s">
        <v>309</v>
      </c>
      <c r="C222" s="8">
        <v>0</v>
      </c>
      <c r="D222" s="8">
        <v>6</v>
      </c>
      <c r="E222" s="10" t="str">
        <f t="shared" si="18"/>
        <v/>
      </c>
      <c r="F222" s="10">
        <f t="shared" si="19"/>
        <v>2.3255813953488372E-2</v>
      </c>
      <c r="G222" s="11" t="str">
        <f t="shared" si="20"/>
        <v>0</v>
      </c>
      <c r="H222" s="18" t="str">
        <f t="shared" si="21"/>
        <v/>
      </c>
    </row>
    <row r="223" spans="2:8" ht="15" x14ac:dyDescent="0.2">
      <c r="B223" s="4" t="s">
        <v>563</v>
      </c>
      <c r="C223" s="8">
        <v>0</v>
      </c>
      <c r="D223" s="8">
        <v>0</v>
      </c>
      <c r="E223" s="10" t="str">
        <f t="shared" si="18"/>
        <v/>
      </c>
      <c r="F223" s="10" t="str">
        <f t="shared" si="19"/>
        <v/>
      </c>
      <c r="G223" s="11" t="str">
        <f t="shared" si="20"/>
        <v>0</v>
      </c>
      <c r="H223" s="18" t="str">
        <f t="shared" si="21"/>
        <v/>
      </c>
    </row>
    <row r="224" spans="2:8" ht="15" x14ac:dyDescent="0.2">
      <c r="B224" s="4" t="s">
        <v>310</v>
      </c>
      <c r="C224" s="8">
        <v>0</v>
      </c>
      <c r="D224" s="8">
        <v>0</v>
      </c>
      <c r="E224" s="10" t="str">
        <f t="shared" si="18"/>
        <v/>
      </c>
      <c r="F224" s="10" t="str">
        <f t="shared" si="19"/>
        <v/>
      </c>
      <c r="G224" s="11" t="str">
        <f t="shared" si="20"/>
        <v>0</v>
      </c>
      <c r="H224" s="18" t="str">
        <f t="shared" si="21"/>
        <v/>
      </c>
    </row>
    <row r="225" spans="2:8" ht="15" x14ac:dyDescent="0.2">
      <c r="B225" s="4" t="s">
        <v>470</v>
      </c>
      <c r="C225" s="8">
        <v>0</v>
      </c>
      <c r="D225" s="8">
        <v>0</v>
      </c>
      <c r="E225" s="10" t="str">
        <f t="shared" si="18"/>
        <v/>
      </c>
      <c r="F225" s="10" t="str">
        <f t="shared" si="19"/>
        <v/>
      </c>
      <c r="G225" s="11" t="str">
        <f t="shared" si="20"/>
        <v>0</v>
      </c>
      <c r="H225" s="18" t="str">
        <f t="shared" si="21"/>
        <v/>
      </c>
    </row>
    <row r="226" spans="2:8" ht="15" x14ac:dyDescent="0.2">
      <c r="B226" s="4" t="s">
        <v>564</v>
      </c>
      <c r="C226" s="8">
        <v>0</v>
      </c>
      <c r="D226" s="8">
        <v>0</v>
      </c>
      <c r="E226" s="10" t="str">
        <f t="shared" si="18"/>
        <v/>
      </c>
      <c r="F226" s="10" t="str">
        <f t="shared" si="19"/>
        <v/>
      </c>
      <c r="G226" s="11" t="str">
        <f t="shared" si="20"/>
        <v>0</v>
      </c>
      <c r="H226" s="18" t="str">
        <f t="shared" si="21"/>
        <v/>
      </c>
    </row>
    <row r="227" spans="2:8" ht="15" x14ac:dyDescent="0.2">
      <c r="B227" s="4" t="s">
        <v>471</v>
      </c>
      <c r="C227" s="8">
        <v>0</v>
      </c>
      <c r="D227" s="8">
        <v>0</v>
      </c>
      <c r="E227" s="10" t="str">
        <f t="shared" si="18"/>
        <v/>
      </c>
      <c r="F227" s="10" t="str">
        <f t="shared" si="19"/>
        <v/>
      </c>
      <c r="G227" s="11" t="str">
        <f t="shared" si="20"/>
        <v>0</v>
      </c>
      <c r="H227" s="18" t="str">
        <f t="shared" si="21"/>
        <v/>
      </c>
    </row>
    <row r="228" spans="2:8" ht="15" x14ac:dyDescent="0.2">
      <c r="B228" s="4" t="s">
        <v>76</v>
      </c>
      <c r="C228" s="8">
        <v>0</v>
      </c>
      <c r="D228" s="8">
        <v>0</v>
      </c>
      <c r="E228" s="10" t="str">
        <f t="shared" si="18"/>
        <v/>
      </c>
      <c r="F228" s="10" t="str">
        <f t="shared" si="19"/>
        <v/>
      </c>
      <c r="G228" s="11" t="str">
        <f t="shared" si="20"/>
        <v>0</v>
      </c>
      <c r="H228" s="18" t="str">
        <f t="shared" si="21"/>
        <v/>
      </c>
    </row>
    <row r="229" spans="2:8" ht="15" x14ac:dyDescent="0.2">
      <c r="B229" s="4" t="s">
        <v>311</v>
      </c>
      <c r="C229" s="8">
        <v>1</v>
      </c>
      <c r="D229" s="8">
        <v>0</v>
      </c>
      <c r="E229" s="10">
        <f t="shared" si="18"/>
        <v>1.5873015873015872E-2</v>
      </c>
      <c r="F229" s="10" t="str">
        <f t="shared" si="19"/>
        <v/>
      </c>
      <c r="G229" s="11" t="str">
        <f t="shared" si="20"/>
        <v>0</v>
      </c>
      <c r="H229" s="18">
        <f t="shared" si="21"/>
        <v>0</v>
      </c>
    </row>
    <row r="230" spans="2:8" ht="15" x14ac:dyDescent="0.2">
      <c r="B230" s="4" t="s">
        <v>312</v>
      </c>
      <c r="C230" s="8">
        <v>0</v>
      </c>
      <c r="D230" s="8">
        <v>0</v>
      </c>
      <c r="E230" s="10" t="str">
        <f t="shared" si="18"/>
        <v/>
      </c>
      <c r="F230" s="10" t="str">
        <f t="shared" si="19"/>
        <v/>
      </c>
      <c r="G230" s="11" t="str">
        <f t="shared" si="20"/>
        <v>0</v>
      </c>
      <c r="H230" s="18" t="str">
        <f t="shared" si="21"/>
        <v/>
      </c>
    </row>
    <row r="231" spans="2:8" ht="15" x14ac:dyDescent="0.2">
      <c r="B231" s="4" t="s">
        <v>313</v>
      </c>
      <c r="C231" s="8">
        <v>1</v>
      </c>
      <c r="D231" s="8">
        <v>0</v>
      </c>
      <c r="E231" s="10">
        <f t="shared" si="18"/>
        <v>1.5873015873015872E-2</v>
      </c>
      <c r="F231" s="10" t="str">
        <f t="shared" si="19"/>
        <v/>
      </c>
      <c r="G231" s="11" t="str">
        <f t="shared" si="20"/>
        <v>0</v>
      </c>
      <c r="H231" s="18">
        <f t="shared" si="21"/>
        <v>0</v>
      </c>
    </row>
    <row r="232" spans="2:8" ht="15" x14ac:dyDescent="0.2">
      <c r="B232" s="4" t="s">
        <v>77</v>
      </c>
      <c r="C232" s="8">
        <v>0</v>
      </c>
      <c r="D232" s="8">
        <v>6</v>
      </c>
      <c r="E232" s="10" t="str">
        <f t="shared" si="18"/>
        <v/>
      </c>
      <c r="F232" s="10">
        <f t="shared" si="19"/>
        <v>2.3255813953488372E-2</v>
      </c>
      <c r="G232" s="11" t="str">
        <f t="shared" si="20"/>
        <v>0</v>
      </c>
      <c r="H232" s="18" t="str">
        <f t="shared" si="21"/>
        <v/>
      </c>
    </row>
    <row r="233" spans="2:8" ht="15" x14ac:dyDescent="0.2">
      <c r="B233" s="4" t="s">
        <v>74</v>
      </c>
      <c r="C233" s="8">
        <v>0</v>
      </c>
      <c r="D233" s="8">
        <v>0</v>
      </c>
      <c r="E233" s="10" t="str">
        <f t="shared" si="18"/>
        <v/>
      </c>
      <c r="F233" s="10" t="str">
        <f t="shared" si="19"/>
        <v/>
      </c>
      <c r="G233" s="11" t="str">
        <f t="shared" si="20"/>
        <v>0</v>
      </c>
      <c r="H233" s="18" t="str">
        <f t="shared" si="21"/>
        <v/>
      </c>
    </row>
    <row r="234" spans="2:8" ht="15" x14ac:dyDescent="0.2">
      <c r="B234" s="4" t="s">
        <v>75</v>
      </c>
      <c r="C234" s="8">
        <v>0</v>
      </c>
      <c r="D234" s="8">
        <v>0</v>
      </c>
      <c r="E234" s="10" t="str">
        <f t="shared" si="18"/>
        <v/>
      </c>
      <c r="F234" s="10" t="str">
        <f t="shared" si="19"/>
        <v/>
      </c>
      <c r="G234" s="11" t="str">
        <f t="shared" si="20"/>
        <v>0</v>
      </c>
      <c r="H234" s="18" t="str">
        <f t="shared" si="21"/>
        <v/>
      </c>
    </row>
    <row r="235" spans="2:8" ht="15" x14ac:dyDescent="0.2">
      <c r="B235" s="4" t="s">
        <v>314</v>
      </c>
      <c r="C235" s="8">
        <v>0</v>
      </c>
      <c r="D235" s="8">
        <v>3</v>
      </c>
      <c r="E235" s="10" t="str">
        <f t="shared" si="18"/>
        <v/>
      </c>
      <c r="F235" s="10">
        <f t="shared" si="19"/>
        <v>1.1627906976744186E-2</v>
      </c>
      <c r="G235" s="11" t="str">
        <f t="shared" si="20"/>
        <v>0</v>
      </c>
      <c r="H235" s="18" t="str">
        <f t="shared" si="21"/>
        <v/>
      </c>
    </row>
    <row r="236" spans="2:8" ht="15" x14ac:dyDescent="0.2">
      <c r="B236" s="4" t="s">
        <v>315</v>
      </c>
      <c r="C236" s="8">
        <v>0</v>
      </c>
      <c r="D236" s="8">
        <v>0</v>
      </c>
      <c r="E236" s="10" t="str">
        <f t="shared" si="18"/>
        <v/>
      </c>
      <c r="F236" s="10" t="str">
        <f t="shared" si="19"/>
        <v/>
      </c>
      <c r="G236" s="11" t="str">
        <f t="shared" si="20"/>
        <v>0</v>
      </c>
      <c r="H236" s="18" t="str">
        <f t="shared" si="21"/>
        <v/>
      </c>
    </row>
    <row r="237" spans="2:8" ht="15" x14ac:dyDescent="0.2">
      <c r="B237" s="4" t="s">
        <v>80</v>
      </c>
      <c r="C237" s="8">
        <v>0</v>
      </c>
      <c r="D237" s="8">
        <v>0</v>
      </c>
      <c r="E237" s="10" t="str">
        <f t="shared" si="18"/>
        <v/>
      </c>
      <c r="F237" s="10" t="str">
        <f t="shared" si="19"/>
        <v/>
      </c>
      <c r="G237" s="11" t="str">
        <f t="shared" si="20"/>
        <v>0</v>
      </c>
      <c r="H237" s="18" t="str">
        <f t="shared" si="21"/>
        <v/>
      </c>
    </row>
    <row r="238" spans="2:8" ht="15" x14ac:dyDescent="0.2">
      <c r="B238" s="4" t="s">
        <v>85</v>
      </c>
      <c r="C238" s="8">
        <v>2</v>
      </c>
      <c r="D238" s="8">
        <v>1</v>
      </c>
      <c r="E238" s="10">
        <f t="shared" si="18"/>
        <v>3.1746031746031744E-2</v>
      </c>
      <c r="F238" s="10">
        <f t="shared" si="19"/>
        <v>3.875968992248062E-3</v>
      </c>
      <c r="G238" s="11">
        <f t="shared" si="20"/>
        <v>-0.5</v>
      </c>
      <c r="H238" s="18">
        <f t="shared" si="21"/>
        <v>-1.5873015873015872E-2</v>
      </c>
    </row>
    <row r="239" spans="2:8" ht="15" x14ac:dyDescent="0.2">
      <c r="B239" s="4" t="s">
        <v>81</v>
      </c>
      <c r="C239" s="8">
        <v>0</v>
      </c>
      <c r="D239" s="8">
        <v>0</v>
      </c>
      <c r="E239" s="10" t="str">
        <f t="shared" si="18"/>
        <v/>
      </c>
      <c r="F239" s="10" t="str">
        <f t="shared" si="19"/>
        <v/>
      </c>
      <c r="G239" s="11" t="str">
        <f t="shared" si="20"/>
        <v>0</v>
      </c>
      <c r="H239" s="18" t="str">
        <f t="shared" si="21"/>
        <v/>
      </c>
    </row>
    <row r="240" spans="2:8" ht="15" x14ac:dyDescent="0.2">
      <c r="B240" s="4" t="s">
        <v>316</v>
      </c>
      <c r="C240" s="8">
        <v>0</v>
      </c>
      <c r="D240" s="8">
        <v>3</v>
      </c>
      <c r="E240" s="10" t="str">
        <f t="shared" si="18"/>
        <v/>
      </c>
      <c r="F240" s="10">
        <f t="shared" si="19"/>
        <v>1.1627906976744186E-2</v>
      </c>
      <c r="G240" s="11" t="str">
        <f t="shared" si="20"/>
        <v>0</v>
      </c>
      <c r="H240" s="18" t="str">
        <f t="shared" si="21"/>
        <v/>
      </c>
    </row>
    <row r="241" spans="2:8" ht="15" x14ac:dyDescent="0.2">
      <c r="B241" s="4" t="s">
        <v>78</v>
      </c>
      <c r="C241" s="8">
        <v>0</v>
      </c>
      <c r="D241" s="8">
        <v>0</v>
      </c>
      <c r="E241" s="10" t="str">
        <f t="shared" si="18"/>
        <v/>
      </c>
      <c r="F241" s="10" t="str">
        <f t="shared" si="19"/>
        <v/>
      </c>
      <c r="G241" s="11" t="str">
        <f t="shared" si="20"/>
        <v>0</v>
      </c>
      <c r="H241" s="18" t="str">
        <f t="shared" si="21"/>
        <v/>
      </c>
    </row>
    <row r="242" spans="2:8" ht="15" x14ac:dyDescent="0.2">
      <c r="B242" s="4" t="s">
        <v>83</v>
      </c>
      <c r="C242" s="8">
        <v>0</v>
      </c>
      <c r="D242" s="8">
        <v>0</v>
      </c>
      <c r="E242" s="10" t="str">
        <f t="shared" si="18"/>
        <v/>
      </c>
      <c r="F242" s="10" t="str">
        <f t="shared" si="19"/>
        <v/>
      </c>
      <c r="G242" s="11" t="str">
        <f t="shared" si="20"/>
        <v>0</v>
      </c>
      <c r="H242" s="18" t="str">
        <f t="shared" si="21"/>
        <v/>
      </c>
    </row>
    <row r="243" spans="2:8" ht="15" x14ac:dyDescent="0.2">
      <c r="B243" s="4" t="s">
        <v>317</v>
      </c>
      <c r="C243" s="8">
        <v>0</v>
      </c>
      <c r="D243" s="8">
        <v>0</v>
      </c>
      <c r="E243" s="10" t="str">
        <f t="shared" si="18"/>
        <v/>
      </c>
      <c r="F243" s="10" t="str">
        <f t="shared" si="19"/>
        <v/>
      </c>
      <c r="G243" s="11" t="str">
        <f t="shared" si="20"/>
        <v>0</v>
      </c>
      <c r="H243" s="18" t="str">
        <f t="shared" si="21"/>
        <v/>
      </c>
    </row>
    <row r="244" spans="2:8" ht="15" x14ac:dyDescent="0.2">
      <c r="B244" s="4" t="s">
        <v>79</v>
      </c>
      <c r="C244" s="8">
        <v>0</v>
      </c>
      <c r="D244" s="8">
        <v>0</v>
      </c>
      <c r="E244" s="10" t="str">
        <f t="shared" si="18"/>
        <v/>
      </c>
      <c r="F244" s="10" t="str">
        <f t="shared" si="19"/>
        <v/>
      </c>
      <c r="G244" s="11" t="str">
        <f t="shared" si="20"/>
        <v>0</v>
      </c>
      <c r="H244" s="18" t="str">
        <f t="shared" si="21"/>
        <v/>
      </c>
    </row>
    <row r="245" spans="2:8" ht="15" x14ac:dyDescent="0.2">
      <c r="B245" s="4" t="s">
        <v>84</v>
      </c>
      <c r="C245" s="8">
        <v>0</v>
      </c>
      <c r="D245" s="8">
        <v>0</v>
      </c>
      <c r="E245" s="10" t="str">
        <f t="shared" si="18"/>
        <v/>
      </c>
      <c r="F245" s="10" t="str">
        <f t="shared" si="19"/>
        <v/>
      </c>
      <c r="G245" s="11" t="str">
        <f t="shared" si="20"/>
        <v>0</v>
      </c>
      <c r="H245" s="18" t="str">
        <f t="shared" si="21"/>
        <v/>
      </c>
    </row>
    <row r="246" spans="2:8" ht="15" x14ac:dyDescent="0.2">
      <c r="B246" s="4" t="s">
        <v>318</v>
      </c>
      <c r="C246" s="8">
        <v>1</v>
      </c>
      <c r="D246" s="8">
        <v>0</v>
      </c>
      <c r="E246" s="10">
        <f t="shared" si="18"/>
        <v>1.5873015873015872E-2</v>
      </c>
      <c r="F246" s="10" t="str">
        <f t="shared" si="19"/>
        <v/>
      </c>
      <c r="G246" s="11" t="str">
        <f t="shared" si="20"/>
        <v>0</v>
      </c>
      <c r="H246" s="18">
        <f t="shared" si="21"/>
        <v>0</v>
      </c>
    </row>
    <row r="247" spans="2:8" ht="15" x14ac:dyDescent="0.2">
      <c r="B247" s="4" t="s">
        <v>319</v>
      </c>
      <c r="C247" s="8">
        <v>7</v>
      </c>
      <c r="D247" s="8">
        <v>1</v>
      </c>
      <c r="E247" s="10">
        <f t="shared" si="18"/>
        <v>0.1111111111111111</v>
      </c>
      <c r="F247" s="10">
        <f t="shared" si="19"/>
        <v>3.875968992248062E-3</v>
      </c>
      <c r="G247" s="11">
        <f t="shared" si="20"/>
        <v>-0.8571428571428571</v>
      </c>
      <c r="H247" s="18">
        <f t="shared" si="21"/>
        <v>-9.5238095238095233E-2</v>
      </c>
    </row>
    <row r="248" spans="2:8" ht="15" x14ac:dyDescent="0.2">
      <c r="B248" s="4" t="s">
        <v>86</v>
      </c>
      <c r="C248" s="8">
        <v>0</v>
      </c>
      <c r="D248" s="8">
        <v>0</v>
      </c>
      <c r="E248" s="10" t="str">
        <f t="shared" si="18"/>
        <v/>
      </c>
      <c r="F248" s="10" t="str">
        <f t="shared" si="19"/>
        <v/>
      </c>
      <c r="G248" s="11" t="str">
        <f t="shared" si="20"/>
        <v>0</v>
      </c>
      <c r="H248" s="18" t="str">
        <f t="shared" si="21"/>
        <v/>
      </c>
    </row>
    <row r="249" spans="2:8" ht="15" x14ac:dyDescent="0.2">
      <c r="B249" s="4" t="s">
        <v>87</v>
      </c>
      <c r="C249" s="8">
        <v>0</v>
      </c>
      <c r="D249" s="8">
        <v>2</v>
      </c>
      <c r="E249" s="10" t="str">
        <f t="shared" si="18"/>
        <v/>
      </c>
      <c r="F249" s="10">
        <f t="shared" si="19"/>
        <v>7.7519379844961239E-3</v>
      </c>
      <c r="G249" s="11" t="str">
        <f t="shared" si="20"/>
        <v>0</v>
      </c>
      <c r="H249" s="18" t="str">
        <f t="shared" si="21"/>
        <v/>
      </c>
    </row>
    <row r="250" spans="2:8" ht="15" x14ac:dyDescent="0.2">
      <c r="B250" s="4" t="s">
        <v>82</v>
      </c>
      <c r="C250" s="8">
        <v>0</v>
      </c>
      <c r="D250" s="8">
        <v>0</v>
      </c>
      <c r="E250" s="10" t="str">
        <f t="shared" si="18"/>
        <v/>
      </c>
      <c r="F250" s="10" t="str">
        <f t="shared" si="19"/>
        <v/>
      </c>
      <c r="G250" s="11" t="str">
        <f t="shared" si="20"/>
        <v>0</v>
      </c>
      <c r="H250" s="18" t="str">
        <f t="shared" si="21"/>
        <v/>
      </c>
    </row>
    <row r="251" spans="2:8" ht="15" x14ac:dyDescent="0.2">
      <c r="B251" s="4" t="s">
        <v>320</v>
      </c>
      <c r="C251" s="8">
        <v>0</v>
      </c>
      <c r="D251" s="8">
        <v>0</v>
      </c>
      <c r="E251" s="10" t="str">
        <f t="shared" si="18"/>
        <v/>
      </c>
      <c r="F251" s="10" t="str">
        <f t="shared" si="19"/>
        <v/>
      </c>
      <c r="G251" s="11" t="str">
        <f t="shared" si="20"/>
        <v>0</v>
      </c>
      <c r="H251" s="18" t="str">
        <f t="shared" si="21"/>
        <v/>
      </c>
    </row>
    <row r="252" spans="2:8" ht="15" x14ac:dyDescent="0.2">
      <c r="B252" s="4" t="s">
        <v>321</v>
      </c>
      <c r="C252" s="8">
        <v>0</v>
      </c>
      <c r="D252" s="8">
        <v>0</v>
      </c>
      <c r="E252" s="10" t="str">
        <f t="shared" si="18"/>
        <v/>
      </c>
      <c r="F252" s="10" t="str">
        <f t="shared" si="19"/>
        <v/>
      </c>
      <c r="G252" s="11" t="str">
        <f t="shared" si="20"/>
        <v>0</v>
      </c>
      <c r="H252" s="18" t="str">
        <f t="shared" si="21"/>
        <v/>
      </c>
    </row>
    <row r="253" spans="2:8" ht="15" x14ac:dyDescent="0.2">
      <c r="B253" s="4" t="s">
        <v>322</v>
      </c>
      <c r="C253" s="8">
        <v>0</v>
      </c>
      <c r="D253" s="8">
        <v>28</v>
      </c>
      <c r="E253" s="10" t="str">
        <f t="shared" si="18"/>
        <v/>
      </c>
      <c r="F253" s="10">
        <f t="shared" si="19"/>
        <v>0.10852713178294573</v>
      </c>
      <c r="G253" s="11" t="str">
        <f t="shared" si="20"/>
        <v>0</v>
      </c>
      <c r="H253" s="18" t="str">
        <f t="shared" si="21"/>
        <v/>
      </c>
    </row>
    <row r="254" spans="2:8" ht="15" x14ac:dyDescent="0.2">
      <c r="B254" s="4" t="s">
        <v>323</v>
      </c>
      <c r="C254" s="8">
        <v>0</v>
      </c>
      <c r="D254" s="8">
        <v>10</v>
      </c>
      <c r="E254" s="10" t="str">
        <f t="shared" si="18"/>
        <v/>
      </c>
      <c r="F254" s="10">
        <f t="shared" si="19"/>
        <v>3.875968992248062E-2</v>
      </c>
      <c r="G254" s="11" t="str">
        <f t="shared" si="20"/>
        <v>0</v>
      </c>
      <c r="H254" s="18" t="str">
        <f t="shared" si="21"/>
        <v/>
      </c>
    </row>
    <row r="255" spans="2:8" ht="15" x14ac:dyDescent="0.2">
      <c r="B255" s="4" t="s">
        <v>324</v>
      </c>
      <c r="C255" s="8">
        <v>0</v>
      </c>
      <c r="D255" s="8">
        <v>0</v>
      </c>
      <c r="E255" s="10" t="str">
        <f t="shared" si="18"/>
        <v/>
      </c>
      <c r="F255" s="10" t="str">
        <f t="shared" si="19"/>
        <v/>
      </c>
      <c r="G255" s="11" t="str">
        <f t="shared" si="20"/>
        <v>0</v>
      </c>
      <c r="H255" s="18" t="str">
        <f t="shared" si="21"/>
        <v/>
      </c>
    </row>
    <row r="256" spans="2:8" ht="15" x14ac:dyDescent="0.2">
      <c r="B256" s="4" t="s">
        <v>88</v>
      </c>
      <c r="C256" s="8">
        <v>42</v>
      </c>
      <c r="D256" s="8">
        <v>4</v>
      </c>
      <c r="E256" s="10">
        <f t="shared" si="18"/>
        <v>0.66666666666666663</v>
      </c>
      <c r="F256" s="10">
        <f t="shared" si="19"/>
        <v>1.5503875968992248E-2</v>
      </c>
      <c r="G256" s="11">
        <f t="shared" si="20"/>
        <v>-0.90476190476190477</v>
      </c>
      <c r="H256" s="18">
        <f t="shared" si="21"/>
        <v>-0.60317460317460314</v>
      </c>
    </row>
    <row r="257" spans="2:8" ht="15" x14ac:dyDescent="0.2">
      <c r="B257" s="4" t="s">
        <v>325</v>
      </c>
      <c r="C257" s="8">
        <v>0</v>
      </c>
      <c r="D257" s="8">
        <v>0</v>
      </c>
      <c r="E257" s="10" t="str">
        <f t="shared" si="18"/>
        <v/>
      </c>
      <c r="F257" s="10" t="str">
        <f t="shared" si="19"/>
        <v/>
      </c>
      <c r="G257" s="11" t="str">
        <f t="shared" si="20"/>
        <v>0</v>
      </c>
      <c r="H257" s="18" t="str">
        <f t="shared" si="21"/>
        <v/>
      </c>
    </row>
    <row r="258" spans="2:8" ht="15" x14ac:dyDescent="0.2">
      <c r="B258" s="4" t="s">
        <v>326</v>
      </c>
      <c r="C258" s="8">
        <v>0</v>
      </c>
      <c r="D258" s="8">
        <v>0</v>
      </c>
      <c r="E258" s="10" t="str">
        <f t="shared" si="18"/>
        <v/>
      </c>
      <c r="F258" s="10" t="str">
        <f t="shared" si="19"/>
        <v/>
      </c>
      <c r="G258" s="11" t="str">
        <f t="shared" si="20"/>
        <v>0</v>
      </c>
      <c r="H258" s="18" t="str">
        <f t="shared" si="21"/>
        <v/>
      </c>
    </row>
    <row r="259" spans="2:8" ht="15" x14ac:dyDescent="0.2">
      <c r="B259" s="4" t="s">
        <v>327</v>
      </c>
      <c r="C259" s="8">
        <v>0</v>
      </c>
      <c r="D259" s="8">
        <v>10</v>
      </c>
      <c r="E259" s="10" t="str">
        <f t="shared" si="18"/>
        <v/>
      </c>
      <c r="F259" s="10">
        <f t="shared" si="19"/>
        <v>3.875968992248062E-2</v>
      </c>
      <c r="G259" s="11" t="str">
        <f t="shared" si="20"/>
        <v>0</v>
      </c>
      <c r="H259" s="18" t="str">
        <f t="shared" si="21"/>
        <v/>
      </c>
    </row>
    <row r="260" spans="2:8" ht="15" x14ac:dyDescent="0.2">
      <c r="B260" s="4" t="s">
        <v>89</v>
      </c>
      <c r="C260" s="8">
        <v>0</v>
      </c>
      <c r="D260" s="8">
        <v>0</v>
      </c>
      <c r="E260" s="10" t="str">
        <f t="shared" si="18"/>
        <v/>
      </c>
      <c r="F260" s="10" t="str">
        <f t="shared" si="19"/>
        <v/>
      </c>
      <c r="G260" s="11" t="str">
        <f t="shared" si="20"/>
        <v>0</v>
      </c>
      <c r="H260" s="18" t="str">
        <f t="shared" si="21"/>
        <v/>
      </c>
    </row>
    <row r="261" spans="2:8" ht="30" x14ac:dyDescent="0.2">
      <c r="B261" s="4" t="s">
        <v>328</v>
      </c>
      <c r="C261" s="8">
        <v>0</v>
      </c>
      <c r="D261" s="8">
        <v>0</v>
      </c>
      <c r="E261" s="10" t="str">
        <f t="shared" si="18"/>
        <v/>
      </c>
      <c r="F261" s="10" t="str">
        <f t="shared" si="19"/>
        <v/>
      </c>
      <c r="G261" s="11" t="str">
        <f t="shared" si="20"/>
        <v>0</v>
      </c>
      <c r="H261" s="18" t="str">
        <f t="shared" si="21"/>
        <v/>
      </c>
    </row>
    <row r="262" spans="2:8" ht="15" x14ac:dyDescent="0.2">
      <c r="B262" s="4" t="s">
        <v>90</v>
      </c>
      <c r="C262" s="8">
        <v>0</v>
      </c>
      <c r="D262" s="8">
        <v>0</v>
      </c>
      <c r="E262" s="10" t="str">
        <f t="shared" si="18"/>
        <v/>
      </c>
      <c r="F262" s="10" t="str">
        <f t="shared" si="19"/>
        <v/>
      </c>
      <c r="G262" s="11" t="str">
        <f t="shared" si="20"/>
        <v>0</v>
      </c>
      <c r="H262" s="18" t="str">
        <f t="shared" si="21"/>
        <v/>
      </c>
    </row>
    <row r="263" spans="2:8" ht="15" x14ac:dyDescent="0.2">
      <c r="B263" s="4" t="s">
        <v>329</v>
      </c>
      <c r="C263" s="8">
        <v>0</v>
      </c>
      <c r="D263" s="8">
        <v>0</v>
      </c>
      <c r="E263" s="10" t="str">
        <f t="shared" si="18"/>
        <v/>
      </c>
      <c r="F263" s="10" t="str">
        <f t="shared" si="19"/>
        <v/>
      </c>
      <c r="G263" s="11" t="str">
        <f t="shared" si="20"/>
        <v>0</v>
      </c>
      <c r="H263" s="18" t="str">
        <f t="shared" si="21"/>
        <v/>
      </c>
    </row>
    <row r="264" spans="2:8" ht="30" x14ac:dyDescent="0.2">
      <c r="B264" s="4" t="s">
        <v>330</v>
      </c>
      <c r="C264" s="8">
        <v>0</v>
      </c>
      <c r="D264" s="8">
        <v>0</v>
      </c>
      <c r="E264" s="10" t="str">
        <f t="shared" si="18"/>
        <v/>
      </c>
      <c r="F264" s="10" t="str">
        <f t="shared" si="19"/>
        <v/>
      </c>
      <c r="G264" s="11" t="str">
        <f t="shared" si="20"/>
        <v>0</v>
      </c>
      <c r="H264" s="18" t="str">
        <f t="shared" si="21"/>
        <v/>
      </c>
    </row>
    <row r="265" spans="2:8" ht="15" x14ac:dyDescent="0.2">
      <c r="B265" s="4" t="s">
        <v>331</v>
      </c>
      <c r="C265" s="8">
        <v>0</v>
      </c>
      <c r="D265" s="8">
        <v>0</v>
      </c>
      <c r="E265" s="10" t="str">
        <f t="shared" si="18"/>
        <v/>
      </c>
      <c r="F265" s="10" t="str">
        <f t="shared" si="19"/>
        <v/>
      </c>
      <c r="G265" s="11" t="str">
        <f t="shared" si="20"/>
        <v>0</v>
      </c>
      <c r="H265" s="18" t="str">
        <f t="shared" si="21"/>
        <v/>
      </c>
    </row>
    <row r="266" spans="2:8" ht="15" x14ac:dyDescent="0.2">
      <c r="B266" s="4" t="s">
        <v>332</v>
      </c>
      <c r="C266" s="8">
        <v>0</v>
      </c>
      <c r="D266" s="8">
        <v>0</v>
      </c>
      <c r="E266" s="10" t="str">
        <f t="shared" si="18"/>
        <v/>
      </c>
      <c r="F266" s="10" t="str">
        <f t="shared" si="19"/>
        <v/>
      </c>
      <c r="G266" s="11" t="str">
        <f t="shared" si="20"/>
        <v>0</v>
      </c>
      <c r="H266" s="18" t="str">
        <f t="shared" si="21"/>
        <v/>
      </c>
    </row>
    <row r="267" spans="2:8" ht="15" x14ac:dyDescent="0.2">
      <c r="B267" s="4" t="s">
        <v>333</v>
      </c>
      <c r="C267" s="8">
        <v>0</v>
      </c>
      <c r="D267" s="8">
        <v>0</v>
      </c>
      <c r="E267" s="10" t="str">
        <f t="shared" si="18"/>
        <v/>
      </c>
      <c r="F267" s="10" t="str">
        <f t="shared" si="19"/>
        <v/>
      </c>
      <c r="G267" s="11" t="str">
        <f t="shared" si="20"/>
        <v>0</v>
      </c>
      <c r="H267" s="18" t="str">
        <f t="shared" si="21"/>
        <v/>
      </c>
    </row>
    <row r="268" spans="2:8" ht="30" x14ac:dyDescent="0.2">
      <c r="B268" s="4" t="s">
        <v>334</v>
      </c>
      <c r="C268" s="8">
        <v>0</v>
      </c>
      <c r="D268" s="8">
        <v>0</v>
      </c>
      <c r="E268" s="10" t="str">
        <f t="shared" si="18"/>
        <v/>
      </c>
      <c r="F268" s="10" t="str">
        <f t="shared" si="19"/>
        <v/>
      </c>
      <c r="G268" s="11" t="str">
        <f t="shared" si="20"/>
        <v>0</v>
      </c>
      <c r="H268" s="18" t="str">
        <f t="shared" si="21"/>
        <v/>
      </c>
    </row>
    <row r="269" spans="2:8" ht="15" x14ac:dyDescent="0.2">
      <c r="B269" s="4" t="s">
        <v>335</v>
      </c>
      <c r="C269" s="8">
        <v>0</v>
      </c>
      <c r="D269" s="8">
        <v>0</v>
      </c>
      <c r="E269" s="10" t="str">
        <f t="shared" si="18"/>
        <v/>
      </c>
      <c r="F269" s="10" t="str">
        <f t="shared" si="19"/>
        <v/>
      </c>
      <c r="G269" s="11" t="str">
        <f t="shared" si="20"/>
        <v>0</v>
      </c>
      <c r="H269" s="18" t="str">
        <f t="shared" si="21"/>
        <v/>
      </c>
    </row>
    <row r="270" spans="2:8" ht="15" x14ac:dyDescent="0.2">
      <c r="B270" s="4" t="s">
        <v>336</v>
      </c>
      <c r="C270" s="8">
        <v>0</v>
      </c>
      <c r="D270" s="8">
        <v>0</v>
      </c>
      <c r="E270" s="10" t="str">
        <f t="shared" si="18"/>
        <v/>
      </c>
      <c r="F270" s="10" t="str">
        <f t="shared" si="19"/>
        <v/>
      </c>
      <c r="G270" s="11" t="str">
        <f t="shared" si="20"/>
        <v>0</v>
      </c>
      <c r="H270" s="18" t="str">
        <f t="shared" si="21"/>
        <v/>
      </c>
    </row>
    <row r="271" spans="2:8" ht="15" x14ac:dyDescent="0.2">
      <c r="B271" s="4" t="s">
        <v>93</v>
      </c>
      <c r="C271" s="8">
        <v>0</v>
      </c>
      <c r="D271" s="8">
        <v>0</v>
      </c>
      <c r="E271" s="10" t="str">
        <f t="shared" si="18"/>
        <v/>
      </c>
      <c r="F271" s="10" t="str">
        <f t="shared" si="19"/>
        <v/>
      </c>
      <c r="G271" s="11" t="str">
        <f t="shared" si="20"/>
        <v>0</v>
      </c>
      <c r="H271" s="18" t="str">
        <f t="shared" si="21"/>
        <v/>
      </c>
    </row>
    <row r="272" spans="2:8" ht="30" x14ac:dyDescent="0.2">
      <c r="B272" s="4" t="s">
        <v>337</v>
      </c>
      <c r="C272" s="8">
        <v>0</v>
      </c>
      <c r="D272" s="8">
        <v>0</v>
      </c>
      <c r="E272" s="10" t="str">
        <f t="shared" si="18"/>
        <v/>
      </c>
      <c r="F272" s="10" t="str">
        <f t="shared" si="19"/>
        <v/>
      </c>
      <c r="G272" s="11" t="str">
        <f t="shared" si="20"/>
        <v>0</v>
      </c>
      <c r="H272" s="18" t="str">
        <f t="shared" si="21"/>
        <v/>
      </c>
    </row>
    <row r="273" spans="2:8" ht="15" x14ac:dyDescent="0.2">
      <c r="B273" s="4" t="s">
        <v>91</v>
      </c>
      <c r="C273" s="8">
        <v>0</v>
      </c>
      <c r="D273" s="8">
        <v>0</v>
      </c>
      <c r="E273" s="10" t="str">
        <f t="shared" si="18"/>
        <v/>
      </c>
      <c r="F273" s="10" t="str">
        <f t="shared" si="19"/>
        <v/>
      </c>
      <c r="G273" s="11" t="str">
        <f t="shared" si="20"/>
        <v>0</v>
      </c>
      <c r="H273" s="18" t="str">
        <f t="shared" si="21"/>
        <v/>
      </c>
    </row>
    <row r="274" spans="2:8" ht="15" x14ac:dyDescent="0.2">
      <c r="B274" s="4" t="s">
        <v>338</v>
      </c>
      <c r="C274" s="8">
        <v>0</v>
      </c>
      <c r="D274" s="8">
        <v>0</v>
      </c>
      <c r="E274" s="10" t="str">
        <f t="shared" si="18"/>
        <v/>
      </c>
      <c r="F274" s="10" t="str">
        <f t="shared" si="19"/>
        <v/>
      </c>
      <c r="G274" s="11" t="str">
        <f t="shared" si="20"/>
        <v>0</v>
      </c>
      <c r="H274" s="18" t="str">
        <f t="shared" si="21"/>
        <v/>
      </c>
    </row>
    <row r="275" spans="2:8" ht="15" x14ac:dyDescent="0.2">
      <c r="B275" s="4" t="s">
        <v>339</v>
      </c>
      <c r="C275" s="8">
        <v>0</v>
      </c>
      <c r="D275" s="8">
        <v>0</v>
      </c>
      <c r="E275" s="10" t="str">
        <f t="shared" si="18"/>
        <v/>
      </c>
      <c r="F275" s="10" t="str">
        <f t="shared" si="19"/>
        <v/>
      </c>
      <c r="G275" s="11" t="str">
        <f t="shared" si="20"/>
        <v>0</v>
      </c>
      <c r="H275" s="18" t="str">
        <f t="shared" si="21"/>
        <v/>
      </c>
    </row>
    <row r="276" spans="2:8" ht="15" x14ac:dyDescent="0.2">
      <c r="B276" s="4" t="s">
        <v>92</v>
      </c>
      <c r="C276" s="8">
        <v>0</v>
      </c>
      <c r="D276" s="8">
        <v>0</v>
      </c>
      <c r="E276" s="10" t="str">
        <f t="shared" si="18"/>
        <v/>
      </c>
      <c r="F276" s="10" t="str">
        <f t="shared" si="19"/>
        <v/>
      </c>
      <c r="G276" s="11" t="str">
        <f t="shared" si="20"/>
        <v>0</v>
      </c>
      <c r="H276" s="18" t="str">
        <f t="shared" si="21"/>
        <v/>
      </c>
    </row>
    <row r="277" spans="2:8" ht="15" x14ac:dyDescent="0.2">
      <c r="B277" s="4" t="s">
        <v>340</v>
      </c>
      <c r="C277" s="8">
        <v>0</v>
      </c>
      <c r="D277" s="8">
        <v>0</v>
      </c>
      <c r="E277" s="10" t="str">
        <f t="shared" si="18"/>
        <v/>
      </c>
      <c r="F277" s="10" t="str">
        <f t="shared" si="19"/>
        <v/>
      </c>
      <c r="G277" s="11" t="str">
        <f t="shared" si="20"/>
        <v>0</v>
      </c>
      <c r="H277" s="18" t="str">
        <f t="shared" si="21"/>
        <v/>
      </c>
    </row>
    <row r="278" spans="2:8" ht="15" x14ac:dyDescent="0.2">
      <c r="B278" s="4" t="s">
        <v>341</v>
      </c>
      <c r="C278" s="8">
        <v>0</v>
      </c>
      <c r="D278" s="8">
        <v>0</v>
      </c>
      <c r="E278" s="10" t="str">
        <f t="shared" si="18"/>
        <v/>
      </c>
      <c r="F278" s="10" t="str">
        <f t="shared" si="19"/>
        <v/>
      </c>
      <c r="G278" s="11" t="str">
        <f t="shared" si="20"/>
        <v>0</v>
      </c>
      <c r="H278" s="18" t="str">
        <f t="shared" si="21"/>
        <v/>
      </c>
    </row>
    <row r="279" spans="2:8" ht="15" x14ac:dyDescent="0.2">
      <c r="B279" s="4" t="s">
        <v>342</v>
      </c>
      <c r="C279" s="8">
        <v>0</v>
      </c>
      <c r="D279" s="8">
        <v>0</v>
      </c>
      <c r="E279" s="10" t="str">
        <f t="shared" si="18"/>
        <v/>
      </c>
      <c r="F279" s="10" t="str">
        <f t="shared" si="19"/>
        <v/>
      </c>
      <c r="G279" s="11" t="str">
        <f t="shared" si="20"/>
        <v>0</v>
      </c>
      <c r="H279" s="18" t="str">
        <f t="shared" si="21"/>
        <v/>
      </c>
    </row>
    <row r="280" spans="2:8" ht="15" x14ac:dyDescent="0.2">
      <c r="B280" s="4" t="s">
        <v>343</v>
      </c>
      <c r="C280" s="8">
        <v>0</v>
      </c>
      <c r="D280" s="8">
        <v>0</v>
      </c>
      <c r="E280" s="10" t="str">
        <f t="shared" si="18"/>
        <v/>
      </c>
      <c r="F280" s="10" t="str">
        <f t="shared" si="19"/>
        <v/>
      </c>
      <c r="G280" s="11" t="str">
        <f t="shared" si="20"/>
        <v>0</v>
      </c>
      <c r="H280" s="18" t="str">
        <f t="shared" si="21"/>
        <v/>
      </c>
    </row>
    <row r="281" spans="2:8" ht="15" x14ac:dyDescent="0.2">
      <c r="B281" s="4" t="s">
        <v>344</v>
      </c>
      <c r="C281" s="8">
        <v>0</v>
      </c>
      <c r="D281" s="8">
        <v>0</v>
      </c>
      <c r="E281" s="10" t="str">
        <f t="shared" ref="E281:E288" si="22">+IF(C281=0,"",C281/C$151)</f>
        <v/>
      </c>
      <c r="F281" s="10" t="str">
        <f t="shared" ref="F281:F288" si="23">+IF(D281=0,"",D281/D$151)</f>
        <v/>
      </c>
      <c r="G281" s="11" t="str">
        <f t="shared" ref="G281:G288" si="24">+IF(OR(AND(D281=0),(C281=0)),"0",((D281-C281)/C281))</f>
        <v>0</v>
      </c>
      <c r="H281" s="18" t="str">
        <f t="shared" ref="H281:H288" si="25">+IF(OR(AND(E281=""),(G281="")),"",E281*G281)</f>
        <v/>
      </c>
    </row>
    <row r="282" spans="2:8" ht="15" x14ac:dyDescent="0.2">
      <c r="B282" s="4" t="s">
        <v>345</v>
      </c>
      <c r="C282" s="8">
        <v>0</v>
      </c>
      <c r="D282" s="8">
        <v>0</v>
      </c>
      <c r="E282" s="10" t="str">
        <f t="shared" si="22"/>
        <v/>
      </c>
      <c r="F282" s="10" t="str">
        <f t="shared" si="23"/>
        <v/>
      </c>
      <c r="G282" s="11" t="str">
        <f t="shared" si="24"/>
        <v>0</v>
      </c>
      <c r="H282" s="18" t="str">
        <f t="shared" si="25"/>
        <v/>
      </c>
    </row>
    <row r="283" spans="2:8" ht="15" x14ac:dyDescent="0.2">
      <c r="B283" s="4" t="s">
        <v>346</v>
      </c>
      <c r="C283" s="8">
        <v>0</v>
      </c>
      <c r="D283" s="8">
        <v>0</v>
      </c>
      <c r="E283" s="10" t="str">
        <f t="shared" si="22"/>
        <v/>
      </c>
      <c r="F283" s="10" t="str">
        <f t="shared" si="23"/>
        <v/>
      </c>
      <c r="G283" s="11" t="str">
        <f t="shared" si="24"/>
        <v>0</v>
      </c>
      <c r="H283" s="18" t="str">
        <f t="shared" si="25"/>
        <v/>
      </c>
    </row>
    <row r="284" spans="2:8" ht="13.5" customHeight="1" x14ac:dyDescent="0.2">
      <c r="B284" s="4" t="s">
        <v>347</v>
      </c>
      <c r="C284" s="8">
        <v>0</v>
      </c>
      <c r="D284" s="8">
        <v>0</v>
      </c>
      <c r="E284" s="10" t="str">
        <f t="shared" si="22"/>
        <v/>
      </c>
      <c r="F284" s="10" t="str">
        <f t="shared" si="23"/>
        <v/>
      </c>
      <c r="G284" s="11" t="str">
        <f t="shared" si="24"/>
        <v>0</v>
      </c>
      <c r="H284" s="18" t="str">
        <f t="shared" si="25"/>
        <v/>
      </c>
    </row>
    <row r="285" spans="2:8" ht="13.5" customHeight="1" x14ac:dyDescent="0.2">
      <c r="B285" s="4" t="s">
        <v>94</v>
      </c>
      <c r="C285" s="8">
        <v>0</v>
      </c>
      <c r="D285" s="8">
        <v>0</v>
      </c>
      <c r="E285" s="10" t="str">
        <f t="shared" si="22"/>
        <v/>
      </c>
      <c r="F285" s="10" t="str">
        <f t="shared" si="23"/>
        <v/>
      </c>
      <c r="G285" s="11" t="str">
        <f t="shared" si="24"/>
        <v>0</v>
      </c>
      <c r="H285" s="18" t="str">
        <f t="shared" si="25"/>
        <v/>
      </c>
    </row>
    <row r="286" spans="2:8" ht="25.5" customHeight="1" x14ac:dyDescent="0.2">
      <c r="B286" s="4" t="s">
        <v>348</v>
      </c>
      <c r="C286" s="8">
        <v>0</v>
      </c>
      <c r="D286" s="8">
        <v>0</v>
      </c>
      <c r="E286" s="10" t="str">
        <f t="shared" si="22"/>
        <v/>
      </c>
      <c r="F286" s="10" t="str">
        <f t="shared" si="23"/>
        <v/>
      </c>
      <c r="G286" s="11" t="str">
        <f t="shared" si="24"/>
        <v>0</v>
      </c>
      <c r="H286" s="18" t="str">
        <f t="shared" si="25"/>
        <v/>
      </c>
    </row>
    <row r="287" spans="2:8" ht="13.5" customHeight="1" x14ac:dyDescent="0.2">
      <c r="B287" s="4" t="s">
        <v>349</v>
      </c>
      <c r="C287" s="8">
        <v>0</v>
      </c>
      <c r="D287" s="8">
        <v>0</v>
      </c>
      <c r="E287" s="10" t="str">
        <f t="shared" si="22"/>
        <v/>
      </c>
      <c r="F287" s="10" t="str">
        <f t="shared" si="23"/>
        <v/>
      </c>
      <c r="G287" s="11" t="str">
        <f t="shared" si="24"/>
        <v>0</v>
      </c>
      <c r="H287" s="18" t="str">
        <f t="shared" si="25"/>
        <v/>
      </c>
    </row>
    <row r="288" spans="2:8" ht="15" x14ac:dyDescent="0.2">
      <c r="B288" s="4" t="s">
        <v>350</v>
      </c>
      <c r="C288" s="8">
        <v>0</v>
      </c>
      <c r="D288" s="8">
        <v>0</v>
      </c>
      <c r="E288" s="10" t="str">
        <f t="shared" si="22"/>
        <v/>
      </c>
      <c r="F288" s="10" t="str">
        <f t="shared" si="23"/>
        <v/>
      </c>
      <c r="G288" s="11" t="str">
        <f t="shared" si="24"/>
        <v>0</v>
      </c>
      <c r="H288" s="18" t="str">
        <f t="shared" si="25"/>
        <v/>
      </c>
    </row>
    <row r="289" spans="2:8" ht="15" x14ac:dyDescent="0.2">
      <c r="B289" s="27"/>
      <c r="C289" s="12"/>
      <c r="D289" s="12"/>
      <c r="E289" s="31"/>
      <c r="F289" s="31"/>
      <c r="G289" s="28"/>
      <c r="H289" s="29"/>
    </row>
    <row r="290" spans="2:8" ht="15" x14ac:dyDescent="0.2">
      <c r="B290" s="27"/>
      <c r="C290" s="12"/>
      <c r="D290" s="12"/>
      <c r="E290" s="31"/>
      <c r="F290" s="31"/>
      <c r="G290" s="28"/>
      <c r="H290" s="29"/>
    </row>
    <row r="291" spans="2:8" ht="15" x14ac:dyDescent="0.2">
      <c r="B291" s="26"/>
      <c r="C291" s="22"/>
      <c r="D291" s="22"/>
      <c r="E291" s="22"/>
      <c r="F291" s="22"/>
      <c r="G291" s="17"/>
      <c r="H291" s="2"/>
    </row>
    <row r="292" spans="2:8" ht="13.5" customHeight="1" x14ac:dyDescent="0.2">
      <c r="B292" s="60" t="s">
        <v>482</v>
      </c>
      <c r="C292" s="61" t="s">
        <v>483</v>
      </c>
      <c r="D292" s="62"/>
      <c r="E292" s="63" t="s">
        <v>484</v>
      </c>
      <c r="F292" s="62"/>
      <c r="G292" s="58" t="s">
        <v>526</v>
      </c>
      <c r="H292" s="58" t="s">
        <v>485</v>
      </c>
    </row>
    <row r="293" spans="2:8" s="15" customFormat="1" ht="26.25" customHeight="1" x14ac:dyDescent="0.2">
      <c r="B293" s="60"/>
      <c r="C293" s="37">
        <v>2013</v>
      </c>
      <c r="D293" s="37">
        <v>2014</v>
      </c>
      <c r="E293" s="37">
        <v>2013</v>
      </c>
      <c r="F293" s="37">
        <v>2014</v>
      </c>
      <c r="G293" s="59"/>
      <c r="H293" s="59"/>
    </row>
    <row r="294" spans="2:8" s="15" customFormat="1" ht="26.25" customHeight="1" x14ac:dyDescent="0.2">
      <c r="B294" s="38" t="s">
        <v>489</v>
      </c>
      <c r="C294" s="39">
        <f>SUM(C295:C499)</f>
        <v>555</v>
      </c>
      <c r="D294" s="40">
        <f>SUM(D295:D499)</f>
        <v>267</v>
      </c>
      <c r="E294" s="41">
        <f>+IF(C294=0,"",C294/C$294)</f>
        <v>1</v>
      </c>
      <c r="F294" s="41">
        <f>+IF(D294=0,"",D294/D$294)</f>
        <v>1</v>
      </c>
      <c r="G294" s="41">
        <f>+IF(OR(AND(D294=0),(C294=0)),"0",((D294-C294)/C294))</f>
        <v>-0.51891891891891895</v>
      </c>
      <c r="H294" s="41">
        <f>+IF(OR(AND(E294=""),(G294="")),"",E294*G294)</f>
        <v>-0.51891891891891895</v>
      </c>
    </row>
    <row r="295" spans="2:8" ht="15" x14ac:dyDescent="0.2">
      <c r="B295" s="3" t="s">
        <v>100</v>
      </c>
      <c r="C295" s="8">
        <v>5</v>
      </c>
      <c r="D295" s="8">
        <v>4</v>
      </c>
      <c r="E295" s="10">
        <f>+IF(C295=0,"",C295/C$294)</f>
        <v>9.0090090090090089E-3</v>
      </c>
      <c r="F295" s="10">
        <f>+IF(D295=0,"",D295/D$294)</f>
        <v>1.4981273408239701E-2</v>
      </c>
      <c r="G295" s="11">
        <f>+IF(OR(AND(D295=0),(C295=0)),"0",((D295-C295)/C295))</f>
        <v>-0.2</v>
      </c>
      <c r="H295" s="18">
        <f>+IF(OR(AND(E295=""),(G295="")),"",E295*G295)</f>
        <v>-1.8018018018018018E-3</v>
      </c>
    </row>
    <row r="296" spans="2:8" ht="15" x14ac:dyDescent="0.2">
      <c r="B296" s="3" t="s">
        <v>113</v>
      </c>
      <c r="C296" s="8">
        <v>2</v>
      </c>
      <c r="D296" s="8">
        <v>0</v>
      </c>
      <c r="E296" s="10">
        <f t="shared" ref="E296:E359" si="26">+IF(C296=0,"",C296/C$294)</f>
        <v>3.6036036036036037E-3</v>
      </c>
      <c r="F296" s="10" t="str">
        <f t="shared" ref="F296:F359" si="27">+IF(D296=0,"",D296/D$294)</f>
        <v/>
      </c>
      <c r="G296" s="11" t="str">
        <f t="shared" ref="G296:G359" si="28">+IF(OR(AND(D296=0),(C296=0)),"0",((D296-C296)/C296))</f>
        <v>0</v>
      </c>
      <c r="H296" s="18">
        <f t="shared" ref="H296:H359" si="29">+IF(OR(AND(E296=""),(G296="")),"",E296*G296)</f>
        <v>0</v>
      </c>
    </row>
    <row r="297" spans="2:8" ht="15" x14ac:dyDescent="0.2">
      <c r="B297" s="3" t="s">
        <v>104</v>
      </c>
      <c r="C297" s="8">
        <v>3</v>
      </c>
      <c r="D297" s="8">
        <v>0</v>
      </c>
      <c r="E297" s="10">
        <f t="shared" si="26"/>
        <v>5.4054054054054057E-3</v>
      </c>
      <c r="F297" s="10" t="str">
        <f t="shared" si="27"/>
        <v/>
      </c>
      <c r="G297" s="11" t="str">
        <f t="shared" si="28"/>
        <v>0</v>
      </c>
      <c r="H297" s="18">
        <f t="shared" si="29"/>
        <v>0</v>
      </c>
    </row>
    <row r="298" spans="2:8" ht="15" x14ac:dyDescent="0.2">
      <c r="B298" s="3" t="s">
        <v>95</v>
      </c>
      <c r="C298" s="8">
        <v>3</v>
      </c>
      <c r="D298" s="8">
        <v>1</v>
      </c>
      <c r="E298" s="10">
        <f t="shared" si="26"/>
        <v>5.4054054054054057E-3</v>
      </c>
      <c r="F298" s="10">
        <f t="shared" si="27"/>
        <v>3.7453183520599251E-3</v>
      </c>
      <c r="G298" s="11">
        <f t="shared" si="28"/>
        <v>-0.66666666666666663</v>
      </c>
      <c r="H298" s="18">
        <f t="shared" si="29"/>
        <v>-3.6036036036036037E-3</v>
      </c>
    </row>
    <row r="299" spans="2:8" ht="15" x14ac:dyDescent="0.2">
      <c r="B299" s="3" t="s">
        <v>112</v>
      </c>
      <c r="C299" s="8">
        <v>0</v>
      </c>
      <c r="D299" s="8">
        <v>0</v>
      </c>
      <c r="E299" s="10" t="str">
        <f t="shared" si="26"/>
        <v/>
      </c>
      <c r="F299" s="10" t="str">
        <f t="shared" si="27"/>
        <v/>
      </c>
      <c r="G299" s="11" t="str">
        <f t="shared" si="28"/>
        <v>0</v>
      </c>
      <c r="H299" s="18" t="str">
        <f t="shared" si="29"/>
        <v/>
      </c>
    </row>
    <row r="300" spans="2:8" ht="15" x14ac:dyDescent="0.2">
      <c r="B300" s="3" t="s">
        <v>111</v>
      </c>
      <c r="C300" s="8">
        <v>0</v>
      </c>
      <c r="D300" s="8">
        <v>0</v>
      </c>
      <c r="E300" s="10" t="str">
        <f t="shared" si="26"/>
        <v/>
      </c>
      <c r="F300" s="10" t="str">
        <f t="shared" si="27"/>
        <v/>
      </c>
      <c r="G300" s="11" t="str">
        <f t="shared" si="28"/>
        <v>0</v>
      </c>
      <c r="H300" s="18" t="str">
        <f t="shared" si="29"/>
        <v/>
      </c>
    </row>
    <row r="301" spans="2:8" ht="15" x14ac:dyDescent="0.2">
      <c r="B301" s="3" t="s">
        <v>105</v>
      </c>
      <c r="C301" s="8">
        <v>2</v>
      </c>
      <c r="D301" s="8">
        <v>16</v>
      </c>
      <c r="E301" s="10">
        <f t="shared" si="26"/>
        <v>3.6036036036036037E-3</v>
      </c>
      <c r="F301" s="10">
        <f t="shared" si="27"/>
        <v>5.9925093632958802E-2</v>
      </c>
      <c r="G301" s="11">
        <f t="shared" si="28"/>
        <v>7</v>
      </c>
      <c r="H301" s="18">
        <f t="shared" si="29"/>
        <v>2.5225225225225224E-2</v>
      </c>
    </row>
    <row r="302" spans="2:8" ht="15" x14ac:dyDescent="0.2">
      <c r="B302" s="3" t="s">
        <v>109</v>
      </c>
      <c r="C302" s="8">
        <v>1</v>
      </c>
      <c r="D302" s="8">
        <v>0</v>
      </c>
      <c r="E302" s="10">
        <f t="shared" si="26"/>
        <v>1.8018018018018018E-3</v>
      </c>
      <c r="F302" s="10" t="str">
        <f t="shared" si="27"/>
        <v/>
      </c>
      <c r="G302" s="11" t="str">
        <f t="shared" si="28"/>
        <v>0</v>
      </c>
      <c r="H302" s="18">
        <f t="shared" si="29"/>
        <v>0</v>
      </c>
    </row>
    <row r="303" spans="2:8" ht="15" x14ac:dyDescent="0.2">
      <c r="B303" s="3" t="s">
        <v>108</v>
      </c>
      <c r="C303" s="8">
        <v>0</v>
      </c>
      <c r="D303" s="8">
        <v>0</v>
      </c>
      <c r="E303" s="10" t="str">
        <f t="shared" si="26"/>
        <v/>
      </c>
      <c r="F303" s="10" t="str">
        <f t="shared" si="27"/>
        <v/>
      </c>
      <c r="G303" s="11" t="str">
        <f t="shared" si="28"/>
        <v>0</v>
      </c>
      <c r="H303" s="18" t="str">
        <f t="shared" si="29"/>
        <v/>
      </c>
    </row>
    <row r="304" spans="2:8" ht="15" x14ac:dyDescent="0.2">
      <c r="B304" s="3" t="s">
        <v>107</v>
      </c>
      <c r="C304" s="8">
        <v>0</v>
      </c>
      <c r="D304" s="8">
        <v>0</v>
      </c>
      <c r="E304" s="10" t="str">
        <f t="shared" si="26"/>
        <v/>
      </c>
      <c r="F304" s="10" t="str">
        <f t="shared" si="27"/>
        <v/>
      </c>
      <c r="G304" s="11" t="str">
        <f t="shared" si="28"/>
        <v>0</v>
      </c>
      <c r="H304" s="18" t="str">
        <f t="shared" si="29"/>
        <v/>
      </c>
    </row>
    <row r="305" spans="2:8" ht="15" x14ac:dyDescent="0.2">
      <c r="B305" s="3" t="s">
        <v>351</v>
      </c>
      <c r="C305" s="8">
        <v>0</v>
      </c>
      <c r="D305" s="8">
        <v>4</v>
      </c>
      <c r="E305" s="10" t="str">
        <f t="shared" si="26"/>
        <v/>
      </c>
      <c r="F305" s="10">
        <f t="shared" si="27"/>
        <v>1.4981273408239701E-2</v>
      </c>
      <c r="G305" s="11" t="str">
        <f t="shared" si="28"/>
        <v>0</v>
      </c>
      <c r="H305" s="18" t="str">
        <f t="shared" si="29"/>
        <v/>
      </c>
    </row>
    <row r="306" spans="2:8" ht="15" x14ac:dyDescent="0.2">
      <c r="B306" s="3" t="s">
        <v>524</v>
      </c>
      <c r="C306" s="8">
        <v>0</v>
      </c>
      <c r="D306" s="8">
        <v>0</v>
      </c>
      <c r="E306" s="10" t="str">
        <f t="shared" si="26"/>
        <v/>
      </c>
      <c r="F306" s="10" t="str">
        <f t="shared" si="27"/>
        <v/>
      </c>
      <c r="G306" s="11" t="str">
        <f t="shared" si="28"/>
        <v>0</v>
      </c>
      <c r="H306" s="18" t="str">
        <f t="shared" si="29"/>
        <v/>
      </c>
    </row>
    <row r="307" spans="2:8" ht="15" x14ac:dyDescent="0.2">
      <c r="B307" s="3" t="s">
        <v>110</v>
      </c>
      <c r="C307" s="8">
        <v>5</v>
      </c>
      <c r="D307" s="8">
        <v>4</v>
      </c>
      <c r="E307" s="10">
        <f t="shared" si="26"/>
        <v>9.0090090090090089E-3</v>
      </c>
      <c r="F307" s="10">
        <f t="shared" si="27"/>
        <v>1.4981273408239701E-2</v>
      </c>
      <c r="G307" s="11">
        <f t="shared" si="28"/>
        <v>-0.2</v>
      </c>
      <c r="H307" s="18">
        <f t="shared" si="29"/>
        <v>-1.8018018018018018E-3</v>
      </c>
    </row>
    <row r="308" spans="2:8" ht="15" x14ac:dyDescent="0.2">
      <c r="B308" s="3" t="s">
        <v>99</v>
      </c>
      <c r="C308" s="8">
        <v>0</v>
      </c>
      <c r="D308" s="8">
        <v>10</v>
      </c>
      <c r="E308" s="10" t="str">
        <f t="shared" si="26"/>
        <v/>
      </c>
      <c r="F308" s="10">
        <f t="shared" si="27"/>
        <v>3.7453183520599252E-2</v>
      </c>
      <c r="G308" s="11" t="str">
        <f t="shared" si="28"/>
        <v>0</v>
      </c>
      <c r="H308" s="18" t="str">
        <f t="shared" si="29"/>
        <v/>
      </c>
    </row>
    <row r="309" spans="2:8" ht="15" x14ac:dyDescent="0.2">
      <c r="B309" s="3" t="s">
        <v>96</v>
      </c>
      <c r="C309" s="8">
        <v>0</v>
      </c>
      <c r="D309" s="8">
        <v>0</v>
      </c>
      <c r="E309" s="10" t="str">
        <f t="shared" si="26"/>
        <v/>
      </c>
      <c r="F309" s="10" t="str">
        <f t="shared" si="27"/>
        <v/>
      </c>
      <c r="G309" s="11" t="str">
        <f t="shared" si="28"/>
        <v>0</v>
      </c>
      <c r="H309" s="18" t="str">
        <f t="shared" si="29"/>
        <v/>
      </c>
    </row>
    <row r="310" spans="2:8" ht="15" x14ac:dyDescent="0.2">
      <c r="B310" s="3" t="s">
        <v>106</v>
      </c>
      <c r="C310" s="8">
        <v>0</v>
      </c>
      <c r="D310" s="8">
        <v>5</v>
      </c>
      <c r="E310" s="10" t="str">
        <f t="shared" si="26"/>
        <v/>
      </c>
      <c r="F310" s="10">
        <f t="shared" si="27"/>
        <v>1.8726591760299626E-2</v>
      </c>
      <c r="G310" s="11" t="str">
        <f t="shared" si="28"/>
        <v>0</v>
      </c>
      <c r="H310" s="18" t="str">
        <f t="shared" si="29"/>
        <v/>
      </c>
    </row>
    <row r="311" spans="2:8" ht="15" x14ac:dyDescent="0.2">
      <c r="B311" s="3" t="s">
        <v>102</v>
      </c>
      <c r="C311" s="8">
        <v>1</v>
      </c>
      <c r="D311" s="8">
        <v>7</v>
      </c>
      <c r="E311" s="10">
        <f t="shared" si="26"/>
        <v>1.8018018018018018E-3</v>
      </c>
      <c r="F311" s="10">
        <f t="shared" si="27"/>
        <v>2.6217228464419477E-2</v>
      </c>
      <c r="G311" s="11">
        <f t="shared" si="28"/>
        <v>6</v>
      </c>
      <c r="H311" s="18">
        <f t="shared" si="29"/>
        <v>1.0810810810810811E-2</v>
      </c>
    </row>
    <row r="312" spans="2:8" ht="15" x14ac:dyDescent="0.2">
      <c r="B312" s="3" t="s">
        <v>97</v>
      </c>
      <c r="C312" s="8">
        <v>0</v>
      </c>
      <c r="D312" s="8">
        <v>0</v>
      </c>
      <c r="E312" s="10" t="str">
        <f t="shared" si="26"/>
        <v/>
      </c>
      <c r="F312" s="10" t="str">
        <f t="shared" si="27"/>
        <v/>
      </c>
      <c r="G312" s="11" t="str">
        <f t="shared" si="28"/>
        <v>0</v>
      </c>
      <c r="H312" s="18" t="str">
        <f t="shared" si="29"/>
        <v/>
      </c>
    </row>
    <row r="313" spans="2:8" ht="15" x14ac:dyDescent="0.2">
      <c r="B313" s="3" t="s">
        <v>352</v>
      </c>
      <c r="C313" s="8">
        <v>0</v>
      </c>
      <c r="D313" s="8">
        <v>0</v>
      </c>
      <c r="E313" s="10" t="str">
        <f t="shared" si="26"/>
        <v/>
      </c>
      <c r="F313" s="10" t="str">
        <f t="shared" si="27"/>
        <v/>
      </c>
      <c r="G313" s="11" t="str">
        <f t="shared" si="28"/>
        <v>0</v>
      </c>
      <c r="H313" s="18" t="str">
        <f t="shared" si="29"/>
        <v/>
      </c>
    </row>
    <row r="314" spans="2:8" ht="15" x14ac:dyDescent="0.2">
      <c r="B314" s="3" t="s">
        <v>353</v>
      </c>
      <c r="C314" s="8">
        <v>7</v>
      </c>
      <c r="D314" s="8">
        <v>10</v>
      </c>
      <c r="E314" s="10">
        <f t="shared" si="26"/>
        <v>1.2612612612612612E-2</v>
      </c>
      <c r="F314" s="10">
        <f t="shared" si="27"/>
        <v>3.7453183520599252E-2</v>
      </c>
      <c r="G314" s="11">
        <f t="shared" si="28"/>
        <v>0.42857142857142855</v>
      </c>
      <c r="H314" s="18">
        <f t="shared" si="29"/>
        <v>5.4054054054054048E-3</v>
      </c>
    </row>
    <row r="315" spans="2:8" ht="15" x14ac:dyDescent="0.2">
      <c r="B315" s="3" t="s">
        <v>354</v>
      </c>
      <c r="C315" s="8">
        <v>1</v>
      </c>
      <c r="D315" s="8">
        <v>0</v>
      </c>
      <c r="E315" s="10">
        <f t="shared" si="26"/>
        <v>1.8018018018018018E-3</v>
      </c>
      <c r="F315" s="10" t="str">
        <f t="shared" si="27"/>
        <v/>
      </c>
      <c r="G315" s="11" t="str">
        <f t="shared" si="28"/>
        <v>0</v>
      </c>
      <c r="H315" s="18">
        <f t="shared" si="29"/>
        <v>0</v>
      </c>
    </row>
    <row r="316" spans="2:8" ht="15" x14ac:dyDescent="0.2">
      <c r="B316" s="3" t="s">
        <v>101</v>
      </c>
      <c r="C316" s="8">
        <v>0</v>
      </c>
      <c r="D316" s="8">
        <v>0</v>
      </c>
      <c r="E316" s="10" t="str">
        <f t="shared" si="26"/>
        <v/>
      </c>
      <c r="F316" s="10" t="str">
        <f t="shared" si="27"/>
        <v/>
      </c>
      <c r="G316" s="11" t="str">
        <f t="shared" si="28"/>
        <v>0</v>
      </c>
      <c r="H316" s="18" t="str">
        <f t="shared" si="29"/>
        <v/>
      </c>
    </row>
    <row r="317" spans="2:8" ht="15" x14ac:dyDescent="0.2">
      <c r="B317" s="3" t="s">
        <v>103</v>
      </c>
      <c r="C317" s="8">
        <v>0</v>
      </c>
      <c r="D317" s="8">
        <v>2</v>
      </c>
      <c r="E317" s="10" t="str">
        <f t="shared" si="26"/>
        <v/>
      </c>
      <c r="F317" s="10">
        <f t="shared" si="27"/>
        <v>7.4906367041198503E-3</v>
      </c>
      <c r="G317" s="11" t="str">
        <f t="shared" si="28"/>
        <v>0</v>
      </c>
      <c r="H317" s="18" t="str">
        <f t="shared" si="29"/>
        <v/>
      </c>
    </row>
    <row r="318" spans="2:8" ht="15" x14ac:dyDescent="0.2">
      <c r="B318" s="3" t="s">
        <v>355</v>
      </c>
      <c r="C318" s="8">
        <v>4</v>
      </c>
      <c r="D318" s="8">
        <v>4</v>
      </c>
      <c r="E318" s="10">
        <f t="shared" si="26"/>
        <v>7.2072072072072073E-3</v>
      </c>
      <c r="F318" s="10">
        <f t="shared" si="27"/>
        <v>1.4981273408239701E-2</v>
      </c>
      <c r="G318" s="11">
        <f t="shared" si="28"/>
        <v>0</v>
      </c>
      <c r="H318" s="18">
        <f t="shared" si="29"/>
        <v>0</v>
      </c>
    </row>
    <row r="319" spans="2:8" ht="15" x14ac:dyDescent="0.2">
      <c r="B319" s="3" t="s">
        <v>115</v>
      </c>
      <c r="C319" s="8">
        <v>0</v>
      </c>
      <c r="D319" s="8">
        <v>0</v>
      </c>
      <c r="E319" s="10" t="str">
        <f t="shared" si="26"/>
        <v/>
      </c>
      <c r="F319" s="10" t="str">
        <f t="shared" si="27"/>
        <v/>
      </c>
      <c r="G319" s="11" t="str">
        <f t="shared" si="28"/>
        <v>0</v>
      </c>
      <c r="H319" s="18" t="str">
        <f t="shared" si="29"/>
        <v/>
      </c>
    </row>
    <row r="320" spans="2:8" ht="15" x14ac:dyDescent="0.2">
      <c r="B320" s="3" t="s">
        <v>114</v>
      </c>
      <c r="C320" s="8">
        <v>0</v>
      </c>
      <c r="D320" s="8">
        <v>0</v>
      </c>
      <c r="E320" s="10" t="str">
        <f t="shared" si="26"/>
        <v/>
      </c>
      <c r="F320" s="10" t="str">
        <f t="shared" si="27"/>
        <v/>
      </c>
      <c r="G320" s="11" t="str">
        <f t="shared" si="28"/>
        <v>0</v>
      </c>
      <c r="H320" s="18" t="str">
        <f t="shared" si="29"/>
        <v/>
      </c>
    </row>
    <row r="321" spans="2:8" ht="15" x14ac:dyDescent="0.2">
      <c r="B321" s="3" t="s">
        <v>98</v>
      </c>
      <c r="C321" s="8">
        <v>0</v>
      </c>
      <c r="D321" s="8">
        <v>0</v>
      </c>
      <c r="E321" s="10" t="str">
        <f t="shared" si="26"/>
        <v/>
      </c>
      <c r="F321" s="10" t="str">
        <f t="shared" si="27"/>
        <v/>
      </c>
      <c r="G321" s="11" t="str">
        <f t="shared" si="28"/>
        <v>0</v>
      </c>
      <c r="H321" s="18" t="str">
        <f t="shared" si="29"/>
        <v/>
      </c>
    </row>
    <row r="322" spans="2:8" ht="15" x14ac:dyDescent="0.2">
      <c r="B322" s="3" t="s">
        <v>356</v>
      </c>
      <c r="C322" s="8">
        <v>0</v>
      </c>
      <c r="D322" s="8">
        <v>0</v>
      </c>
      <c r="E322" s="10" t="str">
        <f t="shared" si="26"/>
        <v/>
      </c>
      <c r="F322" s="10" t="str">
        <f t="shared" si="27"/>
        <v/>
      </c>
      <c r="G322" s="11" t="str">
        <f t="shared" si="28"/>
        <v>0</v>
      </c>
      <c r="H322" s="18" t="str">
        <f t="shared" si="29"/>
        <v/>
      </c>
    </row>
    <row r="323" spans="2:8" ht="15" x14ac:dyDescent="0.2">
      <c r="B323" s="3" t="s">
        <v>472</v>
      </c>
      <c r="C323" s="8">
        <v>0</v>
      </c>
      <c r="D323" s="8">
        <v>0</v>
      </c>
      <c r="E323" s="10" t="str">
        <f t="shared" si="26"/>
        <v/>
      </c>
      <c r="F323" s="10" t="str">
        <f t="shared" si="27"/>
        <v/>
      </c>
      <c r="G323" s="11" t="str">
        <f t="shared" si="28"/>
        <v>0</v>
      </c>
      <c r="H323" s="18" t="str">
        <f t="shared" si="29"/>
        <v/>
      </c>
    </row>
    <row r="324" spans="2:8" ht="15" x14ac:dyDescent="0.2">
      <c r="B324" s="3" t="s">
        <v>473</v>
      </c>
      <c r="C324" s="8">
        <v>0</v>
      </c>
      <c r="D324" s="8">
        <v>0</v>
      </c>
      <c r="E324" s="10" t="str">
        <f t="shared" si="26"/>
        <v/>
      </c>
      <c r="F324" s="10" t="str">
        <f t="shared" si="27"/>
        <v/>
      </c>
      <c r="G324" s="11" t="str">
        <f t="shared" si="28"/>
        <v>0</v>
      </c>
      <c r="H324" s="18" t="str">
        <f t="shared" si="29"/>
        <v/>
      </c>
    </row>
    <row r="325" spans="2:8" ht="15" x14ac:dyDescent="0.2">
      <c r="B325" s="3" t="s">
        <v>474</v>
      </c>
      <c r="C325" s="8">
        <v>0</v>
      </c>
      <c r="D325" s="8">
        <v>0</v>
      </c>
      <c r="E325" s="10" t="str">
        <f t="shared" si="26"/>
        <v/>
      </c>
      <c r="F325" s="10" t="str">
        <f t="shared" si="27"/>
        <v/>
      </c>
      <c r="G325" s="11" t="str">
        <f t="shared" si="28"/>
        <v>0</v>
      </c>
      <c r="H325" s="18" t="str">
        <f t="shared" si="29"/>
        <v/>
      </c>
    </row>
    <row r="326" spans="2:8" ht="15" x14ac:dyDescent="0.2">
      <c r="B326" s="3" t="s">
        <v>357</v>
      </c>
      <c r="C326" s="8">
        <v>1</v>
      </c>
      <c r="D326" s="8">
        <v>14</v>
      </c>
      <c r="E326" s="10">
        <f t="shared" si="26"/>
        <v>1.8018018018018018E-3</v>
      </c>
      <c r="F326" s="10">
        <f t="shared" si="27"/>
        <v>5.2434456928838954E-2</v>
      </c>
      <c r="G326" s="11">
        <f t="shared" si="28"/>
        <v>13</v>
      </c>
      <c r="H326" s="18">
        <f t="shared" si="29"/>
        <v>2.3423423423423424E-2</v>
      </c>
    </row>
    <row r="327" spans="2:8" ht="15" x14ac:dyDescent="0.2">
      <c r="B327" s="3" t="s">
        <v>358</v>
      </c>
      <c r="C327" s="8">
        <v>2</v>
      </c>
      <c r="D327" s="8">
        <v>0</v>
      </c>
      <c r="E327" s="10">
        <f t="shared" si="26"/>
        <v>3.6036036036036037E-3</v>
      </c>
      <c r="F327" s="10" t="str">
        <f t="shared" si="27"/>
        <v/>
      </c>
      <c r="G327" s="11" t="str">
        <f t="shared" si="28"/>
        <v>0</v>
      </c>
      <c r="H327" s="18">
        <f t="shared" si="29"/>
        <v>0</v>
      </c>
    </row>
    <row r="328" spans="2:8" ht="15" x14ac:dyDescent="0.2">
      <c r="B328" s="3" t="s">
        <v>116</v>
      </c>
      <c r="C328" s="8">
        <v>0</v>
      </c>
      <c r="D328" s="8">
        <v>1</v>
      </c>
      <c r="E328" s="10" t="str">
        <f t="shared" si="26"/>
        <v/>
      </c>
      <c r="F328" s="10">
        <f t="shared" si="27"/>
        <v>3.7453183520599251E-3</v>
      </c>
      <c r="G328" s="11" t="str">
        <f t="shared" si="28"/>
        <v>0</v>
      </c>
      <c r="H328" s="18" t="str">
        <f t="shared" si="29"/>
        <v/>
      </c>
    </row>
    <row r="329" spans="2:8" ht="15" x14ac:dyDescent="0.2">
      <c r="B329" s="3" t="s">
        <v>359</v>
      </c>
      <c r="C329" s="8">
        <v>0</v>
      </c>
      <c r="D329" s="8">
        <v>0</v>
      </c>
      <c r="E329" s="10" t="str">
        <f t="shared" si="26"/>
        <v/>
      </c>
      <c r="F329" s="10" t="str">
        <f t="shared" si="27"/>
        <v/>
      </c>
      <c r="G329" s="11" t="str">
        <f t="shared" si="28"/>
        <v>0</v>
      </c>
      <c r="H329" s="18" t="str">
        <f t="shared" si="29"/>
        <v/>
      </c>
    </row>
    <row r="330" spans="2:8" ht="15" x14ac:dyDescent="0.2">
      <c r="B330" s="3" t="s">
        <v>360</v>
      </c>
      <c r="C330" s="8">
        <v>2</v>
      </c>
      <c r="D330" s="8">
        <v>2</v>
      </c>
      <c r="E330" s="10">
        <f t="shared" si="26"/>
        <v>3.6036036036036037E-3</v>
      </c>
      <c r="F330" s="10">
        <f t="shared" si="27"/>
        <v>7.4906367041198503E-3</v>
      </c>
      <c r="G330" s="11">
        <f t="shared" si="28"/>
        <v>0</v>
      </c>
      <c r="H330" s="18">
        <f t="shared" si="29"/>
        <v>0</v>
      </c>
    </row>
    <row r="331" spans="2:8" ht="15" x14ac:dyDescent="0.2">
      <c r="B331" s="3" t="s">
        <v>117</v>
      </c>
      <c r="C331" s="8">
        <v>0</v>
      </c>
      <c r="D331" s="8">
        <v>0</v>
      </c>
      <c r="E331" s="10" t="str">
        <f t="shared" si="26"/>
        <v/>
      </c>
      <c r="F331" s="10" t="str">
        <f t="shared" si="27"/>
        <v/>
      </c>
      <c r="G331" s="11" t="str">
        <f t="shared" si="28"/>
        <v>0</v>
      </c>
      <c r="H331" s="18" t="str">
        <f t="shared" si="29"/>
        <v/>
      </c>
    </row>
    <row r="332" spans="2:8" ht="15" x14ac:dyDescent="0.2">
      <c r="B332" s="3" t="s">
        <v>361</v>
      </c>
      <c r="C332" s="8">
        <v>272</v>
      </c>
      <c r="D332" s="8">
        <v>3</v>
      </c>
      <c r="E332" s="10">
        <f t="shared" si="26"/>
        <v>0.49009009009009008</v>
      </c>
      <c r="F332" s="10">
        <f t="shared" si="27"/>
        <v>1.1235955056179775E-2</v>
      </c>
      <c r="G332" s="11">
        <f t="shared" si="28"/>
        <v>-0.98897058823529416</v>
      </c>
      <c r="H332" s="18">
        <f t="shared" si="29"/>
        <v>-0.48468468468468467</v>
      </c>
    </row>
    <row r="333" spans="2:8" ht="15" x14ac:dyDescent="0.2">
      <c r="B333" s="3" t="s">
        <v>130</v>
      </c>
      <c r="C333" s="8">
        <v>40</v>
      </c>
      <c r="D333" s="8">
        <v>4</v>
      </c>
      <c r="E333" s="10">
        <f t="shared" si="26"/>
        <v>7.2072072072072071E-2</v>
      </c>
      <c r="F333" s="10">
        <f t="shared" si="27"/>
        <v>1.4981273408239701E-2</v>
      </c>
      <c r="G333" s="11">
        <f t="shared" si="28"/>
        <v>-0.9</v>
      </c>
      <c r="H333" s="18">
        <f t="shared" si="29"/>
        <v>-6.4864864864864868E-2</v>
      </c>
    </row>
    <row r="334" spans="2:8" ht="15" x14ac:dyDescent="0.2">
      <c r="B334" s="3" t="s">
        <v>119</v>
      </c>
      <c r="C334" s="8">
        <v>8</v>
      </c>
      <c r="D334" s="8">
        <v>0</v>
      </c>
      <c r="E334" s="10">
        <f t="shared" si="26"/>
        <v>1.4414414414414415E-2</v>
      </c>
      <c r="F334" s="10" t="str">
        <f t="shared" si="27"/>
        <v/>
      </c>
      <c r="G334" s="11" t="str">
        <f t="shared" si="28"/>
        <v>0</v>
      </c>
      <c r="H334" s="18">
        <f t="shared" si="29"/>
        <v>0</v>
      </c>
    </row>
    <row r="335" spans="2:8" ht="15" x14ac:dyDescent="0.2">
      <c r="B335" s="3" t="s">
        <v>128</v>
      </c>
      <c r="C335" s="8">
        <v>156</v>
      </c>
      <c r="D335" s="8">
        <v>4</v>
      </c>
      <c r="E335" s="10">
        <f t="shared" si="26"/>
        <v>0.2810810810810811</v>
      </c>
      <c r="F335" s="10">
        <f t="shared" si="27"/>
        <v>1.4981273408239701E-2</v>
      </c>
      <c r="G335" s="11">
        <f t="shared" si="28"/>
        <v>-0.97435897435897434</v>
      </c>
      <c r="H335" s="18">
        <f t="shared" si="29"/>
        <v>-0.27387387387387391</v>
      </c>
    </row>
    <row r="336" spans="2:8" ht="15" x14ac:dyDescent="0.2">
      <c r="B336" s="3" t="s">
        <v>132</v>
      </c>
      <c r="C336" s="8">
        <v>0</v>
      </c>
      <c r="D336" s="8">
        <v>0</v>
      </c>
      <c r="E336" s="10" t="str">
        <f t="shared" si="26"/>
        <v/>
      </c>
      <c r="F336" s="10" t="str">
        <f t="shared" si="27"/>
        <v/>
      </c>
      <c r="G336" s="11" t="str">
        <f t="shared" si="28"/>
        <v>0</v>
      </c>
      <c r="H336" s="18" t="str">
        <f t="shared" si="29"/>
        <v/>
      </c>
    </row>
    <row r="337" spans="2:8" ht="15" x14ac:dyDescent="0.2">
      <c r="B337" s="3" t="s">
        <v>133</v>
      </c>
      <c r="C337" s="8">
        <v>0</v>
      </c>
      <c r="D337" s="8">
        <v>4</v>
      </c>
      <c r="E337" s="10" t="str">
        <f t="shared" si="26"/>
        <v/>
      </c>
      <c r="F337" s="10">
        <f t="shared" si="27"/>
        <v>1.4981273408239701E-2</v>
      </c>
      <c r="G337" s="11" t="str">
        <f t="shared" si="28"/>
        <v>0</v>
      </c>
      <c r="H337" s="18" t="str">
        <f t="shared" si="29"/>
        <v/>
      </c>
    </row>
    <row r="338" spans="2:8" ht="15" x14ac:dyDescent="0.2">
      <c r="B338" s="3" t="s">
        <v>362</v>
      </c>
      <c r="C338" s="8">
        <v>0</v>
      </c>
      <c r="D338" s="8">
        <v>0</v>
      </c>
      <c r="E338" s="10" t="str">
        <f t="shared" si="26"/>
        <v/>
      </c>
      <c r="F338" s="10" t="str">
        <f t="shared" si="27"/>
        <v/>
      </c>
      <c r="G338" s="11" t="str">
        <f t="shared" si="28"/>
        <v>0</v>
      </c>
      <c r="H338" s="18" t="str">
        <f t="shared" si="29"/>
        <v/>
      </c>
    </row>
    <row r="339" spans="2:8" ht="15" x14ac:dyDescent="0.2">
      <c r="B339" s="3" t="s">
        <v>363</v>
      </c>
      <c r="C339" s="8">
        <v>0</v>
      </c>
      <c r="D339" s="8">
        <v>0</v>
      </c>
      <c r="E339" s="10" t="str">
        <f t="shared" si="26"/>
        <v/>
      </c>
      <c r="F339" s="10" t="str">
        <f t="shared" si="27"/>
        <v/>
      </c>
      <c r="G339" s="11" t="str">
        <f t="shared" si="28"/>
        <v>0</v>
      </c>
      <c r="H339" s="18" t="str">
        <f t="shared" si="29"/>
        <v/>
      </c>
    </row>
    <row r="340" spans="2:8" ht="15" x14ac:dyDescent="0.2">
      <c r="B340" s="3" t="s">
        <v>364</v>
      </c>
      <c r="C340" s="8">
        <v>0</v>
      </c>
      <c r="D340" s="8">
        <v>1</v>
      </c>
      <c r="E340" s="10" t="str">
        <f t="shared" si="26"/>
        <v/>
      </c>
      <c r="F340" s="10">
        <f t="shared" si="27"/>
        <v>3.7453183520599251E-3</v>
      </c>
      <c r="G340" s="11" t="str">
        <f t="shared" si="28"/>
        <v>0</v>
      </c>
      <c r="H340" s="18" t="str">
        <f t="shared" si="29"/>
        <v/>
      </c>
    </row>
    <row r="341" spans="2:8" ht="15" x14ac:dyDescent="0.2">
      <c r="B341" s="3" t="s">
        <v>118</v>
      </c>
      <c r="C341" s="8">
        <v>11</v>
      </c>
      <c r="D341" s="8">
        <v>0</v>
      </c>
      <c r="E341" s="10">
        <f t="shared" si="26"/>
        <v>1.9819819819819819E-2</v>
      </c>
      <c r="F341" s="10" t="str">
        <f t="shared" si="27"/>
        <v/>
      </c>
      <c r="G341" s="11" t="str">
        <f t="shared" si="28"/>
        <v>0</v>
      </c>
      <c r="H341" s="18">
        <f t="shared" si="29"/>
        <v>0</v>
      </c>
    </row>
    <row r="342" spans="2:8" ht="15" x14ac:dyDescent="0.2">
      <c r="B342" s="3" t="s">
        <v>365</v>
      </c>
      <c r="C342" s="8">
        <v>0</v>
      </c>
      <c r="D342" s="8">
        <v>0</v>
      </c>
      <c r="E342" s="10" t="str">
        <f t="shared" si="26"/>
        <v/>
      </c>
      <c r="F342" s="10" t="str">
        <f t="shared" si="27"/>
        <v/>
      </c>
      <c r="G342" s="11" t="str">
        <f t="shared" si="28"/>
        <v>0</v>
      </c>
      <c r="H342" s="18" t="str">
        <f t="shared" si="29"/>
        <v/>
      </c>
    </row>
    <row r="343" spans="2:8" ht="15" x14ac:dyDescent="0.2">
      <c r="B343" s="3" t="s">
        <v>129</v>
      </c>
      <c r="C343" s="8">
        <v>0</v>
      </c>
      <c r="D343" s="8">
        <v>0</v>
      </c>
      <c r="E343" s="10" t="str">
        <f t="shared" si="26"/>
        <v/>
      </c>
      <c r="F343" s="10" t="str">
        <f t="shared" si="27"/>
        <v/>
      </c>
      <c r="G343" s="11" t="str">
        <f t="shared" si="28"/>
        <v>0</v>
      </c>
      <c r="H343" s="18" t="str">
        <f t="shared" si="29"/>
        <v/>
      </c>
    </row>
    <row r="344" spans="2:8" ht="15" x14ac:dyDescent="0.2">
      <c r="B344" s="3" t="s">
        <v>131</v>
      </c>
      <c r="C344" s="8">
        <v>1</v>
      </c>
      <c r="D344" s="8">
        <v>0</v>
      </c>
      <c r="E344" s="10">
        <f t="shared" si="26"/>
        <v>1.8018018018018018E-3</v>
      </c>
      <c r="F344" s="10" t="str">
        <f t="shared" si="27"/>
        <v/>
      </c>
      <c r="G344" s="11" t="str">
        <f t="shared" si="28"/>
        <v>0</v>
      </c>
      <c r="H344" s="18">
        <f t="shared" si="29"/>
        <v>0</v>
      </c>
    </row>
    <row r="345" spans="2:8" ht="15" x14ac:dyDescent="0.2">
      <c r="B345" s="3" t="s">
        <v>366</v>
      </c>
      <c r="C345" s="8">
        <v>0</v>
      </c>
      <c r="D345" s="8">
        <v>3</v>
      </c>
      <c r="E345" s="10" t="str">
        <f t="shared" si="26"/>
        <v/>
      </c>
      <c r="F345" s="10">
        <f t="shared" si="27"/>
        <v>1.1235955056179775E-2</v>
      </c>
      <c r="G345" s="11" t="str">
        <f t="shared" si="28"/>
        <v>0</v>
      </c>
      <c r="H345" s="18" t="str">
        <f t="shared" si="29"/>
        <v/>
      </c>
    </row>
    <row r="346" spans="2:8" ht="15" x14ac:dyDescent="0.2">
      <c r="B346" s="3" t="s">
        <v>122</v>
      </c>
      <c r="C346" s="8">
        <v>0</v>
      </c>
      <c r="D346" s="8">
        <v>0</v>
      </c>
      <c r="E346" s="10" t="str">
        <f t="shared" si="26"/>
        <v/>
      </c>
      <c r="F346" s="10" t="str">
        <f t="shared" si="27"/>
        <v/>
      </c>
      <c r="G346" s="11" t="str">
        <f t="shared" si="28"/>
        <v>0</v>
      </c>
      <c r="H346" s="18" t="str">
        <f t="shared" si="29"/>
        <v/>
      </c>
    </row>
    <row r="347" spans="2:8" ht="15" x14ac:dyDescent="0.2">
      <c r="B347" s="3" t="s">
        <v>121</v>
      </c>
      <c r="C347" s="8">
        <v>0</v>
      </c>
      <c r="D347" s="8">
        <v>0</v>
      </c>
      <c r="E347" s="10" t="str">
        <f t="shared" si="26"/>
        <v/>
      </c>
      <c r="F347" s="10" t="str">
        <f t="shared" si="27"/>
        <v/>
      </c>
      <c r="G347" s="11" t="str">
        <f t="shared" si="28"/>
        <v>0</v>
      </c>
      <c r="H347" s="18" t="str">
        <f t="shared" si="29"/>
        <v/>
      </c>
    </row>
    <row r="348" spans="2:8" ht="15" x14ac:dyDescent="0.2">
      <c r="B348" s="3" t="s">
        <v>367</v>
      </c>
      <c r="C348" s="8">
        <v>0</v>
      </c>
      <c r="D348" s="8">
        <v>0</v>
      </c>
      <c r="E348" s="10" t="str">
        <f t="shared" si="26"/>
        <v/>
      </c>
      <c r="F348" s="10" t="str">
        <f t="shared" si="27"/>
        <v/>
      </c>
      <c r="G348" s="11" t="str">
        <f t="shared" si="28"/>
        <v>0</v>
      </c>
      <c r="H348" s="18" t="str">
        <f t="shared" si="29"/>
        <v/>
      </c>
    </row>
    <row r="349" spans="2:8" ht="15" x14ac:dyDescent="0.2">
      <c r="B349" s="3" t="s">
        <v>368</v>
      </c>
      <c r="C349" s="8">
        <v>0</v>
      </c>
      <c r="D349" s="8">
        <v>0</v>
      </c>
      <c r="E349" s="10" t="str">
        <f t="shared" si="26"/>
        <v/>
      </c>
      <c r="F349" s="10" t="str">
        <f t="shared" si="27"/>
        <v/>
      </c>
      <c r="G349" s="11" t="str">
        <f t="shared" si="28"/>
        <v>0</v>
      </c>
      <c r="H349" s="18" t="str">
        <f t="shared" si="29"/>
        <v/>
      </c>
    </row>
    <row r="350" spans="2:8" ht="15" x14ac:dyDescent="0.2">
      <c r="B350" s="3" t="s">
        <v>369</v>
      </c>
      <c r="C350" s="8">
        <v>0</v>
      </c>
      <c r="D350" s="8">
        <v>0</v>
      </c>
      <c r="E350" s="10" t="str">
        <f t="shared" si="26"/>
        <v/>
      </c>
      <c r="F350" s="10" t="str">
        <f t="shared" si="27"/>
        <v/>
      </c>
      <c r="G350" s="11" t="str">
        <f t="shared" si="28"/>
        <v>0</v>
      </c>
      <c r="H350" s="18" t="str">
        <f t="shared" si="29"/>
        <v/>
      </c>
    </row>
    <row r="351" spans="2:8" ht="15" x14ac:dyDescent="0.2">
      <c r="B351" s="3" t="s">
        <v>120</v>
      </c>
      <c r="C351" s="8">
        <v>0</v>
      </c>
      <c r="D351" s="8">
        <v>0</v>
      </c>
      <c r="E351" s="10" t="str">
        <f t="shared" si="26"/>
        <v/>
      </c>
      <c r="F351" s="10" t="str">
        <f t="shared" si="27"/>
        <v/>
      </c>
      <c r="G351" s="11" t="str">
        <f t="shared" si="28"/>
        <v>0</v>
      </c>
      <c r="H351" s="18" t="str">
        <f t="shared" si="29"/>
        <v/>
      </c>
    </row>
    <row r="352" spans="2:8" ht="15" x14ac:dyDescent="0.2">
      <c r="B352" s="3" t="s">
        <v>370</v>
      </c>
      <c r="C352" s="8">
        <v>0</v>
      </c>
      <c r="D352" s="8">
        <v>0</v>
      </c>
      <c r="E352" s="10" t="str">
        <f t="shared" si="26"/>
        <v/>
      </c>
      <c r="F352" s="10" t="str">
        <f t="shared" si="27"/>
        <v/>
      </c>
      <c r="G352" s="11" t="str">
        <f t="shared" si="28"/>
        <v>0</v>
      </c>
      <c r="H352" s="18" t="str">
        <f t="shared" si="29"/>
        <v/>
      </c>
    </row>
    <row r="353" spans="2:8" ht="15" x14ac:dyDescent="0.2">
      <c r="B353" s="3" t="s">
        <v>125</v>
      </c>
      <c r="C353" s="8">
        <v>0</v>
      </c>
      <c r="D353" s="8">
        <v>35</v>
      </c>
      <c r="E353" s="10" t="str">
        <f t="shared" si="26"/>
        <v/>
      </c>
      <c r="F353" s="10">
        <f t="shared" si="27"/>
        <v>0.13108614232209737</v>
      </c>
      <c r="G353" s="11" t="str">
        <f t="shared" si="28"/>
        <v>0</v>
      </c>
      <c r="H353" s="18" t="str">
        <f t="shared" si="29"/>
        <v/>
      </c>
    </row>
    <row r="354" spans="2:8" ht="15" x14ac:dyDescent="0.2">
      <c r="B354" s="3" t="s">
        <v>124</v>
      </c>
      <c r="C354" s="8">
        <v>0</v>
      </c>
      <c r="D354" s="8">
        <v>103</v>
      </c>
      <c r="E354" s="10" t="str">
        <f t="shared" si="26"/>
        <v/>
      </c>
      <c r="F354" s="10">
        <f t="shared" si="27"/>
        <v>0.38576779026217228</v>
      </c>
      <c r="G354" s="11" t="str">
        <f t="shared" si="28"/>
        <v>0</v>
      </c>
      <c r="H354" s="18" t="str">
        <f t="shared" si="29"/>
        <v/>
      </c>
    </row>
    <row r="355" spans="2:8" ht="15" x14ac:dyDescent="0.2">
      <c r="B355" s="3" t="s">
        <v>126</v>
      </c>
      <c r="C355" s="8">
        <v>0</v>
      </c>
      <c r="D355" s="8">
        <v>0</v>
      </c>
      <c r="E355" s="10" t="str">
        <f t="shared" si="26"/>
        <v/>
      </c>
      <c r="F355" s="10" t="str">
        <f t="shared" si="27"/>
        <v/>
      </c>
      <c r="G355" s="11" t="str">
        <f t="shared" si="28"/>
        <v>0</v>
      </c>
      <c r="H355" s="18" t="str">
        <f t="shared" si="29"/>
        <v/>
      </c>
    </row>
    <row r="356" spans="2:8" ht="15" x14ac:dyDescent="0.2">
      <c r="B356" s="3" t="s">
        <v>371</v>
      </c>
      <c r="C356" s="8">
        <v>1</v>
      </c>
      <c r="D356" s="8">
        <v>1</v>
      </c>
      <c r="E356" s="10">
        <f t="shared" si="26"/>
        <v>1.8018018018018018E-3</v>
      </c>
      <c r="F356" s="10">
        <f t="shared" si="27"/>
        <v>3.7453183520599251E-3</v>
      </c>
      <c r="G356" s="11">
        <f t="shared" si="28"/>
        <v>0</v>
      </c>
      <c r="H356" s="18">
        <f t="shared" si="29"/>
        <v>0</v>
      </c>
    </row>
    <row r="357" spans="2:8" ht="15" x14ac:dyDescent="0.2">
      <c r="B357" s="3" t="s">
        <v>372</v>
      </c>
      <c r="C357" s="8">
        <v>1</v>
      </c>
      <c r="D357" s="8">
        <v>0</v>
      </c>
      <c r="E357" s="10">
        <f t="shared" si="26"/>
        <v>1.8018018018018018E-3</v>
      </c>
      <c r="F357" s="10" t="str">
        <f t="shared" si="27"/>
        <v/>
      </c>
      <c r="G357" s="11" t="str">
        <f t="shared" si="28"/>
        <v>0</v>
      </c>
      <c r="H357" s="18">
        <f t="shared" si="29"/>
        <v>0</v>
      </c>
    </row>
    <row r="358" spans="2:8" ht="15" x14ac:dyDescent="0.2">
      <c r="B358" s="3" t="s">
        <v>127</v>
      </c>
      <c r="C358" s="8">
        <v>6</v>
      </c>
      <c r="D358" s="8">
        <v>3</v>
      </c>
      <c r="E358" s="10">
        <f t="shared" si="26"/>
        <v>1.0810810810810811E-2</v>
      </c>
      <c r="F358" s="10">
        <f t="shared" si="27"/>
        <v>1.1235955056179775E-2</v>
      </c>
      <c r="G358" s="11">
        <f t="shared" si="28"/>
        <v>-0.5</v>
      </c>
      <c r="H358" s="18">
        <f t="shared" si="29"/>
        <v>-5.4054054054054057E-3</v>
      </c>
    </row>
    <row r="359" spans="2:8" ht="15" x14ac:dyDescent="0.2">
      <c r="B359" s="3" t="s">
        <v>123</v>
      </c>
      <c r="C359" s="8">
        <v>1</v>
      </c>
      <c r="D359" s="8">
        <v>0</v>
      </c>
      <c r="E359" s="10">
        <f t="shared" si="26"/>
        <v>1.8018018018018018E-3</v>
      </c>
      <c r="F359" s="10" t="str">
        <f t="shared" si="27"/>
        <v/>
      </c>
      <c r="G359" s="11" t="str">
        <f t="shared" si="28"/>
        <v>0</v>
      </c>
      <c r="H359" s="18">
        <f t="shared" si="29"/>
        <v>0</v>
      </c>
    </row>
    <row r="360" spans="2:8" ht="15" x14ac:dyDescent="0.2">
      <c r="B360" s="3" t="s">
        <v>373</v>
      </c>
      <c r="C360" s="8">
        <v>0</v>
      </c>
      <c r="D360" s="8">
        <v>0</v>
      </c>
      <c r="E360" s="10" t="str">
        <f t="shared" ref="E360:E423" si="30">+IF(C360=0,"",C360/C$294)</f>
        <v/>
      </c>
      <c r="F360" s="10" t="str">
        <f t="shared" ref="F360:F423" si="31">+IF(D360=0,"",D360/D$294)</f>
        <v/>
      </c>
      <c r="G360" s="11" t="str">
        <f t="shared" ref="G360:G423" si="32">+IF(OR(AND(D360=0),(C360=0)),"0",((D360-C360)/C360))</f>
        <v>0</v>
      </c>
      <c r="H360" s="18" t="str">
        <f t="shared" ref="H360:H423" si="33">+IF(OR(AND(E360=""),(G360="")),"",E360*G360)</f>
        <v/>
      </c>
    </row>
    <row r="361" spans="2:8" ht="15" x14ac:dyDescent="0.2">
      <c r="B361" s="3" t="s">
        <v>374</v>
      </c>
      <c r="C361" s="8">
        <v>0</v>
      </c>
      <c r="D361" s="8">
        <v>0</v>
      </c>
      <c r="E361" s="10" t="str">
        <f t="shared" si="30"/>
        <v/>
      </c>
      <c r="F361" s="10" t="str">
        <f t="shared" si="31"/>
        <v/>
      </c>
      <c r="G361" s="11" t="str">
        <f t="shared" si="32"/>
        <v>0</v>
      </c>
      <c r="H361" s="18" t="str">
        <f t="shared" si="33"/>
        <v/>
      </c>
    </row>
    <row r="362" spans="2:8" ht="15" x14ac:dyDescent="0.2">
      <c r="B362" s="3" t="s">
        <v>375</v>
      </c>
      <c r="C362" s="8">
        <v>0</v>
      </c>
      <c r="D362" s="8">
        <v>0</v>
      </c>
      <c r="E362" s="10" t="str">
        <f t="shared" si="30"/>
        <v/>
      </c>
      <c r="F362" s="10" t="str">
        <f t="shared" si="31"/>
        <v/>
      </c>
      <c r="G362" s="11" t="str">
        <f t="shared" si="32"/>
        <v>0</v>
      </c>
      <c r="H362" s="18" t="str">
        <f t="shared" si="33"/>
        <v/>
      </c>
    </row>
    <row r="363" spans="2:8" ht="15" x14ac:dyDescent="0.2">
      <c r="B363" s="3" t="s">
        <v>376</v>
      </c>
      <c r="C363" s="8">
        <v>0</v>
      </c>
      <c r="D363" s="8">
        <v>2</v>
      </c>
      <c r="E363" s="10" t="str">
        <f t="shared" si="30"/>
        <v/>
      </c>
      <c r="F363" s="10">
        <f t="shared" si="31"/>
        <v>7.4906367041198503E-3</v>
      </c>
      <c r="G363" s="11" t="str">
        <f t="shared" si="32"/>
        <v>0</v>
      </c>
      <c r="H363" s="18" t="str">
        <f t="shared" si="33"/>
        <v/>
      </c>
    </row>
    <row r="364" spans="2:8" ht="15" x14ac:dyDescent="0.2">
      <c r="B364" s="3" t="s">
        <v>377</v>
      </c>
      <c r="C364" s="8">
        <v>0</v>
      </c>
      <c r="D364" s="8">
        <v>0</v>
      </c>
      <c r="E364" s="10" t="str">
        <f t="shared" si="30"/>
        <v/>
      </c>
      <c r="F364" s="10" t="str">
        <f t="shared" si="31"/>
        <v/>
      </c>
      <c r="G364" s="11" t="str">
        <f t="shared" si="32"/>
        <v>0</v>
      </c>
      <c r="H364" s="18" t="str">
        <f t="shared" si="33"/>
        <v/>
      </c>
    </row>
    <row r="365" spans="2:8" ht="15" x14ac:dyDescent="0.2">
      <c r="B365" s="3" t="s">
        <v>378</v>
      </c>
      <c r="C365" s="8">
        <v>0</v>
      </c>
      <c r="D365" s="8">
        <v>0</v>
      </c>
      <c r="E365" s="10" t="str">
        <f t="shared" si="30"/>
        <v/>
      </c>
      <c r="F365" s="10" t="str">
        <f t="shared" si="31"/>
        <v/>
      </c>
      <c r="G365" s="11" t="str">
        <f t="shared" si="32"/>
        <v>0</v>
      </c>
      <c r="H365" s="18" t="str">
        <f t="shared" si="33"/>
        <v/>
      </c>
    </row>
    <row r="366" spans="2:8" ht="15" x14ac:dyDescent="0.2">
      <c r="B366" s="3" t="s">
        <v>475</v>
      </c>
      <c r="C366" s="8">
        <v>0</v>
      </c>
      <c r="D366" s="8">
        <v>0</v>
      </c>
      <c r="E366" s="10" t="str">
        <f t="shared" si="30"/>
        <v/>
      </c>
      <c r="F366" s="10" t="str">
        <f t="shared" si="31"/>
        <v/>
      </c>
      <c r="G366" s="11" t="str">
        <f t="shared" si="32"/>
        <v>0</v>
      </c>
      <c r="H366" s="18" t="str">
        <f t="shared" si="33"/>
        <v/>
      </c>
    </row>
    <row r="367" spans="2:8" ht="15" x14ac:dyDescent="0.2">
      <c r="B367" s="3" t="s">
        <v>379</v>
      </c>
      <c r="C367" s="8">
        <v>0</v>
      </c>
      <c r="D367" s="8">
        <v>0</v>
      </c>
      <c r="E367" s="10" t="str">
        <f t="shared" si="30"/>
        <v/>
      </c>
      <c r="F367" s="10" t="str">
        <f t="shared" si="31"/>
        <v/>
      </c>
      <c r="G367" s="11" t="str">
        <f t="shared" si="32"/>
        <v>0</v>
      </c>
      <c r="H367" s="18" t="str">
        <f t="shared" si="33"/>
        <v/>
      </c>
    </row>
    <row r="368" spans="2:8" ht="15" x14ac:dyDescent="0.2">
      <c r="B368" s="3" t="s">
        <v>380</v>
      </c>
      <c r="C368" s="8">
        <v>0</v>
      </c>
      <c r="D368" s="8">
        <v>0</v>
      </c>
      <c r="E368" s="10" t="str">
        <f t="shared" si="30"/>
        <v/>
      </c>
      <c r="F368" s="10" t="str">
        <f t="shared" si="31"/>
        <v/>
      </c>
      <c r="G368" s="11" t="str">
        <f t="shared" si="32"/>
        <v>0</v>
      </c>
      <c r="H368" s="18" t="str">
        <f t="shared" si="33"/>
        <v/>
      </c>
    </row>
    <row r="369" spans="2:8" ht="15" x14ac:dyDescent="0.2">
      <c r="B369" s="3" t="s">
        <v>381</v>
      </c>
      <c r="C369" s="8">
        <v>0</v>
      </c>
      <c r="D369" s="8">
        <v>5</v>
      </c>
      <c r="E369" s="10" t="str">
        <f t="shared" si="30"/>
        <v/>
      </c>
      <c r="F369" s="10">
        <f t="shared" si="31"/>
        <v>1.8726591760299626E-2</v>
      </c>
      <c r="G369" s="11" t="str">
        <f t="shared" si="32"/>
        <v>0</v>
      </c>
      <c r="H369" s="18" t="str">
        <f t="shared" si="33"/>
        <v/>
      </c>
    </row>
    <row r="370" spans="2:8" ht="15" x14ac:dyDescent="0.2">
      <c r="B370" s="3" t="s">
        <v>135</v>
      </c>
      <c r="C370" s="8">
        <v>0</v>
      </c>
      <c r="D370" s="8">
        <v>0</v>
      </c>
      <c r="E370" s="10" t="str">
        <f t="shared" si="30"/>
        <v/>
      </c>
      <c r="F370" s="10" t="str">
        <f t="shared" si="31"/>
        <v/>
      </c>
      <c r="G370" s="11" t="str">
        <f t="shared" si="32"/>
        <v>0</v>
      </c>
      <c r="H370" s="18" t="str">
        <f t="shared" si="33"/>
        <v/>
      </c>
    </row>
    <row r="371" spans="2:8" ht="15" x14ac:dyDescent="0.2">
      <c r="B371" s="3" t="s">
        <v>136</v>
      </c>
      <c r="C371" s="8">
        <v>0</v>
      </c>
      <c r="D371" s="8">
        <v>0</v>
      </c>
      <c r="E371" s="10" t="str">
        <f t="shared" si="30"/>
        <v/>
      </c>
      <c r="F371" s="10" t="str">
        <f t="shared" si="31"/>
        <v/>
      </c>
      <c r="G371" s="11" t="str">
        <f t="shared" si="32"/>
        <v>0</v>
      </c>
      <c r="H371" s="18" t="str">
        <f t="shared" si="33"/>
        <v/>
      </c>
    </row>
    <row r="372" spans="2:8" ht="15" x14ac:dyDescent="0.2">
      <c r="B372" s="3" t="s">
        <v>137</v>
      </c>
      <c r="C372" s="8">
        <v>0</v>
      </c>
      <c r="D372" s="8">
        <v>0</v>
      </c>
      <c r="E372" s="10" t="str">
        <f t="shared" si="30"/>
        <v/>
      </c>
      <c r="F372" s="10" t="str">
        <f t="shared" si="31"/>
        <v/>
      </c>
      <c r="G372" s="11" t="str">
        <f t="shared" si="32"/>
        <v>0</v>
      </c>
      <c r="H372" s="18" t="str">
        <f t="shared" si="33"/>
        <v/>
      </c>
    </row>
    <row r="373" spans="2:8" ht="15" x14ac:dyDescent="0.2">
      <c r="B373" s="3" t="s">
        <v>382</v>
      </c>
      <c r="C373" s="8">
        <v>0</v>
      </c>
      <c r="D373" s="8">
        <v>0</v>
      </c>
      <c r="E373" s="10" t="str">
        <f t="shared" si="30"/>
        <v/>
      </c>
      <c r="F373" s="10" t="str">
        <f t="shared" si="31"/>
        <v/>
      </c>
      <c r="G373" s="11" t="str">
        <f t="shared" si="32"/>
        <v>0</v>
      </c>
      <c r="H373" s="18" t="str">
        <f t="shared" si="33"/>
        <v/>
      </c>
    </row>
    <row r="374" spans="2:8" ht="15" x14ac:dyDescent="0.2">
      <c r="B374" s="3" t="s">
        <v>134</v>
      </c>
      <c r="C374" s="8">
        <v>0</v>
      </c>
      <c r="D374" s="8">
        <v>1</v>
      </c>
      <c r="E374" s="10" t="str">
        <f t="shared" si="30"/>
        <v/>
      </c>
      <c r="F374" s="10">
        <f t="shared" si="31"/>
        <v>3.7453183520599251E-3</v>
      </c>
      <c r="G374" s="11" t="str">
        <f t="shared" si="32"/>
        <v>0</v>
      </c>
      <c r="H374" s="18" t="str">
        <f t="shared" si="33"/>
        <v/>
      </c>
    </row>
    <row r="375" spans="2:8" ht="15" x14ac:dyDescent="0.2">
      <c r="B375" s="3" t="s">
        <v>383</v>
      </c>
      <c r="C375" s="8">
        <v>0</v>
      </c>
      <c r="D375" s="8">
        <v>0</v>
      </c>
      <c r="E375" s="10" t="str">
        <f t="shared" si="30"/>
        <v/>
      </c>
      <c r="F375" s="10" t="str">
        <f t="shared" si="31"/>
        <v/>
      </c>
      <c r="G375" s="11" t="str">
        <f t="shared" si="32"/>
        <v>0</v>
      </c>
      <c r="H375" s="18" t="str">
        <f t="shared" si="33"/>
        <v/>
      </c>
    </row>
    <row r="376" spans="2:8" ht="15" x14ac:dyDescent="0.2">
      <c r="B376" s="3" t="s">
        <v>141</v>
      </c>
      <c r="C376" s="8">
        <v>0</v>
      </c>
      <c r="D376" s="8">
        <v>0</v>
      </c>
      <c r="E376" s="10" t="str">
        <f t="shared" si="30"/>
        <v/>
      </c>
      <c r="F376" s="10" t="str">
        <f t="shared" si="31"/>
        <v/>
      </c>
      <c r="G376" s="11" t="str">
        <f t="shared" si="32"/>
        <v>0</v>
      </c>
      <c r="H376" s="18" t="str">
        <f t="shared" si="33"/>
        <v/>
      </c>
    </row>
    <row r="377" spans="2:8" ht="15" x14ac:dyDescent="0.2">
      <c r="B377" s="3" t="s">
        <v>150</v>
      </c>
      <c r="C377" s="8">
        <v>0</v>
      </c>
      <c r="D377" s="8">
        <v>0</v>
      </c>
      <c r="E377" s="10" t="str">
        <f t="shared" si="30"/>
        <v/>
      </c>
      <c r="F377" s="10" t="str">
        <f t="shared" si="31"/>
        <v/>
      </c>
      <c r="G377" s="11" t="str">
        <f t="shared" si="32"/>
        <v>0</v>
      </c>
      <c r="H377" s="18" t="str">
        <f t="shared" si="33"/>
        <v/>
      </c>
    </row>
    <row r="378" spans="2:8" ht="15" x14ac:dyDescent="0.2">
      <c r="B378" s="3" t="s">
        <v>149</v>
      </c>
      <c r="C378" s="8">
        <v>0</v>
      </c>
      <c r="D378" s="8">
        <v>0</v>
      </c>
      <c r="E378" s="10" t="str">
        <f t="shared" si="30"/>
        <v/>
      </c>
      <c r="F378" s="10" t="str">
        <f t="shared" si="31"/>
        <v/>
      </c>
      <c r="G378" s="11" t="str">
        <f t="shared" si="32"/>
        <v>0</v>
      </c>
      <c r="H378" s="18" t="str">
        <f t="shared" si="33"/>
        <v/>
      </c>
    </row>
    <row r="379" spans="2:8" ht="15" x14ac:dyDescent="0.2">
      <c r="B379" s="3" t="s">
        <v>384</v>
      </c>
      <c r="C379" s="8">
        <v>0</v>
      </c>
      <c r="D379" s="8">
        <v>0</v>
      </c>
      <c r="E379" s="10" t="str">
        <f t="shared" si="30"/>
        <v/>
      </c>
      <c r="F379" s="10" t="str">
        <f t="shared" si="31"/>
        <v/>
      </c>
      <c r="G379" s="11" t="str">
        <f t="shared" si="32"/>
        <v>0</v>
      </c>
      <c r="H379" s="18" t="str">
        <f t="shared" si="33"/>
        <v/>
      </c>
    </row>
    <row r="380" spans="2:8" ht="15" x14ac:dyDescent="0.2">
      <c r="B380" s="3" t="s">
        <v>385</v>
      </c>
      <c r="C380" s="8">
        <v>1</v>
      </c>
      <c r="D380" s="8">
        <v>1</v>
      </c>
      <c r="E380" s="10">
        <f t="shared" si="30"/>
        <v>1.8018018018018018E-3</v>
      </c>
      <c r="F380" s="10">
        <f t="shared" si="31"/>
        <v>3.7453183520599251E-3</v>
      </c>
      <c r="G380" s="11">
        <f t="shared" si="32"/>
        <v>0</v>
      </c>
      <c r="H380" s="18">
        <f t="shared" si="33"/>
        <v>0</v>
      </c>
    </row>
    <row r="381" spans="2:8" ht="30" x14ac:dyDescent="0.2">
      <c r="B381" s="3" t="s">
        <v>386</v>
      </c>
      <c r="C381" s="8">
        <v>0</v>
      </c>
      <c r="D381" s="8">
        <v>0</v>
      </c>
      <c r="E381" s="10" t="str">
        <f t="shared" si="30"/>
        <v/>
      </c>
      <c r="F381" s="10" t="str">
        <f t="shared" si="31"/>
        <v/>
      </c>
      <c r="G381" s="11" t="str">
        <f t="shared" si="32"/>
        <v>0</v>
      </c>
      <c r="H381" s="18" t="str">
        <f t="shared" si="33"/>
        <v/>
      </c>
    </row>
    <row r="382" spans="2:8" ht="15" x14ac:dyDescent="0.2">
      <c r="B382" s="3" t="s">
        <v>387</v>
      </c>
      <c r="C382" s="8">
        <v>0</v>
      </c>
      <c r="D382" s="8">
        <v>0</v>
      </c>
      <c r="E382" s="10" t="str">
        <f t="shared" si="30"/>
        <v/>
      </c>
      <c r="F382" s="10" t="str">
        <f t="shared" si="31"/>
        <v/>
      </c>
      <c r="G382" s="11" t="str">
        <f t="shared" si="32"/>
        <v>0</v>
      </c>
      <c r="H382" s="18" t="str">
        <f t="shared" si="33"/>
        <v/>
      </c>
    </row>
    <row r="383" spans="2:8" ht="15" x14ac:dyDescent="0.2">
      <c r="B383" s="3" t="s">
        <v>145</v>
      </c>
      <c r="C383" s="8">
        <v>0</v>
      </c>
      <c r="D383" s="8">
        <v>0</v>
      </c>
      <c r="E383" s="10" t="str">
        <f t="shared" si="30"/>
        <v/>
      </c>
      <c r="F383" s="10" t="str">
        <f t="shared" si="31"/>
        <v/>
      </c>
      <c r="G383" s="11" t="str">
        <f t="shared" si="32"/>
        <v>0</v>
      </c>
      <c r="H383" s="18" t="str">
        <f t="shared" si="33"/>
        <v/>
      </c>
    </row>
    <row r="384" spans="2:8" ht="15" x14ac:dyDescent="0.2">
      <c r="B384" s="3" t="s">
        <v>388</v>
      </c>
      <c r="C384" s="8">
        <v>0</v>
      </c>
      <c r="D384" s="8">
        <v>0</v>
      </c>
      <c r="E384" s="10" t="str">
        <f t="shared" si="30"/>
        <v/>
      </c>
      <c r="F384" s="10" t="str">
        <f t="shared" si="31"/>
        <v/>
      </c>
      <c r="G384" s="11" t="str">
        <f t="shared" si="32"/>
        <v>0</v>
      </c>
      <c r="H384" s="18" t="str">
        <f t="shared" si="33"/>
        <v/>
      </c>
    </row>
    <row r="385" spans="2:8" ht="15" x14ac:dyDescent="0.2">
      <c r="B385" s="3" t="s">
        <v>146</v>
      </c>
      <c r="C385" s="8">
        <v>0</v>
      </c>
      <c r="D385" s="8">
        <v>0</v>
      </c>
      <c r="E385" s="10" t="str">
        <f t="shared" si="30"/>
        <v/>
      </c>
      <c r="F385" s="10" t="str">
        <f t="shared" si="31"/>
        <v/>
      </c>
      <c r="G385" s="11" t="str">
        <f t="shared" si="32"/>
        <v>0</v>
      </c>
      <c r="H385" s="18" t="str">
        <f t="shared" si="33"/>
        <v/>
      </c>
    </row>
    <row r="386" spans="2:8" ht="15" x14ac:dyDescent="0.2">
      <c r="B386" s="3" t="s">
        <v>565</v>
      </c>
      <c r="C386" s="8">
        <v>0</v>
      </c>
      <c r="D386" s="8">
        <v>0</v>
      </c>
      <c r="E386" s="10" t="str">
        <f t="shared" si="30"/>
        <v/>
      </c>
      <c r="F386" s="10" t="str">
        <f t="shared" si="31"/>
        <v/>
      </c>
      <c r="G386" s="11" t="str">
        <f t="shared" si="32"/>
        <v>0</v>
      </c>
      <c r="H386" s="18" t="str">
        <f t="shared" si="33"/>
        <v/>
      </c>
    </row>
    <row r="387" spans="2:8" ht="15" x14ac:dyDescent="0.2">
      <c r="B387" s="3" t="s">
        <v>144</v>
      </c>
      <c r="C387" s="8">
        <v>0</v>
      </c>
      <c r="D387" s="8">
        <v>0</v>
      </c>
      <c r="E387" s="10" t="str">
        <f t="shared" si="30"/>
        <v/>
      </c>
      <c r="F387" s="10" t="str">
        <f t="shared" si="31"/>
        <v/>
      </c>
      <c r="G387" s="11" t="str">
        <f t="shared" si="32"/>
        <v>0</v>
      </c>
      <c r="H387" s="18" t="str">
        <f t="shared" si="33"/>
        <v/>
      </c>
    </row>
    <row r="388" spans="2:8" ht="15" x14ac:dyDescent="0.2">
      <c r="B388" s="3" t="s">
        <v>389</v>
      </c>
      <c r="C388" s="8">
        <v>0</v>
      </c>
      <c r="D388" s="8">
        <v>0</v>
      </c>
      <c r="E388" s="10" t="str">
        <f t="shared" si="30"/>
        <v/>
      </c>
      <c r="F388" s="10" t="str">
        <f t="shared" si="31"/>
        <v/>
      </c>
      <c r="G388" s="11" t="str">
        <f t="shared" si="32"/>
        <v>0</v>
      </c>
      <c r="H388" s="18" t="str">
        <f t="shared" si="33"/>
        <v/>
      </c>
    </row>
    <row r="389" spans="2:8" ht="15" x14ac:dyDescent="0.2">
      <c r="B389" s="3" t="s">
        <v>143</v>
      </c>
      <c r="C389" s="8">
        <v>0</v>
      </c>
      <c r="D389" s="8">
        <v>0</v>
      </c>
      <c r="E389" s="10" t="str">
        <f t="shared" si="30"/>
        <v/>
      </c>
      <c r="F389" s="10" t="str">
        <f t="shared" si="31"/>
        <v/>
      </c>
      <c r="G389" s="11" t="str">
        <f t="shared" si="32"/>
        <v>0</v>
      </c>
      <c r="H389" s="18" t="str">
        <f t="shared" si="33"/>
        <v/>
      </c>
    </row>
    <row r="390" spans="2:8" ht="15" x14ac:dyDescent="0.2">
      <c r="B390" s="3" t="s">
        <v>476</v>
      </c>
      <c r="C390" s="8">
        <v>0</v>
      </c>
      <c r="D390" s="8">
        <v>0</v>
      </c>
      <c r="E390" s="10" t="str">
        <f t="shared" si="30"/>
        <v/>
      </c>
      <c r="F390" s="10" t="str">
        <f t="shared" si="31"/>
        <v/>
      </c>
      <c r="G390" s="11" t="str">
        <f t="shared" si="32"/>
        <v>0</v>
      </c>
      <c r="H390" s="18" t="str">
        <f t="shared" si="33"/>
        <v/>
      </c>
    </row>
    <row r="391" spans="2:8" ht="15" x14ac:dyDescent="0.2">
      <c r="B391" s="3" t="s">
        <v>153</v>
      </c>
      <c r="C391" s="8">
        <v>0</v>
      </c>
      <c r="D391" s="8">
        <v>4</v>
      </c>
      <c r="E391" s="10" t="str">
        <f t="shared" si="30"/>
        <v/>
      </c>
      <c r="F391" s="10">
        <f t="shared" si="31"/>
        <v>1.4981273408239701E-2</v>
      </c>
      <c r="G391" s="11" t="str">
        <f t="shared" si="32"/>
        <v>0</v>
      </c>
      <c r="H391" s="18" t="str">
        <f t="shared" si="33"/>
        <v/>
      </c>
    </row>
    <row r="392" spans="2:8" ht="15" x14ac:dyDescent="0.2">
      <c r="B392" s="3" t="s">
        <v>140</v>
      </c>
      <c r="C392" s="8">
        <v>0</v>
      </c>
      <c r="D392" s="8">
        <v>0</v>
      </c>
      <c r="E392" s="10" t="str">
        <f t="shared" si="30"/>
        <v/>
      </c>
      <c r="F392" s="10" t="str">
        <f t="shared" si="31"/>
        <v/>
      </c>
      <c r="G392" s="11" t="str">
        <f t="shared" si="32"/>
        <v>0</v>
      </c>
      <c r="H392" s="18" t="str">
        <f t="shared" si="33"/>
        <v/>
      </c>
    </row>
    <row r="393" spans="2:8" ht="15" x14ac:dyDescent="0.2">
      <c r="B393" s="3" t="s">
        <v>390</v>
      </c>
      <c r="C393" s="8">
        <v>0</v>
      </c>
      <c r="D393" s="8">
        <v>0</v>
      </c>
      <c r="E393" s="10" t="str">
        <f t="shared" si="30"/>
        <v/>
      </c>
      <c r="F393" s="10" t="str">
        <f t="shared" si="31"/>
        <v/>
      </c>
      <c r="G393" s="11" t="str">
        <f t="shared" si="32"/>
        <v>0</v>
      </c>
      <c r="H393" s="18" t="str">
        <f t="shared" si="33"/>
        <v/>
      </c>
    </row>
    <row r="394" spans="2:8" ht="15" x14ac:dyDescent="0.2">
      <c r="B394" s="3" t="s">
        <v>391</v>
      </c>
      <c r="C394" s="8">
        <v>0</v>
      </c>
      <c r="D394" s="8">
        <v>0</v>
      </c>
      <c r="E394" s="10" t="str">
        <f t="shared" si="30"/>
        <v/>
      </c>
      <c r="F394" s="10" t="str">
        <f t="shared" si="31"/>
        <v/>
      </c>
      <c r="G394" s="11" t="str">
        <f t="shared" si="32"/>
        <v>0</v>
      </c>
      <c r="H394" s="18" t="str">
        <f t="shared" si="33"/>
        <v/>
      </c>
    </row>
    <row r="395" spans="2:8" ht="15" x14ac:dyDescent="0.2">
      <c r="B395" s="3" t="s">
        <v>147</v>
      </c>
      <c r="C395" s="8">
        <v>0</v>
      </c>
      <c r="D395" s="8">
        <v>1</v>
      </c>
      <c r="E395" s="10" t="str">
        <f t="shared" si="30"/>
        <v/>
      </c>
      <c r="F395" s="10">
        <f t="shared" si="31"/>
        <v>3.7453183520599251E-3</v>
      </c>
      <c r="G395" s="11" t="str">
        <f t="shared" si="32"/>
        <v>0</v>
      </c>
      <c r="H395" s="18" t="str">
        <f t="shared" si="33"/>
        <v/>
      </c>
    </row>
    <row r="396" spans="2:8" ht="15" x14ac:dyDescent="0.2">
      <c r="B396" s="3" t="s">
        <v>151</v>
      </c>
      <c r="C396" s="8">
        <v>0</v>
      </c>
      <c r="D396" s="8">
        <v>0</v>
      </c>
      <c r="E396" s="10" t="str">
        <f t="shared" si="30"/>
        <v/>
      </c>
      <c r="F396" s="10" t="str">
        <f t="shared" si="31"/>
        <v/>
      </c>
      <c r="G396" s="11" t="str">
        <f t="shared" si="32"/>
        <v>0</v>
      </c>
      <c r="H396" s="18" t="str">
        <f t="shared" si="33"/>
        <v/>
      </c>
    </row>
    <row r="397" spans="2:8" ht="15" x14ac:dyDescent="0.2">
      <c r="B397" s="3" t="s">
        <v>138</v>
      </c>
      <c r="C397" s="8">
        <v>0</v>
      </c>
      <c r="D397" s="8">
        <v>0</v>
      </c>
      <c r="E397" s="10" t="str">
        <f t="shared" si="30"/>
        <v/>
      </c>
      <c r="F397" s="10" t="str">
        <f t="shared" si="31"/>
        <v/>
      </c>
      <c r="G397" s="11" t="str">
        <f t="shared" si="32"/>
        <v>0</v>
      </c>
      <c r="H397" s="18" t="str">
        <f t="shared" si="33"/>
        <v/>
      </c>
    </row>
    <row r="398" spans="2:8" ht="15" x14ac:dyDescent="0.2">
      <c r="B398" s="3" t="s">
        <v>142</v>
      </c>
      <c r="C398" s="8">
        <v>0</v>
      </c>
      <c r="D398" s="8">
        <v>0</v>
      </c>
      <c r="E398" s="10" t="str">
        <f t="shared" si="30"/>
        <v/>
      </c>
      <c r="F398" s="10" t="str">
        <f t="shared" si="31"/>
        <v/>
      </c>
      <c r="G398" s="11" t="str">
        <f t="shared" si="32"/>
        <v>0</v>
      </c>
      <c r="H398" s="18" t="str">
        <f t="shared" si="33"/>
        <v/>
      </c>
    </row>
    <row r="399" spans="2:8" ht="15" x14ac:dyDescent="0.2">
      <c r="B399" s="3" t="s">
        <v>148</v>
      </c>
      <c r="C399" s="8">
        <v>0</v>
      </c>
      <c r="D399" s="8">
        <v>0</v>
      </c>
      <c r="E399" s="10" t="str">
        <f t="shared" si="30"/>
        <v/>
      </c>
      <c r="F399" s="10" t="str">
        <f t="shared" si="31"/>
        <v/>
      </c>
      <c r="G399" s="11" t="str">
        <f t="shared" si="32"/>
        <v>0</v>
      </c>
      <c r="H399" s="18" t="str">
        <f t="shared" si="33"/>
        <v/>
      </c>
    </row>
    <row r="400" spans="2:8" ht="15" x14ac:dyDescent="0.2">
      <c r="B400" s="3" t="s">
        <v>152</v>
      </c>
      <c r="C400" s="8">
        <v>0</v>
      </c>
      <c r="D400" s="8">
        <v>0</v>
      </c>
      <c r="E400" s="10" t="str">
        <f t="shared" si="30"/>
        <v/>
      </c>
      <c r="F400" s="10" t="str">
        <f t="shared" si="31"/>
        <v/>
      </c>
      <c r="G400" s="11" t="str">
        <f t="shared" si="32"/>
        <v>0</v>
      </c>
      <c r="H400" s="18" t="str">
        <f t="shared" si="33"/>
        <v/>
      </c>
    </row>
    <row r="401" spans="2:8" ht="15" x14ac:dyDescent="0.2">
      <c r="B401" s="3" t="s">
        <v>392</v>
      </c>
      <c r="C401" s="8">
        <v>0</v>
      </c>
      <c r="D401" s="8">
        <v>0</v>
      </c>
      <c r="E401" s="10" t="str">
        <f t="shared" si="30"/>
        <v/>
      </c>
      <c r="F401" s="10" t="str">
        <f t="shared" si="31"/>
        <v/>
      </c>
      <c r="G401" s="11" t="str">
        <f t="shared" si="32"/>
        <v>0</v>
      </c>
      <c r="H401" s="18" t="str">
        <f t="shared" si="33"/>
        <v/>
      </c>
    </row>
    <row r="402" spans="2:8" ht="15" x14ac:dyDescent="0.2">
      <c r="B402" s="3" t="s">
        <v>393</v>
      </c>
      <c r="C402" s="8">
        <v>0</v>
      </c>
      <c r="D402" s="8">
        <v>0</v>
      </c>
      <c r="E402" s="10" t="str">
        <f t="shared" si="30"/>
        <v/>
      </c>
      <c r="F402" s="10" t="str">
        <f t="shared" si="31"/>
        <v/>
      </c>
      <c r="G402" s="11" t="str">
        <f t="shared" si="32"/>
        <v>0</v>
      </c>
      <c r="H402" s="18" t="str">
        <f t="shared" si="33"/>
        <v/>
      </c>
    </row>
    <row r="403" spans="2:8" ht="15" x14ac:dyDescent="0.2">
      <c r="B403" s="3" t="s">
        <v>394</v>
      </c>
      <c r="C403" s="8">
        <v>0</v>
      </c>
      <c r="D403" s="8">
        <v>0</v>
      </c>
      <c r="E403" s="10" t="str">
        <f t="shared" si="30"/>
        <v/>
      </c>
      <c r="F403" s="10" t="str">
        <f t="shared" si="31"/>
        <v/>
      </c>
      <c r="G403" s="11" t="str">
        <f t="shared" si="32"/>
        <v>0</v>
      </c>
      <c r="H403" s="18" t="str">
        <f t="shared" si="33"/>
        <v/>
      </c>
    </row>
    <row r="404" spans="2:8" ht="15" x14ac:dyDescent="0.2">
      <c r="B404" s="3" t="s">
        <v>395</v>
      </c>
      <c r="C404" s="8">
        <v>0</v>
      </c>
      <c r="D404" s="8">
        <v>0</v>
      </c>
      <c r="E404" s="10" t="str">
        <f t="shared" si="30"/>
        <v/>
      </c>
      <c r="F404" s="10" t="str">
        <f t="shared" si="31"/>
        <v/>
      </c>
      <c r="G404" s="11" t="str">
        <f t="shared" si="32"/>
        <v>0</v>
      </c>
      <c r="H404" s="18" t="str">
        <f t="shared" si="33"/>
        <v/>
      </c>
    </row>
    <row r="405" spans="2:8" ht="15" x14ac:dyDescent="0.2">
      <c r="B405" s="3" t="s">
        <v>396</v>
      </c>
      <c r="C405" s="8">
        <v>0</v>
      </c>
      <c r="D405" s="8">
        <v>0</v>
      </c>
      <c r="E405" s="10" t="str">
        <f t="shared" si="30"/>
        <v/>
      </c>
      <c r="F405" s="10" t="str">
        <f t="shared" si="31"/>
        <v/>
      </c>
      <c r="G405" s="11" t="str">
        <f t="shared" si="32"/>
        <v>0</v>
      </c>
      <c r="H405" s="18" t="str">
        <f t="shared" si="33"/>
        <v/>
      </c>
    </row>
    <row r="406" spans="2:8" ht="15" x14ac:dyDescent="0.2">
      <c r="B406" s="3" t="s">
        <v>397</v>
      </c>
      <c r="C406" s="8">
        <v>0</v>
      </c>
      <c r="D406" s="8">
        <v>0</v>
      </c>
      <c r="E406" s="10" t="str">
        <f t="shared" si="30"/>
        <v/>
      </c>
      <c r="F406" s="10" t="str">
        <f t="shared" si="31"/>
        <v/>
      </c>
      <c r="G406" s="11" t="str">
        <f t="shared" si="32"/>
        <v>0</v>
      </c>
      <c r="H406" s="18" t="str">
        <f t="shared" si="33"/>
        <v/>
      </c>
    </row>
    <row r="407" spans="2:8" ht="15" x14ac:dyDescent="0.2">
      <c r="B407" s="3" t="s">
        <v>398</v>
      </c>
      <c r="C407" s="8">
        <v>0</v>
      </c>
      <c r="D407" s="8">
        <v>0</v>
      </c>
      <c r="E407" s="10" t="str">
        <f t="shared" si="30"/>
        <v/>
      </c>
      <c r="F407" s="10" t="str">
        <f t="shared" si="31"/>
        <v/>
      </c>
      <c r="G407" s="11" t="str">
        <f t="shared" si="32"/>
        <v>0</v>
      </c>
      <c r="H407" s="18" t="str">
        <f t="shared" si="33"/>
        <v/>
      </c>
    </row>
    <row r="408" spans="2:8" ht="15" x14ac:dyDescent="0.2">
      <c r="B408" s="3" t="s">
        <v>399</v>
      </c>
      <c r="C408" s="8">
        <v>0</v>
      </c>
      <c r="D408" s="8">
        <v>0</v>
      </c>
      <c r="E408" s="10" t="str">
        <f t="shared" si="30"/>
        <v/>
      </c>
      <c r="F408" s="10" t="str">
        <f t="shared" si="31"/>
        <v/>
      </c>
      <c r="G408" s="11" t="str">
        <f t="shared" si="32"/>
        <v>0</v>
      </c>
      <c r="H408" s="18" t="str">
        <f t="shared" si="33"/>
        <v/>
      </c>
    </row>
    <row r="409" spans="2:8" ht="15" x14ac:dyDescent="0.2">
      <c r="B409" s="3" t="s">
        <v>139</v>
      </c>
      <c r="C409" s="8">
        <v>0</v>
      </c>
      <c r="D409" s="8">
        <v>0</v>
      </c>
      <c r="E409" s="10" t="str">
        <f t="shared" si="30"/>
        <v/>
      </c>
      <c r="F409" s="10" t="str">
        <f t="shared" si="31"/>
        <v/>
      </c>
      <c r="G409" s="11" t="str">
        <f t="shared" si="32"/>
        <v>0</v>
      </c>
      <c r="H409" s="18" t="str">
        <f t="shared" si="33"/>
        <v/>
      </c>
    </row>
    <row r="410" spans="2:8" ht="15" x14ac:dyDescent="0.2">
      <c r="B410" s="3" t="s">
        <v>400</v>
      </c>
      <c r="C410" s="8">
        <v>0</v>
      </c>
      <c r="D410" s="8">
        <v>0</v>
      </c>
      <c r="E410" s="10" t="str">
        <f t="shared" si="30"/>
        <v/>
      </c>
      <c r="F410" s="10" t="str">
        <f t="shared" si="31"/>
        <v/>
      </c>
      <c r="G410" s="11" t="str">
        <f t="shared" si="32"/>
        <v>0</v>
      </c>
      <c r="H410" s="18" t="str">
        <f t="shared" si="33"/>
        <v/>
      </c>
    </row>
    <row r="411" spans="2:8" ht="15" x14ac:dyDescent="0.2">
      <c r="B411" s="3" t="s">
        <v>401</v>
      </c>
      <c r="C411" s="8">
        <v>0</v>
      </c>
      <c r="D411" s="8">
        <v>0</v>
      </c>
      <c r="E411" s="10" t="str">
        <f t="shared" si="30"/>
        <v/>
      </c>
      <c r="F411" s="10" t="str">
        <f t="shared" si="31"/>
        <v/>
      </c>
      <c r="G411" s="11" t="str">
        <f t="shared" si="32"/>
        <v>0</v>
      </c>
      <c r="H411" s="18" t="str">
        <f t="shared" si="33"/>
        <v/>
      </c>
    </row>
    <row r="412" spans="2:8" ht="15" x14ac:dyDescent="0.2">
      <c r="B412" s="3" t="s">
        <v>402</v>
      </c>
      <c r="C412" s="8">
        <v>0</v>
      </c>
      <c r="D412" s="8">
        <v>1</v>
      </c>
      <c r="E412" s="10" t="str">
        <f t="shared" si="30"/>
        <v/>
      </c>
      <c r="F412" s="10">
        <f t="shared" si="31"/>
        <v>3.7453183520599251E-3</v>
      </c>
      <c r="G412" s="11" t="str">
        <f t="shared" si="32"/>
        <v>0</v>
      </c>
      <c r="H412" s="18" t="str">
        <f t="shared" si="33"/>
        <v/>
      </c>
    </row>
    <row r="413" spans="2:8" ht="15" x14ac:dyDescent="0.2">
      <c r="B413" s="3" t="s">
        <v>403</v>
      </c>
      <c r="C413" s="8">
        <v>0</v>
      </c>
      <c r="D413" s="8">
        <v>0</v>
      </c>
      <c r="E413" s="10" t="str">
        <f t="shared" si="30"/>
        <v/>
      </c>
      <c r="F413" s="10" t="str">
        <f t="shared" si="31"/>
        <v/>
      </c>
      <c r="G413" s="11" t="str">
        <f t="shared" si="32"/>
        <v>0</v>
      </c>
      <c r="H413" s="18" t="str">
        <f t="shared" si="33"/>
        <v/>
      </c>
    </row>
    <row r="414" spans="2:8" ht="15" x14ac:dyDescent="0.2">
      <c r="B414" s="3" t="s">
        <v>404</v>
      </c>
      <c r="C414" s="8">
        <v>0</v>
      </c>
      <c r="D414" s="8">
        <v>0</v>
      </c>
      <c r="E414" s="10" t="str">
        <f t="shared" si="30"/>
        <v/>
      </c>
      <c r="F414" s="10" t="str">
        <f t="shared" si="31"/>
        <v/>
      </c>
      <c r="G414" s="11" t="str">
        <f t="shared" si="32"/>
        <v>0</v>
      </c>
      <c r="H414" s="18" t="str">
        <f t="shared" si="33"/>
        <v/>
      </c>
    </row>
    <row r="415" spans="2:8" ht="15" x14ac:dyDescent="0.2">
      <c r="B415" s="3" t="s">
        <v>405</v>
      </c>
      <c r="C415" s="8">
        <v>0</v>
      </c>
      <c r="D415" s="8">
        <v>0</v>
      </c>
      <c r="E415" s="10" t="str">
        <f t="shared" si="30"/>
        <v/>
      </c>
      <c r="F415" s="10" t="str">
        <f t="shared" si="31"/>
        <v/>
      </c>
      <c r="G415" s="11" t="str">
        <f t="shared" si="32"/>
        <v>0</v>
      </c>
      <c r="H415" s="18" t="str">
        <f t="shared" si="33"/>
        <v/>
      </c>
    </row>
    <row r="416" spans="2:8" ht="15" x14ac:dyDescent="0.2">
      <c r="B416" s="3" t="s">
        <v>406</v>
      </c>
      <c r="C416" s="8">
        <v>0</v>
      </c>
      <c r="D416" s="8">
        <v>0</v>
      </c>
      <c r="E416" s="10" t="str">
        <f t="shared" si="30"/>
        <v/>
      </c>
      <c r="F416" s="10" t="str">
        <f t="shared" si="31"/>
        <v/>
      </c>
      <c r="G416" s="11" t="str">
        <f t="shared" si="32"/>
        <v>0</v>
      </c>
      <c r="H416" s="18" t="str">
        <f t="shared" si="33"/>
        <v/>
      </c>
    </row>
    <row r="417" spans="2:8" ht="15" x14ac:dyDescent="0.2">
      <c r="B417" s="3" t="s">
        <v>165</v>
      </c>
      <c r="C417" s="8">
        <v>0</v>
      </c>
      <c r="D417" s="8">
        <v>0</v>
      </c>
      <c r="E417" s="10" t="str">
        <f t="shared" si="30"/>
        <v/>
      </c>
      <c r="F417" s="10" t="str">
        <f t="shared" si="31"/>
        <v/>
      </c>
      <c r="G417" s="11" t="str">
        <f t="shared" si="32"/>
        <v>0</v>
      </c>
      <c r="H417" s="18" t="str">
        <f t="shared" si="33"/>
        <v/>
      </c>
    </row>
    <row r="418" spans="2:8" ht="15" x14ac:dyDescent="0.2">
      <c r="B418" s="3" t="s">
        <v>166</v>
      </c>
      <c r="C418" s="8">
        <v>0</v>
      </c>
      <c r="D418" s="8">
        <v>0</v>
      </c>
      <c r="E418" s="10" t="str">
        <f t="shared" si="30"/>
        <v/>
      </c>
      <c r="F418" s="10" t="str">
        <f t="shared" si="31"/>
        <v/>
      </c>
      <c r="G418" s="11" t="str">
        <f t="shared" si="32"/>
        <v>0</v>
      </c>
      <c r="H418" s="18" t="str">
        <f t="shared" si="33"/>
        <v/>
      </c>
    </row>
    <row r="419" spans="2:8" ht="15" x14ac:dyDescent="0.2">
      <c r="B419" s="3" t="s">
        <v>407</v>
      </c>
      <c r="C419" s="8">
        <v>0</v>
      </c>
      <c r="D419" s="8">
        <v>0</v>
      </c>
      <c r="E419" s="10" t="str">
        <f t="shared" si="30"/>
        <v/>
      </c>
      <c r="F419" s="10" t="str">
        <f t="shared" si="31"/>
        <v/>
      </c>
      <c r="G419" s="11" t="str">
        <f t="shared" si="32"/>
        <v>0</v>
      </c>
      <c r="H419" s="18" t="str">
        <f t="shared" si="33"/>
        <v/>
      </c>
    </row>
    <row r="420" spans="2:8" ht="15" x14ac:dyDescent="0.2">
      <c r="B420" s="3" t="s">
        <v>408</v>
      </c>
      <c r="C420" s="8">
        <v>0</v>
      </c>
      <c r="D420" s="8">
        <v>0</v>
      </c>
      <c r="E420" s="10" t="str">
        <f t="shared" si="30"/>
        <v/>
      </c>
      <c r="F420" s="10" t="str">
        <f t="shared" si="31"/>
        <v/>
      </c>
      <c r="G420" s="11" t="str">
        <f t="shared" si="32"/>
        <v>0</v>
      </c>
      <c r="H420" s="18" t="str">
        <f t="shared" si="33"/>
        <v/>
      </c>
    </row>
    <row r="421" spans="2:8" ht="30" x14ac:dyDescent="0.2">
      <c r="B421" s="3" t="s">
        <v>409</v>
      </c>
      <c r="C421" s="8">
        <v>0</v>
      </c>
      <c r="D421" s="8">
        <v>0</v>
      </c>
      <c r="E421" s="10" t="str">
        <f t="shared" si="30"/>
        <v/>
      </c>
      <c r="F421" s="10" t="str">
        <f t="shared" si="31"/>
        <v/>
      </c>
      <c r="G421" s="11" t="str">
        <f t="shared" si="32"/>
        <v>0</v>
      </c>
      <c r="H421" s="18" t="str">
        <f t="shared" si="33"/>
        <v/>
      </c>
    </row>
    <row r="422" spans="2:8" ht="15" x14ac:dyDescent="0.2">
      <c r="B422" s="3" t="s">
        <v>163</v>
      </c>
      <c r="C422" s="8">
        <v>0</v>
      </c>
      <c r="D422" s="8">
        <v>0</v>
      </c>
      <c r="E422" s="10" t="str">
        <f t="shared" si="30"/>
        <v/>
      </c>
      <c r="F422" s="10" t="str">
        <f t="shared" si="31"/>
        <v/>
      </c>
      <c r="G422" s="11" t="str">
        <f t="shared" si="32"/>
        <v>0</v>
      </c>
      <c r="H422" s="18" t="str">
        <f t="shared" si="33"/>
        <v/>
      </c>
    </row>
    <row r="423" spans="2:8" ht="15" x14ac:dyDescent="0.2">
      <c r="B423" s="3" t="s">
        <v>410</v>
      </c>
      <c r="C423" s="8">
        <v>0</v>
      </c>
      <c r="D423" s="8">
        <v>0</v>
      </c>
      <c r="E423" s="10" t="str">
        <f t="shared" si="30"/>
        <v/>
      </c>
      <c r="F423" s="10" t="str">
        <f t="shared" si="31"/>
        <v/>
      </c>
      <c r="G423" s="11" t="str">
        <f t="shared" si="32"/>
        <v>0</v>
      </c>
      <c r="H423" s="18" t="str">
        <f t="shared" si="33"/>
        <v/>
      </c>
    </row>
    <row r="424" spans="2:8" ht="15" x14ac:dyDescent="0.2">
      <c r="B424" s="3" t="s">
        <v>411</v>
      </c>
      <c r="C424" s="8">
        <v>0</v>
      </c>
      <c r="D424" s="8">
        <v>0</v>
      </c>
      <c r="E424" s="10" t="str">
        <f t="shared" ref="E424:E487" si="34">+IF(C424=0,"",C424/C$294)</f>
        <v/>
      </c>
      <c r="F424" s="10" t="str">
        <f t="shared" ref="F424:F487" si="35">+IF(D424=0,"",D424/D$294)</f>
        <v/>
      </c>
      <c r="G424" s="11" t="str">
        <f t="shared" ref="G424:G487" si="36">+IF(OR(AND(D424=0),(C424=0)),"0",((D424-C424)/C424))</f>
        <v>0</v>
      </c>
      <c r="H424" s="18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8">
        <v>0</v>
      </c>
      <c r="D425" s="8">
        <v>0</v>
      </c>
      <c r="E425" s="10" t="str">
        <f t="shared" si="34"/>
        <v/>
      </c>
      <c r="F425" s="10" t="str">
        <f t="shared" si="35"/>
        <v/>
      </c>
      <c r="G425" s="11" t="str">
        <f t="shared" si="36"/>
        <v>0</v>
      </c>
      <c r="H425" s="18" t="str">
        <f t="shared" si="37"/>
        <v/>
      </c>
    </row>
    <row r="426" spans="2:8" ht="15" x14ac:dyDescent="0.2">
      <c r="B426" s="3" t="s">
        <v>413</v>
      </c>
      <c r="C426" s="8">
        <v>0</v>
      </c>
      <c r="D426" s="8">
        <v>0</v>
      </c>
      <c r="E426" s="10" t="str">
        <f t="shared" si="34"/>
        <v/>
      </c>
      <c r="F426" s="10" t="str">
        <f t="shared" si="35"/>
        <v/>
      </c>
      <c r="G426" s="11" t="str">
        <f t="shared" si="36"/>
        <v>0</v>
      </c>
      <c r="H426" s="18" t="str">
        <f t="shared" si="37"/>
        <v/>
      </c>
    </row>
    <row r="427" spans="2:8" ht="15" x14ac:dyDescent="0.2">
      <c r="B427" s="3" t="s">
        <v>160</v>
      </c>
      <c r="C427" s="8">
        <v>0</v>
      </c>
      <c r="D427" s="8">
        <v>0</v>
      </c>
      <c r="E427" s="10" t="str">
        <f t="shared" si="34"/>
        <v/>
      </c>
      <c r="F427" s="10" t="str">
        <f t="shared" si="35"/>
        <v/>
      </c>
      <c r="G427" s="11" t="str">
        <f t="shared" si="36"/>
        <v>0</v>
      </c>
      <c r="H427" s="18" t="str">
        <f t="shared" si="37"/>
        <v/>
      </c>
    </row>
    <row r="428" spans="2:8" ht="15" x14ac:dyDescent="0.2">
      <c r="B428" s="3" t="s">
        <v>414</v>
      </c>
      <c r="C428" s="8">
        <v>0</v>
      </c>
      <c r="D428" s="8">
        <v>0</v>
      </c>
      <c r="E428" s="10" t="str">
        <f t="shared" si="34"/>
        <v/>
      </c>
      <c r="F428" s="10" t="str">
        <f t="shared" si="35"/>
        <v/>
      </c>
      <c r="G428" s="11" t="str">
        <f t="shared" si="36"/>
        <v>0</v>
      </c>
      <c r="H428" s="18" t="str">
        <f t="shared" si="37"/>
        <v/>
      </c>
    </row>
    <row r="429" spans="2:8" ht="15" x14ac:dyDescent="0.2">
      <c r="B429" s="3" t="s">
        <v>415</v>
      </c>
      <c r="C429" s="8">
        <v>0</v>
      </c>
      <c r="D429" s="8">
        <v>0</v>
      </c>
      <c r="E429" s="10" t="str">
        <f t="shared" si="34"/>
        <v/>
      </c>
      <c r="F429" s="10" t="str">
        <f t="shared" si="35"/>
        <v/>
      </c>
      <c r="G429" s="11" t="str">
        <f t="shared" si="36"/>
        <v>0</v>
      </c>
      <c r="H429" s="18" t="str">
        <f t="shared" si="37"/>
        <v/>
      </c>
    </row>
    <row r="430" spans="2:8" ht="15" x14ac:dyDescent="0.2">
      <c r="B430" s="3" t="s">
        <v>416</v>
      </c>
      <c r="C430" s="8">
        <v>0</v>
      </c>
      <c r="D430" s="8">
        <v>0</v>
      </c>
      <c r="E430" s="10" t="str">
        <f t="shared" si="34"/>
        <v/>
      </c>
      <c r="F430" s="10" t="str">
        <f t="shared" si="35"/>
        <v/>
      </c>
      <c r="G430" s="11" t="str">
        <f t="shared" si="36"/>
        <v>0</v>
      </c>
      <c r="H430" s="18" t="str">
        <f t="shared" si="37"/>
        <v/>
      </c>
    </row>
    <row r="431" spans="2:8" ht="15" x14ac:dyDescent="0.2">
      <c r="B431" s="3" t="s">
        <v>169</v>
      </c>
      <c r="C431" s="8">
        <v>0</v>
      </c>
      <c r="D431" s="8">
        <v>0</v>
      </c>
      <c r="E431" s="10" t="str">
        <f t="shared" si="34"/>
        <v/>
      </c>
      <c r="F431" s="10" t="str">
        <f t="shared" si="35"/>
        <v/>
      </c>
      <c r="G431" s="11" t="str">
        <f t="shared" si="36"/>
        <v>0</v>
      </c>
      <c r="H431" s="18" t="str">
        <f t="shared" si="37"/>
        <v/>
      </c>
    </row>
    <row r="432" spans="2:8" ht="15" x14ac:dyDescent="0.2">
      <c r="B432" s="3" t="s">
        <v>417</v>
      </c>
      <c r="C432" s="8">
        <v>0</v>
      </c>
      <c r="D432" s="8">
        <v>4</v>
      </c>
      <c r="E432" s="10" t="str">
        <f t="shared" si="34"/>
        <v/>
      </c>
      <c r="F432" s="10">
        <f t="shared" si="35"/>
        <v>1.4981273408239701E-2</v>
      </c>
      <c r="G432" s="11" t="str">
        <f t="shared" si="36"/>
        <v>0</v>
      </c>
      <c r="H432" s="18" t="str">
        <f t="shared" si="37"/>
        <v/>
      </c>
    </row>
    <row r="433" spans="2:8" ht="15" x14ac:dyDescent="0.2">
      <c r="B433" s="3" t="s">
        <v>162</v>
      </c>
      <c r="C433" s="8">
        <v>1</v>
      </c>
      <c r="D433" s="8">
        <v>1</v>
      </c>
      <c r="E433" s="10">
        <f t="shared" si="34"/>
        <v>1.8018018018018018E-3</v>
      </c>
      <c r="F433" s="10">
        <f t="shared" si="35"/>
        <v>3.7453183520599251E-3</v>
      </c>
      <c r="G433" s="11">
        <f t="shared" si="36"/>
        <v>0</v>
      </c>
      <c r="H433" s="18">
        <f t="shared" si="37"/>
        <v>0</v>
      </c>
    </row>
    <row r="434" spans="2:8" ht="30" x14ac:dyDescent="0.2">
      <c r="B434" s="3" t="s">
        <v>418</v>
      </c>
      <c r="C434" s="8">
        <v>0</v>
      </c>
      <c r="D434" s="8">
        <v>0</v>
      </c>
      <c r="E434" s="10" t="str">
        <f t="shared" si="34"/>
        <v/>
      </c>
      <c r="F434" s="10" t="str">
        <f t="shared" si="35"/>
        <v/>
      </c>
      <c r="G434" s="11" t="str">
        <f t="shared" si="36"/>
        <v>0</v>
      </c>
      <c r="H434" s="18" t="str">
        <f t="shared" si="37"/>
        <v/>
      </c>
    </row>
    <row r="435" spans="2:8" ht="15" x14ac:dyDescent="0.2">
      <c r="B435" s="3" t="s">
        <v>164</v>
      </c>
      <c r="C435" s="8">
        <v>0</v>
      </c>
      <c r="D435" s="8">
        <v>0</v>
      </c>
      <c r="E435" s="10" t="str">
        <f t="shared" si="34"/>
        <v/>
      </c>
      <c r="F435" s="10" t="str">
        <f t="shared" si="35"/>
        <v/>
      </c>
      <c r="G435" s="11" t="str">
        <f t="shared" si="36"/>
        <v>0</v>
      </c>
      <c r="H435" s="18" t="str">
        <f t="shared" si="37"/>
        <v/>
      </c>
    </row>
    <row r="436" spans="2:8" ht="30" x14ac:dyDescent="0.2">
      <c r="B436" s="3" t="s">
        <v>419</v>
      </c>
      <c r="C436" s="8">
        <v>0</v>
      </c>
      <c r="D436" s="8">
        <v>0</v>
      </c>
      <c r="E436" s="10" t="str">
        <f t="shared" si="34"/>
        <v/>
      </c>
      <c r="F436" s="10" t="str">
        <f t="shared" si="35"/>
        <v/>
      </c>
      <c r="G436" s="11" t="str">
        <f t="shared" si="36"/>
        <v>0</v>
      </c>
      <c r="H436" s="18" t="str">
        <f t="shared" si="37"/>
        <v/>
      </c>
    </row>
    <row r="437" spans="2:8" ht="30" x14ac:dyDescent="0.2">
      <c r="B437" s="3" t="s">
        <v>420</v>
      </c>
      <c r="C437" s="8">
        <v>0</v>
      </c>
      <c r="D437" s="8">
        <v>0</v>
      </c>
      <c r="E437" s="10" t="str">
        <f t="shared" si="34"/>
        <v/>
      </c>
      <c r="F437" s="10" t="str">
        <f t="shared" si="35"/>
        <v/>
      </c>
      <c r="G437" s="11" t="str">
        <f t="shared" si="36"/>
        <v>0</v>
      </c>
      <c r="H437" s="18" t="str">
        <f t="shared" si="37"/>
        <v/>
      </c>
    </row>
    <row r="438" spans="2:8" ht="15" x14ac:dyDescent="0.2">
      <c r="B438" s="3" t="s">
        <v>155</v>
      </c>
      <c r="C438" s="8">
        <v>0</v>
      </c>
      <c r="D438" s="8">
        <v>0</v>
      </c>
      <c r="E438" s="10" t="str">
        <f t="shared" si="34"/>
        <v/>
      </c>
      <c r="F438" s="10" t="str">
        <f t="shared" si="35"/>
        <v/>
      </c>
      <c r="G438" s="11" t="str">
        <f t="shared" si="36"/>
        <v>0</v>
      </c>
      <c r="H438" s="18" t="str">
        <f t="shared" si="37"/>
        <v/>
      </c>
    </row>
    <row r="439" spans="2:8" ht="15" x14ac:dyDescent="0.2">
      <c r="B439" s="3" t="s">
        <v>154</v>
      </c>
      <c r="C439" s="8">
        <v>0</v>
      </c>
      <c r="D439" s="8">
        <v>0</v>
      </c>
      <c r="E439" s="10" t="str">
        <f t="shared" si="34"/>
        <v/>
      </c>
      <c r="F439" s="10" t="str">
        <f t="shared" si="35"/>
        <v/>
      </c>
      <c r="G439" s="11" t="str">
        <f t="shared" si="36"/>
        <v>0</v>
      </c>
      <c r="H439" s="18" t="str">
        <f t="shared" si="37"/>
        <v/>
      </c>
    </row>
    <row r="440" spans="2:8" ht="15" x14ac:dyDescent="0.2">
      <c r="B440" s="3" t="s">
        <v>421</v>
      </c>
      <c r="C440" s="8">
        <v>0</v>
      </c>
      <c r="D440" s="8">
        <v>0</v>
      </c>
      <c r="E440" s="10" t="str">
        <f t="shared" si="34"/>
        <v/>
      </c>
      <c r="F440" s="10" t="str">
        <f t="shared" si="35"/>
        <v/>
      </c>
      <c r="G440" s="11" t="str">
        <f t="shared" si="36"/>
        <v>0</v>
      </c>
      <c r="H440" s="18" t="str">
        <f t="shared" si="37"/>
        <v/>
      </c>
    </row>
    <row r="441" spans="2:8" ht="30" x14ac:dyDescent="0.2">
      <c r="B441" s="3" t="s">
        <v>159</v>
      </c>
      <c r="C441" s="8">
        <v>0</v>
      </c>
      <c r="D441" s="8">
        <v>0</v>
      </c>
      <c r="E441" s="10" t="str">
        <f t="shared" si="34"/>
        <v/>
      </c>
      <c r="F441" s="10" t="str">
        <f t="shared" si="35"/>
        <v/>
      </c>
      <c r="G441" s="11" t="str">
        <f t="shared" si="36"/>
        <v>0</v>
      </c>
      <c r="H441" s="18" t="str">
        <f t="shared" si="37"/>
        <v/>
      </c>
    </row>
    <row r="442" spans="2:8" ht="15" x14ac:dyDescent="0.2">
      <c r="B442" s="3" t="s">
        <v>422</v>
      </c>
      <c r="C442" s="8">
        <v>1</v>
      </c>
      <c r="D442" s="8">
        <v>0</v>
      </c>
      <c r="E442" s="10">
        <f t="shared" si="34"/>
        <v>1.8018018018018018E-3</v>
      </c>
      <c r="F442" s="10" t="str">
        <f t="shared" si="35"/>
        <v/>
      </c>
      <c r="G442" s="11" t="str">
        <f t="shared" si="36"/>
        <v>0</v>
      </c>
      <c r="H442" s="18">
        <f t="shared" si="37"/>
        <v>0</v>
      </c>
    </row>
    <row r="443" spans="2:8" ht="15" x14ac:dyDescent="0.2">
      <c r="B443" s="3" t="s">
        <v>423</v>
      </c>
      <c r="C443" s="8">
        <v>0</v>
      </c>
      <c r="D443" s="8">
        <v>0</v>
      </c>
      <c r="E443" s="10" t="str">
        <f t="shared" si="34"/>
        <v/>
      </c>
      <c r="F443" s="10" t="str">
        <f t="shared" si="35"/>
        <v/>
      </c>
      <c r="G443" s="11" t="str">
        <f t="shared" si="36"/>
        <v>0</v>
      </c>
      <c r="H443" s="18" t="str">
        <f t="shared" si="37"/>
        <v/>
      </c>
    </row>
    <row r="444" spans="2:8" ht="15" x14ac:dyDescent="0.2">
      <c r="B444" s="3" t="s">
        <v>424</v>
      </c>
      <c r="C444" s="8">
        <v>0</v>
      </c>
      <c r="D444" s="8">
        <v>0</v>
      </c>
      <c r="E444" s="10" t="str">
        <f t="shared" si="34"/>
        <v/>
      </c>
      <c r="F444" s="10" t="str">
        <f t="shared" si="35"/>
        <v/>
      </c>
      <c r="G444" s="11" t="str">
        <f t="shared" si="36"/>
        <v>0</v>
      </c>
      <c r="H444" s="18" t="str">
        <f t="shared" si="37"/>
        <v/>
      </c>
    </row>
    <row r="445" spans="2:8" ht="15" x14ac:dyDescent="0.2">
      <c r="B445" s="3" t="s">
        <v>425</v>
      </c>
      <c r="C445" s="8">
        <v>0</v>
      </c>
      <c r="D445" s="8">
        <v>0</v>
      </c>
      <c r="E445" s="10" t="str">
        <f t="shared" si="34"/>
        <v/>
      </c>
      <c r="F445" s="10" t="str">
        <f t="shared" si="35"/>
        <v/>
      </c>
      <c r="G445" s="11" t="str">
        <f t="shared" si="36"/>
        <v>0</v>
      </c>
      <c r="H445" s="18" t="str">
        <f t="shared" si="37"/>
        <v/>
      </c>
    </row>
    <row r="446" spans="2:8" ht="15" x14ac:dyDescent="0.2">
      <c r="B446" s="3" t="s">
        <v>426</v>
      </c>
      <c r="C446" s="8">
        <v>0</v>
      </c>
      <c r="D446" s="8">
        <v>0</v>
      </c>
      <c r="E446" s="10" t="str">
        <f t="shared" si="34"/>
        <v/>
      </c>
      <c r="F446" s="10" t="str">
        <f t="shared" si="35"/>
        <v/>
      </c>
      <c r="G446" s="11" t="str">
        <f t="shared" si="36"/>
        <v>0</v>
      </c>
      <c r="H446" s="18" t="str">
        <f t="shared" si="37"/>
        <v/>
      </c>
    </row>
    <row r="447" spans="2:8" ht="30" x14ac:dyDescent="0.2">
      <c r="B447" s="3" t="s">
        <v>427</v>
      </c>
      <c r="C447" s="8">
        <v>0</v>
      </c>
      <c r="D447" s="8">
        <v>0</v>
      </c>
      <c r="E447" s="10" t="str">
        <f t="shared" si="34"/>
        <v/>
      </c>
      <c r="F447" s="10" t="str">
        <f t="shared" si="35"/>
        <v/>
      </c>
      <c r="G447" s="11" t="str">
        <f t="shared" si="36"/>
        <v>0</v>
      </c>
      <c r="H447" s="18" t="str">
        <f t="shared" si="37"/>
        <v/>
      </c>
    </row>
    <row r="448" spans="2:8" ht="15" x14ac:dyDescent="0.2">
      <c r="B448" s="3" t="s">
        <v>428</v>
      </c>
      <c r="C448" s="8">
        <v>0</v>
      </c>
      <c r="D448" s="8">
        <v>0</v>
      </c>
      <c r="E448" s="10" t="str">
        <f t="shared" si="34"/>
        <v/>
      </c>
      <c r="F448" s="10" t="str">
        <f t="shared" si="35"/>
        <v/>
      </c>
      <c r="G448" s="11" t="str">
        <f t="shared" si="36"/>
        <v>0</v>
      </c>
      <c r="H448" s="18" t="str">
        <f t="shared" si="37"/>
        <v/>
      </c>
    </row>
    <row r="449" spans="2:8" ht="30" x14ac:dyDescent="0.2">
      <c r="B449" s="3" t="s">
        <v>429</v>
      </c>
      <c r="C449" s="8">
        <v>0</v>
      </c>
      <c r="D449" s="8">
        <v>0</v>
      </c>
      <c r="E449" s="10" t="str">
        <f t="shared" si="34"/>
        <v/>
      </c>
      <c r="F449" s="10" t="str">
        <f t="shared" si="35"/>
        <v/>
      </c>
      <c r="G449" s="11" t="str">
        <f t="shared" si="36"/>
        <v>0</v>
      </c>
      <c r="H449" s="18" t="str">
        <f t="shared" si="37"/>
        <v/>
      </c>
    </row>
    <row r="450" spans="2:8" ht="15" x14ac:dyDescent="0.2">
      <c r="B450" s="3" t="s">
        <v>430</v>
      </c>
      <c r="C450" s="8">
        <v>0</v>
      </c>
      <c r="D450" s="8">
        <v>0</v>
      </c>
      <c r="E450" s="10" t="str">
        <f t="shared" si="34"/>
        <v/>
      </c>
      <c r="F450" s="10" t="str">
        <f t="shared" si="35"/>
        <v/>
      </c>
      <c r="G450" s="11" t="str">
        <f t="shared" si="36"/>
        <v>0</v>
      </c>
      <c r="H450" s="18" t="str">
        <f t="shared" si="37"/>
        <v/>
      </c>
    </row>
    <row r="451" spans="2:8" ht="15" x14ac:dyDescent="0.2">
      <c r="B451" s="3" t="s">
        <v>157</v>
      </c>
      <c r="C451" s="8">
        <v>0</v>
      </c>
      <c r="D451" s="8">
        <v>0</v>
      </c>
      <c r="E451" s="10" t="str">
        <f t="shared" si="34"/>
        <v/>
      </c>
      <c r="F451" s="10" t="str">
        <f t="shared" si="35"/>
        <v/>
      </c>
      <c r="G451" s="11" t="str">
        <f t="shared" si="36"/>
        <v>0</v>
      </c>
      <c r="H451" s="18" t="str">
        <f t="shared" si="37"/>
        <v/>
      </c>
    </row>
    <row r="452" spans="2:8" ht="30" x14ac:dyDescent="0.2">
      <c r="B452" s="3" t="s">
        <v>431</v>
      </c>
      <c r="C452" s="8">
        <v>0</v>
      </c>
      <c r="D452" s="8">
        <v>0</v>
      </c>
      <c r="E452" s="10" t="str">
        <f t="shared" si="34"/>
        <v/>
      </c>
      <c r="F452" s="10" t="str">
        <f t="shared" si="35"/>
        <v/>
      </c>
      <c r="G452" s="11" t="str">
        <f t="shared" si="36"/>
        <v>0</v>
      </c>
      <c r="H452" s="18" t="str">
        <f t="shared" si="37"/>
        <v/>
      </c>
    </row>
    <row r="453" spans="2:8" ht="15" x14ac:dyDescent="0.2">
      <c r="B453" s="3" t="s">
        <v>167</v>
      </c>
      <c r="C453" s="8">
        <v>0</v>
      </c>
      <c r="D453" s="8">
        <v>0</v>
      </c>
      <c r="E453" s="10" t="str">
        <f t="shared" si="34"/>
        <v/>
      </c>
      <c r="F453" s="10" t="str">
        <f t="shared" si="35"/>
        <v/>
      </c>
      <c r="G453" s="11" t="str">
        <f t="shared" si="36"/>
        <v>0</v>
      </c>
      <c r="H453" s="18" t="str">
        <f t="shared" si="37"/>
        <v/>
      </c>
    </row>
    <row r="454" spans="2:8" ht="15" x14ac:dyDescent="0.2">
      <c r="B454" s="3" t="s">
        <v>156</v>
      </c>
      <c r="C454" s="8">
        <v>0</v>
      </c>
      <c r="D454" s="8">
        <v>0</v>
      </c>
      <c r="E454" s="10" t="str">
        <f t="shared" si="34"/>
        <v/>
      </c>
      <c r="F454" s="10" t="str">
        <f t="shared" si="35"/>
        <v/>
      </c>
      <c r="G454" s="11" t="str">
        <f t="shared" si="36"/>
        <v>0</v>
      </c>
      <c r="H454" s="18" t="str">
        <f t="shared" si="37"/>
        <v/>
      </c>
    </row>
    <row r="455" spans="2:8" ht="15" x14ac:dyDescent="0.2">
      <c r="B455" s="3" t="s">
        <v>158</v>
      </c>
      <c r="C455" s="8">
        <v>0</v>
      </c>
      <c r="D455" s="8">
        <v>0</v>
      </c>
      <c r="E455" s="10" t="str">
        <f t="shared" si="34"/>
        <v/>
      </c>
      <c r="F455" s="10" t="str">
        <f t="shared" si="35"/>
        <v/>
      </c>
      <c r="G455" s="11" t="str">
        <f t="shared" si="36"/>
        <v>0</v>
      </c>
      <c r="H455" s="18" t="str">
        <f t="shared" si="37"/>
        <v/>
      </c>
    </row>
    <row r="456" spans="2:8" ht="15" x14ac:dyDescent="0.2">
      <c r="B456" s="3" t="s">
        <v>432</v>
      </c>
      <c r="C456" s="8">
        <v>0</v>
      </c>
      <c r="D456" s="8">
        <v>0</v>
      </c>
      <c r="E456" s="10" t="str">
        <f t="shared" si="34"/>
        <v/>
      </c>
      <c r="F456" s="10" t="str">
        <f t="shared" si="35"/>
        <v/>
      </c>
      <c r="G456" s="11" t="str">
        <f t="shared" si="36"/>
        <v>0</v>
      </c>
      <c r="H456" s="18" t="str">
        <f t="shared" si="37"/>
        <v/>
      </c>
    </row>
    <row r="457" spans="2:8" ht="15" x14ac:dyDescent="0.2">
      <c r="B457" s="3" t="s">
        <v>433</v>
      </c>
      <c r="C457" s="8">
        <v>0</v>
      </c>
      <c r="D457" s="8">
        <v>0</v>
      </c>
      <c r="E457" s="10" t="str">
        <f t="shared" si="34"/>
        <v/>
      </c>
      <c r="F457" s="10" t="str">
        <f t="shared" si="35"/>
        <v/>
      </c>
      <c r="G457" s="11" t="str">
        <f t="shared" si="36"/>
        <v>0</v>
      </c>
      <c r="H457" s="18" t="str">
        <f t="shared" si="37"/>
        <v/>
      </c>
    </row>
    <row r="458" spans="2:8" ht="15" x14ac:dyDescent="0.2">
      <c r="B458" s="3" t="s">
        <v>168</v>
      </c>
      <c r="C458" s="8">
        <v>0</v>
      </c>
      <c r="D458" s="8">
        <v>0</v>
      </c>
      <c r="E458" s="10" t="str">
        <f t="shared" si="34"/>
        <v/>
      </c>
      <c r="F458" s="10" t="str">
        <f t="shared" si="35"/>
        <v/>
      </c>
      <c r="G458" s="11" t="str">
        <f t="shared" si="36"/>
        <v>0</v>
      </c>
      <c r="H458" s="18" t="str">
        <f t="shared" si="37"/>
        <v/>
      </c>
    </row>
    <row r="459" spans="2:8" ht="15" x14ac:dyDescent="0.2">
      <c r="B459" s="3" t="s">
        <v>161</v>
      </c>
      <c r="C459" s="8">
        <v>0</v>
      </c>
      <c r="D459" s="8">
        <v>0</v>
      </c>
      <c r="E459" s="10" t="str">
        <f t="shared" si="34"/>
        <v/>
      </c>
      <c r="F459" s="10" t="str">
        <f t="shared" si="35"/>
        <v/>
      </c>
      <c r="G459" s="11" t="str">
        <f t="shared" si="36"/>
        <v>0</v>
      </c>
      <c r="H459" s="18" t="str">
        <f t="shared" si="37"/>
        <v/>
      </c>
    </row>
    <row r="460" spans="2:8" ht="15" x14ac:dyDescent="0.2">
      <c r="B460" s="3" t="s">
        <v>176</v>
      </c>
      <c r="C460" s="8">
        <v>5</v>
      </c>
      <c r="D460" s="8">
        <v>1</v>
      </c>
      <c r="E460" s="10">
        <f t="shared" si="34"/>
        <v>9.0090090090090089E-3</v>
      </c>
      <c r="F460" s="10">
        <f t="shared" si="35"/>
        <v>3.7453183520599251E-3</v>
      </c>
      <c r="G460" s="11">
        <f t="shared" si="36"/>
        <v>-0.8</v>
      </c>
      <c r="H460" s="18">
        <f t="shared" si="37"/>
        <v>-7.2072072072072073E-3</v>
      </c>
    </row>
    <row r="461" spans="2:8" ht="30" x14ac:dyDescent="0.2">
      <c r="B461" s="3" t="s">
        <v>173</v>
      </c>
      <c r="C461" s="8">
        <v>0</v>
      </c>
      <c r="D461" s="8">
        <v>0</v>
      </c>
      <c r="E461" s="10" t="str">
        <f t="shared" si="34"/>
        <v/>
      </c>
      <c r="F461" s="10" t="str">
        <f t="shared" si="35"/>
        <v/>
      </c>
      <c r="G461" s="11" t="str">
        <f t="shared" si="36"/>
        <v>0</v>
      </c>
      <c r="H461" s="18" t="str">
        <f t="shared" si="37"/>
        <v/>
      </c>
    </row>
    <row r="462" spans="2:8" ht="15" x14ac:dyDescent="0.2">
      <c r="B462" s="3" t="s">
        <v>174</v>
      </c>
      <c r="C462" s="8">
        <v>0</v>
      </c>
      <c r="D462" s="8">
        <v>0</v>
      </c>
      <c r="E462" s="10" t="str">
        <f t="shared" si="34"/>
        <v/>
      </c>
      <c r="F462" s="10" t="str">
        <f t="shared" si="35"/>
        <v/>
      </c>
      <c r="G462" s="11" t="str">
        <f t="shared" si="36"/>
        <v>0</v>
      </c>
      <c r="H462" s="18" t="str">
        <f t="shared" si="37"/>
        <v/>
      </c>
    </row>
    <row r="463" spans="2:8" ht="15" x14ac:dyDescent="0.2">
      <c r="B463" s="3" t="s">
        <v>477</v>
      </c>
      <c r="C463" s="8">
        <v>0</v>
      </c>
      <c r="D463" s="8">
        <v>0</v>
      </c>
      <c r="E463" s="10" t="str">
        <f t="shared" si="34"/>
        <v/>
      </c>
      <c r="F463" s="10" t="str">
        <f t="shared" si="35"/>
        <v/>
      </c>
      <c r="G463" s="11" t="str">
        <f t="shared" si="36"/>
        <v>0</v>
      </c>
      <c r="H463" s="18" t="str">
        <f t="shared" si="37"/>
        <v/>
      </c>
    </row>
    <row r="464" spans="2:8" ht="15" x14ac:dyDescent="0.2">
      <c r="B464" s="3" t="s">
        <v>478</v>
      </c>
      <c r="C464" s="8">
        <v>0</v>
      </c>
      <c r="D464" s="8">
        <v>0</v>
      </c>
      <c r="E464" s="10" t="str">
        <f t="shared" si="34"/>
        <v/>
      </c>
      <c r="F464" s="10" t="str">
        <f t="shared" si="35"/>
        <v/>
      </c>
      <c r="G464" s="11" t="str">
        <f t="shared" si="36"/>
        <v>0</v>
      </c>
      <c r="H464" s="18" t="str">
        <f t="shared" si="37"/>
        <v/>
      </c>
    </row>
    <row r="465" spans="2:8" ht="15" x14ac:dyDescent="0.2">
      <c r="B465" s="3" t="s">
        <v>183</v>
      </c>
      <c r="C465" s="8">
        <v>0</v>
      </c>
      <c r="D465" s="8">
        <v>0</v>
      </c>
      <c r="E465" s="10" t="str">
        <f t="shared" si="34"/>
        <v/>
      </c>
      <c r="F465" s="10" t="str">
        <f t="shared" si="35"/>
        <v/>
      </c>
      <c r="G465" s="11" t="str">
        <f t="shared" si="36"/>
        <v>0</v>
      </c>
      <c r="H465" s="18" t="str">
        <f t="shared" si="37"/>
        <v/>
      </c>
    </row>
    <row r="466" spans="2:8" ht="15" x14ac:dyDescent="0.2">
      <c r="B466" s="3" t="s">
        <v>178</v>
      </c>
      <c r="C466" s="8">
        <v>0</v>
      </c>
      <c r="D466" s="8">
        <v>0</v>
      </c>
      <c r="E466" s="10" t="str">
        <f t="shared" si="34"/>
        <v/>
      </c>
      <c r="F466" s="10" t="str">
        <f t="shared" si="35"/>
        <v/>
      </c>
      <c r="G466" s="11" t="str">
        <f t="shared" si="36"/>
        <v>0</v>
      </c>
      <c r="H466" s="18" t="str">
        <f t="shared" si="37"/>
        <v/>
      </c>
    </row>
    <row r="467" spans="2:8" ht="15" x14ac:dyDescent="0.2">
      <c r="B467" s="3" t="s">
        <v>479</v>
      </c>
      <c r="C467" s="8">
        <v>0</v>
      </c>
      <c r="D467" s="8">
        <v>0</v>
      </c>
      <c r="E467" s="10" t="str">
        <f t="shared" si="34"/>
        <v/>
      </c>
      <c r="F467" s="10" t="str">
        <f t="shared" si="35"/>
        <v/>
      </c>
      <c r="G467" s="11" t="str">
        <f t="shared" si="36"/>
        <v>0</v>
      </c>
      <c r="H467" s="18" t="str">
        <f t="shared" si="37"/>
        <v/>
      </c>
    </row>
    <row r="468" spans="2:8" ht="15" x14ac:dyDescent="0.2">
      <c r="B468" s="3" t="s">
        <v>182</v>
      </c>
      <c r="C468" s="8">
        <v>2</v>
      </c>
      <c r="D468" s="8">
        <v>0</v>
      </c>
      <c r="E468" s="10">
        <f t="shared" si="34"/>
        <v>3.6036036036036037E-3</v>
      </c>
      <c r="F468" s="10" t="str">
        <f t="shared" si="35"/>
        <v/>
      </c>
      <c r="G468" s="11" t="str">
        <f t="shared" si="36"/>
        <v>0</v>
      </c>
      <c r="H468" s="18">
        <f t="shared" si="37"/>
        <v>0</v>
      </c>
    </row>
    <row r="469" spans="2:8" ht="15" x14ac:dyDescent="0.2">
      <c r="B469" s="3" t="s">
        <v>175</v>
      </c>
      <c r="C469" s="8">
        <v>1</v>
      </c>
      <c r="D469" s="8">
        <v>0</v>
      </c>
      <c r="E469" s="10">
        <f t="shared" si="34"/>
        <v>1.8018018018018018E-3</v>
      </c>
      <c r="F469" s="10" t="str">
        <f t="shared" si="35"/>
        <v/>
      </c>
      <c r="G469" s="11" t="str">
        <f t="shared" si="36"/>
        <v>0</v>
      </c>
      <c r="H469" s="18">
        <f t="shared" si="37"/>
        <v>0</v>
      </c>
    </row>
    <row r="470" spans="2:8" ht="15" x14ac:dyDescent="0.2">
      <c r="B470" s="3" t="s">
        <v>434</v>
      </c>
      <c r="C470" s="8">
        <v>0</v>
      </c>
      <c r="D470" s="8">
        <v>0</v>
      </c>
      <c r="E470" s="10" t="str">
        <f t="shared" si="34"/>
        <v/>
      </c>
      <c r="F470" s="10" t="str">
        <f t="shared" si="35"/>
        <v/>
      </c>
      <c r="G470" s="11" t="str">
        <f t="shared" si="36"/>
        <v>0</v>
      </c>
      <c r="H470" s="18" t="str">
        <f t="shared" si="37"/>
        <v/>
      </c>
    </row>
    <row r="471" spans="2:8" ht="15" x14ac:dyDescent="0.2">
      <c r="B471" s="3" t="s">
        <v>170</v>
      </c>
      <c r="C471" s="8">
        <v>0</v>
      </c>
      <c r="D471" s="8">
        <v>0</v>
      </c>
      <c r="E471" s="10" t="str">
        <f t="shared" si="34"/>
        <v/>
      </c>
      <c r="F471" s="10" t="str">
        <f t="shared" si="35"/>
        <v/>
      </c>
      <c r="G471" s="11" t="str">
        <f t="shared" si="36"/>
        <v>0</v>
      </c>
      <c r="H471" s="18" t="str">
        <f t="shared" si="37"/>
        <v/>
      </c>
    </row>
    <row r="472" spans="2:8" ht="15" x14ac:dyDescent="0.2">
      <c r="B472" s="3" t="s">
        <v>185</v>
      </c>
      <c r="C472" s="8">
        <v>0</v>
      </c>
      <c r="D472" s="8">
        <v>0</v>
      </c>
      <c r="E472" s="10" t="str">
        <f t="shared" si="34"/>
        <v/>
      </c>
      <c r="F472" s="10" t="str">
        <f t="shared" si="35"/>
        <v/>
      </c>
      <c r="G472" s="11" t="str">
        <f t="shared" si="36"/>
        <v>0</v>
      </c>
      <c r="H472" s="18" t="str">
        <f t="shared" si="37"/>
        <v/>
      </c>
    </row>
    <row r="473" spans="2:8" ht="15" x14ac:dyDescent="0.2">
      <c r="B473" s="3" t="s">
        <v>435</v>
      </c>
      <c r="C473" s="8">
        <v>0</v>
      </c>
      <c r="D473" s="8">
        <v>1</v>
      </c>
      <c r="E473" s="10" t="str">
        <f t="shared" si="34"/>
        <v/>
      </c>
      <c r="F473" s="10">
        <f t="shared" si="35"/>
        <v>3.7453183520599251E-3</v>
      </c>
      <c r="G473" s="11" t="str">
        <f t="shared" si="36"/>
        <v>0</v>
      </c>
      <c r="H473" s="18" t="str">
        <f t="shared" si="37"/>
        <v/>
      </c>
    </row>
    <row r="474" spans="2:8" ht="15" x14ac:dyDescent="0.2">
      <c r="B474" s="3" t="s">
        <v>436</v>
      </c>
      <c r="C474" s="8">
        <v>0</v>
      </c>
      <c r="D474" s="8">
        <v>0</v>
      </c>
      <c r="E474" s="10" t="str">
        <f t="shared" si="34"/>
        <v/>
      </c>
      <c r="F474" s="10" t="str">
        <f t="shared" si="35"/>
        <v/>
      </c>
      <c r="G474" s="11" t="str">
        <f t="shared" si="36"/>
        <v>0</v>
      </c>
      <c r="H474" s="18" t="str">
        <f t="shared" si="37"/>
        <v/>
      </c>
    </row>
    <row r="475" spans="2:8" ht="15" x14ac:dyDescent="0.2">
      <c r="B475" s="3" t="s">
        <v>437</v>
      </c>
      <c r="C475" s="8">
        <v>0</v>
      </c>
      <c r="D475" s="8">
        <v>0</v>
      </c>
      <c r="E475" s="10" t="str">
        <f t="shared" si="34"/>
        <v/>
      </c>
      <c r="F475" s="10" t="str">
        <f t="shared" si="35"/>
        <v/>
      </c>
      <c r="G475" s="11" t="str">
        <f t="shared" si="36"/>
        <v>0</v>
      </c>
      <c r="H475" s="18" t="str">
        <f t="shared" si="37"/>
        <v/>
      </c>
    </row>
    <row r="476" spans="2:8" ht="30" x14ac:dyDescent="0.2">
      <c r="B476" s="3" t="s">
        <v>438</v>
      </c>
      <c r="C476" s="8">
        <v>0</v>
      </c>
      <c r="D476" s="8">
        <v>0</v>
      </c>
      <c r="E476" s="10" t="str">
        <f t="shared" si="34"/>
        <v/>
      </c>
      <c r="F476" s="10" t="str">
        <f t="shared" si="35"/>
        <v/>
      </c>
      <c r="G476" s="11" t="str">
        <f t="shared" si="36"/>
        <v>0</v>
      </c>
      <c r="H476" s="18" t="str">
        <f t="shared" si="37"/>
        <v/>
      </c>
    </row>
    <row r="477" spans="2:8" ht="15" x14ac:dyDescent="0.2">
      <c r="B477" s="3" t="s">
        <v>181</v>
      </c>
      <c r="C477" s="8">
        <v>0</v>
      </c>
      <c r="D477" s="8">
        <v>0</v>
      </c>
      <c r="E477" s="10" t="str">
        <f t="shared" si="34"/>
        <v/>
      </c>
      <c r="F477" s="10" t="str">
        <f t="shared" si="35"/>
        <v/>
      </c>
      <c r="G477" s="11" t="str">
        <f t="shared" si="36"/>
        <v>0</v>
      </c>
      <c r="H477" s="18" t="str">
        <f t="shared" si="37"/>
        <v/>
      </c>
    </row>
    <row r="478" spans="2:8" ht="15" x14ac:dyDescent="0.2">
      <c r="B478" s="3" t="s">
        <v>439</v>
      </c>
      <c r="C478" s="8">
        <v>0</v>
      </c>
      <c r="D478" s="8">
        <v>0</v>
      </c>
      <c r="E478" s="10" t="str">
        <f t="shared" si="34"/>
        <v/>
      </c>
      <c r="F478" s="10" t="str">
        <f t="shared" si="35"/>
        <v/>
      </c>
      <c r="G478" s="11" t="str">
        <f t="shared" si="36"/>
        <v>0</v>
      </c>
      <c r="H478" s="18" t="str">
        <f t="shared" si="37"/>
        <v/>
      </c>
    </row>
    <row r="479" spans="2:8" ht="15" x14ac:dyDescent="0.2">
      <c r="B479" s="3" t="s">
        <v>440</v>
      </c>
      <c r="C479" s="8">
        <v>0</v>
      </c>
      <c r="D479" s="8">
        <v>0</v>
      </c>
      <c r="E479" s="10" t="str">
        <f t="shared" si="34"/>
        <v/>
      </c>
      <c r="F479" s="10" t="str">
        <f t="shared" si="35"/>
        <v/>
      </c>
      <c r="G479" s="11" t="str">
        <f t="shared" si="36"/>
        <v>0</v>
      </c>
      <c r="H479" s="18" t="str">
        <f t="shared" si="37"/>
        <v/>
      </c>
    </row>
    <row r="480" spans="2:8" ht="15" x14ac:dyDescent="0.2">
      <c r="B480" s="3" t="s">
        <v>441</v>
      </c>
      <c r="C480" s="8">
        <v>0</v>
      </c>
      <c r="D480" s="8">
        <v>0</v>
      </c>
      <c r="E480" s="10" t="str">
        <f t="shared" si="34"/>
        <v/>
      </c>
      <c r="F480" s="10" t="str">
        <f t="shared" si="35"/>
        <v/>
      </c>
      <c r="G480" s="11" t="str">
        <f t="shared" si="36"/>
        <v>0</v>
      </c>
      <c r="H480" s="18" t="str">
        <f t="shared" si="37"/>
        <v/>
      </c>
    </row>
    <row r="481" spans="2:8" ht="15" x14ac:dyDescent="0.2">
      <c r="B481" s="3" t="s">
        <v>177</v>
      </c>
      <c r="C481" s="8">
        <v>0</v>
      </c>
      <c r="D481" s="8">
        <v>0</v>
      </c>
      <c r="E481" s="10" t="str">
        <f t="shared" si="34"/>
        <v/>
      </c>
      <c r="F481" s="10" t="str">
        <f t="shared" si="35"/>
        <v/>
      </c>
      <c r="G481" s="11" t="str">
        <f t="shared" si="36"/>
        <v>0</v>
      </c>
      <c r="H481" s="18" t="str">
        <f t="shared" si="37"/>
        <v/>
      </c>
    </row>
    <row r="482" spans="2:8" ht="15" x14ac:dyDescent="0.2">
      <c r="B482" s="3" t="s">
        <v>179</v>
      </c>
      <c r="C482" s="8">
        <v>0</v>
      </c>
      <c r="D482" s="8">
        <v>0</v>
      </c>
      <c r="E482" s="10" t="str">
        <f t="shared" si="34"/>
        <v/>
      </c>
      <c r="F482" s="10" t="str">
        <f t="shared" si="35"/>
        <v/>
      </c>
      <c r="G482" s="11" t="str">
        <f t="shared" si="36"/>
        <v>0</v>
      </c>
      <c r="H482" s="18" t="str">
        <f t="shared" si="37"/>
        <v/>
      </c>
    </row>
    <row r="483" spans="2:8" ht="15" x14ac:dyDescent="0.2">
      <c r="B483" s="3" t="s">
        <v>442</v>
      </c>
      <c r="C483" s="8">
        <v>0</v>
      </c>
      <c r="D483" s="8">
        <v>0</v>
      </c>
      <c r="E483" s="10" t="str">
        <f t="shared" si="34"/>
        <v/>
      </c>
      <c r="F483" s="10" t="str">
        <f t="shared" si="35"/>
        <v/>
      </c>
      <c r="G483" s="11" t="str">
        <f t="shared" si="36"/>
        <v>0</v>
      </c>
      <c r="H483" s="18" t="str">
        <f t="shared" si="37"/>
        <v/>
      </c>
    </row>
    <row r="484" spans="2:8" ht="30" x14ac:dyDescent="0.2">
      <c r="B484" s="3" t="s">
        <v>184</v>
      </c>
      <c r="C484" s="8">
        <v>3</v>
      </c>
      <c r="D484" s="8">
        <v>0</v>
      </c>
      <c r="E484" s="10">
        <f t="shared" si="34"/>
        <v>5.4054054054054057E-3</v>
      </c>
      <c r="F484" s="10" t="str">
        <f t="shared" si="35"/>
        <v/>
      </c>
      <c r="G484" s="11" t="str">
        <f t="shared" si="36"/>
        <v>0</v>
      </c>
      <c r="H484" s="18">
        <f t="shared" si="37"/>
        <v>0</v>
      </c>
    </row>
    <row r="485" spans="2:8" ht="15" x14ac:dyDescent="0.2">
      <c r="B485" s="3" t="s">
        <v>443</v>
      </c>
      <c r="C485" s="8">
        <v>2</v>
      </c>
      <c r="D485" s="8">
        <v>0</v>
      </c>
      <c r="E485" s="10">
        <f t="shared" si="34"/>
        <v>3.6036036036036037E-3</v>
      </c>
      <c r="F485" s="10" t="str">
        <f t="shared" si="35"/>
        <v/>
      </c>
      <c r="G485" s="11" t="str">
        <f t="shared" si="36"/>
        <v>0</v>
      </c>
      <c r="H485" s="18">
        <f t="shared" si="37"/>
        <v>0</v>
      </c>
    </row>
    <row r="486" spans="2:8" ht="15" x14ac:dyDescent="0.2">
      <c r="B486" s="3" t="s">
        <v>171</v>
      </c>
      <c r="C486" s="8">
        <v>0</v>
      </c>
      <c r="D486" s="8">
        <v>0</v>
      </c>
      <c r="E486" s="10" t="str">
        <f t="shared" si="34"/>
        <v/>
      </c>
      <c r="F486" s="10" t="str">
        <f t="shared" si="35"/>
        <v/>
      </c>
      <c r="G486" s="11" t="str">
        <f t="shared" si="36"/>
        <v>0</v>
      </c>
      <c r="H486" s="18" t="str">
        <f t="shared" si="37"/>
        <v/>
      </c>
    </row>
    <row r="487" spans="2:8" ht="15" x14ac:dyDescent="0.2">
      <c r="B487" s="3" t="s">
        <v>444</v>
      </c>
      <c r="C487" s="8">
        <v>0</v>
      </c>
      <c r="D487" s="8">
        <v>0</v>
      </c>
      <c r="E487" s="10" t="str">
        <f t="shared" si="34"/>
        <v/>
      </c>
      <c r="F487" s="10" t="str">
        <f t="shared" si="35"/>
        <v/>
      </c>
      <c r="G487" s="11" t="str">
        <f t="shared" si="36"/>
        <v>0</v>
      </c>
      <c r="H487" s="18" t="str">
        <f t="shared" si="37"/>
        <v/>
      </c>
    </row>
    <row r="488" spans="2:8" ht="15" x14ac:dyDescent="0.2">
      <c r="B488" s="3" t="s">
        <v>445</v>
      </c>
      <c r="C488" s="8">
        <v>0</v>
      </c>
      <c r="D488" s="8">
        <v>0</v>
      </c>
      <c r="E488" s="10" t="str">
        <f t="shared" ref="E488:E499" si="38">+IF(C488=0,"",C488/C$294)</f>
        <v/>
      </c>
      <c r="F488" s="10" t="str">
        <f t="shared" ref="F488:F499" si="39">+IF(D488=0,"",D488/D$294)</f>
        <v/>
      </c>
      <c r="G488" s="11" t="str">
        <f t="shared" ref="G488:G499" si="40">+IF(OR(AND(D488=0),(C488=0)),"0",((D488-C488)/C488))</f>
        <v>0</v>
      </c>
      <c r="H488" s="18" t="str">
        <f t="shared" ref="H488:H499" si="41">+IF(OR(AND(E488=""),(G488="")),"",E488*G488)</f>
        <v/>
      </c>
    </row>
    <row r="489" spans="2:8" ht="15" x14ac:dyDescent="0.2">
      <c r="B489" s="3" t="s">
        <v>446</v>
      </c>
      <c r="C489" s="8">
        <v>0</v>
      </c>
      <c r="D489" s="8">
        <v>0</v>
      </c>
      <c r="E489" s="10" t="str">
        <f t="shared" si="38"/>
        <v/>
      </c>
      <c r="F489" s="10" t="str">
        <f t="shared" si="39"/>
        <v/>
      </c>
      <c r="G489" s="11" t="str">
        <f t="shared" si="40"/>
        <v>0</v>
      </c>
      <c r="H489" s="18" t="str">
        <f t="shared" si="41"/>
        <v/>
      </c>
    </row>
    <row r="490" spans="2:8" ht="13.5" customHeight="1" x14ac:dyDescent="0.2">
      <c r="B490" s="3" t="s">
        <v>172</v>
      </c>
      <c r="C490" s="8">
        <v>0</v>
      </c>
      <c r="D490" s="8">
        <v>0</v>
      </c>
      <c r="E490" s="10" t="str">
        <f t="shared" si="38"/>
        <v/>
      </c>
      <c r="F490" s="10" t="str">
        <f t="shared" si="39"/>
        <v/>
      </c>
      <c r="G490" s="11" t="str">
        <f t="shared" si="40"/>
        <v>0</v>
      </c>
      <c r="H490" s="18" t="str">
        <f t="shared" si="41"/>
        <v/>
      </c>
    </row>
    <row r="491" spans="2:8" ht="13.5" customHeight="1" x14ac:dyDescent="0.2">
      <c r="B491" s="3" t="s">
        <v>180</v>
      </c>
      <c r="C491" s="8">
        <v>3</v>
      </c>
      <c r="D491" s="8">
        <v>0</v>
      </c>
      <c r="E491" s="10">
        <f t="shared" si="38"/>
        <v>5.4054054054054057E-3</v>
      </c>
      <c r="F491" s="10" t="str">
        <f t="shared" si="39"/>
        <v/>
      </c>
      <c r="G491" s="11" t="str">
        <f t="shared" si="40"/>
        <v>0</v>
      </c>
      <c r="H491" s="18">
        <f t="shared" si="41"/>
        <v>0</v>
      </c>
    </row>
    <row r="492" spans="2:8" ht="25.5" customHeight="1" x14ac:dyDescent="0.2">
      <c r="B492" s="3" t="s">
        <v>480</v>
      </c>
      <c r="C492" s="8">
        <v>0</v>
      </c>
      <c r="D492" s="8">
        <v>0</v>
      </c>
      <c r="E492" s="10" t="str">
        <f t="shared" si="38"/>
        <v/>
      </c>
      <c r="F492" s="10" t="str">
        <f t="shared" si="39"/>
        <v/>
      </c>
      <c r="G492" s="11" t="str">
        <f t="shared" si="40"/>
        <v>0</v>
      </c>
      <c r="H492" s="18" t="str">
        <f t="shared" si="41"/>
        <v/>
      </c>
    </row>
    <row r="493" spans="2:8" ht="13.5" customHeight="1" x14ac:dyDescent="0.2">
      <c r="B493" s="3" t="s">
        <v>447</v>
      </c>
      <c r="C493" s="8">
        <v>0</v>
      </c>
      <c r="D493" s="8">
        <v>0</v>
      </c>
      <c r="E493" s="10" t="str">
        <f t="shared" si="38"/>
        <v/>
      </c>
      <c r="F493" s="10" t="str">
        <f t="shared" si="39"/>
        <v/>
      </c>
      <c r="G493" s="11" t="str">
        <f t="shared" si="40"/>
        <v>0</v>
      </c>
      <c r="H493" s="18" t="str">
        <f t="shared" si="41"/>
        <v/>
      </c>
    </row>
    <row r="494" spans="2:8" ht="15" x14ac:dyDescent="0.2">
      <c r="B494" s="3" t="s">
        <v>448</v>
      </c>
      <c r="C494" s="8">
        <v>0</v>
      </c>
      <c r="D494" s="8">
        <v>0</v>
      </c>
      <c r="E494" s="10" t="str">
        <f t="shared" si="38"/>
        <v/>
      </c>
      <c r="F494" s="10" t="str">
        <f t="shared" si="39"/>
        <v/>
      </c>
      <c r="G494" s="11" t="str">
        <f t="shared" si="40"/>
        <v>0</v>
      </c>
      <c r="H494" s="18" t="str">
        <f t="shared" si="41"/>
        <v/>
      </c>
    </row>
    <row r="495" spans="2:8" ht="15" x14ac:dyDescent="0.2">
      <c r="B495" s="3" t="s">
        <v>449</v>
      </c>
      <c r="C495" s="8">
        <v>0</v>
      </c>
      <c r="D495" s="8">
        <v>0</v>
      </c>
      <c r="E495" s="10" t="str">
        <f t="shared" si="38"/>
        <v/>
      </c>
      <c r="F495" s="10" t="str">
        <f t="shared" si="39"/>
        <v/>
      </c>
      <c r="G495" s="11" t="str">
        <f t="shared" si="40"/>
        <v>0</v>
      </c>
      <c r="H495" s="18" t="str">
        <f t="shared" si="41"/>
        <v/>
      </c>
    </row>
    <row r="496" spans="2:8" ht="15" x14ac:dyDescent="0.2">
      <c r="B496" s="3" t="s">
        <v>450</v>
      </c>
      <c r="C496" s="8">
        <v>0</v>
      </c>
      <c r="D496" s="8">
        <v>0</v>
      </c>
      <c r="E496" s="10" t="str">
        <f t="shared" si="38"/>
        <v/>
      </c>
      <c r="F496" s="10" t="str">
        <f t="shared" si="39"/>
        <v/>
      </c>
      <c r="G496" s="11" t="str">
        <f t="shared" si="40"/>
        <v>0</v>
      </c>
      <c r="H496" s="18" t="str">
        <f t="shared" si="41"/>
        <v/>
      </c>
    </row>
    <row r="497" spans="2:8" ht="13.5" customHeight="1" x14ac:dyDescent="0.2">
      <c r="B497" s="3" t="s">
        <v>451</v>
      </c>
      <c r="C497" s="8">
        <v>0</v>
      </c>
      <c r="D497" s="8">
        <v>0</v>
      </c>
      <c r="E497" s="10" t="str">
        <f t="shared" si="38"/>
        <v/>
      </c>
      <c r="F497" s="10" t="str">
        <f t="shared" si="39"/>
        <v/>
      </c>
      <c r="G497" s="11" t="str">
        <f t="shared" si="40"/>
        <v>0</v>
      </c>
      <c r="H497" s="18" t="str">
        <f t="shared" si="41"/>
        <v/>
      </c>
    </row>
    <row r="498" spans="2:8" s="15" customFormat="1" ht="26.25" customHeight="1" x14ac:dyDescent="0.2">
      <c r="B498" s="3" t="s">
        <v>452</v>
      </c>
      <c r="C498" s="8">
        <v>0</v>
      </c>
      <c r="D498" s="8">
        <v>0</v>
      </c>
      <c r="E498" s="10" t="str">
        <f t="shared" si="38"/>
        <v/>
      </c>
      <c r="F498" s="10" t="str">
        <f t="shared" si="39"/>
        <v/>
      </c>
      <c r="G498" s="11" t="str">
        <f t="shared" si="40"/>
        <v>0</v>
      </c>
      <c r="H498" s="18" t="str">
        <f t="shared" si="41"/>
        <v/>
      </c>
    </row>
    <row r="499" spans="2:8" ht="15" x14ac:dyDescent="0.2">
      <c r="B499" s="3" t="s">
        <v>453</v>
      </c>
      <c r="C499" s="8">
        <v>0</v>
      </c>
      <c r="D499" s="8">
        <v>0</v>
      </c>
      <c r="E499" s="10" t="str">
        <f t="shared" si="38"/>
        <v/>
      </c>
      <c r="F499" s="10" t="str">
        <f t="shared" si="39"/>
        <v/>
      </c>
      <c r="G499" s="11" t="str">
        <f t="shared" si="40"/>
        <v>0</v>
      </c>
      <c r="H499" s="18" t="str">
        <f t="shared" si="41"/>
        <v/>
      </c>
    </row>
    <row r="500" spans="2:8" x14ac:dyDescent="0.2">
      <c r="G500" s="17"/>
    </row>
    <row r="501" spans="2:8" x14ac:dyDescent="0.2">
      <c r="G501" s="17"/>
    </row>
    <row r="502" spans="2:8" ht="15" x14ac:dyDescent="0.2">
      <c r="B502" s="24"/>
      <c r="C502" s="19"/>
      <c r="D502" s="19"/>
      <c r="E502" s="19"/>
      <c r="F502" s="19"/>
      <c r="G502" s="17"/>
    </row>
    <row r="503" spans="2:8" ht="13.5" customHeight="1" x14ac:dyDescent="0.2">
      <c r="B503" s="60" t="s">
        <v>482</v>
      </c>
      <c r="C503" s="61" t="s">
        <v>483</v>
      </c>
      <c r="D503" s="62"/>
      <c r="E503" s="63" t="s">
        <v>484</v>
      </c>
      <c r="F503" s="62"/>
      <c r="G503" s="58" t="s">
        <v>526</v>
      </c>
      <c r="H503" s="58" t="s">
        <v>485</v>
      </c>
    </row>
    <row r="504" spans="2:8" s="15" customFormat="1" ht="26.25" customHeight="1" x14ac:dyDescent="0.2">
      <c r="B504" s="60"/>
      <c r="C504" s="37">
        <v>2013</v>
      </c>
      <c r="D504" s="37">
        <v>2014</v>
      </c>
      <c r="E504" s="37">
        <v>2013</v>
      </c>
      <c r="F504" s="37">
        <v>2014</v>
      </c>
      <c r="G504" s="59"/>
      <c r="H504" s="59"/>
    </row>
    <row r="505" spans="2:8" s="15" customFormat="1" ht="26.25" customHeight="1" x14ac:dyDescent="0.2">
      <c r="B505" s="38" t="s">
        <v>490</v>
      </c>
      <c r="C505" s="39">
        <f>SUM(C506:C530)</f>
        <v>21</v>
      </c>
      <c r="D505" s="40">
        <f>SUM(D506:D530)</f>
        <v>93</v>
      </c>
      <c r="E505" s="41">
        <f>+IF(C505=0,"",C505/C$505)</f>
        <v>1</v>
      </c>
      <c r="F505" s="41">
        <f>+IF(D505=0,"",D505/D$505)</f>
        <v>1</v>
      </c>
      <c r="G505" s="41">
        <f>+IF(OR(AND(D505=0),(C505=0)),"0",((D505-C505)/C505))</f>
        <v>3.4285714285714284</v>
      </c>
      <c r="H505" s="41">
        <f>+IF(OR(AND(E505=""),(G505="")),"",E505*G505)</f>
        <v>3.4285714285714284</v>
      </c>
    </row>
    <row r="506" spans="2:8" ht="15" x14ac:dyDescent="0.2">
      <c r="B506" s="3" t="s">
        <v>454</v>
      </c>
      <c r="C506" s="8">
        <v>0</v>
      </c>
      <c r="D506" s="8">
        <v>0</v>
      </c>
      <c r="E506" s="10" t="str">
        <f>+IF(C506=0,"",C506/C$505)</f>
        <v/>
      </c>
      <c r="F506" s="10" t="str">
        <f>+IF(D506=0,"",D506/D$505)</f>
        <v/>
      </c>
      <c r="G506" s="11" t="str">
        <f>+IF(OR(AND(D506=0),(C506=0)),"0",((D506-C506)/C506))</f>
        <v>0</v>
      </c>
      <c r="H506" s="18" t="str">
        <f>+IF(OR(AND(E506=""),(G506="")),"",E506*G506)</f>
        <v/>
      </c>
    </row>
    <row r="507" spans="2:8" ht="15" x14ac:dyDescent="0.2">
      <c r="B507" s="3" t="s">
        <v>187</v>
      </c>
      <c r="C507" s="8">
        <v>17</v>
      </c>
      <c r="D507" s="8">
        <v>0</v>
      </c>
      <c r="E507" s="10">
        <f t="shared" ref="E507:E529" si="42">+IF(C507=0,"",C507/C$505)</f>
        <v>0.80952380952380953</v>
      </c>
      <c r="F507" s="10" t="str">
        <f t="shared" ref="F507:F529" si="43">+IF(D507=0,"",D507/D$505)</f>
        <v/>
      </c>
      <c r="G507" s="11" t="str">
        <f t="shared" ref="G507:G529" si="44">+IF(OR(AND(D507=0),(C507=0)),"0",((D507-C507)/C507))</f>
        <v>0</v>
      </c>
      <c r="H507" s="18">
        <f t="shared" ref="H507:H530" si="45">+IF(OR(AND(E507=""),(G507="")),"",E507*G507)</f>
        <v>0</v>
      </c>
    </row>
    <row r="508" spans="2:8" ht="15" x14ac:dyDescent="0.2">
      <c r="B508" s="3" t="s">
        <v>455</v>
      </c>
      <c r="C508" s="8">
        <v>1</v>
      </c>
      <c r="D508" s="8">
        <v>3</v>
      </c>
      <c r="E508" s="10">
        <f t="shared" si="42"/>
        <v>4.7619047619047616E-2</v>
      </c>
      <c r="F508" s="10">
        <f t="shared" si="43"/>
        <v>3.2258064516129031E-2</v>
      </c>
      <c r="G508" s="11">
        <f t="shared" si="44"/>
        <v>2</v>
      </c>
      <c r="H508" s="18">
        <f t="shared" si="45"/>
        <v>9.5238095238095233E-2</v>
      </c>
    </row>
    <row r="509" spans="2:8" ht="15" x14ac:dyDescent="0.2">
      <c r="B509" s="3" t="s">
        <v>456</v>
      </c>
      <c r="C509" s="8">
        <v>1</v>
      </c>
      <c r="D509" s="8">
        <v>28</v>
      </c>
      <c r="E509" s="10">
        <f t="shared" si="42"/>
        <v>4.7619047619047616E-2</v>
      </c>
      <c r="F509" s="10">
        <f t="shared" si="43"/>
        <v>0.30107526881720431</v>
      </c>
      <c r="G509" s="11">
        <f t="shared" si="44"/>
        <v>27</v>
      </c>
      <c r="H509" s="18">
        <f t="shared" si="45"/>
        <v>1.2857142857142856</v>
      </c>
    </row>
    <row r="510" spans="2:8" ht="15" x14ac:dyDescent="0.2">
      <c r="B510" s="3" t="s">
        <v>188</v>
      </c>
      <c r="C510" s="8">
        <v>0</v>
      </c>
      <c r="D510" s="8">
        <v>0</v>
      </c>
      <c r="E510" s="10" t="str">
        <f t="shared" si="42"/>
        <v/>
      </c>
      <c r="F510" s="10" t="str">
        <f t="shared" si="43"/>
        <v/>
      </c>
      <c r="G510" s="11" t="str">
        <f t="shared" si="44"/>
        <v>0</v>
      </c>
      <c r="H510" s="18" t="str">
        <f t="shared" si="45"/>
        <v/>
      </c>
    </row>
    <row r="511" spans="2:8" ht="15" x14ac:dyDescent="0.2">
      <c r="B511" s="3" t="s">
        <v>186</v>
      </c>
      <c r="C511" s="8">
        <v>0</v>
      </c>
      <c r="D511" s="8">
        <v>0</v>
      </c>
      <c r="E511" s="10" t="str">
        <f t="shared" si="42"/>
        <v/>
      </c>
      <c r="F511" s="10" t="str">
        <f t="shared" si="43"/>
        <v/>
      </c>
      <c r="G511" s="11" t="str">
        <f t="shared" si="44"/>
        <v>0</v>
      </c>
      <c r="H511" s="18" t="str">
        <f t="shared" si="45"/>
        <v/>
      </c>
    </row>
    <row r="512" spans="2:8" ht="15" x14ac:dyDescent="0.2">
      <c r="B512" s="3" t="s">
        <v>189</v>
      </c>
      <c r="C512" s="8">
        <v>0</v>
      </c>
      <c r="D512" s="8">
        <v>1</v>
      </c>
      <c r="E512" s="10" t="str">
        <f t="shared" si="42"/>
        <v/>
      </c>
      <c r="F512" s="10">
        <f t="shared" si="43"/>
        <v>1.0752688172043012E-2</v>
      </c>
      <c r="G512" s="11" t="str">
        <f t="shared" si="44"/>
        <v>0</v>
      </c>
      <c r="H512" s="18" t="str">
        <f t="shared" si="45"/>
        <v/>
      </c>
    </row>
    <row r="513" spans="2:8" ht="15" x14ac:dyDescent="0.2">
      <c r="B513" s="3" t="s">
        <v>457</v>
      </c>
      <c r="C513" s="8">
        <v>0</v>
      </c>
      <c r="D513" s="8">
        <v>2</v>
      </c>
      <c r="E513" s="10" t="str">
        <f t="shared" si="42"/>
        <v/>
      </c>
      <c r="F513" s="10">
        <f t="shared" si="43"/>
        <v>2.1505376344086023E-2</v>
      </c>
      <c r="G513" s="11" t="str">
        <f t="shared" si="44"/>
        <v>0</v>
      </c>
      <c r="H513" s="18" t="str">
        <f t="shared" si="45"/>
        <v/>
      </c>
    </row>
    <row r="514" spans="2:8" ht="15" x14ac:dyDescent="0.2">
      <c r="B514" s="3" t="s">
        <v>458</v>
      </c>
      <c r="C514" s="8">
        <v>0</v>
      </c>
      <c r="D514" s="8">
        <v>0</v>
      </c>
      <c r="E514" s="10" t="str">
        <f t="shared" si="42"/>
        <v/>
      </c>
      <c r="F514" s="10" t="str">
        <f t="shared" si="43"/>
        <v/>
      </c>
      <c r="G514" s="11" t="str">
        <f t="shared" si="44"/>
        <v>0</v>
      </c>
      <c r="H514" s="18" t="str">
        <f t="shared" si="45"/>
        <v/>
      </c>
    </row>
    <row r="515" spans="2:8" ht="15" x14ac:dyDescent="0.2">
      <c r="B515" s="3" t="s">
        <v>566</v>
      </c>
      <c r="C515" s="8">
        <v>0</v>
      </c>
      <c r="D515" s="8">
        <v>1</v>
      </c>
      <c r="E515" s="10" t="str">
        <f t="shared" si="42"/>
        <v/>
      </c>
      <c r="F515" s="10">
        <f t="shared" si="43"/>
        <v>1.0752688172043012E-2</v>
      </c>
      <c r="G515" s="11" t="str">
        <f t="shared" si="44"/>
        <v>0</v>
      </c>
      <c r="H515" s="18" t="str">
        <f t="shared" si="45"/>
        <v/>
      </c>
    </row>
    <row r="516" spans="2:8" ht="15" x14ac:dyDescent="0.2">
      <c r="B516" s="3" t="s">
        <v>459</v>
      </c>
      <c r="C516" s="8">
        <v>0</v>
      </c>
      <c r="D516" s="8">
        <v>0</v>
      </c>
      <c r="E516" s="10" t="str">
        <f t="shared" si="42"/>
        <v/>
      </c>
      <c r="F516" s="10" t="str">
        <f t="shared" si="43"/>
        <v/>
      </c>
      <c r="G516" s="11" t="str">
        <f t="shared" si="44"/>
        <v>0</v>
      </c>
      <c r="H516" s="18" t="str">
        <f t="shared" si="45"/>
        <v/>
      </c>
    </row>
    <row r="517" spans="2:8" ht="15" x14ac:dyDescent="0.2">
      <c r="B517" s="3" t="s">
        <v>460</v>
      </c>
      <c r="C517" s="8">
        <v>0</v>
      </c>
      <c r="D517" s="8">
        <v>0</v>
      </c>
      <c r="E517" s="10" t="str">
        <f t="shared" si="42"/>
        <v/>
      </c>
      <c r="F517" s="10" t="str">
        <f t="shared" si="43"/>
        <v/>
      </c>
      <c r="G517" s="11" t="str">
        <f t="shared" si="44"/>
        <v>0</v>
      </c>
      <c r="H517" s="18" t="str">
        <f t="shared" si="45"/>
        <v/>
      </c>
    </row>
    <row r="518" spans="2:8" ht="15" x14ac:dyDescent="0.2">
      <c r="B518" s="3" t="s">
        <v>190</v>
      </c>
      <c r="C518" s="8">
        <v>0</v>
      </c>
      <c r="D518" s="8">
        <v>0</v>
      </c>
      <c r="E518" s="10" t="str">
        <f t="shared" si="42"/>
        <v/>
      </c>
      <c r="F518" s="10" t="str">
        <f t="shared" si="43"/>
        <v/>
      </c>
      <c r="G518" s="11" t="str">
        <f t="shared" si="44"/>
        <v>0</v>
      </c>
      <c r="H518" s="18" t="str">
        <f t="shared" si="45"/>
        <v/>
      </c>
    </row>
    <row r="519" spans="2:8" ht="15" x14ac:dyDescent="0.2">
      <c r="B519" s="3" t="s">
        <v>192</v>
      </c>
      <c r="C519" s="8">
        <v>0</v>
      </c>
      <c r="D519" s="8">
        <v>0</v>
      </c>
      <c r="E519" s="10" t="str">
        <f t="shared" si="42"/>
        <v/>
      </c>
      <c r="F519" s="10" t="str">
        <f t="shared" si="43"/>
        <v/>
      </c>
      <c r="G519" s="11" t="str">
        <f t="shared" si="44"/>
        <v>0</v>
      </c>
      <c r="H519" s="18" t="str">
        <f t="shared" si="45"/>
        <v/>
      </c>
    </row>
    <row r="520" spans="2:8" ht="15" x14ac:dyDescent="0.2">
      <c r="B520" s="3" t="s">
        <v>191</v>
      </c>
      <c r="C520" s="8">
        <v>0</v>
      </c>
      <c r="D520" s="8">
        <v>0</v>
      </c>
      <c r="E520" s="10" t="str">
        <f t="shared" si="42"/>
        <v/>
      </c>
      <c r="F520" s="10" t="str">
        <f t="shared" si="43"/>
        <v/>
      </c>
      <c r="G520" s="11" t="str">
        <f t="shared" si="44"/>
        <v>0</v>
      </c>
      <c r="H520" s="18" t="str">
        <f t="shared" si="45"/>
        <v/>
      </c>
    </row>
    <row r="521" spans="2:8" ht="15" x14ac:dyDescent="0.2">
      <c r="B521" s="3" t="s">
        <v>461</v>
      </c>
      <c r="C521" s="8">
        <v>0</v>
      </c>
      <c r="D521" s="8">
        <v>0</v>
      </c>
      <c r="E521" s="10" t="str">
        <f t="shared" si="42"/>
        <v/>
      </c>
      <c r="F521" s="10" t="str">
        <f t="shared" si="43"/>
        <v/>
      </c>
      <c r="G521" s="11" t="str">
        <f t="shared" si="44"/>
        <v>0</v>
      </c>
      <c r="H521" s="18" t="str">
        <f t="shared" si="45"/>
        <v/>
      </c>
    </row>
    <row r="522" spans="2:8" ht="13.5" customHeight="1" x14ac:dyDescent="0.2">
      <c r="B522" s="3" t="s">
        <v>193</v>
      </c>
      <c r="C522" s="8">
        <v>1</v>
      </c>
      <c r="D522" s="8">
        <v>57</v>
      </c>
      <c r="E522" s="10">
        <f t="shared" si="42"/>
        <v>4.7619047619047616E-2</v>
      </c>
      <c r="F522" s="10">
        <f t="shared" si="43"/>
        <v>0.61290322580645162</v>
      </c>
      <c r="G522" s="11">
        <f t="shared" si="44"/>
        <v>56</v>
      </c>
      <c r="H522" s="18">
        <f t="shared" si="45"/>
        <v>2.6666666666666665</v>
      </c>
    </row>
    <row r="523" spans="2:8" ht="13.5" customHeight="1" x14ac:dyDescent="0.2">
      <c r="B523" s="3" t="s">
        <v>462</v>
      </c>
      <c r="C523" s="8">
        <v>0</v>
      </c>
      <c r="D523" s="8">
        <v>0</v>
      </c>
      <c r="E523" s="10" t="str">
        <f t="shared" si="42"/>
        <v/>
      </c>
      <c r="F523" s="10" t="str">
        <f t="shared" si="43"/>
        <v/>
      </c>
      <c r="G523" s="11" t="str">
        <f t="shared" si="44"/>
        <v>0</v>
      </c>
      <c r="H523" s="18" t="str">
        <f t="shared" si="45"/>
        <v/>
      </c>
    </row>
    <row r="524" spans="2:8" ht="25.5" customHeight="1" x14ac:dyDescent="0.2">
      <c r="B524" s="3" t="s">
        <v>194</v>
      </c>
      <c r="C524" s="8">
        <v>0</v>
      </c>
      <c r="D524" s="8">
        <v>1</v>
      </c>
      <c r="E524" s="10" t="str">
        <f t="shared" si="42"/>
        <v/>
      </c>
      <c r="F524" s="10">
        <f t="shared" si="43"/>
        <v>1.0752688172043012E-2</v>
      </c>
      <c r="G524" s="11" t="str">
        <f t="shared" si="44"/>
        <v>0</v>
      </c>
      <c r="H524" s="18" t="str">
        <f t="shared" si="45"/>
        <v/>
      </c>
    </row>
    <row r="525" spans="2:8" ht="13.5" customHeight="1" x14ac:dyDescent="0.2">
      <c r="B525" s="3" t="s">
        <v>195</v>
      </c>
      <c r="C525" s="8">
        <v>0</v>
      </c>
      <c r="D525" s="8">
        <v>0</v>
      </c>
      <c r="E525" s="10" t="str">
        <f t="shared" si="42"/>
        <v/>
      </c>
      <c r="F525" s="10" t="str">
        <f t="shared" si="43"/>
        <v/>
      </c>
      <c r="G525" s="11" t="str">
        <f t="shared" si="44"/>
        <v>0</v>
      </c>
      <c r="H525" s="18" t="str">
        <f t="shared" si="45"/>
        <v/>
      </c>
    </row>
    <row r="526" spans="2:8" ht="12" customHeight="1" x14ac:dyDescent="0.2">
      <c r="B526" s="3" t="s">
        <v>463</v>
      </c>
      <c r="C526" s="8">
        <v>0</v>
      </c>
      <c r="D526" s="8">
        <v>0</v>
      </c>
      <c r="E526" s="10" t="str">
        <f t="shared" si="42"/>
        <v/>
      </c>
      <c r="F526" s="10" t="str">
        <f t="shared" si="43"/>
        <v/>
      </c>
      <c r="G526" s="11" t="str">
        <f t="shared" si="44"/>
        <v>0</v>
      </c>
      <c r="H526" s="18" t="str">
        <f t="shared" si="45"/>
        <v/>
      </c>
    </row>
    <row r="527" spans="2:8" ht="13.5" customHeight="1" x14ac:dyDescent="0.2">
      <c r="B527" s="3" t="s">
        <v>464</v>
      </c>
      <c r="C527" s="8">
        <v>0</v>
      </c>
      <c r="D527" s="8">
        <v>0</v>
      </c>
      <c r="E527" s="10" t="str">
        <f t="shared" si="42"/>
        <v/>
      </c>
      <c r="F527" s="10" t="str">
        <f t="shared" si="43"/>
        <v/>
      </c>
      <c r="G527" s="11" t="str">
        <f t="shared" si="44"/>
        <v>0</v>
      </c>
      <c r="H527" s="18" t="str">
        <f t="shared" si="45"/>
        <v/>
      </c>
    </row>
    <row r="528" spans="2:8" ht="13.5" customHeight="1" x14ac:dyDescent="0.2">
      <c r="B528" s="3" t="s">
        <v>465</v>
      </c>
      <c r="C528" s="8">
        <v>0</v>
      </c>
      <c r="D528" s="8">
        <v>0</v>
      </c>
      <c r="E528" s="10" t="str">
        <f t="shared" si="42"/>
        <v/>
      </c>
      <c r="F528" s="10" t="str">
        <f t="shared" si="43"/>
        <v/>
      </c>
      <c r="G528" s="11" t="str">
        <f t="shared" si="44"/>
        <v>0</v>
      </c>
      <c r="H528" s="18" t="str">
        <f t="shared" si="45"/>
        <v/>
      </c>
    </row>
    <row r="529" spans="2:8" ht="15" x14ac:dyDescent="0.2">
      <c r="B529" s="3" t="s">
        <v>466</v>
      </c>
      <c r="C529" s="8">
        <v>1</v>
      </c>
      <c r="D529" s="8">
        <v>0</v>
      </c>
      <c r="E529" s="10">
        <f t="shared" si="42"/>
        <v>4.7619047619047616E-2</v>
      </c>
      <c r="F529" s="10" t="str">
        <f t="shared" si="43"/>
        <v/>
      </c>
      <c r="G529" s="11" t="str">
        <f t="shared" si="44"/>
        <v>0</v>
      </c>
      <c r="H529" s="18">
        <f t="shared" si="45"/>
        <v>0</v>
      </c>
    </row>
    <row r="530" spans="2:8" ht="15" x14ac:dyDescent="0.2">
      <c r="B530" s="3" t="s">
        <v>467</v>
      </c>
      <c r="C530" s="8">
        <v>0</v>
      </c>
      <c r="D530" s="8">
        <v>0</v>
      </c>
      <c r="E530" s="10" t="str">
        <f>+IF(C530=0,"",C530/C$505)</f>
        <v/>
      </c>
      <c r="F530" s="10" t="str">
        <f>+IF(D530=0,"",D530/D$505)</f>
        <v/>
      </c>
      <c r="G530" s="11" t="str">
        <f>+IF(OR(AND(D530=0),(C530=0)),"0",((D530-C530)/C530))</f>
        <v>0</v>
      </c>
      <c r="H530" s="18" t="str">
        <f t="shared" si="45"/>
        <v/>
      </c>
    </row>
    <row r="531" spans="2:8" x14ac:dyDescent="0.2">
      <c r="B531" s="13" t="s">
        <v>525</v>
      </c>
    </row>
  </sheetData>
  <mergeCells count="33">
    <mergeCell ref="B16:B17"/>
    <mergeCell ref="C16:D16"/>
    <mergeCell ref="B6:B7"/>
    <mergeCell ref="C6:D6"/>
    <mergeCell ref="E6:F6"/>
    <mergeCell ref="E16:F16"/>
    <mergeCell ref="C503:D503"/>
    <mergeCell ref="E503:F503"/>
    <mergeCell ref="B503:B504"/>
    <mergeCell ref="B292:B293"/>
    <mergeCell ref="B68:B69"/>
    <mergeCell ref="B149:B150"/>
    <mergeCell ref="C68:D68"/>
    <mergeCell ref="E68:F68"/>
    <mergeCell ref="C292:D292"/>
    <mergeCell ref="E292:F292"/>
    <mergeCell ref="C149:D149"/>
    <mergeCell ref="E149:F149"/>
    <mergeCell ref="G503:G504"/>
    <mergeCell ref="H503:H504"/>
    <mergeCell ref="G149:G150"/>
    <mergeCell ref="H149:H150"/>
    <mergeCell ref="G292:G293"/>
    <mergeCell ref="H292:H293"/>
    <mergeCell ref="D1:H2"/>
    <mergeCell ref="D3:H3"/>
    <mergeCell ref="D4:H5"/>
    <mergeCell ref="G68:G69"/>
    <mergeCell ref="H68:H69"/>
    <mergeCell ref="H6:H7"/>
    <mergeCell ref="G6:G7"/>
    <mergeCell ref="G16:G17"/>
    <mergeCell ref="H16:H1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3" sqref="I3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C1" s="16"/>
      <c r="D1" s="43" t="s">
        <v>567</v>
      </c>
      <c r="E1" s="44"/>
      <c r="F1" s="44"/>
      <c r="G1" s="44"/>
      <c r="H1" s="45"/>
    </row>
    <row r="2" spans="2:8" ht="20.100000000000001" customHeight="1" thickBot="1" x14ac:dyDescent="0.25">
      <c r="C2" s="16"/>
      <c r="D2" s="46"/>
      <c r="E2" s="47"/>
      <c r="F2" s="47"/>
      <c r="G2" s="47"/>
      <c r="H2" s="48"/>
    </row>
    <row r="3" spans="2:8" ht="20.100000000000001" customHeight="1" thickBot="1" x14ac:dyDescent="0.25">
      <c r="C3" s="16"/>
      <c r="D3" s="49" t="s">
        <v>527</v>
      </c>
      <c r="E3" s="50"/>
      <c r="F3" s="50"/>
      <c r="G3" s="50"/>
      <c r="H3" s="51"/>
    </row>
    <row r="4" spans="2:8" ht="20.100000000000001" customHeight="1" x14ac:dyDescent="0.2">
      <c r="D4" s="52" t="s">
        <v>546</v>
      </c>
      <c r="E4" s="53"/>
      <c r="F4" s="53"/>
      <c r="G4" s="53"/>
      <c r="H4" s="54"/>
    </row>
    <row r="5" spans="2:8" ht="20.100000000000001" customHeight="1" thickBot="1" x14ac:dyDescent="0.25">
      <c r="D5" s="55"/>
      <c r="E5" s="56"/>
      <c r="F5" s="56"/>
      <c r="G5" s="56"/>
      <c r="H5" s="57"/>
    </row>
    <row r="6" spans="2:8" ht="20.100000000000001" customHeight="1" x14ac:dyDescent="0.2">
      <c r="B6" s="60" t="s">
        <v>482</v>
      </c>
      <c r="C6" s="61" t="s">
        <v>483</v>
      </c>
      <c r="D6" s="62"/>
      <c r="E6" s="63" t="s">
        <v>484</v>
      </c>
      <c r="F6" s="62"/>
      <c r="G6" s="58" t="s">
        <v>526</v>
      </c>
      <c r="H6" s="58" t="s">
        <v>485</v>
      </c>
    </row>
    <row r="7" spans="2:8" ht="20.100000000000001" customHeight="1" x14ac:dyDescent="0.2">
      <c r="B7" s="60"/>
      <c r="C7" s="37">
        <v>2013</v>
      </c>
      <c r="D7" s="37">
        <v>2014</v>
      </c>
      <c r="E7" s="37">
        <v>2013</v>
      </c>
      <c r="F7" s="37">
        <v>2014</v>
      </c>
      <c r="G7" s="59"/>
      <c r="H7" s="59"/>
    </row>
    <row r="8" spans="2:8" ht="20.100000000000001" customHeight="1" x14ac:dyDescent="0.2">
      <c r="B8" s="38" t="s">
        <v>505</v>
      </c>
      <c r="C8" s="39">
        <f>+C18+C70+C151+C294+C505</f>
        <v>13394</v>
      </c>
      <c r="D8" s="40">
        <f>+D18+D70+D151+D294+D505</f>
        <v>14264</v>
      </c>
      <c r="E8" s="41">
        <f>SUM(E9:E13)</f>
        <v>1</v>
      </c>
      <c r="F8" s="41">
        <f>SUM(F9:F13)</f>
        <v>1</v>
      </c>
      <c r="G8" s="41">
        <f t="shared" ref="G8:G13" si="0">+(D8-C8)/C8</f>
        <v>6.4954457219650596E-2</v>
      </c>
      <c r="H8" s="41">
        <f>SUM(H9:H13)</f>
        <v>6.4954457219650596E-2</v>
      </c>
    </row>
    <row r="9" spans="2:8" ht="20.100000000000001" customHeight="1" x14ac:dyDescent="0.2">
      <c r="B9" s="33" t="s">
        <v>486</v>
      </c>
      <c r="C9" s="34">
        <f>+C18</f>
        <v>269</v>
      </c>
      <c r="D9" s="34">
        <f>+D18</f>
        <v>346</v>
      </c>
      <c r="E9" s="35">
        <f t="shared" ref="E9:F13" si="1">+C9/C$8</f>
        <v>2.0083619531133343E-2</v>
      </c>
      <c r="F9" s="35">
        <f t="shared" si="1"/>
        <v>2.425687044307347E-2</v>
      </c>
      <c r="G9" s="35">
        <f t="shared" si="0"/>
        <v>0.28624535315985128</v>
      </c>
      <c r="H9" s="35">
        <f>+E9*G9</f>
        <v>5.7488427654173507E-3</v>
      </c>
    </row>
    <row r="10" spans="2:8" ht="20.100000000000001" customHeight="1" x14ac:dyDescent="0.2">
      <c r="B10" s="33" t="s">
        <v>487</v>
      </c>
      <c r="C10" s="36">
        <f>+C70</f>
        <v>1345</v>
      </c>
      <c r="D10" s="36">
        <f>+D70</f>
        <v>1500</v>
      </c>
      <c r="E10" s="35">
        <f t="shared" si="1"/>
        <v>0.10041809765566671</v>
      </c>
      <c r="F10" s="35">
        <f t="shared" si="1"/>
        <v>0.10515984296130118</v>
      </c>
      <c r="G10" s="35">
        <f t="shared" si="0"/>
        <v>0.11524163568773234</v>
      </c>
      <c r="H10" s="35">
        <f>+E10*G10</f>
        <v>1.1572345826489472E-2</v>
      </c>
    </row>
    <row r="11" spans="2:8" ht="20.100000000000001" customHeight="1" x14ac:dyDescent="0.2">
      <c r="B11" s="33" t="s">
        <v>488</v>
      </c>
      <c r="C11" s="36">
        <f>+C151</f>
        <v>2291</v>
      </c>
      <c r="D11" s="36">
        <f>+D151</f>
        <v>3675</v>
      </c>
      <c r="E11" s="35">
        <f t="shared" si="1"/>
        <v>0.17104673734507989</v>
      </c>
      <c r="F11" s="35">
        <f t="shared" si="1"/>
        <v>0.25764161525518786</v>
      </c>
      <c r="G11" s="35">
        <f t="shared" si="0"/>
        <v>0.60410301178524661</v>
      </c>
      <c r="H11" s="35">
        <f>+E11*G11</f>
        <v>0.10332984918620278</v>
      </c>
    </row>
    <row r="12" spans="2:8" ht="20.100000000000001" customHeight="1" x14ac:dyDescent="0.2">
      <c r="B12" s="33" t="s">
        <v>489</v>
      </c>
      <c r="C12" s="36">
        <f>+C294</f>
        <v>8028</v>
      </c>
      <c r="D12" s="36">
        <f>+D294</f>
        <v>6983</v>
      </c>
      <c r="E12" s="35">
        <f t="shared" si="1"/>
        <v>0.59937285351649994</v>
      </c>
      <c r="F12" s="35">
        <f t="shared" si="1"/>
        <v>0.4895541222658441</v>
      </c>
      <c r="G12" s="35">
        <f t="shared" si="0"/>
        <v>-0.13016940707523666</v>
      </c>
      <c r="H12" s="35">
        <f>+E12*G12</f>
        <v>-7.8020008959235471E-2</v>
      </c>
    </row>
    <row r="13" spans="2:8" ht="20.100000000000001" customHeight="1" x14ac:dyDescent="0.2">
      <c r="B13" s="33" t="s">
        <v>490</v>
      </c>
      <c r="C13" s="36">
        <f>+C505</f>
        <v>1461</v>
      </c>
      <c r="D13" s="36">
        <f>+D505</f>
        <v>1760</v>
      </c>
      <c r="E13" s="35">
        <f t="shared" si="1"/>
        <v>0.10907869195162014</v>
      </c>
      <c r="F13" s="35">
        <f t="shared" si="1"/>
        <v>0.12338754907459339</v>
      </c>
      <c r="G13" s="35">
        <f t="shared" si="0"/>
        <v>0.20465434633812457</v>
      </c>
      <c r="H13" s="35">
        <f>+E13*G13</f>
        <v>2.2323428400776467E-2</v>
      </c>
    </row>
    <row r="16" spans="2:8" ht="27.75" customHeight="1" x14ac:dyDescent="0.2">
      <c r="B16" s="60" t="s">
        <v>482</v>
      </c>
      <c r="C16" s="61" t="s">
        <v>483</v>
      </c>
      <c r="D16" s="62"/>
      <c r="E16" s="63" t="s">
        <v>484</v>
      </c>
      <c r="F16" s="62"/>
      <c r="G16" s="58" t="s">
        <v>526</v>
      </c>
      <c r="H16" s="58" t="s">
        <v>485</v>
      </c>
    </row>
    <row r="17" spans="2:8" s="15" customFormat="1" ht="26.25" customHeight="1" x14ac:dyDescent="0.2">
      <c r="B17" s="60"/>
      <c r="C17" s="37">
        <v>2013</v>
      </c>
      <c r="D17" s="37">
        <v>2014</v>
      </c>
      <c r="E17" s="37">
        <v>2013</v>
      </c>
      <c r="F17" s="37">
        <v>2014</v>
      </c>
      <c r="G17" s="59"/>
      <c r="H17" s="59"/>
    </row>
    <row r="18" spans="2:8" s="15" customFormat="1" ht="26.25" customHeight="1" x14ac:dyDescent="0.2">
      <c r="B18" s="38" t="s">
        <v>486</v>
      </c>
      <c r="C18" s="39">
        <f>SUM(C19:C64)</f>
        <v>269</v>
      </c>
      <c r="D18" s="40">
        <f>SUM(D19:D64)</f>
        <v>346</v>
      </c>
      <c r="E18" s="41">
        <f>+IF(C18=0,"",C18/C$18)</f>
        <v>1</v>
      </c>
      <c r="F18" s="41">
        <f>+IF(D18=0,"",D18/D$18)</f>
        <v>1</v>
      </c>
      <c r="G18" s="41">
        <f>+IF(OR(AND(D18=0),(C18=0)),"0",((D18-C18)/C18))</f>
        <v>0.28624535315985128</v>
      </c>
      <c r="H18" s="41">
        <f>+IF(OR(AND(E18=""),(G18="")),"",E18*G18)</f>
        <v>0.28624535315985128</v>
      </c>
    </row>
    <row r="19" spans="2:8" ht="15" x14ac:dyDescent="0.2">
      <c r="B19" s="3" t="s">
        <v>0</v>
      </c>
      <c r="C19" s="8">
        <v>1</v>
      </c>
      <c r="D19" s="8">
        <v>2</v>
      </c>
      <c r="E19" s="7">
        <f>+IF(C19=0,"",C19/C$18)</f>
        <v>3.7174721189591076E-3</v>
      </c>
      <c r="F19" s="7">
        <f>+IF(D19=0,"",D19/D$18)</f>
        <v>5.7803468208092483E-3</v>
      </c>
      <c r="G19" s="11">
        <f>+IF(OR(AND(D19=0),(C19=0)),"0",((D19-C19)/C19))</f>
        <v>1</v>
      </c>
      <c r="H19" s="18">
        <f>+IF(OR(AND(E19=""),(G19="")),"",E19*G19)</f>
        <v>3.7174721189591076E-3</v>
      </c>
    </row>
    <row r="20" spans="2:8" ht="15" x14ac:dyDescent="0.2">
      <c r="B20" s="3" t="s">
        <v>196</v>
      </c>
      <c r="C20" s="8">
        <v>11</v>
      </c>
      <c r="D20" s="8">
        <v>23</v>
      </c>
      <c r="E20" s="7">
        <f t="shared" ref="E20:E64" si="2">+IF(C20=0,"",C20/C$18)</f>
        <v>4.0892193308550186E-2</v>
      </c>
      <c r="F20" s="7">
        <f t="shared" ref="F20:F64" si="3">+IF(D20=0,"",D20/D$18)</f>
        <v>6.6473988439306353E-2</v>
      </c>
      <c r="G20" s="11">
        <f t="shared" ref="G20:G64" si="4">+IF(OR(AND(D20=0),(C20=0)),"0",((D20-C20)/C20))</f>
        <v>1.0909090909090908</v>
      </c>
      <c r="H20" s="18">
        <f t="shared" ref="H20:H64" si="5">+IF(OR(AND(E20=""),(G20="")),"",E20*G20)</f>
        <v>4.4609665427509292E-2</v>
      </c>
    </row>
    <row r="21" spans="2:8" ht="25.5" customHeight="1" x14ac:dyDescent="0.2">
      <c r="B21" s="3" t="s">
        <v>1</v>
      </c>
      <c r="C21" s="8">
        <v>1</v>
      </c>
      <c r="D21" s="8">
        <v>1</v>
      </c>
      <c r="E21" s="7">
        <f t="shared" si="2"/>
        <v>3.7174721189591076E-3</v>
      </c>
      <c r="F21" s="7">
        <f t="shared" si="3"/>
        <v>2.8901734104046241E-3</v>
      </c>
      <c r="G21" s="11">
        <f t="shared" si="4"/>
        <v>0</v>
      </c>
      <c r="H21" s="18">
        <f t="shared" si="5"/>
        <v>0</v>
      </c>
    </row>
    <row r="22" spans="2:8" ht="30" x14ac:dyDescent="0.2">
      <c r="B22" s="3" t="s">
        <v>197</v>
      </c>
      <c r="C22" s="8">
        <v>1</v>
      </c>
      <c r="D22" s="8">
        <v>1</v>
      </c>
      <c r="E22" s="7">
        <f t="shared" si="2"/>
        <v>3.7174721189591076E-3</v>
      </c>
      <c r="F22" s="7">
        <f t="shared" si="3"/>
        <v>2.8901734104046241E-3</v>
      </c>
      <c r="G22" s="11">
        <f t="shared" si="4"/>
        <v>0</v>
      </c>
      <c r="H22" s="18">
        <f t="shared" si="5"/>
        <v>0</v>
      </c>
    </row>
    <row r="23" spans="2:8" ht="30" x14ac:dyDescent="0.2">
      <c r="B23" s="3" t="s">
        <v>198</v>
      </c>
      <c r="C23" s="8">
        <v>4</v>
      </c>
      <c r="D23" s="8">
        <v>5</v>
      </c>
      <c r="E23" s="7">
        <f t="shared" si="2"/>
        <v>1.4869888475836431E-2</v>
      </c>
      <c r="F23" s="7">
        <f t="shared" si="3"/>
        <v>1.4450867052023121E-2</v>
      </c>
      <c r="G23" s="11">
        <f t="shared" si="4"/>
        <v>0.25</v>
      </c>
      <c r="H23" s="18">
        <f t="shared" si="5"/>
        <v>3.7174721189591076E-3</v>
      </c>
    </row>
    <row r="24" spans="2:8" ht="37.5" customHeight="1" x14ac:dyDescent="0.2">
      <c r="B24" s="3" t="s">
        <v>199</v>
      </c>
      <c r="C24" s="8">
        <v>4</v>
      </c>
      <c r="D24" s="8">
        <v>1</v>
      </c>
      <c r="E24" s="7">
        <f t="shared" si="2"/>
        <v>1.4869888475836431E-2</v>
      </c>
      <c r="F24" s="7">
        <f t="shared" si="3"/>
        <v>2.8901734104046241E-3</v>
      </c>
      <c r="G24" s="11">
        <f t="shared" si="4"/>
        <v>-0.75</v>
      </c>
      <c r="H24" s="18">
        <f t="shared" si="5"/>
        <v>-1.1152416356877323E-2</v>
      </c>
    </row>
    <row r="25" spans="2:8" ht="15" x14ac:dyDescent="0.2">
      <c r="B25" s="3" t="s">
        <v>2</v>
      </c>
      <c r="C25" s="8">
        <v>1</v>
      </c>
      <c r="D25" s="8">
        <v>2</v>
      </c>
      <c r="E25" s="7">
        <f t="shared" si="2"/>
        <v>3.7174721189591076E-3</v>
      </c>
      <c r="F25" s="7">
        <f t="shared" si="3"/>
        <v>5.7803468208092483E-3</v>
      </c>
      <c r="G25" s="11">
        <f t="shared" si="4"/>
        <v>1</v>
      </c>
      <c r="H25" s="18">
        <f t="shared" si="5"/>
        <v>3.7174721189591076E-3</v>
      </c>
    </row>
    <row r="26" spans="2:8" ht="15" x14ac:dyDescent="0.2">
      <c r="B26" s="3" t="s">
        <v>6</v>
      </c>
      <c r="C26" s="8">
        <v>15</v>
      </c>
      <c r="D26" s="8">
        <v>2</v>
      </c>
      <c r="E26" s="7">
        <f t="shared" si="2"/>
        <v>5.5762081784386616E-2</v>
      </c>
      <c r="F26" s="7">
        <f t="shared" si="3"/>
        <v>5.7803468208092483E-3</v>
      </c>
      <c r="G26" s="11">
        <f t="shared" si="4"/>
        <v>-0.8666666666666667</v>
      </c>
      <c r="H26" s="18">
        <f t="shared" si="5"/>
        <v>-4.8327137546468404E-2</v>
      </c>
    </row>
    <row r="27" spans="2:8" ht="15" x14ac:dyDescent="0.2">
      <c r="B27" s="3" t="s">
        <v>3</v>
      </c>
      <c r="C27" s="8">
        <v>2</v>
      </c>
      <c r="D27" s="8">
        <v>0</v>
      </c>
      <c r="E27" s="7">
        <f t="shared" si="2"/>
        <v>7.4349442379182153E-3</v>
      </c>
      <c r="F27" s="7" t="str">
        <f t="shared" si="3"/>
        <v/>
      </c>
      <c r="G27" s="11" t="str">
        <f t="shared" si="4"/>
        <v>0</v>
      </c>
      <c r="H27" s="18">
        <f t="shared" si="5"/>
        <v>0</v>
      </c>
    </row>
    <row r="28" spans="2:8" ht="15" x14ac:dyDescent="0.2">
      <c r="B28" s="3" t="s">
        <v>5</v>
      </c>
      <c r="C28" s="8">
        <v>19</v>
      </c>
      <c r="D28" s="8">
        <v>19</v>
      </c>
      <c r="E28" s="7">
        <f t="shared" si="2"/>
        <v>7.0631970260223054E-2</v>
      </c>
      <c r="F28" s="7">
        <f t="shared" si="3"/>
        <v>5.4913294797687862E-2</v>
      </c>
      <c r="G28" s="11">
        <f t="shared" si="4"/>
        <v>0</v>
      </c>
      <c r="H28" s="18">
        <f t="shared" si="5"/>
        <v>0</v>
      </c>
    </row>
    <row r="29" spans="2:8" ht="15" x14ac:dyDescent="0.2">
      <c r="B29" s="3" t="s">
        <v>200</v>
      </c>
      <c r="C29" s="8">
        <v>1</v>
      </c>
      <c r="D29" s="8">
        <v>1</v>
      </c>
      <c r="E29" s="7">
        <f t="shared" si="2"/>
        <v>3.7174721189591076E-3</v>
      </c>
      <c r="F29" s="7">
        <f t="shared" si="3"/>
        <v>2.8901734104046241E-3</v>
      </c>
      <c r="G29" s="11">
        <f t="shared" si="4"/>
        <v>0</v>
      </c>
      <c r="H29" s="18">
        <f t="shared" si="5"/>
        <v>0</v>
      </c>
    </row>
    <row r="30" spans="2:8" ht="15" x14ac:dyDescent="0.2">
      <c r="B30" s="3" t="s">
        <v>201</v>
      </c>
      <c r="C30" s="8">
        <v>4</v>
      </c>
      <c r="D30" s="8">
        <v>5</v>
      </c>
      <c r="E30" s="7">
        <f t="shared" si="2"/>
        <v>1.4869888475836431E-2</v>
      </c>
      <c r="F30" s="7">
        <f t="shared" si="3"/>
        <v>1.4450867052023121E-2</v>
      </c>
      <c r="G30" s="11">
        <f t="shared" si="4"/>
        <v>0.25</v>
      </c>
      <c r="H30" s="18">
        <f t="shared" si="5"/>
        <v>3.7174721189591076E-3</v>
      </c>
    </row>
    <row r="31" spans="2:8" ht="15" x14ac:dyDescent="0.2">
      <c r="B31" s="3" t="s">
        <v>4</v>
      </c>
      <c r="C31" s="8">
        <v>3</v>
      </c>
      <c r="D31" s="8">
        <v>0</v>
      </c>
      <c r="E31" s="7">
        <f t="shared" si="2"/>
        <v>1.1152416356877323E-2</v>
      </c>
      <c r="F31" s="7" t="str">
        <f t="shared" si="3"/>
        <v/>
      </c>
      <c r="G31" s="11" t="str">
        <f t="shared" si="4"/>
        <v>0</v>
      </c>
      <c r="H31" s="18">
        <f t="shared" si="5"/>
        <v>0</v>
      </c>
    </row>
    <row r="32" spans="2:8" ht="15" x14ac:dyDescent="0.2">
      <c r="B32" s="3" t="s">
        <v>7</v>
      </c>
      <c r="C32" s="8">
        <v>1</v>
      </c>
      <c r="D32" s="8">
        <v>0</v>
      </c>
      <c r="E32" s="7">
        <f t="shared" si="2"/>
        <v>3.7174721189591076E-3</v>
      </c>
      <c r="F32" s="7" t="str">
        <f t="shared" si="3"/>
        <v/>
      </c>
      <c r="G32" s="11" t="str">
        <f t="shared" si="4"/>
        <v>0</v>
      </c>
      <c r="H32" s="18">
        <f t="shared" si="5"/>
        <v>0</v>
      </c>
    </row>
    <row r="33" spans="2:8" ht="15" x14ac:dyDescent="0.2">
      <c r="B33" s="3" t="s">
        <v>202</v>
      </c>
      <c r="C33" s="8">
        <v>0</v>
      </c>
      <c r="D33" s="8">
        <v>0</v>
      </c>
      <c r="E33" s="7" t="str">
        <f t="shared" si="2"/>
        <v/>
      </c>
      <c r="F33" s="7" t="str">
        <f t="shared" si="3"/>
        <v/>
      </c>
      <c r="G33" s="11" t="str">
        <f t="shared" si="4"/>
        <v>0</v>
      </c>
      <c r="H33" s="18" t="str">
        <f t="shared" si="5"/>
        <v/>
      </c>
    </row>
    <row r="34" spans="2:8" ht="15" x14ac:dyDescent="0.2">
      <c r="B34" s="3" t="s">
        <v>203</v>
      </c>
      <c r="C34" s="8">
        <v>2</v>
      </c>
      <c r="D34" s="8">
        <v>4</v>
      </c>
      <c r="E34" s="7">
        <f t="shared" si="2"/>
        <v>7.4349442379182153E-3</v>
      </c>
      <c r="F34" s="7">
        <f t="shared" si="3"/>
        <v>1.1560693641618497E-2</v>
      </c>
      <c r="G34" s="11">
        <f t="shared" si="4"/>
        <v>1</v>
      </c>
      <c r="H34" s="18">
        <f t="shared" si="5"/>
        <v>7.4349442379182153E-3</v>
      </c>
    </row>
    <row r="35" spans="2:8" ht="15" x14ac:dyDescent="0.2">
      <c r="B35" s="3" t="s">
        <v>204</v>
      </c>
      <c r="C35" s="8">
        <v>0</v>
      </c>
      <c r="D35" s="8">
        <v>0</v>
      </c>
      <c r="E35" s="7" t="str">
        <f t="shared" si="2"/>
        <v/>
      </c>
      <c r="F35" s="7" t="str">
        <f t="shared" si="3"/>
        <v/>
      </c>
      <c r="G35" s="11" t="str">
        <f t="shared" si="4"/>
        <v>0</v>
      </c>
      <c r="H35" s="18" t="str">
        <f t="shared" si="5"/>
        <v/>
      </c>
    </row>
    <row r="36" spans="2:8" ht="15" x14ac:dyDescent="0.2">
      <c r="B36" s="3" t="s">
        <v>205</v>
      </c>
      <c r="C36" s="8">
        <v>0</v>
      </c>
      <c r="D36" s="8">
        <v>2</v>
      </c>
      <c r="E36" s="7" t="str">
        <f t="shared" si="2"/>
        <v/>
      </c>
      <c r="F36" s="7">
        <f t="shared" si="3"/>
        <v>5.7803468208092483E-3</v>
      </c>
      <c r="G36" s="11" t="str">
        <f t="shared" si="4"/>
        <v>0</v>
      </c>
      <c r="H36" s="18" t="str">
        <f t="shared" si="5"/>
        <v/>
      </c>
    </row>
    <row r="37" spans="2:8" ht="15" x14ac:dyDescent="0.2">
      <c r="B37" s="3" t="s">
        <v>8</v>
      </c>
      <c r="C37" s="8">
        <v>1</v>
      </c>
      <c r="D37" s="8">
        <v>1</v>
      </c>
      <c r="E37" s="7">
        <f t="shared" si="2"/>
        <v>3.7174721189591076E-3</v>
      </c>
      <c r="F37" s="7">
        <f t="shared" si="3"/>
        <v>2.8901734104046241E-3</v>
      </c>
      <c r="G37" s="11">
        <f t="shared" si="4"/>
        <v>0</v>
      </c>
      <c r="H37" s="18">
        <f t="shared" si="5"/>
        <v>0</v>
      </c>
    </row>
    <row r="38" spans="2:8" ht="15" x14ac:dyDescent="0.2">
      <c r="B38" s="3" t="s">
        <v>206</v>
      </c>
      <c r="C38" s="8">
        <v>0</v>
      </c>
      <c r="D38" s="8">
        <v>0</v>
      </c>
      <c r="E38" s="7" t="str">
        <f t="shared" si="2"/>
        <v/>
      </c>
      <c r="F38" s="7" t="str">
        <f t="shared" si="3"/>
        <v/>
      </c>
      <c r="G38" s="11" t="str">
        <f t="shared" si="4"/>
        <v>0</v>
      </c>
      <c r="H38" s="18" t="str">
        <f t="shared" si="5"/>
        <v/>
      </c>
    </row>
    <row r="39" spans="2:8" ht="15" x14ac:dyDescent="0.2">
      <c r="B39" s="3" t="s">
        <v>207</v>
      </c>
      <c r="C39" s="8">
        <v>1</v>
      </c>
      <c r="D39" s="8">
        <v>0</v>
      </c>
      <c r="E39" s="7">
        <f t="shared" si="2"/>
        <v>3.7174721189591076E-3</v>
      </c>
      <c r="F39" s="7" t="str">
        <f t="shared" si="3"/>
        <v/>
      </c>
      <c r="G39" s="11" t="str">
        <f t="shared" si="4"/>
        <v>0</v>
      </c>
      <c r="H39" s="18">
        <f t="shared" si="5"/>
        <v>0</v>
      </c>
    </row>
    <row r="40" spans="2:8" ht="15" x14ac:dyDescent="0.2">
      <c r="B40" s="3" t="s">
        <v>208</v>
      </c>
      <c r="C40" s="8">
        <v>0</v>
      </c>
      <c r="D40" s="8">
        <v>1</v>
      </c>
      <c r="E40" s="7" t="str">
        <f t="shared" si="2"/>
        <v/>
      </c>
      <c r="F40" s="7">
        <f t="shared" si="3"/>
        <v>2.8901734104046241E-3</v>
      </c>
      <c r="G40" s="11" t="str">
        <f t="shared" si="4"/>
        <v>0</v>
      </c>
      <c r="H40" s="18" t="str">
        <f t="shared" si="5"/>
        <v/>
      </c>
    </row>
    <row r="41" spans="2:8" ht="15" x14ac:dyDescent="0.2">
      <c r="B41" s="3" t="s">
        <v>209</v>
      </c>
      <c r="C41" s="8">
        <v>0</v>
      </c>
      <c r="D41" s="8">
        <v>0</v>
      </c>
      <c r="E41" s="7" t="str">
        <f t="shared" si="2"/>
        <v/>
      </c>
      <c r="F41" s="7" t="str">
        <f t="shared" si="3"/>
        <v/>
      </c>
      <c r="G41" s="11" t="str">
        <f t="shared" si="4"/>
        <v>0</v>
      </c>
      <c r="H41" s="18" t="str">
        <f t="shared" si="5"/>
        <v/>
      </c>
    </row>
    <row r="42" spans="2:8" ht="15" x14ac:dyDescent="0.2">
      <c r="B42" s="3" t="s">
        <v>210</v>
      </c>
      <c r="C42" s="8">
        <v>3</v>
      </c>
      <c r="D42" s="8">
        <v>4</v>
      </c>
      <c r="E42" s="7">
        <f t="shared" si="2"/>
        <v>1.1152416356877323E-2</v>
      </c>
      <c r="F42" s="7">
        <f t="shared" si="3"/>
        <v>1.1560693641618497E-2</v>
      </c>
      <c r="G42" s="11">
        <f t="shared" si="4"/>
        <v>0.33333333333333331</v>
      </c>
      <c r="H42" s="18">
        <f t="shared" si="5"/>
        <v>3.7174721189591076E-3</v>
      </c>
    </row>
    <row r="43" spans="2:8" ht="15" x14ac:dyDescent="0.2">
      <c r="B43" s="3" t="s">
        <v>211</v>
      </c>
      <c r="C43" s="8">
        <v>1</v>
      </c>
      <c r="D43" s="8">
        <v>4</v>
      </c>
      <c r="E43" s="7">
        <f t="shared" si="2"/>
        <v>3.7174721189591076E-3</v>
      </c>
      <c r="F43" s="7">
        <f t="shared" si="3"/>
        <v>1.1560693641618497E-2</v>
      </c>
      <c r="G43" s="11">
        <f t="shared" si="4"/>
        <v>3</v>
      </c>
      <c r="H43" s="18">
        <f t="shared" si="5"/>
        <v>1.1152416356877323E-2</v>
      </c>
    </row>
    <row r="44" spans="2:8" ht="15" x14ac:dyDescent="0.2">
      <c r="B44" s="3" t="s">
        <v>9</v>
      </c>
      <c r="C44" s="8">
        <v>0</v>
      </c>
      <c r="D44" s="8">
        <v>0</v>
      </c>
      <c r="E44" s="7" t="str">
        <f t="shared" si="2"/>
        <v/>
      </c>
      <c r="F44" s="7" t="str">
        <f t="shared" si="3"/>
        <v/>
      </c>
      <c r="G44" s="11" t="str">
        <f t="shared" si="4"/>
        <v>0</v>
      </c>
      <c r="H44" s="18" t="str">
        <f t="shared" si="5"/>
        <v/>
      </c>
    </row>
    <row r="45" spans="2:8" ht="15" x14ac:dyDescent="0.2">
      <c r="B45" s="3" t="s">
        <v>212</v>
      </c>
      <c r="C45" s="8">
        <v>0</v>
      </c>
      <c r="D45" s="8">
        <v>1</v>
      </c>
      <c r="E45" s="7" t="str">
        <f t="shared" si="2"/>
        <v/>
      </c>
      <c r="F45" s="7">
        <f t="shared" si="3"/>
        <v>2.8901734104046241E-3</v>
      </c>
      <c r="G45" s="11" t="str">
        <f t="shared" si="4"/>
        <v>0</v>
      </c>
      <c r="H45" s="18" t="str">
        <f t="shared" si="5"/>
        <v/>
      </c>
    </row>
    <row r="46" spans="2:8" ht="15" x14ac:dyDescent="0.2">
      <c r="B46" s="3" t="s">
        <v>213</v>
      </c>
      <c r="C46" s="8">
        <v>0</v>
      </c>
      <c r="D46" s="8">
        <v>0</v>
      </c>
      <c r="E46" s="7" t="str">
        <f t="shared" si="2"/>
        <v/>
      </c>
      <c r="F46" s="7" t="str">
        <f t="shared" si="3"/>
        <v/>
      </c>
      <c r="G46" s="11" t="str">
        <f t="shared" si="4"/>
        <v>0</v>
      </c>
      <c r="H46" s="18" t="str">
        <f t="shared" si="5"/>
        <v/>
      </c>
    </row>
    <row r="47" spans="2:8" ht="15" x14ac:dyDescent="0.2">
      <c r="B47" s="3" t="s">
        <v>10</v>
      </c>
      <c r="C47" s="8">
        <v>0</v>
      </c>
      <c r="D47" s="8">
        <v>1</v>
      </c>
      <c r="E47" s="7" t="str">
        <f t="shared" si="2"/>
        <v/>
      </c>
      <c r="F47" s="7">
        <f t="shared" si="3"/>
        <v>2.8901734104046241E-3</v>
      </c>
      <c r="G47" s="11" t="str">
        <f t="shared" si="4"/>
        <v>0</v>
      </c>
      <c r="H47" s="18" t="str">
        <f t="shared" si="5"/>
        <v/>
      </c>
    </row>
    <row r="48" spans="2:8" ht="15" x14ac:dyDescent="0.2">
      <c r="B48" s="3" t="s">
        <v>11</v>
      </c>
      <c r="C48" s="8">
        <v>23</v>
      </c>
      <c r="D48" s="8">
        <v>25</v>
      </c>
      <c r="E48" s="7">
        <f t="shared" si="2"/>
        <v>8.5501858736059477E-2</v>
      </c>
      <c r="F48" s="7">
        <f t="shared" si="3"/>
        <v>7.2254335260115612E-2</v>
      </c>
      <c r="G48" s="11">
        <f t="shared" si="4"/>
        <v>8.6956521739130432E-2</v>
      </c>
      <c r="H48" s="18">
        <f t="shared" si="5"/>
        <v>7.4349442379182153E-3</v>
      </c>
    </row>
    <row r="49" spans="2:8" ht="15" x14ac:dyDescent="0.2">
      <c r="B49" s="3" t="s">
        <v>16</v>
      </c>
      <c r="C49" s="8">
        <v>2</v>
      </c>
      <c r="D49" s="8">
        <v>0</v>
      </c>
      <c r="E49" s="7">
        <f t="shared" si="2"/>
        <v>7.4349442379182153E-3</v>
      </c>
      <c r="F49" s="7" t="str">
        <f t="shared" si="3"/>
        <v/>
      </c>
      <c r="G49" s="11" t="str">
        <f t="shared" si="4"/>
        <v>0</v>
      </c>
      <c r="H49" s="18">
        <f t="shared" si="5"/>
        <v>0</v>
      </c>
    </row>
    <row r="50" spans="2:8" ht="15" x14ac:dyDescent="0.2">
      <c r="B50" s="3" t="s">
        <v>15</v>
      </c>
      <c r="C50" s="8">
        <v>128</v>
      </c>
      <c r="D50" s="8">
        <v>50</v>
      </c>
      <c r="E50" s="7">
        <f t="shared" si="2"/>
        <v>0.47583643122676578</v>
      </c>
      <c r="F50" s="7">
        <f t="shared" si="3"/>
        <v>0.14450867052023122</v>
      </c>
      <c r="G50" s="11">
        <f t="shared" si="4"/>
        <v>-0.609375</v>
      </c>
      <c r="H50" s="18">
        <f t="shared" si="5"/>
        <v>-0.2899628252788104</v>
      </c>
    </row>
    <row r="51" spans="2:8" ht="15" x14ac:dyDescent="0.2">
      <c r="B51" s="3" t="s">
        <v>13</v>
      </c>
      <c r="C51" s="8">
        <v>0</v>
      </c>
      <c r="D51" s="8">
        <v>0</v>
      </c>
      <c r="E51" s="7" t="str">
        <f t="shared" si="2"/>
        <v/>
      </c>
      <c r="F51" s="7" t="str">
        <f t="shared" si="3"/>
        <v/>
      </c>
      <c r="G51" s="11" t="str">
        <f t="shared" si="4"/>
        <v>0</v>
      </c>
      <c r="H51" s="18" t="str">
        <f t="shared" si="5"/>
        <v/>
      </c>
    </row>
    <row r="52" spans="2:8" ht="15" x14ac:dyDescent="0.2">
      <c r="B52" s="3" t="s">
        <v>14</v>
      </c>
      <c r="C52" s="8">
        <v>5</v>
      </c>
      <c r="D52" s="8">
        <v>3</v>
      </c>
      <c r="E52" s="7">
        <f t="shared" si="2"/>
        <v>1.858736059479554E-2</v>
      </c>
      <c r="F52" s="7">
        <f t="shared" si="3"/>
        <v>8.670520231213872E-3</v>
      </c>
      <c r="G52" s="11">
        <f t="shared" si="4"/>
        <v>-0.4</v>
      </c>
      <c r="H52" s="18">
        <f t="shared" si="5"/>
        <v>-7.4349442379182161E-3</v>
      </c>
    </row>
    <row r="53" spans="2:8" ht="15" x14ac:dyDescent="0.2">
      <c r="B53" s="3" t="s">
        <v>12</v>
      </c>
      <c r="C53" s="8">
        <v>0</v>
      </c>
      <c r="D53" s="8">
        <v>0</v>
      </c>
      <c r="E53" s="7" t="str">
        <f t="shared" si="2"/>
        <v/>
      </c>
      <c r="F53" s="7" t="str">
        <f t="shared" si="3"/>
        <v/>
      </c>
      <c r="G53" s="11" t="str">
        <f t="shared" si="4"/>
        <v>0</v>
      </c>
      <c r="H53" s="18" t="str">
        <f t="shared" si="5"/>
        <v/>
      </c>
    </row>
    <row r="54" spans="2:8" ht="15" x14ac:dyDescent="0.2">
      <c r="B54" s="3" t="s">
        <v>214</v>
      </c>
      <c r="C54" s="8">
        <v>1</v>
      </c>
      <c r="D54" s="8">
        <v>0</v>
      </c>
      <c r="E54" s="7">
        <f t="shared" si="2"/>
        <v>3.7174721189591076E-3</v>
      </c>
      <c r="F54" s="7" t="str">
        <f t="shared" si="3"/>
        <v/>
      </c>
      <c r="G54" s="11" t="str">
        <f t="shared" si="4"/>
        <v>0</v>
      </c>
      <c r="H54" s="18">
        <f t="shared" si="5"/>
        <v>0</v>
      </c>
    </row>
    <row r="55" spans="2:8" ht="15" x14ac:dyDescent="0.2">
      <c r="B55" s="3" t="s">
        <v>17</v>
      </c>
      <c r="C55" s="8">
        <v>1</v>
      </c>
      <c r="D55" s="8">
        <v>0</v>
      </c>
      <c r="E55" s="7">
        <f t="shared" si="2"/>
        <v>3.7174721189591076E-3</v>
      </c>
      <c r="F55" s="7" t="str">
        <f t="shared" si="3"/>
        <v/>
      </c>
      <c r="G55" s="11" t="str">
        <f t="shared" si="4"/>
        <v>0</v>
      </c>
      <c r="H55" s="18">
        <f t="shared" si="5"/>
        <v>0</v>
      </c>
    </row>
    <row r="56" spans="2:8" ht="15" x14ac:dyDescent="0.2">
      <c r="B56" s="3" t="s">
        <v>18</v>
      </c>
      <c r="C56" s="8">
        <v>1</v>
      </c>
      <c r="D56" s="8">
        <v>0</v>
      </c>
      <c r="E56" s="7">
        <f t="shared" si="2"/>
        <v>3.7174721189591076E-3</v>
      </c>
      <c r="F56" s="7" t="str">
        <f t="shared" si="3"/>
        <v/>
      </c>
      <c r="G56" s="11" t="str">
        <f t="shared" si="4"/>
        <v>0</v>
      </c>
      <c r="H56" s="18">
        <f t="shared" si="5"/>
        <v>0</v>
      </c>
    </row>
    <row r="57" spans="2:8" ht="15" x14ac:dyDescent="0.2">
      <c r="B57" s="3" t="s">
        <v>215</v>
      </c>
      <c r="C57" s="8">
        <v>0</v>
      </c>
      <c r="D57" s="8">
        <v>1</v>
      </c>
      <c r="E57" s="7" t="str">
        <f t="shared" si="2"/>
        <v/>
      </c>
      <c r="F57" s="7">
        <f t="shared" si="3"/>
        <v>2.8901734104046241E-3</v>
      </c>
      <c r="G57" s="11" t="str">
        <f t="shared" si="4"/>
        <v>0</v>
      </c>
      <c r="H57" s="18" t="str">
        <f t="shared" si="5"/>
        <v/>
      </c>
    </row>
    <row r="58" spans="2:8" ht="15" x14ac:dyDescent="0.2">
      <c r="B58" s="3" t="s">
        <v>216</v>
      </c>
      <c r="C58" s="8">
        <v>16</v>
      </c>
      <c r="D58" s="8">
        <v>177</v>
      </c>
      <c r="E58" s="7">
        <f t="shared" si="2"/>
        <v>5.9479553903345722E-2</v>
      </c>
      <c r="F58" s="7">
        <f t="shared" si="3"/>
        <v>0.51156069364161849</v>
      </c>
      <c r="G58" s="11">
        <f t="shared" si="4"/>
        <v>10.0625</v>
      </c>
      <c r="H58" s="18">
        <f t="shared" si="5"/>
        <v>0.59851301115241629</v>
      </c>
    </row>
    <row r="59" spans="2:8" ht="15" x14ac:dyDescent="0.2">
      <c r="B59" s="3" t="s">
        <v>217</v>
      </c>
      <c r="C59" s="8">
        <v>0</v>
      </c>
      <c r="D59" s="8">
        <v>1</v>
      </c>
      <c r="E59" s="7" t="str">
        <f t="shared" si="2"/>
        <v/>
      </c>
      <c r="F59" s="7">
        <f t="shared" si="3"/>
        <v>2.8901734104046241E-3</v>
      </c>
      <c r="G59" s="11" t="str">
        <f t="shared" si="4"/>
        <v>0</v>
      </c>
      <c r="H59" s="18" t="str">
        <f t="shared" si="5"/>
        <v/>
      </c>
    </row>
    <row r="60" spans="2:8" ht="15" x14ac:dyDescent="0.2">
      <c r="B60" s="3" t="s">
        <v>218</v>
      </c>
      <c r="C60" s="8">
        <v>2</v>
      </c>
      <c r="D60" s="8">
        <v>4</v>
      </c>
      <c r="E60" s="7">
        <f t="shared" si="2"/>
        <v>7.4349442379182153E-3</v>
      </c>
      <c r="F60" s="7">
        <f t="shared" si="3"/>
        <v>1.1560693641618497E-2</v>
      </c>
      <c r="G60" s="11">
        <f t="shared" si="4"/>
        <v>1</v>
      </c>
      <c r="H60" s="18">
        <f t="shared" si="5"/>
        <v>7.4349442379182153E-3</v>
      </c>
    </row>
    <row r="61" spans="2:8" ht="15" x14ac:dyDescent="0.2">
      <c r="B61" s="3" t="s">
        <v>219</v>
      </c>
      <c r="C61" s="8">
        <v>5</v>
      </c>
      <c r="D61" s="8">
        <v>1</v>
      </c>
      <c r="E61" s="7">
        <f t="shared" si="2"/>
        <v>1.858736059479554E-2</v>
      </c>
      <c r="F61" s="7">
        <f t="shared" si="3"/>
        <v>2.8901734104046241E-3</v>
      </c>
      <c r="G61" s="11">
        <f t="shared" si="4"/>
        <v>-0.8</v>
      </c>
      <c r="H61" s="18">
        <f t="shared" si="5"/>
        <v>-1.4869888475836432E-2</v>
      </c>
    </row>
    <row r="62" spans="2:8" ht="15" x14ac:dyDescent="0.2">
      <c r="B62" s="3" t="s">
        <v>19</v>
      </c>
      <c r="C62" s="8">
        <v>2</v>
      </c>
      <c r="D62" s="8">
        <v>1</v>
      </c>
      <c r="E62" s="7">
        <f t="shared" si="2"/>
        <v>7.4349442379182153E-3</v>
      </c>
      <c r="F62" s="7">
        <f t="shared" si="3"/>
        <v>2.8901734104046241E-3</v>
      </c>
      <c r="G62" s="11">
        <f t="shared" si="4"/>
        <v>-0.5</v>
      </c>
      <c r="H62" s="18">
        <f t="shared" si="5"/>
        <v>-3.7174721189591076E-3</v>
      </c>
    </row>
    <row r="63" spans="2:8" ht="15" x14ac:dyDescent="0.2">
      <c r="B63" s="3" t="s">
        <v>220</v>
      </c>
      <c r="C63" s="8">
        <v>4</v>
      </c>
      <c r="D63" s="8">
        <v>0</v>
      </c>
      <c r="E63" s="7">
        <f t="shared" si="2"/>
        <v>1.4869888475836431E-2</v>
      </c>
      <c r="F63" s="7" t="str">
        <f t="shared" si="3"/>
        <v/>
      </c>
      <c r="G63" s="11" t="str">
        <f t="shared" si="4"/>
        <v>0</v>
      </c>
      <c r="H63" s="18">
        <f t="shared" si="5"/>
        <v>0</v>
      </c>
    </row>
    <row r="64" spans="2:8" ht="13.5" customHeight="1" x14ac:dyDescent="0.2">
      <c r="B64" s="3" t="s">
        <v>221</v>
      </c>
      <c r="C64" s="8">
        <v>3</v>
      </c>
      <c r="D64" s="8">
        <v>3</v>
      </c>
      <c r="E64" s="7">
        <f t="shared" si="2"/>
        <v>1.1152416356877323E-2</v>
      </c>
      <c r="F64" s="7">
        <f t="shared" si="3"/>
        <v>8.670520231213872E-3</v>
      </c>
      <c r="G64" s="11">
        <f t="shared" si="4"/>
        <v>0</v>
      </c>
      <c r="H64" s="18">
        <f t="shared" si="5"/>
        <v>0</v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4"/>
      <c r="C67" s="19"/>
      <c r="D67" s="19"/>
      <c r="E67" s="19"/>
      <c r="F67" s="19"/>
    </row>
    <row r="68" spans="2:8" ht="13.5" customHeight="1" x14ac:dyDescent="0.2">
      <c r="B68" s="60" t="s">
        <v>482</v>
      </c>
      <c r="C68" s="61" t="s">
        <v>483</v>
      </c>
      <c r="D68" s="62"/>
      <c r="E68" s="63" t="s">
        <v>484</v>
      </c>
      <c r="F68" s="62"/>
      <c r="G68" s="58" t="s">
        <v>526</v>
      </c>
      <c r="H68" s="58" t="s">
        <v>485</v>
      </c>
    </row>
    <row r="69" spans="2:8" s="15" customFormat="1" ht="26.25" customHeight="1" x14ac:dyDescent="0.2">
      <c r="B69" s="60"/>
      <c r="C69" s="37">
        <v>2013</v>
      </c>
      <c r="D69" s="37">
        <v>2014</v>
      </c>
      <c r="E69" s="37">
        <v>2013</v>
      </c>
      <c r="F69" s="37">
        <v>2014</v>
      </c>
      <c r="G69" s="59"/>
      <c r="H69" s="59"/>
    </row>
    <row r="70" spans="2:8" s="15" customFormat="1" ht="26.25" customHeight="1" x14ac:dyDescent="0.2">
      <c r="B70" s="38" t="s">
        <v>487</v>
      </c>
      <c r="C70" s="39">
        <f>SUM(C71:C145)</f>
        <v>1345</v>
      </c>
      <c r="D70" s="40">
        <f>SUM(D71:D145)</f>
        <v>1500</v>
      </c>
      <c r="E70" s="41">
        <f>+IF(C70=0,"",C70/C$70)</f>
        <v>1</v>
      </c>
      <c r="F70" s="41">
        <f>+IF(D70=0,"",D70/D$70)</f>
        <v>1</v>
      </c>
      <c r="G70" s="41">
        <f>+IF(OR(AND(D70=0),(C70=0)),"0",((D70-C70)/C70))</f>
        <v>0.11524163568773234</v>
      </c>
      <c r="H70" s="41">
        <f>+IF(OR(AND(E70=""),(G70="")),"",E70*G70)</f>
        <v>0.11524163568773234</v>
      </c>
    </row>
    <row r="71" spans="2:8" ht="15" x14ac:dyDescent="0.2">
      <c r="B71" s="3" t="s">
        <v>20</v>
      </c>
      <c r="C71" s="8">
        <v>32</v>
      </c>
      <c r="D71" s="8">
        <v>45</v>
      </c>
      <c r="E71" s="10">
        <f>+IF(C71=0,"",C71/C$70)</f>
        <v>2.379182156133829E-2</v>
      </c>
      <c r="F71" s="10">
        <f>+IF(D71=0,"",D71/D$70)</f>
        <v>0.03</v>
      </c>
      <c r="G71" s="11">
        <f>+IF(OR(AND(D71=0),(C71=0)),"0",((D71-C71)/C71))</f>
        <v>0.40625</v>
      </c>
      <c r="H71" s="18">
        <f>+IF(OR(AND(E71=""),(G71="")),"",E71*G71)</f>
        <v>9.6654275092936809E-3</v>
      </c>
    </row>
    <row r="72" spans="2:8" ht="15" x14ac:dyDescent="0.2">
      <c r="B72" s="3" t="s">
        <v>21</v>
      </c>
      <c r="C72" s="8">
        <v>3</v>
      </c>
      <c r="D72" s="8">
        <v>3</v>
      </c>
      <c r="E72" s="10">
        <f t="shared" ref="E72:E135" si="6">+IF(C72=0,"",C72/C$70)</f>
        <v>2.2304832713754648E-3</v>
      </c>
      <c r="F72" s="10">
        <f t="shared" ref="F72:F135" si="7">+IF(D72=0,"",D72/D$70)</f>
        <v>2E-3</v>
      </c>
      <c r="G72" s="11">
        <f t="shared" ref="G72:G135" si="8">+IF(OR(AND(D72=0),(C72=0)),"0",((D72-C72)/C72))</f>
        <v>0</v>
      </c>
      <c r="H72" s="18">
        <f t="shared" ref="H72:H135" si="9">+IF(OR(AND(E72=""),(G72="")),"",E72*G72)</f>
        <v>0</v>
      </c>
    </row>
    <row r="73" spans="2:8" ht="15" x14ac:dyDescent="0.2">
      <c r="B73" s="3" t="s">
        <v>22</v>
      </c>
      <c r="C73" s="8">
        <v>35</v>
      </c>
      <c r="D73" s="8">
        <v>22</v>
      </c>
      <c r="E73" s="10">
        <f t="shared" si="6"/>
        <v>2.6022304832713755E-2</v>
      </c>
      <c r="F73" s="10">
        <f t="shared" si="7"/>
        <v>1.4666666666666666E-2</v>
      </c>
      <c r="G73" s="11">
        <f t="shared" si="8"/>
        <v>-0.37142857142857144</v>
      </c>
      <c r="H73" s="18">
        <f t="shared" si="9"/>
        <v>-9.6654275092936809E-3</v>
      </c>
    </row>
    <row r="74" spans="2:8" ht="15" x14ac:dyDescent="0.2">
      <c r="B74" s="3" t="s">
        <v>222</v>
      </c>
      <c r="C74" s="8">
        <v>50</v>
      </c>
      <c r="D74" s="8">
        <v>60</v>
      </c>
      <c r="E74" s="10">
        <f t="shared" si="6"/>
        <v>3.717472118959108E-2</v>
      </c>
      <c r="F74" s="10">
        <f t="shared" si="7"/>
        <v>0.04</v>
      </c>
      <c r="G74" s="11">
        <f t="shared" si="8"/>
        <v>0.2</v>
      </c>
      <c r="H74" s="18">
        <f t="shared" si="9"/>
        <v>7.4349442379182161E-3</v>
      </c>
    </row>
    <row r="75" spans="2:8" ht="15" x14ac:dyDescent="0.2">
      <c r="B75" s="3" t="s">
        <v>23</v>
      </c>
      <c r="C75" s="8">
        <v>0</v>
      </c>
      <c r="D75" s="8">
        <v>0</v>
      </c>
      <c r="E75" s="10" t="str">
        <f t="shared" si="6"/>
        <v/>
      </c>
      <c r="F75" s="10" t="str">
        <f t="shared" si="7"/>
        <v/>
      </c>
      <c r="G75" s="11" t="str">
        <f t="shared" si="8"/>
        <v>0</v>
      </c>
      <c r="H75" s="18" t="str">
        <f t="shared" si="9"/>
        <v/>
      </c>
    </row>
    <row r="76" spans="2:8" ht="15" x14ac:dyDescent="0.2">
      <c r="B76" s="3" t="s">
        <v>223</v>
      </c>
      <c r="C76" s="8">
        <v>0</v>
      </c>
      <c r="D76" s="8">
        <v>0</v>
      </c>
      <c r="E76" s="10" t="str">
        <f t="shared" si="6"/>
        <v/>
      </c>
      <c r="F76" s="10" t="str">
        <f t="shared" si="7"/>
        <v/>
      </c>
      <c r="G76" s="11" t="str">
        <f t="shared" si="8"/>
        <v>0</v>
      </c>
      <c r="H76" s="18" t="str">
        <f t="shared" si="9"/>
        <v/>
      </c>
    </row>
    <row r="77" spans="2:8" ht="15" x14ac:dyDescent="0.2">
      <c r="B77" s="3" t="s">
        <v>224</v>
      </c>
      <c r="C77" s="8">
        <v>2</v>
      </c>
      <c r="D77" s="8">
        <v>2</v>
      </c>
      <c r="E77" s="10">
        <f t="shared" si="6"/>
        <v>1.4869888475836431E-3</v>
      </c>
      <c r="F77" s="10">
        <f t="shared" si="7"/>
        <v>1.3333333333333333E-3</v>
      </c>
      <c r="G77" s="11">
        <f t="shared" si="8"/>
        <v>0</v>
      </c>
      <c r="H77" s="18">
        <f t="shared" si="9"/>
        <v>0</v>
      </c>
    </row>
    <row r="78" spans="2:8" ht="15" x14ac:dyDescent="0.2">
      <c r="B78" s="3" t="s">
        <v>225</v>
      </c>
      <c r="C78" s="8">
        <v>0</v>
      </c>
      <c r="D78" s="8">
        <v>1</v>
      </c>
      <c r="E78" s="10" t="str">
        <f t="shared" si="6"/>
        <v/>
      </c>
      <c r="F78" s="10">
        <f t="shared" si="7"/>
        <v>6.6666666666666664E-4</v>
      </c>
      <c r="G78" s="11" t="str">
        <f t="shared" si="8"/>
        <v>0</v>
      </c>
      <c r="H78" s="18" t="str">
        <f t="shared" si="9"/>
        <v/>
      </c>
    </row>
    <row r="79" spans="2:8" ht="15" x14ac:dyDescent="0.2">
      <c r="B79" s="3" t="s">
        <v>226</v>
      </c>
      <c r="C79" s="8">
        <v>0</v>
      </c>
      <c r="D79" s="8">
        <v>0</v>
      </c>
      <c r="E79" s="10" t="str">
        <f t="shared" si="6"/>
        <v/>
      </c>
      <c r="F79" s="10" t="str">
        <f t="shared" si="7"/>
        <v/>
      </c>
      <c r="G79" s="11" t="str">
        <f t="shared" si="8"/>
        <v>0</v>
      </c>
      <c r="H79" s="18" t="str">
        <f t="shared" si="9"/>
        <v/>
      </c>
    </row>
    <row r="80" spans="2:8" ht="15" x14ac:dyDescent="0.2">
      <c r="B80" s="3" t="s">
        <v>227</v>
      </c>
      <c r="C80" s="8">
        <v>12</v>
      </c>
      <c r="D80" s="8">
        <v>9</v>
      </c>
      <c r="E80" s="10">
        <f t="shared" si="6"/>
        <v>8.921933085501859E-3</v>
      </c>
      <c r="F80" s="10">
        <f t="shared" si="7"/>
        <v>6.0000000000000001E-3</v>
      </c>
      <c r="G80" s="11">
        <f t="shared" si="8"/>
        <v>-0.25</v>
      </c>
      <c r="H80" s="18">
        <f t="shared" si="9"/>
        <v>-2.2304832713754648E-3</v>
      </c>
    </row>
    <row r="81" spans="2:8" ht="15" x14ac:dyDescent="0.2">
      <c r="B81" s="3" t="s">
        <v>24</v>
      </c>
      <c r="C81" s="8">
        <v>4</v>
      </c>
      <c r="D81" s="8">
        <v>14</v>
      </c>
      <c r="E81" s="10">
        <f t="shared" si="6"/>
        <v>2.9739776951672862E-3</v>
      </c>
      <c r="F81" s="10">
        <f t="shared" si="7"/>
        <v>9.3333333333333341E-3</v>
      </c>
      <c r="G81" s="11">
        <f t="shared" si="8"/>
        <v>2.5</v>
      </c>
      <c r="H81" s="18">
        <f t="shared" si="9"/>
        <v>7.4349442379182153E-3</v>
      </c>
    </row>
    <row r="82" spans="2:8" ht="15" x14ac:dyDescent="0.2">
      <c r="B82" s="3" t="s">
        <v>228</v>
      </c>
      <c r="C82" s="8">
        <v>68</v>
      </c>
      <c r="D82" s="8">
        <v>216</v>
      </c>
      <c r="E82" s="10">
        <f t="shared" si="6"/>
        <v>5.0557620817843867E-2</v>
      </c>
      <c r="F82" s="10">
        <f t="shared" si="7"/>
        <v>0.14399999999999999</v>
      </c>
      <c r="G82" s="11">
        <f t="shared" si="8"/>
        <v>2.1764705882352939</v>
      </c>
      <c r="H82" s="18">
        <f t="shared" si="9"/>
        <v>0.11003717472118958</v>
      </c>
    </row>
    <row r="83" spans="2:8" ht="15" x14ac:dyDescent="0.2">
      <c r="B83" s="3" t="s">
        <v>229</v>
      </c>
      <c r="C83" s="8">
        <v>40</v>
      </c>
      <c r="D83" s="8">
        <v>14</v>
      </c>
      <c r="E83" s="10">
        <f t="shared" si="6"/>
        <v>2.9739776951672861E-2</v>
      </c>
      <c r="F83" s="10">
        <f t="shared" si="7"/>
        <v>9.3333333333333341E-3</v>
      </c>
      <c r="G83" s="11">
        <f t="shared" si="8"/>
        <v>-0.65</v>
      </c>
      <c r="H83" s="18">
        <f t="shared" si="9"/>
        <v>-1.9330855018587362E-2</v>
      </c>
    </row>
    <row r="84" spans="2:8" ht="15" x14ac:dyDescent="0.2">
      <c r="B84" s="3" t="s">
        <v>230</v>
      </c>
      <c r="C84" s="8">
        <v>3</v>
      </c>
      <c r="D84" s="8">
        <v>15</v>
      </c>
      <c r="E84" s="10">
        <f t="shared" si="6"/>
        <v>2.2304832713754648E-3</v>
      </c>
      <c r="F84" s="10">
        <f t="shared" si="7"/>
        <v>0.01</v>
      </c>
      <c r="G84" s="11">
        <f t="shared" si="8"/>
        <v>4</v>
      </c>
      <c r="H84" s="18">
        <f t="shared" si="9"/>
        <v>8.921933085501859E-3</v>
      </c>
    </row>
    <row r="85" spans="2:8" ht="15" x14ac:dyDescent="0.2">
      <c r="B85" s="3" t="s">
        <v>28</v>
      </c>
      <c r="C85" s="8">
        <v>2</v>
      </c>
      <c r="D85" s="8">
        <v>3</v>
      </c>
      <c r="E85" s="10">
        <f t="shared" si="6"/>
        <v>1.4869888475836431E-3</v>
      </c>
      <c r="F85" s="10">
        <f t="shared" si="7"/>
        <v>2E-3</v>
      </c>
      <c r="G85" s="11">
        <f t="shared" si="8"/>
        <v>0.5</v>
      </c>
      <c r="H85" s="18">
        <f t="shared" si="9"/>
        <v>7.4349442379182155E-4</v>
      </c>
    </row>
    <row r="86" spans="2:8" ht="15" x14ac:dyDescent="0.2">
      <c r="B86" s="3" t="s">
        <v>231</v>
      </c>
      <c r="C86" s="8">
        <v>29</v>
      </c>
      <c r="D86" s="8">
        <v>24</v>
      </c>
      <c r="E86" s="10">
        <f t="shared" si="6"/>
        <v>2.1561338289962824E-2</v>
      </c>
      <c r="F86" s="10">
        <f t="shared" si="7"/>
        <v>1.6E-2</v>
      </c>
      <c r="G86" s="11">
        <f t="shared" si="8"/>
        <v>-0.17241379310344829</v>
      </c>
      <c r="H86" s="18">
        <f t="shared" si="9"/>
        <v>-3.7174721189591076E-3</v>
      </c>
    </row>
    <row r="87" spans="2:8" ht="15" x14ac:dyDescent="0.2">
      <c r="B87" s="3" t="s">
        <v>232</v>
      </c>
      <c r="C87" s="8">
        <v>2</v>
      </c>
      <c r="D87" s="8">
        <v>2</v>
      </c>
      <c r="E87" s="10">
        <f t="shared" si="6"/>
        <v>1.4869888475836431E-3</v>
      </c>
      <c r="F87" s="10">
        <f t="shared" si="7"/>
        <v>1.3333333333333333E-3</v>
      </c>
      <c r="G87" s="11">
        <f t="shared" si="8"/>
        <v>0</v>
      </c>
      <c r="H87" s="18">
        <f t="shared" si="9"/>
        <v>0</v>
      </c>
    </row>
    <row r="88" spans="2:8" ht="15" x14ac:dyDescent="0.2">
      <c r="B88" s="3" t="s">
        <v>233</v>
      </c>
      <c r="C88" s="8">
        <v>37</v>
      </c>
      <c r="D88" s="8">
        <v>78</v>
      </c>
      <c r="E88" s="10">
        <f t="shared" si="6"/>
        <v>2.7509293680297399E-2</v>
      </c>
      <c r="F88" s="10">
        <f t="shared" si="7"/>
        <v>5.1999999999999998E-2</v>
      </c>
      <c r="G88" s="11">
        <f t="shared" si="8"/>
        <v>1.1081081081081081</v>
      </c>
      <c r="H88" s="18">
        <f t="shared" si="9"/>
        <v>3.0483271375464686E-2</v>
      </c>
    </row>
    <row r="89" spans="2:8" ht="15" x14ac:dyDescent="0.2">
      <c r="B89" s="3" t="s">
        <v>26</v>
      </c>
      <c r="C89" s="8">
        <v>0</v>
      </c>
      <c r="D89" s="8">
        <v>0</v>
      </c>
      <c r="E89" s="10" t="str">
        <f t="shared" si="6"/>
        <v/>
      </c>
      <c r="F89" s="10" t="str">
        <f t="shared" si="7"/>
        <v/>
      </c>
      <c r="G89" s="11" t="str">
        <f t="shared" si="8"/>
        <v>0</v>
      </c>
      <c r="H89" s="18" t="str">
        <f t="shared" si="9"/>
        <v/>
      </c>
    </row>
    <row r="90" spans="2:8" ht="15" x14ac:dyDescent="0.2">
      <c r="B90" s="3" t="s">
        <v>29</v>
      </c>
      <c r="C90" s="8">
        <v>1</v>
      </c>
      <c r="D90" s="8">
        <v>0</v>
      </c>
      <c r="E90" s="10">
        <f t="shared" si="6"/>
        <v>7.4349442379182155E-4</v>
      </c>
      <c r="F90" s="10" t="str">
        <f t="shared" si="7"/>
        <v/>
      </c>
      <c r="G90" s="11" t="str">
        <f t="shared" si="8"/>
        <v>0</v>
      </c>
      <c r="H90" s="18">
        <f t="shared" si="9"/>
        <v>0</v>
      </c>
    </row>
    <row r="91" spans="2:8" ht="15" x14ac:dyDescent="0.2">
      <c r="B91" s="3" t="s">
        <v>234</v>
      </c>
      <c r="C91" s="8">
        <v>32</v>
      </c>
      <c r="D91" s="8">
        <v>18</v>
      </c>
      <c r="E91" s="10">
        <f t="shared" si="6"/>
        <v>2.379182156133829E-2</v>
      </c>
      <c r="F91" s="10">
        <f t="shared" si="7"/>
        <v>1.2E-2</v>
      </c>
      <c r="G91" s="11">
        <f t="shared" si="8"/>
        <v>-0.4375</v>
      </c>
      <c r="H91" s="18">
        <f t="shared" si="9"/>
        <v>-1.0408921933085501E-2</v>
      </c>
    </row>
    <row r="92" spans="2:8" ht="15" x14ac:dyDescent="0.2">
      <c r="B92" s="3" t="s">
        <v>235</v>
      </c>
      <c r="C92" s="8">
        <v>25</v>
      </c>
      <c r="D92" s="8">
        <v>41</v>
      </c>
      <c r="E92" s="10">
        <f t="shared" si="6"/>
        <v>1.858736059479554E-2</v>
      </c>
      <c r="F92" s="10">
        <f t="shared" si="7"/>
        <v>2.7333333333333334E-2</v>
      </c>
      <c r="G92" s="11">
        <f t="shared" si="8"/>
        <v>0.64</v>
      </c>
      <c r="H92" s="18">
        <f t="shared" si="9"/>
        <v>1.1895910780669147E-2</v>
      </c>
    </row>
    <row r="93" spans="2:8" ht="15" x14ac:dyDescent="0.2">
      <c r="B93" s="3" t="s">
        <v>561</v>
      </c>
      <c r="C93" s="8">
        <v>67</v>
      </c>
      <c r="D93" s="8">
        <v>64</v>
      </c>
      <c r="E93" s="10">
        <f t="shared" si="6"/>
        <v>4.9814126394052041E-2</v>
      </c>
      <c r="F93" s="10">
        <f t="shared" si="7"/>
        <v>4.2666666666666665E-2</v>
      </c>
      <c r="G93" s="11">
        <f t="shared" si="8"/>
        <v>-4.4776119402985072E-2</v>
      </c>
      <c r="H93" s="18">
        <f t="shared" si="9"/>
        <v>-2.2304832713754643E-3</v>
      </c>
    </row>
    <row r="94" spans="2:8" ht="15" x14ac:dyDescent="0.2">
      <c r="B94" s="3" t="s">
        <v>25</v>
      </c>
      <c r="C94" s="8">
        <v>2</v>
      </c>
      <c r="D94" s="8">
        <v>18</v>
      </c>
      <c r="E94" s="10">
        <f t="shared" si="6"/>
        <v>1.4869888475836431E-3</v>
      </c>
      <c r="F94" s="10">
        <f t="shared" si="7"/>
        <v>1.2E-2</v>
      </c>
      <c r="G94" s="11">
        <f t="shared" si="8"/>
        <v>8</v>
      </c>
      <c r="H94" s="18">
        <f t="shared" si="9"/>
        <v>1.1895910780669145E-2</v>
      </c>
    </row>
    <row r="95" spans="2:8" ht="15" x14ac:dyDescent="0.2">
      <c r="B95" s="3" t="s">
        <v>27</v>
      </c>
      <c r="C95" s="8">
        <v>1</v>
      </c>
      <c r="D95" s="8">
        <v>3</v>
      </c>
      <c r="E95" s="10">
        <f t="shared" si="6"/>
        <v>7.4349442379182155E-4</v>
      </c>
      <c r="F95" s="10">
        <f t="shared" si="7"/>
        <v>2E-3</v>
      </c>
      <c r="G95" s="11">
        <f t="shared" si="8"/>
        <v>2</v>
      </c>
      <c r="H95" s="18">
        <f t="shared" si="9"/>
        <v>1.4869888475836431E-3</v>
      </c>
    </row>
    <row r="96" spans="2:8" ht="15" x14ac:dyDescent="0.2">
      <c r="B96" s="3" t="s">
        <v>236</v>
      </c>
      <c r="C96" s="8">
        <v>0</v>
      </c>
      <c r="D96" s="8">
        <v>0</v>
      </c>
      <c r="E96" s="10" t="str">
        <f t="shared" si="6"/>
        <v/>
      </c>
      <c r="F96" s="10" t="str">
        <f t="shared" si="7"/>
        <v/>
      </c>
      <c r="G96" s="11" t="str">
        <f t="shared" si="8"/>
        <v>0</v>
      </c>
      <c r="H96" s="18" t="str">
        <f t="shared" si="9"/>
        <v/>
      </c>
    </row>
    <row r="97" spans="2:8" ht="15" x14ac:dyDescent="0.2">
      <c r="B97" s="3" t="s">
        <v>237</v>
      </c>
      <c r="C97" s="8">
        <v>25</v>
      </c>
      <c r="D97" s="8">
        <v>4</v>
      </c>
      <c r="E97" s="10">
        <f t="shared" si="6"/>
        <v>1.858736059479554E-2</v>
      </c>
      <c r="F97" s="10">
        <f t="shared" si="7"/>
        <v>2.6666666666666666E-3</v>
      </c>
      <c r="G97" s="11">
        <f t="shared" si="8"/>
        <v>-0.84</v>
      </c>
      <c r="H97" s="18">
        <f t="shared" si="9"/>
        <v>-1.5613382899628252E-2</v>
      </c>
    </row>
    <row r="98" spans="2:8" ht="15" x14ac:dyDescent="0.2">
      <c r="B98" s="3" t="s">
        <v>238</v>
      </c>
      <c r="C98" s="8">
        <v>28</v>
      </c>
      <c r="D98" s="8">
        <v>78</v>
      </c>
      <c r="E98" s="10">
        <f t="shared" si="6"/>
        <v>2.0817843866171002E-2</v>
      </c>
      <c r="F98" s="10">
        <f t="shared" si="7"/>
        <v>5.1999999999999998E-2</v>
      </c>
      <c r="G98" s="11">
        <f t="shared" si="8"/>
        <v>1.7857142857142858</v>
      </c>
      <c r="H98" s="18">
        <f t="shared" si="9"/>
        <v>3.717472118959108E-2</v>
      </c>
    </row>
    <row r="99" spans="2:8" ht="15" x14ac:dyDescent="0.2">
      <c r="B99" s="3" t="s">
        <v>239</v>
      </c>
      <c r="C99" s="8">
        <v>30</v>
      </c>
      <c r="D99" s="8">
        <v>26</v>
      </c>
      <c r="E99" s="10">
        <f t="shared" si="6"/>
        <v>2.2304832713754646E-2</v>
      </c>
      <c r="F99" s="10">
        <f t="shared" si="7"/>
        <v>1.7333333333333333E-2</v>
      </c>
      <c r="G99" s="11">
        <f t="shared" si="8"/>
        <v>-0.13333333333333333</v>
      </c>
      <c r="H99" s="18">
        <f t="shared" si="9"/>
        <v>-2.9739776951672862E-3</v>
      </c>
    </row>
    <row r="100" spans="2:8" ht="15" x14ac:dyDescent="0.2">
      <c r="B100" s="3" t="s">
        <v>240</v>
      </c>
      <c r="C100" s="8">
        <v>49</v>
      </c>
      <c r="D100" s="8">
        <v>13</v>
      </c>
      <c r="E100" s="10">
        <f t="shared" si="6"/>
        <v>3.6431226765799254E-2</v>
      </c>
      <c r="F100" s="10">
        <f t="shared" si="7"/>
        <v>8.6666666666666663E-3</v>
      </c>
      <c r="G100" s="11">
        <f t="shared" si="8"/>
        <v>-0.73469387755102045</v>
      </c>
      <c r="H100" s="18">
        <f t="shared" si="9"/>
        <v>-2.6765799256505577E-2</v>
      </c>
    </row>
    <row r="101" spans="2:8" ht="15" x14ac:dyDescent="0.2">
      <c r="B101" s="3" t="s">
        <v>241</v>
      </c>
      <c r="C101" s="8">
        <v>20</v>
      </c>
      <c r="D101" s="8">
        <v>1</v>
      </c>
      <c r="E101" s="10">
        <f t="shared" si="6"/>
        <v>1.4869888475836431E-2</v>
      </c>
      <c r="F101" s="10">
        <f t="shared" si="7"/>
        <v>6.6666666666666664E-4</v>
      </c>
      <c r="G101" s="11">
        <f t="shared" si="8"/>
        <v>-0.95</v>
      </c>
      <c r="H101" s="18">
        <f t="shared" si="9"/>
        <v>-1.4126394052044609E-2</v>
      </c>
    </row>
    <row r="102" spans="2:8" ht="15" x14ac:dyDescent="0.2">
      <c r="B102" s="3" t="s">
        <v>242</v>
      </c>
      <c r="C102" s="8">
        <v>81</v>
      </c>
      <c r="D102" s="8">
        <v>1</v>
      </c>
      <c r="E102" s="10">
        <f t="shared" si="6"/>
        <v>6.0223048327137547E-2</v>
      </c>
      <c r="F102" s="10">
        <f t="shared" si="7"/>
        <v>6.6666666666666664E-4</v>
      </c>
      <c r="G102" s="11">
        <f t="shared" si="8"/>
        <v>-0.98765432098765427</v>
      </c>
      <c r="H102" s="18">
        <f t="shared" si="9"/>
        <v>-5.9479553903345722E-2</v>
      </c>
    </row>
    <row r="103" spans="2:8" ht="15" x14ac:dyDescent="0.2">
      <c r="B103" s="3" t="s">
        <v>243</v>
      </c>
      <c r="C103" s="8">
        <v>5</v>
      </c>
      <c r="D103" s="8">
        <v>23</v>
      </c>
      <c r="E103" s="10">
        <f t="shared" si="6"/>
        <v>3.7174721189591076E-3</v>
      </c>
      <c r="F103" s="10">
        <f t="shared" si="7"/>
        <v>1.5333333333333332E-2</v>
      </c>
      <c r="G103" s="11">
        <f t="shared" si="8"/>
        <v>3.6</v>
      </c>
      <c r="H103" s="18">
        <f t="shared" si="9"/>
        <v>1.3382899628252789E-2</v>
      </c>
    </row>
    <row r="104" spans="2:8" ht="15" x14ac:dyDescent="0.2">
      <c r="B104" s="3" t="s">
        <v>34</v>
      </c>
      <c r="C104" s="8">
        <v>13</v>
      </c>
      <c r="D104" s="8">
        <v>10</v>
      </c>
      <c r="E104" s="10">
        <f t="shared" si="6"/>
        <v>9.6654275092936809E-3</v>
      </c>
      <c r="F104" s="10">
        <f t="shared" si="7"/>
        <v>6.6666666666666671E-3</v>
      </c>
      <c r="G104" s="11">
        <f t="shared" si="8"/>
        <v>-0.23076923076923078</v>
      </c>
      <c r="H104" s="18">
        <f t="shared" si="9"/>
        <v>-2.2304832713754648E-3</v>
      </c>
    </row>
    <row r="105" spans="2:8" ht="15" x14ac:dyDescent="0.2">
      <c r="B105" s="3" t="s">
        <v>244</v>
      </c>
      <c r="C105" s="8">
        <v>0</v>
      </c>
      <c r="D105" s="8">
        <v>0</v>
      </c>
      <c r="E105" s="10" t="str">
        <f t="shared" si="6"/>
        <v/>
      </c>
      <c r="F105" s="10" t="str">
        <f t="shared" si="7"/>
        <v/>
      </c>
      <c r="G105" s="11" t="str">
        <f t="shared" si="8"/>
        <v>0</v>
      </c>
      <c r="H105" s="18" t="str">
        <f t="shared" si="9"/>
        <v/>
      </c>
    </row>
    <row r="106" spans="2:8" ht="30" x14ac:dyDescent="0.2">
      <c r="B106" s="3" t="s">
        <v>245</v>
      </c>
      <c r="C106" s="8">
        <v>0</v>
      </c>
      <c r="D106" s="8">
        <v>0</v>
      </c>
      <c r="E106" s="10" t="str">
        <f t="shared" si="6"/>
        <v/>
      </c>
      <c r="F106" s="10" t="str">
        <f t="shared" si="7"/>
        <v/>
      </c>
      <c r="G106" s="11" t="str">
        <f t="shared" si="8"/>
        <v>0</v>
      </c>
      <c r="H106" s="18" t="str">
        <f t="shared" si="9"/>
        <v/>
      </c>
    </row>
    <row r="107" spans="2:8" ht="15" x14ac:dyDescent="0.2">
      <c r="B107" s="3" t="s">
        <v>246</v>
      </c>
      <c r="C107" s="8">
        <v>5</v>
      </c>
      <c r="D107" s="8">
        <v>4</v>
      </c>
      <c r="E107" s="10">
        <f t="shared" si="6"/>
        <v>3.7174721189591076E-3</v>
      </c>
      <c r="F107" s="10">
        <f t="shared" si="7"/>
        <v>2.6666666666666666E-3</v>
      </c>
      <c r="G107" s="11">
        <f t="shared" si="8"/>
        <v>-0.2</v>
      </c>
      <c r="H107" s="18">
        <f t="shared" si="9"/>
        <v>-7.4349442379182155E-4</v>
      </c>
    </row>
    <row r="108" spans="2:8" ht="15" x14ac:dyDescent="0.2">
      <c r="B108" s="3" t="s">
        <v>31</v>
      </c>
      <c r="C108" s="8">
        <v>2</v>
      </c>
      <c r="D108" s="8">
        <v>1</v>
      </c>
      <c r="E108" s="10">
        <f t="shared" si="6"/>
        <v>1.4869888475836431E-3</v>
      </c>
      <c r="F108" s="10">
        <f t="shared" si="7"/>
        <v>6.6666666666666664E-4</v>
      </c>
      <c r="G108" s="11">
        <f t="shared" si="8"/>
        <v>-0.5</v>
      </c>
      <c r="H108" s="18">
        <f t="shared" si="9"/>
        <v>-7.4349442379182155E-4</v>
      </c>
    </row>
    <row r="109" spans="2:8" ht="15" x14ac:dyDescent="0.2">
      <c r="B109" s="3" t="s">
        <v>247</v>
      </c>
      <c r="C109" s="8">
        <v>0</v>
      </c>
      <c r="D109" s="8">
        <v>1</v>
      </c>
      <c r="E109" s="10" t="str">
        <f t="shared" si="6"/>
        <v/>
      </c>
      <c r="F109" s="10">
        <f t="shared" si="7"/>
        <v>6.6666666666666664E-4</v>
      </c>
      <c r="G109" s="11" t="str">
        <f t="shared" si="8"/>
        <v>0</v>
      </c>
      <c r="H109" s="18" t="str">
        <f t="shared" si="9"/>
        <v/>
      </c>
    </row>
    <row r="110" spans="2:8" ht="15" x14ac:dyDescent="0.2">
      <c r="B110" s="3" t="s">
        <v>32</v>
      </c>
      <c r="C110" s="8">
        <v>46</v>
      </c>
      <c r="D110" s="8">
        <v>8</v>
      </c>
      <c r="E110" s="10">
        <f t="shared" si="6"/>
        <v>3.4200743494423792E-2</v>
      </c>
      <c r="F110" s="10">
        <f t="shared" si="7"/>
        <v>5.3333333333333332E-3</v>
      </c>
      <c r="G110" s="11">
        <f t="shared" si="8"/>
        <v>-0.82608695652173914</v>
      </c>
      <c r="H110" s="18">
        <f t="shared" si="9"/>
        <v>-2.8252788104089221E-2</v>
      </c>
    </row>
    <row r="111" spans="2:8" ht="15" x14ac:dyDescent="0.2">
      <c r="B111" s="3" t="s">
        <v>30</v>
      </c>
      <c r="C111" s="8">
        <v>1</v>
      </c>
      <c r="D111" s="8">
        <v>0</v>
      </c>
      <c r="E111" s="10">
        <f t="shared" si="6"/>
        <v>7.4349442379182155E-4</v>
      </c>
      <c r="F111" s="10" t="str">
        <f t="shared" si="7"/>
        <v/>
      </c>
      <c r="G111" s="11" t="str">
        <f t="shared" si="8"/>
        <v>0</v>
      </c>
      <c r="H111" s="18">
        <f t="shared" si="9"/>
        <v>0</v>
      </c>
    </row>
    <row r="112" spans="2:8" ht="15" x14ac:dyDescent="0.2">
      <c r="B112" s="3" t="s">
        <v>33</v>
      </c>
      <c r="C112" s="8">
        <v>52</v>
      </c>
      <c r="D112" s="8">
        <v>24</v>
      </c>
      <c r="E112" s="10">
        <f t="shared" si="6"/>
        <v>3.8661710037174724E-2</v>
      </c>
      <c r="F112" s="10">
        <f t="shared" si="7"/>
        <v>1.6E-2</v>
      </c>
      <c r="G112" s="11">
        <f t="shared" si="8"/>
        <v>-0.53846153846153844</v>
      </c>
      <c r="H112" s="18">
        <f t="shared" si="9"/>
        <v>-2.0817843866171006E-2</v>
      </c>
    </row>
    <row r="113" spans="2:8" ht="15" x14ac:dyDescent="0.2">
      <c r="B113" s="3" t="s">
        <v>248</v>
      </c>
      <c r="C113" s="8">
        <v>56</v>
      </c>
      <c r="D113" s="8">
        <v>33</v>
      </c>
      <c r="E113" s="10">
        <f t="shared" si="6"/>
        <v>4.1635687732342004E-2</v>
      </c>
      <c r="F113" s="10">
        <f t="shared" si="7"/>
        <v>2.1999999999999999E-2</v>
      </c>
      <c r="G113" s="11">
        <f t="shared" si="8"/>
        <v>-0.4107142857142857</v>
      </c>
      <c r="H113" s="18">
        <f t="shared" si="9"/>
        <v>-1.7100371747211893E-2</v>
      </c>
    </row>
    <row r="114" spans="2:8" ht="15" x14ac:dyDescent="0.2">
      <c r="B114" s="3" t="s">
        <v>38</v>
      </c>
      <c r="C114" s="8">
        <v>1</v>
      </c>
      <c r="D114" s="8">
        <v>0</v>
      </c>
      <c r="E114" s="10">
        <f t="shared" si="6"/>
        <v>7.4349442379182155E-4</v>
      </c>
      <c r="F114" s="10" t="str">
        <f t="shared" si="7"/>
        <v/>
      </c>
      <c r="G114" s="11" t="str">
        <f t="shared" si="8"/>
        <v>0</v>
      </c>
      <c r="H114" s="18">
        <f t="shared" si="9"/>
        <v>0</v>
      </c>
    </row>
    <row r="115" spans="2:8" ht="15" x14ac:dyDescent="0.2">
      <c r="B115" s="3" t="s">
        <v>40</v>
      </c>
      <c r="C115" s="8">
        <v>58</v>
      </c>
      <c r="D115" s="8">
        <v>71</v>
      </c>
      <c r="E115" s="10">
        <f t="shared" si="6"/>
        <v>4.3122676579925648E-2</v>
      </c>
      <c r="F115" s="10">
        <f t="shared" si="7"/>
        <v>4.7333333333333331E-2</v>
      </c>
      <c r="G115" s="11">
        <f t="shared" si="8"/>
        <v>0.22413793103448276</v>
      </c>
      <c r="H115" s="18">
        <f t="shared" si="9"/>
        <v>9.6654275092936792E-3</v>
      </c>
    </row>
    <row r="116" spans="2:8" ht="15" x14ac:dyDescent="0.2">
      <c r="B116" s="3" t="s">
        <v>249</v>
      </c>
      <c r="C116" s="8">
        <v>47</v>
      </c>
      <c r="D116" s="8">
        <v>28</v>
      </c>
      <c r="E116" s="10">
        <f t="shared" si="6"/>
        <v>3.4944237918215611E-2</v>
      </c>
      <c r="F116" s="10">
        <f t="shared" si="7"/>
        <v>1.8666666666666668E-2</v>
      </c>
      <c r="G116" s="11">
        <f t="shared" si="8"/>
        <v>-0.40425531914893614</v>
      </c>
      <c r="H116" s="18">
        <f t="shared" si="9"/>
        <v>-1.4126394052044607E-2</v>
      </c>
    </row>
    <row r="117" spans="2:8" ht="15" x14ac:dyDescent="0.2">
      <c r="B117" s="3" t="s">
        <v>250</v>
      </c>
      <c r="C117" s="8">
        <v>0</v>
      </c>
      <c r="D117" s="8">
        <v>0</v>
      </c>
      <c r="E117" s="10" t="str">
        <f t="shared" si="6"/>
        <v/>
      </c>
      <c r="F117" s="10" t="str">
        <f t="shared" si="7"/>
        <v/>
      </c>
      <c r="G117" s="11" t="str">
        <f t="shared" si="8"/>
        <v>0</v>
      </c>
      <c r="H117" s="18" t="str">
        <f t="shared" si="9"/>
        <v/>
      </c>
    </row>
    <row r="118" spans="2:8" ht="15" x14ac:dyDescent="0.2">
      <c r="B118" s="3" t="s">
        <v>251</v>
      </c>
      <c r="C118" s="8">
        <v>83</v>
      </c>
      <c r="D118" s="8">
        <v>165</v>
      </c>
      <c r="E118" s="10">
        <f t="shared" si="6"/>
        <v>6.1710037174721191E-2</v>
      </c>
      <c r="F118" s="10">
        <f t="shared" si="7"/>
        <v>0.11</v>
      </c>
      <c r="G118" s="11">
        <f t="shared" si="8"/>
        <v>0.98795180722891562</v>
      </c>
      <c r="H118" s="18">
        <f t="shared" si="9"/>
        <v>6.0966542750929366E-2</v>
      </c>
    </row>
    <row r="119" spans="2:8" ht="15" x14ac:dyDescent="0.2">
      <c r="B119" s="3" t="s">
        <v>252</v>
      </c>
      <c r="C119" s="8">
        <v>40</v>
      </c>
      <c r="D119" s="8">
        <v>92</v>
      </c>
      <c r="E119" s="10">
        <f t="shared" si="6"/>
        <v>2.9739776951672861E-2</v>
      </c>
      <c r="F119" s="10">
        <f t="shared" si="7"/>
        <v>6.133333333333333E-2</v>
      </c>
      <c r="G119" s="11">
        <f t="shared" si="8"/>
        <v>1.3</v>
      </c>
      <c r="H119" s="18">
        <f t="shared" si="9"/>
        <v>3.8661710037174724E-2</v>
      </c>
    </row>
    <row r="120" spans="2:8" ht="15" x14ac:dyDescent="0.2">
      <c r="B120" s="3" t="s">
        <v>253</v>
      </c>
      <c r="C120" s="8">
        <v>67</v>
      </c>
      <c r="D120" s="8">
        <v>45</v>
      </c>
      <c r="E120" s="10">
        <f t="shared" si="6"/>
        <v>4.9814126394052041E-2</v>
      </c>
      <c r="F120" s="10">
        <f t="shared" si="7"/>
        <v>0.03</v>
      </c>
      <c r="G120" s="11">
        <f t="shared" si="8"/>
        <v>-0.32835820895522388</v>
      </c>
      <c r="H120" s="18">
        <f t="shared" si="9"/>
        <v>-1.6356877323420074E-2</v>
      </c>
    </row>
    <row r="121" spans="2:8" ht="15" x14ac:dyDescent="0.2">
      <c r="B121" s="3" t="s">
        <v>35</v>
      </c>
      <c r="C121" s="8">
        <v>28</v>
      </c>
      <c r="D121" s="8">
        <v>24</v>
      </c>
      <c r="E121" s="10">
        <f t="shared" si="6"/>
        <v>2.0817843866171002E-2</v>
      </c>
      <c r="F121" s="10">
        <f t="shared" si="7"/>
        <v>1.6E-2</v>
      </c>
      <c r="G121" s="11">
        <f t="shared" si="8"/>
        <v>-0.14285714285714285</v>
      </c>
      <c r="H121" s="18">
        <f t="shared" si="9"/>
        <v>-2.9739776951672858E-3</v>
      </c>
    </row>
    <row r="122" spans="2:8" ht="15" x14ac:dyDescent="0.2">
      <c r="B122" s="3" t="s">
        <v>39</v>
      </c>
      <c r="C122" s="8">
        <v>1</v>
      </c>
      <c r="D122" s="8">
        <v>3</v>
      </c>
      <c r="E122" s="10">
        <f t="shared" si="6"/>
        <v>7.4349442379182155E-4</v>
      </c>
      <c r="F122" s="10">
        <f t="shared" si="7"/>
        <v>2E-3</v>
      </c>
      <c r="G122" s="11">
        <f t="shared" si="8"/>
        <v>2</v>
      </c>
      <c r="H122" s="18">
        <f t="shared" si="9"/>
        <v>1.4869888475836431E-3</v>
      </c>
    </row>
    <row r="123" spans="2:8" ht="15" x14ac:dyDescent="0.2">
      <c r="B123" s="3" t="s">
        <v>37</v>
      </c>
      <c r="C123" s="8">
        <v>6</v>
      </c>
      <c r="D123" s="8">
        <v>2</v>
      </c>
      <c r="E123" s="10">
        <f t="shared" si="6"/>
        <v>4.4609665427509295E-3</v>
      </c>
      <c r="F123" s="10">
        <f t="shared" si="7"/>
        <v>1.3333333333333333E-3</v>
      </c>
      <c r="G123" s="11">
        <f t="shared" si="8"/>
        <v>-0.66666666666666663</v>
      </c>
      <c r="H123" s="18">
        <f t="shared" si="9"/>
        <v>-2.9739776951672862E-3</v>
      </c>
    </row>
    <row r="124" spans="2:8" ht="15" x14ac:dyDescent="0.2">
      <c r="B124" s="3" t="s">
        <v>36</v>
      </c>
      <c r="C124" s="8">
        <v>3</v>
      </c>
      <c r="D124" s="8">
        <v>0</v>
      </c>
      <c r="E124" s="10">
        <f t="shared" si="6"/>
        <v>2.2304832713754648E-3</v>
      </c>
      <c r="F124" s="10" t="str">
        <f t="shared" si="7"/>
        <v/>
      </c>
      <c r="G124" s="11" t="str">
        <f t="shared" si="8"/>
        <v>0</v>
      </c>
      <c r="H124" s="18">
        <f t="shared" si="9"/>
        <v>0</v>
      </c>
    </row>
    <row r="125" spans="2:8" ht="15" x14ac:dyDescent="0.2">
      <c r="B125" s="3" t="s">
        <v>254</v>
      </c>
      <c r="C125" s="8">
        <v>2</v>
      </c>
      <c r="D125" s="8">
        <v>0</v>
      </c>
      <c r="E125" s="10">
        <f t="shared" si="6"/>
        <v>1.4869888475836431E-3</v>
      </c>
      <c r="F125" s="10" t="str">
        <f t="shared" si="7"/>
        <v/>
      </c>
      <c r="G125" s="11" t="str">
        <f t="shared" si="8"/>
        <v>0</v>
      </c>
      <c r="H125" s="18">
        <f t="shared" si="9"/>
        <v>0</v>
      </c>
    </row>
    <row r="126" spans="2:8" ht="15" x14ac:dyDescent="0.2">
      <c r="B126" s="3" t="s">
        <v>255</v>
      </c>
      <c r="C126" s="8">
        <v>2</v>
      </c>
      <c r="D126" s="8">
        <v>1</v>
      </c>
      <c r="E126" s="10">
        <f t="shared" si="6"/>
        <v>1.4869888475836431E-3</v>
      </c>
      <c r="F126" s="10">
        <f t="shared" si="7"/>
        <v>6.6666666666666664E-4</v>
      </c>
      <c r="G126" s="11">
        <f t="shared" si="8"/>
        <v>-0.5</v>
      </c>
      <c r="H126" s="18">
        <f t="shared" si="9"/>
        <v>-7.4349442379182155E-4</v>
      </c>
    </row>
    <row r="127" spans="2:8" ht="15" x14ac:dyDescent="0.2">
      <c r="B127" s="3" t="s">
        <v>256</v>
      </c>
      <c r="C127" s="8">
        <v>7</v>
      </c>
      <c r="D127" s="8">
        <v>31</v>
      </c>
      <c r="E127" s="10">
        <f t="shared" si="6"/>
        <v>5.2044609665427505E-3</v>
      </c>
      <c r="F127" s="10">
        <f t="shared" si="7"/>
        <v>2.0666666666666667E-2</v>
      </c>
      <c r="G127" s="11">
        <f t="shared" si="8"/>
        <v>3.4285714285714284</v>
      </c>
      <c r="H127" s="18">
        <f t="shared" si="9"/>
        <v>1.7843866171003715E-2</v>
      </c>
    </row>
    <row r="128" spans="2:8" ht="15" x14ac:dyDescent="0.2">
      <c r="B128" s="3" t="s">
        <v>257</v>
      </c>
      <c r="C128" s="8">
        <v>12</v>
      </c>
      <c r="D128" s="8">
        <v>38</v>
      </c>
      <c r="E128" s="10">
        <f t="shared" si="6"/>
        <v>8.921933085501859E-3</v>
      </c>
      <c r="F128" s="10">
        <f t="shared" si="7"/>
        <v>2.5333333333333333E-2</v>
      </c>
      <c r="G128" s="11">
        <f t="shared" si="8"/>
        <v>2.1666666666666665</v>
      </c>
      <c r="H128" s="18">
        <f t="shared" si="9"/>
        <v>1.9330855018587358E-2</v>
      </c>
    </row>
    <row r="129" spans="2:8" ht="30" x14ac:dyDescent="0.2">
      <c r="B129" s="3" t="s">
        <v>258</v>
      </c>
      <c r="C129" s="8">
        <v>1</v>
      </c>
      <c r="D129" s="8">
        <v>1</v>
      </c>
      <c r="E129" s="10">
        <f t="shared" si="6"/>
        <v>7.4349442379182155E-4</v>
      </c>
      <c r="F129" s="10">
        <f t="shared" si="7"/>
        <v>6.6666666666666664E-4</v>
      </c>
      <c r="G129" s="11">
        <f t="shared" si="8"/>
        <v>0</v>
      </c>
      <c r="H129" s="18">
        <f t="shared" si="9"/>
        <v>0</v>
      </c>
    </row>
    <row r="130" spans="2:8" ht="15" x14ac:dyDescent="0.2">
      <c r="B130" s="3" t="s">
        <v>259</v>
      </c>
      <c r="C130" s="8">
        <v>1</v>
      </c>
      <c r="D130" s="8">
        <v>2</v>
      </c>
      <c r="E130" s="10">
        <f t="shared" si="6"/>
        <v>7.4349442379182155E-4</v>
      </c>
      <c r="F130" s="10">
        <f t="shared" si="7"/>
        <v>1.3333333333333333E-3</v>
      </c>
      <c r="G130" s="11">
        <f t="shared" si="8"/>
        <v>1</v>
      </c>
      <c r="H130" s="18">
        <f t="shared" si="9"/>
        <v>7.4349442379182155E-4</v>
      </c>
    </row>
    <row r="131" spans="2:8" ht="30" x14ac:dyDescent="0.2">
      <c r="B131" s="3" t="s">
        <v>260</v>
      </c>
      <c r="C131" s="8">
        <v>82</v>
      </c>
      <c r="D131" s="8">
        <v>80</v>
      </c>
      <c r="E131" s="10">
        <f t="shared" si="6"/>
        <v>6.0966542750929366E-2</v>
      </c>
      <c r="F131" s="10">
        <f t="shared" si="7"/>
        <v>5.3333333333333337E-2</v>
      </c>
      <c r="G131" s="11">
        <f t="shared" si="8"/>
        <v>-2.4390243902439025E-2</v>
      </c>
      <c r="H131" s="18">
        <f t="shared" si="9"/>
        <v>-1.4869888475836431E-3</v>
      </c>
    </row>
    <row r="132" spans="2:8" ht="15" x14ac:dyDescent="0.2">
      <c r="B132" s="3" t="s">
        <v>50</v>
      </c>
      <c r="C132" s="8">
        <v>1</v>
      </c>
      <c r="D132" s="8">
        <v>2</v>
      </c>
      <c r="E132" s="10">
        <f t="shared" si="6"/>
        <v>7.4349442379182155E-4</v>
      </c>
      <c r="F132" s="10">
        <f t="shared" si="7"/>
        <v>1.3333333333333333E-3</v>
      </c>
      <c r="G132" s="11">
        <f t="shared" si="8"/>
        <v>1</v>
      </c>
      <c r="H132" s="18">
        <f t="shared" si="9"/>
        <v>7.4349442379182155E-4</v>
      </c>
    </row>
    <row r="133" spans="2:8" ht="15" x14ac:dyDescent="0.2">
      <c r="B133" s="3" t="s">
        <v>45</v>
      </c>
      <c r="C133" s="8">
        <v>1</v>
      </c>
      <c r="D133" s="8">
        <v>0</v>
      </c>
      <c r="E133" s="10">
        <f t="shared" si="6"/>
        <v>7.4349442379182155E-4</v>
      </c>
      <c r="F133" s="10" t="str">
        <f t="shared" si="7"/>
        <v/>
      </c>
      <c r="G133" s="11" t="str">
        <f t="shared" si="8"/>
        <v>0</v>
      </c>
      <c r="H133" s="18">
        <f t="shared" si="9"/>
        <v>0</v>
      </c>
    </row>
    <row r="134" spans="2:8" ht="15" x14ac:dyDescent="0.2">
      <c r="B134" s="3" t="s">
        <v>42</v>
      </c>
      <c r="C134" s="8">
        <v>5</v>
      </c>
      <c r="D134" s="8">
        <v>5</v>
      </c>
      <c r="E134" s="10">
        <f t="shared" si="6"/>
        <v>3.7174721189591076E-3</v>
      </c>
      <c r="F134" s="10">
        <f t="shared" si="7"/>
        <v>3.3333333333333335E-3</v>
      </c>
      <c r="G134" s="11">
        <f t="shared" si="8"/>
        <v>0</v>
      </c>
      <c r="H134" s="18">
        <f t="shared" si="9"/>
        <v>0</v>
      </c>
    </row>
    <row r="135" spans="2:8" ht="15" x14ac:dyDescent="0.2">
      <c r="B135" s="3" t="s">
        <v>43</v>
      </c>
      <c r="C135" s="8">
        <v>0</v>
      </c>
      <c r="D135" s="8">
        <v>0</v>
      </c>
      <c r="E135" s="10" t="str">
        <f t="shared" si="6"/>
        <v/>
      </c>
      <c r="F135" s="10" t="str">
        <f t="shared" si="7"/>
        <v/>
      </c>
      <c r="G135" s="11" t="str">
        <f t="shared" si="8"/>
        <v>0</v>
      </c>
      <c r="H135" s="18" t="str">
        <f t="shared" si="9"/>
        <v/>
      </c>
    </row>
    <row r="136" spans="2:8" ht="15" x14ac:dyDescent="0.2">
      <c r="B136" s="3" t="s">
        <v>44</v>
      </c>
      <c r="C136" s="8">
        <v>0</v>
      </c>
      <c r="D136" s="8">
        <v>0</v>
      </c>
      <c r="E136" s="10" t="str">
        <f t="shared" ref="E136:E145" si="10">+IF(C136=0,"",C136/C$70)</f>
        <v/>
      </c>
      <c r="F136" s="10" t="str">
        <f t="shared" ref="F136:F145" si="11">+IF(D136=0,"",D136/D$70)</f>
        <v/>
      </c>
      <c r="G136" s="11" t="str">
        <f t="shared" ref="G136:G145" si="12">+IF(OR(AND(D136=0),(C136=0)),"0",((D136-C136)/C136))</f>
        <v>0</v>
      </c>
      <c r="H136" s="18" t="str">
        <f t="shared" ref="H136:H145" si="13">+IF(OR(AND(E136=""),(G136="")),"",E136*G136)</f>
        <v/>
      </c>
    </row>
    <row r="137" spans="2:8" ht="15" x14ac:dyDescent="0.2">
      <c r="B137" s="3" t="s">
        <v>41</v>
      </c>
      <c r="C137" s="8">
        <v>20</v>
      </c>
      <c r="D137" s="8">
        <v>10</v>
      </c>
      <c r="E137" s="10">
        <f t="shared" si="10"/>
        <v>1.4869888475836431E-2</v>
      </c>
      <c r="F137" s="10">
        <f t="shared" si="11"/>
        <v>6.6666666666666671E-3</v>
      </c>
      <c r="G137" s="11">
        <f t="shared" si="12"/>
        <v>-0.5</v>
      </c>
      <c r="H137" s="18">
        <f t="shared" si="13"/>
        <v>-7.4349442379182153E-3</v>
      </c>
    </row>
    <row r="138" spans="2:8" ht="15" x14ac:dyDescent="0.2">
      <c r="B138" s="3" t="s">
        <v>261</v>
      </c>
      <c r="C138" s="8">
        <v>1</v>
      </c>
      <c r="D138" s="8">
        <v>2</v>
      </c>
      <c r="E138" s="10">
        <f t="shared" si="10"/>
        <v>7.4349442379182155E-4</v>
      </c>
      <c r="F138" s="10">
        <f t="shared" si="11"/>
        <v>1.3333333333333333E-3</v>
      </c>
      <c r="G138" s="11">
        <f t="shared" si="12"/>
        <v>1</v>
      </c>
      <c r="H138" s="18">
        <f t="shared" si="13"/>
        <v>7.4349442379182155E-4</v>
      </c>
    </row>
    <row r="139" spans="2:8" ht="15" x14ac:dyDescent="0.2">
      <c r="B139" s="3" t="s">
        <v>262</v>
      </c>
      <c r="C139" s="8">
        <v>3</v>
      </c>
      <c r="D139" s="8">
        <v>5</v>
      </c>
      <c r="E139" s="10">
        <f t="shared" si="10"/>
        <v>2.2304832713754648E-3</v>
      </c>
      <c r="F139" s="10">
        <f t="shared" si="11"/>
        <v>3.3333333333333335E-3</v>
      </c>
      <c r="G139" s="11">
        <f t="shared" si="12"/>
        <v>0.66666666666666663</v>
      </c>
      <c r="H139" s="18">
        <f t="shared" si="13"/>
        <v>1.4869888475836431E-3</v>
      </c>
    </row>
    <row r="140" spans="2:8" ht="30" x14ac:dyDescent="0.2">
      <c r="B140" s="3" t="s">
        <v>263</v>
      </c>
      <c r="C140" s="8">
        <v>0</v>
      </c>
      <c r="D140" s="8">
        <v>2</v>
      </c>
      <c r="E140" s="10" t="str">
        <f t="shared" si="10"/>
        <v/>
      </c>
      <c r="F140" s="10">
        <f t="shared" si="11"/>
        <v>1.3333333333333333E-3</v>
      </c>
      <c r="G140" s="11" t="str">
        <f t="shared" si="12"/>
        <v>0</v>
      </c>
      <c r="H140" s="18" t="str">
        <f t="shared" si="13"/>
        <v/>
      </c>
    </row>
    <row r="141" spans="2:8" ht="15" x14ac:dyDescent="0.2">
      <c r="B141" s="3" t="s">
        <v>48</v>
      </c>
      <c r="C141" s="8">
        <v>0</v>
      </c>
      <c r="D141" s="8">
        <v>0</v>
      </c>
      <c r="E141" s="10" t="str">
        <f t="shared" si="10"/>
        <v/>
      </c>
      <c r="F141" s="10" t="str">
        <f t="shared" si="11"/>
        <v/>
      </c>
      <c r="G141" s="11" t="str">
        <f t="shared" si="12"/>
        <v>0</v>
      </c>
      <c r="H141" s="18" t="str">
        <f t="shared" si="13"/>
        <v/>
      </c>
    </row>
    <row r="142" spans="2:8" ht="15" x14ac:dyDescent="0.2">
      <c r="B142" s="3" t="s">
        <v>264</v>
      </c>
      <c r="C142" s="8">
        <v>5</v>
      </c>
      <c r="D142" s="8">
        <v>9</v>
      </c>
      <c r="E142" s="10">
        <f t="shared" si="10"/>
        <v>3.7174721189591076E-3</v>
      </c>
      <c r="F142" s="10">
        <f t="shared" si="11"/>
        <v>6.0000000000000001E-3</v>
      </c>
      <c r="G142" s="11">
        <f t="shared" si="12"/>
        <v>0.8</v>
      </c>
      <c r="H142" s="18">
        <f t="shared" si="13"/>
        <v>2.9739776951672862E-3</v>
      </c>
    </row>
    <row r="143" spans="2:8" ht="15" x14ac:dyDescent="0.2">
      <c r="B143" s="3" t="s">
        <v>49</v>
      </c>
      <c r="C143" s="8">
        <v>3</v>
      </c>
      <c r="D143" s="8">
        <v>2</v>
      </c>
      <c r="E143" s="10">
        <f t="shared" si="10"/>
        <v>2.2304832713754648E-3</v>
      </c>
      <c r="F143" s="10">
        <f t="shared" si="11"/>
        <v>1.3333333333333333E-3</v>
      </c>
      <c r="G143" s="11">
        <f t="shared" si="12"/>
        <v>-0.33333333333333331</v>
      </c>
      <c r="H143" s="18">
        <f t="shared" si="13"/>
        <v>-7.4349442379182155E-4</v>
      </c>
    </row>
    <row r="144" spans="2:8" ht="15" x14ac:dyDescent="0.2">
      <c r="B144" s="3" t="s">
        <v>46</v>
      </c>
      <c r="C144" s="8">
        <v>4</v>
      </c>
      <c r="D144" s="8">
        <v>0</v>
      </c>
      <c r="E144" s="10">
        <f t="shared" si="10"/>
        <v>2.9739776951672862E-3</v>
      </c>
      <c r="F144" s="10" t="str">
        <f t="shared" si="11"/>
        <v/>
      </c>
      <c r="G144" s="11" t="str">
        <f t="shared" si="12"/>
        <v>0</v>
      </c>
      <c r="H144" s="18">
        <f t="shared" si="13"/>
        <v>0</v>
      </c>
    </row>
    <row r="145" spans="2:8" ht="13.5" customHeight="1" x14ac:dyDescent="0.2">
      <c r="B145" s="3" t="s">
        <v>47</v>
      </c>
      <c r="C145" s="8">
        <v>1</v>
      </c>
      <c r="D145" s="8">
        <v>1</v>
      </c>
      <c r="E145" s="10">
        <f t="shared" si="10"/>
        <v>7.4349442379182155E-4</v>
      </c>
      <c r="F145" s="10">
        <f t="shared" si="11"/>
        <v>6.6666666666666664E-4</v>
      </c>
      <c r="G145" s="11">
        <f t="shared" si="12"/>
        <v>0</v>
      </c>
      <c r="H145" s="18">
        <f t="shared" si="13"/>
        <v>0</v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4"/>
      <c r="C148" s="19"/>
      <c r="D148" s="19"/>
      <c r="E148" s="19"/>
      <c r="F148" s="19"/>
    </row>
    <row r="149" spans="2:8" ht="13.5" customHeight="1" x14ac:dyDescent="0.2">
      <c r="B149" s="60" t="s">
        <v>482</v>
      </c>
      <c r="C149" s="61" t="s">
        <v>483</v>
      </c>
      <c r="D149" s="62"/>
      <c r="E149" s="63" t="s">
        <v>484</v>
      </c>
      <c r="F149" s="62"/>
      <c r="G149" s="58" t="s">
        <v>526</v>
      </c>
      <c r="H149" s="58" t="s">
        <v>485</v>
      </c>
    </row>
    <row r="150" spans="2:8" s="15" customFormat="1" ht="26.25" customHeight="1" x14ac:dyDescent="0.2">
      <c r="B150" s="60"/>
      <c r="C150" s="37">
        <v>2013</v>
      </c>
      <c r="D150" s="37">
        <v>2014</v>
      </c>
      <c r="E150" s="37">
        <v>2013</v>
      </c>
      <c r="F150" s="37">
        <v>2014</v>
      </c>
      <c r="G150" s="59"/>
      <c r="H150" s="59"/>
    </row>
    <row r="151" spans="2:8" s="15" customFormat="1" ht="26.25" customHeight="1" x14ac:dyDescent="0.2">
      <c r="B151" s="38" t="s">
        <v>488</v>
      </c>
      <c r="C151" s="39">
        <f>SUM(C152:C288)</f>
        <v>2291</v>
      </c>
      <c r="D151" s="40">
        <f>SUM(D152:D288)</f>
        <v>3675</v>
      </c>
      <c r="E151" s="41">
        <f>+IF(C151=0,"",C151/C$151)</f>
        <v>1</v>
      </c>
      <c r="F151" s="41">
        <f>+IF(D151=0,"",D151/D$151)</f>
        <v>1</v>
      </c>
      <c r="G151" s="41">
        <f>+IF(OR(AND(D151=0),(C151=0)),"0",((D151-C151)/C151))</f>
        <v>0.60410301178524661</v>
      </c>
      <c r="H151" s="41">
        <f>+IF(OR(AND(E151=""),(G151="")),"",E151*G151)</f>
        <v>0.60410301178524661</v>
      </c>
    </row>
    <row r="152" spans="2:8" ht="15" x14ac:dyDescent="0.2">
      <c r="B152" s="4" t="s">
        <v>54</v>
      </c>
      <c r="C152" s="8">
        <v>3</v>
      </c>
      <c r="D152" s="8">
        <v>10</v>
      </c>
      <c r="E152" s="10">
        <f>+IF(C152=0,"",C152/C$151)</f>
        <v>1.3094718463553033E-3</v>
      </c>
      <c r="F152" s="10">
        <f>+IF(D152=0,"",D152/D$151)</f>
        <v>2.7210884353741495E-3</v>
      </c>
      <c r="G152" s="11">
        <f>+IF(OR(AND(D152=0),(C152=0)),"0",((D152-C152)/C152))</f>
        <v>2.3333333333333335</v>
      </c>
      <c r="H152" s="18">
        <f>+IF(OR(AND(E152=""),(G152="")),"",E152*G152)</f>
        <v>3.0554343081623746E-3</v>
      </c>
    </row>
    <row r="153" spans="2:8" ht="15" x14ac:dyDescent="0.2">
      <c r="B153" s="4" t="s">
        <v>58</v>
      </c>
      <c r="C153" s="8">
        <v>1</v>
      </c>
      <c r="D153" s="8">
        <v>0</v>
      </c>
      <c r="E153" s="10">
        <f t="shared" ref="E153:E216" si="14">+IF(C153=0,"",C153/C$151)</f>
        <v>4.3649061545176777E-4</v>
      </c>
      <c r="F153" s="10" t="str">
        <f t="shared" ref="F153:F216" si="15">+IF(D153=0,"",D153/D$151)</f>
        <v/>
      </c>
      <c r="G153" s="11" t="str">
        <f t="shared" ref="G153:G216" si="16">+IF(OR(AND(D153=0),(C153=0)),"0",((D153-C153)/C153))</f>
        <v>0</v>
      </c>
      <c r="H153" s="18">
        <f t="shared" ref="H153:H216" si="17">+IF(OR(AND(E153=""),(G153="")),"",E153*G153)</f>
        <v>0</v>
      </c>
    </row>
    <row r="154" spans="2:8" ht="15" x14ac:dyDescent="0.2">
      <c r="B154" s="4" t="s">
        <v>265</v>
      </c>
      <c r="C154" s="8">
        <v>4</v>
      </c>
      <c r="D154" s="8">
        <v>1</v>
      </c>
      <c r="E154" s="10">
        <f t="shared" si="14"/>
        <v>1.7459624618070711E-3</v>
      </c>
      <c r="F154" s="10">
        <f t="shared" si="15"/>
        <v>2.7210884353741496E-4</v>
      </c>
      <c r="G154" s="11">
        <f t="shared" si="16"/>
        <v>-0.75</v>
      </c>
      <c r="H154" s="18">
        <f t="shared" si="17"/>
        <v>-1.3094718463553033E-3</v>
      </c>
    </row>
    <row r="155" spans="2:8" ht="15" x14ac:dyDescent="0.2">
      <c r="B155" s="4" t="s">
        <v>266</v>
      </c>
      <c r="C155" s="8">
        <v>0</v>
      </c>
      <c r="D155" s="8">
        <v>0</v>
      </c>
      <c r="E155" s="10" t="str">
        <f t="shared" si="14"/>
        <v/>
      </c>
      <c r="F155" s="10" t="str">
        <f t="shared" si="15"/>
        <v/>
      </c>
      <c r="G155" s="11" t="str">
        <f t="shared" si="16"/>
        <v>0</v>
      </c>
      <c r="H155" s="18" t="str">
        <f t="shared" si="17"/>
        <v/>
      </c>
    </row>
    <row r="156" spans="2:8" ht="15" x14ac:dyDescent="0.2">
      <c r="B156" s="4" t="s">
        <v>267</v>
      </c>
      <c r="C156" s="8">
        <v>10</v>
      </c>
      <c r="D156" s="8">
        <v>13</v>
      </c>
      <c r="E156" s="10">
        <f t="shared" si="14"/>
        <v>4.3649061545176782E-3</v>
      </c>
      <c r="F156" s="10">
        <f t="shared" si="15"/>
        <v>3.5374149659863946E-3</v>
      </c>
      <c r="G156" s="11">
        <f t="shared" si="16"/>
        <v>0.3</v>
      </c>
      <c r="H156" s="18">
        <f t="shared" si="17"/>
        <v>1.3094718463553033E-3</v>
      </c>
    </row>
    <row r="157" spans="2:8" ht="15" x14ac:dyDescent="0.2">
      <c r="B157" s="4" t="s">
        <v>53</v>
      </c>
      <c r="C157" s="8">
        <v>124</v>
      </c>
      <c r="D157" s="8">
        <v>123</v>
      </c>
      <c r="E157" s="10">
        <f t="shared" si="14"/>
        <v>5.4124836316019206E-2</v>
      </c>
      <c r="F157" s="10">
        <f t="shared" si="15"/>
        <v>3.346938775510204E-2</v>
      </c>
      <c r="G157" s="11">
        <f t="shared" si="16"/>
        <v>-8.0645161290322578E-3</v>
      </c>
      <c r="H157" s="18">
        <f t="shared" si="17"/>
        <v>-4.3649061545176777E-4</v>
      </c>
    </row>
    <row r="158" spans="2:8" ht="15" x14ac:dyDescent="0.2">
      <c r="B158" s="4" t="s">
        <v>59</v>
      </c>
      <c r="C158" s="8">
        <v>3</v>
      </c>
      <c r="D158" s="8">
        <v>5</v>
      </c>
      <c r="E158" s="10">
        <f t="shared" si="14"/>
        <v>1.3094718463553033E-3</v>
      </c>
      <c r="F158" s="10">
        <f t="shared" si="15"/>
        <v>1.3605442176870747E-3</v>
      </c>
      <c r="G158" s="11">
        <f t="shared" si="16"/>
        <v>0.66666666666666663</v>
      </c>
      <c r="H158" s="18">
        <f t="shared" si="17"/>
        <v>8.7298123090353555E-4</v>
      </c>
    </row>
    <row r="159" spans="2:8" ht="15" x14ac:dyDescent="0.2">
      <c r="B159" s="4" t="s">
        <v>268</v>
      </c>
      <c r="C159" s="8">
        <v>18</v>
      </c>
      <c r="D159" s="8">
        <v>18</v>
      </c>
      <c r="E159" s="10">
        <f t="shared" si="14"/>
        <v>7.8568310781318203E-3</v>
      </c>
      <c r="F159" s="10">
        <f t="shared" si="15"/>
        <v>4.8979591836734691E-3</v>
      </c>
      <c r="G159" s="11">
        <f t="shared" si="16"/>
        <v>0</v>
      </c>
      <c r="H159" s="18">
        <f t="shared" si="17"/>
        <v>0</v>
      </c>
    </row>
    <row r="160" spans="2:8" ht="15" x14ac:dyDescent="0.2">
      <c r="B160" s="4" t="s">
        <v>55</v>
      </c>
      <c r="C160" s="8">
        <v>3</v>
      </c>
      <c r="D160" s="8">
        <v>0</v>
      </c>
      <c r="E160" s="10">
        <f t="shared" si="14"/>
        <v>1.3094718463553033E-3</v>
      </c>
      <c r="F160" s="10" t="str">
        <f t="shared" si="15"/>
        <v/>
      </c>
      <c r="G160" s="11" t="str">
        <f t="shared" si="16"/>
        <v>0</v>
      </c>
      <c r="H160" s="18">
        <f t="shared" si="17"/>
        <v>0</v>
      </c>
    </row>
    <row r="161" spans="2:8" ht="15" x14ac:dyDescent="0.2">
      <c r="B161" s="4" t="s">
        <v>51</v>
      </c>
      <c r="C161" s="8">
        <v>0</v>
      </c>
      <c r="D161" s="8">
        <v>3</v>
      </c>
      <c r="E161" s="10" t="str">
        <f t="shared" si="14"/>
        <v/>
      </c>
      <c r="F161" s="10">
        <f t="shared" si="15"/>
        <v>8.1632653061224493E-4</v>
      </c>
      <c r="G161" s="11" t="str">
        <f t="shared" si="16"/>
        <v>0</v>
      </c>
      <c r="H161" s="18" t="str">
        <f t="shared" si="17"/>
        <v/>
      </c>
    </row>
    <row r="162" spans="2:8" ht="15" x14ac:dyDescent="0.2">
      <c r="B162" s="4" t="s">
        <v>269</v>
      </c>
      <c r="C162" s="8">
        <v>0</v>
      </c>
      <c r="D162" s="8">
        <v>0</v>
      </c>
      <c r="E162" s="10" t="str">
        <f t="shared" si="14"/>
        <v/>
      </c>
      <c r="F162" s="10" t="str">
        <f t="shared" si="15"/>
        <v/>
      </c>
      <c r="G162" s="11" t="str">
        <f t="shared" si="16"/>
        <v>0</v>
      </c>
      <c r="H162" s="18" t="str">
        <f t="shared" si="17"/>
        <v/>
      </c>
    </row>
    <row r="163" spans="2:8" ht="15" x14ac:dyDescent="0.2">
      <c r="B163" s="4" t="s">
        <v>61</v>
      </c>
      <c r="C163" s="8">
        <v>3</v>
      </c>
      <c r="D163" s="8">
        <v>3</v>
      </c>
      <c r="E163" s="10">
        <f t="shared" si="14"/>
        <v>1.3094718463553033E-3</v>
      </c>
      <c r="F163" s="10">
        <f t="shared" si="15"/>
        <v>8.1632653061224493E-4</v>
      </c>
      <c r="G163" s="11">
        <f t="shared" si="16"/>
        <v>0</v>
      </c>
      <c r="H163" s="18">
        <f t="shared" si="17"/>
        <v>0</v>
      </c>
    </row>
    <row r="164" spans="2:8" ht="15" x14ac:dyDescent="0.2">
      <c r="B164" s="4" t="s">
        <v>56</v>
      </c>
      <c r="C164" s="8">
        <v>0</v>
      </c>
      <c r="D164" s="8">
        <v>1</v>
      </c>
      <c r="E164" s="10" t="str">
        <f t="shared" si="14"/>
        <v/>
      </c>
      <c r="F164" s="10">
        <f t="shared" si="15"/>
        <v>2.7210884353741496E-4</v>
      </c>
      <c r="G164" s="11" t="str">
        <f t="shared" si="16"/>
        <v>0</v>
      </c>
      <c r="H164" s="18" t="str">
        <f t="shared" si="17"/>
        <v/>
      </c>
    </row>
    <row r="165" spans="2:8" ht="15" x14ac:dyDescent="0.2">
      <c r="B165" s="4" t="s">
        <v>57</v>
      </c>
      <c r="C165" s="8">
        <v>29</v>
      </c>
      <c r="D165" s="8">
        <v>94</v>
      </c>
      <c r="E165" s="10">
        <f t="shared" si="14"/>
        <v>1.2658227848101266E-2</v>
      </c>
      <c r="F165" s="10">
        <f t="shared" si="15"/>
        <v>2.5578231292517007E-2</v>
      </c>
      <c r="G165" s="11">
        <f t="shared" si="16"/>
        <v>2.2413793103448274</v>
      </c>
      <c r="H165" s="18">
        <f t="shared" si="17"/>
        <v>2.8371890004364905E-2</v>
      </c>
    </row>
    <row r="166" spans="2:8" ht="15" x14ac:dyDescent="0.2">
      <c r="B166" s="4" t="s">
        <v>270</v>
      </c>
      <c r="C166" s="8">
        <v>6</v>
      </c>
      <c r="D166" s="8">
        <v>3</v>
      </c>
      <c r="E166" s="10">
        <f t="shared" si="14"/>
        <v>2.6189436927106066E-3</v>
      </c>
      <c r="F166" s="10">
        <f t="shared" si="15"/>
        <v>8.1632653061224493E-4</v>
      </c>
      <c r="G166" s="11">
        <f t="shared" si="16"/>
        <v>-0.5</v>
      </c>
      <c r="H166" s="18">
        <f t="shared" si="17"/>
        <v>-1.3094718463553033E-3</v>
      </c>
    </row>
    <row r="167" spans="2:8" ht="15" x14ac:dyDescent="0.2">
      <c r="B167" s="4" t="s">
        <v>52</v>
      </c>
      <c r="C167" s="8">
        <v>2</v>
      </c>
      <c r="D167" s="8">
        <v>2</v>
      </c>
      <c r="E167" s="10">
        <f t="shared" si="14"/>
        <v>8.7298123090353555E-4</v>
      </c>
      <c r="F167" s="10">
        <f t="shared" si="15"/>
        <v>5.4421768707482992E-4</v>
      </c>
      <c r="G167" s="11">
        <f t="shared" si="16"/>
        <v>0</v>
      </c>
      <c r="H167" s="18">
        <f t="shared" si="17"/>
        <v>0</v>
      </c>
    </row>
    <row r="168" spans="2:8" ht="15" x14ac:dyDescent="0.2">
      <c r="B168" s="4" t="s">
        <v>60</v>
      </c>
      <c r="C168" s="8">
        <v>0</v>
      </c>
      <c r="D168" s="8">
        <v>0</v>
      </c>
      <c r="E168" s="10" t="str">
        <f t="shared" si="14"/>
        <v/>
      </c>
      <c r="F168" s="10" t="str">
        <f t="shared" si="15"/>
        <v/>
      </c>
      <c r="G168" s="11" t="str">
        <f t="shared" si="16"/>
        <v>0</v>
      </c>
      <c r="H168" s="18" t="str">
        <f t="shared" si="17"/>
        <v/>
      </c>
    </row>
    <row r="169" spans="2:8" ht="15" x14ac:dyDescent="0.2">
      <c r="B169" s="4" t="s">
        <v>271</v>
      </c>
      <c r="C169" s="8">
        <v>4</v>
      </c>
      <c r="D169" s="8">
        <v>2</v>
      </c>
      <c r="E169" s="10">
        <f t="shared" si="14"/>
        <v>1.7459624618070711E-3</v>
      </c>
      <c r="F169" s="10">
        <f t="shared" si="15"/>
        <v>5.4421768707482992E-4</v>
      </c>
      <c r="G169" s="11">
        <f t="shared" si="16"/>
        <v>-0.5</v>
      </c>
      <c r="H169" s="18">
        <f t="shared" si="17"/>
        <v>-8.7298123090353555E-4</v>
      </c>
    </row>
    <row r="170" spans="2:8" ht="15" x14ac:dyDescent="0.2">
      <c r="B170" s="4" t="s">
        <v>272</v>
      </c>
      <c r="C170" s="8">
        <v>1</v>
      </c>
      <c r="D170" s="8">
        <v>1</v>
      </c>
      <c r="E170" s="10">
        <f t="shared" si="14"/>
        <v>4.3649061545176777E-4</v>
      </c>
      <c r="F170" s="10">
        <f t="shared" si="15"/>
        <v>2.7210884353741496E-4</v>
      </c>
      <c r="G170" s="11">
        <f t="shared" si="16"/>
        <v>0</v>
      </c>
      <c r="H170" s="18">
        <f t="shared" si="17"/>
        <v>0</v>
      </c>
    </row>
    <row r="171" spans="2:8" ht="15" x14ac:dyDescent="0.2">
      <c r="B171" s="4" t="s">
        <v>273</v>
      </c>
      <c r="C171" s="8">
        <v>0</v>
      </c>
      <c r="D171" s="8">
        <v>0</v>
      </c>
      <c r="E171" s="10" t="str">
        <f t="shared" si="14"/>
        <v/>
      </c>
      <c r="F171" s="10" t="str">
        <f t="shared" si="15"/>
        <v/>
      </c>
      <c r="G171" s="11" t="str">
        <f t="shared" si="16"/>
        <v>0</v>
      </c>
      <c r="H171" s="18" t="str">
        <f t="shared" si="17"/>
        <v/>
      </c>
    </row>
    <row r="172" spans="2:8" ht="15" x14ac:dyDescent="0.2">
      <c r="B172" s="4" t="s">
        <v>274</v>
      </c>
      <c r="C172" s="8">
        <v>2</v>
      </c>
      <c r="D172" s="8">
        <v>0</v>
      </c>
      <c r="E172" s="10">
        <f t="shared" si="14"/>
        <v>8.7298123090353555E-4</v>
      </c>
      <c r="F172" s="10" t="str">
        <f t="shared" si="15"/>
        <v/>
      </c>
      <c r="G172" s="11" t="str">
        <f t="shared" si="16"/>
        <v>0</v>
      </c>
      <c r="H172" s="18">
        <f t="shared" si="17"/>
        <v>0</v>
      </c>
    </row>
    <row r="173" spans="2:8" ht="15" x14ac:dyDescent="0.2">
      <c r="B173" s="4" t="s">
        <v>275</v>
      </c>
      <c r="C173" s="8">
        <v>45</v>
      </c>
      <c r="D173" s="8">
        <v>55</v>
      </c>
      <c r="E173" s="10">
        <f t="shared" si="14"/>
        <v>1.9642077695329552E-2</v>
      </c>
      <c r="F173" s="10">
        <f t="shared" si="15"/>
        <v>1.4965986394557823E-2</v>
      </c>
      <c r="G173" s="11">
        <f t="shared" si="16"/>
        <v>0.22222222222222221</v>
      </c>
      <c r="H173" s="18">
        <f t="shared" si="17"/>
        <v>4.3649061545176782E-3</v>
      </c>
    </row>
    <row r="174" spans="2:8" ht="15" x14ac:dyDescent="0.2">
      <c r="B174" s="4" t="s">
        <v>276</v>
      </c>
      <c r="C174" s="8">
        <v>49</v>
      </c>
      <c r="D174" s="8">
        <v>65</v>
      </c>
      <c r="E174" s="10">
        <f t="shared" si="14"/>
        <v>2.138804015713662E-2</v>
      </c>
      <c r="F174" s="10">
        <f t="shared" si="15"/>
        <v>1.7687074829931974E-2</v>
      </c>
      <c r="G174" s="11">
        <f t="shared" si="16"/>
        <v>0.32653061224489793</v>
      </c>
      <c r="H174" s="18">
        <f t="shared" si="17"/>
        <v>6.9838498472282835E-3</v>
      </c>
    </row>
    <row r="175" spans="2:8" ht="15" x14ac:dyDescent="0.2">
      <c r="B175" s="4" t="s">
        <v>277</v>
      </c>
      <c r="C175" s="8">
        <v>5</v>
      </c>
      <c r="D175" s="8">
        <v>21</v>
      </c>
      <c r="E175" s="10">
        <f t="shared" si="14"/>
        <v>2.1824530772588391E-3</v>
      </c>
      <c r="F175" s="10">
        <f t="shared" si="15"/>
        <v>5.7142857142857143E-3</v>
      </c>
      <c r="G175" s="11">
        <f t="shared" si="16"/>
        <v>3.2</v>
      </c>
      <c r="H175" s="18">
        <f t="shared" si="17"/>
        <v>6.9838498472282852E-3</v>
      </c>
    </row>
    <row r="176" spans="2:8" ht="15" x14ac:dyDescent="0.2">
      <c r="B176" s="4" t="s">
        <v>278</v>
      </c>
      <c r="C176" s="8">
        <v>45</v>
      </c>
      <c r="D176" s="8">
        <v>39</v>
      </c>
      <c r="E176" s="10">
        <f t="shared" si="14"/>
        <v>1.9642077695329552E-2</v>
      </c>
      <c r="F176" s="10">
        <f t="shared" si="15"/>
        <v>1.0612244897959184E-2</v>
      </c>
      <c r="G176" s="11">
        <f t="shared" si="16"/>
        <v>-0.13333333333333333</v>
      </c>
      <c r="H176" s="18">
        <f t="shared" si="17"/>
        <v>-2.6189436927106071E-3</v>
      </c>
    </row>
    <row r="177" spans="2:8" ht="15" x14ac:dyDescent="0.2">
      <c r="B177" s="4" t="s">
        <v>279</v>
      </c>
      <c r="C177" s="8">
        <v>73</v>
      </c>
      <c r="D177" s="8">
        <v>17</v>
      </c>
      <c r="E177" s="10">
        <f t="shared" si="14"/>
        <v>3.1863814927979045E-2</v>
      </c>
      <c r="F177" s="10">
        <f t="shared" si="15"/>
        <v>4.6258503401360547E-3</v>
      </c>
      <c r="G177" s="11">
        <f t="shared" si="16"/>
        <v>-0.76712328767123283</v>
      </c>
      <c r="H177" s="18">
        <f t="shared" si="17"/>
        <v>-2.4443474465298994E-2</v>
      </c>
    </row>
    <row r="178" spans="2:8" ht="15" x14ac:dyDescent="0.2">
      <c r="B178" s="4" t="s">
        <v>280</v>
      </c>
      <c r="C178" s="8">
        <v>103</v>
      </c>
      <c r="D178" s="8">
        <v>140</v>
      </c>
      <c r="E178" s="10">
        <f t="shared" si="14"/>
        <v>4.495853339153208E-2</v>
      </c>
      <c r="F178" s="10">
        <f t="shared" si="15"/>
        <v>3.8095238095238099E-2</v>
      </c>
      <c r="G178" s="11">
        <f t="shared" si="16"/>
        <v>0.35922330097087379</v>
      </c>
      <c r="H178" s="18">
        <f t="shared" si="17"/>
        <v>1.6150152771715408E-2</v>
      </c>
    </row>
    <row r="179" spans="2:8" ht="15" x14ac:dyDescent="0.2">
      <c r="B179" s="4" t="s">
        <v>281</v>
      </c>
      <c r="C179" s="8">
        <v>3</v>
      </c>
      <c r="D179" s="8">
        <v>11</v>
      </c>
      <c r="E179" s="10">
        <f t="shared" si="14"/>
        <v>1.3094718463553033E-3</v>
      </c>
      <c r="F179" s="10">
        <f t="shared" si="15"/>
        <v>2.9931972789115648E-3</v>
      </c>
      <c r="G179" s="11">
        <f t="shared" si="16"/>
        <v>2.6666666666666665</v>
      </c>
      <c r="H179" s="18">
        <f t="shared" si="17"/>
        <v>3.4919249236141422E-3</v>
      </c>
    </row>
    <row r="180" spans="2:8" ht="15" x14ac:dyDescent="0.2">
      <c r="B180" s="4" t="s">
        <v>282</v>
      </c>
      <c r="C180" s="8">
        <v>0</v>
      </c>
      <c r="D180" s="8">
        <v>0</v>
      </c>
      <c r="E180" s="10" t="str">
        <f t="shared" si="14"/>
        <v/>
      </c>
      <c r="F180" s="10" t="str">
        <f t="shared" si="15"/>
        <v/>
      </c>
      <c r="G180" s="11" t="str">
        <f t="shared" si="16"/>
        <v>0</v>
      </c>
      <c r="H180" s="18" t="str">
        <f t="shared" si="17"/>
        <v/>
      </c>
    </row>
    <row r="181" spans="2:8" ht="15" x14ac:dyDescent="0.2">
      <c r="B181" s="4" t="s">
        <v>283</v>
      </c>
      <c r="C181" s="8">
        <v>30</v>
      </c>
      <c r="D181" s="8">
        <v>0</v>
      </c>
      <c r="E181" s="10">
        <f t="shared" si="14"/>
        <v>1.3094718463553033E-2</v>
      </c>
      <c r="F181" s="10" t="str">
        <f t="shared" si="15"/>
        <v/>
      </c>
      <c r="G181" s="11" t="str">
        <f t="shared" si="16"/>
        <v>0</v>
      </c>
      <c r="H181" s="18">
        <f t="shared" si="17"/>
        <v>0</v>
      </c>
    </row>
    <row r="182" spans="2:8" ht="15" x14ac:dyDescent="0.2">
      <c r="B182" s="4" t="s">
        <v>284</v>
      </c>
      <c r="C182" s="8">
        <v>9</v>
      </c>
      <c r="D182" s="8">
        <v>29</v>
      </c>
      <c r="E182" s="10">
        <f t="shared" si="14"/>
        <v>3.9284155390659102E-3</v>
      </c>
      <c r="F182" s="10">
        <f t="shared" si="15"/>
        <v>7.8911564625850344E-3</v>
      </c>
      <c r="G182" s="11">
        <f t="shared" si="16"/>
        <v>2.2222222222222223</v>
      </c>
      <c r="H182" s="18">
        <f t="shared" si="17"/>
        <v>8.7298123090353563E-3</v>
      </c>
    </row>
    <row r="183" spans="2:8" ht="15" x14ac:dyDescent="0.2">
      <c r="B183" s="4" t="s">
        <v>285</v>
      </c>
      <c r="C183" s="8">
        <v>6</v>
      </c>
      <c r="D183" s="8">
        <v>4</v>
      </c>
      <c r="E183" s="10">
        <f t="shared" si="14"/>
        <v>2.6189436927106066E-3</v>
      </c>
      <c r="F183" s="10">
        <f t="shared" si="15"/>
        <v>1.0884353741496598E-3</v>
      </c>
      <c r="G183" s="11">
        <f t="shared" si="16"/>
        <v>-0.33333333333333331</v>
      </c>
      <c r="H183" s="18">
        <f t="shared" si="17"/>
        <v>-8.7298123090353555E-4</v>
      </c>
    </row>
    <row r="184" spans="2:8" ht="15" x14ac:dyDescent="0.2">
      <c r="B184" s="4" t="s">
        <v>286</v>
      </c>
      <c r="C184" s="8">
        <v>0</v>
      </c>
      <c r="D184" s="8">
        <v>0</v>
      </c>
      <c r="E184" s="10" t="str">
        <f t="shared" si="14"/>
        <v/>
      </c>
      <c r="F184" s="10" t="str">
        <f t="shared" si="15"/>
        <v/>
      </c>
      <c r="G184" s="11" t="str">
        <f t="shared" si="16"/>
        <v>0</v>
      </c>
      <c r="H184" s="18" t="str">
        <f t="shared" si="17"/>
        <v/>
      </c>
    </row>
    <row r="185" spans="2:8" ht="15" x14ac:dyDescent="0.2">
      <c r="B185" s="4" t="s">
        <v>62</v>
      </c>
      <c r="C185" s="8">
        <v>0</v>
      </c>
      <c r="D185" s="8">
        <v>0</v>
      </c>
      <c r="E185" s="10" t="str">
        <f t="shared" si="14"/>
        <v/>
      </c>
      <c r="F185" s="10" t="str">
        <f t="shared" si="15"/>
        <v/>
      </c>
      <c r="G185" s="11" t="str">
        <f t="shared" si="16"/>
        <v>0</v>
      </c>
      <c r="H185" s="18" t="str">
        <f t="shared" si="17"/>
        <v/>
      </c>
    </row>
    <row r="186" spans="2:8" ht="15" x14ac:dyDescent="0.2">
      <c r="B186" s="4" t="s">
        <v>63</v>
      </c>
      <c r="C186" s="8">
        <v>101</v>
      </c>
      <c r="D186" s="8">
        <v>24</v>
      </c>
      <c r="E186" s="10">
        <f t="shared" si="14"/>
        <v>4.4085552160628545E-2</v>
      </c>
      <c r="F186" s="10">
        <f t="shared" si="15"/>
        <v>6.5306122448979594E-3</v>
      </c>
      <c r="G186" s="11">
        <f t="shared" si="16"/>
        <v>-0.76237623762376239</v>
      </c>
      <c r="H186" s="18">
        <f t="shared" si="17"/>
        <v>-3.360977738978612E-2</v>
      </c>
    </row>
    <row r="187" spans="2:8" ht="15" x14ac:dyDescent="0.2">
      <c r="B187" s="4" t="s">
        <v>287</v>
      </c>
      <c r="C187" s="8">
        <v>2</v>
      </c>
      <c r="D187" s="8">
        <v>1</v>
      </c>
      <c r="E187" s="10">
        <f t="shared" si="14"/>
        <v>8.7298123090353555E-4</v>
      </c>
      <c r="F187" s="10">
        <f t="shared" si="15"/>
        <v>2.7210884353741496E-4</v>
      </c>
      <c r="G187" s="11">
        <f t="shared" si="16"/>
        <v>-0.5</v>
      </c>
      <c r="H187" s="18">
        <f t="shared" si="17"/>
        <v>-4.3649061545176777E-4</v>
      </c>
    </row>
    <row r="188" spans="2:8" ht="15" x14ac:dyDescent="0.2">
      <c r="B188" s="4" t="s">
        <v>288</v>
      </c>
      <c r="C188" s="8">
        <v>0</v>
      </c>
      <c r="D188" s="8">
        <v>1</v>
      </c>
      <c r="E188" s="10" t="str">
        <f t="shared" si="14"/>
        <v/>
      </c>
      <c r="F188" s="10">
        <f t="shared" si="15"/>
        <v>2.7210884353741496E-4</v>
      </c>
      <c r="G188" s="11" t="str">
        <f t="shared" si="16"/>
        <v>0</v>
      </c>
      <c r="H188" s="18" t="str">
        <f t="shared" si="17"/>
        <v/>
      </c>
    </row>
    <row r="189" spans="2:8" ht="15" x14ac:dyDescent="0.2">
      <c r="B189" s="4" t="s">
        <v>289</v>
      </c>
      <c r="C189" s="8">
        <v>1</v>
      </c>
      <c r="D189" s="8">
        <v>1</v>
      </c>
      <c r="E189" s="10">
        <f t="shared" si="14"/>
        <v>4.3649061545176777E-4</v>
      </c>
      <c r="F189" s="10">
        <f t="shared" si="15"/>
        <v>2.7210884353741496E-4</v>
      </c>
      <c r="G189" s="11">
        <f t="shared" si="16"/>
        <v>0</v>
      </c>
      <c r="H189" s="18">
        <f t="shared" si="17"/>
        <v>0</v>
      </c>
    </row>
    <row r="190" spans="2:8" ht="15" x14ac:dyDescent="0.2">
      <c r="B190" s="4" t="s">
        <v>65</v>
      </c>
      <c r="C190" s="8">
        <v>0</v>
      </c>
      <c r="D190" s="8">
        <v>0</v>
      </c>
      <c r="E190" s="10" t="str">
        <f t="shared" si="14"/>
        <v/>
      </c>
      <c r="F190" s="10" t="str">
        <f t="shared" si="15"/>
        <v/>
      </c>
      <c r="G190" s="11" t="str">
        <f t="shared" si="16"/>
        <v>0</v>
      </c>
      <c r="H190" s="18" t="str">
        <f t="shared" si="17"/>
        <v/>
      </c>
    </row>
    <row r="191" spans="2:8" ht="15" x14ac:dyDescent="0.2">
      <c r="B191" s="4" t="s">
        <v>290</v>
      </c>
      <c r="C191" s="8">
        <v>0</v>
      </c>
      <c r="D191" s="8">
        <v>0</v>
      </c>
      <c r="E191" s="10" t="str">
        <f t="shared" si="14"/>
        <v/>
      </c>
      <c r="F191" s="10" t="str">
        <f t="shared" si="15"/>
        <v/>
      </c>
      <c r="G191" s="11" t="str">
        <f t="shared" si="16"/>
        <v>0</v>
      </c>
      <c r="H191" s="18" t="str">
        <f t="shared" si="17"/>
        <v/>
      </c>
    </row>
    <row r="192" spans="2:8" ht="15" x14ac:dyDescent="0.2">
      <c r="B192" s="4" t="s">
        <v>64</v>
      </c>
      <c r="C192" s="8">
        <v>0</v>
      </c>
      <c r="D192" s="8">
        <v>0</v>
      </c>
      <c r="E192" s="10" t="str">
        <f t="shared" si="14"/>
        <v/>
      </c>
      <c r="F192" s="10" t="str">
        <f t="shared" si="15"/>
        <v/>
      </c>
      <c r="G192" s="11" t="str">
        <f t="shared" si="16"/>
        <v>0</v>
      </c>
      <c r="H192" s="18" t="str">
        <f t="shared" si="17"/>
        <v/>
      </c>
    </row>
    <row r="193" spans="2:8" ht="15" x14ac:dyDescent="0.2">
      <c r="B193" s="4" t="s">
        <v>291</v>
      </c>
      <c r="C193" s="8">
        <v>1</v>
      </c>
      <c r="D193" s="8">
        <v>0</v>
      </c>
      <c r="E193" s="10">
        <f t="shared" si="14"/>
        <v>4.3649061545176777E-4</v>
      </c>
      <c r="F193" s="10" t="str">
        <f t="shared" si="15"/>
        <v/>
      </c>
      <c r="G193" s="11" t="str">
        <f t="shared" si="16"/>
        <v>0</v>
      </c>
      <c r="H193" s="18">
        <f t="shared" si="17"/>
        <v>0</v>
      </c>
    </row>
    <row r="194" spans="2:8" ht="15" x14ac:dyDescent="0.2">
      <c r="B194" s="4" t="s">
        <v>292</v>
      </c>
      <c r="C194" s="8">
        <v>0</v>
      </c>
      <c r="D194" s="8">
        <v>0</v>
      </c>
      <c r="E194" s="10" t="str">
        <f t="shared" si="14"/>
        <v/>
      </c>
      <c r="F194" s="10" t="str">
        <f t="shared" si="15"/>
        <v/>
      </c>
      <c r="G194" s="11" t="str">
        <f t="shared" si="16"/>
        <v>0</v>
      </c>
      <c r="H194" s="18" t="str">
        <f t="shared" si="17"/>
        <v/>
      </c>
    </row>
    <row r="195" spans="2:8" ht="15" x14ac:dyDescent="0.2">
      <c r="B195" s="4" t="s">
        <v>468</v>
      </c>
      <c r="C195" s="8">
        <v>0</v>
      </c>
      <c r="D195" s="8">
        <v>0</v>
      </c>
      <c r="E195" s="10" t="str">
        <f t="shared" si="14"/>
        <v/>
      </c>
      <c r="F195" s="10" t="str">
        <f t="shared" si="15"/>
        <v/>
      </c>
      <c r="G195" s="11" t="str">
        <f t="shared" si="16"/>
        <v>0</v>
      </c>
      <c r="H195" s="18" t="str">
        <f t="shared" si="17"/>
        <v/>
      </c>
    </row>
    <row r="196" spans="2:8" ht="15" x14ac:dyDescent="0.2">
      <c r="B196" s="4" t="s">
        <v>293</v>
      </c>
      <c r="C196" s="8">
        <v>378</v>
      </c>
      <c r="D196" s="8">
        <v>203</v>
      </c>
      <c r="E196" s="10">
        <f t="shared" si="14"/>
        <v>0.16499345264076823</v>
      </c>
      <c r="F196" s="10">
        <f t="shared" si="15"/>
        <v>5.5238095238095239E-2</v>
      </c>
      <c r="G196" s="11">
        <f t="shared" si="16"/>
        <v>-0.46296296296296297</v>
      </c>
      <c r="H196" s="18">
        <f t="shared" si="17"/>
        <v>-7.6385857704059368E-2</v>
      </c>
    </row>
    <row r="197" spans="2:8" ht="15" x14ac:dyDescent="0.2">
      <c r="B197" s="4" t="s">
        <v>294</v>
      </c>
      <c r="C197" s="8">
        <v>0</v>
      </c>
      <c r="D197" s="8">
        <v>0</v>
      </c>
      <c r="E197" s="10" t="str">
        <f t="shared" si="14"/>
        <v/>
      </c>
      <c r="F197" s="10" t="str">
        <f t="shared" si="15"/>
        <v/>
      </c>
      <c r="G197" s="11" t="str">
        <f t="shared" si="16"/>
        <v>0</v>
      </c>
      <c r="H197" s="18" t="str">
        <f t="shared" si="17"/>
        <v/>
      </c>
    </row>
    <row r="198" spans="2:8" ht="15" x14ac:dyDescent="0.2">
      <c r="B198" s="4" t="s">
        <v>295</v>
      </c>
      <c r="C198" s="8">
        <v>0</v>
      </c>
      <c r="D198" s="8">
        <v>0</v>
      </c>
      <c r="E198" s="10" t="str">
        <f t="shared" si="14"/>
        <v/>
      </c>
      <c r="F198" s="10" t="str">
        <f t="shared" si="15"/>
        <v/>
      </c>
      <c r="G198" s="11" t="str">
        <f t="shared" si="16"/>
        <v>0</v>
      </c>
      <c r="H198" s="18" t="str">
        <f t="shared" si="17"/>
        <v/>
      </c>
    </row>
    <row r="199" spans="2:8" ht="15" x14ac:dyDescent="0.2">
      <c r="B199" s="4" t="s">
        <v>296</v>
      </c>
      <c r="C199" s="8">
        <v>0</v>
      </c>
      <c r="D199" s="8">
        <v>0</v>
      </c>
      <c r="E199" s="10" t="str">
        <f t="shared" si="14"/>
        <v/>
      </c>
      <c r="F199" s="10" t="str">
        <f t="shared" si="15"/>
        <v/>
      </c>
      <c r="G199" s="11" t="str">
        <f t="shared" si="16"/>
        <v>0</v>
      </c>
      <c r="H199" s="18" t="str">
        <f t="shared" si="17"/>
        <v/>
      </c>
    </row>
    <row r="200" spans="2:8" ht="15" x14ac:dyDescent="0.2">
      <c r="B200" s="4" t="s">
        <v>297</v>
      </c>
      <c r="C200" s="8">
        <v>1</v>
      </c>
      <c r="D200" s="8">
        <v>0</v>
      </c>
      <c r="E200" s="10">
        <f t="shared" si="14"/>
        <v>4.3649061545176777E-4</v>
      </c>
      <c r="F200" s="10" t="str">
        <f t="shared" si="15"/>
        <v/>
      </c>
      <c r="G200" s="11" t="str">
        <f t="shared" si="16"/>
        <v>0</v>
      </c>
      <c r="H200" s="18">
        <f t="shared" si="17"/>
        <v>0</v>
      </c>
    </row>
    <row r="201" spans="2:8" ht="15" x14ac:dyDescent="0.2">
      <c r="B201" s="4" t="s">
        <v>298</v>
      </c>
      <c r="C201" s="8">
        <v>2</v>
      </c>
      <c r="D201" s="8">
        <v>0</v>
      </c>
      <c r="E201" s="10">
        <f t="shared" si="14"/>
        <v>8.7298123090353555E-4</v>
      </c>
      <c r="F201" s="10" t="str">
        <f t="shared" si="15"/>
        <v/>
      </c>
      <c r="G201" s="11" t="str">
        <f t="shared" si="16"/>
        <v>0</v>
      </c>
      <c r="H201" s="18">
        <f t="shared" si="17"/>
        <v>0</v>
      </c>
    </row>
    <row r="202" spans="2:8" ht="15" x14ac:dyDescent="0.2">
      <c r="B202" s="4" t="s">
        <v>299</v>
      </c>
      <c r="C202" s="8">
        <v>0</v>
      </c>
      <c r="D202" s="8">
        <v>0</v>
      </c>
      <c r="E202" s="10" t="str">
        <f t="shared" si="14"/>
        <v/>
      </c>
      <c r="F202" s="10" t="str">
        <f t="shared" si="15"/>
        <v/>
      </c>
      <c r="G202" s="11" t="str">
        <f t="shared" si="16"/>
        <v>0</v>
      </c>
      <c r="H202" s="18" t="str">
        <f t="shared" si="17"/>
        <v/>
      </c>
    </row>
    <row r="203" spans="2:8" ht="15" x14ac:dyDescent="0.2">
      <c r="B203" s="4" t="s">
        <v>67</v>
      </c>
      <c r="C203" s="8">
        <v>4</v>
      </c>
      <c r="D203" s="8">
        <v>4</v>
      </c>
      <c r="E203" s="10">
        <f t="shared" si="14"/>
        <v>1.7459624618070711E-3</v>
      </c>
      <c r="F203" s="10">
        <f t="shared" si="15"/>
        <v>1.0884353741496598E-3</v>
      </c>
      <c r="G203" s="11">
        <f t="shared" si="16"/>
        <v>0</v>
      </c>
      <c r="H203" s="18">
        <f t="shared" si="17"/>
        <v>0</v>
      </c>
    </row>
    <row r="204" spans="2:8" ht="15" x14ac:dyDescent="0.2">
      <c r="B204" s="4" t="s">
        <v>300</v>
      </c>
      <c r="C204" s="8">
        <v>0</v>
      </c>
      <c r="D204" s="8">
        <v>0</v>
      </c>
      <c r="E204" s="10" t="str">
        <f t="shared" si="14"/>
        <v/>
      </c>
      <c r="F204" s="10" t="str">
        <f t="shared" si="15"/>
        <v/>
      </c>
      <c r="G204" s="11" t="str">
        <f t="shared" si="16"/>
        <v>0</v>
      </c>
      <c r="H204" s="18" t="str">
        <f t="shared" si="17"/>
        <v/>
      </c>
    </row>
    <row r="205" spans="2:8" ht="15" x14ac:dyDescent="0.2">
      <c r="B205" s="4" t="s">
        <v>66</v>
      </c>
      <c r="C205" s="8">
        <v>0</v>
      </c>
      <c r="D205" s="8">
        <v>0</v>
      </c>
      <c r="E205" s="10" t="str">
        <f t="shared" si="14"/>
        <v/>
      </c>
      <c r="F205" s="10" t="str">
        <f t="shared" si="15"/>
        <v/>
      </c>
      <c r="G205" s="11" t="str">
        <f t="shared" si="16"/>
        <v>0</v>
      </c>
      <c r="H205" s="18" t="str">
        <f t="shared" si="17"/>
        <v/>
      </c>
    </row>
    <row r="206" spans="2:8" ht="15" x14ac:dyDescent="0.2">
      <c r="B206" s="4" t="s">
        <v>301</v>
      </c>
      <c r="C206" s="8">
        <v>1</v>
      </c>
      <c r="D206" s="8">
        <v>0</v>
      </c>
      <c r="E206" s="10">
        <f t="shared" si="14"/>
        <v>4.3649061545176777E-4</v>
      </c>
      <c r="F206" s="10" t="str">
        <f t="shared" si="15"/>
        <v/>
      </c>
      <c r="G206" s="11" t="str">
        <f t="shared" si="16"/>
        <v>0</v>
      </c>
      <c r="H206" s="18">
        <f t="shared" si="17"/>
        <v>0</v>
      </c>
    </row>
    <row r="207" spans="2:8" ht="15" x14ac:dyDescent="0.2">
      <c r="B207" s="4" t="s">
        <v>562</v>
      </c>
      <c r="C207" s="8">
        <v>0</v>
      </c>
      <c r="D207" s="8">
        <v>0</v>
      </c>
      <c r="E207" s="10" t="str">
        <f t="shared" si="14"/>
        <v/>
      </c>
      <c r="F207" s="10" t="str">
        <f t="shared" si="15"/>
        <v/>
      </c>
      <c r="G207" s="11" t="str">
        <f t="shared" si="16"/>
        <v>0</v>
      </c>
      <c r="H207" s="18" t="str">
        <f t="shared" si="17"/>
        <v/>
      </c>
    </row>
    <row r="208" spans="2:8" ht="15" x14ac:dyDescent="0.2">
      <c r="B208" s="4" t="s">
        <v>72</v>
      </c>
      <c r="C208" s="8">
        <v>162</v>
      </c>
      <c r="D208" s="8">
        <v>34</v>
      </c>
      <c r="E208" s="10">
        <f t="shared" si="14"/>
        <v>7.0711479703186378E-2</v>
      </c>
      <c r="F208" s="10">
        <f t="shared" si="15"/>
        <v>9.2517006802721093E-3</v>
      </c>
      <c r="G208" s="11">
        <f t="shared" si="16"/>
        <v>-0.79012345679012341</v>
      </c>
      <c r="H208" s="18">
        <f t="shared" si="17"/>
        <v>-5.5870798777826268E-2</v>
      </c>
    </row>
    <row r="209" spans="2:8" ht="15" x14ac:dyDescent="0.2">
      <c r="B209" s="4" t="s">
        <v>71</v>
      </c>
      <c r="C209" s="8">
        <v>1</v>
      </c>
      <c r="D209" s="8">
        <v>0</v>
      </c>
      <c r="E209" s="10">
        <f t="shared" si="14"/>
        <v>4.3649061545176777E-4</v>
      </c>
      <c r="F209" s="10" t="str">
        <f t="shared" si="15"/>
        <v/>
      </c>
      <c r="G209" s="11" t="str">
        <f t="shared" si="16"/>
        <v>0</v>
      </c>
      <c r="H209" s="18">
        <f t="shared" si="17"/>
        <v>0</v>
      </c>
    </row>
    <row r="210" spans="2:8" ht="15" x14ac:dyDescent="0.2">
      <c r="B210" s="4" t="s">
        <v>73</v>
      </c>
      <c r="C210" s="8">
        <v>1</v>
      </c>
      <c r="D210" s="8">
        <v>3</v>
      </c>
      <c r="E210" s="10">
        <f t="shared" si="14"/>
        <v>4.3649061545176777E-4</v>
      </c>
      <c r="F210" s="10">
        <f t="shared" si="15"/>
        <v>8.1632653061224493E-4</v>
      </c>
      <c r="G210" s="11">
        <f t="shared" si="16"/>
        <v>2</v>
      </c>
      <c r="H210" s="18">
        <f t="shared" si="17"/>
        <v>8.7298123090353555E-4</v>
      </c>
    </row>
    <row r="211" spans="2:8" ht="15" x14ac:dyDescent="0.2">
      <c r="B211" s="4" t="s">
        <v>69</v>
      </c>
      <c r="C211" s="8">
        <v>0</v>
      </c>
      <c r="D211" s="8">
        <v>1</v>
      </c>
      <c r="E211" s="10" t="str">
        <f t="shared" si="14"/>
        <v/>
      </c>
      <c r="F211" s="10">
        <f t="shared" si="15"/>
        <v>2.7210884353741496E-4</v>
      </c>
      <c r="G211" s="11" t="str">
        <f t="shared" si="16"/>
        <v>0</v>
      </c>
      <c r="H211" s="18" t="str">
        <f t="shared" si="17"/>
        <v/>
      </c>
    </row>
    <row r="212" spans="2:8" ht="15" x14ac:dyDescent="0.2">
      <c r="B212" s="4" t="s">
        <v>68</v>
      </c>
      <c r="C212" s="8">
        <v>2</v>
      </c>
      <c r="D212" s="8">
        <v>1</v>
      </c>
      <c r="E212" s="10">
        <f t="shared" si="14"/>
        <v>8.7298123090353555E-4</v>
      </c>
      <c r="F212" s="10">
        <f t="shared" si="15"/>
        <v>2.7210884353741496E-4</v>
      </c>
      <c r="G212" s="11">
        <f t="shared" si="16"/>
        <v>-0.5</v>
      </c>
      <c r="H212" s="18">
        <f t="shared" si="17"/>
        <v>-4.3649061545176777E-4</v>
      </c>
    </row>
    <row r="213" spans="2:8" ht="15" x14ac:dyDescent="0.2">
      <c r="B213" s="4" t="s">
        <v>302</v>
      </c>
      <c r="C213" s="8">
        <v>4</v>
      </c>
      <c r="D213" s="8">
        <v>4</v>
      </c>
      <c r="E213" s="10">
        <f t="shared" si="14"/>
        <v>1.7459624618070711E-3</v>
      </c>
      <c r="F213" s="10">
        <f t="shared" si="15"/>
        <v>1.0884353741496598E-3</v>
      </c>
      <c r="G213" s="11">
        <f t="shared" si="16"/>
        <v>0</v>
      </c>
      <c r="H213" s="18">
        <f t="shared" si="17"/>
        <v>0</v>
      </c>
    </row>
    <row r="214" spans="2:8" ht="15" x14ac:dyDescent="0.2">
      <c r="B214" s="4" t="s">
        <v>70</v>
      </c>
      <c r="C214" s="8">
        <v>9</v>
      </c>
      <c r="D214" s="8">
        <v>13</v>
      </c>
      <c r="E214" s="10">
        <f t="shared" si="14"/>
        <v>3.9284155390659102E-3</v>
      </c>
      <c r="F214" s="10">
        <f t="shared" si="15"/>
        <v>3.5374149659863946E-3</v>
      </c>
      <c r="G214" s="11">
        <f t="shared" si="16"/>
        <v>0.44444444444444442</v>
      </c>
      <c r="H214" s="18">
        <f t="shared" si="17"/>
        <v>1.7459624618070711E-3</v>
      </c>
    </row>
    <row r="215" spans="2:8" ht="15" x14ac:dyDescent="0.2">
      <c r="B215" s="4" t="s">
        <v>303</v>
      </c>
      <c r="C215" s="8">
        <v>0</v>
      </c>
      <c r="D215" s="8">
        <v>0</v>
      </c>
      <c r="E215" s="10" t="str">
        <f t="shared" si="14"/>
        <v/>
      </c>
      <c r="F215" s="10" t="str">
        <f t="shared" si="15"/>
        <v/>
      </c>
      <c r="G215" s="11" t="str">
        <f t="shared" si="16"/>
        <v>0</v>
      </c>
      <c r="H215" s="18" t="str">
        <f t="shared" si="17"/>
        <v/>
      </c>
    </row>
    <row r="216" spans="2:8" ht="15" x14ac:dyDescent="0.2">
      <c r="B216" s="4" t="s">
        <v>304</v>
      </c>
      <c r="C216" s="8">
        <v>3</v>
      </c>
      <c r="D216" s="8">
        <v>1</v>
      </c>
      <c r="E216" s="10">
        <f t="shared" si="14"/>
        <v>1.3094718463553033E-3</v>
      </c>
      <c r="F216" s="10">
        <f t="shared" si="15"/>
        <v>2.7210884353741496E-4</v>
      </c>
      <c r="G216" s="11">
        <f t="shared" si="16"/>
        <v>-0.66666666666666663</v>
      </c>
      <c r="H216" s="18">
        <f t="shared" si="17"/>
        <v>-8.7298123090353555E-4</v>
      </c>
    </row>
    <row r="217" spans="2:8" ht="15" x14ac:dyDescent="0.2">
      <c r="B217" s="4" t="s">
        <v>469</v>
      </c>
      <c r="C217" s="8">
        <v>0</v>
      </c>
      <c r="D217" s="8">
        <v>0</v>
      </c>
      <c r="E217" s="10" t="str">
        <f t="shared" ref="E217:E280" si="18">+IF(C217=0,"",C217/C$151)</f>
        <v/>
      </c>
      <c r="F217" s="10" t="str">
        <f t="shared" ref="F217:F280" si="19">+IF(D217=0,"",D217/D$151)</f>
        <v/>
      </c>
      <c r="G217" s="11" t="str">
        <f t="shared" ref="G217:G280" si="20">+IF(OR(AND(D217=0),(C217=0)),"0",((D217-C217)/C217))</f>
        <v>0</v>
      </c>
      <c r="H217" s="18" t="str">
        <f t="shared" ref="H217:H280" si="21">+IF(OR(AND(E217=""),(G217="")),"",E217*G217)</f>
        <v/>
      </c>
    </row>
    <row r="218" spans="2:8" ht="15" x14ac:dyDescent="0.2">
      <c r="B218" s="4" t="s">
        <v>305</v>
      </c>
      <c r="C218" s="8">
        <v>0</v>
      </c>
      <c r="D218" s="8">
        <v>0</v>
      </c>
      <c r="E218" s="10" t="str">
        <f t="shared" si="18"/>
        <v/>
      </c>
      <c r="F218" s="10" t="str">
        <f t="shared" si="19"/>
        <v/>
      </c>
      <c r="G218" s="11" t="str">
        <f t="shared" si="20"/>
        <v>0</v>
      </c>
      <c r="H218" s="18" t="str">
        <f t="shared" si="21"/>
        <v/>
      </c>
    </row>
    <row r="219" spans="2:8" ht="15" x14ac:dyDescent="0.2">
      <c r="B219" s="4" t="s">
        <v>306</v>
      </c>
      <c r="C219" s="8">
        <v>5</v>
      </c>
      <c r="D219" s="8">
        <v>12</v>
      </c>
      <c r="E219" s="10">
        <f t="shared" si="18"/>
        <v>2.1824530772588391E-3</v>
      </c>
      <c r="F219" s="10">
        <f t="shared" si="19"/>
        <v>3.2653061224489797E-3</v>
      </c>
      <c r="G219" s="11">
        <f t="shared" si="20"/>
        <v>1.4</v>
      </c>
      <c r="H219" s="18">
        <f t="shared" si="21"/>
        <v>3.0554343081623746E-3</v>
      </c>
    </row>
    <row r="220" spans="2:8" ht="15" x14ac:dyDescent="0.2">
      <c r="B220" s="4" t="s">
        <v>307</v>
      </c>
      <c r="C220" s="8">
        <v>0</v>
      </c>
      <c r="D220" s="8">
        <v>0</v>
      </c>
      <c r="E220" s="10" t="str">
        <f t="shared" si="18"/>
        <v/>
      </c>
      <c r="F220" s="10" t="str">
        <f t="shared" si="19"/>
        <v/>
      </c>
      <c r="G220" s="11" t="str">
        <f t="shared" si="20"/>
        <v>0</v>
      </c>
      <c r="H220" s="18" t="str">
        <f t="shared" si="21"/>
        <v/>
      </c>
    </row>
    <row r="221" spans="2:8" ht="15" x14ac:dyDescent="0.2">
      <c r="B221" s="4" t="s">
        <v>308</v>
      </c>
      <c r="C221" s="8">
        <v>0</v>
      </c>
      <c r="D221" s="8">
        <v>0</v>
      </c>
      <c r="E221" s="10" t="str">
        <f t="shared" si="18"/>
        <v/>
      </c>
      <c r="F221" s="10" t="str">
        <f t="shared" si="19"/>
        <v/>
      </c>
      <c r="G221" s="11" t="str">
        <f t="shared" si="20"/>
        <v>0</v>
      </c>
      <c r="H221" s="18" t="str">
        <f t="shared" si="21"/>
        <v/>
      </c>
    </row>
    <row r="222" spans="2:8" ht="15" x14ac:dyDescent="0.2">
      <c r="B222" s="4" t="s">
        <v>309</v>
      </c>
      <c r="C222" s="8">
        <v>1</v>
      </c>
      <c r="D222" s="8">
        <v>4</v>
      </c>
      <c r="E222" s="10">
        <f t="shared" si="18"/>
        <v>4.3649061545176777E-4</v>
      </c>
      <c r="F222" s="10">
        <f t="shared" si="19"/>
        <v>1.0884353741496598E-3</v>
      </c>
      <c r="G222" s="11">
        <f t="shared" si="20"/>
        <v>3</v>
      </c>
      <c r="H222" s="18">
        <f t="shared" si="21"/>
        <v>1.3094718463553033E-3</v>
      </c>
    </row>
    <row r="223" spans="2:8" ht="15" x14ac:dyDescent="0.2">
      <c r="B223" s="4" t="s">
        <v>563</v>
      </c>
      <c r="C223" s="8">
        <v>2</v>
      </c>
      <c r="D223" s="8">
        <v>1</v>
      </c>
      <c r="E223" s="10">
        <f t="shared" si="18"/>
        <v>8.7298123090353555E-4</v>
      </c>
      <c r="F223" s="10">
        <f t="shared" si="19"/>
        <v>2.7210884353741496E-4</v>
      </c>
      <c r="G223" s="11">
        <f t="shared" si="20"/>
        <v>-0.5</v>
      </c>
      <c r="H223" s="18">
        <f t="shared" si="21"/>
        <v>-4.3649061545176777E-4</v>
      </c>
    </row>
    <row r="224" spans="2:8" ht="15" x14ac:dyDescent="0.2">
      <c r="B224" s="4" t="s">
        <v>310</v>
      </c>
      <c r="C224" s="8">
        <v>0</v>
      </c>
      <c r="D224" s="8">
        <v>0</v>
      </c>
      <c r="E224" s="10" t="str">
        <f t="shared" si="18"/>
        <v/>
      </c>
      <c r="F224" s="10" t="str">
        <f t="shared" si="19"/>
        <v/>
      </c>
      <c r="G224" s="11" t="str">
        <f t="shared" si="20"/>
        <v>0</v>
      </c>
      <c r="H224" s="18" t="str">
        <f t="shared" si="21"/>
        <v/>
      </c>
    </row>
    <row r="225" spans="2:8" ht="15" x14ac:dyDescent="0.2">
      <c r="B225" s="4" t="s">
        <v>470</v>
      </c>
      <c r="C225" s="8">
        <v>0</v>
      </c>
      <c r="D225" s="8">
        <v>0</v>
      </c>
      <c r="E225" s="10" t="str">
        <f t="shared" si="18"/>
        <v/>
      </c>
      <c r="F225" s="10" t="str">
        <f t="shared" si="19"/>
        <v/>
      </c>
      <c r="G225" s="11" t="str">
        <f t="shared" si="20"/>
        <v>0</v>
      </c>
      <c r="H225" s="18" t="str">
        <f t="shared" si="21"/>
        <v/>
      </c>
    </row>
    <row r="226" spans="2:8" ht="15" x14ac:dyDescent="0.2">
      <c r="B226" s="4" t="s">
        <v>564</v>
      </c>
      <c r="C226" s="8">
        <v>2</v>
      </c>
      <c r="D226" s="8">
        <v>1</v>
      </c>
      <c r="E226" s="10">
        <f t="shared" si="18"/>
        <v>8.7298123090353555E-4</v>
      </c>
      <c r="F226" s="10">
        <f t="shared" si="19"/>
        <v>2.7210884353741496E-4</v>
      </c>
      <c r="G226" s="11">
        <f t="shared" si="20"/>
        <v>-0.5</v>
      </c>
      <c r="H226" s="18">
        <f t="shared" si="21"/>
        <v>-4.3649061545176777E-4</v>
      </c>
    </row>
    <row r="227" spans="2:8" ht="15" x14ac:dyDescent="0.2">
      <c r="B227" s="4" t="s">
        <v>471</v>
      </c>
      <c r="C227" s="8">
        <v>0</v>
      </c>
      <c r="D227" s="8">
        <v>0</v>
      </c>
      <c r="E227" s="10" t="str">
        <f t="shared" si="18"/>
        <v/>
      </c>
      <c r="F227" s="10" t="str">
        <f t="shared" si="19"/>
        <v/>
      </c>
      <c r="G227" s="11" t="str">
        <f t="shared" si="20"/>
        <v>0</v>
      </c>
      <c r="H227" s="18" t="str">
        <f t="shared" si="21"/>
        <v/>
      </c>
    </row>
    <row r="228" spans="2:8" ht="15" x14ac:dyDescent="0.2">
      <c r="B228" s="4" t="s">
        <v>76</v>
      </c>
      <c r="C228" s="8">
        <v>2</v>
      </c>
      <c r="D228" s="8">
        <v>1</v>
      </c>
      <c r="E228" s="10">
        <f t="shared" si="18"/>
        <v>8.7298123090353555E-4</v>
      </c>
      <c r="F228" s="10">
        <f t="shared" si="19"/>
        <v>2.7210884353741496E-4</v>
      </c>
      <c r="G228" s="11">
        <f t="shared" si="20"/>
        <v>-0.5</v>
      </c>
      <c r="H228" s="18">
        <f t="shared" si="21"/>
        <v>-4.3649061545176777E-4</v>
      </c>
    </row>
    <row r="229" spans="2:8" ht="15" x14ac:dyDescent="0.2">
      <c r="B229" s="4" t="s">
        <v>311</v>
      </c>
      <c r="C229" s="8">
        <v>72</v>
      </c>
      <c r="D229" s="8">
        <v>70</v>
      </c>
      <c r="E229" s="10">
        <f t="shared" si="18"/>
        <v>3.1427324312527281E-2</v>
      </c>
      <c r="F229" s="10">
        <f t="shared" si="19"/>
        <v>1.9047619047619049E-2</v>
      </c>
      <c r="G229" s="11">
        <f t="shared" si="20"/>
        <v>-2.7777777777777776E-2</v>
      </c>
      <c r="H229" s="18">
        <f t="shared" si="21"/>
        <v>-8.7298123090353555E-4</v>
      </c>
    </row>
    <row r="230" spans="2:8" ht="15" x14ac:dyDescent="0.2">
      <c r="B230" s="4" t="s">
        <v>312</v>
      </c>
      <c r="C230" s="8">
        <v>1</v>
      </c>
      <c r="D230" s="8">
        <v>0</v>
      </c>
      <c r="E230" s="10">
        <f t="shared" si="18"/>
        <v>4.3649061545176777E-4</v>
      </c>
      <c r="F230" s="10" t="str">
        <f t="shared" si="19"/>
        <v/>
      </c>
      <c r="G230" s="11" t="str">
        <f t="shared" si="20"/>
        <v>0</v>
      </c>
      <c r="H230" s="18">
        <f t="shared" si="21"/>
        <v>0</v>
      </c>
    </row>
    <row r="231" spans="2:8" ht="15" x14ac:dyDescent="0.2">
      <c r="B231" s="4" t="s">
        <v>313</v>
      </c>
      <c r="C231" s="8">
        <v>3</v>
      </c>
      <c r="D231" s="8">
        <v>0</v>
      </c>
      <c r="E231" s="10">
        <f t="shared" si="18"/>
        <v>1.3094718463553033E-3</v>
      </c>
      <c r="F231" s="10" t="str">
        <f t="shared" si="19"/>
        <v/>
      </c>
      <c r="G231" s="11" t="str">
        <f t="shared" si="20"/>
        <v>0</v>
      </c>
      <c r="H231" s="18">
        <f t="shared" si="21"/>
        <v>0</v>
      </c>
    </row>
    <row r="232" spans="2:8" ht="15" x14ac:dyDescent="0.2">
      <c r="B232" s="4" t="s">
        <v>77</v>
      </c>
      <c r="C232" s="8">
        <v>147</v>
      </c>
      <c r="D232" s="8">
        <v>179</v>
      </c>
      <c r="E232" s="10">
        <f t="shared" si="18"/>
        <v>6.4164120471409861E-2</v>
      </c>
      <c r="F232" s="10">
        <f t="shared" si="19"/>
        <v>4.8707482993197278E-2</v>
      </c>
      <c r="G232" s="11">
        <f t="shared" si="20"/>
        <v>0.21768707482993196</v>
      </c>
      <c r="H232" s="18">
        <f t="shared" si="21"/>
        <v>1.3967699694456567E-2</v>
      </c>
    </row>
    <row r="233" spans="2:8" ht="15" x14ac:dyDescent="0.2">
      <c r="B233" s="4" t="s">
        <v>74</v>
      </c>
      <c r="C233" s="8">
        <v>0</v>
      </c>
      <c r="D233" s="8">
        <v>10</v>
      </c>
      <c r="E233" s="10" t="str">
        <f t="shared" si="18"/>
        <v/>
      </c>
      <c r="F233" s="10">
        <f t="shared" si="19"/>
        <v>2.7210884353741495E-3</v>
      </c>
      <c r="G233" s="11" t="str">
        <f t="shared" si="20"/>
        <v>0</v>
      </c>
      <c r="H233" s="18" t="str">
        <f t="shared" si="21"/>
        <v/>
      </c>
    </row>
    <row r="234" spans="2:8" ht="15" x14ac:dyDescent="0.2">
      <c r="B234" s="4" t="s">
        <v>75</v>
      </c>
      <c r="C234" s="8">
        <v>2</v>
      </c>
      <c r="D234" s="8">
        <v>3</v>
      </c>
      <c r="E234" s="10">
        <f t="shared" si="18"/>
        <v>8.7298123090353555E-4</v>
      </c>
      <c r="F234" s="10">
        <f t="shared" si="19"/>
        <v>8.1632653061224493E-4</v>
      </c>
      <c r="G234" s="11">
        <f t="shared" si="20"/>
        <v>0.5</v>
      </c>
      <c r="H234" s="18">
        <f t="shared" si="21"/>
        <v>4.3649061545176777E-4</v>
      </c>
    </row>
    <row r="235" spans="2:8" ht="15" x14ac:dyDescent="0.2">
      <c r="B235" s="4" t="s">
        <v>314</v>
      </c>
      <c r="C235" s="8">
        <v>21</v>
      </c>
      <c r="D235" s="8">
        <v>11</v>
      </c>
      <c r="E235" s="10">
        <f t="shared" si="18"/>
        <v>9.1663029244871234E-3</v>
      </c>
      <c r="F235" s="10">
        <f t="shared" si="19"/>
        <v>2.9931972789115648E-3</v>
      </c>
      <c r="G235" s="11">
        <f t="shared" si="20"/>
        <v>-0.47619047619047616</v>
      </c>
      <c r="H235" s="18">
        <f t="shared" si="21"/>
        <v>-4.3649061545176773E-3</v>
      </c>
    </row>
    <row r="236" spans="2:8" ht="15" x14ac:dyDescent="0.2">
      <c r="B236" s="4" t="s">
        <v>315</v>
      </c>
      <c r="C236" s="8">
        <v>1</v>
      </c>
      <c r="D236" s="8">
        <v>0</v>
      </c>
      <c r="E236" s="10">
        <f t="shared" si="18"/>
        <v>4.3649061545176777E-4</v>
      </c>
      <c r="F236" s="10" t="str">
        <f t="shared" si="19"/>
        <v/>
      </c>
      <c r="G236" s="11" t="str">
        <f t="shared" si="20"/>
        <v>0</v>
      </c>
      <c r="H236" s="18">
        <f t="shared" si="21"/>
        <v>0</v>
      </c>
    </row>
    <row r="237" spans="2:8" ht="15" x14ac:dyDescent="0.2">
      <c r="B237" s="4" t="s">
        <v>80</v>
      </c>
      <c r="C237" s="8">
        <v>13</v>
      </c>
      <c r="D237" s="8">
        <v>9</v>
      </c>
      <c r="E237" s="10">
        <f t="shared" si="18"/>
        <v>5.6743780008729813E-3</v>
      </c>
      <c r="F237" s="10">
        <f t="shared" si="19"/>
        <v>2.4489795918367346E-3</v>
      </c>
      <c r="G237" s="11">
        <f t="shared" si="20"/>
        <v>-0.30769230769230771</v>
      </c>
      <c r="H237" s="18">
        <f t="shared" si="21"/>
        <v>-1.7459624618070713E-3</v>
      </c>
    </row>
    <row r="238" spans="2:8" ht="15" x14ac:dyDescent="0.2">
      <c r="B238" s="4" t="s">
        <v>85</v>
      </c>
      <c r="C238" s="8">
        <v>58</v>
      </c>
      <c r="D238" s="8">
        <v>64</v>
      </c>
      <c r="E238" s="10">
        <f t="shared" si="18"/>
        <v>2.5316455696202531E-2</v>
      </c>
      <c r="F238" s="10">
        <f t="shared" si="19"/>
        <v>1.7414965986394557E-2</v>
      </c>
      <c r="G238" s="11">
        <f t="shared" si="20"/>
        <v>0.10344827586206896</v>
      </c>
      <c r="H238" s="18">
        <f t="shared" si="21"/>
        <v>2.6189436927106066E-3</v>
      </c>
    </row>
    <row r="239" spans="2:8" ht="15" x14ac:dyDescent="0.2">
      <c r="B239" s="4" t="s">
        <v>81</v>
      </c>
      <c r="C239" s="8">
        <v>8</v>
      </c>
      <c r="D239" s="8">
        <v>61</v>
      </c>
      <c r="E239" s="10">
        <f t="shared" si="18"/>
        <v>3.4919249236141422E-3</v>
      </c>
      <c r="F239" s="10">
        <f t="shared" si="19"/>
        <v>1.6598639455782313E-2</v>
      </c>
      <c r="G239" s="11">
        <f t="shared" si="20"/>
        <v>6.625</v>
      </c>
      <c r="H239" s="18">
        <f t="shared" si="21"/>
        <v>2.3134002618943692E-2</v>
      </c>
    </row>
    <row r="240" spans="2:8" ht="15" x14ac:dyDescent="0.2">
      <c r="B240" s="4" t="s">
        <v>316</v>
      </c>
      <c r="C240" s="8">
        <v>12</v>
      </c>
      <c r="D240" s="8">
        <v>38</v>
      </c>
      <c r="E240" s="10">
        <f t="shared" si="18"/>
        <v>5.2378873854212133E-3</v>
      </c>
      <c r="F240" s="10">
        <f t="shared" si="19"/>
        <v>1.0340136054421769E-2</v>
      </c>
      <c r="G240" s="11">
        <f t="shared" si="20"/>
        <v>2.1666666666666665</v>
      </c>
      <c r="H240" s="18">
        <f t="shared" si="21"/>
        <v>1.1348756001745961E-2</v>
      </c>
    </row>
    <row r="241" spans="2:8" ht="15" x14ac:dyDescent="0.2">
      <c r="B241" s="4" t="s">
        <v>78</v>
      </c>
      <c r="C241" s="8">
        <v>0</v>
      </c>
      <c r="D241" s="8">
        <v>0</v>
      </c>
      <c r="E241" s="10" t="str">
        <f t="shared" si="18"/>
        <v/>
      </c>
      <c r="F241" s="10" t="str">
        <f t="shared" si="19"/>
        <v/>
      </c>
      <c r="G241" s="11" t="str">
        <f t="shared" si="20"/>
        <v>0</v>
      </c>
      <c r="H241" s="18" t="str">
        <f t="shared" si="21"/>
        <v/>
      </c>
    </row>
    <row r="242" spans="2:8" ht="15" x14ac:dyDescent="0.2">
      <c r="B242" s="4" t="s">
        <v>83</v>
      </c>
      <c r="C242" s="8">
        <v>2</v>
      </c>
      <c r="D242" s="8">
        <v>1</v>
      </c>
      <c r="E242" s="10">
        <f t="shared" si="18"/>
        <v>8.7298123090353555E-4</v>
      </c>
      <c r="F242" s="10">
        <f t="shared" si="19"/>
        <v>2.7210884353741496E-4</v>
      </c>
      <c r="G242" s="11">
        <f t="shared" si="20"/>
        <v>-0.5</v>
      </c>
      <c r="H242" s="18">
        <f t="shared" si="21"/>
        <v>-4.3649061545176777E-4</v>
      </c>
    </row>
    <row r="243" spans="2:8" ht="15" x14ac:dyDescent="0.2">
      <c r="B243" s="4" t="s">
        <v>317</v>
      </c>
      <c r="C243" s="8">
        <v>2</v>
      </c>
      <c r="D243" s="8">
        <v>4</v>
      </c>
      <c r="E243" s="10">
        <f t="shared" si="18"/>
        <v>8.7298123090353555E-4</v>
      </c>
      <c r="F243" s="10">
        <f t="shared" si="19"/>
        <v>1.0884353741496598E-3</v>
      </c>
      <c r="G243" s="11">
        <f t="shared" si="20"/>
        <v>1</v>
      </c>
      <c r="H243" s="18">
        <f t="shared" si="21"/>
        <v>8.7298123090353555E-4</v>
      </c>
    </row>
    <row r="244" spans="2:8" ht="15" x14ac:dyDescent="0.2">
      <c r="B244" s="4" t="s">
        <v>79</v>
      </c>
      <c r="C244" s="8">
        <v>25</v>
      </c>
      <c r="D244" s="8">
        <v>9</v>
      </c>
      <c r="E244" s="10">
        <f t="shared" si="18"/>
        <v>1.0912265386294195E-2</v>
      </c>
      <c r="F244" s="10">
        <f t="shared" si="19"/>
        <v>2.4489795918367346E-3</v>
      </c>
      <c r="G244" s="11">
        <f t="shared" si="20"/>
        <v>-0.64</v>
      </c>
      <c r="H244" s="18">
        <f t="shared" si="21"/>
        <v>-6.9838498472282852E-3</v>
      </c>
    </row>
    <row r="245" spans="2:8" ht="15" x14ac:dyDescent="0.2">
      <c r="B245" s="4" t="s">
        <v>84</v>
      </c>
      <c r="C245" s="8">
        <v>5</v>
      </c>
      <c r="D245" s="8">
        <v>3</v>
      </c>
      <c r="E245" s="10">
        <f t="shared" si="18"/>
        <v>2.1824530772588391E-3</v>
      </c>
      <c r="F245" s="10">
        <f t="shared" si="19"/>
        <v>8.1632653061224493E-4</v>
      </c>
      <c r="G245" s="11">
        <f t="shared" si="20"/>
        <v>-0.4</v>
      </c>
      <c r="H245" s="18">
        <f t="shared" si="21"/>
        <v>-8.7298123090353565E-4</v>
      </c>
    </row>
    <row r="246" spans="2:8" ht="15" x14ac:dyDescent="0.2">
      <c r="B246" s="4" t="s">
        <v>318</v>
      </c>
      <c r="C246" s="8">
        <v>1</v>
      </c>
      <c r="D246" s="8">
        <v>2</v>
      </c>
      <c r="E246" s="10">
        <f t="shared" si="18"/>
        <v>4.3649061545176777E-4</v>
      </c>
      <c r="F246" s="10">
        <f t="shared" si="19"/>
        <v>5.4421768707482992E-4</v>
      </c>
      <c r="G246" s="11">
        <f t="shared" si="20"/>
        <v>1</v>
      </c>
      <c r="H246" s="18">
        <f t="shared" si="21"/>
        <v>4.3649061545176777E-4</v>
      </c>
    </row>
    <row r="247" spans="2:8" ht="15" x14ac:dyDescent="0.2">
      <c r="B247" s="4" t="s">
        <v>319</v>
      </c>
      <c r="C247" s="8">
        <v>65</v>
      </c>
      <c r="D247" s="8">
        <v>141</v>
      </c>
      <c r="E247" s="10">
        <f t="shared" si="18"/>
        <v>2.8371890004364905E-2</v>
      </c>
      <c r="F247" s="10">
        <f t="shared" si="19"/>
        <v>3.8367346938775512E-2</v>
      </c>
      <c r="G247" s="11">
        <f t="shared" si="20"/>
        <v>1.1692307692307693</v>
      </c>
      <c r="H247" s="18">
        <f t="shared" si="21"/>
        <v>3.317328677433435E-2</v>
      </c>
    </row>
    <row r="248" spans="2:8" ht="15" x14ac:dyDescent="0.2">
      <c r="B248" s="4" t="s">
        <v>86</v>
      </c>
      <c r="C248" s="8">
        <v>5</v>
      </c>
      <c r="D248" s="8">
        <v>6</v>
      </c>
      <c r="E248" s="10">
        <f t="shared" si="18"/>
        <v>2.1824530772588391E-3</v>
      </c>
      <c r="F248" s="10">
        <f t="shared" si="19"/>
        <v>1.6326530612244899E-3</v>
      </c>
      <c r="G248" s="11">
        <f t="shared" si="20"/>
        <v>0.2</v>
      </c>
      <c r="H248" s="18">
        <f t="shared" si="21"/>
        <v>4.3649061545176783E-4</v>
      </c>
    </row>
    <row r="249" spans="2:8" ht="15" x14ac:dyDescent="0.2">
      <c r="B249" s="4" t="s">
        <v>87</v>
      </c>
      <c r="C249" s="8">
        <v>8</v>
      </c>
      <c r="D249" s="8">
        <v>6</v>
      </c>
      <c r="E249" s="10">
        <f t="shared" si="18"/>
        <v>3.4919249236141422E-3</v>
      </c>
      <c r="F249" s="10">
        <f t="shared" si="19"/>
        <v>1.6326530612244899E-3</v>
      </c>
      <c r="G249" s="11">
        <f t="shared" si="20"/>
        <v>-0.25</v>
      </c>
      <c r="H249" s="18">
        <f t="shared" si="21"/>
        <v>-8.7298123090353555E-4</v>
      </c>
    </row>
    <row r="250" spans="2:8" ht="15" x14ac:dyDescent="0.2">
      <c r="B250" s="4" t="s">
        <v>82</v>
      </c>
      <c r="C250" s="8">
        <v>0</v>
      </c>
      <c r="D250" s="8">
        <v>6</v>
      </c>
      <c r="E250" s="10" t="str">
        <f t="shared" si="18"/>
        <v/>
      </c>
      <c r="F250" s="10">
        <f t="shared" si="19"/>
        <v>1.6326530612244899E-3</v>
      </c>
      <c r="G250" s="11" t="str">
        <f t="shared" si="20"/>
        <v>0</v>
      </c>
      <c r="H250" s="18" t="str">
        <f t="shared" si="21"/>
        <v/>
      </c>
    </row>
    <row r="251" spans="2:8" ht="15" x14ac:dyDescent="0.2">
      <c r="B251" s="4" t="s">
        <v>320</v>
      </c>
      <c r="C251" s="8">
        <v>0</v>
      </c>
      <c r="D251" s="8">
        <v>0</v>
      </c>
      <c r="E251" s="10" t="str">
        <f t="shared" si="18"/>
        <v/>
      </c>
      <c r="F251" s="10" t="str">
        <f t="shared" si="19"/>
        <v/>
      </c>
      <c r="G251" s="11" t="str">
        <f t="shared" si="20"/>
        <v>0</v>
      </c>
      <c r="H251" s="18" t="str">
        <f t="shared" si="21"/>
        <v/>
      </c>
    </row>
    <row r="252" spans="2:8" ht="15" x14ac:dyDescent="0.2">
      <c r="B252" s="4" t="s">
        <v>321</v>
      </c>
      <c r="C252" s="8">
        <v>17</v>
      </c>
      <c r="D252" s="8">
        <v>10</v>
      </c>
      <c r="E252" s="10">
        <f t="shared" si="18"/>
        <v>7.4203404626800524E-3</v>
      </c>
      <c r="F252" s="10">
        <f t="shared" si="19"/>
        <v>2.7210884353741495E-3</v>
      </c>
      <c r="G252" s="11">
        <f t="shared" si="20"/>
        <v>-0.41176470588235292</v>
      </c>
      <c r="H252" s="18">
        <f t="shared" si="21"/>
        <v>-3.0554343081623742E-3</v>
      </c>
    </row>
    <row r="253" spans="2:8" ht="15" x14ac:dyDescent="0.2">
      <c r="B253" s="4" t="s">
        <v>322</v>
      </c>
      <c r="C253" s="8">
        <v>29</v>
      </c>
      <c r="D253" s="8">
        <v>50</v>
      </c>
      <c r="E253" s="10">
        <f t="shared" si="18"/>
        <v>1.2658227848101266E-2</v>
      </c>
      <c r="F253" s="10">
        <f t="shared" si="19"/>
        <v>1.3605442176870748E-2</v>
      </c>
      <c r="G253" s="11">
        <f t="shared" si="20"/>
        <v>0.72413793103448276</v>
      </c>
      <c r="H253" s="18">
        <f t="shared" si="21"/>
        <v>9.1663029244871234E-3</v>
      </c>
    </row>
    <row r="254" spans="2:8" ht="15" x14ac:dyDescent="0.2">
      <c r="B254" s="4" t="s">
        <v>323</v>
      </c>
      <c r="C254" s="8">
        <v>13</v>
      </c>
      <c r="D254" s="8">
        <v>1</v>
      </c>
      <c r="E254" s="10">
        <f t="shared" si="18"/>
        <v>5.6743780008729813E-3</v>
      </c>
      <c r="F254" s="10">
        <f t="shared" si="19"/>
        <v>2.7210884353741496E-4</v>
      </c>
      <c r="G254" s="11">
        <f t="shared" si="20"/>
        <v>-0.92307692307692313</v>
      </c>
      <c r="H254" s="18">
        <f t="shared" si="21"/>
        <v>-5.2378873854212141E-3</v>
      </c>
    </row>
    <row r="255" spans="2:8" ht="15" x14ac:dyDescent="0.2">
      <c r="B255" s="4" t="s">
        <v>324</v>
      </c>
      <c r="C255" s="8">
        <v>2</v>
      </c>
      <c r="D255" s="8">
        <v>0</v>
      </c>
      <c r="E255" s="10">
        <f t="shared" si="18"/>
        <v>8.7298123090353555E-4</v>
      </c>
      <c r="F255" s="10" t="str">
        <f t="shared" si="19"/>
        <v/>
      </c>
      <c r="G255" s="11" t="str">
        <f t="shared" si="20"/>
        <v>0</v>
      </c>
      <c r="H255" s="18">
        <f t="shared" si="21"/>
        <v>0</v>
      </c>
    </row>
    <row r="256" spans="2:8" ht="15" x14ac:dyDescent="0.2">
      <c r="B256" s="4" t="s">
        <v>88</v>
      </c>
      <c r="C256" s="8">
        <v>459</v>
      </c>
      <c r="D256" s="8">
        <v>1837</v>
      </c>
      <c r="E256" s="10">
        <f t="shared" si="18"/>
        <v>0.20034919249236141</v>
      </c>
      <c r="F256" s="10">
        <f t="shared" si="19"/>
        <v>0.49986394557823127</v>
      </c>
      <c r="G256" s="11">
        <f t="shared" si="20"/>
        <v>3.0021786492374729</v>
      </c>
      <c r="H256" s="18">
        <f t="shared" si="21"/>
        <v>0.60148406809253607</v>
      </c>
    </row>
    <row r="257" spans="2:8" ht="15" x14ac:dyDescent="0.2">
      <c r="B257" s="4" t="s">
        <v>325</v>
      </c>
      <c r="C257" s="8">
        <v>3</v>
      </c>
      <c r="D257" s="8">
        <v>6</v>
      </c>
      <c r="E257" s="10">
        <f t="shared" si="18"/>
        <v>1.3094718463553033E-3</v>
      </c>
      <c r="F257" s="10">
        <f t="shared" si="19"/>
        <v>1.6326530612244899E-3</v>
      </c>
      <c r="G257" s="11">
        <f t="shared" si="20"/>
        <v>1</v>
      </c>
      <c r="H257" s="18">
        <f t="shared" si="21"/>
        <v>1.3094718463553033E-3</v>
      </c>
    </row>
    <row r="258" spans="2:8" ht="15" x14ac:dyDescent="0.2">
      <c r="B258" s="4" t="s">
        <v>326</v>
      </c>
      <c r="C258" s="8">
        <v>0</v>
      </c>
      <c r="D258" s="8">
        <v>97</v>
      </c>
      <c r="E258" s="10" t="str">
        <f t="shared" si="18"/>
        <v/>
      </c>
      <c r="F258" s="10">
        <f t="shared" si="19"/>
        <v>2.6394557823129251E-2</v>
      </c>
      <c r="G258" s="11" t="str">
        <f t="shared" si="20"/>
        <v>0</v>
      </c>
      <c r="H258" s="18" t="str">
        <f t="shared" si="21"/>
        <v/>
      </c>
    </row>
    <row r="259" spans="2:8" ht="15" x14ac:dyDescent="0.2">
      <c r="B259" s="4" t="s">
        <v>327</v>
      </c>
      <c r="C259" s="8">
        <v>2</v>
      </c>
      <c r="D259" s="8">
        <v>4</v>
      </c>
      <c r="E259" s="10">
        <f t="shared" si="18"/>
        <v>8.7298123090353555E-4</v>
      </c>
      <c r="F259" s="10">
        <f t="shared" si="19"/>
        <v>1.0884353741496598E-3</v>
      </c>
      <c r="G259" s="11">
        <f t="shared" si="20"/>
        <v>1</v>
      </c>
      <c r="H259" s="18">
        <f t="shared" si="21"/>
        <v>8.7298123090353555E-4</v>
      </c>
    </row>
    <row r="260" spans="2:8" ht="15" x14ac:dyDescent="0.2">
      <c r="B260" s="4" t="s">
        <v>89</v>
      </c>
      <c r="C260" s="8">
        <v>0</v>
      </c>
      <c r="D260" s="8">
        <v>0</v>
      </c>
      <c r="E260" s="10" t="str">
        <f t="shared" si="18"/>
        <v/>
      </c>
      <c r="F260" s="10" t="str">
        <f t="shared" si="19"/>
        <v/>
      </c>
      <c r="G260" s="11" t="str">
        <f t="shared" si="20"/>
        <v>0</v>
      </c>
      <c r="H260" s="18" t="str">
        <f t="shared" si="21"/>
        <v/>
      </c>
    </row>
    <row r="261" spans="2:8" ht="30" x14ac:dyDescent="0.2">
      <c r="B261" s="4" t="s">
        <v>328</v>
      </c>
      <c r="C261" s="8">
        <v>1</v>
      </c>
      <c r="D261" s="8">
        <v>21</v>
      </c>
      <c r="E261" s="10">
        <f t="shared" si="18"/>
        <v>4.3649061545176777E-4</v>
      </c>
      <c r="F261" s="10">
        <f t="shared" si="19"/>
        <v>5.7142857142857143E-3</v>
      </c>
      <c r="G261" s="11">
        <f t="shared" si="20"/>
        <v>20</v>
      </c>
      <c r="H261" s="18">
        <f t="shared" si="21"/>
        <v>8.7298123090353563E-3</v>
      </c>
    </row>
    <row r="262" spans="2:8" ht="15" x14ac:dyDescent="0.2">
      <c r="B262" s="4" t="s">
        <v>90</v>
      </c>
      <c r="C262" s="8">
        <v>11</v>
      </c>
      <c r="D262" s="8">
        <v>2</v>
      </c>
      <c r="E262" s="10">
        <f t="shared" si="18"/>
        <v>4.8013967699694453E-3</v>
      </c>
      <c r="F262" s="10">
        <f t="shared" si="19"/>
        <v>5.4421768707482992E-4</v>
      </c>
      <c r="G262" s="11">
        <f t="shared" si="20"/>
        <v>-0.81818181818181823</v>
      </c>
      <c r="H262" s="18">
        <f t="shared" si="21"/>
        <v>-3.9284155390659102E-3</v>
      </c>
    </row>
    <row r="263" spans="2:8" ht="15" x14ac:dyDescent="0.2">
      <c r="B263" s="4" t="s">
        <v>329</v>
      </c>
      <c r="C263" s="8">
        <v>1</v>
      </c>
      <c r="D263" s="8">
        <v>0</v>
      </c>
      <c r="E263" s="10">
        <f t="shared" si="18"/>
        <v>4.3649061545176777E-4</v>
      </c>
      <c r="F263" s="10" t="str">
        <f t="shared" si="19"/>
        <v/>
      </c>
      <c r="G263" s="11" t="str">
        <f t="shared" si="20"/>
        <v>0</v>
      </c>
      <c r="H263" s="18">
        <f t="shared" si="21"/>
        <v>0</v>
      </c>
    </row>
    <row r="264" spans="2:8" ht="30" x14ac:dyDescent="0.2">
      <c r="B264" s="4" t="s">
        <v>330</v>
      </c>
      <c r="C264" s="8">
        <v>0</v>
      </c>
      <c r="D264" s="8">
        <v>0</v>
      </c>
      <c r="E264" s="10" t="str">
        <f t="shared" si="18"/>
        <v/>
      </c>
      <c r="F264" s="10" t="str">
        <f t="shared" si="19"/>
        <v/>
      </c>
      <c r="G264" s="11" t="str">
        <f t="shared" si="20"/>
        <v>0</v>
      </c>
      <c r="H264" s="18" t="str">
        <f t="shared" si="21"/>
        <v/>
      </c>
    </row>
    <row r="265" spans="2:8" ht="15" x14ac:dyDescent="0.2">
      <c r="B265" s="4" t="s">
        <v>331</v>
      </c>
      <c r="C265" s="8">
        <v>1</v>
      </c>
      <c r="D265" s="8">
        <v>1</v>
      </c>
      <c r="E265" s="10">
        <f t="shared" si="18"/>
        <v>4.3649061545176777E-4</v>
      </c>
      <c r="F265" s="10">
        <f t="shared" si="19"/>
        <v>2.7210884353741496E-4</v>
      </c>
      <c r="G265" s="11">
        <f t="shared" si="20"/>
        <v>0</v>
      </c>
      <c r="H265" s="18">
        <f t="shared" si="21"/>
        <v>0</v>
      </c>
    </row>
    <row r="266" spans="2:8" ht="15" x14ac:dyDescent="0.2">
      <c r="B266" s="4" t="s">
        <v>332</v>
      </c>
      <c r="C266" s="8">
        <v>1</v>
      </c>
      <c r="D266" s="8">
        <v>4</v>
      </c>
      <c r="E266" s="10">
        <f t="shared" si="18"/>
        <v>4.3649061545176777E-4</v>
      </c>
      <c r="F266" s="10">
        <f t="shared" si="19"/>
        <v>1.0884353741496598E-3</v>
      </c>
      <c r="G266" s="11">
        <f t="shared" si="20"/>
        <v>3</v>
      </c>
      <c r="H266" s="18">
        <f t="shared" si="21"/>
        <v>1.3094718463553033E-3</v>
      </c>
    </row>
    <row r="267" spans="2:8" ht="15" x14ac:dyDescent="0.2">
      <c r="B267" s="4" t="s">
        <v>333</v>
      </c>
      <c r="C267" s="8">
        <v>0</v>
      </c>
      <c r="D267" s="8">
        <v>0</v>
      </c>
      <c r="E267" s="10" t="str">
        <f t="shared" si="18"/>
        <v/>
      </c>
      <c r="F267" s="10" t="str">
        <f t="shared" si="19"/>
        <v/>
      </c>
      <c r="G267" s="11" t="str">
        <f t="shared" si="20"/>
        <v>0</v>
      </c>
      <c r="H267" s="18" t="str">
        <f t="shared" si="21"/>
        <v/>
      </c>
    </row>
    <row r="268" spans="2:8" ht="30" x14ac:dyDescent="0.2">
      <c r="B268" s="4" t="s">
        <v>334</v>
      </c>
      <c r="C268" s="8">
        <v>18</v>
      </c>
      <c r="D268" s="8">
        <v>30</v>
      </c>
      <c r="E268" s="10">
        <f t="shared" si="18"/>
        <v>7.8568310781318203E-3</v>
      </c>
      <c r="F268" s="10">
        <f t="shared" si="19"/>
        <v>8.1632653061224497E-3</v>
      </c>
      <c r="G268" s="11">
        <f t="shared" si="20"/>
        <v>0.66666666666666663</v>
      </c>
      <c r="H268" s="18">
        <f t="shared" si="21"/>
        <v>5.2378873854212133E-3</v>
      </c>
    </row>
    <row r="269" spans="2:8" ht="15" x14ac:dyDescent="0.2">
      <c r="B269" s="4" t="s">
        <v>335</v>
      </c>
      <c r="C269" s="8">
        <v>0</v>
      </c>
      <c r="D269" s="8">
        <v>0</v>
      </c>
      <c r="E269" s="10" t="str">
        <f t="shared" si="18"/>
        <v/>
      </c>
      <c r="F269" s="10" t="str">
        <f t="shared" si="19"/>
        <v/>
      </c>
      <c r="G269" s="11" t="str">
        <f t="shared" si="20"/>
        <v>0</v>
      </c>
      <c r="H269" s="18" t="str">
        <f t="shared" si="21"/>
        <v/>
      </c>
    </row>
    <row r="270" spans="2:8" ht="15" x14ac:dyDescent="0.2">
      <c r="B270" s="4" t="s">
        <v>336</v>
      </c>
      <c r="C270" s="8">
        <v>0</v>
      </c>
      <c r="D270" s="8">
        <v>0</v>
      </c>
      <c r="E270" s="10" t="str">
        <f t="shared" si="18"/>
        <v/>
      </c>
      <c r="F270" s="10" t="str">
        <f t="shared" si="19"/>
        <v/>
      </c>
      <c r="G270" s="11" t="str">
        <f t="shared" si="20"/>
        <v>0</v>
      </c>
      <c r="H270" s="18" t="str">
        <f t="shared" si="21"/>
        <v/>
      </c>
    </row>
    <row r="271" spans="2:8" ht="15" x14ac:dyDescent="0.2">
      <c r="B271" s="4" t="s">
        <v>93</v>
      </c>
      <c r="C271" s="8">
        <v>0</v>
      </c>
      <c r="D271" s="8">
        <v>0</v>
      </c>
      <c r="E271" s="10" t="str">
        <f t="shared" si="18"/>
        <v/>
      </c>
      <c r="F271" s="10" t="str">
        <f t="shared" si="19"/>
        <v/>
      </c>
      <c r="G271" s="11" t="str">
        <f t="shared" si="20"/>
        <v>0</v>
      </c>
      <c r="H271" s="18" t="str">
        <f t="shared" si="21"/>
        <v/>
      </c>
    </row>
    <row r="272" spans="2:8" ht="30" x14ac:dyDescent="0.2">
      <c r="B272" s="4" t="s">
        <v>337</v>
      </c>
      <c r="C272" s="8">
        <v>0</v>
      </c>
      <c r="D272" s="8">
        <v>1</v>
      </c>
      <c r="E272" s="10" t="str">
        <f t="shared" si="18"/>
        <v/>
      </c>
      <c r="F272" s="10">
        <f t="shared" si="19"/>
        <v>2.7210884353741496E-4</v>
      </c>
      <c r="G272" s="11" t="str">
        <f t="shared" si="20"/>
        <v>0</v>
      </c>
      <c r="H272" s="18" t="str">
        <f t="shared" si="21"/>
        <v/>
      </c>
    </row>
    <row r="273" spans="2:8" ht="15" x14ac:dyDescent="0.2">
      <c r="B273" s="4" t="s">
        <v>91</v>
      </c>
      <c r="C273" s="8">
        <v>7</v>
      </c>
      <c r="D273" s="8">
        <v>17</v>
      </c>
      <c r="E273" s="10">
        <f t="shared" si="18"/>
        <v>3.0554343081623746E-3</v>
      </c>
      <c r="F273" s="10">
        <f t="shared" si="19"/>
        <v>4.6258503401360547E-3</v>
      </c>
      <c r="G273" s="11">
        <f t="shared" si="20"/>
        <v>1.4285714285714286</v>
      </c>
      <c r="H273" s="18">
        <f t="shared" si="21"/>
        <v>4.3649061545176782E-3</v>
      </c>
    </row>
    <row r="274" spans="2:8" ht="15" x14ac:dyDescent="0.2">
      <c r="B274" s="4" t="s">
        <v>338</v>
      </c>
      <c r="C274" s="8">
        <v>0</v>
      </c>
      <c r="D274" s="8">
        <v>0</v>
      </c>
      <c r="E274" s="10" t="str">
        <f t="shared" si="18"/>
        <v/>
      </c>
      <c r="F274" s="10" t="str">
        <f t="shared" si="19"/>
        <v/>
      </c>
      <c r="G274" s="11" t="str">
        <f t="shared" si="20"/>
        <v>0</v>
      </c>
      <c r="H274" s="18" t="str">
        <f t="shared" si="21"/>
        <v/>
      </c>
    </row>
    <row r="275" spans="2:8" ht="15" x14ac:dyDescent="0.2">
      <c r="B275" s="4" t="s">
        <v>339</v>
      </c>
      <c r="C275" s="8">
        <v>0</v>
      </c>
      <c r="D275" s="8">
        <v>0</v>
      </c>
      <c r="E275" s="10" t="str">
        <f t="shared" si="18"/>
        <v/>
      </c>
      <c r="F275" s="10" t="str">
        <f t="shared" si="19"/>
        <v/>
      </c>
      <c r="G275" s="11" t="str">
        <f t="shared" si="20"/>
        <v>0</v>
      </c>
      <c r="H275" s="18" t="str">
        <f t="shared" si="21"/>
        <v/>
      </c>
    </row>
    <row r="276" spans="2:8" ht="15" x14ac:dyDescent="0.2">
      <c r="B276" s="4" t="s">
        <v>92</v>
      </c>
      <c r="C276" s="8">
        <v>0</v>
      </c>
      <c r="D276" s="8">
        <v>0</v>
      </c>
      <c r="E276" s="10" t="str">
        <f t="shared" si="18"/>
        <v/>
      </c>
      <c r="F276" s="10" t="str">
        <f t="shared" si="19"/>
        <v/>
      </c>
      <c r="G276" s="11" t="str">
        <f t="shared" si="20"/>
        <v>0</v>
      </c>
      <c r="H276" s="18" t="str">
        <f t="shared" si="21"/>
        <v/>
      </c>
    </row>
    <row r="277" spans="2:8" ht="15" x14ac:dyDescent="0.2">
      <c r="B277" s="4" t="s">
        <v>340</v>
      </c>
      <c r="C277" s="8">
        <v>0</v>
      </c>
      <c r="D277" s="8">
        <v>0</v>
      </c>
      <c r="E277" s="10" t="str">
        <f t="shared" si="18"/>
        <v/>
      </c>
      <c r="F277" s="10" t="str">
        <f t="shared" si="19"/>
        <v/>
      </c>
      <c r="G277" s="11" t="str">
        <f t="shared" si="20"/>
        <v>0</v>
      </c>
      <c r="H277" s="18" t="str">
        <f t="shared" si="21"/>
        <v/>
      </c>
    </row>
    <row r="278" spans="2:8" ht="15" x14ac:dyDescent="0.2">
      <c r="B278" s="4" t="s">
        <v>341</v>
      </c>
      <c r="C278" s="8">
        <v>0</v>
      </c>
      <c r="D278" s="8">
        <v>0</v>
      </c>
      <c r="E278" s="10" t="str">
        <f t="shared" si="18"/>
        <v/>
      </c>
      <c r="F278" s="10" t="str">
        <f t="shared" si="19"/>
        <v/>
      </c>
      <c r="G278" s="11" t="str">
        <f t="shared" si="20"/>
        <v>0</v>
      </c>
      <c r="H278" s="18" t="str">
        <f t="shared" si="21"/>
        <v/>
      </c>
    </row>
    <row r="279" spans="2:8" ht="15" x14ac:dyDescent="0.2">
      <c r="B279" s="4" t="s">
        <v>342</v>
      </c>
      <c r="C279" s="8">
        <v>0</v>
      </c>
      <c r="D279" s="8">
        <v>1</v>
      </c>
      <c r="E279" s="10" t="str">
        <f t="shared" si="18"/>
        <v/>
      </c>
      <c r="F279" s="10">
        <f t="shared" si="19"/>
        <v>2.7210884353741496E-4</v>
      </c>
      <c r="G279" s="11" t="str">
        <f t="shared" si="20"/>
        <v>0</v>
      </c>
      <c r="H279" s="18" t="str">
        <f t="shared" si="21"/>
        <v/>
      </c>
    </row>
    <row r="280" spans="2:8" ht="15" x14ac:dyDescent="0.2">
      <c r="B280" s="4" t="s">
        <v>343</v>
      </c>
      <c r="C280" s="8">
        <v>0</v>
      </c>
      <c r="D280" s="8">
        <v>0</v>
      </c>
      <c r="E280" s="10" t="str">
        <f t="shared" si="18"/>
        <v/>
      </c>
      <c r="F280" s="10" t="str">
        <f t="shared" si="19"/>
        <v/>
      </c>
      <c r="G280" s="11" t="str">
        <f t="shared" si="20"/>
        <v>0</v>
      </c>
      <c r="H280" s="18" t="str">
        <f t="shared" si="21"/>
        <v/>
      </c>
    </row>
    <row r="281" spans="2:8" ht="15" x14ac:dyDescent="0.2">
      <c r="B281" s="4" t="s">
        <v>344</v>
      </c>
      <c r="C281" s="8">
        <v>4</v>
      </c>
      <c r="D281" s="8">
        <v>0</v>
      </c>
      <c r="E281" s="10">
        <f t="shared" ref="E281:E288" si="22">+IF(C281=0,"",C281/C$151)</f>
        <v>1.7459624618070711E-3</v>
      </c>
      <c r="F281" s="10" t="str">
        <f t="shared" ref="F281:F288" si="23">+IF(D281=0,"",D281/D$151)</f>
        <v/>
      </c>
      <c r="G281" s="11" t="str">
        <f t="shared" ref="G281:G288" si="24">+IF(OR(AND(D281=0),(C281=0)),"0",((D281-C281)/C281))</f>
        <v>0</v>
      </c>
      <c r="H281" s="18">
        <f t="shared" ref="H281:H288" si="25">+IF(OR(AND(E281=""),(G281="")),"",E281*G281)</f>
        <v>0</v>
      </c>
    </row>
    <row r="282" spans="2:8" ht="15" x14ac:dyDescent="0.2">
      <c r="B282" s="4" t="s">
        <v>345</v>
      </c>
      <c r="C282" s="8">
        <v>3</v>
      </c>
      <c r="D282" s="8">
        <v>0</v>
      </c>
      <c r="E282" s="10">
        <f t="shared" si="22"/>
        <v>1.3094718463553033E-3</v>
      </c>
      <c r="F282" s="10" t="str">
        <f t="shared" si="23"/>
        <v/>
      </c>
      <c r="G282" s="11" t="str">
        <f t="shared" si="24"/>
        <v>0</v>
      </c>
      <c r="H282" s="18">
        <f t="shared" si="25"/>
        <v>0</v>
      </c>
    </row>
    <row r="283" spans="2:8" ht="15" x14ac:dyDescent="0.2">
      <c r="B283" s="4" t="s">
        <v>346</v>
      </c>
      <c r="C283" s="8">
        <v>1</v>
      </c>
      <c r="D283" s="8">
        <v>0</v>
      </c>
      <c r="E283" s="10">
        <f t="shared" si="22"/>
        <v>4.3649061545176777E-4</v>
      </c>
      <c r="F283" s="10" t="str">
        <f t="shared" si="23"/>
        <v/>
      </c>
      <c r="G283" s="11" t="str">
        <f t="shared" si="24"/>
        <v>0</v>
      </c>
      <c r="H283" s="18">
        <f t="shared" si="25"/>
        <v>0</v>
      </c>
    </row>
    <row r="284" spans="2:8" ht="13.5" customHeight="1" x14ac:dyDescent="0.2">
      <c r="B284" s="4" t="s">
        <v>347</v>
      </c>
      <c r="C284" s="8">
        <v>0</v>
      </c>
      <c r="D284" s="8">
        <v>0</v>
      </c>
      <c r="E284" s="10" t="str">
        <f t="shared" si="22"/>
        <v/>
      </c>
      <c r="F284" s="10" t="str">
        <f t="shared" si="23"/>
        <v/>
      </c>
      <c r="G284" s="11" t="str">
        <f t="shared" si="24"/>
        <v>0</v>
      </c>
      <c r="H284" s="18" t="str">
        <f t="shared" si="25"/>
        <v/>
      </c>
    </row>
    <row r="285" spans="2:8" ht="13.5" customHeight="1" x14ac:dyDescent="0.2">
      <c r="B285" s="4" t="s">
        <v>94</v>
      </c>
      <c r="C285" s="8">
        <v>1</v>
      </c>
      <c r="D285" s="8">
        <v>0</v>
      </c>
      <c r="E285" s="10">
        <f t="shared" si="22"/>
        <v>4.3649061545176777E-4</v>
      </c>
      <c r="F285" s="10" t="str">
        <f t="shared" si="23"/>
        <v/>
      </c>
      <c r="G285" s="11" t="str">
        <f t="shared" si="24"/>
        <v>0</v>
      </c>
      <c r="H285" s="18">
        <f t="shared" si="25"/>
        <v>0</v>
      </c>
    </row>
    <row r="286" spans="2:8" ht="25.5" customHeight="1" x14ac:dyDescent="0.2">
      <c r="B286" s="4" t="s">
        <v>348</v>
      </c>
      <c r="C286" s="8">
        <v>0</v>
      </c>
      <c r="D286" s="8">
        <v>0</v>
      </c>
      <c r="E286" s="10" t="str">
        <f t="shared" si="22"/>
        <v/>
      </c>
      <c r="F286" s="10" t="str">
        <f t="shared" si="23"/>
        <v/>
      </c>
      <c r="G286" s="11" t="str">
        <f t="shared" si="24"/>
        <v>0</v>
      </c>
      <c r="H286" s="18" t="str">
        <f t="shared" si="25"/>
        <v/>
      </c>
    </row>
    <row r="287" spans="2:8" ht="13.5" customHeight="1" x14ac:dyDescent="0.2">
      <c r="B287" s="4" t="s">
        <v>349</v>
      </c>
      <c r="C287" s="8">
        <v>0</v>
      </c>
      <c r="D287" s="8">
        <v>0</v>
      </c>
      <c r="E287" s="10" t="str">
        <f t="shared" si="22"/>
        <v/>
      </c>
      <c r="F287" s="10" t="str">
        <f t="shared" si="23"/>
        <v/>
      </c>
      <c r="G287" s="11" t="str">
        <f t="shared" si="24"/>
        <v>0</v>
      </c>
      <c r="H287" s="18" t="str">
        <f t="shared" si="25"/>
        <v/>
      </c>
    </row>
    <row r="288" spans="2:8" ht="15" x14ac:dyDescent="0.2">
      <c r="B288" s="4" t="s">
        <v>350</v>
      </c>
      <c r="C288" s="8">
        <v>0</v>
      </c>
      <c r="D288" s="8">
        <v>0</v>
      </c>
      <c r="E288" s="10" t="str">
        <f t="shared" si="22"/>
        <v/>
      </c>
      <c r="F288" s="10" t="str">
        <f t="shared" si="23"/>
        <v/>
      </c>
      <c r="G288" s="11" t="str">
        <f t="shared" si="24"/>
        <v>0</v>
      </c>
      <c r="H288" s="18" t="str">
        <f t="shared" si="25"/>
        <v/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15" customFormat="1" ht="26.25" customHeight="1" x14ac:dyDescent="0.2">
      <c r="B291" s="26"/>
      <c r="C291" s="22"/>
      <c r="D291" s="22"/>
      <c r="E291" s="22"/>
      <c r="F291" s="22"/>
      <c r="H291" s="2"/>
    </row>
    <row r="292" spans="2:8" ht="15" customHeight="1" x14ac:dyDescent="0.2">
      <c r="B292" s="60" t="s">
        <v>482</v>
      </c>
      <c r="C292" s="61" t="s">
        <v>483</v>
      </c>
      <c r="D292" s="62"/>
      <c r="E292" s="63" t="s">
        <v>484</v>
      </c>
      <c r="F292" s="62"/>
      <c r="G292" s="58" t="s">
        <v>526</v>
      </c>
      <c r="H292" s="58" t="s">
        <v>485</v>
      </c>
    </row>
    <row r="293" spans="2:8" x14ac:dyDescent="0.2">
      <c r="B293" s="60"/>
      <c r="C293" s="37">
        <v>2013</v>
      </c>
      <c r="D293" s="37">
        <v>2014</v>
      </c>
      <c r="E293" s="37">
        <v>2013</v>
      </c>
      <c r="F293" s="37">
        <v>2014</v>
      </c>
      <c r="G293" s="59"/>
      <c r="H293" s="59"/>
    </row>
    <row r="294" spans="2:8" x14ac:dyDescent="0.2">
      <c r="B294" s="38" t="s">
        <v>489</v>
      </c>
      <c r="C294" s="39">
        <f>SUM(C295:C499)</f>
        <v>8028</v>
      </c>
      <c r="D294" s="40">
        <f>SUM(D295:D499)</f>
        <v>6983</v>
      </c>
      <c r="E294" s="41">
        <f>+IF(C294=0,"",C294/C$294)</f>
        <v>1</v>
      </c>
      <c r="F294" s="41">
        <f>+IF(D294=0,"",D294/D$294)</f>
        <v>1</v>
      </c>
      <c r="G294" s="41">
        <f>+IF(OR(AND(D294=0),(C294=0)),"0",((D294-C294)/C294))</f>
        <v>-0.13016940707523666</v>
      </c>
      <c r="H294" s="41">
        <f>+IF(OR(AND(E294=""),(G294="")),"",E294*G294)</f>
        <v>-0.13016940707523666</v>
      </c>
    </row>
    <row r="295" spans="2:8" ht="15" x14ac:dyDescent="0.2">
      <c r="B295" s="3" t="s">
        <v>100</v>
      </c>
      <c r="C295" s="8">
        <v>161</v>
      </c>
      <c r="D295" s="8">
        <v>74</v>
      </c>
      <c r="E295" s="10">
        <f>+IF(C295=0,"",C295/C$294)</f>
        <v>2.0054808171400099E-2</v>
      </c>
      <c r="F295" s="10">
        <f>+IF(D295=0,"",D295/D$294)</f>
        <v>1.059716454246026E-2</v>
      </c>
      <c r="G295" s="11">
        <f>+IF(OR(AND(D295=0),(C295=0)),"0",((D295-C295)/C295))</f>
        <v>-0.54037267080745344</v>
      </c>
      <c r="H295" s="18">
        <f>+IF(OR(AND(E295=""),(G295="")),"",E295*G295)</f>
        <v>-1.0837070254110613E-2</v>
      </c>
    </row>
    <row r="296" spans="2:8" ht="15" x14ac:dyDescent="0.2">
      <c r="B296" s="3" t="s">
        <v>113</v>
      </c>
      <c r="C296" s="8">
        <v>55</v>
      </c>
      <c r="D296" s="8">
        <v>33</v>
      </c>
      <c r="E296" s="10">
        <f t="shared" ref="E296:E359" si="26">+IF(C296=0,"",C296/C$294)</f>
        <v>6.8510214250124563E-3</v>
      </c>
      <c r="F296" s="10">
        <f t="shared" ref="F296:F359" si="27">+IF(D296=0,"",D296/D$294)</f>
        <v>4.7257625662322786E-3</v>
      </c>
      <c r="G296" s="11">
        <f t="shared" ref="G296:G359" si="28">+IF(OR(AND(D296=0),(C296=0)),"0",((D296-C296)/C296))</f>
        <v>-0.4</v>
      </c>
      <c r="H296" s="18">
        <f t="shared" ref="H296:H359" si="29">+IF(OR(AND(E296=""),(G296="")),"",E296*G296)</f>
        <v>-2.7404085700049826E-3</v>
      </c>
    </row>
    <row r="297" spans="2:8" ht="15" x14ac:dyDescent="0.2">
      <c r="B297" s="3" t="s">
        <v>104</v>
      </c>
      <c r="C297" s="8">
        <v>20</v>
      </c>
      <c r="D297" s="8">
        <v>11</v>
      </c>
      <c r="E297" s="10">
        <f t="shared" si="26"/>
        <v>2.4912805181863478E-3</v>
      </c>
      <c r="F297" s="10">
        <f t="shared" si="27"/>
        <v>1.5752541887440927E-3</v>
      </c>
      <c r="G297" s="11">
        <f t="shared" si="28"/>
        <v>-0.45</v>
      </c>
      <c r="H297" s="18">
        <f t="shared" si="29"/>
        <v>-1.1210762331838565E-3</v>
      </c>
    </row>
    <row r="298" spans="2:8" ht="15" x14ac:dyDescent="0.2">
      <c r="B298" s="3" t="s">
        <v>95</v>
      </c>
      <c r="C298" s="8">
        <v>278</v>
      </c>
      <c r="D298" s="8">
        <v>17</v>
      </c>
      <c r="E298" s="10">
        <f t="shared" si="26"/>
        <v>3.4628799202790231E-2</v>
      </c>
      <c r="F298" s="10">
        <f t="shared" si="27"/>
        <v>2.4344837462408706E-3</v>
      </c>
      <c r="G298" s="11">
        <f t="shared" si="28"/>
        <v>-0.9388489208633094</v>
      </c>
      <c r="H298" s="18">
        <f t="shared" si="29"/>
        <v>-3.2511210762331835E-2</v>
      </c>
    </row>
    <row r="299" spans="2:8" ht="15" x14ac:dyDescent="0.2">
      <c r="B299" s="3" t="s">
        <v>112</v>
      </c>
      <c r="C299" s="8">
        <v>0</v>
      </c>
      <c r="D299" s="8">
        <v>0</v>
      </c>
      <c r="E299" s="10" t="str">
        <f t="shared" si="26"/>
        <v/>
      </c>
      <c r="F299" s="10" t="str">
        <f t="shared" si="27"/>
        <v/>
      </c>
      <c r="G299" s="11" t="str">
        <f t="shared" si="28"/>
        <v>0</v>
      </c>
      <c r="H299" s="18" t="str">
        <f t="shared" si="29"/>
        <v/>
      </c>
    </row>
    <row r="300" spans="2:8" ht="15" x14ac:dyDescent="0.2">
      <c r="B300" s="3" t="s">
        <v>111</v>
      </c>
      <c r="C300" s="8">
        <v>4</v>
      </c>
      <c r="D300" s="8">
        <v>7</v>
      </c>
      <c r="E300" s="10">
        <f t="shared" si="26"/>
        <v>4.9825610363726954E-4</v>
      </c>
      <c r="F300" s="10">
        <f t="shared" si="27"/>
        <v>1.0024344837462409E-3</v>
      </c>
      <c r="G300" s="11">
        <f t="shared" si="28"/>
        <v>0.75</v>
      </c>
      <c r="H300" s="18">
        <f t="shared" si="29"/>
        <v>3.7369207772795213E-4</v>
      </c>
    </row>
    <row r="301" spans="2:8" ht="15" x14ac:dyDescent="0.2">
      <c r="B301" s="3" t="s">
        <v>105</v>
      </c>
      <c r="C301" s="8">
        <v>594</v>
      </c>
      <c r="D301" s="8">
        <v>506</v>
      </c>
      <c r="E301" s="10">
        <f t="shared" si="26"/>
        <v>7.3991031390134535E-2</v>
      </c>
      <c r="F301" s="10">
        <f t="shared" si="27"/>
        <v>7.2461692682228268E-2</v>
      </c>
      <c r="G301" s="11">
        <f t="shared" si="28"/>
        <v>-0.14814814814814814</v>
      </c>
      <c r="H301" s="18">
        <f t="shared" si="29"/>
        <v>-1.096163428001993E-2</v>
      </c>
    </row>
    <row r="302" spans="2:8" ht="15" x14ac:dyDescent="0.2">
      <c r="B302" s="3" t="s">
        <v>109</v>
      </c>
      <c r="C302" s="8">
        <v>15</v>
      </c>
      <c r="D302" s="8">
        <v>8</v>
      </c>
      <c r="E302" s="10">
        <f t="shared" si="26"/>
        <v>1.8684603886397607E-3</v>
      </c>
      <c r="F302" s="10">
        <f t="shared" si="27"/>
        <v>1.1456394099957038E-3</v>
      </c>
      <c r="G302" s="11">
        <f t="shared" si="28"/>
        <v>-0.46666666666666667</v>
      </c>
      <c r="H302" s="18">
        <f t="shared" si="29"/>
        <v>-8.7194818136522166E-4</v>
      </c>
    </row>
    <row r="303" spans="2:8" ht="15" x14ac:dyDescent="0.2">
      <c r="B303" s="3" t="s">
        <v>108</v>
      </c>
      <c r="C303" s="8">
        <v>9</v>
      </c>
      <c r="D303" s="8">
        <v>5</v>
      </c>
      <c r="E303" s="10">
        <f t="shared" si="26"/>
        <v>1.1210762331838565E-3</v>
      </c>
      <c r="F303" s="10">
        <f t="shared" si="27"/>
        <v>7.1602463124731495E-4</v>
      </c>
      <c r="G303" s="11">
        <f t="shared" si="28"/>
        <v>-0.44444444444444442</v>
      </c>
      <c r="H303" s="18">
        <f t="shared" si="29"/>
        <v>-4.9825610363726954E-4</v>
      </c>
    </row>
    <row r="304" spans="2:8" ht="15" x14ac:dyDescent="0.2">
      <c r="B304" s="3" t="s">
        <v>107</v>
      </c>
      <c r="C304" s="8">
        <v>31</v>
      </c>
      <c r="D304" s="8">
        <v>3</v>
      </c>
      <c r="E304" s="10">
        <f t="shared" si="26"/>
        <v>3.8614848031888389E-3</v>
      </c>
      <c r="F304" s="10">
        <f t="shared" si="27"/>
        <v>4.2961477874838895E-4</v>
      </c>
      <c r="G304" s="11">
        <f t="shared" si="28"/>
        <v>-0.90322580645161288</v>
      </c>
      <c r="H304" s="18">
        <f t="shared" si="29"/>
        <v>-3.4877927254608867E-3</v>
      </c>
    </row>
    <row r="305" spans="2:8" ht="15" x14ac:dyDescent="0.2">
      <c r="B305" s="3" t="s">
        <v>351</v>
      </c>
      <c r="C305" s="8">
        <v>3</v>
      </c>
      <c r="D305" s="8">
        <v>1</v>
      </c>
      <c r="E305" s="10">
        <f t="shared" si="26"/>
        <v>3.7369207772795218E-4</v>
      </c>
      <c r="F305" s="10">
        <f t="shared" si="27"/>
        <v>1.4320492624946297E-4</v>
      </c>
      <c r="G305" s="11">
        <f t="shared" si="28"/>
        <v>-0.66666666666666663</v>
      </c>
      <c r="H305" s="18">
        <f t="shared" si="29"/>
        <v>-2.4912805181863477E-4</v>
      </c>
    </row>
    <row r="306" spans="2:8" ht="15" x14ac:dyDescent="0.2">
      <c r="B306" s="3" t="s">
        <v>524</v>
      </c>
      <c r="C306" s="8">
        <v>0</v>
      </c>
      <c r="D306" s="8">
        <v>0</v>
      </c>
      <c r="E306" s="10" t="str">
        <f t="shared" si="26"/>
        <v/>
      </c>
      <c r="F306" s="10" t="str">
        <f t="shared" si="27"/>
        <v/>
      </c>
      <c r="G306" s="11" t="str">
        <f t="shared" si="28"/>
        <v>0</v>
      </c>
      <c r="H306" s="18" t="str">
        <f t="shared" si="29"/>
        <v/>
      </c>
    </row>
    <row r="307" spans="2:8" ht="15" x14ac:dyDescent="0.2">
      <c r="B307" s="3" t="s">
        <v>110</v>
      </c>
      <c r="C307" s="8">
        <v>557</v>
      </c>
      <c r="D307" s="8">
        <v>231</v>
      </c>
      <c r="E307" s="10">
        <f t="shared" si="26"/>
        <v>6.9382162431489786E-2</v>
      </c>
      <c r="F307" s="10">
        <f t="shared" si="27"/>
        <v>3.3080337963625951E-2</v>
      </c>
      <c r="G307" s="11">
        <f t="shared" si="28"/>
        <v>-0.58527827648114905</v>
      </c>
      <c r="H307" s="18">
        <f t="shared" si="29"/>
        <v>-4.0607872446437474E-2</v>
      </c>
    </row>
    <row r="308" spans="2:8" ht="15" x14ac:dyDescent="0.2">
      <c r="B308" s="3" t="s">
        <v>99</v>
      </c>
      <c r="C308" s="8">
        <v>2</v>
      </c>
      <c r="D308" s="8">
        <v>7</v>
      </c>
      <c r="E308" s="10">
        <f t="shared" si="26"/>
        <v>2.4912805181863477E-4</v>
      </c>
      <c r="F308" s="10">
        <f t="shared" si="27"/>
        <v>1.0024344837462409E-3</v>
      </c>
      <c r="G308" s="11">
        <f t="shared" si="28"/>
        <v>2.5</v>
      </c>
      <c r="H308" s="18">
        <f t="shared" si="29"/>
        <v>6.2282012954658695E-4</v>
      </c>
    </row>
    <row r="309" spans="2:8" ht="15" x14ac:dyDescent="0.2">
      <c r="B309" s="3" t="s">
        <v>96</v>
      </c>
      <c r="C309" s="8">
        <v>0</v>
      </c>
      <c r="D309" s="8">
        <v>2</v>
      </c>
      <c r="E309" s="10" t="str">
        <f t="shared" si="26"/>
        <v/>
      </c>
      <c r="F309" s="10">
        <f t="shared" si="27"/>
        <v>2.8640985249892595E-4</v>
      </c>
      <c r="G309" s="11" t="str">
        <f t="shared" si="28"/>
        <v>0</v>
      </c>
      <c r="H309" s="18" t="str">
        <f t="shared" si="29"/>
        <v/>
      </c>
    </row>
    <row r="310" spans="2:8" ht="15" x14ac:dyDescent="0.2">
      <c r="B310" s="3" t="s">
        <v>106</v>
      </c>
      <c r="C310" s="8">
        <v>61</v>
      </c>
      <c r="D310" s="8">
        <v>82</v>
      </c>
      <c r="E310" s="10">
        <f t="shared" si="26"/>
        <v>7.5984055804683608E-3</v>
      </c>
      <c r="F310" s="10">
        <f t="shared" si="27"/>
        <v>1.1742803952455964E-2</v>
      </c>
      <c r="G310" s="11">
        <f t="shared" si="28"/>
        <v>0.34426229508196721</v>
      </c>
      <c r="H310" s="18">
        <f t="shared" si="29"/>
        <v>2.6158445440956652E-3</v>
      </c>
    </row>
    <row r="311" spans="2:8" ht="15" x14ac:dyDescent="0.2">
      <c r="B311" s="3" t="s">
        <v>102</v>
      </c>
      <c r="C311" s="8">
        <v>34</v>
      </c>
      <c r="D311" s="8">
        <v>20</v>
      </c>
      <c r="E311" s="10">
        <f t="shared" si="26"/>
        <v>4.2351768809167911E-3</v>
      </c>
      <c r="F311" s="10">
        <f t="shared" si="27"/>
        <v>2.8640985249892598E-3</v>
      </c>
      <c r="G311" s="11">
        <f t="shared" si="28"/>
        <v>-0.41176470588235292</v>
      </c>
      <c r="H311" s="18">
        <f t="shared" si="29"/>
        <v>-1.7438963627304433E-3</v>
      </c>
    </row>
    <row r="312" spans="2:8" ht="15" x14ac:dyDescent="0.2">
      <c r="B312" s="3" t="s">
        <v>97</v>
      </c>
      <c r="C312" s="8">
        <v>0</v>
      </c>
      <c r="D312" s="8">
        <v>1</v>
      </c>
      <c r="E312" s="10" t="str">
        <f t="shared" si="26"/>
        <v/>
      </c>
      <c r="F312" s="10">
        <f t="shared" si="27"/>
        <v>1.4320492624946297E-4</v>
      </c>
      <c r="G312" s="11" t="str">
        <f t="shared" si="28"/>
        <v>0</v>
      </c>
      <c r="H312" s="18" t="str">
        <f t="shared" si="29"/>
        <v/>
      </c>
    </row>
    <row r="313" spans="2:8" ht="15" x14ac:dyDescent="0.2">
      <c r="B313" s="3" t="s">
        <v>352</v>
      </c>
      <c r="C313" s="8">
        <v>1</v>
      </c>
      <c r="D313" s="8">
        <v>0</v>
      </c>
      <c r="E313" s="10">
        <f t="shared" si="26"/>
        <v>1.2456402590931738E-4</v>
      </c>
      <c r="F313" s="10" t="str">
        <f t="shared" si="27"/>
        <v/>
      </c>
      <c r="G313" s="11" t="str">
        <f t="shared" si="28"/>
        <v>0</v>
      </c>
      <c r="H313" s="18">
        <f t="shared" si="29"/>
        <v>0</v>
      </c>
    </row>
    <row r="314" spans="2:8" ht="15" x14ac:dyDescent="0.2">
      <c r="B314" s="3" t="s">
        <v>353</v>
      </c>
      <c r="C314" s="8">
        <v>1299</v>
      </c>
      <c r="D314" s="8">
        <v>421</v>
      </c>
      <c r="E314" s="10">
        <f t="shared" si="26"/>
        <v>0.1618086696562033</v>
      </c>
      <c r="F314" s="10">
        <f t="shared" si="27"/>
        <v>6.0289273951023917E-2</v>
      </c>
      <c r="G314" s="11">
        <f t="shared" si="28"/>
        <v>-0.67590454195535032</v>
      </c>
      <c r="H314" s="18">
        <f t="shared" si="29"/>
        <v>-0.10936721474838068</v>
      </c>
    </row>
    <row r="315" spans="2:8" ht="15" x14ac:dyDescent="0.2">
      <c r="B315" s="3" t="s">
        <v>354</v>
      </c>
      <c r="C315" s="8">
        <v>18</v>
      </c>
      <c r="D315" s="8">
        <v>28</v>
      </c>
      <c r="E315" s="10">
        <f t="shared" si="26"/>
        <v>2.242152466367713E-3</v>
      </c>
      <c r="F315" s="10">
        <f t="shared" si="27"/>
        <v>4.0097379349849638E-3</v>
      </c>
      <c r="G315" s="11">
        <f t="shared" si="28"/>
        <v>0.55555555555555558</v>
      </c>
      <c r="H315" s="18">
        <f t="shared" si="29"/>
        <v>1.2456402590931739E-3</v>
      </c>
    </row>
    <row r="316" spans="2:8" ht="15" x14ac:dyDescent="0.2">
      <c r="B316" s="3" t="s">
        <v>101</v>
      </c>
      <c r="C316" s="8">
        <v>1</v>
      </c>
      <c r="D316" s="8">
        <v>0</v>
      </c>
      <c r="E316" s="10">
        <f t="shared" si="26"/>
        <v>1.2456402590931738E-4</v>
      </c>
      <c r="F316" s="10" t="str">
        <f t="shared" si="27"/>
        <v/>
      </c>
      <c r="G316" s="11" t="str">
        <f t="shared" si="28"/>
        <v>0</v>
      </c>
      <c r="H316" s="18">
        <f t="shared" si="29"/>
        <v>0</v>
      </c>
    </row>
    <row r="317" spans="2:8" ht="15" x14ac:dyDescent="0.2">
      <c r="B317" s="3" t="s">
        <v>103</v>
      </c>
      <c r="C317" s="8">
        <v>23</v>
      </c>
      <c r="D317" s="8">
        <v>95</v>
      </c>
      <c r="E317" s="10">
        <f t="shared" si="26"/>
        <v>2.8649725959143E-3</v>
      </c>
      <c r="F317" s="10">
        <f t="shared" si="27"/>
        <v>1.3604467993698983E-2</v>
      </c>
      <c r="G317" s="11">
        <f t="shared" si="28"/>
        <v>3.1304347826086958</v>
      </c>
      <c r="H317" s="18">
        <f t="shared" si="29"/>
        <v>8.9686098654708519E-3</v>
      </c>
    </row>
    <row r="318" spans="2:8" ht="15" x14ac:dyDescent="0.2">
      <c r="B318" s="3" t="s">
        <v>355</v>
      </c>
      <c r="C318" s="8">
        <v>103</v>
      </c>
      <c r="D318" s="8">
        <v>148</v>
      </c>
      <c r="E318" s="10">
        <f t="shared" si="26"/>
        <v>1.283009466865969E-2</v>
      </c>
      <c r="F318" s="10">
        <f t="shared" si="27"/>
        <v>2.119432908492052E-2</v>
      </c>
      <c r="G318" s="11">
        <f t="shared" si="28"/>
        <v>0.43689320388349512</v>
      </c>
      <c r="H318" s="18">
        <f t="shared" si="29"/>
        <v>5.6053811659192822E-3</v>
      </c>
    </row>
    <row r="319" spans="2:8" ht="15" x14ac:dyDescent="0.2">
      <c r="B319" s="3" t="s">
        <v>115</v>
      </c>
      <c r="C319" s="8">
        <v>4</v>
      </c>
      <c r="D319" s="8">
        <v>2</v>
      </c>
      <c r="E319" s="10">
        <f t="shared" si="26"/>
        <v>4.9825610363726954E-4</v>
      </c>
      <c r="F319" s="10">
        <f t="shared" si="27"/>
        <v>2.8640985249892595E-4</v>
      </c>
      <c r="G319" s="11">
        <f t="shared" si="28"/>
        <v>-0.5</v>
      </c>
      <c r="H319" s="18">
        <f t="shared" si="29"/>
        <v>-2.4912805181863477E-4</v>
      </c>
    </row>
    <row r="320" spans="2:8" ht="15" x14ac:dyDescent="0.2">
      <c r="B320" s="3" t="s">
        <v>114</v>
      </c>
      <c r="C320" s="8">
        <v>2</v>
      </c>
      <c r="D320" s="8">
        <v>0</v>
      </c>
      <c r="E320" s="10">
        <f t="shared" si="26"/>
        <v>2.4912805181863477E-4</v>
      </c>
      <c r="F320" s="10" t="str">
        <f t="shared" si="27"/>
        <v/>
      </c>
      <c r="G320" s="11" t="str">
        <f t="shared" si="28"/>
        <v>0</v>
      </c>
      <c r="H320" s="18">
        <f t="shared" si="29"/>
        <v>0</v>
      </c>
    </row>
    <row r="321" spans="2:8" ht="15" x14ac:dyDescent="0.2">
      <c r="B321" s="3" t="s">
        <v>98</v>
      </c>
      <c r="C321" s="8">
        <v>2</v>
      </c>
      <c r="D321" s="8">
        <v>1</v>
      </c>
      <c r="E321" s="10">
        <f t="shared" si="26"/>
        <v>2.4912805181863477E-4</v>
      </c>
      <c r="F321" s="10">
        <f t="shared" si="27"/>
        <v>1.4320492624946297E-4</v>
      </c>
      <c r="G321" s="11">
        <f t="shared" si="28"/>
        <v>-0.5</v>
      </c>
      <c r="H321" s="18">
        <f t="shared" si="29"/>
        <v>-1.2456402590931738E-4</v>
      </c>
    </row>
    <row r="322" spans="2:8" ht="15" x14ac:dyDescent="0.2">
      <c r="B322" s="3" t="s">
        <v>356</v>
      </c>
      <c r="C322" s="8">
        <v>0</v>
      </c>
      <c r="D322" s="8">
        <v>0</v>
      </c>
      <c r="E322" s="10" t="str">
        <f t="shared" si="26"/>
        <v/>
      </c>
      <c r="F322" s="10" t="str">
        <f t="shared" si="27"/>
        <v/>
      </c>
      <c r="G322" s="11" t="str">
        <f t="shared" si="28"/>
        <v>0</v>
      </c>
      <c r="H322" s="18" t="str">
        <f t="shared" si="29"/>
        <v/>
      </c>
    </row>
    <row r="323" spans="2:8" ht="15" x14ac:dyDescent="0.2">
      <c r="B323" s="3" t="s">
        <v>472</v>
      </c>
      <c r="C323" s="8">
        <v>1</v>
      </c>
      <c r="D323" s="8">
        <v>7</v>
      </c>
      <c r="E323" s="10">
        <f t="shared" si="26"/>
        <v>1.2456402590931738E-4</v>
      </c>
      <c r="F323" s="10">
        <f t="shared" si="27"/>
        <v>1.0024344837462409E-3</v>
      </c>
      <c r="G323" s="11">
        <f t="shared" si="28"/>
        <v>6</v>
      </c>
      <c r="H323" s="18">
        <f t="shared" si="29"/>
        <v>7.4738415545590425E-4</v>
      </c>
    </row>
    <row r="324" spans="2:8" ht="15" x14ac:dyDescent="0.2">
      <c r="B324" s="3" t="s">
        <v>473</v>
      </c>
      <c r="C324" s="8">
        <v>1</v>
      </c>
      <c r="D324" s="8">
        <v>0</v>
      </c>
      <c r="E324" s="10">
        <f t="shared" si="26"/>
        <v>1.2456402590931738E-4</v>
      </c>
      <c r="F324" s="10" t="str">
        <f t="shared" si="27"/>
        <v/>
      </c>
      <c r="G324" s="11" t="str">
        <f t="shared" si="28"/>
        <v>0</v>
      </c>
      <c r="H324" s="18">
        <f t="shared" si="29"/>
        <v>0</v>
      </c>
    </row>
    <row r="325" spans="2:8" ht="15" x14ac:dyDescent="0.2">
      <c r="B325" s="3" t="s">
        <v>474</v>
      </c>
      <c r="C325" s="8">
        <v>1</v>
      </c>
      <c r="D325" s="8">
        <v>1</v>
      </c>
      <c r="E325" s="10">
        <f t="shared" si="26"/>
        <v>1.2456402590931738E-4</v>
      </c>
      <c r="F325" s="10">
        <f t="shared" si="27"/>
        <v>1.4320492624946297E-4</v>
      </c>
      <c r="G325" s="11">
        <f t="shared" si="28"/>
        <v>0</v>
      </c>
      <c r="H325" s="18">
        <f t="shared" si="29"/>
        <v>0</v>
      </c>
    </row>
    <row r="326" spans="2:8" ht="15" x14ac:dyDescent="0.2">
      <c r="B326" s="3" t="s">
        <v>357</v>
      </c>
      <c r="C326" s="8">
        <v>96</v>
      </c>
      <c r="D326" s="8">
        <v>60</v>
      </c>
      <c r="E326" s="10">
        <f t="shared" si="26"/>
        <v>1.195814648729447E-2</v>
      </c>
      <c r="F326" s="10">
        <f t="shared" si="27"/>
        <v>8.592295574967778E-3</v>
      </c>
      <c r="G326" s="11">
        <f t="shared" si="28"/>
        <v>-0.375</v>
      </c>
      <c r="H326" s="18">
        <f t="shared" si="29"/>
        <v>-4.4843049327354259E-3</v>
      </c>
    </row>
    <row r="327" spans="2:8" ht="15" x14ac:dyDescent="0.2">
      <c r="B327" s="3" t="s">
        <v>358</v>
      </c>
      <c r="C327" s="8">
        <v>7</v>
      </c>
      <c r="D327" s="8">
        <v>14</v>
      </c>
      <c r="E327" s="10">
        <f t="shared" si="26"/>
        <v>8.7194818136522177E-4</v>
      </c>
      <c r="F327" s="10">
        <f t="shared" si="27"/>
        <v>2.0048689674924819E-3</v>
      </c>
      <c r="G327" s="11">
        <f t="shared" si="28"/>
        <v>1</v>
      </c>
      <c r="H327" s="18">
        <f t="shared" si="29"/>
        <v>8.7194818136522177E-4</v>
      </c>
    </row>
    <row r="328" spans="2:8" ht="15" x14ac:dyDescent="0.2">
      <c r="B328" s="3" t="s">
        <v>116</v>
      </c>
      <c r="C328" s="8">
        <v>11</v>
      </c>
      <c r="D328" s="8">
        <v>6</v>
      </c>
      <c r="E328" s="10">
        <f t="shared" si="26"/>
        <v>1.3702042850024913E-3</v>
      </c>
      <c r="F328" s="10">
        <f t="shared" si="27"/>
        <v>8.5922955749677789E-4</v>
      </c>
      <c r="G328" s="11">
        <f t="shared" si="28"/>
        <v>-0.45454545454545453</v>
      </c>
      <c r="H328" s="18">
        <f t="shared" si="29"/>
        <v>-6.2282012954658695E-4</v>
      </c>
    </row>
    <row r="329" spans="2:8" ht="15" x14ac:dyDescent="0.2">
      <c r="B329" s="3" t="s">
        <v>359</v>
      </c>
      <c r="C329" s="8">
        <v>1</v>
      </c>
      <c r="D329" s="8">
        <v>0</v>
      </c>
      <c r="E329" s="10">
        <f t="shared" si="26"/>
        <v>1.2456402590931738E-4</v>
      </c>
      <c r="F329" s="10" t="str">
        <f t="shared" si="27"/>
        <v/>
      </c>
      <c r="G329" s="11" t="str">
        <f t="shared" si="28"/>
        <v>0</v>
      </c>
      <c r="H329" s="18">
        <f t="shared" si="29"/>
        <v>0</v>
      </c>
    </row>
    <row r="330" spans="2:8" ht="15" x14ac:dyDescent="0.2">
      <c r="B330" s="3" t="s">
        <v>360</v>
      </c>
      <c r="C330" s="8">
        <v>48</v>
      </c>
      <c r="D330" s="8">
        <v>32</v>
      </c>
      <c r="E330" s="10">
        <f t="shared" si="26"/>
        <v>5.9790732436472349E-3</v>
      </c>
      <c r="F330" s="10">
        <f t="shared" si="27"/>
        <v>4.5825576399828151E-3</v>
      </c>
      <c r="G330" s="11">
        <f t="shared" si="28"/>
        <v>-0.33333333333333331</v>
      </c>
      <c r="H330" s="18">
        <f t="shared" si="29"/>
        <v>-1.9930244145490781E-3</v>
      </c>
    </row>
    <row r="331" spans="2:8" ht="15" x14ac:dyDescent="0.2">
      <c r="B331" s="3" t="s">
        <v>117</v>
      </c>
      <c r="C331" s="8">
        <v>0</v>
      </c>
      <c r="D331" s="8">
        <v>0</v>
      </c>
      <c r="E331" s="10" t="str">
        <f t="shared" si="26"/>
        <v/>
      </c>
      <c r="F331" s="10" t="str">
        <f t="shared" si="27"/>
        <v/>
      </c>
      <c r="G331" s="11" t="str">
        <f t="shared" si="28"/>
        <v>0</v>
      </c>
      <c r="H331" s="18" t="str">
        <f t="shared" si="29"/>
        <v/>
      </c>
    </row>
    <row r="332" spans="2:8" ht="15" x14ac:dyDescent="0.2">
      <c r="B332" s="3" t="s">
        <v>361</v>
      </c>
      <c r="C332" s="8">
        <v>654</v>
      </c>
      <c r="D332" s="8">
        <v>525</v>
      </c>
      <c r="E332" s="10">
        <f t="shared" si="26"/>
        <v>8.1464872944693567E-2</v>
      </c>
      <c r="F332" s="10">
        <f t="shared" si="27"/>
        <v>7.5182586280968064E-2</v>
      </c>
      <c r="G332" s="11">
        <f t="shared" si="28"/>
        <v>-0.19724770642201836</v>
      </c>
      <c r="H332" s="18">
        <f t="shared" si="29"/>
        <v>-1.6068759342301942E-2</v>
      </c>
    </row>
    <row r="333" spans="2:8" ht="15" x14ac:dyDescent="0.2">
      <c r="B333" s="3" t="s">
        <v>130</v>
      </c>
      <c r="C333" s="8">
        <v>1423</v>
      </c>
      <c r="D333" s="8">
        <v>2106</v>
      </c>
      <c r="E333" s="10">
        <f t="shared" si="26"/>
        <v>0.17725460886895864</v>
      </c>
      <c r="F333" s="10">
        <f t="shared" si="27"/>
        <v>0.30158957468136904</v>
      </c>
      <c r="G333" s="11">
        <f t="shared" si="28"/>
        <v>0.47997189037245258</v>
      </c>
      <c r="H333" s="18">
        <f t="shared" si="29"/>
        <v>8.507722969606378E-2</v>
      </c>
    </row>
    <row r="334" spans="2:8" ht="15" x14ac:dyDescent="0.2">
      <c r="B334" s="3" t="s">
        <v>119</v>
      </c>
      <c r="C334" s="8">
        <v>348</v>
      </c>
      <c r="D334" s="8">
        <v>170</v>
      </c>
      <c r="E334" s="10">
        <f t="shared" si="26"/>
        <v>4.3348281016442454E-2</v>
      </c>
      <c r="F334" s="10">
        <f t="shared" si="27"/>
        <v>2.4344837462408706E-2</v>
      </c>
      <c r="G334" s="11">
        <f t="shared" si="28"/>
        <v>-0.5114942528735632</v>
      </c>
      <c r="H334" s="18">
        <f t="shared" si="29"/>
        <v>-2.2172396611858495E-2</v>
      </c>
    </row>
    <row r="335" spans="2:8" ht="15" x14ac:dyDescent="0.2">
      <c r="B335" s="3" t="s">
        <v>128</v>
      </c>
      <c r="C335" s="8">
        <v>166</v>
      </c>
      <c r="D335" s="8">
        <v>385</v>
      </c>
      <c r="E335" s="10">
        <f t="shared" si="26"/>
        <v>2.0677628300946688E-2</v>
      </c>
      <c r="F335" s="10">
        <f t="shared" si="27"/>
        <v>5.5133896606043245E-2</v>
      </c>
      <c r="G335" s="11">
        <f t="shared" si="28"/>
        <v>1.3192771084337349</v>
      </c>
      <c r="H335" s="18">
        <f t="shared" si="29"/>
        <v>2.7279521674140508E-2</v>
      </c>
    </row>
    <row r="336" spans="2:8" ht="15" x14ac:dyDescent="0.2">
      <c r="B336" s="3" t="s">
        <v>132</v>
      </c>
      <c r="C336" s="8">
        <v>0</v>
      </c>
      <c r="D336" s="8">
        <v>0</v>
      </c>
      <c r="E336" s="10" t="str">
        <f t="shared" si="26"/>
        <v/>
      </c>
      <c r="F336" s="10" t="str">
        <f t="shared" si="27"/>
        <v/>
      </c>
      <c r="G336" s="11" t="str">
        <f t="shared" si="28"/>
        <v>0</v>
      </c>
      <c r="H336" s="18" t="str">
        <f t="shared" si="29"/>
        <v/>
      </c>
    </row>
    <row r="337" spans="2:8" ht="15" x14ac:dyDescent="0.2">
      <c r="B337" s="3" t="s">
        <v>133</v>
      </c>
      <c r="C337" s="8">
        <v>20</v>
      </c>
      <c r="D337" s="8">
        <v>0</v>
      </c>
      <c r="E337" s="10">
        <f t="shared" si="26"/>
        <v>2.4912805181863478E-3</v>
      </c>
      <c r="F337" s="10" t="str">
        <f t="shared" si="27"/>
        <v/>
      </c>
      <c r="G337" s="11" t="str">
        <f t="shared" si="28"/>
        <v>0</v>
      </c>
      <c r="H337" s="18">
        <f t="shared" si="29"/>
        <v>0</v>
      </c>
    </row>
    <row r="338" spans="2:8" ht="15" x14ac:dyDescent="0.2">
      <c r="B338" s="3" t="s">
        <v>362</v>
      </c>
      <c r="C338" s="8">
        <v>3</v>
      </c>
      <c r="D338" s="8">
        <v>1</v>
      </c>
      <c r="E338" s="10">
        <f t="shared" si="26"/>
        <v>3.7369207772795218E-4</v>
      </c>
      <c r="F338" s="10">
        <f t="shared" si="27"/>
        <v>1.4320492624946297E-4</v>
      </c>
      <c r="G338" s="11">
        <f t="shared" si="28"/>
        <v>-0.66666666666666663</v>
      </c>
      <c r="H338" s="18">
        <f t="shared" si="29"/>
        <v>-2.4912805181863477E-4</v>
      </c>
    </row>
    <row r="339" spans="2:8" ht="15" x14ac:dyDescent="0.2">
      <c r="B339" s="3" t="s">
        <v>363</v>
      </c>
      <c r="C339" s="8">
        <v>19</v>
      </c>
      <c r="D339" s="8">
        <v>7</v>
      </c>
      <c r="E339" s="10">
        <f t="shared" si="26"/>
        <v>2.3667164922770304E-3</v>
      </c>
      <c r="F339" s="10">
        <f t="shared" si="27"/>
        <v>1.0024344837462409E-3</v>
      </c>
      <c r="G339" s="11">
        <f t="shared" si="28"/>
        <v>-0.63157894736842102</v>
      </c>
      <c r="H339" s="18">
        <f t="shared" si="29"/>
        <v>-1.4947683109118085E-3</v>
      </c>
    </row>
    <row r="340" spans="2:8" ht="15" x14ac:dyDescent="0.2">
      <c r="B340" s="3" t="s">
        <v>364</v>
      </c>
      <c r="C340" s="8">
        <v>96</v>
      </c>
      <c r="D340" s="8">
        <v>0</v>
      </c>
      <c r="E340" s="10">
        <f t="shared" si="26"/>
        <v>1.195814648729447E-2</v>
      </c>
      <c r="F340" s="10" t="str">
        <f t="shared" si="27"/>
        <v/>
      </c>
      <c r="G340" s="11" t="str">
        <f t="shared" si="28"/>
        <v>0</v>
      </c>
      <c r="H340" s="18">
        <f t="shared" si="29"/>
        <v>0</v>
      </c>
    </row>
    <row r="341" spans="2:8" ht="15" x14ac:dyDescent="0.2">
      <c r="B341" s="3" t="s">
        <v>118</v>
      </c>
      <c r="C341" s="8">
        <v>33</v>
      </c>
      <c r="D341" s="8">
        <v>20</v>
      </c>
      <c r="E341" s="10">
        <f t="shared" si="26"/>
        <v>4.1106128550074741E-3</v>
      </c>
      <c r="F341" s="10">
        <f t="shared" si="27"/>
        <v>2.8640985249892598E-3</v>
      </c>
      <c r="G341" s="11">
        <f t="shared" si="28"/>
        <v>-0.39393939393939392</v>
      </c>
      <c r="H341" s="18">
        <f t="shared" si="29"/>
        <v>-1.6193323368211261E-3</v>
      </c>
    </row>
    <row r="342" spans="2:8" ht="15" x14ac:dyDescent="0.2">
      <c r="B342" s="3" t="s">
        <v>365</v>
      </c>
      <c r="C342" s="8">
        <v>0</v>
      </c>
      <c r="D342" s="8">
        <v>1</v>
      </c>
      <c r="E342" s="10" t="str">
        <f t="shared" si="26"/>
        <v/>
      </c>
      <c r="F342" s="10">
        <f t="shared" si="27"/>
        <v>1.4320492624946297E-4</v>
      </c>
      <c r="G342" s="11" t="str">
        <f t="shared" si="28"/>
        <v>0</v>
      </c>
      <c r="H342" s="18" t="str">
        <f t="shared" si="29"/>
        <v/>
      </c>
    </row>
    <row r="343" spans="2:8" ht="15" x14ac:dyDescent="0.2">
      <c r="B343" s="3" t="s">
        <v>129</v>
      </c>
      <c r="C343" s="8">
        <v>4</v>
      </c>
      <c r="D343" s="8">
        <v>1</v>
      </c>
      <c r="E343" s="10">
        <f t="shared" si="26"/>
        <v>4.9825610363726954E-4</v>
      </c>
      <c r="F343" s="10">
        <f t="shared" si="27"/>
        <v>1.4320492624946297E-4</v>
      </c>
      <c r="G343" s="11">
        <f t="shared" si="28"/>
        <v>-0.75</v>
      </c>
      <c r="H343" s="18">
        <f t="shared" si="29"/>
        <v>-3.7369207772795213E-4</v>
      </c>
    </row>
    <row r="344" spans="2:8" ht="15" x14ac:dyDescent="0.2">
      <c r="B344" s="3" t="s">
        <v>131</v>
      </c>
      <c r="C344" s="8">
        <v>53</v>
      </c>
      <c r="D344" s="8">
        <v>30</v>
      </c>
      <c r="E344" s="10">
        <f t="shared" si="26"/>
        <v>6.6018933731938215E-3</v>
      </c>
      <c r="F344" s="10">
        <f t="shared" si="27"/>
        <v>4.296147787483889E-3</v>
      </c>
      <c r="G344" s="11">
        <f t="shared" si="28"/>
        <v>-0.43396226415094341</v>
      </c>
      <c r="H344" s="18">
        <f t="shared" si="29"/>
        <v>-2.8649725959143E-3</v>
      </c>
    </row>
    <row r="345" spans="2:8" ht="15" x14ac:dyDescent="0.2">
      <c r="B345" s="3" t="s">
        <v>366</v>
      </c>
      <c r="C345" s="8">
        <v>50</v>
      </c>
      <c r="D345" s="8">
        <v>35</v>
      </c>
      <c r="E345" s="10">
        <f t="shared" si="26"/>
        <v>6.2282012954658697E-3</v>
      </c>
      <c r="F345" s="10">
        <f t="shared" si="27"/>
        <v>5.0121724187312047E-3</v>
      </c>
      <c r="G345" s="11">
        <f t="shared" si="28"/>
        <v>-0.3</v>
      </c>
      <c r="H345" s="18">
        <f t="shared" si="29"/>
        <v>-1.8684603886397607E-3</v>
      </c>
    </row>
    <row r="346" spans="2:8" ht="15" x14ac:dyDescent="0.2">
      <c r="B346" s="3" t="s">
        <v>122</v>
      </c>
      <c r="C346" s="8">
        <v>6</v>
      </c>
      <c r="D346" s="8">
        <v>6</v>
      </c>
      <c r="E346" s="10">
        <f t="shared" si="26"/>
        <v>7.4738415545590436E-4</v>
      </c>
      <c r="F346" s="10">
        <f t="shared" si="27"/>
        <v>8.5922955749677789E-4</v>
      </c>
      <c r="G346" s="11">
        <f t="shared" si="28"/>
        <v>0</v>
      </c>
      <c r="H346" s="18">
        <f t="shared" si="29"/>
        <v>0</v>
      </c>
    </row>
    <row r="347" spans="2:8" ht="15" x14ac:dyDescent="0.2">
      <c r="B347" s="3" t="s">
        <v>121</v>
      </c>
      <c r="C347" s="8">
        <v>115</v>
      </c>
      <c r="D347" s="8">
        <v>26</v>
      </c>
      <c r="E347" s="10">
        <f t="shared" si="26"/>
        <v>1.4324862979571499E-2</v>
      </c>
      <c r="F347" s="10">
        <f t="shared" si="27"/>
        <v>3.7233280824860377E-3</v>
      </c>
      <c r="G347" s="11">
        <f t="shared" si="28"/>
        <v>-0.77391304347826084</v>
      </c>
      <c r="H347" s="18">
        <f t="shared" si="29"/>
        <v>-1.1086198305929247E-2</v>
      </c>
    </row>
    <row r="348" spans="2:8" ht="15" x14ac:dyDescent="0.2">
      <c r="B348" s="3" t="s">
        <v>367</v>
      </c>
      <c r="C348" s="8">
        <v>0</v>
      </c>
      <c r="D348" s="8">
        <v>0</v>
      </c>
      <c r="E348" s="10" t="str">
        <f t="shared" si="26"/>
        <v/>
      </c>
      <c r="F348" s="10" t="str">
        <f t="shared" si="27"/>
        <v/>
      </c>
      <c r="G348" s="11" t="str">
        <f t="shared" si="28"/>
        <v>0</v>
      </c>
      <c r="H348" s="18" t="str">
        <f t="shared" si="29"/>
        <v/>
      </c>
    </row>
    <row r="349" spans="2:8" ht="15" x14ac:dyDescent="0.2">
      <c r="B349" s="3" t="s">
        <v>368</v>
      </c>
      <c r="C349" s="8">
        <v>0</v>
      </c>
      <c r="D349" s="8">
        <v>0</v>
      </c>
      <c r="E349" s="10" t="str">
        <f t="shared" si="26"/>
        <v/>
      </c>
      <c r="F349" s="10" t="str">
        <f t="shared" si="27"/>
        <v/>
      </c>
      <c r="G349" s="11" t="str">
        <f t="shared" si="28"/>
        <v>0</v>
      </c>
      <c r="H349" s="18" t="str">
        <f t="shared" si="29"/>
        <v/>
      </c>
    </row>
    <row r="350" spans="2:8" ht="15" x14ac:dyDescent="0.2">
      <c r="B350" s="3" t="s">
        <v>369</v>
      </c>
      <c r="C350" s="8">
        <v>3</v>
      </c>
      <c r="D350" s="8">
        <v>17</v>
      </c>
      <c r="E350" s="10">
        <f t="shared" si="26"/>
        <v>3.7369207772795218E-4</v>
      </c>
      <c r="F350" s="10">
        <f t="shared" si="27"/>
        <v>2.4344837462408706E-3</v>
      </c>
      <c r="G350" s="11">
        <f t="shared" si="28"/>
        <v>4.666666666666667</v>
      </c>
      <c r="H350" s="18">
        <f t="shared" si="29"/>
        <v>1.7438963627304435E-3</v>
      </c>
    </row>
    <row r="351" spans="2:8" ht="15" x14ac:dyDescent="0.2">
      <c r="B351" s="3" t="s">
        <v>120</v>
      </c>
      <c r="C351" s="8">
        <v>0</v>
      </c>
      <c r="D351" s="8">
        <v>1</v>
      </c>
      <c r="E351" s="10" t="str">
        <f t="shared" si="26"/>
        <v/>
      </c>
      <c r="F351" s="10">
        <f t="shared" si="27"/>
        <v>1.4320492624946297E-4</v>
      </c>
      <c r="G351" s="11" t="str">
        <f t="shared" si="28"/>
        <v>0</v>
      </c>
      <c r="H351" s="18" t="str">
        <f t="shared" si="29"/>
        <v/>
      </c>
    </row>
    <row r="352" spans="2:8" ht="15" x14ac:dyDescent="0.2">
      <c r="B352" s="3" t="s">
        <v>370</v>
      </c>
      <c r="C352" s="8">
        <v>1</v>
      </c>
      <c r="D352" s="8">
        <v>0</v>
      </c>
      <c r="E352" s="10">
        <f t="shared" si="26"/>
        <v>1.2456402590931738E-4</v>
      </c>
      <c r="F352" s="10" t="str">
        <f t="shared" si="27"/>
        <v/>
      </c>
      <c r="G352" s="11" t="str">
        <f t="shared" si="28"/>
        <v>0</v>
      </c>
      <c r="H352" s="18">
        <f t="shared" si="29"/>
        <v>0</v>
      </c>
    </row>
    <row r="353" spans="2:8" ht="15" x14ac:dyDescent="0.2">
      <c r="B353" s="3" t="s">
        <v>125</v>
      </c>
      <c r="C353" s="8">
        <v>3</v>
      </c>
      <c r="D353" s="8">
        <v>3</v>
      </c>
      <c r="E353" s="10">
        <f t="shared" si="26"/>
        <v>3.7369207772795218E-4</v>
      </c>
      <c r="F353" s="10">
        <f t="shared" si="27"/>
        <v>4.2961477874838895E-4</v>
      </c>
      <c r="G353" s="11">
        <f t="shared" si="28"/>
        <v>0</v>
      </c>
      <c r="H353" s="18">
        <f t="shared" si="29"/>
        <v>0</v>
      </c>
    </row>
    <row r="354" spans="2:8" ht="15" x14ac:dyDescent="0.2">
      <c r="B354" s="3" t="s">
        <v>124</v>
      </c>
      <c r="C354" s="8">
        <v>82</v>
      </c>
      <c r="D354" s="8">
        <v>121</v>
      </c>
      <c r="E354" s="10">
        <f t="shared" si="26"/>
        <v>1.0214250124564025E-2</v>
      </c>
      <c r="F354" s="10">
        <f t="shared" si="27"/>
        <v>1.732779607618502E-2</v>
      </c>
      <c r="G354" s="11">
        <f t="shared" si="28"/>
        <v>0.47560975609756095</v>
      </c>
      <c r="H354" s="18">
        <f t="shared" si="29"/>
        <v>4.8579970104633777E-3</v>
      </c>
    </row>
    <row r="355" spans="2:8" ht="15" x14ac:dyDescent="0.2">
      <c r="B355" s="3" t="s">
        <v>126</v>
      </c>
      <c r="C355" s="8">
        <v>0</v>
      </c>
      <c r="D355" s="8">
        <v>1</v>
      </c>
      <c r="E355" s="10" t="str">
        <f t="shared" si="26"/>
        <v/>
      </c>
      <c r="F355" s="10">
        <f t="shared" si="27"/>
        <v>1.4320492624946297E-4</v>
      </c>
      <c r="G355" s="11" t="str">
        <f t="shared" si="28"/>
        <v>0</v>
      </c>
      <c r="H355" s="18" t="str">
        <f t="shared" si="29"/>
        <v/>
      </c>
    </row>
    <row r="356" spans="2:8" ht="15" x14ac:dyDescent="0.2">
      <c r="B356" s="3" t="s">
        <v>371</v>
      </c>
      <c r="C356" s="8">
        <v>12</v>
      </c>
      <c r="D356" s="8">
        <v>11</v>
      </c>
      <c r="E356" s="10">
        <f t="shared" si="26"/>
        <v>1.4947683109118087E-3</v>
      </c>
      <c r="F356" s="10">
        <f t="shared" si="27"/>
        <v>1.5752541887440927E-3</v>
      </c>
      <c r="G356" s="11">
        <f t="shared" si="28"/>
        <v>-8.3333333333333329E-2</v>
      </c>
      <c r="H356" s="18">
        <f t="shared" si="29"/>
        <v>-1.2456402590931738E-4</v>
      </c>
    </row>
    <row r="357" spans="2:8" ht="15" x14ac:dyDescent="0.2">
      <c r="B357" s="3" t="s">
        <v>372</v>
      </c>
      <c r="C357" s="8">
        <v>73</v>
      </c>
      <c r="D357" s="8">
        <v>95</v>
      </c>
      <c r="E357" s="10">
        <f t="shared" si="26"/>
        <v>9.0931738913801689E-3</v>
      </c>
      <c r="F357" s="10">
        <f t="shared" si="27"/>
        <v>1.3604467993698983E-2</v>
      </c>
      <c r="G357" s="11">
        <f t="shared" si="28"/>
        <v>0.30136986301369861</v>
      </c>
      <c r="H357" s="18">
        <f t="shared" si="29"/>
        <v>2.7404085700049822E-3</v>
      </c>
    </row>
    <row r="358" spans="2:8" ht="15" x14ac:dyDescent="0.2">
      <c r="B358" s="3" t="s">
        <v>127</v>
      </c>
      <c r="C358" s="8">
        <v>110</v>
      </c>
      <c r="D358" s="8">
        <v>156</v>
      </c>
      <c r="E358" s="10">
        <f t="shared" si="26"/>
        <v>1.3702042850024913E-2</v>
      </c>
      <c r="F358" s="10">
        <f t="shared" si="27"/>
        <v>2.2339968494916224E-2</v>
      </c>
      <c r="G358" s="11">
        <f t="shared" si="28"/>
        <v>0.41818181818181815</v>
      </c>
      <c r="H358" s="18">
        <f t="shared" si="29"/>
        <v>5.7299451918285992E-3</v>
      </c>
    </row>
    <row r="359" spans="2:8" ht="15" x14ac:dyDescent="0.2">
      <c r="B359" s="3" t="s">
        <v>123</v>
      </c>
      <c r="C359" s="8">
        <v>7</v>
      </c>
      <c r="D359" s="8">
        <v>2</v>
      </c>
      <c r="E359" s="10">
        <f t="shared" si="26"/>
        <v>8.7194818136522177E-4</v>
      </c>
      <c r="F359" s="10">
        <f t="shared" si="27"/>
        <v>2.8640985249892595E-4</v>
      </c>
      <c r="G359" s="11">
        <f t="shared" si="28"/>
        <v>-0.7142857142857143</v>
      </c>
      <c r="H359" s="18">
        <f t="shared" si="29"/>
        <v>-6.2282012954658695E-4</v>
      </c>
    </row>
    <row r="360" spans="2:8" ht="15" x14ac:dyDescent="0.2">
      <c r="B360" s="3" t="s">
        <v>373</v>
      </c>
      <c r="C360" s="8">
        <v>0</v>
      </c>
      <c r="D360" s="8">
        <v>0</v>
      </c>
      <c r="E360" s="10" t="str">
        <f t="shared" ref="E360:E423" si="30">+IF(C360=0,"",C360/C$294)</f>
        <v/>
      </c>
      <c r="F360" s="10" t="str">
        <f t="shared" ref="F360:F423" si="31">+IF(D360=0,"",D360/D$294)</f>
        <v/>
      </c>
      <c r="G360" s="11" t="str">
        <f t="shared" ref="G360:G423" si="32">+IF(OR(AND(D360=0),(C360=0)),"0",((D360-C360)/C360))</f>
        <v>0</v>
      </c>
      <c r="H360" s="18" t="str">
        <f t="shared" ref="H360:H423" si="33">+IF(OR(AND(E360=""),(G360="")),"",E360*G360)</f>
        <v/>
      </c>
    </row>
    <row r="361" spans="2:8" ht="15" x14ac:dyDescent="0.2">
      <c r="B361" s="3" t="s">
        <v>374</v>
      </c>
      <c r="C361" s="8">
        <v>0</v>
      </c>
      <c r="D361" s="8">
        <v>0</v>
      </c>
      <c r="E361" s="10" t="str">
        <f t="shared" si="30"/>
        <v/>
      </c>
      <c r="F361" s="10" t="str">
        <f t="shared" si="31"/>
        <v/>
      </c>
      <c r="G361" s="11" t="str">
        <f t="shared" si="32"/>
        <v>0</v>
      </c>
      <c r="H361" s="18" t="str">
        <f t="shared" si="33"/>
        <v/>
      </c>
    </row>
    <row r="362" spans="2:8" ht="15" x14ac:dyDescent="0.2">
      <c r="B362" s="3" t="s">
        <v>375</v>
      </c>
      <c r="C362" s="8">
        <v>1</v>
      </c>
      <c r="D362" s="8">
        <v>1</v>
      </c>
      <c r="E362" s="10">
        <f t="shared" si="30"/>
        <v>1.2456402590931738E-4</v>
      </c>
      <c r="F362" s="10">
        <f t="shared" si="31"/>
        <v>1.4320492624946297E-4</v>
      </c>
      <c r="G362" s="11">
        <f t="shared" si="32"/>
        <v>0</v>
      </c>
      <c r="H362" s="18">
        <f t="shared" si="33"/>
        <v>0</v>
      </c>
    </row>
    <row r="363" spans="2:8" ht="15" x14ac:dyDescent="0.2">
      <c r="B363" s="3" t="s">
        <v>376</v>
      </c>
      <c r="C363" s="8">
        <v>34</v>
      </c>
      <c r="D363" s="8">
        <v>52</v>
      </c>
      <c r="E363" s="10">
        <f t="shared" si="30"/>
        <v>4.2351768809167911E-3</v>
      </c>
      <c r="F363" s="10">
        <f t="shared" si="31"/>
        <v>7.4466561649720753E-3</v>
      </c>
      <c r="G363" s="11">
        <f t="shared" si="32"/>
        <v>0.52941176470588236</v>
      </c>
      <c r="H363" s="18">
        <f t="shared" si="33"/>
        <v>2.242152466367713E-3</v>
      </c>
    </row>
    <row r="364" spans="2:8" ht="15" x14ac:dyDescent="0.2">
      <c r="B364" s="3" t="s">
        <v>377</v>
      </c>
      <c r="C364" s="8">
        <v>0</v>
      </c>
      <c r="D364" s="8">
        <v>0</v>
      </c>
      <c r="E364" s="10" t="str">
        <f t="shared" si="30"/>
        <v/>
      </c>
      <c r="F364" s="10" t="str">
        <f t="shared" si="31"/>
        <v/>
      </c>
      <c r="G364" s="11" t="str">
        <f t="shared" si="32"/>
        <v>0</v>
      </c>
      <c r="H364" s="18" t="str">
        <f t="shared" si="33"/>
        <v/>
      </c>
    </row>
    <row r="365" spans="2:8" ht="15" x14ac:dyDescent="0.2">
      <c r="B365" s="3" t="s">
        <v>378</v>
      </c>
      <c r="C365" s="8">
        <v>6</v>
      </c>
      <c r="D365" s="8">
        <v>11</v>
      </c>
      <c r="E365" s="10">
        <f t="shared" si="30"/>
        <v>7.4738415545590436E-4</v>
      </c>
      <c r="F365" s="10">
        <f t="shared" si="31"/>
        <v>1.5752541887440927E-3</v>
      </c>
      <c r="G365" s="11">
        <f t="shared" si="32"/>
        <v>0.83333333333333337</v>
      </c>
      <c r="H365" s="18">
        <f t="shared" si="33"/>
        <v>6.2282012954658695E-4</v>
      </c>
    </row>
    <row r="366" spans="2:8" ht="15" x14ac:dyDescent="0.2">
      <c r="B366" s="3" t="s">
        <v>475</v>
      </c>
      <c r="C366" s="8">
        <v>0</v>
      </c>
      <c r="D366" s="8">
        <v>0</v>
      </c>
      <c r="E366" s="10" t="str">
        <f t="shared" si="30"/>
        <v/>
      </c>
      <c r="F366" s="10" t="str">
        <f t="shared" si="31"/>
        <v/>
      </c>
      <c r="G366" s="11" t="str">
        <f t="shared" si="32"/>
        <v>0</v>
      </c>
      <c r="H366" s="18" t="str">
        <f t="shared" si="33"/>
        <v/>
      </c>
    </row>
    <row r="367" spans="2:8" ht="15" x14ac:dyDescent="0.2">
      <c r="B367" s="3" t="s">
        <v>379</v>
      </c>
      <c r="C367" s="8">
        <v>4</v>
      </c>
      <c r="D367" s="8">
        <v>0</v>
      </c>
      <c r="E367" s="10">
        <f t="shared" si="30"/>
        <v>4.9825610363726954E-4</v>
      </c>
      <c r="F367" s="10" t="str">
        <f t="shared" si="31"/>
        <v/>
      </c>
      <c r="G367" s="11" t="str">
        <f t="shared" si="32"/>
        <v>0</v>
      </c>
      <c r="H367" s="18">
        <f t="shared" si="33"/>
        <v>0</v>
      </c>
    </row>
    <row r="368" spans="2:8" ht="15" x14ac:dyDescent="0.2">
      <c r="B368" s="3" t="s">
        <v>380</v>
      </c>
      <c r="C368" s="8">
        <v>0</v>
      </c>
      <c r="D368" s="8">
        <v>21</v>
      </c>
      <c r="E368" s="10" t="str">
        <f t="shared" si="30"/>
        <v/>
      </c>
      <c r="F368" s="10">
        <f t="shared" si="31"/>
        <v>3.0073034512387224E-3</v>
      </c>
      <c r="G368" s="11" t="str">
        <f t="shared" si="32"/>
        <v>0</v>
      </c>
      <c r="H368" s="18" t="str">
        <f t="shared" si="33"/>
        <v/>
      </c>
    </row>
    <row r="369" spans="2:8" ht="15" x14ac:dyDescent="0.2">
      <c r="B369" s="3" t="s">
        <v>381</v>
      </c>
      <c r="C369" s="8">
        <v>24</v>
      </c>
      <c r="D369" s="8">
        <v>63</v>
      </c>
      <c r="E369" s="10">
        <f t="shared" si="30"/>
        <v>2.9895366218236174E-3</v>
      </c>
      <c r="F369" s="10">
        <f t="shared" si="31"/>
        <v>9.0219103537161685E-3</v>
      </c>
      <c r="G369" s="11">
        <f t="shared" si="32"/>
        <v>1.625</v>
      </c>
      <c r="H369" s="18">
        <f t="shared" si="33"/>
        <v>4.8579970104633786E-3</v>
      </c>
    </row>
    <row r="370" spans="2:8" ht="15" x14ac:dyDescent="0.2">
      <c r="B370" s="3" t="s">
        <v>135</v>
      </c>
      <c r="C370" s="8">
        <v>165</v>
      </c>
      <c r="D370" s="8">
        <v>18</v>
      </c>
      <c r="E370" s="10">
        <f t="shared" si="30"/>
        <v>2.0553064275037371E-2</v>
      </c>
      <c r="F370" s="10">
        <f t="shared" si="31"/>
        <v>2.5776886724903337E-3</v>
      </c>
      <c r="G370" s="11">
        <f t="shared" si="32"/>
        <v>-0.89090909090909087</v>
      </c>
      <c r="H370" s="18">
        <f t="shared" si="33"/>
        <v>-1.8310911808669658E-2</v>
      </c>
    </row>
    <row r="371" spans="2:8" ht="15" x14ac:dyDescent="0.2">
      <c r="B371" s="3" t="s">
        <v>136</v>
      </c>
      <c r="C371" s="8">
        <v>2</v>
      </c>
      <c r="D371" s="8">
        <v>29</v>
      </c>
      <c r="E371" s="10">
        <f t="shared" si="30"/>
        <v>2.4912805181863477E-4</v>
      </c>
      <c r="F371" s="10">
        <f t="shared" si="31"/>
        <v>4.1529428612344264E-3</v>
      </c>
      <c r="G371" s="11">
        <f t="shared" si="32"/>
        <v>13.5</v>
      </c>
      <c r="H371" s="18">
        <f t="shared" si="33"/>
        <v>3.3632286995515692E-3</v>
      </c>
    </row>
    <row r="372" spans="2:8" ht="15" x14ac:dyDescent="0.2">
      <c r="B372" s="3" t="s">
        <v>137</v>
      </c>
      <c r="C372" s="8">
        <v>45</v>
      </c>
      <c r="D372" s="8">
        <v>41</v>
      </c>
      <c r="E372" s="10">
        <f t="shared" si="30"/>
        <v>5.6053811659192822E-3</v>
      </c>
      <c r="F372" s="10">
        <f t="shared" si="31"/>
        <v>5.8714019762279822E-3</v>
      </c>
      <c r="G372" s="11">
        <f t="shared" si="32"/>
        <v>-8.8888888888888892E-2</v>
      </c>
      <c r="H372" s="18">
        <f t="shared" si="33"/>
        <v>-4.9825610363726954E-4</v>
      </c>
    </row>
    <row r="373" spans="2:8" ht="15" x14ac:dyDescent="0.2">
      <c r="B373" s="3" t="s">
        <v>382</v>
      </c>
      <c r="C373" s="8">
        <v>0</v>
      </c>
      <c r="D373" s="8">
        <v>0</v>
      </c>
      <c r="E373" s="10" t="str">
        <f t="shared" si="30"/>
        <v/>
      </c>
      <c r="F373" s="10" t="str">
        <f t="shared" si="31"/>
        <v/>
      </c>
      <c r="G373" s="11" t="str">
        <f t="shared" si="32"/>
        <v>0</v>
      </c>
      <c r="H373" s="18" t="str">
        <f t="shared" si="33"/>
        <v/>
      </c>
    </row>
    <row r="374" spans="2:8" ht="15" x14ac:dyDescent="0.2">
      <c r="B374" s="3" t="s">
        <v>134</v>
      </c>
      <c r="C374" s="8">
        <v>0</v>
      </c>
      <c r="D374" s="8">
        <v>0</v>
      </c>
      <c r="E374" s="10" t="str">
        <f t="shared" si="30"/>
        <v/>
      </c>
      <c r="F374" s="10" t="str">
        <f t="shared" si="31"/>
        <v/>
      </c>
      <c r="G374" s="11" t="str">
        <f t="shared" si="32"/>
        <v>0</v>
      </c>
      <c r="H374" s="18" t="str">
        <f t="shared" si="33"/>
        <v/>
      </c>
    </row>
    <row r="375" spans="2:8" ht="15" x14ac:dyDescent="0.2">
      <c r="B375" s="3" t="s">
        <v>383</v>
      </c>
      <c r="C375" s="8">
        <v>4</v>
      </c>
      <c r="D375" s="8">
        <v>2</v>
      </c>
      <c r="E375" s="10">
        <f t="shared" si="30"/>
        <v>4.9825610363726954E-4</v>
      </c>
      <c r="F375" s="10">
        <f t="shared" si="31"/>
        <v>2.8640985249892595E-4</v>
      </c>
      <c r="G375" s="11">
        <f t="shared" si="32"/>
        <v>-0.5</v>
      </c>
      <c r="H375" s="18">
        <f t="shared" si="33"/>
        <v>-2.4912805181863477E-4</v>
      </c>
    </row>
    <row r="376" spans="2:8" ht="15" x14ac:dyDescent="0.2">
      <c r="B376" s="3" t="s">
        <v>141</v>
      </c>
      <c r="C376" s="8">
        <v>0</v>
      </c>
      <c r="D376" s="8">
        <v>0</v>
      </c>
      <c r="E376" s="10" t="str">
        <f t="shared" si="30"/>
        <v/>
      </c>
      <c r="F376" s="10" t="str">
        <f t="shared" si="31"/>
        <v/>
      </c>
      <c r="G376" s="11" t="str">
        <f t="shared" si="32"/>
        <v>0</v>
      </c>
      <c r="H376" s="18" t="str">
        <f t="shared" si="33"/>
        <v/>
      </c>
    </row>
    <row r="377" spans="2:8" ht="15" x14ac:dyDescent="0.2">
      <c r="B377" s="3" t="s">
        <v>150</v>
      </c>
      <c r="C377" s="8">
        <v>3</v>
      </c>
      <c r="D377" s="8">
        <v>3</v>
      </c>
      <c r="E377" s="10">
        <f t="shared" si="30"/>
        <v>3.7369207772795218E-4</v>
      </c>
      <c r="F377" s="10">
        <f t="shared" si="31"/>
        <v>4.2961477874838895E-4</v>
      </c>
      <c r="G377" s="11">
        <f t="shared" si="32"/>
        <v>0</v>
      </c>
      <c r="H377" s="18">
        <f t="shared" si="33"/>
        <v>0</v>
      </c>
    </row>
    <row r="378" spans="2:8" ht="15" x14ac:dyDescent="0.2">
      <c r="B378" s="3" t="s">
        <v>149</v>
      </c>
      <c r="C378" s="8">
        <v>14</v>
      </c>
      <c r="D378" s="8">
        <v>1</v>
      </c>
      <c r="E378" s="10">
        <f t="shared" si="30"/>
        <v>1.7438963627304435E-3</v>
      </c>
      <c r="F378" s="10">
        <f t="shared" si="31"/>
        <v>1.4320492624946297E-4</v>
      </c>
      <c r="G378" s="11">
        <f t="shared" si="32"/>
        <v>-0.9285714285714286</v>
      </c>
      <c r="H378" s="18">
        <f t="shared" si="33"/>
        <v>-1.6193323368211261E-3</v>
      </c>
    </row>
    <row r="379" spans="2:8" ht="15" x14ac:dyDescent="0.2">
      <c r="B379" s="3" t="s">
        <v>384</v>
      </c>
      <c r="C379" s="8">
        <v>5</v>
      </c>
      <c r="D379" s="8">
        <v>1</v>
      </c>
      <c r="E379" s="10">
        <f t="shared" si="30"/>
        <v>6.2282012954658695E-4</v>
      </c>
      <c r="F379" s="10">
        <f t="shared" si="31"/>
        <v>1.4320492624946297E-4</v>
      </c>
      <c r="G379" s="11">
        <f t="shared" si="32"/>
        <v>-0.8</v>
      </c>
      <c r="H379" s="18">
        <f t="shared" si="33"/>
        <v>-4.9825610363726954E-4</v>
      </c>
    </row>
    <row r="380" spans="2:8" ht="15" x14ac:dyDescent="0.2">
      <c r="B380" s="3" t="s">
        <v>385</v>
      </c>
      <c r="C380" s="8">
        <v>2</v>
      </c>
      <c r="D380" s="8">
        <v>27</v>
      </c>
      <c r="E380" s="10">
        <f t="shared" si="30"/>
        <v>2.4912805181863477E-4</v>
      </c>
      <c r="F380" s="10">
        <f t="shared" si="31"/>
        <v>3.8665330087355003E-3</v>
      </c>
      <c r="G380" s="11">
        <f t="shared" si="32"/>
        <v>12.5</v>
      </c>
      <c r="H380" s="18">
        <f t="shared" si="33"/>
        <v>3.1141006477329344E-3</v>
      </c>
    </row>
    <row r="381" spans="2:8" ht="30" x14ac:dyDescent="0.2">
      <c r="B381" s="3" t="s">
        <v>386</v>
      </c>
      <c r="C381" s="8">
        <v>0</v>
      </c>
      <c r="D381" s="8">
        <v>0</v>
      </c>
      <c r="E381" s="10" t="str">
        <f t="shared" si="30"/>
        <v/>
      </c>
      <c r="F381" s="10" t="str">
        <f t="shared" si="31"/>
        <v/>
      </c>
      <c r="G381" s="11" t="str">
        <f t="shared" si="32"/>
        <v>0</v>
      </c>
      <c r="H381" s="18" t="str">
        <f t="shared" si="33"/>
        <v/>
      </c>
    </row>
    <row r="382" spans="2:8" ht="15" x14ac:dyDescent="0.2">
      <c r="B382" s="3" t="s">
        <v>387</v>
      </c>
      <c r="C382" s="8">
        <v>1</v>
      </c>
      <c r="D382" s="8">
        <v>0</v>
      </c>
      <c r="E382" s="10">
        <f t="shared" si="30"/>
        <v>1.2456402590931738E-4</v>
      </c>
      <c r="F382" s="10" t="str">
        <f t="shared" si="31"/>
        <v/>
      </c>
      <c r="G382" s="11" t="str">
        <f t="shared" si="32"/>
        <v>0</v>
      </c>
      <c r="H382" s="18">
        <f t="shared" si="33"/>
        <v>0</v>
      </c>
    </row>
    <row r="383" spans="2:8" ht="15" x14ac:dyDescent="0.2">
      <c r="B383" s="3" t="s">
        <v>145</v>
      </c>
      <c r="C383" s="8">
        <v>1</v>
      </c>
      <c r="D383" s="8">
        <v>0</v>
      </c>
      <c r="E383" s="10">
        <f t="shared" si="30"/>
        <v>1.2456402590931738E-4</v>
      </c>
      <c r="F383" s="10" t="str">
        <f t="shared" si="31"/>
        <v/>
      </c>
      <c r="G383" s="11" t="str">
        <f t="shared" si="32"/>
        <v>0</v>
      </c>
      <c r="H383" s="18">
        <f t="shared" si="33"/>
        <v>0</v>
      </c>
    </row>
    <row r="384" spans="2:8" ht="15" x14ac:dyDescent="0.2">
      <c r="B384" s="3" t="s">
        <v>388</v>
      </c>
      <c r="C384" s="8">
        <v>0</v>
      </c>
      <c r="D384" s="8">
        <v>1</v>
      </c>
      <c r="E384" s="10" t="str">
        <f t="shared" si="30"/>
        <v/>
      </c>
      <c r="F384" s="10">
        <f t="shared" si="31"/>
        <v>1.4320492624946297E-4</v>
      </c>
      <c r="G384" s="11" t="str">
        <f t="shared" si="32"/>
        <v>0</v>
      </c>
      <c r="H384" s="18" t="str">
        <f t="shared" si="33"/>
        <v/>
      </c>
    </row>
    <row r="385" spans="2:8" ht="15" x14ac:dyDescent="0.2">
      <c r="B385" s="3" t="s">
        <v>146</v>
      </c>
      <c r="C385" s="8">
        <v>3</v>
      </c>
      <c r="D385" s="8">
        <v>4</v>
      </c>
      <c r="E385" s="10">
        <f t="shared" si="30"/>
        <v>3.7369207772795218E-4</v>
      </c>
      <c r="F385" s="10">
        <f t="shared" si="31"/>
        <v>5.7281970499785189E-4</v>
      </c>
      <c r="G385" s="11">
        <f t="shared" si="32"/>
        <v>0.33333333333333331</v>
      </c>
      <c r="H385" s="18">
        <f t="shared" si="33"/>
        <v>1.2456402590931738E-4</v>
      </c>
    </row>
    <row r="386" spans="2:8" ht="15" x14ac:dyDescent="0.2">
      <c r="B386" s="3" t="s">
        <v>565</v>
      </c>
      <c r="C386" s="8">
        <v>0</v>
      </c>
      <c r="D386" s="8">
        <v>1</v>
      </c>
      <c r="E386" s="10" t="str">
        <f t="shared" si="30"/>
        <v/>
      </c>
      <c r="F386" s="10">
        <f t="shared" si="31"/>
        <v>1.4320492624946297E-4</v>
      </c>
      <c r="G386" s="11" t="str">
        <f t="shared" si="32"/>
        <v>0</v>
      </c>
      <c r="H386" s="18" t="str">
        <f t="shared" si="33"/>
        <v/>
      </c>
    </row>
    <row r="387" spans="2:8" ht="15" x14ac:dyDescent="0.2">
      <c r="B387" s="3" t="s">
        <v>144</v>
      </c>
      <c r="C387" s="8">
        <v>28</v>
      </c>
      <c r="D387" s="8">
        <v>17</v>
      </c>
      <c r="E387" s="10">
        <f t="shared" si="30"/>
        <v>3.4877927254608871E-3</v>
      </c>
      <c r="F387" s="10">
        <f t="shared" si="31"/>
        <v>2.4344837462408706E-3</v>
      </c>
      <c r="G387" s="11">
        <f t="shared" si="32"/>
        <v>-0.39285714285714285</v>
      </c>
      <c r="H387" s="18">
        <f t="shared" si="33"/>
        <v>-1.3702042850024913E-3</v>
      </c>
    </row>
    <row r="388" spans="2:8" ht="15" x14ac:dyDescent="0.2">
      <c r="B388" s="3" t="s">
        <v>389</v>
      </c>
      <c r="C388" s="8">
        <v>8</v>
      </c>
      <c r="D388" s="8">
        <v>182</v>
      </c>
      <c r="E388" s="10">
        <f t="shared" si="30"/>
        <v>9.9651220727453907E-4</v>
      </c>
      <c r="F388" s="10">
        <f t="shared" si="31"/>
        <v>2.6063296577402261E-2</v>
      </c>
      <c r="G388" s="11">
        <f t="shared" si="32"/>
        <v>21.75</v>
      </c>
      <c r="H388" s="18">
        <f t="shared" si="33"/>
        <v>2.1674140508221224E-2</v>
      </c>
    </row>
    <row r="389" spans="2:8" ht="15" x14ac:dyDescent="0.2">
      <c r="B389" s="3" t="s">
        <v>143</v>
      </c>
      <c r="C389" s="8">
        <v>0</v>
      </c>
      <c r="D389" s="8">
        <v>1</v>
      </c>
      <c r="E389" s="10" t="str">
        <f t="shared" si="30"/>
        <v/>
      </c>
      <c r="F389" s="10">
        <f t="shared" si="31"/>
        <v>1.4320492624946297E-4</v>
      </c>
      <c r="G389" s="11" t="str">
        <f t="shared" si="32"/>
        <v>0</v>
      </c>
      <c r="H389" s="18" t="str">
        <f t="shared" si="33"/>
        <v/>
      </c>
    </row>
    <row r="390" spans="2:8" ht="15" x14ac:dyDescent="0.2">
      <c r="B390" s="3" t="s">
        <v>476</v>
      </c>
      <c r="C390" s="8">
        <v>1</v>
      </c>
      <c r="D390" s="8">
        <v>0</v>
      </c>
      <c r="E390" s="10">
        <f t="shared" si="30"/>
        <v>1.2456402590931738E-4</v>
      </c>
      <c r="F390" s="10" t="str">
        <f t="shared" si="31"/>
        <v/>
      </c>
      <c r="G390" s="11" t="str">
        <f t="shared" si="32"/>
        <v>0</v>
      </c>
      <c r="H390" s="18">
        <f t="shared" si="33"/>
        <v>0</v>
      </c>
    </row>
    <row r="391" spans="2:8" ht="15" x14ac:dyDescent="0.2">
      <c r="B391" s="3" t="s">
        <v>153</v>
      </c>
      <c r="C391" s="8">
        <v>3</v>
      </c>
      <c r="D391" s="8">
        <v>14</v>
      </c>
      <c r="E391" s="10">
        <f t="shared" si="30"/>
        <v>3.7369207772795218E-4</v>
      </c>
      <c r="F391" s="10">
        <f t="shared" si="31"/>
        <v>2.0048689674924819E-3</v>
      </c>
      <c r="G391" s="11">
        <f t="shared" si="32"/>
        <v>3.6666666666666665</v>
      </c>
      <c r="H391" s="18">
        <f t="shared" si="33"/>
        <v>1.3702042850024913E-3</v>
      </c>
    </row>
    <row r="392" spans="2:8" ht="15" x14ac:dyDescent="0.2">
      <c r="B392" s="3" t="s">
        <v>140</v>
      </c>
      <c r="C392" s="8">
        <v>1</v>
      </c>
      <c r="D392" s="8">
        <v>2</v>
      </c>
      <c r="E392" s="10">
        <f t="shared" si="30"/>
        <v>1.2456402590931738E-4</v>
      </c>
      <c r="F392" s="10">
        <f t="shared" si="31"/>
        <v>2.8640985249892595E-4</v>
      </c>
      <c r="G392" s="11">
        <f t="shared" si="32"/>
        <v>1</v>
      </c>
      <c r="H392" s="18">
        <f t="shared" si="33"/>
        <v>1.2456402590931738E-4</v>
      </c>
    </row>
    <row r="393" spans="2:8" ht="15" x14ac:dyDescent="0.2">
      <c r="B393" s="3" t="s">
        <v>390</v>
      </c>
      <c r="C393" s="8">
        <v>50</v>
      </c>
      <c r="D393" s="8">
        <v>42</v>
      </c>
      <c r="E393" s="10">
        <f t="shared" si="30"/>
        <v>6.2282012954658697E-3</v>
      </c>
      <c r="F393" s="10">
        <f t="shared" si="31"/>
        <v>6.0146069024774448E-3</v>
      </c>
      <c r="G393" s="11">
        <f t="shared" si="32"/>
        <v>-0.16</v>
      </c>
      <c r="H393" s="18">
        <f t="shared" si="33"/>
        <v>-9.9651220727453907E-4</v>
      </c>
    </row>
    <row r="394" spans="2:8" ht="15" x14ac:dyDescent="0.2">
      <c r="B394" s="3" t="s">
        <v>391</v>
      </c>
      <c r="C394" s="8">
        <v>0</v>
      </c>
      <c r="D394" s="8">
        <v>0</v>
      </c>
      <c r="E394" s="10" t="str">
        <f t="shared" si="30"/>
        <v/>
      </c>
      <c r="F394" s="10" t="str">
        <f t="shared" si="31"/>
        <v/>
      </c>
      <c r="G394" s="11" t="str">
        <f t="shared" si="32"/>
        <v>0</v>
      </c>
      <c r="H394" s="18" t="str">
        <f t="shared" si="33"/>
        <v/>
      </c>
    </row>
    <row r="395" spans="2:8" ht="15" x14ac:dyDescent="0.2">
      <c r="B395" s="3" t="s">
        <v>147</v>
      </c>
      <c r="C395" s="8">
        <v>0</v>
      </c>
      <c r="D395" s="8">
        <v>1</v>
      </c>
      <c r="E395" s="10" t="str">
        <f t="shared" si="30"/>
        <v/>
      </c>
      <c r="F395" s="10">
        <f t="shared" si="31"/>
        <v>1.4320492624946297E-4</v>
      </c>
      <c r="G395" s="11" t="str">
        <f t="shared" si="32"/>
        <v>0</v>
      </c>
      <c r="H395" s="18" t="str">
        <f t="shared" si="33"/>
        <v/>
      </c>
    </row>
    <row r="396" spans="2:8" ht="15" x14ac:dyDescent="0.2">
      <c r="B396" s="3" t="s">
        <v>151</v>
      </c>
      <c r="C396" s="8">
        <v>0</v>
      </c>
      <c r="D396" s="8">
        <v>0</v>
      </c>
      <c r="E396" s="10" t="str">
        <f t="shared" si="30"/>
        <v/>
      </c>
      <c r="F396" s="10" t="str">
        <f t="shared" si="31"/>
        <v/>
      </c>
      <c r="G396" s="11" t="str">
        <f t="shared" si="32"/>
        <v>0</v>
      </c>
      <c r="H396" s="18" t="str">
        <f t="shared" si="33"/>
        <v/>
      </c>
    </row>
    <row r="397" spans="2:8" ht="15" x14ac:dyDescent="0.2">
      <c r="B397" s="3" t="s">
        <v>138</v>
      </c>
      <c r="C397" s="8">
        <v>0</v>
      </c>
      <c r="D397" s="8">
        <v>0</v>
      </c>
      <c r="E397" s="10" t="str">
        <f t="shared" si="30"/>
        <v/>
      </c>
      <c r="F397" s="10" t="str">
        <f t="shared" si="31"/>
        <v/>
      </c>
      <c r="G397" s="11" t="str">
        <f t="shared" si="32"/>
        <v>0</v>
      </c>
      <c r="H397" s="18" t="str">
        <f t="shared" si="33"/>
        <v/>
      </c>
    </row>
    <row r="398" spans="2:8" ht="15" x14ac:dyDescent="0.2">
      <c r="B398" s="3" t="s">
        <v>142</v>
      </c>
      <c r="C398" s="8">
        <v>10</v>
      </c>
      <c r="D398" s="8">
        <v>4</v>
      </c>
      <c r="E398" s="10">
        <f t="shared" si="30"/>
        <v>1.2456402590931739E-3</v>
      </c>
      <c r="F398" s="10">
        <f t="shared" si="31"/>
        <v>5.7281970499785189E-4</v>
      </c>
      <c r="G398" s="11">
        <f t="shared" si="32"/>
        <v>-0.6</v>
      </c>
      <c r="H398" s="18">
        <f t="shared" si="33"/>
        <v>-7.4738415545590436E-4</v>
      </c>
    </row>
    <row r="399" spans="2:8" ht="15" x14ac:dyDescent="0.2">
      <c r="B399" s="3" t="s">
        <v>148</v>
      </c>
      <c r="C399" s="8">
        <v>0</v>
      </c>
      <c r="D399" s="8">
        <v>0</v>
      </c>
      <c r="E399" s="10" t="str">
        <f t="shared" si="30"/>
        <v/>
      </c>
      <c r="F399" s="10" t="str">
        <f t="shared" si="31"/>
        <v/>
      </c>
      <c r="G399" s="11" t="str">
        <f t="shared" si="32"/>
        <v>0</v>
      </c>
      <c r="H399" s="18" t="str">
        <f t="shared" si="33"/>
        <v/>
      </c>
    </row>
    <row r="400" spans="2:8" ht="15" x14ac:dyDescent="0.2">
      <c r="B400" s="3" t="s">
        <v>152</v>
      </c>
      <c r="C400" s="8">
        <v>10</v>
      </c>
      <c r="D400" s="8">
        <v>1</v>
      </c>
      <c r="E400" s="10">
        <f t="shared" si="30"/>
        <v>1.2456402590931739E-3</v>
      </c>
      <c r="F400" s="10">
        <f t="shared" si="31"/>
        <v>1.4320492624946297E-4</v>
      </c>
      <c r="G400" s="11">
        <f t="shared" si="32"/>
        <v>-0.9</v>
      </c>
      <c r="H400" s="18">
        <f t="shared" si="33"/>
        <v>-1.1210762331838565E-3</v>
      </c>
    </row>
    <row r="401" spans="2:8" ht="15" x14ac:dyDescent="0.2">
      <c r="B401" s="3" t="s">
        <v>392</v>
      </c>
      <c r="C401" s="8">
        <v>18</v>
      </c>
      <c r="D401" s="8">
        <v>67</v>
      </c>
      <c r="E401" s="10">
        <f t="shared" si="30"/>
        <v>2.242152466367713E-3</v>
      </c>
      <c r="F401" s="10">
        <f t="shared" si="31"/>
        <v>9.594730058714019E-3</v>
      </c>
      <c r="G401" s="11">
        <f t="shared" si="32"/>
        <v>2.7222222222222223</v>
      </c>
      <c r="H401" s="18">
        <f t="shared" si="33"/>
        <v>6.1036372695565519E-3</v>
      </c>
    </row>
    <row r="402" spans="2:8" ht="15" x14ac:dyDescent="0.2">
      <c r="B402" s="3" t="s">
        <v>393</v>
      </c>
      <c r="C402" s="8">
        <v>0</v>
      </c>
      <c r="D402" s="8">
        <v>0</v>
      </c>
      <c r="E402" s="10" t="str">
        <f t="shared" si="30"/>
        <v/>
      </c>
      <c r="F402" s="10" t="str">
        <f t="shared" si="31"/>
        <v/>
      </c>
      <c r="G402" s="11" t="str">
        <f t="shared" si="32"/>
        <v>0</v>
      </c>
      <c r="H402" s="18" t="str">
        <f t="shared" si="33"/>
        <v/>
      </c>
    </row>
    <row r="403" spans="2:8" ht="15" x14ac:dyDescent="0.2">
      <c r="B403" s="3" t="s">
        <v>394</v>
      </c>
      <c r="C403" s="8">
        <v>2</v>
      </c>
      <c r="D403" s="8">
        <v>5</v>
      </c>
      <c r="E403" s="10">
        <f t="shared" si="30"/>
        <v>2.4912805181863477E-4</v>
      </c>
      <c r="F403" s="10">
        <f t="shared" si="31"/>
        <v>7.1602463124731495E-4</v>
      </c>
      <c r="G403" s="11">
        <f t="shared" si="32"/>
        <v>1.5</v>
      </c>
      <c r="H403" s="18">
        <f t="shared" si="33"/>
        <v>3.7369207772795213E-4</v>
      </c>
    </row>
    <row r="404" spans="2:8" ht="15" x14ac:dyDescent="0.2">
      <c r="B404" s="3" t="s">
        <v>395</v>
      </c>
      <c r="C404" s="8">
        <v>0</v>
      </c>
      <c r="D404" s="8">
        <v>0</v>
      </c>
      <c r="E404" s="10" t="str">
        <f t="shared" si="30"/>
        <v/>
      </c>
      <c r="F404" s="10" t="str">
        <f t="shared" si="31"/>
        <v/>
      </c>
      <c r="G404" s="11" t="str">
        <f t="shared" si="32"/>
        <v>0</v>
      </c>
      <c r="H404" s="18" t="str">
        <f t="shared" si="33"/>
        <v/>
      </c>
    </row>
    <row r="405" spans="2:8" ht="15" x14ac:dyDescent="0.2">
      <c r="B405" s="3" t="s">
        <v>396</v>
      </c>
      <c r="C405" s="8">
        <v>1</v>
      </c>
      <c r="D405" s="8">
        <v>3</v>
      </c>
      <c r="E405" s="10">
        <f t="shared" si="30"/>
        <v>1.2456402590931738E-4</v>
      </c>
      <c r="F405" s="10">
        <f t="shared" si="31"/>
        <v>4.2961477874838895E-4</v>
      </c>
      <c r="G405" s="11">
        <f t="shared" si="32"/>
        <v>2</v>
      </c>
      <c r="H405" s="18">
        <f t="shared" si="33"/>
        <v>2.4912805181863477E-4</v>
      </c>
    </row>
    <row r="406" spans="2:8" ht="15" x14ac:dyDescent="0.2">
      <c r="B406" s="3" t="s">
        <v>397</v>
      </c>
      <c r="C406" s="8">
        <v>66</v>
      </c>
      <c r="D406" s="8">
        <v>33</v>
      </c>
      <c r="E406" s="10">
        <f t="shared" si="30"/>
        <v>8.2212257100149483E-3</v>
      </c>
      <c r="F406" s="10">
        <f t="shared" si="31"/>
        <v>4.7257625662322786E-3</v>
      </c>
      <c r="G406" s="11">
        <f t="shared" si="32"/>
        <v>-0.5</v>
      </c>
      <c r="H406" s="18">
        <f t="shared" si="33"/>
        <v>-4.1106128550074741E-3</v>
      </c>
    </row>
    <row r="407" spans="2:8" ht="15" x14ac:dyDescent="0.2">
      <c r="B407" s="3" t="s">
        <v>398</v>
      </c>
      <c r="C407" s="8">
        <v>3</v>
      </c>
      <c r="D407" s="8">
        <v>3</v>
      </c>
      <c r="E407" s="10">
        <f t="shared" si="30"/>
        <v>3.7369207772795218E-4</v>
      </c>
      <c r="F407" s="10">
        <f t="shared" si="31"/>
        <v>4.2961477874838895E-4</v>
      </c>
      <c r="G407" s="11">
        <f t="shared" si="32"/>
        <v>0</v>
      </c>
      <c r="H407" s="18">
        <f t="shared" si="33"/>
        <v>0</v>
      </c>
    </row>
    <row r="408" spans="2:8" ht="15" x14ac:dyDescent="0.2">
      <c r="B408" s="3" t="s">
        <v>399</v>
      </c>
      <c r="C408" s="8">
        <v>37</v>
      </c>
      <c r="D408" s="8">
        <v>45</v>
      </c>
      <c r="E408" s="10">
        <f t="shared" si="30"/>
        <v>4.6088689586447438E-3</v>
      </c>
      <c r="F408" s="10">
        <f t="shared" si="31"/>
        <v>6.4442216812258344E-3</v>
      </c>
      <c r="G408" s="11">
        <f t="shared" si="32"/>
        <v>0.21621621621621623</v>
      </c>
      <c r="H408" s="18">
        <f t="shared" si="33"/>
        <v>9.9651220727453929E-4</v>
      </c>
    </row>
    <row r="409" spans="2:8" ht="15" x14ac:dyDescent="0.2">
      <c r="B409" s="3" t="s">
        <v>139</v>
      </c>
      <c r="C409" s="8">
        <v>3</v>
      </c>
      <c r="D409" s="8">
        <v>2</v>
      </c>
      <c r="E409" s="10">
        <f t="shared" si="30"/>
        <v>3.7369207772795218E-4</v>
      </c>
      <c r="F409" s="10">
        <f t="shared" si="31"/>
        <v>2.8640985249892595E-4</v>
      </c>
      <c r="G409" s="11">
        <f t="shared" si="32"/>
        <v>-0.33333333333333331</v>
      </c>
      <c r="H409" s="18">
        <f t="shared" si="33"/>
        <v>-1.2456402590931738E-4</v>
      </c>
    </row>
    <row r="410" spans="2:8" ht="15" x14ac:dyDescent="0.2">
      <c r="B410" s="3" t="s">
        <v>400</v>
      </c>
      <c r="C410" s="8">
        <v>1</v>
      </c>
      <c r="D410" s="8">
        <v>11</v>
      </c>
      <c r="E410" s="10">
        <f t="shared" si="30"/>
        <v>1.2456402590931738E-4</v>
      </c>
      <c r="F410" s="10">
        <f t="shared" si="31"/>
        <v>1.5752541887440927E-3</v>
      </c>
      <c r="G410" s="11">
        <f t="shared" si="32"/>
        <v>10</v>
      </c>
      <c r="H410" s="18">
        <f t="shared" si="33"/>
        <v>1.2456402590931739E-3</v>
      </c>
    </row>
    <row r="411" spans="2:8" ht="15" x14ac:dyDescent="0.2">
      <c r="B411" s="3" t="s">
        <v>401</v>
      </c>
      <c r="C411" s="8">
        <v>6</v>
      </c>
      <c r="D411" s="8">
        <v>13</v>
      </c>
      <c r="E411" s="10">
        <f t="shared" si="30"/>
        <v>7.4738415545590436E-4</v>
      </c>
      <c r="F411" s="10">
        <f t="shared" si="31"/>
        <v>1.8616640412430188E-3</v>
      </c>
      <c r="G411" s="11">
        <f t="shared" si="32"/>
        <v>1.1666666666666667</v>
      </c>
      <c r="H411" s="18">
        <f t="shared" si="33"/>
        <v>8.7194818136522177E-4</v>
      </c>
    </row>
    <row r="412" spans="2:8" ht="15" x14ac:dyDescent="0.2">
      <c r="B412" s="3" t="s">
        <v>402</v>
      </c>
      <c r="C412" s="8">
        <v>203</v>
      </c>
      <c r="D412" s="8">
        <v>103</v>
      </c>
      <c r="E412" s="10">
        <f t="shared" si="30"/>
        <v>2.528649725959143E-2</v>
      </c>
      <c r="F412" s="10">
        <f t="shared" si="31"/>
        <v>1.4750107403694687E-2</v>
      </c>
      <c r="G412" s="11">
        <f t="shared" si="32"/>
        <v>-0.49261083743842365</v>
      </c>
      <c r="H412" s="18">
        <f t="shared" si="33"/>
        <v>-1.2456402590931739E-2</v>
      </c>
    </row>
    <row r="413" spans="2:8" ht="15" x14ac:dyDescent="0.2">
      <c r="B413" s="3" t="s">
        <v>403</v>
      </c>
      <c r="C413" s="8">
        <v>0</v>
      </c>
      <c r="D413" s="8">
        <v>0</v>
      </c>
      <c r="E413" s="10" t="str">
        <f t="shared" si="30"/>
        <v/>
      </c>
      <c r="F413" s="10" t="str">
        <f t="shared" si="31"/>
        <v/>
      </c>
      <c r="G413" s="11" t="str">
        <f t="shared" si="32"/>
        <v>0</v>
      </c>
      <c r="H413" s="18" t="str">
        <f t="shared" si="33"/>
        <v/>
      </c>
    </row>
    <row r="414" spans="2:8" ht="15" x14ac:dyDescent="0.2">
      <c r="B414" s="3" t="s">
        <v>404</v>
      </c>
      <c r="C414" s="8">
        <v>0</v>
      </c>
      <c r="D414" s="8">
        <v>0</v>
      </c>
      <c r="E414" s="10" t="str">
        <f t="shared" si="30"/>
        <v/>
      </c>
      <c r="F414" s="10" t="str">
        <f t="shared" si="31"/>
        <v/>
      </c>
      <c r="G414" s="11" t="str">
        <f t="shared" si="32"/>
        <v>0</v>
      </c>
      <c r="H414" s="18" t="str">
        <f t="shared" si="33"/>
        <v/>
      </c>
    </row>
    <row r="415" spans="2:8" ht="15" x14ac:dyDescent="0.2">
      <c r="B415" s="3" t="s">
        <v>405</v>
      </c>
      <c r="C415" s="8">
        <v>0</v>
      </c>
      <c r="D415" s="8">
        <v>2</v>
      </c>
      <c r="E415" s="10" t="str">
        <f t="shared" si="30"/>
        <v/>
      </c>
      <c r="F415" s="10">
        <f t="shared" si="31"/>
        <v>2.8640985249892595E-4</v>
      </c>
      <c r="G415" s="11" t="str">
        <f t="shared" si="32"/>
        <v>0</v>
      </c>
      <c r="H415" s="18" t="str">
        <f t="shared" si="33"/>
        <v/>
      </c>
    </row>
    <row r="416" spans="2:8" ht="15" x14ac:dyDescent="0.2">
      <c r="B416" s="3" t="s">
        <v>406</v>
      </c>
      <c r="C416" s="8">
        <v>2</v>
      </c>
      <c r="D416" s="8">
        <v>2</v>
      </c>
      <c r="E416" s="10">
        <f t="shared" si="30"/>
        <v>2.4912805181863477E-4</v>
      </c>
      <c r="F416" s="10">
        <f t="shared" si="31"/>
        <v>2.8640985249892595E-4</v>
      </c>
      <c r="G416" s="11">
        <f t="shared" si="32"/>
        <v>0</v>
      </c>
      <c r="H416" s="18">
        <f t="shared" si="33"/>
        <v>0</v>
      </c>
    </row>
    <row r="417" spans="2:8" ht="15" x14ac:dyDescent="0.2">
      <c r="B417" s="3" t="s">
        <v>165</v>
      </c>
      <c r="C417" s="8">
        <v>2</v>
      </c>
      <c r="D417" s="8">
        <v>13</v>
      </c>
      <c r="E417" s="10">
        <f t="shared" si="30"/>
        <v>2.4912805181863477E-4</v>
      </c>
      <c r="F417" s="10">
        <f t="shared" si="31"/>
        <v>1.8616640412430188E-3</v>
      </c>
      <c r="G417" s="11">
        <f t="shared" si="32"/>
        <v>5.5</v>
      </c>
      <c r="H417" s="18">
        <f t="shared" si="33"/>
        <v>1.3702042850024913E-3</v>
      </c>
    </row>
    <row r="418" spans="2:8" ht="15" x14ac:dyDescent="0.2">
      <c r="B418" s="3" t="s">
        <v>166</v>
      </c>
      <c r="C418" s="8">
        <v>0</v>
      </c>
      <c r="D418" s="8">
        <v>0</v>
      </c>
      <c r="E418" s="10" t="str">
        <f t="shared" si="30"/>
        <v/>
      </c>
      <c r="F418" s="10" t="str">
        <f t="shared" si="31"/>
        <v/>
      </c>
      <c r="G418" s="11" t="str">
        <f t="shared" si="32"/>
        <v>0</v>
      </c>
      <c r="H418" s="18" t="str">
        <f t="shared" si="33"/>
        <v/>
      </c>
    </row>
    <row r="419" spans="2:8" ht="15" x14ac:dyDescent="0.2">
      <c r="B419" s="3" t="s">
        <v>407</v>
      </c>
      <c r="C419" s="8">
        <v>0</v>
      </c>
      <c r="D419" s="8">
        <v>0</v>
      </c>
      <c r="E419" s="10" t="str">
        <f t="shared" si="30"/>
        <v/>
      </c>
      <c r="F419" s="10" t="str">
        <f t="shared" si="31"/>
        <v/>
      </c>
      <c r="G419" s="11" t="str">
        <f t="shared" si="32"/>
        <v>0</v>
      </c>
      <c r="H419" s="18" t="str">
        <f t="shared" si="33"/>
        <v/>
      </c>
    </row>
    <row r="420" spans="2:8" ht="15" x14ac:dyDescent="0.2">
      <c r="B420" s="3" t="s">
        <v>408</v>
      </c>
      <c r="C420" s="8">
        <v>1</v>
      </c>
      <c r="D420" s="8">
        <v>1</v>
      </c>
      <c r="E420" s="10">
        <f t="shared" si="30"/>
        <v>1.2456402590931738E-4</v>
      </c>
      <c r="F420" s="10">
        <f t="shared" si="31"/>
        <v>1.4320492624946297E-4</v>
      </c>
      <c r="G420" s="11">
        <f t="shared" si="32"/>
        <v>0</v>
      </c>
      <c r="H420" s="18">
        <f t="shared" si="33"/>
        <v>0</v>
      </c>
    </row>
    <row r="421" spans="2:8" ht="30" x14ac:dyDescent="0.2">
      <c r="B421" s="3" t="s">
        <v>409</v>
      </c>
      <c r="C421" s="8">
        <v>0</v>
      </c>
      <c r="D421" s="8">
        <v>0</v>
      </c>
      <c r="E421" s="10" t="str">
        <f t="shared" si="30"/>
        <v/>
      </c>
      <c r="F421" s="10" t="str">
        <f t="shared" si="31"/>
        <v/>
      </c>
      <c r="G421" s="11" t="str">
        <f t="shared" si="32"/>
        <v>0</v>
      </c>
      <c r="H421" s="18" t="str">
        <f t="shared" si="33"/>
        <v/>
      </c>
    </row>
    <row r="422" spans="2:8" ht="15" x14ac:dyDescent="0.2">
      <c r="B422" s="3" t="s">
        <v>163</v>
      </c>
      <c r="C422" s="8">
        <v>15</v>
      </c>
      <c r="D422" s="8">
        <v>3</v>
      </c>
      <c r="E422" s="10">
        <f t="shared" si="30"/>
        <v>1.8684603886397607E-3</v>
      </c>
      <c r="F422" s="10">
        <f t="shared" si="31"/>
        <v>4.2961477874838895E-4</v>
      </c>
      <c r="G422" s="11">
        <f t="shared" si="32"/>
        <v>-0.8</v>
      </c>
      <c r="H422" s="18">
        <f t="shared" si="33"/>
        <v>-1.4947683109118087E-3</v>
      </c>
    </row>
    <row r="423" spans="2:8" ht="15" x14ac:dyDescent="0.2">
      <c r="B423" s="3" t="s">
        <v>410</v>
      </c>
      <c r="C423" s="8">
        <v>1</v>
      </c>
      <c r="D423" s="8">
        <v>0</v>
      </c>
      <c r="E423" s="10">
        <f t="shared" si="30"/>
        <v>1.2456402590931738E-4</v>
      </c>
      <c r="F423" s="10" t="str">
        <f t="shared" si="31"/>
        <v/>
      </c>
      <c r="G423" s="11" t="str">
        <f t="shared" si="32"/>
        <v>0</v>
      </c>
      <c r="H423" s="18">
        <f t="shared" si="33"/>
        <v>0</v>
      </c>
    </row>
    <row r="424" spans="2:8" ht="15" x14ac:dyDescent="0.2">
      <c r="B424" s="3" t="s">
        <v>411</v>
      </c>
      <c r="C424" s="8">
        <v>1</v>
      </c>
      <c r="D424" s="8">
        <v>0</v>
      </c>
      <c r="E424" s="10">
        <f t="shared" ref="E424:E487" si="34">+IF(C424=0,"",C424/C$294)</f>
        <v>1.2456402590931738E-4</v>
      </c>
      <c r="F424" s="10" t="str">
        <f t="shared" ref="F424:F487" si="35">+IF(D424=0,"",D424/D$294)</f>
        <v/>
      </c>
      <c r="G424" s="11" t="str">
        <f t="shared" ref="G424:G487" si="36">+IF(OR(AND(D424=0),(C424=0)),"0",((D424-C424)/C424))</f>
        <v>0</v>
      </c>
      <c r="H424" s="18">
        <f t="shared" ref="H424:H487" si="37">+IF(OR(AND(E424=""),(G424="")),"",E424*G424)</f>
        <v>0</v>
      </c>
    </row>
    <row r="425" spans="2:8" ht="15" x14ac:dyDescent="0.2">
      <c r="B425" s="3" t="s">
        <v>412</v>
      </c>
      <c r="C425" s="8">
        <v>0</v>
      </c>
      <c r="D425" s="8">
        <v>0</v>
      </c>
      <c r="E425" s="10" t="str">
        <f t="shared" si="34"/>
        <v/>
      </c>
      <c r="F425" s="10" t="str">
        <f t="shared" si="35"/>
        <v/>
      </c>
      <c r="G425" s="11" t="str">
        <f t="shared" si="36"/>
        <v>0</v>
      </c>
      <c r="H425" s="18" t="str">
        <f t="shared" si="37"/>
        <v/>
      </c>
    </row>
    <row r="426" spans="2:8" ht="15" x14ac:dyDescent="0.2">
      <c r="B426" s="3" t="s">
        <v>413</v>
      </c>
      <c r="C426" s="8">
        <v>0</v>
      </c>
      <c r="D426" s="8">
        <v>0</v>
      </c>
      <c r="E426" s="10" t="str">
        <f t="shared" si="34"/>
        <v/>
      </c>
      <c r="F426" s="10" t="str">
        <f t="shared" si="35"/>
        <v/>
      </c>
      <c r="G426" s="11" t="str">
        <f t="shared" si="36"/>
        <v>0</v>
      </c>
      <c r="H426" s="18" t="str">
        <f t="shared" si="37"/>
        <v/>
      </c>
    </row>
    <row r="427" spans="2:8" ht="15" x14ac:dyDescent="0.2">
      <c r="B427" s="3" t="s">
        <v>160</v>
      </c>
      <c r="C427" s="8">
        <v>0</v>
      </c>
      <c r="D427" s="8">
        <v>0</v>
      </c>
      <c r="E427" s="10" t="str">
        <f t="shared" si="34"/>
        <v/>
      </c>
      <c r="F427" s="10" t="str">
        <f t="shared" si="35"/>
        <v/>
      </c>
      <c r="G427" s="11" t="str">
        <f t="shared" si="36"/>
        <v>0</v>
      </c>
      <c r="H427" s="18" t="str">
        <f t="shared" si="37"/>
        <v/>
      </c>
    </row>
    <row r="428" spans="2:8" ht="15" x14ac:dyDescent="0.2">
      <c r="B428" s="3" t="s">
        <v>414</v>
      </c>
      <c r="C428" s="8">
        <v>2</v>
      </c>
      <c r="D428" s="8">
        <v>0</v>
      </c>
      <c r="E428" s="10">
        <f t="shared" si="34"/>
        <v>2.4912805181863477E-4</v>
      </c>
      <c r="F428" s="10" t="str">
        <f t="shared" si="35"/>
        <v/>
      </c>
      <c r="G428" s="11" t="str">
        <f t="shared" si="36"/>
        <v>0</v>
      </c>
      <c r="H428" s="18">
        <f t="shared" si="37"/>
        <v>0</v>
      </c>
    </row>
    <row r="429" spans="2:8" ht="15" x14ac:dyDescent="0.2">
      <c r="B429" s="3" t="s">
        <v>415</v>
      </c>
      <c r="C429" s="8">
        <v>0</v>
      </c>
      <c r="D429" s="8">
        <v>4</v>
      </c>
      <c r="E429" s="10" t="str">
        <f t="shared" si="34"/>
        <v/>
      </c>
      <c r="F429" s="10">
        <f t="shared" si="35"/>
        <v>5.7281970499785189E-4</v>
      </c>
      <c r="G429" s="11" t="str">
        <f t="shared" si="36"/>
        <v>0</v>
      </c>
      <c r="H429" s="18" t="str">
        <f t="shared" si="37"/>
        <v/>
      </c>
    </row>
    <row r="430" spans="2:8" ht="15" x14ac:dyDescent="0.2">
      <c r="B430" s="3" t="s">
        <v>416</v>
      </c>
      <c r="C430" s="8">
        <v>0</v>
      </c>
      <c r="D430" s="8">
        <v>4</v>
      </c>
      <c r="E430" s="10" t="str">
        <f t="shared" si="34"/>
        <v/>
      </c>
      <c r="F430" s="10">
        <f t="shared" si="35"/>
        <v>5.7281970499785189E-4</v>
      </c>
      <c r="G430" s="11" t="str">
        <f t="shared" si="36"/>
        <v>0</v>
      </c>
      <c r="H430" s="18" t="str">
        <f t="shared" si="37"/>
        <v/>
      </c>
    </row>
    <row r="431" spans="2:8" ht="15" x14ac:dyDescent="0.2">
      <c r="B431" s="3" t="s">
        <v>169</v>
      </c>
      <c r="C431" s="8">
        <v>0</v>
      </c>
      <c r="D431" s="8">
        <v>2</v>
      </c>
      <c r="E431" s="10" t="str">
        <f t="shared" si="34"/>
        <v/>
      </c>
      <c r="F431" s="10">
        <f t="shared" si="35"/>
        <v>2.8640985249892595E-4</v>
      </c>
      <c r="G431" s="11" t="str">
        <f t="shared" si="36"/>
        <v>0</v>
      </c>
      <c r="H431" s="18" t="str">
        <f t="shared" si="37"/>
        <v/>
      </c>
    </row>
    <row r="432" spans="2:8" ht="15" x14ac:dyDescent="0.2">
      <c r="B432" s="3" t="s">
        <v>417</v>
      </c>
      <c r="C432" s="8">
        <v>28</v>
      </c>
      <c r="D432" s="8">
        <v>64</v>
      </c>
      <c r="E432" s="10">
        <f t="shared" si="34"/>
        <v>3.4877927254608871E-3</v>
      </c>
      <c r="F432" s="10">
        <f t="shared" si="35"/>
        <v>9.1651152799656303E-3</v>
      </c>
      <c r="G432" s="11">
        <f t="shared" si="36"/>
        <v>1.2857142857142858</v>
      </c>
      <c r="H432" s="18">
        <f t="shared" si="37"/>
        <v>4.4843049327354268E-3</v>
      </c>
    </row>
    <row r="433" spans="2:8" ht="15" x14ac:dyDescent="0.2">
      <c r="B433" s="3" t="s">
        <v>162</v>
      </c>
      <c r="C433" s="8">
        <v>43</v>
      </c>
      <c r="D433" s="8">
        <v>59</v>
      </c>
      <c r="E433" s="10">
        <f t="shared" si="34"/>
        <v>5.3562531141006474E-3</v>
      </c>
      <c r="F433" s="10">
        <f t="shared" si="35"/>
        <v>8.4490906487183163E-3</v>
      </c>
      <c r="G433" s="11">
        <f t="shared" si="36"/>
        <v>0.37209302325581395</v>
      </c>
      <c r="H433" s="18">
        <f t="shared" si="37"/>
        <v>1.9930244145490781E-3</v>
      </c>
    </row>
    <row r="434" spans="2:8" ht="30" x14ac:dyDescent="0.2">
      <c r="B434" s="3" t="s">
        <v>418</v>
      </c>
      <c r="C434" s="8">
        <v>3</v>
      </c>
      <c r="D434" s="8">
        <v>0</v>
      </c>
      <c r="E434" s="10">
        <f t="shared" si="34"/>
        <v>3.7369207772795218E-4</v>
      </c>
      <c r="F434" s="10" t="str">
        <f t="shared" si="35"/>
        <v/>
      </c>
      <c r="G434" s="11" t="str">
        <f t="shared" si="36"/>
        <v>0</v>
      </c>
      <c r="H434" s="18">
        <f t="shared" si="37"/>
        <v>0</v>
      </c>
    </row>
    <row r="435" spans="2:8" ht="15" x14ac:dyDescent="0.2">
      <c r="B435" s="3" t="s">
        <v>164</v>
      </c>
      <c r="C435" s="8">
        <v>0</v>
      </c>
      <c r="D435" s="8">
        <v>0</v>
      </c>
      <c r="E435" s="10" t="str">
        <f t="shared" si="34"/>
        <v/>
      </c>
      <c r="F435" s="10" t="str">
        <f t="shared" si="35"/>
        <v/>
      </c>
      <c r="G435" s="11" t="str">
        <f t="shared" si="36"/>
        <v>0</v>
      </c>
      <c r="H435" s="18" t="str">
        <f t="shared" si="37"/>
        <v/>
      </c>
    </row>
    <row r="436" spans="2:8" ht="30" x14ac:dyDescent="0.2">
      <c r="B436" s="3" t="s">
        <v>419</v>
      </c>
      <c r="C436" s="8">
        <v>0</v>
      </c>
      <c r="D436" s="8">
        <v>1</v>
      </c>
      <c r="E436" s="10" t="str">
        <f t="shared" si="34"/>
        <v/>
      </c>
      <c r="F436" s="10">
        <f t="shared" si="35"/>
        <v>1.4320492624946297E-4</v>
      </c>
      <c r="G436" s="11" t="str">
        <f t="shared" si="36"/>
        <v>0</v>
      </c>
      <c r="H436" s="18" t="str">
        <f t="shared" si="37"/>
        <v/>
      </c>
    </row>
    <row r="437" spans="2:8" ht="30" x14ac:dyDescent="0.2">
      <c r="B437" s="3" t="s">
        <v>420</v>
      </c>
      <c r="C437" s="8">
        <v>38</v>
      </c>
      <c r="D437" s="8">
        <v>54</v>
      </c>
      <c r="E437" s="10">
        <f t="shared" si="34"/>
        <v>4.7334329845540608E-3</v>
      </c>
      <c r="F437" s="10">
        <f t="shared" si="35"/>
        <v>7.7330660174710006E-3</v>
      </c>
      <c r="G437" s="11">
        <f t="shared" si="36"/>
        <v>0.42105263157894735</v>
      </c>
      <c r="H437" s="18">
        <f t="shared" si="37"/>
        <v>1.9930244145490781E-3</v>
      </c>
    </row>
    <row r="438" spans="2:8" ht="15" x14ac:dyDescent="0.2">
      <c r="B438" s="3" t="s">
        <v>155</v>
      </c>
      <c r="C438" s="8">
        <v>0</v>
      </c>
      <c r="D438" s="8">
        <v>3</v>
      </c>
      <c r="E438" s="10" t="str">
        <f t="shared" si="34"/>
        <v/>
      </c>
      <c r="F438" s="10">
        <f t="shared" si="35"/>
        <v>4.2961477874838895E-4</v>
      </c>
      <c r="G438" s="11" t="str">
        <f t="shared" si="36"/>
        <v>0</v>
      </c>
      <c r="H438" s="18" t="str">
        <f t="shared" si="37"/>
        <v/>
      </c>
    </row>
    <row r="439" spans="2:8" ht="15" x14ac:dyDescent="0.2">
      <c r="B439" s="3" t="s">
        <v>154</v>
      </c>
      <c r="C439" s="8">
        <v>0</v>
      </c>
      <c r="D439" s="8">
        <v>0</v>
      </c>
      <c r="E439" s="10" t="str">
        <f t="shared" si="34"/>
        <v/>
      </c>
      <c r="F439" s="10" t="str">
        <f t="shared" si="35"/>
        <v/>
      </c>
      <c r="G439" s="11" t="str">
        <f t="shared" si="36"/>
        <v>0</v>
      </c>
      <c r="H439" s="18" t="str">
        <f t="shared" si="37"/>
        <v/>
      </c>
    </row>
    <row r="440" spans="2:8" ht="15" x14ac:dyDescent="0.2">
      <c r="B440" s="3" t="s">
        <v>421</v>
      </c>
      <c r="C440" s="8">
        <v>0</v>
      </c>
      <c r="D440" s="8">
        <v>0</v>
      </c>
      <c r="E440" s="10" t="str">
        <f t="shared" si="34"/>
        <v/>
      </c>
      <c r="F440" s="10" t="str">
        <f t="shared" si="35"/>
        <v/>
      </c>
      <c r="G440" s="11" t="str">
        <f t="shared" si="36"/>
        <v>0</v>
      </c>
      <c r="H440" s="18" t="str">
        <f t="shared" si="37"/>
        <v/>
      </c>
    </row>
    <row r="441" spans="2:8" ht="30" x14ac:dyDescent="0.2">
      <c r="B441" s="3" t="s">
        <v>159</v>
      </c>
      <c r="C441" s="8">
        <v>32</v>
      </c>
      <c r="D441" s="8">
        <v>47</v>
      </c>
      <c r="E441" s="10">
        <f t="shared" si="34"/>
        <v>3.9860488290981563E-3</v>
      </c>
      <c r="F441" s="10">
        <f t="shared" si="35"/>
        <v>6.7306315337247605E-3</v>
      </c>
      <c r="G441" s="11">
        <f t="shared" si="36"/>
        <v>0.46875</v>
      </c>
      <c r="H441" s="18">
        <f t="shared" si="37"/>
        <v>1.8684603886397607E-3</v>
      </c>
    </row>
    <row r="442" spans="2:8" ht="15" x14ac:dyDescent="0.2">
      <c r="B442" s="3" t="s">
        <v>422</v>
      </c>
      <c r="C442" s="8">
        <v>1</v>
      </c>
      <c r="D442" s="8">
        <v>0</v>
      </c>
      <c r="E442" s="10">
        <f t="shared" si="34"/>
        <v>1.2456402590931738E-4</v>
      </c>
      <c r="F442" s="10" t="str">
        <f t="shared" si="35"/>
        <v/>
      </c>
      <c r="G442" s="11" t="str">
        <f t="shared" si="36"/>
        <v>0</v>
      </c>
      <c r="H442" s="18">
        <f t="shared" si="37"/>
        <v>0</v>
      </c>
    </row>
    <row r="443" spans="2:8" ht="15" x14ac:dyDescent="0.2">
      <c r="B443" s="3" t="s">
        <v>423</v>
      </c>
      <c r="C443" s="8">
        <v>1</v>
      </c>
      <c r="D443" s="8">
        <v>0</v>
      </c>
      <c r="E443" s="10">
        <f t="shared" si="34"/>
        <v>1.2456402590931738E-4</v>
      </c>
      <c r="F443" s="10" t="str">
        <f t="shared" si="35"/>
        <v/>
      </c>
      <c r="G443" s="11" t="str">
        <f t="shared" si="36"/>
        <v>0</v>
      </c>
      <c r="H443" s="18">
        <f t="shared" si="37"/>
        <v>0</v>
      </c>
    </row>
    <row r="444" spans="2:8" ht="15" x14ac:dyDescent="0.2">
      <c r="B444" s="3" t="s">
        <v>424</v>
      </c>
      <c r="C444" s="8">
        <v>0</v>
      </c>
      <c r="D444" s="8">
        <v>0</v>
      </c>
      <c r="E444" s="10" t="str">
        <f t="shared" si="34"/>
        <v/>
      </c>
      <c r="F444" s="10" t="str">
        <f t="shared" si="35"/>
        <v/>
      </c>
      <c r="G444" s="11" t="str">
        <f t="shared" si="36"/>
        <v>0</v>
      </c>
      <c r="H444" s="18" t="str">
        <f t="shared" si="37"/>
        <v/>
      </c>
    </row>
    <row r="445" spans="2:8" ht="15" x14ac:dyDescent="0.2">
      <c r="B445" s="3" t="s">
        <v>425</v>
      </c>
      <c r="C445" s="8">
        <v>0</v>
      </c>
      <c r="D445" s="8">
        <v>0</v>
      </c>
      <c r="E445" s="10" t="str">
        <f t="shared" si="34"/>
        <v/>
      </c>
      <c r="F445" s="10" t="str">
        <f t="shared" si="35"/>
        <v/>
      </c>
      <c r="G445" s="11" t="str">
        <f t="shared" si="36"/>
        <v>0</v>
      </c>
      <c r="H445" s="18" t="str">
        <f t="shared" si="37"/>
        <v/>
      </c>
    </row>
    <row r="446" spans="2:8" ht="15" x14ac:dyDescent="0.2">
      <c r="B446" s="3" t="s">
        <v>426</v>
      </c>
      <c r="C446" s="8">
        <v>1</v>
      </c>
      <c r="D446" s="8">
        <v>9</v>
      </c>
      <c r="E446" s="10">
        <f t="shared" si="34"/>
        <v>1.2456402590931738E-4</v>
      </c>
      <c r="F446" s="10">
        <f t="shared" si="35"/>
        <v>1.2888443362451668E-3</v>
      </c>
      <c r="G446" s="11">
        <f t="shared" si="36"/>
        <v>8</v>
      </c>
      <c r="H446" s="18">
        <f t="shared" si="37"/>
        <v>9.9651220727453907E-4</v>
      </c>
    </row>
    <row r="447" spans="2:8" ht="30" x14ac:dyDescent="0.2">
      <c r="B447" s="3" t="s">
        <v>427</v>
      </c>
      <c r="C447" s="8">
        <v>2</v>
      </c>
      <c r="D447" s="8">
        <v>5</v>
      </c>
      <c r="E447" s="10">
        <f t="shared" si="34"/>
        <v>2.4912805181863477E-4</v>
      </c>
      <c r="F447" s="10">
        <f t="shared" si="35"/>
        <v>7.1602463124731495E-4</v>
      </c>
      <c r="G447" s="11">
        <f t="shared" si="36"/>
        <v>1.5</v>
      </c>
      <c r="H447" s="18">
        <f t="shared" si="37"/>
        <v>3.7369207772795213E-4</v>
      </c>
    </row>
    <row r="448" spans="2:8" ht="15" x14ac:dyDescent="0.2">
      <c r="B448" s="3" t="s">
        <v>428</v>
      </c>
      <c r="C448" s="8">
        <v>2</v>
      </c>
      <c r="D448" s="8">
        <v>3</v>
      </c>
      <c r="E448" s="10">
        <f t="shared" si="34"/>
        <v>2.4912805181863477E-4</v>
      </c>
      <c r="F448" s="10">
        <f t="shared" si="35"/>
        <v>4.2961477874838895E-4</v>
      </c>
      <c r="G448" s="11">
        <f t="shared" si="36"/>
        <v>0.5</v>
      </c>
      <c r="H448" s="18">
        <f t="shared" si="37"/>
        <v>1.2456402590931738E-4</v>
      </c>
    </row>
    <row r="449" spans="2:8" ht="30" x14ac:dyDescent="0.2">
      <c r="B449" s="3" t="s">
        <v>429</v>
      </c>
      <c r="C449" s="8">
        <v>0</v>
      </c>
      <c r="D449" s="8">
        <v>7</v>
      </c>
      <c r="E449" s="10" t="str">
        <f t="shared" si="34"/>
        <v/>
      </c>
      <c r="F449" s="10">
        <f t="shared" si="35"/>
        <v>1.0024344837462409E-3</v>
      </c>
      <c r="G449" s="11" t="str">
        <f t="shared" si="36"/>
        <v>0</v>
      </c>
      <c r="H449" s="18" t="str">
        <f t="shared" si="37"/>
        <v/>
      </c>
    </row>
    <row r="450" spans="2:8" ht="15" x14ac:dyDescent="0.2">
      <c r="B450" s="3" t="s">
        <v>430</v>
      </c>
      <c r="C450" s="8">
        <v>1</v>
      </c>
      <c r="D450" s="8">
        <v>4</v>
      </c>
      <c r="E450" s="10">
        <f t="shared" si="34"/>
        <v>1.2456402590931738E-4</v>
      </c>
      <c r="F450" s="10">
        <f t="shared" si="35"/>
        <v>5.7281970499785189E-4</v>
      </c>
      <c r="G450" s="11">
        <f t="shared" si="36"/>
        <v>3</v>
      </c>
      <c r="H450" s="18">
        <f t="shared" si="37"/>
        <v>3.7369207772795213E-4</v>
      </c>
    </row>
    <row r="451" spans="2:8" ht="15" x14ac:dyDescent="0.2">
      <c r="B451" s="3" t="s">
        <v>157</v>
      </c>
      <c r="C451" s="8">
        <v>0</v>
      </c>
      <c r="D451" s="8">
        <v>0</v>
      </c>
      <c r="E451" s="10" t="str">
        <f t="shared" si="34"/>
        <v/>
      </c>
      <c r="F451" s="10" t="str">
        <f t="shared" si="35"/>
        <v/>
      </c>
      <c r="G451" s="11" t="str">
        <f t="shared" si="36"/>
        <v>0</v>
      </c>
      <c r="H451" s="18" t="str">
        <f t="shared" si="37"/>
        <v/>
      </c>
    </row>
    <row r="452" spans="2:8" ht="30" x14ac:dyDescent="0.2">
      <c r="B452" s="3" t="s">
        <v>431</v>
      </c>
      <c r="C452" s="8">
        <v>0</v>
      </c>
      <c r="D452" s="8">
        <v>1</v>
      </c>
      <c r="E452" s="10" t="str">
        <f t="shared" si="34"/>
        <v/>
      </c>
      <c r="F452" s="10">
        <f t="shared" si="35"/>
        <v>1.4320492624946297E-4</v>
      </c>
      <c r="G452" s="11" t="str">
        <f t="shared" si="36"/>
        <v>0</v>
      </c>
      <c r="H452" s="18" t="str">
        <f t="shared" si="37"/>
        <v/>
      </c>
    </row>
    <row r="453" spans="2:8" ht="15" x14ac:dyDescent="0.2">
      <c r="B453" s="3" t="s">
        <v>167</v>
      </c>
      <c r="C453" s="8">
        <v>0</v>
      </c>
      <c r="D453" s="8">
        <v>0</v>
      </c>
      <c r="E453" s="10" t="str">
        <f t="shared" si="34"/>
        <v/>
      </c>
      <c r="F453" s="10" t="str">
        <f t="shared" si="35"/>
        <v/>
      </c>
      <c r="G453" s="11" t="str">
        <f t="shared" si="36"/>
        <v>0</v>
      </c>
      <c r="H453" s="18" t="str">
        <f t="shared" si="37"/>
        <v/>
      </c>
    </row>
    <row r="454" spans="2:8" ht="15" x14ac:dyDescent="0.2">
      <c r="B454" s="3" t="s">
        <v>156</v>
      </c>
      <c r="C454" s="8">
        <v>0</v>
      </c>
      <c r="D454" s="8">
        <v>0</v>
      </c>
      <c r="E454" s="10" t="str">
        <f t="shared" si="34"/>
        <v/>
      </c>
      <c r="F454" s="10" t="str">
        <f t="shared" si="35"/>
        <v/>
      </c>
      <c r="G454" s="11" t="str">
        <f t="shared" si="36"/>
        <v>0</v>
      </c>
      <c r="H454" s="18" t="str">
        <f t="shared" si="37"/>
        <v/>
      </c>
    </row>
    <row r="455" spans="2:8" ht="15" x14ac:dyDescent="0.2">
      <c r="B455" s="3" t="s">
        <v>158</v>
      </c>
      <c r="C455" s="8">
        <v>2</v>
      </c>
      <c r="D455" s="8">
        <v>2</v>
      </c>
      <c r="E455" s="10">
        <f t="shared" si="34"/>
        <v>2.4912805181863477E-4</v>
      </c>
      <c r="F455" s="10">
        <f t="shared" si="35"/>
        <v>2.8640985249892595E-4</v>
      </c>
      <c r="G455" s="11">
        <f t="shared" si="36"/>
        <v>0</v>
      </c>
      <c r="H455" s="18">
        <f t="shared" si="37"/>
        <v>0</v>
      </c>
    </row>
    <row r="456" spans="2:8" ht="15" x14ac:dyDescent="0.2">
      <c r="B456" s="3" t="s">
        <v>432</v>
      </c>
      <c r="C456" s="8">
        <v>0</v>
      </c>
      <c r="D456" s="8">
        <v>0</v>
      </c>
      <c r="E456" s="10" t="str">
        <f t="shared" si="34"/>
        <v/>
      </c>
      <c r="F456" s="10" t="str">
        <f t="shared" si="35"/>
        <v/>
      </c>
      <c r="G456" s="11" t="str">
        <f t="shared" si="36"/>
        <v>0</v>
      </c>
      <c r="H456" s="18" t="str">
        <f t="shared" si="37"/>
        <v/>
      </c>
    </row>
    <row r="457" spans="2:8" ht="15" x14ac:dyDescent="0.2">
      <c r="B457" s="3" t="s">
        <v>433</v>
      </c>
      <c r="C457" s="8">
        <v>0</v>
      </c>
      <c r="D457" s="8">
        <v>1</v>
      </c>
      <c r="E457" s="10" t="str">
        <f t="shared" si="34"/>
        <v/>
      </c>
      <c r="F457" s="10">
        <f t="shared" si="35"/>
        <v>1.4320492624946297E-4</v>
      </c>
      <c r="G457" s="11" t="str">
        <f t="shared" si="36"/>
        <v>0</v>
      </c>
      <c r="H457" s="18" t="str">
        <f t="shared" si="37"/>
        <v/>
      </c>
    </row>
    <row r="458" spans="2:8" ht="15" x14ac:dyDescent="0.2">
      <c r="B458" s="3" t="s">
        <v>168</v>
      </c>
      <c r="C458" s="8">
        <v>0</v>
      </c>
      <c r="D458" s="8">
        <v>2</v>
      </c>
      <c r="E458" s="10" t="str">
        <f t="shared" si="34"/>
        <v/>
      </c>
      <c r="F458" s="10">
        <f t="shared" si="35"/>
        <v>2.8640985249892595E-4</v>
      </c>
      <c r="G458" s="11" t="str">
        <f t="shared" si="36"/>
        <v>0</v>
      </c>
      <c r="H458" s="18" t="str">
        <f t="shared" si="37"/>
        <v/>
      </c>
    </row>
    <row r="459" spans="2:8" ht="15" x14ac:dyDescent="0.2">
      <c r="B459" s="3" t="s">
        <v>161</v>
      </c>
      <c r="C459" s="8">
        <v>2</v>
      </c>
      <c r="D459" s="8">
        <v>0</v>
      </c>
      <c r="E459" s="10">
        <f t="shared" si="34"/>
        <v>2.4912805181863477E-4</v>
      </c>
      <c r="F459" s="10" t="str">
        <f t="shared" si="35"/>
        <v/>
      </c>
      <c r="G459" s="11" t="str">
        <f t="shared" si="36"/>
        <v>0</v>
      </c>
      <c r="H459" s="18">
        <f t="shared" si="37"/>
        <v>0</v>
      </c>
    </row>
    <row r="460" spans="2:8" ht="15" x14ac:dyDescent="0.2">
      <c r="B460" s="3" t="s">
        <v>176</v>
      </c>
      <c r="C460" s="8">
        <v>7</v>
      </c>
      <c r="D460" s="8">
        <v>2</v>
      </c>
      <c r="E460" s="10">
        <f t="shared" si="34"/>
        <v>8.7194818136522177E-4</v>
      </c>
      <c r="F460" s="10">
        <f t="shared" si="35"/>
        <v>2.8640985249892595E-4</v>
      </c>
      <c r="G460" s="11">
        <f t="shared" si="36"/>
        <v>-0.7142857142857143</v>
      </c>
      <c r="H460" s="18">
        <f t="shared" si="37"/>
        <v>-6.2282012954658695E-4</v>
      </c>
    </row>
    <row r="461" spans="2:8" ht="30" x14ac:dyDescent="0.2">
      <c r="B461" s="3" t="s">
        <v>173</v>
      </c>
      <c r="C461" s="8">
        <v>0</v>
      </c>
      <c r="D461" s="8">
        <v>0</v>
      </c>
      <c r="E461" s="10" t="str">
        <f t="shared" si="34"/>
        <v/>
      </c>
      <c r="F461" s="10" t="str">
        <f t="shared" si="35"/>
        <v/>
      </c>
      <c r="G461" s="11" t="str">
        <f t="shared" si="36"/>
        <v>0</v>
      </c>
      <c r="H461" s="18" t="str">
        <f t="shared" si="37"/>
        <v/>
      </c>
    </row>
    <row r="462" spans="2:8" ht="15" x14ac:dyDescent="0.2">
      <c r="B462" s="3" t="s">
        <v>174</v>
      </c>
      <c r="C462" s="8">
        <v>0</v>
      </c>
      <c r="D462" s="8">
        <v>0</v>
      </c>
      <c r="E462" s="10" t="str">
        <f t="shared" si="34"/>
        <v/>
      </c>
      <c r="F462" s="10" t="str">
        <f t="shared" si="35"/>
        <v/>
      </c>
      <c r="G462" s="11" t="str">
        <f t="shared" si="36"/>
        <v>0</v>
      </c>
      <c r="H462" s="18" t="str">
        <f t="shared" si="37"/>
        <v/>
      </c>
    </row>
    <row r="463" spans="2:8" ht="15" x14ac:dyDescent="0.2">
      <c r="B463" s="3" t="s">
        <v>477</v>
      </c>
      <c r="C463" s="8">
        <v>47</v>
      </c>
      <c r="D463" s="8">
        <v>77</v>
      </c>
      <c r="E463" s="10">
        <f t="shared" si="34"/>
        <v>5.854509217737917E-3</v>
      </c>
      <c r="F463" s="10">
        <f t="shared" si="35"/>
        <v>1.102677932120865E-2</v>
      </c>
      <c r="G463" s="11">
        <f t="shared" si="36"/>
        <v>0.63829787234042556</v>
      </c>
      <c r="H463" s="18">
        <f t="shared" si="37"/>
        <v>3.7369207772795219E-3</v>
      </c>
    </row>
    <row r="464" spans="2:8" ht="15" x14ac:dyDescent="0.2">
      <c r="B464" s="3" t="s">
        <v>478</v>
      </c>
      <c r="C464" s="8">
        <v>5</v>
      </c>
      <c r="D464" s="8">
        <v>21</v>
      </c>
      <c r="E464" s="10">
        <f t="shared" si="34"/>
        <v>6.2282012954658695E-4</v>
      </c>
      <c r="F464" s="10">
        <f t="shared" si="35"/>
        <v>3.0073034512387224E-3</v>
      </c>
      <c r="G464" s="11">
        <f t="shared" si="36"/>
        <v>3.2</v>
      </c>
      <c r="H464" s="18">
        <f t="shared" si="37"/>
        <v>1.9930244145490781E-3</v>
      </c>
    </row>
    <row r="465" spans="2:8" ht="15" x14ac:dyDescent="0.2">
      <c r="B465" s="3" t="s">
        <v>183</v>
      </c>
      <c r="C465" s="8">
        <v>0</v>
      </c>
      <c r="D465" s="8">
        <v>0</v>
      </c>
      <c r="E465" s="10" t="str">
        <f t="shared" si="34"/>
        <v/>
      </c>
      <c r="F465" s="10" t="str">
        <f t="shared" si="35"/>
        <v/>
      </c>
      <c r="G465" s="11" t="str">
        <f t="shared" si="36"/>
        <v>0</v>
      </c>
      <c r="H465" s="18" t="str">
        <f t="shared" si="37"/>
        <v/>
      </c>
    </row>
    <row r="466" spans="2:8" ht="15" x14ac:dyDescent="0.2">
      <c r="B466" s="3" t="s">
        <v>178</v>
      </c>
      <c r="C466" s="8">
        <v>0</v>
      </c>
      <c r="D466" s="8">
        <v>0</v>
      </c>
      <c r="E466" s="10" t="str">
        <f t="shared" si="34"/>
        <v/>
      </c>
      <c r="F466" s="10" t="str">
        <f t="shared" si="35"/>
        <v/>
      </c>
      <c r="G466" s="11" t="str">
        <f t="shared" si="36"/>
        <v>0</v>
      </c>
      <c r="H466" s="18" t="str">
        <f t="shared" si="37"/>
        <v/>
      </c>
    </row>
    <row r="467" spans="2:8" ht="15" x14ac:dyDescent="0.2">
      <c r="B467" s="3" t="s">
        <v>479</v>
      </c>
      <c r="C467" s="8">
        <v>35</v>
      </c>
      <c r="D467" s="8">
        <v>47</v>
      </c>
      <c r="E467" s="10">
        <f t="shared" si="34"/>
        <v>4.359740906826109E-3</v>
      </c>
      <c r="F467" s="10">
        <f t="shared" si="35"/>
        <v>6.7306315337247605E-3</v>
      </c>
      <c r="G467" s="11">
        <f t="shared" si="36"/>
        <v>0.34285714285714286</v>
      </c>
      <c r="H467" s="18">
        <f t="shared" si="37"/>
        <v>1.4947683109118087E-3</v>
      </c>
    </row>
    <row r="468" spans="2:8" ht="15" x14ac:dyDescent="0.2">
      <c r="B468" s="3" t="s">
        <v>182</v>
      </c>
      <c r="C468" s="8">
        <v>6</v>
      </c>
      <c r="D468" s="8">
        <v>1</v>
      </c>
      <c r="E468" s="10">
        <f t="shared" si="34"/>
        <v>7.4738415545590436E-4</v>
      </c>
      <c r="F468" s="10">
        <f t="shared" si="35"/>
        <v>1.4320492624946297E-4</v>
      </c>
      <c r="G468" s="11">
        <f t="shared" si="36"/>
        <v>-0.83333333333333337</v>
      </c>
      <c r="H468" s="18">
        <f t="shared" si="37"/>
        <v>-6.2282012954658695E-4</v>
      </c>
    </row>
    <row r="469" spans="2:8" ht="15" x14ac:dyDescent="0.2">
      <c r="B469" s="3" t="s">
        <v>175</v>
      </c>
      <c r="C469" s="8">
        <v>1</v>
      </c>
      <c r="D469" s="8">
        <v>1</v>
      </c>
      <c r="E469" s="10">
        <f t="shared" si="34"/>
        <v>1.2456402590931738E-4</v>
      </c>
      <c r="F469" s="10">
        <f t="shared" si="35"/>
        <v>1.4320492624946297E-4</v>
      </c>
      <c r="G469" s="11">
        <f t="shared" si="36"/>
        <v>0</v>
      </c>
      <c r="H469" s="18">
        <f t="shared" si="37"/>
        <v>0</v>
      </c>
    </row>
    <row r="470" spans="2:8" ht="15" x14ac:dyDescent="0.2">
      <c r="B470" s="3" t="s">
        <v>434</v>
      </c>
      <c r="C470" s="8">
        <v>0</v>
      </c>
      <c r="D470" s="8">
        <v>0</v>
      </c>
      <c r="E470" s="10" t="str">
        <f t="shared" si="34"/>
        <v/>
      </c>
      <c r="F470" s="10" t="str">
        <f t="shared" si="35"/>
        <v/>
      </c>
      <c r="G470" s="11" t="str">
        <f t="shared" si="36"/>
        <v>0</v>
      </c>
      <c r="H470" s="18" t="str">
        <f t="shared" si="37"/>
        <v/>
      </c>
    </row>
    <row r="471" spans="2:8" ht="15" x14ac:dyDescent="0.2">
      <c r="B471" s="3" t="s">
        <v>170</v>
      </c>
      <c r="C471" s="8">
        <v>0</v>
      </c>
      <c r="D471" s="8">
        <v>0</v>
      </c>
      <c r="E471" s="10" t="str">
        <f t="shared" si="34"/>
        <v/>
      </c>
      <c r="F471" s="10" t="str">
        <f t="shared" si="35"/>
        <v/>
      </c>
      <c r="G471" s="11" t="str">
        <f t="shared" si="36"/>
        <v>0</v>
      </c>
      <c r="H471" s="18" t="str">
        <f t="shared" si="37"/>
        <v/>
      </c>
    </row>
    <row r="472" spans="2:8" ht="15" x14ac:dyDescent="0.2">
      <c r="B472" s="3" t="s">
        <v>185</v>
      </c>
      <c r="C472" s="8">
        <v>1</v>
      </c>
      <c r="D472" s="8">
        <v>0</v>
      </c>
      <c r="E472" s="10">
        <f t="shared" si="34"/>
        <v>1.2456402590931738E-4</v>
      </c>
      <c r="F472" s="10" t="str">
        <f t="shared" si="35"/>
        <v/>
      </c>
      <c r="G472" s="11" t="str">
        <f t="shared" si="36"/>
        <v>0</v>
      </c>
      <c r="H472" s="18">
        <f t="shared" si="37"/>
        <v>0</v>
      </c>
    </row>
    <row r="473" spans="2:8" ht="15" x14ac:dyDescent="0.2">
      <c r="B473" s="3" t="s">
        <v>435</v>
      </c>
      <c r="C473" s="8">
        <v>1</v>
      </c>
      <c r="D473" s="8">
        <v>0</v>
      </c>
      <c r="E473" s="10">
        <f t="shared" si="34"/>
        <v>1.2456402590931738E-4</v>
      </c>
      <c r="F473" s="10" t="str">
        <f t="shared" si="35"/>
        <v/>
      </c>
      <c r="G473" s="11" t="str">
        <f t="shared" si="36"/>
        <v>0</v>
      </c>
      <c r="H473" s="18">
        <f t="shared" si="37"/>
        <v>0</v>
      </c>
    </row>
    <row r="474" spans="2:8" ht="15" x14ac:dyDescent="0.2">
      <c r="B474" s="3" t="s">
        <v>436</v>
      </c>
      <c r="C474" s="8">
        <v>1</v>
      </c>
      <c r="D474" s="8">
        <v>0</v>
      </c>
      <c r="E474" s="10">
        <f t="shared" si="34"/>
        <v>1.2456402590931738E-4</v>
      </c>
      <c r="F474" s="10" t="str">
        <f t="shared" si="35"/>
        <v/>
      </c>
      <c r="G474" s="11" t="str">
        <f t="shared" si="36"/>
        <v>0</v>
      </c>
      <c r="H474" s="18">
        <f t="shared" si="37"/>
        <v>0</v>
      </c>
    </row>
    <row r="475" spans="2:8" ht="15" x14ac:dyDescent="0.2">
      <c r="B475" s="3" t="s">
        <v>437</v>
      </c>
      <c r="C475" s="8">
        <v>4</v>
      </c>
      <c r="D475" s="8">
        <v>0</v>
      </c>
      <c r="E475" s="10">
        <f t="shared" si="34"/>
        <v>4.9825610363726954E-4</v>
      </c>
      <c r="F475" s="10" t="str">
        <f t="shared" si="35"/>
        <v/>
      </c>
      <c r="G475" s="11" t="str">
        <f t="shared" si="36"/>
        <v>0</v>
      </c>
      <c r="H475" s="18">
        <f t="shared" si="37"/>
        <v>0</v>
      </c>
    </row>
    <row r="476" spans="2:8" ht="30" x14ac:dyDescent="0.2">
      <c r="B476" s="3" t="s">
        <v>438</v>
      </c>
      <c r="C476" s="8">
        <v>68</v>
      </c>
      <c r="D476" s="8">
        <v>0</v>
      </c>
      <c r="E476" s="10">
        <f t="shared" si="34"/>
        <v>8.4703537618335822E-3</v>
      </c>
      <c r="F476" s="10" t="str">
        <f t="shared" si="35"/>
        <v/>
      </c>
      <c r="G476" s="11" t="str">
        <f t="shared" si="36"/>
        <v>0</v>
      </c>
      <c r="H476" s="18">
        <f t="shared" si="37"/>
        <v>0</v>
      </c>
    </row>
    <row r="477" spans="2:8" ht="15" x14ac:dyDescent="0.2">
      <c r="B477" s="3" t="s">
        <v>181</v>
      </c>
      <c r="C477" s="8">
        <v>2</v>
      </c>
      <c r="D477" s="8">
        <v>0</v>
      </c>
      <c r="E477" s="10">
        <f t="shared" si="34"/>
        <v>2.4912805181863477E-4</v>
      </c>
      <c r="F477" s="10" t="str">
        <f t="shared" si="35"/>
        <v/>
      </c>
      <c r="G477" s="11" t="str">
        <f t="shared" si="36"/>
        <v>0</v>
      </c>
      <c r="H477" s="18">
        <f t="shared" si="37"/>
        <v>0</v>
      </c>
    </row>
    <row r="478" spans="2:8" ht="15" x14ac:dyDescent="0.2">
      <c r="B478" s="3" t="s">
        <v>439</v>
      </c>
      <c r="C478" s="8">
        <v>3</v>
      </c>
      <c r="D478" s="8">
        <v>7</v>
      </c>
      <c r="E478" s="10">
        <f t="shared" si="34"/>
        <v>3.7369207772795218E-4</v>
      </c>
      <c r="F478" s="10">
        <f t="shared" si="35"/>
        <v>1.0024344837462409E-3</v>
      </c>
      <c r="G478" s="11">
        <f t="shared" si="36"/>
        <v>1.3333333333333333</v>
      </c>
      <c r="H478" s="18">
        <f t="shared" si="37"/>
        <v>4.9825610363726954E-4</v>
      </c>
    </row>
    <row r="479" spans="2:8" ht="15" x14ac:dyDescent="0.2">
      <c r="B479" s="3" t="s">
        <v>440</v>
      </c>
      <c r="C479" s="8">
        <v>4</v>
      </c>
      <c r="D479" s="8">
        <v>2</v>
      </c>
      <c r="E479" s="10">
        <f t="shared" si="34"/>
        <v>4.9825610363726954E-4</v>
      </c>
      <c r="F479" s="10">
        <f t="shared" si="35"/>
        <v>2.8640985249892595E-4</v>
      </c>
      <c r="G479" s="11">
        <f t="shared" si="36"/>
        <v>-0.5</v>
      </c>
      <c r="H479" s="18">
        <f t="shared" si="37"/>
        <v>-2.4912805181863477E-4</v>
      </c>
    </row>
    <row r="480" spans="2:8" ht="15" x14ac:dyDescent="0.2">
      <c r="B480" s="3" t="s">
        <v>441</v>
      </c>
      <c r="C480" s="8">
        <v>1</v>
      </c>
      <c r="D480" s="8">
        <v>3</v>
      </c>
      <c r="E480" s="10">
        <f t="shared" si="34"/>
        <v>1.2456402590931738E-4</v>
      </c>
      <c r="F480" s="10">
        <f t="shared" si="35"/>
        <v>4.2961477874838895E-4</v>
      </c>
      <c r="G480" s="11">
        <f t="shared" si="36"/>
        <v>2</v>
      </c>
      <c r="H480" s="18">
        <f t="shared" si="37"/>
        <v>2.4912805181863477E-4</v>
      </c>
    </row>
    <row r="481" spans="2:8" ht="15" x14ac:dyDescent="0.2">
      <c r="B481" s="3" t="s">
        <v>177</v>
      </c>
      <c r="C481" s="8">
        <v>0</v>
      </c>
      <c r="D481" s="8">
        <v>0</v>
      </c>
      <c r="E481" s="10" t="str">
        <f t="shared" si="34"/>
        <v/>
      </c>
      <c r="F481" s="10" t="str">
        <f t="shared" si="35"/>
        <v/>
      </c>
      <c r="G481" s="11" t="str">
        <f t="shared" si="36"/>
        <v>0</v>
      </c>
      <c r="H481" s="18" t="str">
        <f t="shared" si="37"/>
        <v/>
      </c>
    </row>
    <row r="482" spans="2:8" ht="15" x14ac:dyDescent="0.2">
      <c r="B482" s="3" t="s">
        <v>179</v>
      </c>
      <c r="C482" s="8">
        <v>0</v>
      </c>
      <c r="D482" s="8">
        <v>0</v>
      </c>
      <c r="E482" s="10" t="str">
        <f t="shared" si="34"/>
        <v/>
      </c>
      <c r="F482" s="10" t="str">
        <f t="shared" si="35"/>
        <v/>
      </c>
      <c r="G482" s="11" t="str">
        <f t="shared" si="36"/>
        <v>0</v>
      </c>
      <c r="H482" s="18" t="str">
        <f t="shared" si="37"/>
        <v/>
      </c>
    </row>
    <row r="483" spans="2:8" ht="15" x14ac:dyDescent="0.2">
      <c r="B483" s="3" t="s">
        <v>442</v>
      </c>
      <c r="C483" s="8">
        <v>50</v>
      </c>
      <c r="D483" s="8">
        <v>21</v>
      </c>
      <c r="E483" s="10">
        <f t="shared" si="34"/>
        <v>6.2282012954658697E-3</v>
      </c>
      <c r="F483" s="10">
        <f t="shared" si="35"/>
        <v>3.0073034512387224E-3</v>
      </c>
      <c r="G483" s="11">
        <f t="shared" si="36"/>
        <v>-0.57999999999999996</v>
      </c>
      <c r="H483" s="18">
        <f t="shared" si="37"/>
        <v>-3.6123567513702041E-3</v>
      </c>
    </row>
    <row r="484" spans="2:8" ht="30" x14ac:dyDescent="0.2">
      <c r="B484" s="3" t="s">
        <v>184</v>
      </c>
      <c r="C484" s="8">
        <v>15</v>
      </c>
      <c r="D484" s="8">
        <v>9</v>
      </c>
      <c r="E484" s="10">
        <f t="shared" si="34"/>
        <v>1.8684603886397607E-3</v>
      </c>
      <c r="F484" s="10">
        <f t="shared" si="35"/>
        <v>1.2888443362451668E-3</v>
      </c>
      <c r="G484" s="11">
        <f t="shared" si="36"/>
        <v>-0.4</v>
      </c>
      <c r="H484" s="18">
        <f t="shared" si="37"/>
        <v>-7.4738415545590436E-4</v>
      </c>
    </row>
    <row r="485" spans="2:8" ht="15" x14ac:dyDescent="0.2">
      <c r="B485" s="3" t="s">
        <v>443</v>
      </c>
      <c r="C485" s="8">
        <v>71</v>
      </c>
      <c r="D485" s="8">
        <v>84</v>
      </c>
      <c r="E485" s="10">
        <f t="shared" si="34"/>
        <v>8.8440458395615349E-3</v>
      </c>
      <c r="F485" s="10">
        <f t="shared" si="35"/>
        <v>1.202921380495489E-2</v>
      </c>
      <c r="G485" s="11">
        <f t="shared" si="36"/>
        <v>0.18309859154929578</v>
      </c>
      <c r="H485" s="18">
        <f t="shared" si="37"/>
        <v>1.6193323368211261E-3</v>
      </c>
    </row>
    <row r="486" spans="2:8" ht="15" x14ac:dyDescent="0.2">
      <c r="B486" s="3" t="s">
        <v>171</v>
      </c>
      <c r="C486" s="8">
        <v>0</v>
      </c>
      <c r="D486" s="8">
        <v>0</v>
      </c>
      <c r="E486" s="10" t="str">
        <f t="shared" si="34"/>
        <v/>
      </c>
      <c r="F486" s="10" t="str">
        <f t="shared" si="35"/>
        <v/>
      </c>
      <c r="G486" s="11" t="str">
        <f t="shared" si="36"/>
        <v>0</v>
      </c>
      <c r="H486" s="18" t="str">
        <f t="shared" si="37"/>
        <v/>
      </c>
    </row>
    <row r="487" spans="2:8" ht="15" x14ac:dyDescent="0.2">
      <c r="B487" s="3" t="s">
        <v>444</v>
      </c>
      <c r="C487" s="8">
        <v>1</v>
      </c>
      <c r="D487" s="8">
        <v>0</v>
      </c>
      <c r="E487" s="10">
        <f t="shared" si="34"/>
        <v>1.2456402590931738E-4</v>
      </c>
      <c r="F487" s="10" t="str">
        <f t="shared" si="35"/>
        <v/>
      </c>
      <c r="G487" s="11" t="str">
        <f t="shared" si="36"/>
        <v>0</v>
      </c>
      <c r="H487" s="18">
        <f t="shared" si="37"/>
        <v>0</v>
      </c>
    </row>
    <row r="488" spans="2:8" ht="13.5" customHeight="1" x14ac:dyDescent="0.2">
      <c r="B488" s="3" t="s">
        <v>445</v>
      </c>
      <c r="C488" s="8">
        <v>0</v>
      </c>
      <c r="D488" s="8">
        <v>0</v>
      </c>
      <c r="E488" s="10" t="str">
        <f t="shared" ref="E488:E499" si="38">+IF(C488=0,"",C488/C$294)</f>
        <v/>
      </c>
      <c r="F488" s="10" t="str">
        <f t="shared" ref="F488:F499" si="39">+IF(D488=0,"",D488/D$294)</f>
        <v/>
      </c>
      <c r="G488" s="11" t="str">
        <f t="shared" ref="G488:G499" si="40">+IF(OR(AND(D488=0),(C488=0)),"0",((D488-C488)/C488))</f>
        <v>0</v>
      </c>
      <c r="H488" s="18" t="str">
        <f t="shared" ref="H488:H499" si="41">+IF(OR(AND(E488=""),(G488="")),"",E488*G488)</f>
        <v/>
      </c>
    </row>
    <row r="489" spans="2:8" ht="13.5" customHeight="1" x14ac:dyDescent="0.2">
      <c r="B489" s="3" t="s">
        <v>446</v>
      </c>
      <c r="C489" s="8">
        <v>0</v>
      </c>
      <c r="D489" s="8">
        <v>1</v>
      </c>
      <c r="E489" s="10" t="str">
        <f t="shared" si="38"/>
        <v/>
      </c>
      <c r="F489" s="10">
        <f t="shared" si="39"/>
        <v>1.4320492624946297E-4</v>
      </c>
      <c r="G489" s="11" t="str">
        <f t="shared" si="40"/>
        <v>0</v>
      </c>
      <c r="H489" s="18" t="str">
        <f t="shared" si="41"/>
        <v/>
      </c>
    </row>
    <row r="490" spans="2:8" ht="25.5" customHeight="1" x14ac:dyDescent="0.2">
      <c r="B490" s="3" t="s">
        <v>172</v>
      </c>
      <c r="C490" s="8">
        <v>2</v>
      </c>
      <c r="D490" s="8">
        <v>2</v>
      </c>
      <c r="E490" s="10">
        <f t="shared" si="38"/>
        <v>2.4912805181863477E-4</v>
      </c>
      <c r="F490" s="10">
        <f t="shared" si="39"/>
        <v>2.8640985249892595E-4</v>
      </c>
      <c r="G490" s="11">
        <f t="shared" si="40"/>
        <v>0</v>
      </c>
      <c r="H490" s="18">
        <f t="shared" si="41"/>
        <v>0</v>
      </c>
    </row>
    <row r="491" spans="2:8" ht="13.5" customHeight="1" x14ac:dyDescent="0.2">
      <c r="B491" s="3" t="s">
        <v>180</v>
      </c>
      <c r="C491" s="8">
        <v>24</v>
      </c>
      <c r="D491" s="8">
        <v>4</v>
      </c>
      <c r="E491" s="10">
        <f t="shared" si="38"/>
        <v>2.9895366218236174E-3</v>
      </c>
      <c r="F491" s="10">
        <f t="shared" si="39"/>
        <v>5.7281970499785189E-4</v>
      </c>
      <c r="G491" s="11">
        <f t="shared" si="40"/>
        <v>-0.83333333333333337</v>
      </c>
      <c r="H491" s="18">
        <f t="shared" si="41"/>
        <v>-2.4912805181863478E-3</v>
      </c>
    </row>
    <row r="492" spans="2:8" ht="15" x14ac:dyDescent="0.2">
      <c r="B492" s="3" t="s">
        <v>480</v>
      </c>
      <c r="C492" s="8">
        <v>3</v>
      </c>
      <c r="D492" s="8">
        <v>3</v>
      </c>
      <c r="E492" s="10">
        <f t="shared" si="38"/>
        <v>3.7369207772795218E-4</v>
      </c>
      <c r="F492" s="10">
        <f t="shared" si="39"/>
        <v>4.2961477874838895E-4</v>
      </c>
      <c r="G492" s="11">
        <f t="shared" si="40"/>
        <v>0</v>
      </c>
      <c r="H492" s="18">
        <f t="shared" si="41"/>
        <v>0</v>
      </c>
    </row>
    <row r="493" spans="2:8" ht="15" x14ac:dyDescent="0.2">
      <c r="B493" s="3" t="s">
        <v>447</v>
      </c>
      <c r="C493" s="8">
        <v>4</v>
      </c>
      <c r="D493" s="8">
        <v>19</v>
      </c>
      <c r="E493" s="10">
        <f t="shared" si="38"/>
        <v>4.9825610363726954E-4</v>
      </c>
      <c r="F493" s="10">
        <f t="shared" si="39"/>
        <v>2.7208935987397967E-3</v>
      </c>
      <c r="G493" s="11">
        <f t="shared" si="40"/>
        <v>3.75</v>
      </c>
      <c r="H493" s="18">
        <f t="shared" si="41"/>
        <v>1.8684603886397607E-3</v>
      </c>
    </row>
    <row r="494" spans="2:8" ht="15" x14ac:dyDescent="0.2">
      <c r="B494" s="3" t="s">
        <v>448</v>
      </c>
      <c r="C494" s="8">
        <v>2</v>
      </c>
      <c r="D494" s="8">
        <v>1</v>
      </c>
      <c r="E494" s="10">
        <f t="shared" si="38"/>
        <v>2.4912805181863477E-4</v>
      </c>
      <c r="F494" s="10">
        <f t="shared" si="39"/>
        <v>1.4320492624946297E-4</v>
      </c>
      <c r="G494" s="11">
        <f t="shared" si="40"/>
        <v>-0.5</v>
      </c>
      <c r="H494" s="18">
        <f t="shared" si="41"/>
        <v>-1.2456402590931738E-4</v>
      </c>
    </row>
    <row r="495" spans="2:8" ht="13.5" customHeight="1" x14ac:dyDescent="0.2">
      <c r="B495" s="3" t="s">
        <v>449</v>
      </c>
      <c r="C495" s="8">
        <v>0</v>
      </c>
      <c r="D495" s="8">
        <v>0</v>
      </c>
      <c r="E495" s="10" t="str">
        <f t="shared" si="38"/>
        <v/>
      </c>
      <c r="F495" s="10" t="str">
        <f t="shared" si="39"/>
        <v/>
      </c>
      <c r="G495" s="11" t="str">
        <f t="shared" si="40"/>
        <v>0</v>
      </c>
      <c r="H495" s="18" t="str">
        <f t="shared" si="41"/>
        <v/>
      </c>
    </row>
    <row r="496" spans="2:8" s="15" customFormat="1" ht="26.25" customHeight="1" x14ac:dyDescent="0.2">
      <c r="B496" s="3" t="s">
        <v>450</v>
      </c>
      <c r="C496" s="8">
        <v>0</v>
      </c>
      <c r="D496" s="8">
        <v>0</v>
      </c>
      <c r="E496" s="10" t="str">
        <f t="shared" si="38"/>
        <v/>
      </c>
      <c r="F496" s="10" t="str">
        <f t="shared" si="39"/>
        <v/>
      </c>
      <c r="G496" s="11" t="str">
        <f t="shared" si="40"/>
        <v>0</v>
      </c>
      <c r="H496" s="18" t="str">
        <f t="shared" si="41"/>
        <v/>
      </c>
    </row>
    <row r="497" spans="2:8" ht="15" x14ac:dyDescent="0.2">
      <c r="B497" s="3" t="s">
        <v>451</v>
      </c>
      <c r="C497" s="8">
        <v>1</v>
      </c>
      <c r="D497" s="8">
        <v>11</v>
      </c>
      <c r="E497" s="10">
        <f t="shared" si="38"/>
        <v>1.2456402590931738E-4</v>
      </c>
      <c r="F497" s="10">
        <f t="shared" si="39"/>
        <v>1.5752541887440927E-3</v>
      </c>
      <c r="G497" s="11">
        <f t="shared" si="40"/>
        <v>10</v>
      </c>
      <c r="H497" s="18">
        <f t="shared" si="41"/>
        <v>1.2456402590931739E-3</v>
      </c>
    </row>
    <row r="498" spans="2:8" ht="30" x14ac:dyDescent="0.2">
      <c r="B498" s="3" t="s">
        <v>452</v>
      </c>
      <c r="C498" s="8">
        <v>0</v>
      </c>
      <c r="D498" s="8">
        <v>0</v>
      </c>
      <c r="E498" s="10" t="str">
        <f t="shared" si="38"/>
        <v/>
      </c>
      <c r="F498" s="10" t="str">
        <f t="shared" si="39"/>
        <v/>
      </c>
      <c r="G498" s="11" t="str">
        <f t="shared" si="40"/>
        <v>0</v>
      </c>
      <c r="H498" s="18" t="str">
        <f t="shared" si="41"/>
        <v/>
      </c>
    </row>
    <row r="499" spans="2:8" ht="15" x14ac:dyDescent="0.2">
      <c r="B499" s="3" t="s">
        <v>453</v>
      </c>
      <c r="C499" s="8">
        <v>0</v>
      </c>
      <c r="D499" s="8">
        <v>6</v>
      </c>
      <c r="E499" s="10" t="str">
        <f t="shared" si="38"/>
        <v/>
      </c>
      <c r="F499" s="10">
        <f t="shared" si="39"/>
        <v>8.5922955749677789E-4</v>
      </c>
      <c r="G499" s="11" t="str">
        <f t="shared" si="40"/>
        <v>0</v>
      </c>
      <c r="H499" s="18" t="str">
        <f t="shared" si="41"/>
        <v/>
      </c>
    </row>
    <row r="502" spans="2:8" ht="15" x14ac:dyDescent="0.2">
      <c r="B502" s="24"/>
      <c r="C502" s="19"/>
      <c r="D502" s="19"/>
      <c r="E502" s="19"/>
      <c r="F502" s="19"/>
    </row>
    <row r="503" spans="2:8" ht="15" customHeight="1" x14ac:dyDescent="0.2">
      <c r="B503" s="60" t="s">
        <v>482</v>
      </c>
      <c r="C503" s="61" t="s">
        <v>483</v>
      </c>
      <c r="D503" s="62"/>
      <c r="E503" s="63" t="s">
        <v>484</v>
      </c>
      <c r="F503" s="62"/>
      <c r="G503" s="58" t="s">
        <v>526</v>
      </c>
      <c r="H503" s="58" t="s">
        <v>485</v>
      </c>
    </row>
    <row r="504" spans="2:8" ht="12.75" customHeight="1" x14ac:dyDescent="0.2">
      <c r="B504" s="60"/>
      <c r="C504" s="37">
        <v>2013</v>
      </c>
      <c r="D504" s="37">
        <v>2014</v>
      </c>
      <c r="E504" s="37">
        <v>2013</v>
      </c>
      <c r="F504" s="37">
        <v>2014</v>
      </c>
      <c r="G504" s="59"/>
      <c r="H504" s="59"/>
    </row>
    <row r="505" spans="2:8" ht="12.75" customHeight="1" x14ac:dyDescent="0.2">
      <c r="B505" s="38" t="s">
        <v>490</v>
      </c>
      <c r="C505" s="39">
        <f>SUM(C506:C530)</f>
        <v>1461</v>
      </c>
      <c r="D505" s="40">
        <f>SUM(D506:D530)</f>
        <v>1760</v>
      </c>
      <c r="E505" s="41">
        <f>+IF(C505=0,"",C505/C$505)</f>
        <v>1</v>
      </c>
      <c r="F505" s="41">
        <f>+IF(D505=0,"",D505/D$505)</f>
        <v>1</v>
      </c>
      <c r="G505" s="41">
        <f>+IF(OR(AND(D505=0),(C505=0)),"0",((D505-C505)/C505))</f>
        <v>0.20465434633812457</v>
      </c>
      <c r="H505" s="41">
        <f>+IF(OR(AND(E505=""),(G505="")),"",E505*G505)</f>
        <v>0.20465434633812457</v>
      </c>
    </row>
    <row r="506" spans="2:8" ht="15" x14ac:dyDescent="0.2">
      <c r="B506" s="3" t="s">
        <v>454</v>
      </c>
      <c r="C506" s="8">
        <v>7</v>
      </c>
      <c r="D506" s="8">
        <v>2</v>
      </c>
      <c r="E506" s="10">
        <f>+IF(C506=0,"",C506/C$505)</f>
        <v>4.7912388774811769E-3</v>
      </c>
      <c r="F506" s="10">
        <f>+IF(D506=0,"",D506/D$505)</f>
        <v>1.1363636363636363E-3</v>
      </c>
      <c r="G506" s="11">
        <f>+IF(OR(AND(D506=0),(C506=0)),"0",((D506-C506)/C506))</f>
        <v>-0.7142857142857143</v>
      </c>
      <c r="H506" s="18">
        <f>+IF(OR(AND(E506=""),(G506="")),"",E506*G506)</f>
        <v>-3.4223134839151265E-3</v>
      </c>
    </row>
    <row r="507" spans="2:8" ht="15" x14ac:dyDescent="0.2">
      <c r="B507" s="3" t="s">
        <v>187</v>
      </c>
      <c r="C507" s="8">
        <v>72</v>
      </c>
      <c r="D507" s="8">
        <v>57</v>
      </c>
      <c r="E507" s="10">
        <f t="shared" ref="E507:E529" si="42">+IF(C507=0,"",C507/C$505)</f>
        <v>4.9281314168377825E-2</v>
      </c>
      <c r="F507" s="10">
        <f t="shared" ref="F507:F529" si="43">+IF(D507=0,"",D507/D$505)</f>
        <v>3.2386363636363637E-2</v>
      </c>
      <c r="G507" s="11">
        <f t="shared" ref="G507:G529" si="44">+IF(OR(AND(D507=0),(C507=0)),"0",((D507-C507)/C507))</f>
        <v>-0.20833333333333334</v>
      </c>
      <c r="H507" s="18">
        <f t="shared" ref="H507:H530" si="45">+IF(OR(AND(E507=""),(G507="")),"",E507*G507)</f>
        <v>-1.0266940451745381E-2</v>
      </c>
    </row>
    <row r="508" spans="2:8" ht="15" x14ac:dyDescent="0.2">
      <c r="B508" s="3" t="s">
        <v>455</v>
      </c>
      <c r="C508" s="8">
        <v>223</v>
      </c>
      <c r="D508" s="8">
        <v>248</v>
      </c>
      <c r="E508" s="10">
        <f t="shared" si="42"/>
        <v>0.15263518138261464</v>
      </c>
      <c r="F508" s="10">
        <f t="shared" si="43"/>
        <v>0.1409090909090909</v>
      </c>
      <c r="G508" s="11">
        <f t="shared" si="44"/>
        <v>0.11210762331838565</v>
      </c>
      <c r="H508" s="18">
        <f t="shared" si="45"/>
        <v>1.7111567419575632E-2</v>
      </c>
    </row>
    <row r="509" spans="2:8" ht="15" x14ac:dyDescent="0.2">
      <c r="B509" s="3" t="s">
        <v>456</v>
      </c>
      <c r="C509" s="8">
        <v>161</v>
      </c>
      <c r="D509" s="8">
        <v>293</v>
      </c>
      <c r="E509" s="10">
        <f t="shared" si="42"/>
        <v>0.11019849418206708</v>
      </c>
      <c r="F509" s="10">
        <f t="shared" si="43"/>
        <v>0.16647727272727272</v>
      </c>
      <c r="G509" s="11">
        <f t="shared" si="44"/>
        <v>0.81987577639751552</v>
      </c>
      <c r="H509" s="18">
        <f t="shared" si="45"/>
        <v>9.0349075975359336E-2</v>
      </c>
    </row>
    <row r="510" spans="2:8" ht="15" x14ac:dyDescent="0.2">
      <c r="B510" s="3" t="s">
        <v>188</v>
      </c>
      <c r="C510" s="8">
        <v>6</v>
      </c>
      <c r="D510" s="8">
        <v>5</v>
      </c>
      <c r="E510" s="10">
        <f t="shared" si="42"/>
        <v>4.1067761806981521E-3</v>
      </c>
      <c r="F510" s="10">
        <f t="shared" si="43"/>
        <v>2.840909090909091E-3</v>
      </c>
      <c r="G510" s="11">
        <f t="shared" si="44"/>
        <v>-0.16666666666666666</v>
      </c>
      <c r="H510" s="18">
        <f t="shared" si="45"/>
        <v>-6.8446269678302531E-4</v>
      </c>
    </row>
    <row r="511" spans="2:8" ht="15" x14ac:dyDescent="0.2">
      <c r="B511" s="3" t="s">
        <v>186</v>
      </c>
      <c r="C511" s="8">
        <v>0</v>
      </c>
      <c r="D511" s="8">
        <v>0</v>
      </c>
      <c r="E511" s="10" t="str">
        <f t="shared" si="42"/>
        <v/>
      </c>
      <c r="F511" s="10" t="str">
        <f t="shared" si="43"/>
        <v/>
      </c>
      <c r="G511" s="11" t="str">
        <f t="shared" si="44"/>
        <v>0</v>
      </c>
      <c r="H511" s="18" t="str">
        <f t="shared" si="45"/>
        <v/>
      </c>
    </row>
    <row r="512" spans="2:8" ht="15" x14ac:dyDescent="0.2">
      <c r="B512" s="3" t="s">
        <v>189</v>
      </c>
      <c r="C512" s="8">
        <v>3</v>
      </c>
      <c r="D512" s="8">
        <v>2</v>
      </c>
      <c r="E512" s="10">
        <f t="shared" si="42"/>
        <v>2.0533880903490761E-3</v>
      </c>
      <c r="F512" s="10">
        <f t="shared" si="43"/>
        <v>1.1363636363636363E-3</v>
      </c>
      <c r="G512" s="11">
        <f t="shared" si="44"/>
        <v>-0.33333333333333331</v>
      </c>
      <c r="H512" s="18">
        <f t="shared" si="45"/>
        <v>-6.8446269678302531E-4</v>
      </c>
    </row>
    <row r="513" spans="2:8" ht="15" x14ac:dyDescent="0.2">
      <c r="B513" s="3" t="s">
        <v>457</v>
      </c>
      <c r="C513" s="8">
        <v>0</v>
      </c>
      <c r="D513" s="8">
        <v>17</v>
      </c>
      <c r="E513" s="10" t="str">
        <f t="shared" si="42"/>
        <v/>
      </c>
      <c r="F513" s="10">
        <f t="shared" si="43"/>
        <v>9.6590909090909088E-3</v>
      </c>
      <c r="G513" s="11" t="str">
        <f t="shared" si="44"/>
        <v>0</v>
      </c>
      <c r="H513" s="18" t="str">
        <f t="shared" si="45"/>
        <v/>
      </c>
    </row>
    <row r="514" spans="2:8" ht="15" x14ac:dyDescent="0.2">
      <c r="B514" s="3" t="s">
        <v>458</v>
      </c>
      <c r="C514" s="8">
        <v>0</v>
      </c>
      <c r="D514" s="8">
        <v>0</v>
      </c>
      <c r="E514" s="10" t="str">
        <f t="shared" si="42"/>
        <v/>
      </c>
      <c r="F514" s="10" t="str">
        <f t="shared" si="43"/>
        <v/>
      </c>
      <c r="G514" s="11" t="str">
        <f t="shared" si="44"/>
        <v>0</v>
      </c>
      <c r="H514" s="18" t="str">
        <f t="shared" si="45"/>
        <v/>
      </c>
    </row>
    <row r="515" spans="2:8" ht="15" x14ac:dyDescent="0.2">
      <c r="B515" s="3" t="s">
        <v>566</v>
      </c>
      <c r="C515" s="8">
        <v>17</v>
      </c>
      <c r="D515" s="8">
        <v>9</v>
      </c>
      <c r="E515" s="10">
        <f t="shared" si="42"/>
        <v>1.1635865845311431E-2</v>
      </c>
      <c r="F515" s="10">
        <f t="shared" si="43"/>
        <v>5.1136363636363636E-3</v>
      </c>
      <c r="G515" s="11">
        <f t="shared" si="44"/>
        <v>-0.47058823529411764</v>
      </c>
      <c r="H515" s="18">
        <f t="shared" si="45"/>
        <v>-5.4757015742642025E-3</v>
      </c>
    </row>
    <row r="516" spans="2:8" ht="15" x14ac:dyDescent="0.2">
      <c r="B516" s="3" t="s">
        <v>459</v>
      </c>
      <c r="C516" s="8">
        <v>5</v>
      </c>
      <c r="D516" s="8">
        <v>5</v>
      </c>
      <c r="E516" s="10">
        <f t="shared" si="42"/>
        <v>3.4223134839151265E-3</v>
      </c>
      <c r="F516" s="10">
        <f t="shared" si="43"/>
        <v>2.840909090909091E-3</v>
      </c>
      <c r="G516" s="11">
        <f t="shared" si="44"/>
        <v>0</v>
      </c>
      <c r="H516" s="18">
        <f t="shared" si="45"/>
        <v>0</v>
      </c>
    </row>
    <row r="517" spans="2:8" ht="15" x14ac:dyDescent="0.2">
      <c r="B517" s="3" t="s">
        <v>460</v>
      </c>
      <c r="C517" s="8">
        <v>36</v>
      </c>
      <c r="D517" s="8">
        <v>18</v>
      </c>
      <c r="E517" s="10">
        <f t="shared" si="42"/>
        <v>2.4640657084188913E-2</v>
      </c>
      <c r="F517" s="10">
        <f t="shared" si="43"/>
        <v>1.0227272727272727E-2</v>
      </c>
      <c r="G517" s="11">
        <f t="shared" si="44"/>
        <v>-0.5</v>
      </c>
      <c r="H517" s="18">
        <f t="shared" si="45"/>
        <v>-1.2320328542094456E-2</v>
      </c>
    </row>
    <row r="518" spans="2:8" ht="15" x14ac:dyDescent="0.2">
      <c r="B518" s="3" t="s">
        <v>190</v>
      </c>
      <c r="C518" s="8">
        <v>548</v>
      </c>
      <c r="D518" s="8">
        <v>612</v>
      </c>
      <c r="E518" s="10">
        <f t="shared" si="42"/>
        <v>0.3750855578370979</v>
      </c>
      <c r="F518" s="10">
        <f t="shared" si="43"/>
        <v>0.34772727272727272</v>
      </c>
      <c r="G518" s="11">
        <f t="shared" si="44"/>
        <v>0.11678832116788321</v>
      </c>
      <c r="H518" s="18">
        <f t="shared" si="45"/>
        <v>4.380561259411362E-2</v>
      </c>
    </row>
    <row r="519" spans="2:8" ht="15" x14ac:dyDescent="0.2">
      <c r="B519" s="3" t="s">
        <v>192</v>
      </c>
      <c r="C519" s="8">
        <v>7</v>
      </c>
      <c r="D519" s="8">
        <v>5</v>
      </c>
      <c r="E519" s="10">
        <f t="shared" si="42"/>
        <v>4.7912388774811769E-3</v>
      </c>
      <c r="F519" s="10">
        <f t="shared" si="43"/>
        <v>2.840909090909091E-3</v>
      </c>
      <c r="G519" s="11">
        <f t="shared" si="44"/>
        <v>-0.2857142857142857</v>
      </c>
      <c r="H519" s="18">
        <f t="shared" si="45"/>
        <v>-1.3689253935660504E-3</v>
      </c>
    </row>
    <row r="520" spans="2:8" ht="13.5" customHeight="1" x14ac:dyDescent="0.2">
      <c r="B520" s="3" t="s">
        <v>191</v>
      </c>
      <c r="C520" s="8">
        <v>56</v>
      </c>
      <c r="D520" s="8">
        <v>0</v>
      </c>
      <c r="E520" s="10">
        <f t="shared" si="42"/>
        <v>3.8329911019849415E-2</v>
      </c>
      <c r="F520" s="10" t="str">
        <f t="shared" si="43"/>
        <v/>
      </c>
      <c r="G520" s="11" t="str">
        <f t="shared" si="44"/>
        <v>0</v>
      </c>
      <c r="H520" s="18">
        <f t="shared" si="45"/>
        <v>0</v>
      </c>
    </row>
    <row r="521" spans="2:8" ht="13.5" customHeight="1" x14ac:dyDescent="0.2">
      <c r="B521" s="3" t="s">
        <v>461</v>
      </c>
      <c r="C521" s="8">
        <v>214</v>
      </c>
      <c r="D521" s="8">
        <v>212</v>
      </c>
      <c r="E521" s="10">
        <f t="shared" si="42"/>
        <v>0.14647501711156741</v>
      </c>
      <c r="F521" s="10">
        <f t="shared" si="43"/>
        <v>0.12045454545454545</v>
      </c>
      <c r="G521" s="11">
        <f t="shared" si="44"/>
        <v>-9.3457943925233638E-3</v>
      </c>
      <c r="H521" s="18">
        <f t="shared" si="45"/>
        <v>-1.3689253935660504E-3</v>
      </c>
    </row>
    <row r="522" spans="2:8" ht="25.5" customHeight="1" x14ac:dyDescent="0.2">
      <c r="B522" s="3" t="s">
        <v>193</v>
      </c>
      <c r="C522" s="8">
        <v>26</v>
      </c>
      <c r="D522" s="8">
        <v>45</v>
      </c>
      <c r="E522" s="10">
        <f t="shared" si="42"/>
        <v>1.779603011635866E-2</v>
      </c>
      <c r="F522" s="10">
        <f t="shared" si="43"/>
        <v>2.556818181818182E-2</v>
      </c>
      <c r="G522" s="11">
        <f t="shared" si="44"/>
        <v>0.73076923076923073</v>
      </c>
      <c r="H522" s="18">
        <f t="shared" si="45"/>
        <v>1.3004791238877482E-2</v>
      </c>
    </row>
    <row r="523" spans="2:8" ht="13.5" customHeight="1" x14ac:dyDescent="0.2">
      <c r="B523" s="3" t="s">
        <v>462</v>
      </c>
      <c r="C523" s="8">
        <v>0</v>
      </c>
      <c r="D523" s="8">
        <v>4</v>
      </c>
      <c r="E523" s="10" t="str">
        <f t="shared" si="42"/>
        <v/>
      </c>
      <c r="F523" s="10">
        <f t="shared" si="43"/>
        <v>2.2727272727272726E-3</v>
      </c>
      <c r="G523" s="11" t="str">
        <f t="shared" si="44"/>
        <v>0</v>
      </c>
      <c r="H523" s="18" t="str">
        <f t="shared" si="45"/>
        <v/>
      </c>
    </row>
    <row r="524" spans="2:8" ht="12" customHeight="1" x14ac:dyDescent="0.2">
      <c r="B524" s="3" t="s">
        <v>194</v>
      </c>
      <c r="C524" s="8">
        <v>17</v>
      </c>
      <c r="D524" s="8">
        <v>21</v>
      </c>
      <c r="E524" s="10">
        <f t="shared" si="42"/>
        <v>1.1635865845311431E-2</v>
      </c>
      <c r="F524" s="10">
        <f t="shared" si="43"/>
        <v>1.1931818181818182E-2</v>
      </c>
      <c r="G524" s="11">
        <f t="shared" si="44"/>
        <v>0.23529411764705882</v>
      </c>
      <c r="H524" s="18">
        <f t="shared" si="45"/>
        <v>2.7378507871321013E-3</v>
      </c>
    </row>
    <row r="525" spans="2:8" ht="13.5" customHeight="1" x14ac:dyDescent="0.2">
      <c r="B525" s="3" t="s">
        <v>195</v>
      </c>
      <c r="C525" s="8">
        <v>0</v>
      </c>
      <c r="D525" s="8">
        <v>1</v>
      </c>
      <c r="E525" s="10" t="str">
        <f t="shared" si="42"/>
        <v/>
      </c>
      <c r="F525" s="10">
        <f t="shared" si="43"/>
        <v>5.6818181818181815E-4</v>
      </c>
      <c r="G525" s="11" t="str">
        <f t="shared" si="44"/>
        <v>0</v>
      </c>
      <c r="H525" s="18" t="str">
        <f t="shared" si="45"/>
        <v/>
      </c>
    </row>
    <row r="526" spans="2:8" ht="13.5" customHeight="1" x14ac:dyDescent="0.2">
      <c r="B526" s="3" t="s">
        <v>463</v>
      </c>
      <c r="C526" s="8">
        <v>5</v>
      </c>
      <c r="D526" s="8">
        <v>9</v>
      </c>
      <c r="E526" s="10">
        <f t="shared" si="42"/>
        <v>3.4223134839151265E-3</v>
      </c>
      <c r="F526" s="10">
        <f t="shared" si="43"/>
        <v>5.1136363636363636E-3</v>
      </c>
      <c r="G526" s="11">
        <f t="shared" si="44"/>
        <v>0.8</v>
      </c>
      <c r="H526" s="18">
        <f t="shared" si="45"/>
        <v>2.7378507871321013E-3</v>
      </c>
    </row>
    <row r="527" spans="2:8" ht="15" x14ac:dyDescent="0.2">
      <c r="B527" s="3" t="s">
        <v>464</v>
      </c>
      <c r="C527" s="8">
        <v>2</v>
      </c>
      <c r="D527" s="8">
        <v>0</v>
      </c>
      <c r="E527" s="10">
        <f t="shared" si="42"/>
        <v>1.3689253935660506E-3</v>
      </c>
      <c r="F527" s="10" t="str">
        <f t="shared" si="43"/>
        <v/>
      </c>
      <c r="G527" s="11" t="str">
        <f t="shared" si="44"/>
        <v>0</v>
      </c>
      <c r="H527" s="18">
        <f t="shared" si="45"/>
        <v>0</v>
      </c>
    </row>
    <row r="528" spans="2:8" ht="30" x14ac:dyDescent="0.2">
      <c r="B528" s="3" t="s">
        <v>465</v>
      </c>
      <c r="C528" s="8">
        <v>0</v>
      </c>
      <c r="D528" s="8">
        <v>2</v>
      </c>
      <c r="E528" s="10" t="str">
        <f t="shared" si="42"/>
        <v/>
      </c>
      <c r="F528" s="10">
        <f t="shared" si="43"/>
        <v>1.1363636363636363E-3</v>
      </c>
      <c r="G528" s="11" t="str">
        <f t="shared" si="44"/>
        <v>0</v>
      </c>
      <c r="H528" s="18" t="str">
        <f t="shared" si="45"/>
        <v/>
      </c>
    </row>
    <row r="529" spans="2:8" ht="15" x14ac:dyDescent="0.2">
      <c r="B529" s="3" t="s">
        <v>466</v>
      </c>
      <c r="C529" s="8">
        <v>41</v>
      </c>
      <c r="D529" s="8">
        <v>100</v>
      </c>
      <c r="E529" s="10">
        <f t="shared" si="42"/>
        <v>2.8062970568104039E-2</v>
      </c>
      <c r="F529" s="10">
        <f t="shared" si="43"/>
        <v>5.6818181818181816E-2</v>
      </c>
      <c r="G529" s="11">
        <f t="shared" si="44"/>
        <v>1.4390243902439024</v>
      </c>
      <c r="H529" s="18">
        <f t="shared" si="45"/>
        <v>4.0383299110198494E-2</v>
      </c>
    </row>
    <row r="530" spans="2:8" ht="15" x14ac:dyDescent="0.2">
      <c r="B530" s="3" t="s">
        <v>467</v>
      </c>
      <c r="C530" s="8">
        <v>15</v>
      </c>
      <c r="D530" s="8">
        <v>93</v>
      </c>
      <c r="E530" s="10">
        <f>+IF(C530=0,"",C530/C$505)</f>
        <v>1.0266940451745379E-2</v>
      </c>
      <c r="F530" s="10">
        <f>+IF(D530=0,"",D530/D$505)</f>
        <v>5.2840909090909091E-2</v>
      </c>
      <c r="G530" s="11">
        <f>+IF(OR(AND(D530=0),(C530=0)),"0",((D530-C530)/C530))</f>
        <v>5.2</v>
      </c>
      <c r="H530" s="18">
        <f t="shared" si="45"/>
        <v>5.3388090349075976E-2</v>
      </c>
    </row>
    <row r="531" spans="2:8" x14ac:dyDescent="0.2">
      <c r="B531" s="13" t="s">
        <v>525</v>
      </c>
    </row>
  </sheetData>
  <mergeCells count="33">
    <mergeCell ref="B16:B17"/>
    <mergeCell ref="B68:B69"/>
    <mergeCell ref="C503:D503"/>
    <mergeCell ref="B6:B7"/>
    <mergeCell ref="C6:D6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E292:F292"/>
    <mergeCell ref="B149:B150"/>
    <mergeCell ref="D1:H2"/>
    <mergeCell ref="D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4"/>
  <sheetViews>
    <sheetView topLeftCell="A136" workbookViewId="0">
      <selection activeCell="I3" sqref="I3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C1" s="16"/>
      <c r="D1" s="43" t="s">
        <v>567</v>
      </c>
      <c r="E1" s="44"/>
      <c r="F1" s="44"/>
      <c r="G1" s="44"/>
      <c r="H1" s="45"/>
    </row>
    <row r="2" spans="2:8" ht="20.100000000000001" customHeight="1" thickBot="1" x14ac:dyDescent="0.25">
      <c r="C2" s="16"/>
      <c r="D2" s="46"/>
      <c r="E2" s="47"/>
      <c r="F2" s="47"/>
      <c r="G2" s="47"/>
      <c r="H2" s="48"/>
    </row>
    <row r="3" spans="2:8" ht="20.100000000000001" customHeight="1" thickBot="1" x14ac:dyDescent="0.25">
      <c r="C3" s="16"/>
      <c r="D3" s="49" t="s">
        <v>527</v>
      </c>
      <c r="E3" s="50"/>
      <c r="F3" s="50"/>
      <c r="G3" s="50"/>
      <c r="H3" s="51"/>
    </row>
    <row r="4" spans="2:8" ht="20.100000000000001" customHeight="1" x14ac:dyDescent="0.2">
      <c r="D4" s="52" t="s">
        <v>547</v>
      </c>
      <c r="E4" s="53"/>
      <c r="F4" s="53"/>
      <c r="G4" s="53"/>
      <c r="H4" s="54"/>
    </row>
    <row r="5" spans="2:8" ht="20.100000000000001" customHeight="1" thickBot="1" x14ac:dyDescent="0.25">
      <c r="D5" s="55"/>
      <c r="E5" s="56"/>
      <c r="F5" s="56"/>
      <c r="G5" s="56"/>
      <c r="H5" s="57"/>
    </row>
    <row r="6" spans="2:8" ht="20.100000000000001" customHeight="1" x14ac:dyDescent="0.2">
      <c r="B6" s="60" t="s">
        <v>482</v>
      </c>
      <c r="C6" s="61" t="s">
        <v>483</v>
      </c>
      <c r="D6" s="62"/>
      <c r="E6" s="63" t="s">
        <v>484</v>
      </c>
      <c r="F6" s="62"/>
      <c r="G6" s="58" t="s">
        <v>526</v>
      </c>
      <c r="H6" s="58" t="s">
        <v>485</v>
      </c>
    </row>
    <row r="7" spans="2:8" ht="20.100000000000001" customHeight="1" x14ac:dyDescent="0.2">
      <c r="B7" s="60"/>
      <c r="C7" s="37">
        <v>2013</v>
      </c>
      <c r="D7" s="37">
        <v>2014</v>
      </c>
      <c r="E7" s="37">
        <v>2013</v>
      </c>
      <c r="F7" s="37">
        <v>2014</v>
      </c>
      <c r="G7" s="59"/>
      <c r="H7" s="59"/>
    </row>
    <row r="8" spans="2:8" ht="20.100000000000001" customHeight="1" x14ac:dyDescent="0.2">
      <c r="B8" s="38" t="s">
        <v>504</v>
      </c>
      <c r="C8" s="39">
        <f>+C18+C70+C151+C294+C505</f>
        <v>12605</v>
      </c>
      <c r="D8" s="40">
        <f>+D18+D70+D151+D294+D505</f>
        <v>10985</v>
      </c>
      <c r="E8" s="41">
        <f>SUM(E9:E13)</f>
        <v>0.99999999999999989</v>
      </c>
      <c r="F8" s="41">
        <f>SUM(F9:F13)</f>
        <v>1</v>
      </c>
      <c r="G8" s="41">
        <f t="shared" ref="G8:G13" si="0">+(D8-C8)/C8</f>
        <v>-0.12852042840142799</v>
      </c>
      <c r="H8" s="41">
        <f>SUM(H9:H13)</f>
        <v>-0.12852042840142797</v>
      </c>
    </row>
    <row r="9" spans="2:8" ht="20.100000000000001" customHeight="1" x14ac:dyDescent="0.2">
      <c r="B9" s="33" t="s">
        <v>486</v>
      </c>
      <c r="C9" s="34">
        <f>+C18</f>
        <v>482</v>
      </c>
      <c r="D9" s="34">
        <f>+D18</f>
        <v>260</v>
      </c>
      <c r="E9" s="35">
        <f t="shared" ref="E9:F13" si="1">+C9/C$8</f>
        <v>3.8238794129313768E-2</v>
      </c>
      <c r="F9" s="35">
        <f t="shared" si="1"/>
        <v>2.3668639053254437E-2</v>
      </c>
      <c r="G9" s="35">
        <f t="shared" si="0"/>
        <v>-0.46058091286307051</v>
      </c>
      <c r="H9" s="35">
        <f>+E9*G9</f>
        <v>-1.7612058706862357E-2</v>
      </c>
    </row>
    <row r="10" spans="2:8" ht="20.100000000000001" customHeight="1" x14ac:dyDescent="0.2">
      <c r="B10" s="33" t="s">
        <v>487</v>
      </c>
      <c r="C10" s="36">
        <f>+C70</f>
        <v>1224</v>
      </c>
      <c r="D10" s="36">
        <f>+D70</f>
        <v>1981</v>
      </c>
      <c r="E10" s="35">
        <f t="shared" si="1"/>
        <v>9.7104323681078936E-2</v>
      </c>
      <c r="F10" s="35">
        <f t="shared" si="1"/>
        <v>0.18033682294037323</v>
      </c>
      <c r="G10" s="35">
        <f t="shared" si="0"/>
        <v>0.61846405228758172</v>
      </c>
      <c r="H10" s="35">
        <f>+E10*G10</f>
        <v>6.0055533518445066E-2</v>
      </c>
    </row>
    <row r="11" spans="2:8" ht="20.100000000000001" customHeight="1" x14ac:dyDescent="0.2">
      <c r="B11" s="33" t="s">
        <v>488</v>
      </c>
      <c r="C11" s="36">
        <f>+C151</f>
        <v>1694</v>
      </c>
      <c r="D11" s="36">
        <f>+D151</f>
        <v>3430</v>
      </c>
      <c r="E11" s="35">
        <f t="shared" si="1"/>
        <v>0.13439111463704878</v>
      </c>
      <c r="F11" s="35">
        <f t="shared" si="1"/>
        <v>0.31224396904870277</v>
      </c>
      <c r="G11" s="35">
        <f t="shared" si="0"/>
        <v>1.024793388429752</v>
      </c>
      <c r="H11" s="35">
        <f>+E11*G11</f>
        <v>0.13772312574375245</v>
      </c>
    </row>
    <row r="12" spans="2:8" ht="20.100000000000001" customHeight="1" x14ac:dyDescent="0.2">
      <c r="B12" s="33" t="s">
        <v>489</v>
      </c>
      <c r="C12" s="36">
        <f>+C294</f>
        <v>6646</v>
      </c>
      <c r="D12" s="36">
        <f>+D294</f>
        <v>4031</v>
      </c>
      <c r="E12" s="35">
        <f t="shared" si="1"/>
        <v>0.52725109083696942</v>
      </c>
      <c r="F12" s="35">
        <f t="shared" si="1"/>
        <v>0.36695493855257166</v>
      </c>
      <c r="G12" s="35">
        <f t="shared" si="0"/>
        <v>-0.39346975624435748</v>
      </c>
      <c r="H12" s="35">
        <f>+E12*G12</f>
        <v>-0.20745735819119393</v>
      </c>
    </row>
    <row r="13" spans="2:8" ht="20.100000000000001" customHeight="1" x14ac:dyDescent="0.2">
      <c r="B13" s="33" t="s">
        <v>490</v>
      </c>
      <c r="C13" s="36">
        <f>+C505</f>
        <v>2559</v>
      </c>
      <c r="D13" s="36">
        <f>+D505</f>
        <v>1283</v>
      </c>
      <c r="E13" s="35">
        <f t="shared" si="1"/>
        <v>0.20301467671558907</v>
      </c>
      <c r="F13" s="35">
        <f t="shared" si="1"/>
        <v>0.11679563040509786</v>
      </c>
      <c r="G13" s="35">
        <f t="shared" si="0"/>
        <v>-0.49863227823368506</v>
      </c>
      <c r="H13" s="35">
        <f>+E13*G13</f>
        <v>-0.10122967076556923</v>
      </c>
    </row>
    <row r="16" spans="2:8" ht="27.75" customHeight="1" x14ac:dyDescent="0.2">
      <c r="B16" s="60" t="s">
        <v>482</v>
      </c>
      <c r="C16" s="61" t="s">
        <v>483</v>
      </c>
      <c r="D16" s="62"/>
      <c r="E16" s="63" t="s">
        <v>484</v>
      </c>
      <c r="F16" s="62"/>
      <c r="G16" s="58" t="s">
        <v>526</v>
      </c>
      <c r="H16" s="58" t="s">
        <v>485</v>
      </c>
    </row>
    <row r="17" spans="2:8" s="15" customFormat="1" ht="26.25" customHeight="1" x14ac:dyDescent="0.2">
      <c r="B17" s="60"/>
      <c r="C17" s="37">
        <v>2013</v>
      </c>
      <c r="D17" s="37">
        <v>2014</v>
      </c>
      <c r="E17" s="37">
        <v>2013</v>
      </c>
      <c r="F17" s="37">
        <v>2014</v>
      </c>
      <c r="G17" s="59"/>
      <c r="H17" s="59"/>
    </row>
    <row r="18" spans="2:8" s="15" customFormat="1" ht="26.25" customHeight="1" x14ac:dyDescent="0.2">
      <c r="B18" s="38" t="s">
        <v>486</v>
      </c>
      <c r="C18" s="39">
        <f>SUM(C19:C64)</f>
        <v>482</v>
      </c>
      <c r="D18" s="40">
        <f>SUM(D19:D64)</f>
        <v>260</v>
      </c>
      <c r="E18" s="41">
        <f>+IF(C18=0,"",C18/C$18)</f>
        <v>1</v>
      </c>
      <c r="F18" s="41">
        <f>+IF(D18=0,"",D18/D$18)</f>
        <v>1</v>
      </c>
      <c r="G18" s="41">
        <f>+IF(OR(AND(D18=0),(C18=0)),"0",((D18-C18)/C18))</f>
        <v>-0.46058091286307051</v>
      </c>
      <c r="H18" s="41">
        <f>+IF(OR(AND(E18=""),(G18="")),"",E18*G18)</f>
        <v>-0.46058091286307051</v>
      </c>
    </row>
    <row r="19" spans="2:8" ht="15" x14ac:dyDescent="0.2">
      <c r="B19" s="3" t="s">
        <v>0</v>
      </c>
      <c r="C19" s="8">
        <v>0</v>
      </c>
      <c r="D19" s="8">
        <v>0</v>
      </c>
      <c r="E19" s="7" t="str">
        <f>+IF(C19=0,"",C19/C$18)</f>
        <v/>
      </c>
      <c r="F19" s="7" t="str">
        <f>+IF(D19=0,"",D19/D$18)</f>
        <v/>
      </c>
      <c r="G19" s="11" t="str">
        <f>+IF(OR(AND(D19=0),(C19=0)),"0",((D19-C19)/C19))</f>
        <v>0</v>
      </c>
      <c r="H19" s="18" t="str">
        <f>+IF(OR(AND(E19=""),(G19="")),"",E19*G19)</f>
        <v/>
      </c>
    </row>
    <row r="20" spans="2:8" ht="15" x14ac:dyDescent="0.2">
      <c r="B20" s="3" t="s">
        <v>196</v>
      </c>
      <c r="C20" s="8">
        <v>10</v>
      </c>
      <c r="D20" s="8">
        <v>16</v>
      </c>
      <c r="E20" s="7">
        <f t="shared" ref="E20:E64" si="2">+IF(C20=0,"",C20/C$18)</f>
        <v>2.0746887966804978E-2</v>
      </c>
      <c r="F20" s="7">
        <f t="shared" ref="F20:F64" si="3">+IF(D20=0,"",D20/D$18)</f>
        <v>6.1538461538461542E-2</v>
      </c>
      <c r="G20" s="11">
        <f t="shared" ref="G20:G64" si="4">+IF(OR(AND(D20=0),(C20=0)),"0",((D20-C20)/C20))</f>
        <v>0.6</v>
      </c>
      <c r="H20" s="18">
        <f t="shared" ref="H20:H64" si="5">+IF(OR(AND(E20=""),(G20="")),"",E20*G20)</f>
        <v>1.2448132780082987E-2</v>
      </c>
    </row>
    <row r="21" spans="2:8" ht="25.5" customHeight="1" x14ac:dyDescent="0.2">
      <c r="B21" s="3" t="s">
        <v>1</v>
      </c>
      <c r="C21" s="8">
        <v>0</v>
      </c>
      <c r="D21" s="8">
        <v>2</v>
      </c>
      <c r="E21" s="7" t="str">
        <f t="shared" si="2"/>
        <v/>
      </c>
      <c r="F21" s="7">
        <f t="shared" si="3"/>
        <v>7.6923076923076927E-3</v>
      </c>
      <c r="G21" s="11" t="str">
        <f t="shared" si="4"/>
        <v>0</v>
      </c>
      <c r="H21" s="18" t="str">
        <f t="shared" si="5"/>
        <v/>
      </c>
    </row>
    <row r="22" spans="2:8" ht="30" x14ac:dyDescent="0.2">
      <c r="B22" s="3" t="s">
        <v>197</v>
      </c>
      <c r="C22" s="8">
        <v>0</v>
      </c>
      <c r="D22" s="8">
        <v>2</v>
      </c>
      <c r="E22" s="7" t="str">
        <f t="shared" si="2"/>
        <v/>
      </c>
      <c r="F22" s="7">
        <f t="shared" si="3"/>
        <v>7.6923076923076927E-3</v>
      </c>
      <c r="G22" s="11" t="str">
        <f t="shared" si="4"/>
        <v>0</v>
      </c>
      <c r="H22" s="18" t="str">
        <f t="shared" si="5"/>
        <v/>
      </c>
    </row>
    <row r="23" spans="2:8" ht="30" x14ac:dyDescent="0.2">
      <c r="B23" s="3" t="s">
        <v>198</v>
      </c>
      <c r="C23" s="8">
        <v>1</v>
      </c>
      <c r="D23" s="8">
        <v>2</v>
      </c>
      <c r="E23" s="7">
        <f t="shared" si="2"/>
        <v>2.0746887966804979E-3</v>
      </c>
      <c r="F23" s="7">
        <f t="shared" si="3"/>
        <v>7.6923076923076927E-3</v>
      </c>
      <c r="G23" s="11">
        <f t="shared" si="4"/>
        <v>1</v>
      </c>
      <c r="H23" s="18">
        <f t="shared" si="5"/>
        <v>2.0746887966804979E-3</v>
      </c>
    </row>
    <row r="24" spans="2:8" ht="37.5" customHeight="1" x14ac:dyDescent="0.2">
      <c r="B24" s="3" t="s">
        <v>199</v>
      </c>
      <c r="C24" s="8">
        <v>1</v>
      </c>
      <c r="D24" s="8">
        <v>3</v>
      </c>
      <c r="E24" s="7">
        <f t="shared" si="2"/>
        <v>2.0746887966804979E-3</v>
      </c>
      <c r="F24" s="7">
        <f t="shared" si="3"/>
        <v>1.1538461538461539E-2</v>
      </c>
      <c r="G24" s="11">
        <f t="shared" si="4"/>
        <v>2</v>
      </c>
      <c r="H24" s="18">
        <f t="shared" si="5"/>
        <v>4.1493775933609959E-3</v>
      </c>
    </row>
    <row r="25" spans="2:8" ht="15" x14ac:dyDescent="0.2">
      <c r="B25" s="3" t="s">
        <v>2</v>
      </c>
      <c r="C25" s="8">
        <v>3</v>
      </c>
      <c r="D25" s="8">
        <v>6</v>
      </c>
      <c r="E25" s="7">
        <f t="shared" si="2"/>
        <v>6.2240663900414933E-3</v>
      </c>
      <c r="F25" s="7">
        <f t="shared" si="3"/>
        <v>2.3076923076923078E-2</v>
      </c>
      <c r="G25" s="11">
        <f t="shared" si="4"/>
        <v>1</v>
      </c>
      <c r="H25" s="18">
        <f t="shared" si="5"/>
        <v>6.2240663900414933E-3</v>
      </c>
    </row>
    <row r="26" spans="2:8" ht="15" x14ac:dyDescent="0.2">
      <c r="B26" s="3" t="s">
        <v>6</v>
      </c>
      <c r="C26" s="8">
        <v>42</v>
      </c>
      <c r="D26" s="8">
        <v>9</v>
      </c>
      <c r="E26" s="7">
        <f t="shared" si="2"/>
        <v>8.7136929460580909E-2</v>
      </c>
      <c r="F26" s="7">
        <f t="shared" si="3"/>
        <v>3.4615384615384617E-2</v>
      </c>
      <c r="G26" s="11">
        <f t="shared" si="4"/>
        <v>-0.7857142857142857</v>
      </c>
      <c r="H26" s="18">
        <f t="shared" si="5"/>
        <v>-6.8464730290456424E-2</v>
      </c>
    </row>
    <row r="27" spans="2:8" ht="15" x14ac:dyDescent="0.2">
      <c r="B27" s="3" t="s">
        <v>3</v>
      </c>
      <c r="C27" s="8">
        <v>4</v>
      </c>
      <c r="D27" s="8">
        <v>1</v>
      </c>
      <c r="E27" s="7">
        <f t="shared" si="2"/>
        <v>8.2987551867219917E-3</v>
      </c>
      <c r="F27" s="7">
        <f t="shared" si="3"/>
        <v>3.8461538461538464E-3</v>
      </c>
      <c r="G27" s="11">
        <f t="shared" si="4"/>
        <v>-0.75</v>
      </c>
      <c r="H27" s="18">
        <f t="shared" si="5"/>
        <v>-6.2240663900414942E-3</v>
      </c>
    </row>
    <row r="28" spans="2:8" ht="15" x14ac:dyDescent="0.2">
      <c r="B28" s="3" t="s">
        <v>5</v>
      </c>
      <c r="C28" s="8">
        <v>9</v>
      </c>
      <c r="D28" s="8">
        <v>49</v>
      </c>
      <c r="E28" s="7">
        <f t="shared" si="2"/>
        <v>1.8672199170124481E-2</v>
      </c>
      <c r="F28" s="7">
        <f t="shared" si="3"/>
        <v>0.18846153846153846</v>
      </c>
      <c r="G28" s="11">
        <f t="shared" si="4"/>
        <v>4.4444444444444446</v>
      </c>
      <c r="H28" s="18">
        <f t="shared" si="5"/>
        <v>8.2987551867219914E-2</v>
      </c>
    </row>
    <row r="29" spans="2:8" ht="15" x14ac:dyDescent="0.2">
      <c r="B29" s="3" t="s">
        <v>200</v>
      </c>
      <c r="C29" s="8">
        <v>1</v>
      </c>
      <c r="D29" s="8">
        <v>0</v>
      </c>
      <c r="E29" s="7">
        <f t="shared" si="2"/>
        <v>2.0746887966804979E-3</v>
      </c>
      <c r="F29" s="7" t="str">
        <f t="shared" si="3"/>
        <v/>
      </c>
      <c r="G29" s="11" t="str">
        <f t="shared" si="4"/>
        <v>0</v>
      </c>
      <c r="H29" s="18">
        <f t="shared" si="5"/>
        <v>0</v>
      </c>
    </row>
    <row r="30" spans="2:8" ht="15" x14ac:dyDescent="0.2">
      <c r="B30" s="3" t="s">
        <v>201</v>
      </c>
      <c r="C30" s="8">
        <v>0</v>
      </c>
      <c r="D30" s="8">
        <v>3</v>
      </c>
      <c r="E30" s="7" t="str">
        <f t="shared" si="2"/>
        <v/>
      </c>
      <c r="F30" s="7">
        <f t="shared" si="3"/>
        <v>1.1538461538461539E-2</v>
      </c>
      <c r="G30" s="11" t="str">
        <f t="shared" si="4"/>
        <v>0</v>
      </c>
      <c r="H30" s="18" t="str">
        <f t="shared" si="5"/>
        <v/>
      </c>
    </row>
    <row r="31" spans="2:8" ht="15" x14ac:dyDescent="0.2">
      <c r="B31" s="3" t="s">
        <v>4</v>
      </c>
      <c r="C31" s="8">
        <v>0</v>
      </c>
      <c r="D31" s="8">
        <v>2</v>
      </c>
      <c r="E31" s="7" t="str">
        <f t="shared" si="2"/>
        <v/>
      </c>
      <c r="F31" s="7">
        <f t="shared" si="3"/>
        <v>7.6923076923076927E-3</v>
      </c>
      <c r="G31" s="11" t="str">
        <f t="shared" si="4"/>
        <v>0</v>
      </c>
      <c r="H31" s="18" t="str">
        <f t="shared" si="5"/>
        <v/>
      </c>
    </row>
    <row r="32" spans="2:8" ht="15" x14ac:dyDescent="0.2">
      <c r="B32" s="3" t="s">
        <v>7</v>
      </c>
      <c r="C32" s="8">
        <v>0</v>
      </c>
      <c r="D32" s="8">
        <v>0</v>
      </c>
      <c r="E32" s="7" t="str">
        <f t="shared" si="2"/>
        <v/>
      </c>
      <c r="F32" s="7" t="str">
        <f t="shared" si="3"/>
        <v/>
      </c>
      <c r="G32" s="11" t="str">
        <f t="shared" si="4"/>
        <v>0</v>
      </c>
      <c r="H32" s="18" t="str">
        <f t="shared" si="5"/>
        <v/>
      </c>
    </row>
    <row r="33" spans="2:8" ht="15" x14ac:dyDescent="0.2">
      <c r="B33" s="3" t="s">
        <v>202</v>
      </c>
      <c r="C33" s="8">
        <v>1</v>
      </c>
      <c r="D33" s="8">
        <v>0</v>
      </c>
      <c r="E33" s="7">
        <f t="shared" si="2"/>
        <v>2.0746887966804979E-3</v>
      </c>
      <c r="F33" s="7" t="str">
        <f t="shared" si="3"/>
        <v/>
      </c>
      <c r="G33" s="11" t="str">
        <f t="shared" si="4"/>
        <v>0</v>
      </c>
      <c r="H33" s="18">
        <f t="shared" si="5"/>
        <v>0</v>
      </c>
    </row>
    <row r="34" spans="2:8" ht="15" x14ac:dyDescent="0.2">
      <c r="B34" s="3" t="s">
        <v>203</v>
      </c>
      <c r="C34" s="8">
        <v>4</v>
      </c>
      <c r="D34" s="8">
        <v>2</v>
      </c>
      <c r="E34" s="7">
        <f t="shared" si="2"/>
        <v>8.2987551867219917E-3</v>
      </c>
      <c r="F34" s="7">
        <f t="shared" si="3"/>
        <v>7.6923076923076927E-3</v>
      </c>
      <c r="G34" s="11">
        <f t="shared" si="4"/>
        <v>-0.5</v>
      </c>
      <c r="H34" s="18">
        <f t="shared" si="5"/>
        <v>-4.1493775933609959E-3</v>
      </c>
    </row>
    <row r="35" spans="2:8" ht="15" x14ac:dyDescent="0.2">
      <c r="B35" s="3" t="s">
        <v>204</v>
      </c>
      <c r="C35" s="8">
        <v>0</v>
      </c>
      <c r="D35" s="8">
        <v>1</v>
      </c>
      <c r="E35" s="7" t="str">
        <f t="shared" si="2"/>
        <v/>
      </c>
      <c r="F35" s="7">
        <f t="shared" si="3"/>
        <v>3.8461538461538464E-3</v>
      </c>
      <c r="G35" s="11" t="str">
        <f t="shared" si="4"/>
        <v>0</v>
      </c>
      <c r="H35" s="18" t="str">
        <f t="shared" si="5"/>
        <v/>
      </c>
    </row>
    <row r="36" spans="2:8" ht="15" x14ac:dyDescent="0.2">
      <c r="B36" s="3" t="s">
        <v>205</v>
      </c>
      <c r="C36" s="8">
        <v>2</v>
      </c>
      <c r="D36" s="8">
        <v>0</v>
      </c>
      <c r="E36" s="7">
        <f t="shared" si="2"/>
        <v>4.1493775933609959E-3</v>
      </c>
      <c r="F36" s="7" t="str">
        <f t="shared" si="3"/>
        <v/>
      </c>
      <c r="G36" s="11" t="str">
        <f t="shared" si="4"/>
        <v>0</v>
      </c>
      <c r="H36" s="18">
        <f t="shared" si="5"/>
        <v>0</v>
      </c>
    </row>
    <row r="37" spans="2:8" ht="15" x14ac:dyDescent="0.2">
      <c r="B37" s="3" t="s">
        <v>8</v>
      </c>
      <c r="C37" s="8">
        <v>0</v>
      </c>
      <c r="D37" s="8">
        <v>3</v>
      </c>
      <c r="E37" s="7" t="str">
        <f t="shared" si="2"/>
        <v/>
      </c>
      <c r="F37" s="7">
        <f t="shared" si="3"/>
        <v>1.1538461538461539E-2</v>
      </c>
      <c r="G37" s="11" t="str">
        <f t="shared" si="4"/>
        <v>0</v>
      </c>
      <c r="H37" s="18" t="str">
        <f t="shared" si="5"/>
        <v/>
      </c>
    </row>
    <row r="38" spans="2:8" ht="15" x14ac:dyDescent="0.2">
      <c r="B38" s="3" t="s">
        <v>206</v>
      </c>
      <c r="C38" s="8">
        <v>0</v>
      </c>
      <c r="D38" s="8">
        <v>0</v>
      </c>
      <c r="E38" s="7" t="str">
        <f t="shared" si="2"/>
        <v/>
      </c>
      <c r="F38" s="7" t="str">
        <f t="shared" si="3"/>
        <v/>
      </c>
      <c r="G38" s="11" t="str">
        <f t="shared" si="4"/>
        <v>0</v>
      </c>
      <c r="H38" s="18" t="str">
        <f t="shared" si="5"/>
        <v/>
      </c>
    </row>
    <row r="39" spans="2:8" ht="15" x14ac:dyDescent="0.2">
      <c r="B39" s="3" t="s">
        <v>207</v>
      </c>
      <c r="C39" s="8">
        <v>2</v>
      </c>
      <c r="D39" s="8">
        <v>2</v>
      </c>
      <c r="E39" s="7">
        <f t="shared" si="2"/>
        <v>4.1493775933609959E-3</v>
      </c>
      <c r="F39" s="7">
        <f t="shared" si="3"/>
        <v>7.6923076923076927E-3</v>
      </c>
      <c r="G39" s="11">
        <f t="shared" si="4"/>
        <v>0</v>
      </c>
      <c r="H39" s="18">
        <f t="shared" si="5"/>
        <v>0</v>
      </c>
    </row>
    <row r="40" spans="2:8" ht="15" x14ac:dyDescent="0.2">
      <c r="B40" s="3" t="s">
        <v>208</v>
      </c>
      <c r="C40" s="8">
        <v>0</v>
      </c>
      <c r="D40" s="8">
        <v>0</v>
      </c>
      <c r="E40" s="7" t="str">
        <f t="shared" si="2"/>
        <v/>
      </c>
      <c r="F40" s="7" t="str">
        <f t="shared" si="3"/>
        <v/>
      </c>
      <c r="G40" s="11" t="str">
        <f t="shared" si="4"/>
        <v>0</v>
      </c>
      <c r="H40" s="18" t="str">
        <f t="shared" si="5"/>
        <v/>
      </c>
    </row>
    <row r="41" spans="2:8" ht="15" x14ac:dyDescent="0.2">
      <c r="B41" s="3" t="s">
        <v>209</v>
      </c>
      <c r="C41" s="8">
        <v>0</v>
      </c>
      <c r="D41" s="8">
        <v>2</v>
      </c>
      <c r="E41" s="7" t="str">
        <f t="shared" si="2"/>
        <v/>
      </c>
      <c r="F41" s="7">
        <f t="shared" si="3"/>
        <v>7.6923076923076927E-3</v>
      </c>
      <c r="G41" s="11" t="str">
        <f t="shared" si="4"/>
        <v>0</v>
      </c>
      <c r="H41" s="18" t="str">
        <f t="shared" si="5"/>
        <v/>
      </c>
    </row>
    <row r="42" spans="2:8" ht="15" x14ac:dyDescent="0.2">
      <c r="B42" s="3" t="s">
        <v>210</v>
      </c>
      <c r="C42" s="8">
        <v>1</v>
      </c>
      <c r="D42" s="8">
        <v>1</v>
      </c>
      <c r="E42" s="7">
        <f t="shared" si="2"/>
        <v>2.0746887966804979E-3</v>
      </c>
      <c r="F42" s="7">
        <f t="shared" si="3"/>
        <v>3.8461538461538464E-3</v>
      </c>
      <c r="G42" s="11">
        <f t="shared" si="4"/>
        <v>0</v>
      </c>
      <c r="H42" s="18">
        <f t="shared" si="5"/>
        <v>0</v>
      </c>
    </row>
    <row r="43" spans="2:8" ht="15" x14ac:dyDescent="0.2">
      <c r="B43" s="3" t="s">
        <v>211</v>
      </c>
      <c r="C43" s="8">
        <v>0</v>
      </c>
      <c r="D43" s="8">
        <v>0</v>
      </c>
      <c r="E43" s="7" t="str">
        <f t="shared" si="2"/>
        <v/>
      </c>
      <c r="F43" s="7" t="str">
        <f t="shared" si="3"/>
        <v/>
      </c>
      <c r="G43" s="11" t="str">
        <f t="shared" si="4"/>
        <v>0</v>
      </c>
      <c r="H43" s="18" t="str">
        <f t="shared" si="5"/>
        <v/>
      </c>
    </row>
    <row r="44" spans="2:8" ht="15" x14ac:dyDescent="0.2">
      <c r="B44" s="3" t="s">
        <v>9</v>
      </c>
      <c r="C44" s="8">
        <v>0</v>
      </c>
      <c r="D44" s="8">
        <v>0</v>
      </c>
      <c r="E44" s="7" t="str">
        <f t="shared" si="2"/>
        <v/>
      </c>
      <c r="F44" s="7" t="str">
        <f t="shared" si="3"/>
        <v/>
      </c>
      <c r="G44" s="11" t="str">
        <f t="shared" si="4"/>
        <v>0</v>
      </c>
      <c r="H44" s="18" t="str">
        <f t="shared" si="5"/>
        <v/>
      </c>
    </row>
    <row r="45" spans="2:8" ht="15" x14ac:dyDescent="0.2">
      <c r="B45" s="3" t="s">
        <v>212</v>
      </c>
      <c r="C45" s="8">
        <v>0</v>
      </c>
      <c r="D45" s="8">
        <v>0</v>
      </c>
      <c r="E45" s="7" t="str">
        <f t="shared" si="2"/>
        <v/>
      </c>
      <c r="F45" s="7" t="str">
        <f t="shared" si="3"/>
        <v/>
      </c>
      <c r="G45" s="11" t="str">
        <f t="shared" si="4"/>
        <v>0</v>
      </c>
      <c r="H45" s="18" t="str">
        <f t="shared" si="5"/>
        <v/>
      </c>
    </row>
    <row r="46" spans="2:8" ht="15" x14ac:dyDescent="0.2">
      <c r="B46" s="3" t="s">
        <v>213</v>
      </c>
      <c r="C46" s="8">
        <v>0</v>
      </c>
      <c r="D46" s="8">
        <v>1</v>
      </c>
      <c r="E46" s="7" t="str">
        <f t="shared" si="2"/>
        <v/>
      </c>
      <c r="F46" s="7">
        <f t="shared" si="3"/>
        <v>3.8461538461538464E-3</v>
      </c>
      <c r="G46" s="11" t="str">
        <f t="shared" si="4"/>
        <v>0</v>
      </c>
      <c r="H46" s="18" t="str">
        <f t="shared" si="5"/>
        <v/>
      </c>
    </row>
    <row r="47" spans="2:8" ht="15" x14ac:dyDescent="0.2">
      <c r="B47" s="3" t="s">
        <v>10</v>
      </c>
      <c r="C47" s="8">
        <v>0</v>
      </c>
      <c r="D47" s="8">
        <v>0</v>
      </c>
      <c r="E47" s="7" t="str">
        <f t="shared" si="2"/>
        <v/>
      </c>
      <c r="F47" s="7" t="str">
        <f t="shared" si="3"/>
        <v/>
      </c>
      <c r="G47" s="11" t="str">
        <f t="shared" si="4"/>
        <v>0</v>
      </c>
      <c r="H47" s="18" t="str">
        <f t="shared" si="5"/>
        <v/>
      </c>
    </row>
    <row r="48" spans="2:8" ht="15" x14ac:dyDescent="0.2">
      <c r="B48" s="3" t="s">
        <v>11</v>
      </c>
      <c r="C48" s="8">
        <v>15</v>
      </c>
      <c r="D48" s="8">
        <v>49</v>
      </c>
      <c r="E48" s="7">
        <f t="shared" si="2"/>
        <v>3.1120331950207469E-2</v>
      </c>
      <c r="F48" s="7">
        <f t="shared" si="3"/>
        <v>0.18846153846153846</v>
      </c>
      <c r="G48" s="11">
        <f t="shared" si="4"/>
        <v>2.2666666666666666</v>
      </c>
      <c r="H48" s="18">
        <f t="shared" si="5"/>
        <v>7.0539419087136929E-2</v>
      </c>
    </row>
    <row r="49" spans="2:8" ht="15" x14ac:dyDescent="0.2">
      <c r="B49" s="3" t="s">
        <v>16</v>
      </c>
      <c r="C49" s="8">
        <v>5</v>
      </c>
      <c r="D49" s="8">
        <v>5</v>
      </c>
      <c r="E49" s="7">
        <f t="shared" si="2"/>
        <v>1.0373443983402489E-2</v>
      </c>
      <c r="F49" s="7">
        <f t="shared" si="3"/>
        <v>1.9230769230769232E-2</v>
      </c>
      <c r="G49" s="11">
        <f t="shared" si="4"/>
        <v>0</v>
      </c>
      <c r="H49" s="18">
        <f t="shared" si="5"/>
        <v>0</v>
      </c>
    </row>
    <row r="50" spans="2:8" ht="15" x14ac:dyDescent="0.2">
      <c r="B50" s="3" t="s">
        <v>15</v>
      </c>
      <c r="C50" s="8">
        <v>340</v>
      </c>
      <c r="D50" s="8">
        <v>8</v>
      </c>
      <c r="E50" s="7">
        <f t="shared" si="2"/>
        <v>0.70539419087136934</v>
      </c>
      <c r="F50" s="7">
        <f t="shared" si="3"/>
        <v>3.0769230769230771E-2</v>
      </c>
      <c r="G50" s="11">
        <f t="shared" si="4"/>
        <v>-0.97647058823529409</v>
      </c>
      <c r="H50" s="18">
        <f t="shared" si="5"/>
        <v>-0.68879668049792531</v>
      </c>
    </row>
    <row r="51" spans="2:8" ht="15" x14ac:dyDescent="0.2">
      <c r="B51" s="3" t="s">
        <v>13</v>
      </c>
      <c r="C51" s="8">
        <v>0</v>
      </c>
      <c r="D51" s="8">
        <v>1</v>
      </c>
      <c r="E51" s="7" t="str">
        <f t="shared" si="2"/>
        <v/>
      </c>
      <c r="F51" s="7">
        <f t="shared" si="3"/>
        <v>3.8461538461538464E-3</v>
      </c>
      <c r="G51" s="11" t="str">
        <f t="shared" si="4"/>
        <v>0</v>
      </c>
      <c r="H51" s="18" t="str">
        <f t="shared" si="5"/>
        <v/>
      </c>
    </row>
    <row r="52" spans="2:8" ht="15" x14ac:dyDescent="0.2">
      <c r="B52" s="3" t="s">
        <v>14</v>
      </c>
      <c r="C52" s="8">
        <v>8</v>
      </c>
      <c r="D52" s="8">
        <v>12</v>
      </c>
      <c r="E52" s="7">
        <f t="shared" si="2"/>
        <v>1.6597510373443983E-2</v>
      </c>
      <c r="F52" s="7">
        <f t="shared" si="3"/>
        <v>4.6153846153846156E-2</v>
      </c>
      <c r="G52" s="11">
        <f t="shared" si="4"/>
        <v>0.5</v>
      </c>
      <c r="H52" s="18">
        <f t="shared" si="5"/>
        <v>8.2987551867219917E-3</v>
      </c>
    </row>
    <row r="53" spans="2:8" ht="15" x14ac:dyDescent="0.2">
      <c r="B53" s="3" t="s">
        <v>12</v>
      </c>
      <c r="C53" s="8">
        <v>0</v>
      </c>
      <c r="D53" s="8">
        <v>0</v>
      </c>
      <c r="E53" s="7" t="str">
        <f t="shared" si="2"/>
        <v/>
      </c>
      <c r="F53" s="7" t="str">
        <f t="shared" si="3"/>
        <v/>
      </c>
      <c r="G53" s="11" t="str">
        <f t="shared" si="4"/>
        <v>0</v>
      </c>
      <c r="H53" s="18" t="str">
        <f t="shared" si="5"/>
        <v/>
      </c>
    </row>
    <row r="54" spans="2:8" ht="15" x14ac:dyDescent="0.2">
      <c r="B54" s="3" t="s">
        <v>214</v>
      </c>
      <c r="C54" s="8">
        <v>0</v>
      </c>
      <c r="D54" s="8">
        <v>0</v>
      </c>
      <c r="E54" s="7" t="str">
        <f t="shared" si="2"/>
        <v/>
      </c>
      <c r="F54" s="7" t="str">
        <f t="shared" si="3"/>
        <v/>
      </c>
      <c r="G54" s="11" t="str">
        <f t="shared" si="4"/>
        <v>0</v>
      </c>
      <c r="H54" s="18" t="str">
        <f t="shared" si="5"/>
        <v/>
      </c>
    </row>
    <row r="55" spans="2:8" ht="15" x14ac:dyDescent="0.2">
      <c r="B55" s="3" t="s">
        <v>17</v>
      </c>
      <c r="C55" s="8">
        <v>0</v>
      </c>
      <c r="D55" s="8">
        <v>0</v>
      </c>
      <c r="E55" s="7" t="str">
        <f t="shared" si="2"/>
        <v/>
      </c>
      <c r="F55" s="7" t="str">
        <f t="shared" si="3"/>
        <v/>
      </c>
      <c r="G55" s="11" t="str">
        <f t="shared" si="4"/>
        <v>0</v>
      </c>
      <c r="H55" s="18" t="str">
        <f t="shared" si="5"/>
        <v/>
      </c>
    </row>
    <row r="56" spans="2:8" ht="15" x14ac:dyDescent="0.2">
      <c r="B56" s="3" t="s">
        <v>18</v>
      </c>
      <c r="C56" s="8">
        <v>0</v>
      </c>
      <c r="D56" s="8">
        <v>4</v>
      </c>
      <c r="E56" s="7" t="str">
        <f t="shared" si="2"/>
        <v/>
      </c>
      <c r="F56" s="7">
        <f t="shared" si="3"/>
        <v>1.5384615384615385E-2</v>
      </c>
      <c r="G56" s="11" t="str">
        <f t="shared" si="4"/>
        <v>0</v>
      </c>
      <c r="H56" s="18" t="str">
        <f t="shared" si="5"/>
        <v/>
      </c>
    </row>
    <row r="57" spans="2:8" ht="15" x14ac:dyDescent="0.2">
      <c r="B57" s="3" t="s">
        <v>215</v>
      </c>
      <c r="C57" s="8">
        <v>0</v>
      </c>
      <c r="D57" s="8">
        <v>0</v>
      </c>
      <c r="E57" s="7" t="str">
        <f t="shared" si="2"/>
        <v/>
      </c>
      <c r="F57" s="7" t="str">
        <f t="shared" si="3"/>
        <v/>
      </c>
      <c r="G57" s="11" t="str">
        <f t="shared" si="4"/>
        <v>0</v>
      </c>
      <c r="H57" s="18" t="str">
        <f t="shared" si="5"/>
        <v/>
      </c>
    </row>
    <row r="58" spans="2:8" ht="15" x14ac:dyDescent="0.2">
      <c r="B58" s="3" t="s">
        <v>216</v>
      </c>
      <c r="C58" s="8">
        <v>25</v>
      </c>
      <c r="D58" s="8">
        <v>12</v>
      </c>
      <c r="E58" s="7">
        <f t="shared" si="2"/>
        <v>5.1867219917012451E-2</v>
      </c>
      <c r="F58" s="7">
        <f t="shared" si="3"/>
        <v>4.6153846153846156E-2</v>
      </c>
      <c r="G58" s="11">
        <f t="shared" si="4"/>
        <v>-0.52</v>
      </c>
      <c r="H58" s="18">
        <f t="shared" si="5"/>
        <v>-2.6970954356846474E-2</v>
      </c>
    </row>
    <row r="59" spans="2:8" ht="15" x14ac:dyDescent="0.2">
      <c r="B59" s="3" t="s">
        <v>217</v>
      </c>
      <c r="C59" s="8">
        <v>0</v>
      </c>
      <c r="D59" s="8">
        <v>16</v>
      </c>
      <c r="E59" s="7" t="str">
        <f t="shared" si="2"/>
        <v/>
      </c>
      <c r="F59" s="7">
        <f t="shared" si="3"/>
        <v>6.1538461538461542E-2</v>
      </c>
      <c r="G59" s="11" t="str">
        <f t="shared" si="4"/>
        <v>0</v>
      </c>
      <c r="H59" s="18" t="str">
        <f t="shared" si="5"/>
        <v/>
      </c>
    </row>
    <row r="60" spans="2:8" ht="15" x14ac:dyDescent="0.2">
      <c r="B60" s="3" t="s">
        <v>218</v>
      </c>
      <c r="C60" s="8">
        <v>5</v>
      </c>
      <c r="D60" s="8">
        <v>10</v>
      </c>
      <c r="E60" s="7">
        <f t="shared" si="2"/>
        <v>1.0373443983402489E-2</v>
      </c>
      <c r="F60" s="7">
        <f t="shared" si="3"/>
        <v>3.8461538461538464E-2</v>
      </c>
      <c r="G60" s="11">
        <f t="shared" si="4"/>
        <v>1</v>
      </c>
      <c r="H60" s="18">
        <f t="shared" si="5"/>
        <v>1.0373443983402489E-2</v>
      </c>
    </row>
    <row r="61" spans="2:8" ht="15" x14ac:dyDescent="0.2">
      <c r="B61" s="3" t="s">
        <v>219</v>
      </c>
      <c r="C61" s="8">
        <v>0</v>
      </c>
      <c r="D61" s="8">
        <v>3</v>
      </c>
      <c r="E61" s="7" t="str">
        <f t="shared" si="2"/>
        <v/>
      </c>
      <c r="F61" s="7">
        <f t="shared" si="3"/>
        <v>1.1538461538461539E-2</v>
      </c>
      <c r="G61" s="11" t="str">
        <f t="shared" si="4"/>
        <v>0</v>
      </c>
      <c r="H61" s="18" t="str">
        <f t="shared" si="5"/>
        <v/>
      </c>
    </row>
    <row r="62" spans="2:8" ht="15" x14ac:dyDescent="0.2">
      <c r="B62" s="3" t="s">
        <v>19</v>
      </c>
      <c r="C62" s="8">
        <v>1</v>
      </c>
      <c r="D62" s="8">
        <v>24</v>
      </c>
      <c r="E62" s="7">
        <f t="shared" si="2"/>
        <v>2.0746887966804979E-3</v>
      </c>
      <c r="F62" s="7">
        <f t="shared" si="3"/>
        <v>9.2307692307692313E-2</v>
      </c>
      <c r="G62" s="11">
        <f t="shared" si="4"/>
        <v>23</v>
      </c>
      <c r="H62" s="18">
        <f t="shared" si="5"/>
        <v>4.7717842323651449E-2</v>
      </c>
    </row>
    <row r="63" spans="2:8" ht="15" x14ac:dyDescent="0.2">
      <c r="B63" s="3" t="s">
        <v>220</v>
      </c>
      <c r="C63" s="8">
        <v>1</v>
      </c>
      <c r="D63" s="8">
        <v>2</v>
      </c>
      <c r="E63" s="7">
        <f t="shared" si="2"/>
        <v>2.0746887966804979E-3</v>
      </c>
      <c r="F63" s="7">
        <f t="shared" si="3"/>
        <v>7.6923076923076927E-3</v>
      </c>
      <c r="G63" s="11">
        <f t="shared" si="4"/>
        <v>1</v>
      </c>
      <c r="H63" s="18">
        <f t="shared" si="5"/>
        <v>2.0746887966804979E-3</v>
      </c>
    </row>
    <row r="64" spans="2:8" ht="13.5" customHeight="1" x14ac:dyDescent="0.2">
      <c r="B64" s="3" t="s">
        <v>221</v>
      </c>
      <c r="C64" s="8">
        <v>1</v>
      </c>
      <c r="D64" s="8">
        <v>7</v>
      </c>
      <c r="E64" s="7">
        <f t="shared" si="2"/>
        <v>2.0746887966804979E-3</v>
      </c>
      <c r="F64" s="7">
        <f t="shared" si="3"/>
        <v>2.6923076923076925E-2</v>
      </c>
      <c r="G64" s="11">
        <f t="shared" si="4"/>
        <v>6</v>
      </c>
      <c r="H64" s="18">
        <f t="shared" si="5"/>
        <v>1.2448132780082988E-2</v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4"/>
      <c r="C67" s="19"/>
      <c r="D67" s="19"/>
      <c r="E67" s="19"/>
      <c r="F67" s="19"/>
    </row>
    <row r="68" spans="2:8" ht="13.5" customHeight="1" x14ac:dyDescent="0.2">
      <c r="B68" s="60" t="s">
        <v>482</v>
      </c>
      <c r="C68" s="61" t="s">
        <v>483</v>
      </c>
      <c r="D68" s="62"/>
      <c r="E68" s="63" t="s">
        <v>484</v>
      </c>
      <c r="F68" s="62"/>
      <c r="G68" s="58" t="s">
        <v>526</v>
      </c>
      <c r="H68" s="58" t="s">
        <v>485</v>
      </c>
    </row>
    <row r="69" spans="2:8" s="15" customFormat="1" ht="26.25" customHeight="1" x14ac:dyDescent="0.2">
      <c r="B69" s="60"/>
      <c r="C69" s="37">
        <v>2013</v>
      </c>
      <c r="D69" s="37">
        <v>2014</v>
      </c>
      <c r="E69" s="37">
        <v>2013</v>
      </c>
      <c r="F69" s="37">
        <v>2014</v>
      </c>
      <c r="G69" s="59"/>
      <c r="H69" s="59"/>
    </row>
    <row r="70" spans="2:8" s="15" customFormat="1" ht="26.25" customHeight="1" x14ac:dyDescent="0.2">
      <c r="B70" s="38" t="s">
        <v>487</v>
      </c>
      <c r="C70" s="39">
        <f>SUM(C71:C145)</f>
        <v>1224</v>
      </c>
      <c r="D70" s="40">
        <f>SUM(D71:D145)</f>
        <v>1981</v>
      </c>
      <c r="E70" s="41">
        <f>+IF(C70=0,"",C70/C$70)</f>
        <v>1</v>
      </c>
      <c r="F70" s="41">
        <f>+IF(D70=0,"",D70/D$70)</f>
        <v>1</v>
      </c>
      <c r="G70" s="41">
        <f>+IF(OR(AND(D70=0),(C70=0)),"0",((D70-C70)/C70))</f>
        <v>0.61846405228758172</v>
      </c>
      <c r="H70" s="41">
        <f>+IF(OR(AND(E70=""),(G70="")),"",E70*G70)</f>
        <v>0.61846405228758172</v>
      </c>
    </row>
    <row r="71" spans="2:8" ht="15" x14ac:dyDescent="0.2">
      <c r="B71" s="3" t="s">
        <v>20</v>
      </c>
      <c r="C71" s="8">
        <v>26</v>
      </c>
      <c r="D71" s="8">
        <v>33</v>
      </c>
      <c r="E71" s="10">
        <f>+IF(C71=0,"",C71/C$70)</f>
        <v>2.1241830065359478E-2</v>
      </c>
      <c r="F71" s="10">
        <f>+IF(D71=0,"",D71/D$70)</f>
        <v>1.6658253407370014E-2</v>
      </c>
      <c r="G71" s="11">
        <f>+IF(OR(AND(D71=0),(C71=0)),"0",((D71-C71)/C71))</f>
        <v>0.26923076923076922</v>
      </c>
      <c r="H71" s="18">
        <f>+IF(OR(AND(E71=""),(G71="")),"",E71*G71)</f>
        <v>5.7189542483660127E-3</v>
      </c>
    </row>
    <row r="72" spans="2:8" ht="15" x14ac:dyDescent="0.2">
      <c r="B72" s="3" t="s">
        <v>21</v>
      </c>
      <c r="C72" s="8">
        <v>6</v>
      </c>
      <c r="D72" s="8">
        <v>5</v>
      </c>
      <c r="E72" s="10">
        <f t="shared" ref="E72:E135" si="6">+IF(C72=0,"",C72/C$70)</f>
        <v>4.9019607843137254E-3</v>
      </c>
      <c r="F72" s="10">
        <f t="shared" ref="F72:F135" si="7">+IF(D72=0,"",D72/D$70)</f>
        <v>2.5239777889954568E-3</v>
      </c>
      <c r="G72" s="11">
        <f t="shared" ref="G72:G135" si="8">+IF(OR(AND(D72=0),(C72=0)),"0",((D72-C72)/C72))</f>
        <v>-0.16666666666666666</v>
      </c>
      <c r="H72" s="18">
        <f t="shared" ref="H72:H135" si="9">+IF(OR(AND(E72=""),(G72="")),"",E72*G72)</f>
        <v>-8.169934640522875E-4</v>
      </c>
    </row>
    <row r="73" spans="2:8" ht="15" x14ac:dyDescent="0.2">
      <c r="B73" s="3" t="s">
        <v>22</v>
      </c>
      <c r="C73" s="8">
        <v>246</v>
      </c>
      <c r="D73" s="8">
        <v>410</v>
      </c>
      <c r="E73" s="10">
        <f t="shared" si="6"/>
        <v>0.20098039215686275</v>
      </c>
      <c r="F73" s="10">
        <f t="shared" si="7"/>
        <v>0.20696617869762746</v>
      </c>
      <c r="G73" s="11">
        <f t="shared" si="8"/>
        <v>0.66666666666666663</v>
      </c>
      <c r="H73" s="18">
        <f t="shared" si="9"/>
        <v>0.13398692810457516</v>
      </c>
    </row>
    <row r="74" spans="2:8" ht="15" x14ac:dyDescent="0.2">
      <c r="B74" s="3" t="s">
        <v>222</v>
      </c>
      <c r="C74" s="8">
        <v>77</v>
      </c>
      <c r="D74" s="8">
        <v>140</v>
      </c>
      <c r="E74" s="10">
        <f t="shared" si="6"/>
        <v>6.2908496732026142E-2</v>
      </c>
      <c r="F74" s="10">
        <f t="shared" si="7"/>
        <v>7.0671378091872794E-2</v>
      </c>
      <c r="G74" s="11">
        <f t="shared" si="8"/>
        <v>0.81818181818181823</v>
      </c>
      <c r="H74" s="18">
        <f t="shared" si="9"/>
        <v>5.1470588235294122E-2</v>
      </c>
    </row>
    <row r="75" spans="2:8" ht="15" x14ac:dyDescent="0.2">
      <c r="B75" s="3" t="s">
        <v>23</v>
      </c>
      <c r="C75" s="8">
        <v>1</v>
      </c>
      <c r="D75" s="8">
        <v>1</v>
      </c>
      <c r="E75" s="10">
        <f t="shared" si="6"/>
        <v>8.1699346405228761E-4</v>
      </c>
      <c r="F75" s="10">
        <f t="shared" si="7"/>
        <v>5.0479555779909136E-4</v>
      </c>
      <c r="G75" s="11">
        <f t="shared" si="8"/>
        <v>0</v>
      </c>
      <c r="H75" s="18">
        <f t="shared" si="9"/>
        <v>0</v>
      </c>
    </row>
    <row r="76" spans="2:8" ht="15" x14ac:dyDescent="0.2">
      <c r="B76" s="3" t="s">
        <v>223</v>
      </c>
      <c r="C76" s="8">
        <v>0</v>
      </c>
      <c r="D76" s="8">
        <v>0</v>
      </c>
      <c r="E76" s="10" t="str">
        <f t="shared" si="6"/>
        <v/>
      </c>
      <c r="F76" s="10" t="str">
        <f t="shared" si="7"/>
        <v/>
      </c>
      <c r="G76" s="11" t="str">
        <f t="shared" si="8"/>
        <v>0</v>
      </c>
      <c r="H76" s="18" t="str">
        <f t="shared" si="9"/>
        <v/>
      </c>
    </row>
    <row r="77" spans="2:8" ht="15" x14ac:dyDescent="0.2">
      <c r="B77" s="3" t="s">
        <v>224</v>
      </c>
      <c r="C77" s="8">
        <v>0</v>
      </c>
      <c r="D77" s="8">
        <v>1</v>
      </c>
      <c r="E77" s="10" t="str">
        <f t="shared" si="6"/>
        <v/>
      </c>
      <c r="F77" s="10">
        <f t="shared" si="7"/>
        <v>5.0479555779909136E-4</v>
      </c>
      <c r="G77" s="11" t="str">
        <f t="shared" si="8"/>
        <v>0</v>
      </c>
      <c r="H77" s="18" t="str">
        <f t="shared" si="9"/>
        <v/>
      </c>
    </row>
    <row r="78" spans="2:8" ht="15" x14ac:dyDescent="0.2">
      <c r="B78" s="3" t="s">
        <v>225</v>
      </c>
      <c r="C78" s="8">
        <v>0</v>
      </c>
      <c r="D78" s="8">
        <v>0</v>
      </c>
      <c r="E78" s="10" t="str">
        <f t="shared" si="6"/>
        <v/>
      </c>
      <c r="F78" s="10" t="str">
        <f t="shared" si="7"/>
        <v/>
      </c>
      <c r="G78" s="11" t="str">
        <f t="shared" si="8"/>
        <v>0</v>
      </c>
      <c r="H78" s="18" t="str">
        <f t="shared" si="9"/>
        <v/>
      </c>
    </row>
    <row r="79" spans="2:8" ht="15" x14ac:dyDescent="0.2">
      <c r="B79" s="3" t="s">
        <v>226</v>
      </c>
      <c r="C79" s="8">
        <v>0</v>
      </c>
      <c r="D79" s="8">
        <v>0</v>
      </c>
      <c r="E79" s="10" t="str">
        <f t="shared" si="6"/>
        <v/>
      </c>
      <c r="F79" s="10" t="str">
        <f t="shared" si="7"/>
        <v/>
      </c>
      <c r="G79" s="11" t="str">
        <f t="shared" si="8"/>
        <v>0</v>
      </c>
      <c r="H79" s="18" t="str">
        <f t="shared" si="9"/>
        <v/>
      </c>
    </row>
    <row r="80" spans="2:8" ht="15" x14ac:dyDescent="0.2">
      <c r="B80" s="3" t="s">
        <v>227</v>
      </c>
      <c r="C80" s="8">
        <v>9</v>
      </c>
      <c r="D80" s="8">
        <v>9</v>
      </c>
      <c r="E80" s="10">
        <f t="shared" si="6"/>
        <v>7.3529411764705881E-3</v>
      </c>
      <c r="F80" s="10">
        <f t="shared" si="7"/>
        <v>4.5431600201918223E-3</v>
      </c>
      <c r="G80" s="11">
        <f t="shared" si="8"/>
        <v>0</v>
      </c>
      <c r="H80" s="18">
        <f t="shared" si="9"/>
        <v>0</v>
      </c>
    </row>
    <row r="81" spans="2:8" ht="15" x14ac:dyDescent="0.2">
      <c r="B81" s="3" t="s">
        <v>24</v>
      </c>
      <c r="C81" s="8">
        <v>0</v>
      </c>
      <c r="D81" s="8">
        <v>0</v>
      </c>
      <c r="E81" s="10" t="str">
        <f t="shared" si="6"/>
        <v/>
      </c>
      <c r="F81" s="10" t="str">
        <f t="shared" si="7"/>
        <v/>
      </c>
      <c r="G81" s="11" t="str">
        <f t="shared" si="8"/>
        <v>0</v>
      </c>
      <c r="H81" s="18" t="str">
        <f t="shared" si="9"/>
        <v/>
      </c>
    </row>
    <row r="82" spans="2:8" ht="15" x14ac:dyDescent="0.2">
      <c r="B82" s="3" t="s">
        <v>228</v>
      </c>
      <c r="C82" s="8">
        <v>44</v>
      </c>
      <c r="D82" s="8">
        <v>10</v>
      </c>
      <c r="E82" s="10">
        <f t="shared" si="6"/>
        <v>3.5947712418300651E-2</v>
      </c>
      <c r="F82" s="10">
        <f t="shared" si="7"/>
        <v>5.0479555779909136E-3</v>
      </c>
      <c r="G82" s="11">
        <f t="shared" si="8"/>
        <v>-0.77272727272727271</v>
      </c>
      <c r="H82" s="18">
        <f t="shared" si="9"/>
        <v>-2.7777777777777776E-2</v>
      </c>
    </row>
    <row r="83" spans="2:8" ht="15" x14ac:dyDescent="0.2">
      <c r="B83" s="3" t="s">
        <v>229</v>
      </c>
      <c r="C83" s="8">
        <v>13</v>
      </c>
      <c r="D83" s="8">
        <v>14</v>
      </c>
      <c r="E83" s="10">
        <f t="shared" si="6"/>
        <v>1.0620915032679739E-2</v>
      </c>
      <c r="F83" s="10">
        <f t="shared" si="7"/>
        <v>7.0671378091872791E-3</v>
      </c>
      <c r="G83" s="11">
        <f t="shared" si="8"/>
        <v>7.6923076923076927E-2</v>
      </c>
      <c r="H83" s="18">
        <f t="shared" si="9"/>
        <v>8.1699346405228761E-4</v>
      </c>
    </row>
    <row r="84" spans="2:8" ht="15" x14ac:dyDescent="0.2">
      <c r="B84" s="3" t="s">
        <v>230</v>
      </c>
      <c r="C84" s="8">
        <v>5</v>
      </c>
      <c r="D84" s="8">
        <v>5</v>
      </c>
      <c r="E84" s="10">
        <f t="shared" si="6"/>
        <v>4.0849673202614381E-3</v>
      </c>
      <c r="F84" s="10">
        <f t="shared" si="7"/>
        <v>2.5239777889954568E-3</v>
      </c>
      <c r="G84" s="11">
        <f t="shared" si="8"/>
        <v>0</v>
      </c>
      <c r="H84" s="18">
        <f t="shared" si="9"/>
        <v>0</v>
      </c>
    </row>
    <row r="85" spans="2:8" ht="15" x14ac:dyDescent="0.2">
      <c r="B85" s="3" t="s">
        <v>28</v>
      </c>
      <c r="C85" s="8">
        <v>1</v>
      </c>
      <c r="D85" s="8">
        <v>4</v>
      </c>
      <c r="E85" s="10">
        <f t="shared" si="6"/>
        <v>8.1699346405228761E-4</v>
      </c>
      <c r="F85" s="10">
        <f t="shared" si="7"/>
        <v>2.0191822311963654E-3</v>
      </c>
      <c r="G85" s="11">
        <f t="shared" si="8"/>
        <v>3</v>
      </c>
      <c r="H85" s="18">
        <f t="shared" si="9"/>
        <v>2.4509803921568627E-3</v>
      </c>
    </row>
    <row r="86" spans="2:8" ht="15" x14ac:dyDescent="0.2">
      <c r="B86" s="3" t="s">
        <v>231</v>
      </c>
      <c r="C86" s="8">
        <v>6</v>
      </c>
      <c r="D86" s="8">
        <v>2</v>
      </c>
      <c r="E86" s="10">
        <f t="shared" si="6"/>
        <v>4.9019607843137254E-3</v>
      </c>
      <c r="F86" s="10">
        <f t="shared" si="7"/>
        <v>1.0095911155981827E-3</v>
      </c>
      <c r="G86" s="11">
        <f t="shared" si="8"/>
        <v>-0.66666666666666663</v>
      </c>
      <c r="H86" s="18">
        <f t="shared" si="9"/>
        <v>-3.26797385620915E-3</v>
      </c>
    </row>
    <row r="87" spans="2:8" ht="15" x14ac:dyDescent="0.2">
      <c r="B87" s="3" t="s">
        <v>232</v>
      </c>
      <c r="C87" s="8">
        <v>2</v>
      </c>
      <c r="D87" s="8">
        <v>1</v>
      </c>
      <c r="E87" s="10">
        <f t="shared" si="6"/>
        <v>1.6339869281045752E-3</v>
      </c>
      <c r="F87" s="10">
        <f t="shared" si="7"/>
        <v>5.0479555779909136E-4</v>
      </c>
      <c r="G87" s="11">
        <f t="shared" si="8"/>
        <v>-0.5</v>
      </c>
      <c r="H87" s="18">
        <f t="shared" si="9"/>
        <v>-8.1699346405228761E-4</v>
      </c>
    </row>
    <row r="88" spans="2:8" ht="15" x14ac:dyDescent="0.2">
      <c r="B88" s="3" t="s">
        <v>233</v>
      </c>
      <c r="C88" s="8">
        <v>22</v>
      </c>
      <c r="D88" s="8">
        <v>21</v>
      </c>
      <c r="E88" s="10">
        <f t="shared" si="6"/>
        <v>1.7973856209150325E-2</v>
      </c>
      <c r="F88" s="10">
        <f t="shared" si="7"/>
        <v>1.0600706713780919E-2</v>
      </c>
      <c r="G88" s="11">
        <f t="shared" si="8"/>
        <v>-4.5454545454545456E-2</v>
      </c>
      <c r="H88" s="18">
        <f t="shared" si="9"/>
        <v>-8.169934640522875E-4</v>
      </c>
    </row>
    <row r="89" spans="2:8" ht="15" x14ac:dyDescent="0.2">
      <c r="B89" s="3" t="s">
        <v>26</v>
      </c>
      <c r="C89" s="8">
        <v>0</v>
      </c>
      <c r="D89" s="8">
        <v>0</v>
      </c>
      <c r="E89" s="10" t="str">
        <f t="shared" si="6"/>
        <v/>
      </c>
      <c r="F89" s="10" t="str">
        <f t="shared" si="7"/>
        <v/>
      </c>
      <c r="G89" s="11" t="str">
        <f t="shared" si="8"/>
        <v>0</v>
      </c>
      <c r="H89" s="18" t="str">
        <f t="shared" si="9"/>
        <v/>
      </c>
    </row>
    <row r="90" spans="2:8" ht="15" x14ac:dyDescent="0.2">
      <c r="B90" s="3" t="s">
        <v>29</v>
      </c>
      <c r="C90" s="8">
        <v>1</v>
      </c>
      <c r="D90" s="8">
        <v>0</v>
      </c>
      <c r="E90" s="10">
        <f t="shared" si="6"/>
        <v>8.1699346405228761E-4</v>
      </c>
      <c r="F90" s="10" t="str">
        <f t="shared" si="7"/>
        <v/>
      </c>
      <c r="G90" s="11" t="str">
        <f t="shared" si="8"/>
        <v>0</v>
      </c>
      <c r="H90" s="18">
        <f t="shared" si="9"/>
        <v>0</v>
      </c>
    </row>
    <row r="91" spans="2:8" ht="15" x14ac:dyDescent="0.2">
      <c r="B91" s="3" t="s">
        <v>234</v>
      </c>
      <c r="C91" s="8">
        <v>1</v>
      </c>
      <c r="D91" s="8">
        <v>1</v>
      </c>
      <c r="E91" s="10">
        <f t="shared" si="6"/>
        <v>8.1699346405228761E-4</v>
      </c>
      <c r="F91" s="10">
        <f t="shared" si="7"/>
        <v>5.0479555779909136E-4</v>
      </c>
      <c r="G91" s="11">
        <f t="shared" si="8"/>
        <v>0</v>
      </c>
      <c r="H91" s="18">
        <f t="shared" si="9"/>
        <v>0</v>
      </c>
    </row>
    <row r="92" spans="2:8" ht="15" x14ac:dyDescent="0.2">
      <c r="B92" s="3" t="s">
        <v>235</v>
      </c>
      <c r="C92" s="8">
        <v>17</v>
      </c>
      <c r="D92" s="8">
        <v>6</v>
      </c>
      <c r="E92" s="10">
        <f t="shared" si="6"/>
        <v>1.3888888888888888E-2</v>
      </c>
      <c r="F92" s="10">
        <f t="shared" si="7"/>
        <v>3.0287733467945482E-3</v>
      </c>
      <c r="G92" s="11">
        <f t="shared" si="8"/>
        <v>-0.6470588235294118</v>
      </c>
      <c r="H92" s="18">
        <f t="shared" si="9"/>
        <v>-8.9869281045751627E-3</v>
      </c>
    </row>
    <row r="93" spans="2:8" ht="15" x14ac:dyDescent="0.2">
      <c r="B93" s="3" t="s">
        <v>561</v>
      </c>
      <c r="C93" s="8">
        <v>22</v>
      </c>
      <c r="D93" s="8">
        <v>13</v>
      </c>
      <c r="E93" s="10">
        <f t="shared" si="6"/>
        <v>1.7973856209150325E-2</v>
      </c>
      <c r="F93" s="10">
        <f t="shared" si="7"/>
        <v>6.5623422513881877E-3</v>
      </c>
      <c r="G93" s="11">
        <f t="shared" si="8"/>
        <v>-0.40909090909090912</v>
      </c>
      <c r="H93" s="18">
        <f t="shared" si="9"/>
        <v>-7.3529411764705881E-3</v>
      </c>
    </row>
    <row r="94" spans="2:8" ht="15" x14ac:dyDescent="0.2">
      <c r="B94" s="3" t="s">
        <v>25</v>
      </c>
      <c r="C94" s="8">
        <v>3</v>
      </c>
      <c r="D94" s="8">
        <v>8</v>
      </c>
      <c r="E94" s="10">
        <f t="shared" si="6"/>
        <v>2.4509803921568627E-3</v>
      </c>
      <c r="F94" s="10">
        <f t="shared" si="7"/>
        <v>4.0383644623927309E-3</v>
      </c>
      <c r="G94" s="11">
        <f t="shared" si="8"/>
        <v>1.6666666666666667</v>
      </c>
      <c r="H94" s="18">
        <f t="shared" si="9"/>
        <v>4.0849673202614381E-3</v>
      </c>
    </row>
    <row r="95" spans="2:8" ht="15" x14ac:dyDescent="0.2">
      <c r="B95" s="3" t="s">
        <v>27</v>
      </c>
      <c r="C95" s="8">
        <v>4</v>
      </c>
      <c r="D95" s="8">
        <v>39</v>
      </c>
      <c r="E95" s="10">
        <f t="shared" si="6"/>
        <v>3.2679738562091504E-3</v>
      </c>
      <c r="F95" s="10">
        <f t="shared" si="7"/>
        <v>1.9687026754164564E-2</v>
      </c>
      <c r="G95" s="11">
        <f t="shared" si="8"/>
        <v>8.75</v>
      </c>
      <c r="H95" s="18">
        <f t="shared" si="9"/>
        <v>2.8594771241830068E-2</v>
      </c>
    </row>
    <row r="96" spans="2:8" ht="15" x14ac:dyDescent="0.2">
      <c r="B96" s="3" t="s">
        <v>236</v>
      </c>
      <c r="C96" s="8">
        <v>0</v>
      </c>
      <c r="D96" s="8">
        <v>0</v>
      </c>
      <c r="E96" s="10" t="str">
        <f t="shared" si="6"/>
        <v/>
      </c>
      <c r="F96" s="10" t="str">
        <f t="shared" si="7"/>
        <v/>
      </c>
      <c r="G96" s="11" t="str">
        <f t="shared" si="8"/>
        <v>0</v>
      </c>
      <c r="H96" s="18" t="str">
        <f t="shared" si="9"/>
        <v/>
      </c>
    </row>
    <row r="97" spans="2:8" ht="15" x14ac:dyDescent="0.2">
      <c r="B97" s="3" t="s">
        <v>237</v>
      </c>
      <c r="C97" s="8">
        <v>2</v>
      </c>
      <c r="D97" s="8">
        <v>1</v>
      </c>
      <c r="E97" s="10">
        <f t="shared" si="6"/>
        <v>1.6339869281045752E-3</v>
      </c>
      <c r="F97" s="10">
        <f t="shared" si="7"/>
        <v>5.0479555779909136E-4</v>
      </c>
      <c r="G97" s="11">
        <f t="shared" si="8"/>
        <v>-0.5</v>
      </c>
      <c r="H97" s="18">
        <f t="shared" si="9"/>
        <v>-8.1699346405228761E-4</v>
      </c>
    </row>
    <row r="98" spans="2:8" ht="15" x14ac:dyDescent="0.2">
      <c r="B98" s="3" t="s">
        <v>238</v>
      </c>
      <c r="C98" s="8">
        <v>79</v>
      </c>
      <c r="D98" s="8">
        <v>464</v>
      </c>
      <c r="E98" s="10">
        <f t="shared" si="6"/>
        <v>6.4542483660130726E-2</v>
      </c>
      <c r="F98" s="10">
        <f t="shared" si="7"/>
        <v>0.23422513881877841</v>
      </c>
      <c r="G98" s="11">
        <f t="shared" si="8"/>
        <v>4.8734177215189876</v>
      </c>
      <c r="H98" s="18">
        <f t="shared" si="9"/>
        <v>0.31454248366013077</v>
      </c>
    </row>
    <row r="99" spans="2:8" ht="15" x14ac:dyDescent="0.2">
      <c r="B99" s="3" t="s">
        <v>239</v>
      </c>
      <c r="C99" s="8">
        <v>49</v>
      </c>
      <c r="D99" s="8">
        <v>57</v>
      </c>
      <c r="E99" s="10">
        <f t="shared" si="6"/>
        <v>4.0032679738562088E-2</v>
      </c>
      <c r="F99" s="10">
        <f t="shared" si="7"/>
        <v>2.8773346794548207E-2</v>
      </c>
      <c r="G99" s="11">
        <f t="shared" si="8"/>
        <v>0.16326530612244897</v>
      </c>
      <c r="H99" s="18">
        <f t="shared" si="9"/>
        <v>6.5359477124183E-3</v>
      </c>
    </row>
    <row r="100" spans="2:8" ht="15" x14ac:dyDescent="0.2">
      <c r="B100" s="3" t="s">
        <v>240</v>
      </c>
      <c r="C100" s="8">
        <v>31</v>
      </c>
      <c r="D100" s="8">
        <v>4</v>
      </c>
      <c r="E100" s="10">
        <f t="shared" si="6"/>
        <v>2.5326797385620915E-2</v>
      </c>
      <c r="F100" s="10">
        <f t="shared" si="7"/>
        <v>2.0191822311963654E-3</v>
      </c>
      <c r="G100" s="11">
        <f t="shared" si="8"/>
        <v>-0.87096774193548387</v>
      </c>
      <c r="H100" s="18">
        <f t="shared" si="9"/>
        <v>-2.2058823529411766E-2</v>
      </c>
    </row>
    <row r="101" spans="2:8" ht="15" x14ac:dyDescent="0.2">
      <c r="B101" s="3" t="s">
        <v>241</v>
      </c>
      <c r="C101" s="8">
        <v>6</v>
      </c>
      <c r="D101" s="8">
        <v>2</v>
      </c>
      <c r="E101" s="10">
        <f t="shared" si="6"/>
        <v>4.9019607843137254E-3</v>
      </c>
      <c r="F101" s="10">
        <f t="shared" si="7"/>
        <v>1.0095911155981827E-3</v>
      </c>
      <c r="G101" s="11">
        <f t="shared" si="8"/>
        <v>-0.66666666666666663</v>
      </c>
      <c r="H101" s="18">
        <f t="shared" si="9"/>
        <v>-3.26797385620915E-3</v>
      </c>
    </row>
    <row r="102" spans="2:8" ht="15" x14ac:dyDescent="0.2">
      <c r="B102" s="3" t="s">
        <v>242</v>
      </c>
      <c r="C102" s="8">
        <v>3</v>
      </c>
      <c r="D102" s="8">
        <v>2</v>
      </c>
      <c r="E102" s="10">
        <f t="shared" si="6"/>
        <v>2.4509803921568627E-3</v>
      </c>
      <c r="F102" s="10">
        <f t="shared" si="7"/>
        <v>1.0095911155981827E-3</v>
      </c>
      <c r="G102" s="11">
        <f t="shared" si="8"/>
        <v>-0.33333333333333331</v>
      </c>
      <c r="H102" s="18">
        <f t="shared" si="9"/>
        <v>-8.169934640522875E-4</v>
      </c>
    </row>
    <row r="103" spans="2:8" ht="15" x14ac:dyDescent="0.2">
      <c r="B103" s="3" t="s">
        <v>243</v>
      </c>
      <c r="C103" s="8">
        <v>3</v>
      </c>
      <c r="D103" s="8">
        <v>7</v>
      </c>
      <c r="E103" s="10">
        <f t="shared" si="6"/>
        <v>2.4509803921568627E-3</v>
      </c>
      <c r="F103" s="10">
        <f t="shared" si="7"/>
        <v>3.5335689045936395E-3</v>
      </c>
      <c r="G103" s="11">
        <f t="shared" si="8"/>
        <v>1.3333333333333333</v>
      </c>
      <c r="H103" s="18">
        <f t="shared" si="9"/>
        <v>3.26797385620915E-3</v>
      </c>
    </row>
    <row r="104" spans="2:8" ht="15" x14ac:dyDescent="0.2">
      <c r="B104" s="3" t="s">
        <v>34</v>
      </c>
      <c r="C104" s="8">
        <v>3</v>
      </c>
      <c r="D104" s="8">
        <v>4</v>
      </c>
      <c r="E104" s="10">
        <f t="shared" si="6"/>
        <v>2.4509803921568627E-3</v>
      </c>
      <c r="F104" s="10">
        <f t="shared" si="7"/>
        <v>2.0191822311963654E-3</v>
      </c>
      <c r="G104" s="11">
        <f t="shared" si="8"/>
        <v>0.33333333333333331</v>
      </c>
      <c r="H104" s="18">
        <f t="shared" si="9"/>
        <v>8.169934640522875E-4</v>
      </c>
    </row>
    <row r="105" spans="2:8" ht="15" x14ac:dyDescent="0.2">
      <c r="B105" s="3" t="s">
        <v>244</v>
      </c>
      <c r="C105" s="8">
        <v>0</v>
      </c>
      <c r="D105" s="8">
        <v>0</v>
      </c>
      <c r="E105" s="10" t="str">
        <f t="shared" si="6"/>
        <v/>
      </c>
      <c r="F105" s="10" t="str">
        <f t="shared" si="7"/>
        <v/>
      </c>
      <c r="G105" s="11" t="str">
        <f t="shared" si="8"/>
        <v>0</v>
      </c>
      <c r="H105" s="18" t="str">
        <f t="shared" si="9"/>
        <v/>
      </c>
    </row>
    <row r="106" spans="2:8" ht="30" x14ac:dyDescent="0.2">
      <c r="B106" s="3" t="s">
        <v>245</v>
      </c>
      <c r="C106" s="8">
        <v>0</v>
      </c>
      <c r="D106" s="8">
        <v>0</v>
      </c>
      <c r="E106" s="10" t="str">
        <f t="shared" si="6"/>
        <v/>
      </c>
      <c r="F106" s="10" t="str">
        <f t="shared" si="7"/>
        <v/>
      </c>
      <c r="G106" s="11" t="str">
        <f t="shared" si="8"/>
        <v>0</v>
      </c>
      <c r="H106" s="18" t="str">
        <f t="shared" si="9"/>
        <v/>
      </c>
    </row>
    <row r="107" spans="2:8" ht="15" x14ac:dyDescent="0.2">
      <c r="B107" s="3" t="s">
        <v>246</v>
      </c>
      <c r="C107" s="8">
        <v>17</v>
      </c>
      <c r="D107" s="8">
        <v>6</v>
      </c>
      <c r="E107" s="10">
        <f t="shared" si="6"/>
        <v>1.3888888888888888E-2</v>
      </c>
      <c r="F107" s="10">
        <f t="shared" si="7"/>
        <v>3.0287733467945482E-3</v>
      </c>
      <c r="G107" s="11">
        <f t="shared" si="8"/>
        <v>-0.6470588235294118</v>
      </c>
      <c r="H107" s="18">
        <f t="shared" si="9"/>
        <v>-8.9869281045751627E-3</v>
      </c>
    </row>
    <row r="108" spans="2:8" ht="15" x14ac:dyDescent="0.2">
      <c r="B108" s="3" t="s">
        <v>31</v>
      </c>
      <c r="C108" s="8">
        <v>3</v>
      </c>
      <c r="D108" s="8">
        <v>0</v>
      </c>
      <c r="E108" s="10">
        <f t="shared" si="6"/>
        <v>2.4509803921568627E-3</v>
      </c>
      <c r="F108" s="10" t="str">
        <f t="shared" si="7"/>
        <v/>
      </c>
      <c r="G108" s="11" t="str">
        <f t="shared" si="8"/>
        <v>0</v>
      </c>
      <c r="H108" s="18">
        <f t="shared" si="9"/>
        <v>0</v>
      </c>
    </row>
    <row r="109" spans="2:8" ht="15" x14ac:dyDescent="0.2">
      <c r="B109" s="3" t="s">
        <v>247</v>
      </c>
      <c r="C109" s="8">
        <v>1</v>
      </c>
      <c r="D109" s="8">
        <v>1</v>
      </c>
      <c r="E109" s="10">
        <f t="shared" si="6"/>
        <v>8.1699346405228761E-4</v>
      </c>
      <c r="F109" s="10">
        <f t="shared" si="7"/>
        <v>5.0479555779909136E-4</v>
      </c>
      <c r="G109" s="11">
        <f t="shared" si="8"/>
        <v>0</v>
      </c>
      <c r="H109" s="18">
        <f t="shared" si="9"/>
        <v>0</v>
      </c>
    </row>
    <row r="110" spans="2:8" ht="15" x14ac:dyDescent="0.2">
      <c r="B110" s="3" t="s">
        <v>32</v>
      </c>
      <c r="C110" s="8">
        <v>3</v>
      </c>
      <c r="D110" s="8">
        <v>1</v>
      </c>
      <c r="E110" s="10">
        <f t="shared" si="6"/>
        <v>2.4509803921568627E-3</v>
      </c>
      <c r="F110" s="10">
        <f t="shared" si="7"/>
        <v>5.0479555779909136E-4</v>
      </c>
      <c r="G110" s="11">
        <f t="shared" si="8"/>
        <v>-0.66666666666666663</v>
      </c>
      <c r="H110" s="18">
        <f t="shared" si="9"/>
        <v>-1.633986928104575E-3</v>
      </c>
    </row>
    <row r="111" spans="2:8" ht="15" x14ac:dyDescent="0.2">
      <c r="B111" s="3" t="s">
        <v>30</v>
      </c>
      <c r="C111" s="8">
        <v>0</v>
      </c>
      <c r="D111" s="8">
        <v>0</v>
      </c>
      <c r="E111" s="10" t="str">
        <f t="shared" si="6"/>
        <v/>
      </c>
      <c r="F111" s="10" t="str">
        <f t="shared" si="7"/>
        <v/>
      </c>
      <c r="G111" s="11" t="str">
        <f t="shared" si="8"/>
        <v>0</v>
      </c>
      <c r="H111" s="18" t="str">
        <f t="shared" si="9"/>
        <v/>
      </c>
    </row>
    <row r="112" spans="2:8" ht="15" x14ac:dyDescent="0.2">
      <c r="B112" s="3" t="s">
        <v>33</v>
      </c>
      <c r="C112" s="8">
        <v>18</v>
      </c>
      <c r="D112" s="8">
        <v>20</v>
      </c>
      <c r="E112" s="10">
        <f t="shared" si="6"/>
        <v>1.4705882352941176E-2</v>
      </c>
      <c r="F112" s="10">
        <f t="shared" si="7"/>
        <v>1.0095911155981827E-2</v>
      </c>
      <c r="G112" s="11">
        <f t="shared" si="8"/>
        <v>0.1111111111111111</v>
      </c>
      <c r="H112" s="18">
        <f t="shared" si="9"/>
        <v>1.633986928104575E-3</v>
      </c>
    </row>
    <row r="113" spans="2:8" ht="15" x14ac:dyDescent="0.2">
      <c r="B113" s="3" t="s">
        <v>248</v>
      </c>
      <c r="C113" s="8">
        <v>16</v>
      </c>
      <c r="D113" s="8">
        <v>15</v>
      </c>
      <c r="E113" s="10">
        <f t="shared" si="6"/>
        <v>1.3071895424836602E-2</v>
      </c>
      <c r="F113" s="10">
        <f t="shared" si="7"/>
        <v>7.5719333669863704E-3</v>
      </c>
      <c r="G113" s="11">
        <f t="shared" si="8"/>
        <v>-6.25E-2</v>
      </c>
      <c r="H113" s="18">
        <f t="shared" si="9"/>
        <v>-8.1699346405228761E-4</v>
      </c>
    </row>
    <row r="114" spans="2:8" ht="15" x14ac:dyDescent="0.2">
      <c r="B114" s="3" t="s">
        <v>38</v>
      </c>
      <c r="C114" s="8">
        <v>0</v>
      </c>
      <c r="D114" s="8">
        <v>0</v>
      </c>
      <c r="E114" s="10" t="str">
        <f t="shared" si="6"/>
        <v/>
      </c>
      <c r="F114" s="10" t="str">
        <f t="shared" si="7"/>
        <v/>
      </c>
      <c r="G114" s="11" t="str">
        <f t="shared" si="8"/>
        <v>0</v>
      </c>
      <c r="H114" s="18" t="str">
        <f t="shared" si="9"/>
        <v/>
      </c>
    </row>
    <row r="115" spans="2:8" ht="15" x14ac:dyDescent="0.2">
      <c r="B115" s="3" t="s">
        <v>40</v>
      </c>
      <c r="C115" s="8">
        <v>42</v>
      </c>
      <c r="D115" s="8">
        <v>38</v>
      </c>
      <c r="E115" s="10">
        <f t="shared" si="6"/>
        <v>3.4313725490196081E-2</v>
      </c>
      <c r="F115" s="10">
        <f t="shared" si="7"/>
        <v>1.9182231196365473E-2</v>
      </c>
      <c r="G115" s="11">
        <f t="shared" si="8"/>
        <v>-9.5238095238095233E-2</v>
      </c>
      <c r="H115" s="18">
        <f t="shared" si="9"/>
        <v>-3.2679738562091504E-3</v>
      </c>
    </row>
    <row r="116" spans="2:8" ht="15" x14ac:dyDescent="0.2">
      <c r="B116" s="3" t="s">
        <v>249</v>
      </c>
      <c r="C116" s="8">
        <v>9</v>
      </c>
      <c r="D116" s="8">
        <v>27</v>
      </c>
      <c r="E116" s="10">
        <f t="shared" si="6"/>
        <v>7.3529411764705881E-3</v>
      </c>
      <c r="F116" s="10">
        <f t="shared" si="7"/>
        <v>1.3629480060575468E-2</v>
      </c>
      <c r="G116" s="11">
        <f t="shared" si="8"/>
        <v>2</v>
      </c>
      <c r="H116" s="18">
        <f t="shared" si="9"/>
        <v>1.4705882352941176E-2</v>
      </c>
    </row>
    <row r="117" spans="2:8" ht="15" x14ac:dyDescent="0.2">
      <c r="B117" s="3" t="s">
        <v>250</v>
      </c>
      <c r="C117" s="8">
        <v>0</v>
      </c>
      <c r="D117" s="8">
        <v>1</v>
      </c>
      <c r="E117" s="10" t="str">
        <f t="shared" si="6"/>
        <v/>
      </c>
      <c r="F117" s="10">
        <f t="shared" si="7"/>
        <v>5.0479555779909136E-4</v>
      </c>
      <c r="G117" s="11" t="str">
        <f t="shared" si="8"/>
        <v>0</v>
      </c>
      <c r="H117" s="18" t="str">
        <f t="shared" si="9"/>
        <v/>
      </c>
    </row>
    <row r="118" spans="2:8" ht="15" x14ac:dyDescent="0.2">
      <c r="B118" s="3" t="s">
        <v>251</v>
      </c>
      <c r="C118" s="8">
        <v>116</v>
      </c>
      <c r="D118" s="8">
        <v>238</v>
      </c>
      <c r="E118" s="10">
        <f t="shared" si="6"/>
        <v>9.4771241830065356E-2</v>
      </c>
      <c r="F118" s="10">
        <f t="shared" si="7"/>
        <v>0.12014134275618374</v>
      </c>
      <c r="G118" s="11">
        <f t="shared" si="8"/>
        <v>1.0517241379310345</v>
      </c>
      <c r="H118" s="18">
        <f t="shared" si="9"/>
        <v>9.9673202614379078E-2</v>
      </c>
    </row>
    <row r="119" spans="2:8" ht="15" x14ac:dyDescent="0.2">
      <c r="B119" s="3" t="s">
        <v>252</v>
      </c>
      <c r="C119" s="8">
        <v>25</v>
      </c>
      <c r="D119" s="8">
        <v>21</v>
      </c>
      <c r="E119" s="10">
        <f t="shared" si="6"/>
        <v>2.042483660130719E-2</v>
      </c>
      <c r="F119" s="10">
        <f t="shared" si="7"/>
        <v>1.0600706713780919E-2</v>
      </c>
      <c r="G119" s="11">
        <f t="shared" si="8"/>
        <v>-0.16</v>
      </c>
      <c r="H119" s="18">
        <f t="shared" si="9"/>
        <v>-3.2679738562091504E-3</v>
      </c>
    </row>
    <row r="120" spans="2:8" ht="15" x14ac:dyDescent="0.2">
      <c r="B120" s="3" t="s">
        <v>253</v>
      </c>
      <c r="C120" s="8">
        <v>32</v>
      </c>
      <c r="D120" s="8">
        <v>26</v>
      </c>
      <c r="E120" s="10">
        <f t="shared" si="6"/>
        <v>2.6143790849673203E-2</v>
      </c>
      <c r="F120" s="10">
        <f t="shared" si="7"/>
        <v>1.3124684502776375E-2</v>
      </c>
      <c r="G120" s="11">
        <f t="shared" si="8"/>
        <v>-0.1875</v>
      </c>
      <c r="H120" s="18">
        <f t="shared" si="9"/>
        <v>-4.9019607843137254E-3</v>
      </c>
    </row>
    <row r="121" spans="2:8" ht="15" x14ac:dyDescent="0.2">
      <c r="B121" s="3" t="s">
        <v>35</v>
      </c>
      <c r="C121" s="8">
        <v>57</v>
      </c>
      <c r="D121" s="8">
        <v>103</v>
      </c>
      <c r="E121" s="10">
        <f t="shared" si="6"/>
        <v>4.6568627450980393E-2</v>
      </c>
      <c r="F121" s="10">
        <f t="shared" si="7"/>
        <v>5.1993942453306408E-2</v>
      </c>
      <c r="G121" s="11">
        <f t="shared" si="8"/>
        <v>0.80701754385964908</v>
      </c>
      <c r="H121" s="18">
        <f t="shared" si="9"/>
        <v>3.7581699346405227E-2</v>
      </c>
    </row>
    <row r="122" spans="2:8" ht="15" x14ac:dyDescent="0.2">
      <c r="B122" s="3" t="s">
        <v>39</v>
      </c>
      <c r="C122" s="8">
        <v>0</v>
      </c>
      <c r="D122" s="8">
        <v>0</v>
      </c>
      <c r="E122" s="10" t="str">
        <f t="shared" si="6"/>
        <v/>
      </c>
      <c r="F122" s="10" t="str">
        <f t="shared" si="7"/>
        <v/>
      </c>
      <c r="G122" s="11" t="str">
        <f t="shared" si="8"/>
        <v>0</v>
      </c>
      <c r="H122" s="18" t="str">
        <f t="shared" si="9"/>
        <v/>
      </c>
    </row>
    <row r="123" spans="2:8" ht="15" x14ac:dyDescent="0.2">
      <c r="B123" s="3" t="s">
        <v>37</v>
      </c>
      <c r="C123" s="8">
        <v>6</v>
      </c>
      <c r="D123" s="8">
        <v>8</v>
      </c>
      <c r="E123" s="10">
        <f t="shared" si="6"/>
        <v>4.9019607843137254E-3</v>
      </c>
      <c r="F123" s="10">
        <f t="shared" si="7"/>
        <v>4.0383644623927309E-3</v>
      </c>
      <c r="G123" s="11">
        <f t="shared" si="8"/>
        <v>0.33333333333333331</v>
      </c>
      <c r="H123" s="18">
        <f t="shared" si="9"/>
        <v>1.633986928104575E-3</v>
      </c>
    </row>
    <row r="124" spans="2:8" ht="15" x14ac:dyDescent="0.2">
      <c r="B124" s="3" t="s">
        <v>36</v>
      </c>
      <c r="C124" s="8">
        <v>2</v>
      </c>
      <c r="D124" s="8">
        <v>1</v>
      </c>
      <c r="E124" s="10">
        <f t="shared" si="6"/>
        <v>1.6339869281045752E-3</v>
      </c>
      <c r="F124" s="10">
        <f t="shared" si="7"/>
        <v>5.0479555779909136E-4</v>
      </c>
      <c r="G124" s="11">
        <f t="shared" si="8"/>
        <v>-0.5</v>
      </c>
      <c r="H124" s="18">
        <f t="shared" si="9"/>
        <v>-8.1699346405228761E-4</v>
      </c>
    </row>
    <row r="125" spans="2:8" ht="15" x14ac:dyDescent="0.2">
      <c r="B125" s="3" t="s">
        <v>254</v>
      </c>
      <c r="C125" s="8">
        <v>3</v>
      </c>
      <c r="D125" s="8">
        <v>5</v>
      </c>
      <c r="E125" s="10">
        <f t="shared" si="6"/>
        <v>2.4509803921568627E-3</v>
      </c>
      <c r="F125" s="10">
        <f t="shared" si="7"/>
        <v>2.5239777889954568E-3</v>
      </c>
      <c r="G125" s="11">
        <f t="shared" si="8"/>
        <v>0.66666666666666663</v>
      </c>
      <c r="H125" s="18">
        <f t="shared" si="9"/>
        <v>1.633986928104575E-3</v>
      </c>
    </row>
    <row r="126" spans="2:8" ht="15" x14ac:dyDescent="0.2">
      <c r="B126" s="3" t="s">
        <v>255</v>
      </c>
      <c r="C126" s="8">
        <v>1</v>
      </c>
      <c r="D126" s="8">
        <v>0</v>
      </c>
      <c r="E126" s="10">
        <f t="shared" si="6"/>
        <v>8.1699346405228761E-4</v>
      </c>
      <c r="F126" s="10" t="str">
        <f t="shared" si="7"/>
        <v/>
      </c>
      <c r="G126" s="11" t="str">
        <f t="shared" si="8"/>
        <v>0</v>
      </c>
      <c r="H126" s="18">
        <f t="shared" si="9"/>
        <v>0</v>
      </c>
    </row>
    <row r="127" spans="2:8" ht="15" x14ac:dyDescent="0.2">
      <c r="B127" s="3" t="s">
        <v>256</v>
      </c>
      <c r="C127" s="8">
        <v>5</v>
      </c>
      <c r="D127" s="8">
        <v>73</v>
      </c>
      <c r="E127" s="10">
        <f t="shared" si="6"/>
        <v>4.0849673202614381E-3</v>
      </c>
      <c r="F127" s="10">
        <f t="shared" si="7"/>
        <v>3.6850075719333672E-2</v>
      </c>
      <c r="G127" s="11">
        <f t="shared" si="8"/>
        <v>13.6</v>
      </c>
      <c r="H127" s="18">
        <f t="shared" si="9"/>
        <v>5.5555555555555559E-2</v>
      </c>
    </row>
    <row r="128" spans="2:8" ht="15" x14ac:dyDescent="0.2">
      <c r="B128" s="3" t="s">
        <v>257</v>
      </c>
      <c r="C128" s="8">
        <v>4</v>
      </c>
      <c r="D128" s="8">
        <v>5</v>
      </c>
      <c r="E128" s="10">
        <f t="shared" si="6"/>
        <v>3.2679738562091504E-3</v>
      </c>
      <c r="F128" s="10">
        <f t="shared" si="7"/>
        <v>2.5239777889954568E-3</v>
      </c>
      <c r="G128" s="11">
        <f t="shared" si="8"/>
        <v>0.25</v>
      </c>
      <c r="H128" s="18">
        <f t="shared" si="9"/>
        <v>8.1699346405228761E-4</v>
      </c>
    </row>
    <row r="129" spans="2:8" ht="30" x14ac:dyDescent="0.2">
      <c r="B129" s="3" t="s">
        <v>258</v>
      </c>
      <c r="C129" s="8">
        <v>2</v>
      </c>
      <c r="D129" s="8">
        <v>9</v>
      </c>
      <c r="E129" s="10">
        <f t="shared" si="6"/>
        <v>1.6339869281045752E-3</v>
      </c>
      <c r="F129" s="10">
        <f t="shared" si="7"/>
        <v>4.5431600201918223E-3</v>
      </c>
      <c r="G129" s="11">
        <f t="shared" si="8"/>
        <v>3.5</v>
      </c>
      <c r="H129" s="18">
        <f t="shared" si="9"/>
        <v>5.7189542483660136E-3</v>
      </c>
    </row>
    <row r="130" spans="2:8" ht="15" x14ac:dyDescent="0.2">
      <c r="B130" s="3" t="s">
        <v>259</v>
      </c>
      <c r="C130" s="8">
        <v>3</v>
      </c>
      <c r="D130" s="8">
        <v>0</v>
      </c>
      <c r="E130" s="10">
        <f t="shared" si="6"/>
        <v>2.4509803921568627E-3</v>
      </c>
      <c r="F130" s="10" t="str">
        <f t="shared" si="7"/>
        <v/>
      </c>
      <c r="G130" s="11" t="str">
        <f t="shared" si="8"/>
        <v>0</v>
      </c>
      <c r="H130" s="18">
        <f t="shared" si="9"/>
        <v>0</v>
      </c>
    </row>
    <row r="131" spans="2:8" ht="30" x14ac:dyDescent="0.2">
      <c r="B131" s="3" t="s">
        <v>260</v>
      </c>
      <c r="C131" s="8">
        <v>137</v>
      </c>
      <c r="D131" s="8">
        <v>62</v>
      </c>
      <c r="E131" s="10">
        <f t="shared" si="6"/>
        <v>0.1119281045751634</v>
      </c>
      <c r="F131" s="10">
        <f t="shared" si="7"/>
        <v>3.1297324583543666E-2</v>
      </c>
      <c r="G131" s="11">
        <f t="shared" si="8"/>
        <v>-0.54744525547445255</v>
      </c>
      <c r="H131" s="18">
        <f t="shared" si="9"/>
        <v>-6.1274509803921573E-2</v>
      </c>
    </row>
    <row r="132" spans="2:8" ht="15" x14ac:dyDescent="0.2">
      <c r="B132" s="3" t="s">
        <v>50</v>
      </c>
      <c r="C132" s="8">
        <v>0</v>
      </c>
      <c r="D132" s="8">
        <v>2</v>
      </c>
      <c r="E132" s="10" t="str">
        <f t="shared" si="6"/>
        <v/>
      </c>
      <c r="F132" s="10">
        <f t="shared" si="7"/>
        <v>1.0095911155981827E-3</v>
      </c>
      <c r="G132" s="11" t="str">
        <f t="shared" si="8"/>
        <v>0</v>
      </c>
      <c r="H132" s="18" t="str">
        <f t="shared" si="9"/>
        <v/>
      </c>
    </row>
    <row r="133" spans="2:8" ht="15" x14ac:dyDescent="0.2">
      <c r="B133" s="3" t="s">
        <v>45</v>
      </c>
      <c r="C133" s="8">
        <v>0</v>
      </c>
      <c r="D133" s="8">
        <v>0</v>
      </c>
      <c r="E133" s="10" t="str">
        <f t="shared" si="6"/>
        <v/>
      </c>
      <c r="F133" s="10" t="str">
        <f t="shared" si="7"/>
        <v/>
      </c>
      <c r="G133" s="11" t="str">
        <f t="shared" si="8"/>
        <v>0</v>
      </c>
      <c r="H133" s="18" t="str">
        <f t="shared" si="9"/>
        <v/>
      </c>
    </row>
    <row r="134" spans="2:8" ht="15" x14ac:dyDescent="0.2">
      <c r="B134" s="3" t="s">
        <v>42</v>
      </c>
      <c r="C134" s="8">
        <v>10</v>
      </c>
      <c r="D134" s="8">
        <v>21</v>
      </c>
      <c r="E134" s="10">
        <f t="shared" si="6"/>
        <v>8.1699346405228763E-3</v>
      </c>
      <c r="F134" s="10">
        <f t="shared" si="7"/>
        <v>1.0600706713780919E-2</v>
      </c>
      <c r="G134" s="11">
        <f t="shared" si="8"/>
        <v>1.1000000000000001</v>
      </c>
      <c r="H134" s="18">
        <f t="shared" si="9"/>
        <v>8.9869281045751644E-3</v>
      </c>
    </row>
    <row r="135" spans="2:8" ht="15" x14ac:dyDescent="0.2">
      <c r="B135" s="3" t="s">
        <v>43</v>
      </c>
      <c r="C135" s="8">
        <v>0</v>
      </c>
      <c r="D135" s="8">
        <v>0</v>
      </c>
      <c r="E135" s="10" t="str">
        <f t="shared" si="6"/>
        <v/>
      </c>
      <c r="F135" s="10" t="str">
        <f t="shared" si="7"/>
        <v/>
      </c>
      <c r="G135" s="11" t="str">
        <f t="shared" si="8"/>
        <v>0</v>
      </c>
      <c r="H135" s="18" t="str">
        <f t="shared" si="9"/>
        <v/>
      </c>
    </row>
    <row r="136" spans="2:8" ht="15" x14ac:dyDescent="0.2">
      <c r="B136" s="3" t="s">
        <v>44</v>
      </c>
      <c r="C136" s="8">
        <v>1</v>
      </c>
      <c r="D136" s="8">
        <v>0</v>
      </c>
      <c r="E136" s="10">
        <f t="shared" ref="E136:E145" si="10">+IF(C136=0,"",C136/C$70)</f>
        <v>8.1699346405228761E-4</v>
      </c>
      <c r="F136" s="10" t="str">
        <f t="shared" ref="F136:F145" si="11">+IF(D136=0,"",D136/D$70)</f>
        <v/>
      </c>
      <c r="G136" s="11" t="str">
        <f t="shared" ref="G136:G145" si="12">+IF(OR(AND(D136=0),(C136=0)),"0",((D136-C136)/C136))</f>
        <v>0</v>
      </c>
      <c r="H136" s="18">
        <f t="shared" ref="H136:H145" si="13">+IF(OR(AND(E136=""),(G136="")),"",E136*G136)</f>
        <v>0</v>
      </c>
    </row>
    <row r="137" spans="2:8" ht="15" x14ac:dyDescent="0.2">
      <c r="B137" s="3" t="s">
        <v>41</v>
      </c>
      <c r="C137" s="8">
        <v>11</v>
      </c>
      <c r="D137" s="8">
        <v>13</v>
      </c>
      <c r="E137" s="10">
        <f t="shared" si="10"/>
        <v>8.9869281045751627E-3</v>
      </c>
      <c r="F137" s="10">
        <f t="shared" si="11"/>
        <v>6.5623422513881877E-3</v>
      </c>
      <c r="G137" s="11">
        <f t="shared" si="12"/>
        <v>0.18181818181818182</v>
      </c>
      <c r="H137" s="18">
        <f t="shared" si="13"/>
        <v>1.633986928104575E-3</v>
      </c>
    </row>
    <row r="138" spans="2:8" ht="15" x14ac:dyDescent="0.2">
      <c r="B138" s="3" t="s">
        <v>261</v>
      </c>
      <c r="C138" s="8">
        <v>3</v>
      </c>
      <c r="D138" s="8">
        <v>0</v>
      </c>
      <c r="E138" s="10">
        <f t="shared" si="10"/>
        <v>2.4509803921568627E-3</v>
      </c>
      <c r="F138" s="10" t="str">
        <f t="shared" si="11"/>
        <v/>
      </c>
      <c r="G138" s="11" t="str">
        <f t="shared" si="12"/>
        <v>0</v>
      </c>
      <c r="H138" s="18">
        <f t="shared" si="13"/>
        <v>0</v>
      </c>
    </row>
    <row r="139" spans="2:8" ht="15" x14ac:dyDescent="0.2">
      <c r="B139" s="3" t="s">
        <v>262</v>
      </c>
      <c r="C139" s="8">
        <v>13</v>
      </c>
      <c r="D139" s="8">
        <v>15</v>
      </c>
      <c r="E139" s="10">
        <f t="shared" si="10"/>
        <v>1.0620915032679739E-2</v>
      </c>
      <c r="F139" s="10">
        <f t="shared" si="11"/>
        <v>7.5719333669863704E-3</v>
      </c>
      <c r="G139" s="11">
        <f t="shared" si="12"/>
        <v>0.15384615384615385</v>
      </c>
      <c r="H139" s="18">
        <f t="shared" si="13"/>
        <v>1.6339869281045752E-3</v>
      </c>
    </row>
    <row r="140" spans="2:8" ht="30" x14ac:dyDescent="0.2">
      <c r="B140" s="3" t="s">
        <v>263</v>
      </c>
      <c r="C140" s="8">
        <v>0</v>
      </c>
      <c r="D140" s="8">
        <v>2</v>
      </c>
      <c r="E140" s="10" t="str">
        <f t="shared" si="10"/>
        <v/>
      </c>
      <c r="F140" s="10">
        <f t="shared" si="11"/>
        <v>1.0095911155981827E-3</v>
      </c>
      <c r="G140" s="11" t="str">
        <f t="shared" si="12"/>
        <v>0</v>
      </c>
      <c r="H140" s="18" t="str">
        <f t="shared" si="13"/>
        <v/>
      </c>
    </row>
    <row r="141" spans="2:8" ht="15" x14ac:dyDescent="0.2">
      <c r="B141" s="3" t="s">
        <v>48</v>
      </c>
      <c r="C141" s="8">
        <v>0</v>
      </c>
      <c r="D141" s="8">
        <v>0</v>
      </c>
      <c r="E141" s="10" t="str">
        <f t="shared" si="10"/>
        <v/>
      </c>
      <c r="F141" s="10" t="str">
        <f t="shared" si="11"/>
        <v/>
      </c>
      <c r="G141" s="11" t="str">
        <f t="shared" si="12"/>
        <v>0</v>
      </c>
      <c r="H141" s="18" t="str">
        <f t="shared" si="13"/>
        <v/>
      </c>
    </row>
    <row r="142" spans="2:8" ht="15" x14ac:dyDescent="0.2">
      <c r="B142" s="3" t="s">
        <v>264</v>
      </c>
      <c r="C142" s="8">
        <v>2</v>
      </c>
      <c r="D142" s="8">
        <v>2</v>
      </c>
      <c r="E142" s="10">
        <f t="shared" si="10"/>
        <v>1.6339869281045752E-3</v>
      </c>
      <c r="F142" s="10">
        <f t="shared" si="11"/>
        <v>1.0095911155981827E-3</v>
      </c>
      <c r="G142" s="11">
        <f t="shared" si="12"/>
        <v>0</v>
      </c>
      <c r="H142" s="18">
        <f t="shared" si="13"/>
        <v>0</v>
      </c>
    </row>
    <row r="143" spans="2:8" ht="15" x14ac:dyDescent="0.2">
      <c r="B143" s="3" t="s">
        <v>49</v>
      </c>
      <c r="C143" s="8">
        <v>0</v>
      </c>
      <c r="D143" s="8">
        <v>1</v>
      </c>
      <c r="E143" s="10" t="str">
        <f t="shared" si="10"/>
        <v/>
      </c>
      <c r="F143" s="10">
        <f t="shared" si="11"/>
        <v>5.0479555779909136E-4</v>
      </c>
      <c r="G143" s="11" t="str">
        <f t="shared" si="12"/>
        <v>0</v>
      </c>
      <c r="H143" s="18" t="str">
        <f t="shared" si="13"/>
        <v/>
      </c>
    </row>
    <row r="144" spans="2:8" ht="15" x14ac:dyDescent="0.2">
      <c r="B144" s="3" t="s">
        <v>46</v>
      </c>
      <c r="C144" s="8">
        <v>0</v>
      </c>
      <c r="D144" s="8">
        <v>0</v>
      </c>
      <c r="E144" s="10" t="str">
        <f t="shared" si="10"/>
        <v/>
      </c>
      <c r="F144" s="10" t="str">
        <f t="shared" si="11"/>
        <v/>
      </c>
      <c r="G144" s="11" t="str">
        <f t="shared" si="12"/>
        <v>0</v>
      </c>
      <c r="H144" s="18" t="str">
        <f t="shared" si="13"/>
        <v/>
      </c>
    </row>
    <row r="145" spans="2:8" ht="13.5" customHeight="1" x14ac:dyDescent="0.2">
      <c r="B145" s="3" t="s">
        <v>47</v>
      </c>
      <c r="C145" s="8">
        <v>0</v>
      </c>
      <c r="D145" s="8">
        <v>1</v>
      </c>
      <c r="E145" s="10" t="str">
        <f t="shared" si="10"/>
        <v/>
      </c>
      <c r="F145" s="10">
        <f t="shared" si="11"/>
        <v>5.0479555779909136E-4</v>
      </c>
      <c r="G145" s="11" t="str">
        <f t="shared" si="12"/>
        <v>0</v>
      </c>
      <c r="H145" s="18" t="str">
        <f t="shared" si="13"/>
        <v/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4"/>
      <c r="C148" s="19"/>
      <c r="D148" s="19"/>
      <c r="E148" s="19"/>
      <c r="F148" s="19"/>
    </row>
    <row r="149" spans="2:8" ht="13.5" customHeight="1" x14ac:dyDescent="0.2">
      <c r="B149" s="60" t="s">
        <v>482</v>
      </c>
      <c r="C149" s="61" t="s">
        <v>483</v>
      </c>
      <c r="D149" s="62"/>
      <c r="E149" s="63" t="s">
        <v>484</v>
      </c>
      <c r="F149" s="62"/>
      <c r="G149" s="58" t="s">
        <v>526</v>
      </c>
      <c r="H149" s="58" t="s">
        <v>485</v>
      </c>
    </row>
    <row r="150" spans="2:8" s="15" customFormat="1" ht="26.25" customHeight="1" x14ac:dyDescent="0.2">
      <c r="B150" s="60"/>
      <c r="C150" s="37">
        <v>2013</v>
      </c>
      <c r="D150" s="37">
        <v>2014</v>
      </c>
      <c r="E150" s="37">
        <v>2013</v>
      </c>
      <c r="F150" s="37">
        <v>2014</v>
      </c>
      <c r="G150" s="59"/>
      <c r="H150" s="59"/>
    </row>
    <row r="151" spans="2:8" s="15" customFormat="1" ht="26.25" customHeight="1" x14ac:dyDescent="0.2">
      <c r="B151" s="38" t="s">
        <v>488</v>
      </c>
      <c r="C151" s="39">
        <f>SUM(C152:C288)</f>
        <v>1694</v>
      </c>
      <c r="D151" s="40">
        <f>SUM(D152:D288)</f>
        <v>3430</v>
      </c>
      <c r="E151" s="41">
        <f>+IF(C151=0,"",C151/C$151)</f>
        <v>1</v>
      </c>
      <c r="F151" s="41">
        <f>+IF(D151=0,"",D151/D$151)</f>
        <v>1</v>
      </c>
      <c r="G151" s="41">
        <f>+IF(OR(AND(D151=0),(C151=0)),"0",((D151-C151)/C151))</f>
        <v>1.024793388429752</v>
      </c>
      <c r="H151" s="41">
        <f>+IF(OR(AND(E151=""),(G151="")),"",E151*G151)</f>
        <v>1.024793388429752</v>
      </c>
    </row>
    <row r="152" spans="2:8" ht="15" x14ac:dyDescent="0.2">
      <c r="B152" s="4" t="s">
        <v>54</v>
      </c>
      <c r="C152" s="8">
        <v>5</v>
      </c>
      <c r="D152" s="8">
        <v>56</v>
      </c>
      <c r="E152" s="10">
        <f>+IF(C152=0,"",C152/C$151)</f>
        <v>2.9515938606847697E-3</v>
      </c>
      <c r="F152" s="10">
        <f>+IF(D152=0,"",D152/D$151)</f>
        <v>1.6326530612244899E-2</v>
      </c>
      <c r="G152" s="11">
        <f>+IF(OR(AND(D152=0),(C152=0)),"0",((D152-C152)/C152))</f>
        <v>10.199999999999999</v>
      </c>
      <c r="H152" s="18">
        <f>+IF(OR(AND(E152=""),(G152="")),"",E152*G152)</f>
        <v>3.010625737898465E-2</v>
      </c>
    </row>
    <row r="153" spans="2:8" ht="15" x14ac:dyDescent="0.2">
      <c r="B153" s="4" t="s">
        <v>58</v>
      </c>
      <c r="C153" s="8">
        <v>0</v>
      </c>
      <c r="D153" s="8">
        <v>2</v>
      </c>
      <c r="E153" s="10" t="str">
        <f t="shared" ref="E153:E216" si="14">+IF(C153=0,"",C153/C$151)</f>
        <v/>
      </c>
      <c r="F153" s="10">
        <f t="shared" ref="F153:F216" si="15">+IF(D153=0,"",D153/D$151)</f>
        <v>5.8309037900874635E-4</v>
      </c>
      <c r="G153" s="11" t="str">
        <f t="shared" ref="G153:G216" si="16">+IF(OR(AND(D153=0),(C153=0)),"0",((D153-C153)/C153))</f>
        <v>0</v>
      </c>
      <c r="H153" s="18" t="str">
        <f t="shared" ref="H153:H216" si="17">+IF(OR(AND(E153=""),(G153="")),"",E153*G153)</f>
        <v/>
      </c>
    </row>
    <row r="154" spans="2:8" ht="15" x14ac:dyDescent="0.2">
      <c r="B154" s="4" t="s">
        <v>265</v>
      </c>
      <c r="C154" s="8">
        <v>3</v>
      </c>
      <c r="D154" s="8">
        <v>1</v>
      </c>
      <c r="E154" s="10">
        <f t="shared" si="14"/>
        <v>1.7709563164108619E-3</v>
      </c>
      <c r="F154" s="10">
        <f t="shared" si="15"/>
        <v>2.9154518950437317E-4</v>
      </c>
      <c r="G154" s="11">
        <f t="shared" si="16"/>
        <v>-0.66666666666666663</v>
      </c>
      <c r="H154" s="18">
        <f t="shared" si="17"/>
        <v>-1.1806375442739079E-3</v>
      </c>
    </row>
    <row r="155" spans="2:8" ht="15" x14ac:dyDescent="0.2">
      <c r="B155" s="4" t="s">
        <v>266</v>
      </c>
      <c r="C155" s="8">
        <v>0</v>
      </c>
      <c r="D155" s="8">
        <v>0</v>
      </c>
      <c r="E155" s="10" t="str">
        <f t="shared" si="14"/>
        <v/>
      </c>
      <c r="F155" s="10" t="str">
        <f t="shared" si="15"/>
        <v/>
      </c>
      <c r="G155" s="11" t="str">
        <f t="shared" si="16"/>
        <v>0</v>
      </c>
      <c r="H155" s="18" t="str">
        <f t="shared" si="17"/>
        <v/>
      </c>
    </row>
    <row r="156" spans="2:8" ht="15" x14ac:dyDescent="0.2">
      <c r="B156" s="4" t="s">
        <v>267</v>
      </c>
      <c r="C156" s="8">
        <v>5</v>
      </c>
      <c r="D156" s="8">
        <v>3</v>
      </c>
      <c r="E156" s="10">
        <f t="shared" si="14"/>
        <v>2.9515938606847697E-3</v>
      </c>
      <c r="F156" s="10">
        <f t="shared" si="15"/>
        <v>8.7463556851311952E-4</v>
      </c>
      <c r="G156" s="11">
        <f t="shared" si="16"/>
        <v>-0.4</v>
      </c>
      <c r="H156" s="18">
        <f t="shared" si="17"/>
        <v>-1.1806375442739081E-3</v>
      </c>
    </row>
    <row r="157" spans="2:8" ht="15" x14ac:dyDescent="0.2">
      <c r="B157" s="4" t="s">
        <v>53</v>
      </c>
      <c r="C157" s="8">
        <v>208</v>
      </c>
      <c r="D157" s="8">
        <v>703</v>
      </c>
      <c r="E157" s="10">
        <f t="shared" si="14"/>
        <v>0.12278630460448642</v>
      </c>
      <c r="F157" s="10">
        <f t="shared" si="15"/>
        <v>0.20495626822157434</v>
      </c>
      <c r="G157" s="11">
        <f t="shared" si="16"/>
        <v>2.3798076923076925</v>
      </c>
      <c r="H157" s="18">
        <f t="shared" si="17"/>
        <v>0.29220779220779225</v>
      </c>
    </row>
    <row r="158" spans="2:8" ht="15" x14ac:dyDescent="0.2">
      <c r="B158" s="4" t="s">
        <v>59</v>
      </c>
      <c r="C158" s="8">
        <v>2</v>
      </c>
      <c r="D158" s="8">
        <v>1</v>
      </c>
      <c r="E158" s="10">
        <f t="shared" si="14"/>
        <v>1.1806375442739079E-3</v>
      </c>
      <c r="F158" s="10">
        <f t="shared" si="15"/>
        <v>2.9154518950437317E-4</v>
      </c>
      <c r="G158" s="11">
        <f t="shared" si="16"/>
        <v>-0.5</v>
      </c>
      <c r="H158" s="18">
        <f t="shared" si="17"/>
        <v>-5.9031877213695393E-4</v>
      </c>
    </row>
    <row r="159" spans="2:8" ht="15" x14ac:dyDescent="0.2">
      <c r="B159" s="4" t="s">
        <v>268</v>
      </c>
      <c r="C159" s="8">
        <v>15</v>
      </c>
      <c r="D159" s="8">
        <v>7</v>
      </c>
      <c r="E159" s="10">
        <f t="shared" si="14"/>
        <v>8.8547815820543101E-3</v>
      </c>
      <c r="F159" s="10">
        <f t="shared" si="15"/>
        <v>2.0408163265306124E-3</v>
      </c>
      <c r="G159" s="11">
        <f t="shared" si="16"/>
        <v>-0.53333333333333333</v>
      </c>
      <c r="H159" s="18">
        <f t="shared" si="17"/>
        <v>-4.7225501770956323E-3</v>
      </c>
    </row>
    <row r="160" spans="2:8" ht="15" x14ac:dyDescent="0.2">
      <c r="B160" s="4" t="s">
        <v>55</v>
      </c>
      <c r="C160" s="8">
        <v>1</v>
      </c>
      <c r="D160" s="8">
        <v>0</v>
      </c>
      <c r="E160" s="10">
        <f t="shared" si="14"/>
        <v>5.9031877213695393E-4</v>
      </c>
      <c r="F160" s="10" t="str">
        <f t="shared" si="15"/>
        <v/>
      </c>
      <c r="G160" s="11" t="str">
        <f t="shared" si="16"/>
        <v>0</v>
      </c>
      <c r="H160" s="18">
        <f t="shared" si="17"/>
        <v>0</v>
      </c>
    </row>
    <row r="161" spans="2:8" ht="15" x14ac:dyDescent="0.2">
      <c r="B161" s="4" t="s">
        <v>51</v>
      </c>
      <c r="C161" s="8">
        <v>0</v>
      </c>
      <c r="D161" s="8">
        <v>1</v>
      </c>
      <c r="E161" s="10" t="str">
        <f t="shared" si="14"/>
        <v/>
      </c>
      <c r="F161" s="10">
        <f t="shared" si="15"/>
        <v>2.9154518950437317E-4</v>
      </c>
      <c r="G161" s="11" t="str">
        <f t="shared" si="16"/>
        <v>0</v>
      </c>
      <c r="H161" s="18" t="str">
        <f t="shared" si="17"/>
        <v/>
      </c>
    </row>
    <row r="162" spans="2:8" ht="15" x14ac:dyDescent="0.2">
      <c r="B162" s="4" t="s">
        <v>269</v>
      </c>
      <c r="C162" s="8">
        <v>0</v>
      </c>
      <c r="D162" s="8">
        <v>0</v>
      </c>
      <c r="E162" s="10" t="str">
        <f t="shared" si="14"/>
        <v/>
      </c>
      <c r="F162" s="10" t="str">
        <f t="shared" si="15"/>
        <v/>
      </c>
      <c r="G162" s="11" t="str">
        <f t="shared" si="16"/>
        <v>0</v>
      </c>
      <c r="H162" s="18" t="str">
        <f t="shared" si="17"/>
        <v/>
      </c>
    </row>
    <row r="163" spans="2:8" ht="15" x14ac:dyDescent="0.2">
      <c r="B163" s="4" t="s">
        <v>61</v>
      </c>
      <c r="C163" s="8">
        <v>18</v>
      </c>
      <c r="D163" s="8">
        <v>10</v>
      </c>
      <c r="E163" s="10">
        <f t="shared" si="14"/>
        <v>1.0625737898465172E-2</v>
      </c>
      <c r="F163" s="10">
        <f t="shared" si="15"/>
        <v>2.9154518950437317E-3</v>
      </c>
      <c r="G163" s="11">
        <f t="shared" si="16"/>
        <v>-0.44444444444444442</v>
      </c>
      <c r="H163" s="18">
        <f t="shared" si="17"/>
        <v>-4.7225501770956314E-3</v>
      </c>
    </row>
    <row r="164" spans="2:8" ht="15" x14ac:dyDescent="0.2">
      <c r="B164" s="4" t="s">
        <v>56</v>
      </c>
      <c r="C164" s="8">
        <v>0</v>
      </c>
      <c r="D164" s="8">
        <v>0</v>
      </c>
      <c r="E164" s="10" t="str">
        <f t="shared" si="14"/>
        <v/>
      </c>
      <c r="F164" s="10" t="str">
        <f t="shared" si="15"/>
        <v/>
      </c>
      <c r="G164" s="11" t="str">
        <f t="shared" si="16"/>
        <v>0</v>
      </c>
      <c r="H164" s="18" t="str">
        <f t="shared" si="17"/>
        <v/>
      </c>
    </row>
    <row r="165" spans="2:8" ht="15" x14ac:dyDescent="0.2">
      <c r="B165" s="4" t="s">
        <v>57</v>
      </c>
      <c r="C165" s="8">
        <v>168</v>
      </c>
      <c r="D165" s="8">
        <v>378</v>
      </c>
      <c r="E165" s="10">
        <f t="shared" si="14"/>
        <v>9.9173553719008267E-2</v>
      </c>
      <c r="F165" s="10">
        <f t="shared" si="15"/>
        <v>0.11020408163265306</v>
      </c>
      <c r="G165" s="11">
        <f t="shared" si="16"/>
        <v>1.25</v>
      </c>
      <c r="H165" s="18">
        <f t="shared" si="17"/>
        <v>0.12396694214876033</v>
      </c>
    </row>
    <row r="166" spans="2:8" ht="15" x14ac:dyDescent="0.2">
      <c r="B166" s="4" t="s">
        <v>270</v>
      </c>
      <c r="C166" s="8">
        <v>9</v>
      </c>
      <c r="D166" s="8">
        <v>1</v>
      </c>
      <c r="E166" s="10">
        <f t="shared" si="14"/>
        <v>5.3128689492325859E-3</v>
      </c>
      <c r="F166" s="10">
        <f t="shared" si="15"/>
        <v>2.9154518950437317E-4</v>
      </c>
      <c r="G166" s="11">
        <f t="shared" si="16"/>
        <v>-0.88888888888888884</v>
      </c>
      <c r="H166" s="18">
        <f t="shared" si="17"/>
        <v>-4.7225501770956314E-3</v>
      </c>
    </row>
    <row r="167" spans="2:8" ht="15" x14ac:dyDescent="0.2">
      <c r="B167" s="4" t="s">
        <v>52</v>
      </c>
      <c r="C167" s="8">
        <v>2</v>
      </c>
      <c r="D167" s="8">
        <v>57</v>
      </c>
      <c r="E167" s="10">
        <f t="shared" si="14"/>
        <v>1.1806375442739079E-3</v>
      </c>
      <c r="F167" s="10">
        <f t="shared" si="15"/>
        <v>1.6618075801749271E-2</v>
      </c>
      <c r="G167" s="11">
        <f t="shared" si="16"/>
        <v>27.5</v>
      </c>
      <c r="H167" s="18">
        <f t="shared" si="17"/>
        <v>3.2467532467532464E-2</v>
      </c>
    </row>
    <row r="168" spans="2:8" ht="15" x14ac:dyDescent="0.2">
      <c r="B168" s="4" t="s">
        <v>60</v>
      </c>
      <c r="C168" s="8">
        <v>3</v>
      </c>
      <c r="D168" s="8">
        <v>3</v>
      </c>
      <c r="E168" s="10">
        <f t="shared" si="14"/>
        <v>1.7709563164108619E-3</v>
      </c>
      <c r="F168" s="10">
        <f t="shared" si="15"/>
        <v>8.7463556851311952E-4</v>
      </c>
      <c r="G168" s="11">
        <f t="shared" si="16"/>
        <v>0</v>
      </c>
      <c r="H168" s="18">
        <f t="shared" si="17"/>
        <v>0</v>
      </c>
    </row>
    <row r="169" spans="2:8" ht="15" x14ac:dyDescent="0.2">
      <c r="B169" s="4" t="s">
        <v>271</v>
      </c>
      <c r="C169" s="8">
        <v>15</v>
      </c>
      <c r="D169" s="8">
        <v>8</v>
      </c>
      <c r="E169" s="10">
        <f t="shared" si="14"/>
        <v>8.8547815820543101E-3</v>
      </c>
      <c r="F169" s="10">
        <f t="shared" si="15"/>
        <v>2.3323615160349854E-3</v>
      </c>
      <c r="G169" s="11">
        <f t="shared" si="16"/>
        <v>-0.46666666666666667</v>
      </c>
      <c r="H169" s="18">
        <f t="shared" si="17"/>
        <v>-4.1322314049586778E-3</v>
      </c>
    </row>
    <row r="170" spans="2:8" ht="15" x14ac:dyDescent="0.2">
      <c r="B170" s="4" t="s">
        <v>272</v>
      </c>
      <c r="C170" s="8">
        <v>1</v>
      </c>
      <c r="D170" s="8">
        <v>3</v>
      </c>
      <c r="E170" s="10">
        <f t="shared" si="14"/>
        <v>5.9031877213695393E-4</v>
      </c>
      <c r="F170" s="10">
        <f t="shared" si="15"/>
        <v>8.7463556851311952E-4</v>
      </c>
      <c r="G170" s="11">
        <f t="shared" si="16"/>
        <v>2</v>
      </c>
      <c r="H170" s="18">
        <f t="shared" si="17"/>
        <v>1.1806375442739079E-3</v>
      </c>
    </row>
    <row r="171" spans="2:8" ht="15" x14ac:dyDescent="0.2">
      <c r="B171" s="4" t="s">
        <v>273</v>
      </c>
      <c r="C171" s="8">
        <v>0</v>
      </c>
      <c r="D171" s="8">
        <v>1</v>
      </c>
      <c r="E171" s="10" t="str">
        <f t="shared" si="14"/>
        <v/>
      </c>
      <c r="F171" s="10">
        <f t="shared" si="15"/>
        <v>2.9154518950437317E-4</v>
      </c>
      <c r="G171" s="11" t="str">
        <f t="shared" si="16"/>
        <v>0</v>
      </c>
      <c r="H171" s="18" t="str">
        <f t="shared" si="17"/>
        <v/>
      </c>
    </row>
    <row r="172" spans="2:8" ht="15" x14ac:dyDescent="0.2">
      <c r="B172" s="4" t="s">
        <v>274</v>
      </c>
      <c r="C172" s="8">
        <v>1</v>
      </c>
      <c r="D172" s="8">
        <v>4</v>
      </c>
      <c r="E172" s="10">
        <f t="shared" si="14"/>
        <v>5.9031877213695393E-4</v>
      </c>
      <c r="F172" s="10">
        <f t="shared" si="15"/>
        <v>1.1661807580174927E-3</v>
      </c>
      <c r="G172" s="11">
        <f t="shared" si="16"/>
        <v>3</v>
      </c>
      <c r="H172" s="18">
        <f t="shared" si="17"/>
        <v>1.7709563164108617E-3</v>
      </c>
    </row>
    <row r="173" spans="2:8" ht="15" x14ac:dyDescent="0.2">
      <c r="B173" s="4" t="s">
        <v>275</v>
      </c>
      <c r="C173" s="8">
        <v>10</v>
      </c>
      <c r="D173" s="8">
        <v>5</v>
      </c>
      <c r="E173" s="10">
        <f t="shared" si="14"/>
        <v>5.9031877213695395E-3</v>
      </c>
      <c r="F173" s="10">
        <f t="shared" si="15"/>
        <v>1.4577259475218659E-3</v>
      </c>
      <c r="G173" s="11">
        <f t="shared" si="16"/>
        <v>-0.5</v>
      </c>
      <c r="H173" s="18">
        <f t="shared" si="17"/>
        <v>-2.9515938606847697E-3</v>
      </c>
    </row>
    <row r="174" spans="2:8" ht="15" x14ac:dyDescent="0.2">
      <c r="B174" s="4" t="s">
        <v>276</v>
      </c>
      <c r="C174" s="8">
        <v>3</v>
      </c>
      <c r="D174" s="8">
        <v>7</v>
      </c>
      <c r="E174" s="10">
        <f t="shared" si="14"/>
        <v>1.7709563164108619E-3</v>
      </c>
      <c r="F174" s="10">
        <f t="shared" si="15"/>
        <v>2.0408163265306124E-3</v>
      </c>
      <c r="G174" s="11">
        <f t="shared" si="16"/>
        <v>1.3333333333333333</v>
      </c>
      <c r="H174" s="18">
        <f t="shared" si="17"/>
        <v>2.3612750885478157E-3</v>
      </c>
    </row>
    <row r="175" spans="2:8" ht="15" x14ac:dyDescent="0.2">
      <c r="B175" s="4" t="s">
        <v>277</v>
      </c>
      <c r="C175" s="8">
        <v>3</v>
      </c>
      <c r="D175" s="8">
        <v>44</v>
      </c>
      <c r="E175" s="10">
        <f t="shared" si="14"/>
        <v>1.7709563164108619E-3</v>
      </c>
      <c r="F175" s="10">
        <f t="shared" si="15"/>
        <v>1.282798833819242E-2</v>
      </c>
      <c r="G175" s="11">
        <f t="shared" si="16"/>
        <v>13.666666666666666</v>
      </c>
      <c r="H175" s="18">
        <f t="shared" si="17"/>
        <v>2.4203069657615112E-2</v>
      </c>
    </row>
    <row r="176" spans="2:8" ht="15" x14ac:dyDescent="0.2">
      <c r="B176" s="4" t="s">
        <v>278</v>
      </c>
      <c r="C176" s="8">
        <v>15</v>
      </c>
      <c r="D176" s="8">
        <v>55</v>
      </c>
      <c r="E176" s="10">
        <f t="shared" si="14"/>
        <v>8.8547815820543101E-3</v>
      </c>
      <c r="F176" s="10">
        <f t="shared" si="15"/>
        <v>1.6034985422740525E-2</v>
      </c>
      <c r="G176" s="11">
        <f t="shared" si="16"/>
        <v>2.6666666666666665</v>
      </c>
      <c r="H176" s="18">
        <f t="shared" si="17"/>
        <v>2.3612750885478158E-2</v>
      </c>
    </row>
    <row r="177" spans="2:8" ht="15" x14ac:dyDescent="0.2">
      <c r="B177" s="4" t="s">
        <v>279</v>
      </c>
      <c r="C177" s="8">
        <v>9</v>
      </c>
      <c r="D177" s="8">
        <v>8</v>
      </c>
      <c r="E177" s="10">
        <f t="shared" si="14"/>
        <v>5.3128689492325859E-3</v>
      </c>
      <c r="F177" s="10">
        <f t="shared" si="15"/>
        <v>2.3323615160349854E-3</v>
      </c>
      <c r="G177" s="11">
        <f t="shared" si="16"/>
        <v>-0.1111111111111111</v>
      </c>
      <c r="H177" s="18">
        <f t="shared" si="17"/>
        <v>-5.9031877213695393E-4</v>
      </c>
    </row>
    <row r="178" spans="2:8" ht="15" x14ac:dyDescent="0.2">
      <c r="B178" s="4" t="s">
        <v>280</v>
      </c>
      <c r="C178" s="8">
        <v>8</v>
      </c>
      <c r="D178" s="8">
        <v>25</v>
      </c>
      <c r="E178" s="10">
        <f t="shared" si="14"/>
        <v>4.7225501770956314E-3</v>
      </c>
      <c r="F178" s="10">
        <f t="shared" si="15"/>
        <v>7.2886297376093291E-3</v>
      </c>
      <c r="G178" s="11">
        <f t="shared" si="16"/>
        <v>2.125</v>
      </c>
      <c r="H178" s="18">
        <f t="shared" si="17"/>
        <v>1.0035419126328217E-2</v>
      </c>
    </row>
    <row r="179" spans="2:8" ht="15" x14ac:dyDescent="0.2">
      <c r="B179" s="4" t="s">
        <v>281</v>
      </c>
      <c r="C179" s="8">
        <v>1</v>
      </c>
      <c r="D179" s="8">
        <v>1</v>
      </c>
      <c r="E179" s="10">
        <f t="shared" si="14"/>
        <v>5.9031877213695393E-4</v>
      </c>
      <c r="F179" s="10">
        <f t="shared" si="15"/>
        <v>2.9154518950437317E-4</v>
      </c>
      <c r="G179" s="11">
        <f t="shared" si="16"/>
        <v>0</v>
      </c>
      <c r="H179" s="18">
        <f t="shared" si="17"/>
        <v>0</v>
      </c>
    </row>
    <row r="180" spans="2:8" ht="15" x14ac:dyDescent="0.2">
      <c r="B180" s="4" t="s">
        <v>282</v>
      </c>
      <c r="C180" s="8">
        <v>3</v>
      </c>
      <c r="D180" s="8">
        <v>0</v>
      </c>
      <c r="E180" s="10">
        <f t="shared" si="14"/>
        <v>1.7709563164108619E-3</v>
      </c>
      <c r="F180" s="10" t="str">
        <f t="shared" si="15"/>
        <v/>
      </c>
      <c r="G180" s="11" t="str">
        <f t="shared" si="16"/>
        <v>0</v>
      </c>
      <c r="H180" s="18">
        <f t="shared" si="17"/>
        <v>0</v>
      </c>
    </row>
    <row r="181" spans="2:8" ht="15" x14ac:dyDescent="0.2">
      <c r="B181" s="4" t="s">
        <v>283</v>
      </c>
      <c r="C181" s="8">
        <v>1</v>
      </c>
      <c r="D181" s="8">
        <v>0</v>
      </c>
      <c r="E181" s="10">
        <f t="shared" si="14"/>
        <v>5.9031877213695393E-4</v>
      </c>
      <c r="F181" s="10" t="str">
        <f t="shared" si="15"/>
        <v/>
      </c>
      <c r="G181" s="11" t="str">
        <f t="shared" si="16"/>
        <v>0</v>
      </c>
      <c r="H181" s="18">
        <f t="shared" si="17"/>
        <v>0</v>
      </c>
    </row>
    <row r="182" spans="2:8" ht="15" x14ac:dyDescent="0.2">
      <c r="B182" s="4" t="s">
        <v>284</v>
      </c>
      <c r="C182" s="8">
        <v>0</v>
      </c>
      <c r="D182" s="8">
        <v>2</v>
      </c>
      <c r="E182" s="10" t="str">
        <f t="shared" si="14"/>
        <v/>
      </c>
      <c r="F182" s="10">
        <f t="shared" si="15"/>
        <v>5.8309037900874635E-4</v>
      </c>
      <c r="G182" s="11" t="str">
        <f t="shared" si="16"/>
        <v>0</v>
      </c>
      <c r="H182" s="18" t="str">
        <f t="shared" si="17"/>
        <v/>
      </c>
    </row>
    <row r="183" spans="2:8" ht="15" x14ac:dyDescent="0.2">
      <c r="B183" s="4" t="s">
        <v>285</v>
      </c>
      <c r="C183" s="8">
        <v>0</v>
      </c>
      <c r="D183" s="8">
        <v>2</v>
      </c>
      <c r="E183" s="10" t="str">
        <f t="shared" si="14"/>
        <v/>
      </c>
      <c r="F183" s="10">
        <f t="shared" si="15"/>
        <v>5.8309037900874635E-4</v>
      </c>
      <c r="G183" s="11" t="str">
        <f t="shared" si="16"/>
        <v>0</v>
      </c>
      <c r="H183" s="18" t="str">
        <f t="shared" si="17"/>
        <v/>
      </c>
    </row>
    <row r="184" spans="2:8" ht="15" x14ac:dyDescent="0.2">
      <c r="B184" s="4" t="s">
        <v>286</v>
      </c>
      <c r="C184" s="8">
        <v>0</v>
      </c>
      <c r="D184" s="8">
        <v>1</v>
      </c>
      <c r="E184" s="10" t="str">
        <f t="shared" si="14"/>
        <v/>
      </c>
      <c r="F184" s="10">
        <f t="shared" si="15"/>
        <v>2.9154518950437317E-4</v>
      </c>
      <c r="G184" s="11" t="str">
        <f t="shared" si="16"/>
        <v>0</v>
      </c>
      <c r="H184" s="18" t="str">
        <f t="shared" si="17"/>
        <v/>
      </c>
    </row>
    <row r="185" spans="2:8" ht="15" x14ac:dyDescent="0.2">
      <c r="B185" s="4" t="s">
        <v>62</v>
      </c>
      <c r="C185" s="8">
        <v>0</v>
      </c>
      <c r="D185" s="8">
        <v>0</v>
      </c>
      <c r="E185" s="10" t="str">
        <f t="shared" si="14"/>
        <v/>
      </c>
      <c r="F185" s="10" t="str">
        <f t="shared" si="15"/>
        <v/>
      </c>
      <c r="G185" s="11" t="str">
        <f t="shared" si="16"/>
        <v>0</v>
      </c>
      <c r="H185" s="18" t="str">
        <f t="shared" si="17"/>
        <v/>
      </c>
    </row>
    <row r="186" spans="2:8" ht="15" x14ac:dyDescent="0.2">
      <c r="B186" s="4" t="s">
        <v>63</v>
      </c>
      <c r="C186" s="8">
        <v>82</v>
      </c>
      <c r="D186" s="8">
        <v>102</v>
      </c>
      <c r="E186" s="10">
        <f t="shared" si="14"/>
        <v>4.8406139315230225E-2</v>
      </c>
      <c r="F186" s="10">
        <f t="shared" si="15"/>
        <v>2.9737609329446066E-2</v>
      </c>
      <c r="G186" s="11">
        <f t="shared" si="16"/>
        <v>0.24390243902439024</v>
      </c>
      <c r="H186" s="18">
        <f t="shared" si="17"/>
        <v>1.1806375442739079E-2</v>
      </c>
    </row>
    <row r="187" spans="2:8" ht="15" x14ac:dyDescent="0.2">
      <c r="B187" s="4" t="s">
        <v>287</v>
      </c>
      <c r="C187" s="8">
        <v>1</v>
      </c>
      <c r="D187" s="8">
        <v>4</v>
      </c>
      <c r="E187" s="10">
        <f t="shared" si="14"/>
        <v>5.9031877213695393E-4</v>
      </c>
      <c r="F187" s="10">
        <f t="shared" si="15"/>
        <v>1.1661807580174927E-3</v>
      </c>
      <c r="G187" s="11">
        <f t="shared" si="16"/>
        <v>3</v>
      </c>
      <c r="H187" s="18">
        <f t="shared" si="17"/>
        <v>1.7709563164108617E-3</v>
      </c>
    </row>
    <row r="188" spans="2:8" ht="15" x14ac:dyDescent="0.2">
      <c r="B188" s="4" t="s">
        <v>288</v>
      </c>
      <c r="C188" s="8">
        <v>0</v>
      </c>
      <c r="D188" s="8">
        <v>0</v>
      </c>
      <c r="E188" s="10" t="str">
        <f t="shared" si="14"/>
        <v/>
      </c>
      <c r="F188" s="10" t="str">
        <f t="shared" si="15"/>
        <v/>
      </c>
      <c r="G188" s="11" t="str">
        <f t="shared" si="16"/>
        <v>0</v>
      </c>
      <c r="H188" s="18" t="str">
        <f t="shared" si="17"/>
        <v/>
      </c>
    </row>
    <row r="189" spans="2:8" ht="15" x14ac:dyDescent="0.2">
      <c r="B189" s="4" t="s">
        <v>289</v>
      </c>
      <c r="C189" s="8">
        <v>25</v>
      </c>
      <c r="D189" s="8">
        <v>1</v>
      </c>
      <c r="E189" s="10">
        <f t="shared" si="14"/>
        <v>1.475796930342385E-2</v>
      </c>
      <c r="F189" s="10">
        <f t="shared" si="15"/>
        <v>2.9154518950437317E-4</v>
      </c>
      <c r="G189" s="11">
        <f t="shared" si="16"/>
        <v>-0.96</v>
      </c>
      <c r="H189" s="18">
        <f t="shared" si="17"/>
        <v>-1.4167650531286895E-2</v>
      </c>
    </row>
    <row r="190" spans="2:8" ht="15" x14ac:dyDescent="0.2">
      <c r="B190" s="4" t="s">
        <v>65</v>
      </c>
      <c r="C190" s="8">
        <v>1</v>
      </c>
      <c r="D190" s="8">
        <v>0</v>
      </c>
      <c r="E190" s="10">
        <f t="shared" si="14"/>
        <v>5.9031877213695393E-4</v>
      </c>
      <c r="F190" s="10" t="str">
        <f t="shared" si="15"/>
        <v/>
      </c>
      <c r="G190" s="11" t="str">
        <f t="shared" si="16"/>
        <v>0</v>
      </c>
      <c r="H190" s="18">
        <f t="shared" si="17"/>
        <v>0</v>
      </c>
    </row>
    <row r="191" spans="2:8" ht="15" x14ac:dyDescent="0.2">
      <c r="B191" s="4" t="s">
        <v>290</v>
      </c>
      <c r="C191" s="8">
        <v>0</v>
      </c>
      <c r="D191" s="8">
        <v>0</v>
      </c>
      <c r="E191" s="10" t="str">
        <f t="shared" si="14"/>
        <v/>
      </c>
      <c r="F191" s="10" t="str">
        <f t="shared" si="15"/>
        <v/>
      </c>
      <c r="G191" s="11" t="str">
        <f t="shared" si="16"/>
        <v>0</v>
      </c>
      <c r="H191" s="18" t="str">
        <f t="shared" si="17"/>
        <v/>
      </c>
    </row>
    <row r="192" spans="2:8" ht="15" x14ac:dyDescent="0.2">
      <c r="B192" s="4" t="s">
        <v>64</v>
      </c>
      <c r="C192" s="8">
        <v>1</v>
      </c>
      <c r="D192" s="8">
        <v>5</v>
      </c>
      <c r="E192" s="10">
        <f t="shared" si="14"/>
        <v>5.9031877213695393E-4</v>
      </c>
      <c r="F192" s="10">
        <f t="shared" si="15"/>
        <v>1.4577259475218659E-3</v>
      </c>
      <c r="G192" s="11">
        <f t="shared" si="16"/>
        <v>4</v>
      </c>
      <c r="H192" s="18">
        <f t="shared" si="17"/>
        <v>2.3612750885478157E-3</v>
      </c>
    </row>
    <row r="193" spans="2:8" ht="15" x14ac:dyDescent="0.2">
      <c r="B193" s="4" t="s">
        <v>291</v>
      </c>
      <c r="C193" s="8">
        <v>0</v>
      </c>
      <c r="D193" s="8">
        <v>0</v>
      </c>
      <c r="E193" s="10" t="str">
        <f t="shared" si="14"/>
        <v/>
      </c>
      <c r="F193" s="10" t="str">
        <f t="shared" si="15"/>
        <v/>
      </c>
      <c r="G193" s="11" t="str">
        <f t="shared" si="16"/>
        <v>0</v>
      </c>
      <c r="H193" s="18" t="str">
        <f t="shared" si="17"/>
        <v/>
      </c>
    </row>
    <row r="194" spans="2:8" ht="15" x14ac:dyDescent="0.2">
      <c r="B194" s="4" t="s">
        <v>292</v>
      </c>
      <c r="C194" s="8">
        <v>0</v>
      </c>
      <c r="D194" s="8">
        <v>0</v>
      </c>
      <c r="E194" s="10" t="str">
        <f t="shared" si="14"/>
        <v/>
      </c>
      <c r="F194" s="10" t="str">
        <f t="shared" si="15"/>
        <v/>
      </c>
      <c r="G194" s="11" t="str">
        <f t="shared" si="16"/>
        <v>0</v>
      </c>
      <c r="H194" s="18" t="str">
        <f t="shared" si="17"/>
        <v/>
      </c>
    </row>
    <row r="195" spans="2:8" ht="15" x14ac:dyDescent="0.2">
      <c r="B195" s="4" t="s">
        <v>468</v>
      </c>
      <c r="C195" s="8">
        <v>1</v>
      </c>
      <c r="D195" s="8">
        <v>1</v>
      </c>
      <c r="E195" s="10">
        <f t="shared" si="14"/>
        <v>5.9031877213695393E-4</v>
      </c>
      <c r="F195" s="10">
        <f t="shared" si="15"/>
        <v>2.9154518950437317E-4</v>
      </c>
      <c r="G195" s="11">
        <f t="shared" si="16"/>
        <v>0</v>
      </c>
      <c r="H195" s="18">
        <f t="shared" si="17"/>
        <v>0</v>
      </c>
    </row>
    <row r="196" spans="2:8" ht="15" x14ac:dyDescent="0.2">
      <c r="B196" s="4" t="s">
        <v>293</v>
      </c>
      <c r="C196" s="8">
        <v>38</v>
      </c>
      <c r="D196" s="8">
        <v>247</v>
      </c>
      <c r="E196" s="10">
        <f t="shared" si="14"/>
        <v>2.2432113341204249E-2</v>
      </c>
      <c r="F196" s="10">
        <f t="shared" si="15"/>
        <v>7.2011661807580174E-2</v>
      </c>
      <c r="G196" s="11">
        <f t="shared" si="16"/>
        <v>5.5</v>
      </c>
      <c r="H196" s="18">
        <f t="shared" si="17"/>
        <v>0.12337662337662336</v>
      </c>
    </row>
    <row r="197" spans="2:8" ht="15" x14ac:dyDescent="0.2">
      <c r="B197" s="4" t="s">
        <v>294</v>
      </c>
      <c r="C197" s="8">
        <v>1</v>
      </c>
      <c r="D197" s="8">
        <v>3</v>
      </c>
      <c r="E197" s="10">
        <f t="shared" si="14"/>
        <v>5.9031877213695393E-4</v>
      </c>
      <c r="F197" s="10">
        <f t="shared" si="15"/>
        <v>8.7463556851311952E-4</v>
      </c>
      <c r="G197" s="11">
        <f t="shared" si="16"/>
        <v>2</v>
      </c>
      <c r="H197" s="18">
        <f t="shared" si="17"/>
        <v>1.1806375442739079E-3</v>
      </c>
    </row>
    <row r="198" spans="2:8" ht="15" x14ac:dyDescent="0.2">
      <c r="B198" s="4" t="s">
        <v>295</v>
      </c>
      <c r="C198" s="8">
        <v>0</v>
      </c>
      <c r="D198" s="8">
        <v>0</v>
      </c>
      <c r="E198" s="10" t="str">
        <f t="shared" si="14"/>
        <v/>
      </c>
      <c r="F198" s="10" t="str">
        <f t="shared" si="15"/>
        <v/>
      </c>
      <c r="G198" s="11" t="str">
        <f t="shared" si="16"/>
        <v>0</v>
      </c>
      <c r="H198" s="18" t="str">
        <f t="shared" si="17"/>
        <v/>
      </c>
    </row>
    <row r="199" spans="2:8" ht="15" x14ac:dyDescent="0.2">
      <c r="B199" s="4" t="s">
        <v>296</v>
      </c>
      <c r="C199" s="8">
        <v>0</v>
      </c>
      <c r="D199" s="8">
        <v>1</v>
      </c>
      <c r="E199" s="10" t="str">
        <f t="shared" si="14"/>
        <v/>
      </c>
      <c r="F199" s="10">
        <f t="shared" si="15"/>
        <v>2.9154518950437317E-4</v>
      </c>
      <c r="G199" s="11" t="str">
        <f t="shared" si="16"/>
        <v>0</v>
      </c>
      <c r="H199" s="18" t="str">
        <f t="shared" si="17"/>
        <v/>
      </c>
    </row>
    <row r="200" spans="2:8" ht="15" x14ac:dyDescent="0.2">
      <c r="B200" s="4" t="s">
        <v>297</v>
      </c>
      <c r="C200" s="8">
        <v>0</v>
      </c>
      <c r="D200" s="8">
        <v>1</v>
      </c>
      <c r="E200" s="10" t="str">
        <f t="shared" si="14"/>
        <v/>
      </c>
      <c r="F200" s="10">
        <f t="shared" si="15"/>
        <v>2.9154518950437317E-4</v>
      </c>
      <c r="G200" s="11" t="str">
        <f t="shared" si="16"/>
        <v>0</v>
      </c>
      <c r="H200" s="18" t="str">
        <f t="shared" si="17"/>
        <v/>
      </c>
    </row>
    <row r="201" spans="2:8" ht="15" x14ac:dyDescent="0.2">
      <c r="B201" s="4" t="s">
        <v>298</v>
      </c>
      <c r="C201" s="8">
        <v>0</v>
      </c>
      <c r="D201" s="8">
        <v>0</v>
      </c>
      <c r="E201" s="10" t="str">
        <f t="shared" si="14"/>
        <v/>
      </c>
      <c r="F201" s="10" t="str">
        <f t="shared" si="15"/>
        <v/>
      </c>
      <c r="G201" s="11" t="str">
        <f t="shared" si="16"/>
        <v>0</v>
      </c>
      <c r="H201" s="18" t="str">
        <f t="shared" si="17"/>
        <v/>
      </c>
    </row>
    <row r="202" spans="2:8" ht="15" x14ac:dyDescent="0.2">
      <c r="B202" s="4" t="s">
        <v>299</v>
      </c>
      <c r="C202" s="8">
        <v>0</v>
      </c>
      <c r="D202" s="8">
        <v>0</v>
      </c>
      <c r="E202" s="10" t="str">
        <f t="shared" si="14"/>
        <v/>
      </c>
      <c r="F202" s="10" t="str">
        <f t="shared" si="15"/>
        <v/>
      </c>
      <c r="G202" s="11" t="str">
        <f t="shared" si="16"/>
        <v>0</v>
      </c>
      <c r="H202" s="18" t="str">
        <f t="shared" si="17"/>
        <v/>
      </c>
    </row>
    <row r="203" spans="2:8" ht="15" x14ac:dyDescent="0.2">
      <c r="B203" s="4" t="s">
        <v>67</v>
      </c>
      <c r="C203" s="8">
        <v>3</v>
      </c>
      <c r="D203" s="8">
        <v>2</v>
      </c>
      <c r="E203" s="10">
        <f t="shared" si="14"/>
        <v>1.7709563164108619E-3</v>
      </c>
      <c r="F203" s="10">
        <f t="shared" si="15"/>
        <v>5.8309037900874635E-4</v>
      </c>
      <c r="G203" s="11">
        <f t="shared" si="16"/>
        <v>-0.33333333333333331</v>
      </c>
      <c r="H203" s="18">
        <f t="shared" si="17"/>
        <v>-5.9031877213695393E-4</v>
      </c>
    </row>
    <row r="204" spans="2:8" ht="15" x14ac:dyDescent="0.2">
      <c r="B204" s="4" t="s">
        <v>300</v>
      </c>
      <c r="C204" s="8">
        <v>0</v>
      </c>
      <c r="D204" s="8">
        <v>0</v>
      </c>
      <c r="E204" s="10" t="str">
        <f t="shared" si="14"/>
        <v/>
      </c>
      <c r="F204" s="10" t="str">
        <f t="shared" si="15"/>
        <v/>
      </c>
      <c r="G204" s="11" t="str">
        <f t="shared" si="16"/>
        <v>0</v>
      </c>
      <c r="H204" s="18" t="str">
        <f t="shared" si="17"/>
        <v/>
      </c>
    </row>
    <row r="205" spans="2:8" ht="15" x14ac:dyDescent="0.2">
      <c r="B205" s="4" t="s">
        <v>66</v>
      </c>
      <c r="C205" s="8">
        <v>2</v>
      </c>
      <c r="D205" s="8">
        <v>0</v>
      </c>
      <c r="E205" s="10">
        <f t="shared" si="14"/>
        <v>1.1806375442739079E-3</v>
      </c>
      <c r="F205" s="10" t="str">
        <f t="shared" si="15"/>
        <v/>
      </c>
      <c r="G205" s="11" t="str">
        <f t="shared" si="16"/>
        <v>0</v>
      </c>
      <c r="H205" s="18">
        <f t="shared" si="17"/>
        <v>0</v>
      </c>
    </row>
    <row r="206" spans="2:8" ht="15" x14ac:dyDescent="0.2">
      <c r="B206" s="4" t="s">
        <v>301</v>
      </c>
      <c r="C206" s="8">
        <v>3</v>
      </c>
      <c r="D206" s="8">
        <v>30</v>
      </c>
      <c r="E206" s="10">
        <f t="shared" si="14"/>
        <v>1.7709563164108619E-3</v>
      </c>
      <c r="F206" s="10">
        <f t="shared" si="15"/>
        <v>8.7463556851311956E-3</v>
      </c>
      <c r="G206" s="11">
        <f t="shared" si="16"/>
        <v>9</v>
      </c>
      <c r="H206" s="18">
        <f t="shared" si="17"/>
        <v>1.5938606847697757E-2</v>
      </c>
    </row>
    <row r="207" spans="2:8" ht="15" x14ac:dyDescent="0.2">
      <c r="B207" s="4" t="s">
        <v>562</v>
      </c>
      <c r="C207" s="8">
        <v>0</v>
      </c>
      <c r="D207" s="8">
        <v>0</v>
      </c>
      <c r="E207" s="10" t="str">
        <f t="shared" si="14"/>
        <v/>
      </c>
      <c r="F207" s="10" t="str">
        <f t="shared" si="15"/>
        <v/>
      </c>
      <c r="G207" s="11" t="str">
        <f t="shared" si="16"/>
        <v>0</v>
      </c>
      <c r="H207" s="18" t="str">
        <f t="shared" si="17"/>
        <v/>
      </c>
    </row>
    <row r="208" spans="2:8" ht="15" x14ac:dyDescent="0.2">
      <c r="B208" s="4" t="s">
        <v>72</v>
      </c>
      <c r="C208" s="8">
        <v>49</v>
      </c>
      <c r="D208" s="8">
        <v>146</v>
      </c>
      <c r="E208" s="10">
        <f t="shared" si="14"/>
        <v>2.8925619834710745E-2</v>
      </c>
      <c r="F208" s="10">
        <f t="shared" si="15"/>
        <v>4.2565597667638483E-2</v>
      </c>
      <c r="G208" s="11">
        <f t="shared" si="16"/>
        <v>1.9795918367346939</v>
      </c>
      <c r="H208" s="18">
        <f t="shared" si="17"/>
        <v>5.7260920897284531E-2</v>
      </c>
    </row>
    <row r="209" spans="2:8" ht="15" x14ac:dyDescent="0.2">
      <c r="B209" s="4" t="s">
        <v>71</v>
      </c>
      <c r="C209" s="8">
        <v>1</v>
      </c>
      <c r="D209" s="8">
        <v>1</v>
      </c>
      <c r="E209" s="10">
        <f t="shared" si="14"/>
        <v>5.9031877213695393E-4</v>
      </c>
      <c r="F209" s="10">
        <f t="shared" si="15"/>
        <v>2.9154518950437317E-4</v>
      </c>
      <c r="G209" s="11">
        <f t="shared" si="16"/>
        <v>0</v>
      </c>
      <c r="H209" s="18">
        <f t="shared" si="17"/>
        <v>0</v>
      </c>
    </row>
    <row r="210" spans="2:8" ht="15" x14ac:dyDescent="0.2">
      <c r="B210" s="4" t="s">
        <v>73</v>
      </c>
      <c r="C210" s="8">
        <v>1</v>
      </c>
      <c r="D210" s="8">
        <v>1</v>
      </c>
      <c r="E210" s="10">
        <f t="shared" si="14"/>
        <v>5.9031877213695393E-4</v>
      </c>
      <c r="F210" s="10">
        <f t="shared" si="15"/>
        <v>2.9154518950437317E-4</v>
      </c>
      <c r="G210" s="11">
        <f t="shared" si="16"/>
        <v>0</v>
      </c>
      <c r="H210" s="18">
        <f t="shared" si="17"/>
        <v>0</v>
      </c>
    </row>
    <row r="211" spans="2:8" ht="15" x14ac:dyDescent="0.2">
      <c r="B211" s="4" t="s">
        <v>69</v>
      </c>
      <c r="C211" s="8">
        <v>2</v>
      </c>
      <c r="D211" s="8">
        <v>0</v>
      </c>
      <c r="E211" s="10">
        <f t="shared" si="14"/>
        <v>1.1806375442739079E-3</v>
      </c>
      <c r="F211" s="10" t="str">
        <f t="shared" si="15"/>
        <v/>
      </c>
      <c r="G211" s="11" t="str">
        <f t="shared" si="16"/>
        <v>0</v>
      </c>
      <c r="H211" s="18">
        <f t="shared" si="17"/>
        <v>0</v>
      </c>
    </row>
    <row r="212" spans="2:8" ht="15" x14ac:dyDescent="0.2">
      <c r="B212" s="4" t="s">
        <v>68</v>
      </c>
      <c r="C212" s="8">
        <v>1</v>
      </c>
      <c r="D212" s="8">
        <v>0</v>
      </c>
      <c r="E212" s="10">
        <f t="shared" si="14"/>
        <v>5.9031877213695393E-4</v>
      </c>
      <c r="F212" s="10" t="str">
        <f t="shared" si="15"/>
        <v/>
      </c>
      <c r="G212" s="11" t="str">
        <f t="shared" si="16"/>
        <v>0</v>
      </c>
      <c r="H212" s="18">
        <f t="shared" si="17"/>
        <v>0</v>
      </c>
    </row>
    <row r="213" spans="2:8" ht="15" x14ac:dyDescent="0.2">
      <c r="B213" s="4" t="s">
        <v>302</v>
      </c>
      <c r="C213" s="8">
        <v>4</v>
      </c>
      <c r="D213" s="8">
        <v>4</v>
      </c>
      <c r="E213" s="10">
        <f t="shared" si="14"/>
        <v>2.3612750885478157E-3</v>
      </c>
      <c r="F213" s="10">
        <f t="shared" si="15"/>
        <v>1.1661807580174927E-3</v>
      </c>
      <c r="G213" s="11">
        <f t="shared" si="16"/>
        <v>0</v>
      </c>
      <c r="H213" s="18">
        <f t="shared" si="17"/>
        <v>0</v>
      </c>
    </row>
    <row r="214" spans="2:8" ht="15" x14ac:dyDescent="0.2">
      <c r="B214" s="4" t="s">
        <v>70</v>
      </c>
      <c r="C214" s="8">
        <v>4</v>
      </c>
      <c r="D214" s="8">
        <v>4</v>
      </c>
      <c r="E214" s="10">
        <f t="shared" si="14"/>
        <v>2.3612750885478157E-3</v>
      </c>
      <c r="F214" s="10">
        <f t="shared" si="15"/>
        <v>1.1661807580174927E-3</v>
      </c>
      <c r="G214" s="11">
        <f t="shared" si="16"/>
        <v>0</v>
      </c>
      <c r="H214" s="18">
        <f t="shared" si="17"/>
        <v>0</v>
      </c>
    </row>
    <row r="215" spans="2:8" ht="15" x14ac:dyDescent="0.2">
      <c r="B215" s="4" t="s">
        <v>303</v>
      </c>
      <c r="C215" s="8">
        <v>1</v>
      </c>
      <c r="D215" s="8">
        <v>3</v>
      </c>
      <c r="E215" s="10">
        <f t="shared" si="14"/>
        <v>5.9031877213695393E-4</v>
      </c>
      <c r="F215" s="10">
        <f t="shared" si="15"/>
        <v>8.7463556851311952E-4</v>
      </c>
      <c r="G215" s="11">
        <f t="shared" si="16"/>
        <v>2</v>
      </c>
      <c r="H215" s="18">
        <f t="shared" si="17"/>
        <v>1.1806375442739079E-3</v>
      </c>
    </row>
    <row r="216" spans="2:8" ht="15" x14ac:dyDescent="0.2">
      <c r="B216" s="4" t="s">
        <v>304</v>
      </c>
      <c r="C216" s="8">
        <v>2</v>
      </c>
      <c r="D216" s="8">
        <v>12</v>
      </c>
      <c r="E216" s="10">
        <f t="shared" si="14"/>
        <v>1.1806375442739079E-3</v>
      </c>
      <c r="F216" s="10">
        <f t="shared" si="15"/>
        <v>3.4985422740524781E-3</v>
      </c>
      <c r="G216" s="11">
        <f t="shared" si="16"/>
        <v>5</v>
      </c>
      <c r="H216" s="18">
        <f t="shared" si="17"/>
        <v>5.9031877213695395E-3</v>
      </c>
    </row>
    <row r="217" spans="2:8" ht="15" x14ac:dyDescent="0.2">
      <c r="B217" s="4" t="s">
        <v>469</v>
      </c>
      <c r="C217" s="8">
        <v>0</v>
      </c>
      <c r="D217" s="8">
        <v>0</v>
      </c>
      <c r="E217" s="10" t="str">
        <f t="shared" ref="E217:E280" si="18">+IF(C217=0,"",C217/C$151)</f>
        <v/>
      </c>
      <c r="F217" s="10" t="str">
        <f t="shared" ref="F217:F280" si="19">+IF(D217=0,"",D217/D$151)</f>
        <v/>
      </c>
      <c r="G217" s="11" t="str">
        <f t="shared" ref="G217:G280" si="20">+IF(OR(AND(D217=0),(C217=0)),"0",((D217-C217)/C217))</f>
        <v>0</v>
      </c>
      <c r="H217" s="18" t="str">
        <f t="shared" ref="H217:H280" si="21">+IF(OR(AND(E217=""),(G217="")),"",E217*G217)</f>
        <v/>
      </c>
    </row>
    <row r="218" spans="2:8" ht="15" x14ac:dyDescent="0.2">
      <c r="B218" s="4" t="s">
        <v>305</v>
      </c>
      <c r="C218" s="8">
        <v>0</v>
      </c>
      <c r="D218" s="8">
        <v>1</v>
      </c>
      <c r="E218" s="10" t="str">
        <f t="shared" si="18"/>
        <v/>
      </c>
      <c r="F218" s="10">
        <f t="shared" si="19"/>
        <v>2.9154518950437317E-4</v>
      </c>
      <c r="G218" s="11" t="str">
        <f t="shared" si="20"/>
        <v>0</v>
      </c>
      <c r="H218" s="18" t="str">
        <f t="shared" si="21"/>
        <v/>
      </c>
    </row>
    <row r="219" spans="2:8" ht="15" x14ac:dyDescent="0.2">
      <c r="B219" s="4" t="s">
        <v>306</v>
      </c>
      <c r="C219" s="8">
        <v>2</v>
      </c>
      <c r="D219" s="8">
        <v>3</v>
      </c>
      <c r="E219" s="10">
        <f t="shared" si="18"/>
        <v>1.1806375442739079E-3</v>
      </c>
      <c r="F219" s="10">
        <f t="shared" si="19"/>
        <v>8.7463556851311952E-4</v>
      </c>
      <c r="G219" s="11">
        <f t="shared" si="20"/>
        <v>0.5</v>
      </c>
      <c r="H219" s="18">
        <f t="shared" si="21"/>
        <v>5.9031877213695393E-4</v>
      </c>
    </row>
    <row r="220" spans="2:8" ht="15" x14ac:dyDescent="0.2">
      <c r="B220" s="4" t="s">
        <v>307</v>
      </c>
      <c r="C220" s="8">
        <v>0</v>
      </c>
      <c r="D220" s="8">
        <v>0</v>
      </c>
      <c r="E220" s="10" t="str">
        <f t="shared" si="18"/>
        <v/>
      </c>
      <c r="F220" s="10" t="str">
        <f t="shared" si="19"/>
        <v/>
      </c>
      <c r="G220" s="11" t="str">
        <f t="shared" si="20"/>
        <v>0</v>
      </c>
      <c r="H220" s="18" t="str">
        <f t="shared" si="21"/>
        <v/>
      </c>
    </row>
    <row r="221" spans="2:8" ht="15" x14ac:dyDescent="0.2">
      <c r="B221" s="4" t="s">
        <v>308</v>
      </c>
      <c r="C221" s="8">
        <v>0</v>
      </c>
      <c r="D221" s="8">
        <v>0</v>
      </c>
      <c r="E221" s="10" t="str">
        <f t="shared" si="18"/>
        <v/>
      </c>
      <c r="F221" s="10" t="str">
        <f t="shared" si="19"/>
        <v/>
      </c>
      <c r="G221" s="11" t="str">
        <f t="shared" si="20"/>
        <v>0</v>
      </c>
      <c r="H221" s="18" t="str">
        <f t="shared" si="21"/>
        <v/>
      </c>
    </row>
    <row r="222" spans="2:8" ht="15" x14ac:dyDescent="0.2">
      <c r="B222" s="4" t="s">
        <v>309</v>
      </c>
      <c r="C222" s="8">
        <v>3</v>
      </c>
      <c r="D222" s="8">
        <v>2</v>
      </c>
      <c r="E222" s="10">
        <f t="shared" si="18"/>
        <v>1.7709563164108619E-3</v>
      </c>
      <c r="F222" s="10">
        <f t="shared" si="19"/>
        <v>5.8309037900874635E-4</v>
      </c>
      <c r="G222" s="11">
        <f t="shared" si="20"/>
        <v>-0.33333333333333331</v>
      </c>
      <c r="H222" s="18">
        <f t="shared" si="21"/>
        <v>-5.9031877213695393E-4</v>
      </c>
    </row>
    <row r="223" spans="2:8" ht="15" x14ac:dyDescent="0.2">
      <c r="B223" s="4" t="s">
        <v>563</v>
      </c>
      <c r="C223" s="8">
        <v>5</v>
      </c>
      <c r="D223" s="8">
        <v>5</v>
      </c>
      <c r="E223" s="10">
        <f t="shared" si="18"/>
        <v>2.9515938606847697E-3</v>
      </c>
      <c r="F223" s="10">
        <f t="shared" si="19"/>
        <v>1.4577259475218659E-3</v>
      </c>
      <c r="G223" s="11">
        <f t="shared" si="20"/>
        <v>0</v>
      </c>
      <c r="H223" s="18">
        <f t="shared" si="21"/>
        <v>0</v>
      </c>
    </row>
    <row r="224" spans="2:8" ht="15" x14ac:dyDescent="0.2">
      <c r="B224" s="4" t="s">
        <v>310</v>
      </c>
      <c r="C224" s="8">
        <v>0</v>
      </c>
      <c r="D224" s="8">
        <v>0</v>
      </c>
      <c r="E224" s="10" t="str">
        <f t="shared" si="18"/>
        <v/>
      </c>
      <c r="F224" s="10" t="str">
        <f t="shared" si="19"/>
        <v/>
      </c>
      <c r="G224" s="11" t="str">
        <f t="shared" si="20"/>
        <v>0</v>
      </c>
      <c r="H224" s="18" t="str">
        <f t="shared" si="21"/>
        <v/>
      </c>
    </row>
    <row r="225" spans="2:8" ht="15" x14ac:dyDescent="0.2">
      <c r="B225" s="4" t="s">
        <v>470</v>
      </c>
      <c r="C225" s="8">
        <v>0</v>
      </c>
      <c r="D225" s="8">
        <v>0</v>
      </c>
      <c r="E225" s="10" t="str">
        <f t="shared" si="18"/>
        <v/>
      </c>
      <c r="F225" s="10" t="str">
        <f t="shared" si="19"/>
        <v/>
      </c>
      <c r="G225" s="11" t="str">
        <f t="shared" si="20"/>
        <v>0</v>
      </c>
      <c r="H225" s="18" t="str">
        <f t="shared" si="21"/>
        <v/>
      </c>
    </row>
    <row r="226" spans="2:8" ht="15" x14ac:dyDescent="0.2">
      <c r="B226" s="4" t="s">
        <v>564</v>
      </c>
      <c r="C226" s="8">
        <v>1</v>
      </c>
      <c r="D226" s="8">
        <v>3</v>
      </c>
      <c r="E226" s="10">
        <f t="shared" si="18"/>
        <v>5.9031877213695393E-4</v>
      </c>
      <c r="F226" s="10">
        <f t="shared" si="19"/>
        <v>8.7463556851311952E-4</v>
      </c>
      <c r="G226" s="11">
        <f t="shared" si="20"/>
        <v>2</v>
      </c>
      <c r="H226" s="18">
        <f t="shared" si="21"/>
        <v>1.1806375442739079E-3</v>
      </c>
    </row>
    <row r="227" spans="2:8" ht="15" x14ac:dyDescent="0.2">
      <c r="B227" s="4" t="s">
        <v>471</v>
      </c>
      <c r="C227" s="8">
        <v>0</v>
      </c>
      <c r="D227" s="8">
        <v>0</v>
      </c>
      <c r="E227" s="10" t="str">
        <f t="shared" si="18"/>
        <v/>
      </c>
      <c r="F227" s="10" t="str">
        <f t="shared" si="19"/>
        <v/>
      </c>
      <c r="G227" s="11" t="str">
        <f t="shared" si="20"/>
        <v>0</v>
      </c>
      <c r="H227" s="18" t="str">
        <f t="shared" si="21"/>
        <v/>
      </c>
    </row>
    <row r="228" spans="2:8" ht="15" x14ac:dyDescent="0.2">
      <c r="B228" s="4" t="s">
        <v>76</v>
      </c>
      <c r="C228" s="8">
        <v>2</v>
      </c>
      <c r="D228" s="8">
        <v>0</v>
      </c>
      <c r="E228" s="10">
        <f t="shared" si="18"/>
        <v>1.1806375442739079E-3</v>
      </c>
      <c r="F228" s="10" t="str">
        <f t="shared" si="19"/>
        <v/>
      </c>
      <c r="G228" s="11" t="str">
        <f t="shared" si="20"/>
        <v>0</v>
      </c>
      <c r="H228" s="18">
        <f t="shared" si="21"/>
        <v>0</v>
      </c>
    </row>
    <row r="229" spans="2:8" ht="15" x14ac:dyDescent="0.2">
      <c r="B229" s="4" t="s">
        <v>311</v>
      </c>
      <c r="C229" s="8">
        <v>34</v>
      </c>
      <c r="D229" s="8">
        <v>8</v>
      </c>
      <c r="E229" s="10">
        <f t="shared" si="18"/>
        <v>2.0070838252656435E-2</v>
      </c>
      <c r="F229" s="10">
        <f t="shared" si="19"/>
        <v>2.3323615160349854E-3</v>
      </c>
      <c r="G229" s="11">
        <f t="shared" si="20"/>
        <v>-0.76470588235294112</v>
      </c>
      <c r="H229" s="18">
        <f t="shared" si="21"/>
        <v>-1.5348288075560802E-2</v>
      </c>
    </row>
    <row r="230" spans="2:8" ht="15" x14ac:dyDescent="0.2">
      <c r="B230" s="4" t="s">
        <v>312</v>
      </c>
      <c r="C230" s="8">
        <v>1</v>
      </c>
      <c r="D230" s="8">
        <v>0</v>
      </c>
      <c r="E230" s="10">
        <f t="shared" si="18"/>
        <v>5.9031877213695393E-4</v>
      </c>
      <c r="F230" s="10" t="str">
        <f t="shared" si="19"/>
        <v/>
      </c>
      <c r="G230" s="11" t="str">
        <f t="shared" si="20"/>
        <v>0</v>
      </c>
      <c r="H230" s="18">
        <f t="shared" si="21"/>
        <v>0</v>
      </c>
    </row>
    <row r="231" spans="2:8" ht="15" x14ac:dyDescent="0.2">
      <c r="B231" s="4" t="s">
        <v>313</v>
      </c>
      <c r="C231" s="8">
        <v>14</v>
      </c>
      <c r="D231" s="8">
        <v>3</v>
      </c>
      <c r="E231" s="10">
        <f t="shared" si="18"/>
        <v>8.2644628099173556E-3</v>
      </c>
      <c r="F231" s="10">
        <f t="shared" si="19"/>
        <v>8.7463556851311952E-4</v>
      </c>
      <c r="G231" s="11">
        <f t="shared" si="20"/>
        <v>-0.7857142857142857</v>
      </c>
      <c r="H231" s="18">
        <f t="shared" si="21"/>
        <v>-6.4935064935064939E-3</v>
      </c>
    </row>
    <row r="232" spans="2:8" ht="15" x14ac:dyDescent="0.2">
      <c r="B232" s="4" t="s">
        <v>77</v>
      </c>
      <c r="C232" s="8">
        <v>567</v>
      </c>
      <c r="D232" s="8">
        <v>911</v>
      </c>
      <c r="E232" s="10">
        <f t="shared" si="18"/>
        <v>0.33471074380165289</v>
      </c>
      <c r="F232" s="10">
        <f t="shared" si="19"/>
        <v>0.26559766763848397</v>
      </c>
      <c r="G232" s="11">
        <f t="shared" si="20"/>
        <v>0.60670194003527333</v>
      </c>
      <c r="H232" s="18">
        <f t="shared" si="21"/>
        <v>0.20306965761511214</v>
      </c>
    </row>
    <row r="233" spans="2:8" ht="15" x14ac:dyDescent="0.2">
      <c r="B233" s="4" t="s">
        <v>74</v>
      </c>
      <c r="C233" s="8">
        <v>0</v>
      </c>
      <c r="D233" s="8">
        <v>0</v>
      </c>
      <c r="E233" s="10" t="str">
        <f t="shared" si="18"/>
        <v/>
      </c>
      <c r="F233" s="10" t="str">
        <f t="shared" si="19"/>
        <v/>
      </c>
      <c r="G233" s="11" t="str">
        <f t="shared" si="20"/>
        <v>0</v>
      </c>
      <c r="H233" s="18" t="str">
        <f t="shared" si="21"/>
        <v/>
      </c>
    </row>
    <row r="234" spans="2:8" ht="15" x14ac:dyDescent="0.2">
      <c r="B234" s="4" t="s">
        <v>75</v>
      </c>
      <c r="C234" s="8">
        <v>0</v>
      </c>
      <c r="D234" s="8">
        <v>1</v>
      </c>
      <c r="E234" s="10" t="str">
        <f t="shared" si="18"/>
        <v/>
      </c>
      <c r="F234" s="10">
        <f t="shared" si="19"/>
        <v>2.9154518950437317E-4</v>
      </c>
      <c r="G234" s="11" t="str">
        <f t="shared" si="20"/>
        <v>0</v>
      </c>
      <c r="H234" s="18" t="str">
        <f t="shared" si="21"/>
        <v/>
      </c>
    </row>
    <row r="235" spans="2:8" ht="15" x14ac:dyDescent="0.2">
      <c r="B235" s="4" t="s">
        <v>314</v>
      </c>
      <c r="C235" s="8">
        <v>35</v>
      </c>
      <c r="D235" s="8">
        <v>37</v>
      </c>
      <c r="E235" s="10">
        <f t="shared" si="18"/>
        <v>2.0661157024793389E-2</v>
      </c>
      <c r="F235" s="10">
        <f t="shared" si="19"/>
        <v>1.0787172011661808E-2</v>
      </c>
      <c r="G235" s="11">
        <f t="shared" si="20"/>
        <v>5.7142857142857141E-2</v>
      </c>
      <c r="H235" s="18">
        <f t="shared" si="21"/>
        <v>1.1806375442739079E-3</v>
      </c>
    </row>
    <row r="236" spans="2:8" ht="15" x14ac:dyDescent="0.2">
      <c r="B236" s="4" t="s">
        <v>315</v>
      </c>
      <c r="C236" s="8">
        <v>1</v>
      </c>
      <c r="D236" s="8">
        <v>0</v>
      </c>
      <c r="E236" s="10">
        <f t="shared" si="18"/>
        <v>5.9031877213695393E-4</v>
      </c>
      <c r="F236" s="10" t="str">
        <f t="shared" si="19"/>
        <v/>
      </c>
      <c r="G236" s="11" t="str">
        <f t="shared" si="20"/>
        <v>0</v>
      </c>
      <c r="H236" s="18">
        <f t="shared" si="21"/>
        <v>0</v>
      </c>
    </row>
    <row r="237" spans="2:8" ht="15" x14ac:dyDescent="0.2">
      <c r="B237" s="4" t="s">
        <v>80</v>
      </c>
      <c r="C237" s="8">
        <v>4</v>
      </c>
      <c r="D237" s="8">
        <v>3</v>
      </c>
      <c r="E237" s="10">
        <f t="shared" si="18"/>
        <v>2.3612750885478157E-3</v>
      </c>
      <c r="F237" s="10">
        <f t="shared" si="19"/>
        <v>8.7463556851311952E-4</v>
      </c>
      <c r="G237" s="11">
        <f t="shared" si="20"/>
        <v>-0.25</v>
      </c>
      <c r="H237" s="18">
        <f t="shared" si="21"/>
        <v>-5.9031877213695393E-4</v>
      </c>
    </row>
    <row r="238" spans="2:8" ht="15" x14ac:dyDescent="0.2">
      <c r="B238" s="4" t="s">
        <v>85</v>
      </c>
      <c r="C238" s="8">
        <v>51</v>
      </c>
      <c r="D238" s="8">
        <v>18</v>
      </c>
      <c r="E238" s="10">
        <f t="shared" si="18"/>
        <v>3.010625737898465E-2</v>
      </c>
      <c r="F238" s="10">
        <f t="shared" si="19"/>
        <v>5.2478134110787176E-3</v>
      </c>
      <c r="G238" s="11">
        <f t="shared" si="20"/>
        <v>-0.6470588235294118</v>
      </c>
      <c r="H238" s="18">
        <f t="shared" si="21"/>
        <v>-1.948051948051948E-2</v>
      </c>
    </row>
    <row r="239" spans="2:8" ht="15" x14ac:dyDescent="0.2">
      <c r="B239" s="4" t="s">
        <v>81</v>
      </c>
      <c r="C239" s="8">
        <v>2</v>
      </c>
      <c r="D239" s="8">
        <v>4</v>
      </c>
      <c r="E239" s="10">
        <f t="shared" si="18"/>
        <v>1.1806375442739079E-3</v>
      </c>
      <c r="F239" s="10">
        <f t="shared" si="19"/>
        <v>1.1661807580174927E-3</v>
      </c>
      <c r="G239" s="11">
        <f t="shared" si="20"/>
        <v>1</v>
      </c>
      <c r="H239" s="18">
        <f t="shared" si="21"/>
        <v>1.1806375442739079E-3</v>
      </c>
    </row>
    <row r="240" spans="2:8" ht="15" x14ac:dyDescent="0.2">
      <c r="B240" s="4" t="s">
        <v>316</v>
      </c>
      <c r="C240" s="8">
        <v>8</v>
      </c>
      <c r="D240" s="8">
        <v>2</v>
      </c>
      <c r="E240" s="10">
        <f t="shared" si="18"/>
        <v>4.7225501770956314E-3</v>
      </c>
      <c r="F240" s="10">
        <f t="shared" si="19"/>
        <v>5.8309037900874635E-4</v>
      </c>
      <c r="G240" s="11">
        <f t="shared" si="20"/>
        <v>-0.75</v>
      </c>
      <c r="H240" s="18">
        <f t="shared" si="21"/>
        <v>-3.5419126328217233E-3</v>
      </c>
    </row>
    <row r="241" spans="2:8" ht="15" x14ac:dyDescent="0.2">
      <c r="B241" s="4" t="s">
        <v>78</v>
      </c>
      <c r="C241" s="8">
        <v>0</v>
      </c>
      <c r="D241" s="8">
        <v>0</v>
      </c>
      <c r="E241" s="10" t="str">
        <f t="shared" si="18"/>
        <v/>
      </c>
      <c r="F241" s="10" t="str">
        <f t="shared" si="19"/>
        <v/>
      </c>
      <c r="G241" s="11" t="str">
        <f t="shared" si="20"/>
        <v>0</v>
      </c>
      <c r="H241" s="18" t="str">
        <f t="shared" si="21"/>
        <v/>
      </c>
    </row>
    <row r="242" spans="2:8" ht="15" x14ac:dyDescent="0.2">
      <c r="B242" s="4" t="s">
        <v>83</v>
      </c>
      <c r="C242" s="8">
        <v>1</v>
      </c>
      <c r="D242" s="8">
        <v>1</v>
      </c>
      <c r="E242" s="10">
        <f t="shared" si="18"/>
        <v>5.9031877213695393E-4</v>
      </c>
      <c r="F242" s="10">
        <f t="shared" si="19"/>
        <v>2.9154518950437317E-4</v>
      </c>
      <c r="G242" s="11">
        <f t="shared" si="20"/>
        <v>0</v>
      </c>
      <c r="H242" s="18">
        <f t="shared" si="21"/>
        <v>0</v>
      </c>
    </row>
    <row r="243" spans="2:8" ht="15" x14ac:dyDescent="0.2">
      <c r="B243" s="4" t="s">
        <v>317</v>
      </c>
      <c r="C243" s="8">
        <v>2</v>
      </c>
      <c r="D243" s="8">
        <v>1</v>
      </c>
      <c r="E243" s="10">
        <f t="shared" si="18"/>
        <v>1.1806375442739079E-3</v>
      </c>
      <c r="F243" s="10">
        <f t="shared" si="19"/>
        <v>2.9154518950437317E-4</v>
      </c>
      <c r="G243" s="11">
        <f t="shared" si="20"/>
        <v>-0.5</v>
      </c>
      <c r="H243" s="18">
        <f t="shared" si="21"/>
        <v>-5.9031877213695393E-4</v>
      </c>
    </row>
    <row r="244" spans="2:8" ht="15" x14ac:dyDescent="0.2">
      <c r="B244" s="4" t="s">
        <v>79</v>
      </c>
      <c r="C244" s="8">
        <v>4</v>
      </c>
      <c r="D244" s="8">
        <v>4</v>
      </c>
      <c r="E244" s="10">
        <f t="shared" si="18"/>
        <v>2.3612750885478157E-3</v>
      </c>
      <c r="F244" s="10">
        <f t="shared" si="19"/>
        <v>1.1661807580174927E-3</v>
      </c>
      <c r="G244" s="11">
        <f t="shared" si="20"/>
        <v>0</v>
      </c>
      <c r="H244" s="18">
        <f t="shared" si="21"/>
        <v>0</v>
      </c>
    </row>
    <row r="245" spans="2:8" ht="15" x14ac:dyDescent="0.2">
      <c r="B245" s="4" t="s">
        <v>84</v>
      </c>
      <c r="C245" s="8">
        <v>2</v>
      </c>
      <c r="D245" s="8">
        <v>1</v>
      </c>
      <c r="E245" s="10">
        <f t="shared" si="18"/>
        <v>1.1806375442739079E-3</v>
      </c>
      <c r="F245" s="10">
        <f t="shared" si="19"/>
        <v>2.9154518950437317E-4</v>
      </c>
      <c r="G245" s="11">
        <f t="shared" si="20"/>
        <v>-0.5</v>
      </c>
      <c r="H245" s="18">
        <f t="shared" si="21"/>
        <v>-5.9031877213695393E-4</v>
      </c>
    </row>
    <row r="246" spans="2:8" ht="15" x14ac:dyDescent="0.2">
      <c r="B246" s="4" t="s">
        <v>318</v>
      </c>
      <c r="C246" s="8">
        <v>3</v>
      </c>
      <c r="D246" s="8">
        <v>0</v>
      </c>
      <c r="E246" s="10">
        <f t="shared" si="18"/>
        <v>1.7709563164108619E-3</v>
      </c>
      <c r="F246" s="10" t="str">
        <f t="shared" si="19"/>
        <v/>
      </c>
      <c r="G246" s="11" t="str">
        <f t="shared" si="20"/>
        <v>0</v>
      </c>
      <c r="H246" s="18">
        <f t="shared" si="21"/>
        <v>0</v>
      </c>
    </row>
    <row r="247" spans="2:8" ht="15" x14ac:dyDescent="0.2">
      <c r="B247" s="4" t="s">
        <v>319</v>
      </c>
      <c r="C247" s="8">
        <v>20</v>
      </c>
      <c r="D247" s="8">
        <v>25</v>
      </c>
      <c r="E247" s="10">
        <f t="shared" si="18"/>
        <v>1.1806375442739079E-2</v>
      </c>
      <c r="F247" s="10">
        <f t="shared" si="19"/>
        <v>7.2886297376093291E-3</v>
      </c>
      <c r="G247" s="11">
        <f t="shared" si="20"/>
        <v>0.25</v>
      </c>
      <c r="H247" s="18">
        <f t="shared" si="21"/>
        <v>2.9515938606847697E-3</v>
      </c>
    </row>
    <row r="248" spans="2:8" ht="15" x14ac:dyDescent="0.2">
      <c r="B248" s="4" t="s">
        <v>86</v>
      </c>
      <c r="C248" s="8">
        <v>11</v>
      </c>
      <c r="D248" s="8">
        <v>6</v>
      </c>
      <c r="E248" s="10">
        <f t="shared" si="18"/>
        <v>6.4935064935064939E-3</v>
      </c>
      <c r="F248" s="10">
        <f t="shared" si="19"/>
        <v>1.749271137026239E-3</v>
      </c>
      <c r="G248" s="11">
        <f t="shared" si="20"/>
        <v>-0.45454545454545453</v>
      </c>
      <c r="H248" s="18">
        <f t="shared" si="21"/>
        <v>-2.9515938606847697E-3</v>
      </c>
    </row>
    <row r="249" spans="2:8" ht="15" x14ac:dyDescent="0.2">
      <c r="B249" s="4" t="s">
        <v>87</v>
      </c>
      <c r="C249" s="8">
        <v>5</v>
      </c>
      <c r="D249" s="8">
        <v>2</v>
      </c>
      <c r="E249" s="10">
        <f t="shared" si="18"/>
        <v>2.9515938606847697E-3</v>
      </c>
      <c r="F249" s="10">
        <f t="shared" si="19"/>
        <v>5.8309037900874635E-4</v>
      </c>
      <c r="G249" s="11">
        <f t="shared" si="20"/>
        <v>-0.6</v>
      </c>
      <c r="H249" s="18">
        <f t="shared" si="21"/>
        <v>-1.7709563164108617E-3</v>
      </c>
    </row>
    <row r="250" spans="2:8" ht="15" x14ac:dyDescent="0.2">
      <c r="B250" s="4" t="s">
        <v>82</v>
      </c>
      <c r="C250" s="8">
        <v>0</v>
      </c>
      <c r="D250" s="8">
        <v>1</v>
      </c>
      <c r="E250" s="10" t="str">
        <f t="shared" si="18"/>
        <v/>
      </c>
      <c r="F250" s="10">
        <f t="shared" si="19"/>
        <v>2.9154518950437317E-4</v>
      </c>
      <c r="G250" s="11" t="str">
        <f t="shared" si="20"/>
        <v>0</v>
      </c>
      <c r="H250" s="18" t="str">
        <f t="shared" si="21"/>
        <v/>
      </c>
    </row>
    <row r="251" spans="2:8" ht="15" x14ac:dyDescent="0.2">
      <c r="B251" s="4" t="s">
        <v>320</v>
      </c>
      <c r="C251" s="8">
        <v>2</v>
      </c>
      <c r="D251" s="8">
        <v>3</v>
      </c>
      <c r="E251" s="10">
        <f t="shared" si="18"/>
        <v>1.1806375442739079E-3</v>
      </c>
      <c r="F251" s="10">
        <f t="shared" si="19"/>
        <v>8.7463556851311952E-4</v>
      </c>
      <c r="G251" s="11">
        <f t="shared" si="20"/>
        <v>0.5</v>
      </c>
      <c r="H251" s="18">
        <f t="shared" si="21"/>
        <v>5.9031877213695393E-4</v>
      </c>
    </row>
    <row r="252" spans="2:8" ht="15" x14ac:dyDescent="0.2">
      <c r="B252" s="4" t="s">
        <v>321</v>
      </c>
      <c r="C252" s="8">
        <v>2</v>
      </c>
      <c r="D252" s="8">
        <v>3</v>
      </c>
      <c r="E252" s="10">
        <f t="shared" si="18"/>
        <v>1.1806375442739079E-3</v>
      </c>
      <c r="F252" s="10">
        <f t="shared" si="19"/>
        <v>8.7463556851311952E-4</v>
      </c>
      <c r="G252" s="11">
        <f t="shared" si="20"/>
        <v>0.5</v>
      </c>
      <c r="H252" s="18">
        <f t="shared" si="21"/>
        <v>5.9031877213695393E-4</v>
      </c>
    </row>
    <row r="253" spans="2:8" ht="15" x14ac:dyDescent="0.2">
      <c r="B253" s="4" t="s">
        <v>322</v>
      </c>
      <c r="C253" s="8">
        <v>20</v>
      </c>
      <c r="D253" s="8">
        <v>16</v>
      </c>
      <c r="E253" s="10">
        <f t="shared" si="18"/>
        <v>1.1806375442739079E-2</v>
      </c>
      <c r="F253" s="10">
        <f t="shared" si="19"/>
        <v>4.6647230320699708E-3</v>
      </c>
      <c r="G253" s="11">
        <f t="shared" si="20"/>
        <v>-0.2</v>
      </c>
      <c r="H253" s="18">
        <f t="shared" si="21"/>
        <v>-2.3612750885478161E-3</v>
      </c>
    </row>
    <row r="254" spans="2:8" ht="15" x14ac:dyDescent="0.2">
      <c r="B254" s="4" t="s">
        <v>323</v>
      </c>
      <c r="C254" s="8">
        <v>16</v>
      </c>
      <c r="D254" s="8">
        <v>57</v>
      </c>
      <c r="E254" s="10">
        <f t="shared" si="18"/>
        <v>9.4451003541912628E-3</v>
      </c>
      <c r="F254" s="10">
        <f t="shared" si="19"/>
        <v>1.6618075801749271E-2</v>
      </c>
      <c r="G254" s="11">
        <f t="shared" si="20"/>
        <v>2.5625</v>
      </c>
      <c r="H254" s="18">
        <f t="shared" si="21"/>
        <v>2.4203069657615112E-2</v>
      </c>
    </row>
    <row r="255" spans="2:8" ht="15" x14ac:dyDescent="0.2">
      <c r="B255" s="4" t="s">
        <v>324</v>
      </c>
      <c r="C255" s="8">
        <v>0</v>
      </c>
      <c r="D255" s="8">
        <v>0</v>
      </c>
      <c r="E255" s="10" t="str">
        <f t="shared" si="18"/>
        <v/>
      </c>
      <c r="F255" s="10" t="str">
        <f t="shared" si="19"/>
        <v/>
      </c>
      <c r="G255" s="11" t="str">
        <f t="shared" si="20"/>
        <v>0</v>
      </c>
      <c r="H255" s="18" t="str">
        <f t="shared" si="21"/>
        <v/>
      </c>
    </row>
    <row r="256" spans="2:8" ht="15" x14ac:dyDescent="0.2">
      <c r="B256" s="4" t="s">
        <v>88</v>
      </c>
      <c r="C256" s="8">
        <v>106</v>
      </c>
      <c r="D256" s="8">
        <v>311</v>
      </c>
      <c r="E256" s="10">
        <f t="shared" si="18"/>
        <v>6.2573789846517125E-2</v>
      </c>
      <c r="F256" s="10">
        <f t="shared" si="19"/>
        <v>9.0670553935860057E-2</v>
      </c>
      <c r="G256" s="11">
        <f t="shared" si="20"/>
        <v>1.9339622641509433</v>
      </c>
      <c r="H256" s="18">
        <f t="shared" si="21"/>
        <v>0.12101534828807557</v>
      </c>
    </row>
    <row r="257" spans="2:8" ht="15" x14ac:dyDescent="0.2">
      <c r="B257" s="4" t="s">
        <v>325</v>
      </c>
      <c r="C257" s="8">
        <v>0</v>
      </c>
      <c r="D257" s="8">
        <v>0</v>
      </c>
      <c r="E257" s="10" t="str">
        <f t="shared" si="18"/>
        <v/>
      </c>
      <c r="F257" s="10" t="str">
        <f t="shared" si="19"/>
        <v/>
      </c>
      <c r="G257" s="11" t="str">
        <f t="shared" si="20"/>
        <v>0</v>
      </c>
      <c r="H257" s="18" t="str">
        <f t="shared" si="21"/>
        <v/>
      </c>
    </row>
    <row r="258" spans="2:8" ht="15" x14ac:dyDescent="0.2">
      <c r="B258" s="4" t="s">
        <v>326</v>
      </c>
      <c r="C258" s="8">
        <v>0</v>
      </c>
      <c r="D258" s="8">
        <v>0</v>
      </c>
      <c r="E258" s="10" t="str">
        <f t="shared" si="18"/>
        <v/>
      </c>
      <c r="F258" s="10" t="str">
        <f t="shared" si="19"/>
        <v/>
      </c>
      <c r="G258" s="11" t="str">
        <f t="shared" si="20"/>
        <v>0</v>
      </c>
      <c r="H258" s="18" t="str">
        <f t="shared" si="21"/>
        <v/>
      </c>
    </row>
    <row r="259" spans="2:8" ht="15" x14ac:dyDescent="0.2">
      <c r="B259" s="4" t="s">
        <v>327</v>
      </c>
      <c r="C259" s="8">
        <v>5</v>
      </c>
      <c r="D259" s="8">
        <v>16</v>
      </c>
      <c r="E259" s="10">
        <f t="shared" si="18"/>
        <v>2.9515938606847697E-3</v>
      </c>
      <c r="F259" s="10">
        <f t="shared" si="19"/>
        <v>4.6647230320699708E-3</v>
      </c>
      <c r="G259" s="11">
        <f t="shared" si="20"/>
        <v>2.2000000000000002</v>
      </c>
      <c r="H259" s="18">
        <f t="shared" si="21"/>
        <v>6.4935064935064939E-3</v>
      </c>
    </row>
    <row r="260" spans="2:8" ht="15" x14ac:dyDescent="0.2">
      <c r="B260" s="4" t="s">
        <v>89</v>
      </c>
      <c r="C260" s="8">
        <v>0</v>
      </c>
      <c r="D260" s="8">
        <v>0</v>
      </c>
      <c r="E260" s="10" t="str">
        <f t="shared" si="18"/>
        <v/>
      </c>
      <c r="F260" s="10" t="str">
        <f t="shared" si="19"/>
        <v/>
      </c>
      <c r="G260" s="11" t="str">
        <f t="shared" si="20"/>
        <v>0</v>
      </c>
      <c r="H260" s="18" t="str">
        <f t="shared" si="21"/>
        <v/>
      </c>
    </row>
    <row r="261" spans="2:8" ht="30" x14ac:dyDescent="0.2">
      <c r="B261" s="4" t="s">
        <v>328</v>
      </c>
      <c r="C261" s="8">
        <v>0</v>
      </c>
      <c r="D261" s="8">
        <v>0</v>
      </c>
      <c r="E261" s="10" t="str">
        <f t="shared" si="18"/>
        <v/>
      </c>
      <c r="F261" s="10" t="str">
        <f t="shared" si="19"/>
        <v/>
      </c>
      <c r="G261" s="11" t="str">
        <f t="shared" si="20"/>
        <v>0</v>
      </c>
      <c r="H261" s="18" t="str">
        <f t="shared" si="21"/>
        <v/>
      </c>
    </row>
    <row r="262" spans="2:8" ht="15" x14ac:dyDescent="0.2">
      <c r="B262" s="4" t="s">
        <v>90</v>
      </c>
      <c r="C262" s="8">
        <v>2</v>
      </c>
      <c r="D262" s="8">
        <v>2</v>
      </c>
      <c r="E262" s="10">
        <f t="shared" si="18"/>
        <v>1.1806375442739079E-3</v>
      </c>
      <c r="F262" s="10">
        <f t="shared" si="19"/>
        <v>5.8309037900874635E-4</v>
      </c>
      <c r="G262" s="11">
        <f t="shared" si="20"/>
        <v>0</v>
      </c>
      <c r="H262" s="18">
        <f t="shared" si="21"/>
        <v>0</v>
      </c>
    </row>
    <row r="263" spans="2:8" ht="15" x14ac:dyDescent="0.2">
      <c r="B263" s="4" t="s">
        <v>329</v>
      </c>
      <c r="C263" s="8">
        <v>0</v>
      </c>
      <c r="D263" s="8">
        <v>0</v>
      </c>
      <c r="E263" s="10" t="str">
        <f t="shared" si="18"/>
        <v/>
      </c>
      <c r="F263" s="10" t="str">
        <f t="shared" si="19"/>
        <v/>
      </c>
      <c r="G263" s="11" t="str">
        <f t="shared" si="20"/>
        <v>0</v>
      </c>
      <c r="H263" s="18" t="str">
        <f t="shared" si="21"/>
        <v/>
      </c>
    </row>
    <row r="264" spans="2:8" ht="30" x14ac:dyDescent="0.2">
      <c r="B264" s="4" t="s">
        <v>330</v>
      </c>
      <c r="C264" s="8">
        <v>0</v>
      </c>
      <c r="D264" s="8">
        <v>0</v>
      </c>
      <c r="E264" s="10" t="str">
        <f t="shared" si="18"/>
        <v/>
      </c>
      <c r="F264" s="10" t="str">
        <f t="shared" si="19"/>
        <v/>
      </c>
      <c r="G264" s="11" t="str">
        <f t="shared" si="20"/>
        <v>0</v>
      </c>
      <c r="H264" s="18" t="str">
        <f t="shared" si="21"/>
        <v/>
      </c>
    </row>
    <row r="265" spans="2:8" ht="15" x14ac:dyDescent="0.2">
      <c r="B265" s="4" t="s">
        <v>331</v>
      </c>
      <c r="C265" s="8">
        <v>0</v>
      </c>
      <c r="D265" s="8">
        <v>1</v>
      </c>
      <c r="E265" s="10" t="str">
        <f t="shared" si="18"/>
        <v/>
      </c>
      <c r="F265" s="10">
        <f t="shared" si="19"/>
        <v>2.9154518950437317E-4</v>
      </c>
      <c r="G265" s="11" t="str">
        <f t="shared" si="20"/>
        <v>0</v>
      </c>
      <c r="H265" s="18" t="str">
        <f t="shared" si="21"/>
        <v/>
      </c>
    </row>
    <row r="266" spans="2:8" ht="15" x14ac:dyDescent="0.2">
      <c r="B266" s="4" t="s">
        <v>332</v>
      </c>
      <c r="C266" s="8">
        <v>2</v>
      </c>
      <c r="D266" s="8">
        <v>4</v>
      </c>
      <c r="E266" s="10">
        <f t="shared" si="18"/>
        <v>1.1806375442739079E-3</v>
      </c>
      <c r="F266" s="10">
        <f t="shared" si="19"/>
        <v>1.1661807580174927E-3</v>
      </c>
      <c r="G266" s="11">
        <f t="shared" si="20"/>
        <v>1</v>
      </c>
      <c r="H266" s="18">
        <f t="shared" si="21"/>
        <v>1.1806375442739079E-3</v>
      </c>
    </row>
    <row r="267" spans="2:8" ht="15" x14ac:dyDescent="0.2">
      <c r="B267" s="4" t="s">
        <v>333</v>
      </c>
      <c r="C267" s="8">
        <v>0</v>
      </c>
      <c r="D267" s="8">
        <v>0</v>
      </c>
      <c r="E267" s="10" t="str">
        <f t="shared" si="18"/>
        <v/>
      </c>
      <c r="F267" s="10" t="str">
        <f t="shared" si="19"/>
        <v/>
      </c>
      <c r="G267" s="11" t="str">
        <f t="shared" si="20"/>
        <v>0</v>
      </c>
      <c r="H267" s="18" t="str">
        <f t="shared" si="21"/>
        <v/>
      </c>
    </row>
    <row r="268" spans="2:8" ht="30" x14ac:dyDescent="0.2">
      <c r="B268" s="4" t="s">
        <v>334</v>
      </c>
      <c r="C268" s="8">
        <v>3</v>
      </c>
      <c r="D268" s="8">
        <v>12</v>
      </c>
      <c r="E268" s="10">
        <f t="shared" si="18"/>
        <v>1.7709563164108619E-3</v>
      </c>
      <c r="F268" s="10">
        <f t="shared" si="19"/>
        <v>3.4985422740524781E-3</v>
      </c>
      <c r="G268" s="11">
        <f t="shared" si="20"/>
        <v>3</v>
      </c>
      <c r="H268" s="18">
        <f t="shared" si="21"/>
        <v>5.3128689492325859E-3</v>
      </c>
    </row>
    <row r="269" spans="2:8" ht="15" x14ac:dyDescent="0.2">
      <c r="B269" s="4" t="s">
        <v>335</v>
      </c>
      <c r="C269" s="8">
        <v>1</v>
      </c>
      <c r="D269" s="8">
        <v>0</v>
      </c>
      <c r="E269" s="10">
        <f t="shared" si="18"/>
        <v>5.9031877213695393E-4</v>
      </c>
      <c r="F269" s="10" t="str">
        <f t="shared" si="19"/>
        <v/>
      </c>
      <c r="G269" s="11" t="str">
        <f t="shared" si="20"/>
        <v>0</v>
      </c>
      <c r="H269" s="18">
        <f t="shared" si="21"/>
        <v>0</v>
      </c>
    </row>
    <row r="270" spans="2:8" ht="15" x14ac:dyDescent="0.2">
      <c r="B270" s="4" t="s">
        <v>336</v>
      </c>
      <c r="C270" s="8">
        <v>1</v>
      </c>
      <c r="D270" s="8">
        <v>1</v>
      </c>
      <c r="E270" s="10">
        <f t="shared" si="18"/>
        <v>5.9031877213695393E-4</v>
      </c>
      <c r="F270" s="10">
        <f t="shared" si="19"/>
        <v>2.9154518950437317E-4</v>
      </c>
      <c r="G270" s="11">
        <f t="shared" si="20"/>
        <v>0</v>
      </c>
      <c r="H270" s="18">
        <f t="shared" si="21"/>
        <v>0</v>
      </c>
    </row>
    <row r="271" spans="2:8" ht="15" x14ac:dyDescent="0.2">
      <c r="B271" s="4" t="s">
        <v>93</v>
      </c>
      <c r="C271" s="8">
        <v>1</v>
      </c>
      <c r="D271" s="8">
        <v>0</v>
      </c>
      <c r="E271" s="10">
        <f t="shared" si="18"/>
        <v>5.9031877213695393E-4</v>
      </c>
      <c r="F271" s="10" t="str">
        <f t="shared" si="19"/>
        <v/>
      </c>
      <c r="G271" s="11" t="str">
        <f t="shared" si="20"/>
        <v>0</v>
      </c>
      <c r="H271" s="18">
        <f t="shared" si="21"/>
        <v>0</v>
      </c>
    </row>
    <row r="272" spans="2:8" ht="30" x14ac:dyDescent="0.2">
      <c r="B272" s="4" t="s">
        <v>337</v>
      </c>
      <c r="C272" s="8">
        <v>12</v>
      </c>
      <c r="D272" s="8">
        <v>0</v>
      </c>
      <c r="E272" s="10">
        <f t="shared" si="18"/>
        <v>7.0838252656434475E-3</v>
      </c>
      <c r="F272" s="10" t="str">
        <f t="shared" si="19"/>
        <v/>
      </c>
      <c r="G272" s="11" t="str">
        <f t="shared" si="20"/>
        <v>0</v>
      </c>
      <c r="H272" s="18">
        <f t="shared" si="21"/>
        <v>0</v>
      </c>
    </row>
    <row r="273" spans="2:8" ht="15" x14ac:dyDescent="0.2">
      <c r="B273" s="4" t="s">
        <v>91</v>
      </c>
      <c r="C273" s="8">
        <v>5</v>
      </c>
      <c r="D273" s="8">
        <v>2</v>
      </c>
      <c r="E273" s="10">
        <f t="shared" si="18"/>
        <v>2.9515938606847697E-3</v>
      </c>
      <c r="F273" s="10">
        <f t="shared" si="19"/>
        <v>5.8309037900874635E-4</v>
      </c>
      <c r="G273" s="11">
        <f t="shared" si="20"/>
        <v>-0.6</v>
      </c>
      <c r="H273" s="18">
        <f t="shared" si="21"/>
        <v>-1.7709563164108617E-3</v>
      </c>
    </row>
    <row r="274" spans="2:8" ht="15" x14ac:dyDescent="0.2">
      <c r="B274" s="4" t="s">
        <v>338</v>
      </c>
      <c r="C274" s="8">
        <v>1</v>
      </c>
      <c r="D274" s="8">
        <v>0</v>
      </c>
      <c r="E274" s="10">
        <f t="shared" si="18"/>
        <v>5.9031877213695393E-4</v>
      </c>
      <c r="F274" s="10" t="str">
        <f t="shared" si="19"/>
        <v/>
      </c>
      <c r="G274" s="11" t="str">
        <f t="shared" si="20"/>
        <v>0</v>
      </c>
      <c r="H274" s="18">
        <f t="shared" si="21"/>
        <v>0</v>
      </c>
    </row>
    <row r="275" spans="2:8" ht="15" x14ac:dyDescent="0.2">
      <c r="B275" s="4" t="s">
        <v>339</v>
      </c>
      <c r="C275" s="8">
        <v>0</v>
      </c>
      <c r="D275" s="8">
        <v>1</v>
      </c>
      <c r="E275" s="10" t="str">
        <f t="shared" si="18"/>
        <v/>
      </c>
      <c r="F275" s="10">
        <f t="shared" si="19"/>
        <v>2.9154518950437317E-4</v>
      </c>
      <c r="G275" s="11" t="str">
        <f t="shared" si="20"/>
        <v>0</v>
      </c>
      <c r="H275" s="18" t="str">
        <f t="shared" si="21"/>
        <v/>
      </c>
    </row>
    <row r="276" spans="2:8" ht="15" x14ac:dyDescent="0.2">
      <c r="B276" s="4" t="s">
        <v>92</v>
      </c>
      <c r="C276" s="8">
        <v>0</v>
      </c>
      <c r="D276" s="8">
        <v>0</v>
      </c>
      <c r="E276" s="10" t="str">
        <f t="shared" si="18"/>
        <v/>
      </c>
      <c r="F276" s="10" t="str">
        <f t="shared" si="19"/>
        <v/>
      </c>
      <c r="G276" s="11" t="str">
        <f t="shared" si="20"/>
        <v>0</v>
      </c>
      <c r="H276" s="18" t="str">
        <f t="shared" si="21"/>
        <v/>
      </c>
    </row>
    <row r="277" spans="2:8" ht="15" x14ac:dyDescent="0.2">
      <c r="B277" s="4" t="s">
        <v>340</v>
      </c>
      <c r="C277" s="8">
        <v>0</v>
      </c>
      <c r="D277" s="8">
        <v>0</v>
      </c>
      <c r="E277" s="10" t="str">
        <f t="shared" si="18"/>
        <v/>
      </c>
      <c r="F277" s="10" t="str">
        <f t="shared" si="19"/>
        <v/>
      </c>
      <c r="G277" s="11" t="str">
        <f t="shared" si="20"/>
        <v>0</v>
      </c>
      <c r="H277" s="18" t="str">
        <f t="shared" si="21"/>
        <v/>
      </c>
    </row>
    <row r="278" spans="2:8" ht="15" x14ac:dyDescent="0.2">
      <c r="B278" s="4" t="s">
        <v>341</v>
      </c>
      <c r="C278" s="8">
        <v>0</v>
      </c>
      <c r="D278" s="8">
        <v>0</v>
      </c>
      <c r="E278" s="10" t="str">
        <f t="shared" si="18"/>
        <v/>
      </c>
      <c r="F278" s="10" t="str">
        <f t="shared" si="19"/>
        <v/>
      </c>
      <c r="G278" s="11" t="str">
        <f t="shared" si="20"/>
        <v>0</v>
      </c>
      <c r="H278" s="18" t="str">
        <f t="shared" si="21"/>
        <v/>
      </c>
    </row>
    <row r="279" spans="2:8" ht="15" x14ac:dyDescent="0.2">
      <c r="B279" s="4" t="s">
        <v>342</v>
      </c>
      <c r="C279" s="8">
        <v>0</v>
      </c>
      <c r="D279" s="8">
        <v>0</v>
      </c>
      <c r="E279" s="10" t="str">
        <f t="shared" si="18"/>
        <v/>
      </c>
      <c r="F279" s="10" t="str">
        <f t="shared" si="19"/>
        <v/>
      </c>
      <c r="G279" s="11" t="str">
        <f t="shared" si="20"/>
        <v>0</v>
      </c>
      <c r="H279" s="18" t="str">
        <f t="shared" si="21"/>
        <v/>
      </c>
    </row>
    <row r="280" spans="2:8" ht="15" x14ac:dyDescent="0.2">
      <c r="B280" s="4" t="s">
        <v>343</v>
      </c>
      <c r="C280" s="8">
        <v>0</v>
      </c>
      <c r="D280" s="8">
        <v>0</v>
      </c>
      <c r="E280" s="10" t="str">
        <f t="shared" si="18"/>
        <v/>
      </c>
      <c r="F280" s="10" t="str">
        <f t="shared" si="19"/>
        <v/>
      </c>
      <c r="G280" s="11" t="str">
        <f t="shared" si="20"/>
        <v>0</v>
      </c>
      <c r="H280" s="18" t="str">
        <f t="shared" si="21"/>
        <v/>
      </c>
    </row>
    <row r="281" spans="2:8" ht="15" x14ac:dyDescent="0.2">
      <c r="B281" s="4" t="s">
        <v>344</v>
      </c>
      <c r="C281" s="8">
        <v>0</v>
      </c>
      <c r="D281" s="8">
        <v>2</v>
      </c>
      <c r="E281" s="10" t="str">
        <f t="shared" ref="E281:E288" si="22">+IF(C281=0,"",C281/C$151)</f>
        <v/>
      </c>
      <c r="F281" s="10">
        <f t="shared" ref="F281:F288" si="23">+IF(D281=0,"",D281/D$151)</f>
        <v>5.8309037900874635E-4</v>
      </c>
      <c r="G281" s="11" t="str">
        <f t="shared" ref="G281:G288" si="24">+IF(OR(AND(D281=0),(C281=0)),"0",((D281-C281)/C281))</f>
        <v>0</v>
      </c>
      <c r="H281" s="18" t="str">
        <f t="shared" ref="H281:H288" si="25">+IF(OR(AND(E281=""),(G281="")),"",E281*G281)</f>
        <v/>
      </c>
    </row>
    <row r="282" spans="2:8" ht="15" x14ac:dyDescent="0.2">
      <c r="B282" s="4" t="s">
        <v>345</v>
      </c>
      <c r="C282" s="8">
        <v>1</v>
      </c>
      <c r="D282" s="8">
        <v>0</v>
      </c>
      <c r="E282" s="10">
        <f t="shared" si="22"/>
        <v>5.9031877213695393E-4</v>
      </c>
      <c r="F282" s="10" t="str">
        <f t="shared" si="23"/>
        <v/>
      </c>
      <c r="G282" s="11" t="str">
        <f t="shared" si="24"/>
        <v>0</v>
      </c>
      <c r="H282" s="18">
        <f t="shared" si="25"/>
        <v>0</v>
      </c>
    </row>
    <row r="283" spans="2:8" ht="15" x14ac:dyDescent="0.2">
      <c r="B283" s="4" t="s">
        <v>346</v>
      </c>
      <c r="C283" s="8">
        <v>1</v>
      </c>
      <c r="D283" s="8">
        <v>0</v>
      </c>
      <c r="E283" s="10">
        <f t="shared" si="22"/>
        <v>5.9031877213695393E-4</v>
      </c>
      <c r="F283" s="10" t="str">
        <f t="shared" si="23"/>
        <v/>
      </c>
      <c r="G283" s="11" t="str">
        <f t="shared" si="24"/>
        <v>0</v>
      </c>
      <c r="H283" s="18">
        <f t="shared" si="25"/>
        <v>0</v>
      </c>
    </row>
    <row r="284" spans="2:8" ht="13.5" customHeight="1" x14ac:dyDescent="0.2">
      <c r="B284" s="4" t="s">
        <v>347</v>
      </c>
      <c r="C284" s="8">
        <v>0</v>
      </c>
      <c r="D284" s="8">
        <v>0</v>
      </c>
      <c r="E284" s="10" t="str">
        <f t="shared" si="22"/>
        <v/>
      </c>
      <c r="F284" s="10" t="str">
        <f t="shared" si="23"/>
        <v/>
      </c>
      <c r="G284" s="11" t="str">
        <f t="shared" si="24"/>
        <v>0</v>
      </c>
      <c r="H284" s="18" t="str">
        <f t="shared" si="25"/>
        <v/>
      </c>
    </row>
    <row r="285" spans="2:8" ht="13.5" customHeight="1" x14ac:dyDescent="0.2">
      <c r="B285" s="4" t="s">
        <v>94</v>
      </c>
      <c r="C285" s="8">
        <v>1</v>
      </c>
      <c r="D285" s="8">
        <v>0</v>
      </c>
      <c r="E285" s="10">
        <f t="shared" si="22"/>
        <v>5.9031877213695393E-4</v>
      </c>
      <c r="F285" s="10" t="str">
        <f t="shared" si="23"/>
        <v/>
      </c>
      <c r="G285" s="11" t="str">
        <f t="shared" si="24"/>
        <v>0</v>
      </c>
      <c r="H285" s="18">
        <f t="shared" si="25"/>
        <v>0</v>
      </c>
    </row>
    <row r="286" spans="2:8" ht="25.5" customHeight="1" x14ac:dyDescent="0.2">
      <c r="B286" s="4" t="s">
        <v>348</v>
      </c>
      <c r="C286" s="8">
        <v>2</v>
      </c>
      <c r="D286" s="8">
        <v>0</v>
      </c>
      <c r="E286" s="10">
        <f t="shared" si="22"/>
        <v>1.1806375442739079E-3</v>
      </c>
      <c r="F286" s="10" t="str">
        <f t="shared" si="23"/>
        <v/>
      </c>
      <c r="G286" s="11" t="str">
        <f t="shared" si="24"/>
        <v>0</v>
      </c>
      <c r="H286" s="18">
        <f t="shared" si="25"/>
        <v>0</v>
      </c>
    </row>
    <row r="287" spans="2:8" ht="13.5" customHeight="1" x14ac:dyDescent="0.2">
      <c r="B287" s="4" t="s">
        <v>349</v>
      </c>
      <c r="C287" s="8">
        <v>0</v>
      </c>
      <c r="D287" s="8">
        <v>0</v>
      </c>
      <c r="E287" s="10" t="str">
        <f t="shared" si="22"/>
        <v/>
      </c>
      <c r="F287" s="10" t="str">
        <f t="shared" si="23"/>
        <v/>
      </c>
      <c r="G287" s="11" t="str">
        <f t="shared" si="24"/>
        <v>0</v>
      </c>
      <c r="H287" s="18" t="str">
        <f t="shared" si="25"/>
        <v/>
      </c>
    </row>
    <row r="288" spans="2:8" ht="15" x14ac:dyDescent="0.2">
      <c r="B288" s="4" t="s">
        <v>350</v>
      </c>
      <c r="C288" s="8">
        <v>0</v>
      </c>
      <c r="D288" s="8">
        <v>0</v>
      </c>
      <c r="E288" s="10" t="str">
        <f t="shared" si="22"/>
        <v/>
      </c>
      <c r="F288" s="10" t="str">
        <f t="shared" si="23"/>
        <v/>
      </c>
      <c r="G288" s="11" t="str">
        <f t="shared" si="24"/>
        <v>0</v>
      </c>
      <c r="H288" s="18" t="str">
        <f t="shared" si="25"/>
        <v/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15" customFormat="1" ht="26.25" customHeight="1" x14ac:dyDescent="0.2">
      <c r="B291" s="26"/>
      <c r="C291" s="22"/>
      <c r="D291" s="22"/>
      <c r="E291" s="22"/>
      <c r="F291" s="22"/>
      <c r="H291" s="2"/>
    </row>
    <row r="292" spans="2:8" ht="15" customHeight="1" x14ac:dyDescent="0.2">
      <c r="B292" s="60" t="s">
        <v>482</v>
      </c>
      <c r="C292" s="61" t="s">
        <v>483</v>
      </c>
      <c r="D292" s="62"/>
      <c r="E292" s="63" t="s">
        <v>484</v>
      </c>
      <c r="F292" s="62"/>
      <c r="G292" s="58" t="s">
        <v>526</v>
      </c>
      <c r="H292" s="58" t="s">
        <v>485</v>
      </c>
    </row>
    <row r="293" spans="2:8" x14ac:dyDescent="0.2">
      <c r="B293" s="60"/>
      <c r="C293" s="37">
        <v>2013</v>
      </c>
      <c r="D293" s="37">
        <v>2014</v>
      </c>
      <c r="E293" s="37">
        <v>2013</v>
      </c>
      <c r="F293" s="37">
        <v>2014</v>
      </c>
      <c r="G293" s="59"/>
      <c r="H293" s="59"/>
    </row>
    <row r="294" spans="2:8" x14ac:dyDescent="0.2">
      <c r="B294" s="38" t="s">
        <v>489</v>
      </c>
      <c r="C294" s="39">
        <f>SUM(C295:C499)</f>
        <v>6646</v>
      </c>
      <c r="D294" s="40">
        <f>SUM(D295:D499)</f>
        <v>4031</v>
      </c>
      <c r="E294" s="41">
        <f>+IF(C294=0,"",C294/C$294)</f>
        <v>1</v>
      </c>
      <c r="F294" s="41">
        <f>+IF(D294=0,"",D294/D$294)</f>
        <v>1</v>
      </c>
      <c r="G294" s="41">
        <f>+IF(OR(AND(D294=0),(C294=0)),"0",((D294-C294)/C294))</f>
        <v>-0.39346975624435748</v>
      </c>
      <c r="H294" s="41">
        <f>+IF(OR(AND(E294=""),(G294="")),"",E294*G294)</f>
        <v>-0.39346975624435748</v>
      </c>
    </row>
    <row r="295" spans="2:8" ht="15" x14ac:dyDescent="0.2">
      <c r="B295" s="3" t="s">
        <v>100</v>
      </c>
      <c r="C295" s="8">
        <v>151</v>
      </c>
      <c r="D295" s="8">
        <v>71</v>
      </c>
      <c r="E295" s="10">
        <f>+IF(C295=0,"",C295/C$294)</f>
        <v>2.2720433343364429E-2</v>
      </c>
      <c r="F295" s="10">
        <f>+IF(D295=0,"",D295/D$294)</f>
        <v>1.7613495410568097E-2</v>
      </c>
      <c r="G295" s="11">
        <f>+IF(OR(AND(D295=0),(C295=0)),"0",((D295-C295)/C295))</f>
        <v>-0.5298013245033113</v>
      </c>
      <c r="H295" s="18">
        <f>+IF(OR(AND(E295=""),(G295="")),"",E295*G295)</f>
        <v>-1.2037315678603671E-2</v>
      </c>
    </row>
    <row r="296" spans="2:8" ht="15" x14ac:dyDescent="0.2">
      <c r="B296" s="3" t="s">
        <v>113</v>
      </c>
      <c r="C296" s="8">
        <v>12</v>
      </c>
      <c r="D296" s="8">
        <v>106</v>
      </c>
      <c r="E296" s="10">
        <f t="shared" ref="E296:E359" si="26">+IF(C296=0,"",C296/C$294)</f>
        <v>1.8055973517905506E-3</v>
      </c>
      <c r="F296" s="10">
        <f t="shared" ref="F296:F359" si="27">+IF(D296=0,"",D296/D$294)</f>
        <v>2.6296204415777721E-2</v>
      </c>
      <c r="G296" s="11">
        <f t="shared" ref="G296:G359" si="28">+IF(OR(AND(D296=0),(C296=0)),"0",((D296-C296)/C296))</f>
        <v>7.833333333333333</v>
      </c>
      <c r="H296" s="18">
        <f t="shared" ref="H296:H359" si="29">+IF(OR(AND(E296=""),(G296="")),"",E296*G296)</f>
        <v>1.4143845922359313E-2</v>
      </c>
    </row>
    <row r="297" spans="2:8" ht="15" x14ac:dyDescent="0.2">
      <c r="B297" s="3" t="s">
        <v>104</v>
      </c>
      <c r="C297" s="8">
        <v>19</v>
      </c>
      <c r="D297" s="8">
        <v>19</v>
      </c>
      <c r="E297" s="10">
        <f t="shared" si="26"/>
        <v>2.8588624736683721E-3</v>
      </c>
      <c r="F297" s="10">
        <f t="shared" si="27"/>
        <v>4.7134706028280826E-3</v>
      </c>
      <c r="G297" s="11">
        <f t="shared" si="28"/>
        <v>0</v>
      </c>
      <c r="H297" s="18">
        <f t="shared" si="29"/>
        <v>0</v>
      </c>
    </row>
    <row r="298" spans="2:8" ht="15" x14ac:dyDescent="0.2">
      <c r="B298" s="3" t="s">
        <v>95</v>
      </c>
      <c r="C298" s="8">
        <v>83</v>
      </c>
      <c r="D298" s="8">
        <v>27</v>
      </c>
      <c r="E298" s="10">
        <f t="shared" si="26"/>
        <v>1.248871501655131E-2</v>
      </c>
      <c r="F298" s="10">
        <f t="shared" si="27"/>
        <v>6.6980898040188541E-3</v>
      </c>
      <c r="G298" s="11">
        <f t="shared" si="28"/>
        <v>-0.67469879518072284</v>
      </c>
      <c r="H298" s="18">
        <f t="shared" si="29"/>
        <v>-8.4261209750225701E-3</v>
      </c>
    </row>
    <row r="299" spans="2:8" ht="15" x14ac:dyDescent="0.2">
      <c r="B299" s="3" t="s">
        <v>112</v>
      </c>
      <c r="C299" s="8">
        <v>0</v>
      </c>
      <c r="D299" s="8">
        <v>0</v>
      </c>
      <c r="E299" s="10" t="str">
        <f t="shared" si="26"/>
        <v/>
      </c>
      <c r="F299" s="10" t="str">
        <f t="shared" si="27"/>
        <v/>
      </c>
      <c r="G299" s="11" t="str">
        <f t="shared" si="28"/>
        <v>0</v>
      </c>
      <c r="H299" s="18" t="str">
        <f t="shared" si="29"/>
        <v/>
      </c>
    </row>
    <row r="300" spans="2:8" ht="15" x14ac:dyDescent="0.2">
      <c r="B300" s="3" t="s">
        <v>111</v>
      </c>
      <c r="C300" s="8">
        <v>1</v>
      </c>
      <c r="D300" s="8">
        <v>0</v>
      </c>
      <c r="E300" s="10">
        <f t="shared" si="26"/>
        <v>1.504664459825459E-4</v>
      </c>
      <c r="F300" s="10" t="str">
        <f t="shared" si="27"/>
        <v/>
      </c>
      <c r="G300" s="11" t="str">
        <f t="shared" si="28"/>
        <v>0</v>
      </c>
      <c r="H300" s="18">
        <f t="shared" si="29"/>
        <v>0</v>
      </c>
    </row>
    <row r="301" spans="2:8" ht="15" x14ac:dyDescent="0.2">
      <c r="B301" s="3" t="s">
        <v>105</v>
      </c>
      <c r="C301" s="8">
        <v>355</v>
      </c>
      <c r="D301" s="8">
        <v>451</v>
      </c>
      <c r="E301" s="10">
        <f t="shared" si="26"/>
        <v>5.3415588323803789E-2</v>
      </c>
      <c r="F301" s="10">
        <f t="shared" si="27"/>
        <v>0.11188290746712974</v>
      </c>
      <c r="G301" s="11">
        <f t="shared" si="28"/>
        <v>0.27042253521126758</v>
      </c>
      <c r="H301" s="18">
        <f t="shared" si="29"/>
        <v>1.4444778814324403E-2</v>
      </c>
    </row>
    <row r="302" spans="2:8" ht="15" x14ac:dyDescent="0.2">
      <c r="B302" s="3" t="s">
        <v>109</v>
      </c>
      <c r="C302" s="8">
        <v>10</v>
      </c>
      <c r="D302" s="8">
        <v>5</v>
      </c>
      <c r="E302" s="10">
        <f t="shared" si="26"/>
        <v>1.5046644598254589E-3</v>
      </c>
      <c r="F302" s="10">
        <f t="shared" si="27"/>
        <v>1.2403870007442323E-3</v>
      </c>
      <c r="G302" s="11">
        <f t="shared" si="28"/>
        <v>-0.5</v>
      </c>
      <c r="H302" s="18">
        <f t="shared" si="29"/>
        <v>-7.5233222991272946E-4</v>
      </c>
    </row>
    <row r="303" spans="2:8" ht="15" x14ac:dyDescent="0.2">
      <c r="B303" s="3" t="s">
        <v>108</v>
      </c>
      <c r="C303" s="8">
        <v>3</v>
      </c>
      <c r="D303" s="8">
        <v>3</v>
      </c>
      <c r="E303" s="10">
        <f t="shared" si="26"/>
        <v>4.5139933794763765E-4</v>
      </c>
      <c r="F303" s="10">
        <f t="shared" si="27"/>
        <v>7.442322004465393E-4</v>
      </c>
      <c r="G303" s="11">
        <f t="shared" si="28"/>
        <v>0</v>
      </c>
      <c r="H303" s="18">
        <f t="shared" si="29"/>
        <v>0</v>
      </c>
    </row>
    <row r="304" spans="2:8" ht="15" x14ac:dyDescent="0.2">
      <c r="B304" s="3" t="s">
        <v>107</v>
      </c>
      <c r="C304" s="8">
        <v>18</v>
      </c>
      <c r="D304" s="8">
        <v>6</v>
      </c>
      <c r="E304" s="10">
        <f t="shared" si="26"/>
        <v>2.7083960276858259E-3</v>
      </c>
      <c r="F304" s="10">
        <f t="shared" si="27"/>
        <v>1.4884644008930786E-3</v>
      </c>
      <c r="G304" s="11">
        <f t="shared" si="28"/>
        <v>-0.66666666666666663</v>
      </c>
      <c r="H304" s="18">
        <f t="shared" si="29"/>
        <v>-1.8055973517905506E-3</v>
      </c>
    </row>
    <row r="305" spans="2:8" ht="15" x14ac:dyDescent="0.2">
      <c r="B305" s="3" t="s">
        <v>351</v>
      </c>
      <c r="C305" s="8">
        <v>16</v>
      </c>
      <c r="D305" s="8">
        <v>6</v>
      </c>
      <c r="E305" s="10">
        <f t="shared" si="26"/>
        <v>2.4074631357207344E-3</v>
      </c>
      <c r="F305" s="10">
        <f t="shared" si="27"/>
        <v>1.4884644008930786E-3</v>
      </c>
      <c r="G305" s="11">
        <f t="shared" si="28"/>
        <v>-0.625</v>
      </c>
      <c r="H305" s="18">
        <f t="shared" si="29"/>
        <v>-1.5046644598254591E-3</v>
      </c>
    </row>
    <row r="306" spans="2:8" ht="15" x14ac:dyDescent="0.2">
      <c r="B306" s="3" t="s">
        <v>524</v>
      </c>
      <c r="C306" s="8">
        <v>0</v>
      </c>
      <c r="D306" s="8">
        <v>0</v>
      </c>
      <c r="E306" s="10" t="str">
        <f t="shared" si="26"/>
        <v/>
      </c>
      <c r="F306" s="10" t="str">
        <f t="shared" si="27"/>
        <v/>
      </c>
      <c r="G306" s="11" t="str">
        <f t="shared" si="28"/>
        <v>0</v>
      </c>
      <c r="H306" s="18" t="str">
        <f t="shared" si="29"/>
        <v/>
      </c>
    </row>
    <row r="307" spans="2:8" ht="15" x14ac:dyDescent="0.2">
      <c r="B307" s="3" t="s">
        <v>110</v>
      </c>
      <c r="C307" s="8">
        <v>168</v>
      </c>
      <c r="D307" s="8">
        <v>21</v>
      </c>
      <c r="E307" s="10">
        <f t="shared" si="26"/>
        <v>2.5278362925067709E-2</v>
      </c>
      <c r="F307" s="10">
        <f t="shared" si="27"/>
        <v>5.2096254031257757E-3</v>
      </c>
      <c r="G307" s="11">
        <f t="shared" si="28"/>
        <v>-0.875</v>
      </c>
      <c r="H307" s="18">
        <f t="shared" si="29"/>
        <v>-2.2118567559434244E-2</v>
      </c>
    </row>
    <row r="308" spans="2:8" ht="15" x14ac:dyDescent="0.2">
      <c r="B308" s="3" t="s">
        <v>99</v>
      </c>
      <c r="C308" s="8">
        <v>6</v>
      </c>
      <c r="D308" s="8">
        <v>5</v>
      </c>
      <c r="E308" s="10">
        <f t="shared" si="26"/>
        <v>9.0279867589527531E-4</v>
      </c>
      <c r="F308" s="10">
        <f t="shared" si="27"/>
        <v>1.2403870007442323E-3</v>
      </c>
      <c r="G308" s="11">
        <f t="shared" si="28"/>
        <v>-0.16666666666666666</v>
      </c>
      <c r="H308" s="18">
        <f t="shared" si="29"/>
        <v>-1.5046644598254588E-4</v>
      </c>
    </row>
    <row r="309" spans="2:8" ht="15" x14ac:dyDescent="0.2">
      <c r="B309" s="3" t="s">
        <v>96</v>
      </c>
      <c r="C309" s="8">
        <v>0</v>
      </c>
      <c r="D309" s="8">
        <v>1</v>
      </c>
      <c r="E309" s="10" t="str">
        <f t="shared" si="26"/>
        <v/>
      </c>
      <c r="F309" s="10">
        <f t="shared" si="27"/>
        <v>2.4807740014884643E-4</v>
      </c>
      <c r="G309" s="11" t="str">
        <f t="shared" si="28"/>
        <v>0</v>
      </c>
      <c r="H309" s="18" t="str">
        <f t="shared" si="29"/>
        <v/>
      </c>
    </row>
    <row r="310" spans="2:8" ht="15" x14ac:dyDescent="0.2">
      <c r="B310" s="3" t="s">
        <v>106</v>
      </c>
      <c r="C310" s="8">
        <v>15</v>
      </c>
      <c r="D310" s="8">
        <v>36</v>
      </c>
      <c r="E310" s="10">
        <f t="shared" si="26"/>
        <v>2.2569966897381883E-3</v>
      </c>
      <c r="F310" s="10">
        <f t="shared" si="27"/>
        <v>8.9307864053584721E-3</v>
      </c>
      <c r="G310" s="11">
        <f t="shared" si="28"/>
        <v>1.4</v>
      </c>
      <c r="H310" s="18">
        <f t="shared" si="29"/>
        <v>3.1597953656334636E-3</v>
      </c>
    </row>
    <row r="311" spans="2:8" ht="15" x14ac:dyDescent="0.2">
      <c r="B311" s="3" t="s">
        <v>102</v>
      </c>
      <c r="C311" s="8">
        <v>12</v>
      </c>
      <c r="D311" s="8">
        <v>46</v>
      </c>
      <c r="E311" s="10">
        <f t="shared" si="26"/>
        <v>1.8055973517905506E-3</v>
      </c>
      <c r="F311" s="10">
        <f t="shared" si="27"/>
        <v>1.1411560406846936E-2</v>
      </c>
      <c r="G311" s="11">
        <f t="shared" si="28"/>
        <v>2.8333333333333335</v>
      </c>
      <c r="H311" s="18">
        <f t="shared" si="29"/>
        <v>5.1158591634065604E-3</v>
      </c>
    </row>
    <row r="312" spans="2:8" ht="15" x14ac:dyDescent="0.2">
      <c r="B312" s="3" t="s">
        <v>97</v>
      </c>
      <c r="C312" s="8">
        <v>0</v>
      </c>
      <c r="D312" s="8">
        <v>0</v>
      </c>
      <c r="E312" s="10" t="str">
        <f t="shared" si="26"/>
        <v/>
      </c>
      <c r="F312" s="10" t="str">
        <f t="shared" si="27"/>
        <v/>
      </c>
      <c r="G312" s="11" t="str">
        <f t="shared" si="28"/>
        <v>0</v>
      </c>
      <c r="H312" s="18" t="str">
        <f t="shared" si="29"/>
        <v/>
      </c>
    </row>
    <row r="313" spans="2:8" ht="15" x14ac:dyDescent="0.2">
      <c r="B313" s="3" t="s">
        <v>352</v>
      </c>
      <c r="C313" s="8">
        <v>0</v>
      </c>
      <c r="D313" s="8">
        <v>0</v>
      </c>
      <c r="E313" s="10" t="str">
        <f t="shared" si="26"/>
        <v/>
      </c>
      <c r="F313" s="10" t="str">
        <f t="shared" si="27"/>
        <v/>
      </c>
      <c r="G313" s="11" t="str">
        <f t="shared" si="28"/>
        <v>0</v>
      </c>
      <c r="H313" s="18" t="str">
        <f t="shared" si="29"/>
        <v/>
      </c>
    </row>
    <row r="314" spans="2:8" ht="15" x14ac:dyDescent="0.2">
      <c r="B314" s="3" t="s">
        <v>353</v>
      </c>
      <c r="C314" s="8">
        <v>815</v>
      </c>
      <c r="D314" s="8">
        <v>259</v>
      </c>
      <c r="E314" s="10">
        <f t="shared" si="26"/>
        <v>0.1226301534757749</v>
      </c>
      <c r="F314" s="10">
        <f t="shared" si="27"/>
        <v>6.4252046638551233E-2</v>
      </c>
      <c r="G314" s="11">
        <f t="shared" si="28"/>
        <v>-0.68220858895705516</v>
      </c>
      <c r="H314" s="18">
        <f t="shared" si="29"/>
        <v>-8.3659343966295513E-2</v>
      </c>
    </row>
    <row r="315" spans="2:8" ht="15" x14ac:dyDescent="0.2">
      <c r="B315" s="3" t="s">
        <v>354</v>
      </c>
      <c r="C315" s="8">
        <v>5</v>
      </c>
      <c r="D315" s="8">
        <v>5</v>
      </c>
      <c r="E315" s="10">
        <f t="shared" si="26"/>
        <v>7.5233222991272946E-4</v>
      </c>
      <c r="F315" s="10">
        <f t="shared" si="27"/>
        <v>1.2403870007442323E-3</v>
      </c>
      <c r="G315" s="11">
        <f t="shared" si="28"/>
        <v>0</v>
      </c>
      <c r="H315" s="18">
        <f t="shared" si="29"/>
        <v>0</v>
      </c>
    </row>
    <row r="316" spans="2:8" ht="15" x14ac:dyDescent="0.2">
      <c r="B316" s="3" t="s">
        <v>101</v>
      </c>
      <c r="C316" s="8">
        <v>0</v>
      </c>
      <c r="D316" s="8">
        <v>0</v>
      </c>
      <c r="E316" s="10" t="str">
        <f t="shared" si="26"/>
        <v/>
      </c>
      <c r="F316" s="10" t="str">
        <f t="shared" si="27"/>
        <v/>
      </c>
      <c r="G316" s="11" t="str">
        <f t="shared" si="28"/>
        <v>0</v>
      </c>
      <c r="H316" s="18" t="str">
        <f t="shared" si="29"/>
        <v/>
      </c>
    </row>
    <row r="317" spans="2:8" ht="15" x14ac:dyDescent="0.2">
      <c r="B317" s="3" t="s">
        <v>103</v>
      </c>
      <c r="C317" s="8">
        <v>8</v>
      </c>
      <c r="D317" s="8">
        <v>5</v>
      </c>
      <c r="E317" s="10">
        <f t="shared" si="26"/>
        <v>1.2037315678603672E-3</v>
      </c>
      <c r="F317" s="10">
        <f t="shared" si="27"/>
        <v>1.2403870007442323E-3</v>
      </c>
      <c r="G317" s="11">
        <f t="shared" si="28"/>
        <v>-0.375</v>
      </c>
      <c r="H317" s="18">
        <f t="shared" si="29"/>
        <v>-4.5139933794763771E-4</v>
      </c>
    </row>
    <row r="318" spans="2:8" ht="15" x14ac:dyDescent="0.2">
      <c r="B318" s="3" t="s">
        <v>355</v>
      </c>
      <c r="C318" s="8">
        <v>33</v>
      </c>
      <c r="D318" s="8">
        <v>21</v>
      </c>
      <c r="E318" s="10">
        <f t="shared" si="26"/>
        <v>4.9653927174240142E-3</v>
      </c>
      <c r="F318" s="10">
        <f t="shared" si="27"/>
        <v>5.2096254031257757E-3</v>
      </c>
      <c r="G318" s="11">
        <f t="shared" si="28"/>
        <v>-0.36363636363636365</v>
      </c>
      <c r="H318" s="18">
        <f t="shared" si="29"/>
        <v>-1.8055973517905506E-3</v>
      </c>
    </row>
    <row r="319" spans="2:8" ht="15" x14ac:dyDescent="0.2">
      <c r="B319" s="3" t="s">
        <v>115</v>
      </c>
      <c r="C319" s="8">
        <v>3</v>
      </c>
      <c r="D319" s="8">
        <v>0</v>
      </c>
      <c r="E319" s="10">
        <f t="shared" si="26"/>
        <v>4.5139933794763765E-4</v>
      </c>
      <c r="F319" s="10" t="str">
        <f t="shared" si="27"/>
        <v/>
      </c>
      <c r="G319" s="11" t="str">
        <f t="shared" si="28"/>
        <v>0</v>
      </c>
      <c r="H319" s="18">
        <f t="shared" si="29"/>
        <v>0</v>
      </c>
    </row>
    <row r="320" spans="2:8" ht="15" x14ac:dyDescent="0.2">
      <c r="B320" s="3" t="s">
        <v>114</v>
      </c>
      <c r="C320" s="8">
        <v>2</v>
      </c>
      <c r="D320" s="8">
        <v>1</v>
      </c>
      <c r="E320" s="10">
        <f t="shared" si="26"/>
        <v>3.0093289196509181E-4</v>
      </c>
      <c r="F320" s="10">
        <f t="shared" si="27"/>
        <v>2.4807740014884643E-4</v>
      </c>
      <c r="G320" s="11">
        <f t="shared" si="28"/>
        <v>-0.5</v>
      </c>
      <c r="H320" s="18">
        <f t="shared" si="29"/>
        <v>-1.504664459825459E-4</v>
      </c>
    </row>
    <row r="321" spans="2:8" ht="15" x14ac:dyDescent="0.2">
      <c r="B321" s="3" t="s">
        <v>98</v>
      </c>
      <c r="C321" s="8">
        <v>0</v>
      </c>
      <c r="D321" s="8">
        <v>0</v>
      </c>
      <c r="E321" s="10" t="str">
        <f t="shared" si="26"/>
        <v/>
      </c>
      <c r="F321" s="10" t="str">
        <f t="shared" si="27"/>
        <v/>
      </c>
      <c r="G321" s="11" t="str">
        <f t="shared" si="28"/>
        <v>0</v>
      </c>
      <c r="H321" s="18" t="str">
        <f t="shared" si="29"/>
        <v/>
      </c>
    </row>
    <row r="322" spans="2:8" ht="15" x14ac:dyDescent="0.2">
      <c r="B322" s="3" t="s">
        <v>356</v>
      </c>
      <c r="C322" s="8">
        <v>1</v>
      </c>
      <c r="D322" s="8">
        <v>0</v>
      </c>
      <c r="E322" s="10">
        <f t="shared" si="26"/>
        <v>1.504664459825459E-4</v>
      </c>
      <c r="F322" s="10" t="str">
        <f t="shared" si="27"/>
        <v/>
      </c>
      <c r="G322" s="11" t="str">
        <f t="shared" si="28"/>
        <v>0</v>
      </c>
      <c r="H322" s="18">
        <f t="shared" si="29"/>
        <v>0</v>
      </c>
    </row>
    <row r="323" spans="2:8" ht="15" x14ac:dyDescent="0.2">
      <c r="B323" s="3" t="s">
        <v>472</v>
      </c>
      <c r="C323" s="8">
        <v>3</v>
      </c>
      <c r="D323" s="8">
        <v>2</v>
      </c>
      <c r="E323" s="10">
        <f t="shared" si="26"/>
        <v>4.5139933794763765E-4</v>
      </c>
      <c r="F323" s="10">
        <f t="shared" si="27"/>
        <v>4.9615480029769287E-4</v>
      </c>
      <c r="G323" s="11">
        <f t="shared" si="28"/>
        <v>-0.33333333333333331</v>
      </c>
      <c r="H323" s="18">
        <f t="shared" si="29"/>
        <v>-1.5046644598254588E-4</v>
      </c>
    </row>
    <row r="324" spans="2:8" ht="15" x14ac:dyDescent="0.2">
      <c r="B324" s="3" t="s">
        <v>473</v>
      </c>
      <c r="C324" s="8">
        <v>0</v>
      </c>
      <c r="D324" s="8">
        <v>2</v>
      </c>
      <c r="E324" s="10" t="str">
        <f t="shared" si="26"/>
        <v/>
      </c>
      <c r="F324" s="10">
        <f t="shared" si="27"/>
        <v>4.9615480029769287E-4</v>
      </c>
      <c r="G324" s="11" t="str">
        <f t="shared" si="28"/>
        <v>0</v>
      </c>
      <c r="H324" s="18" t="str">
        <f t="shared" si="29"/>
        <v/>
      </c>
    </row>
    <row r="325" spans="2:8" ht="15" x14ac:dyDescent="0.2">
      <c r="B325" s="3" t="s">
        <v>474</v>
      </c>
      <c r="C325" s="8">
        <v>1</v>
      </c>
      <c r="D325" s="8">
        <v>1</v>
      </c>
      <c r="E325" s="10">
        <f t="shared" si="26"/>
        <v>1.504664459825459E-4</v>
      </c>
      <c r="F325" s="10">
        <f t="shared" si="27"/>
        <v>2.4807740014884643E-4</v>
      </c>
      <c r="G325" s="11">
        <f t="shared" si="28"/>
        <v>0</v>
      </c>
      <c r="H325" s="18">
        <f t="shared" si="29"/>
        <v>0</v>
      </c>
    </row>
    <row r="326" spans="2:8" ht="15" x14ac:dyDescent="0.2">
      <c r="B326" s="3" t="s">
        <v>357</v>
      </c>
      <c r="C326" s="8">
        <v>56</v>
      </c>
      <c r="D326" s="8">
        <v>68</v>
      </c>
      <c r="E326" s="10">
        <f t="shared" si="26"/>
        <v>8.4261209750225701E-3</v>
      </c>
      <c r="F326" s="10">
        <f t="shared" si="27"/>
        <v>1.6869263210121558E-2</v>
      </c>
      <c r="G326" s="11">
        <f t="shared" si="28"/>
        <v>0.21428571428571427</v>
      </c>
      <c r="H326" s="18">
        <f t="shared" si="29"/>
        <v>1.8055973517905506E-3</v>
      </c>
    </row>
    <row r="327" spans="2:8" ht="15" x14ac:dyDescent="0.2">
      <c r="B327" s="3" t="s">
        <v>358</v>
      </c>
      <c r="C327" s="8">
        <v>5</v>
      </c>
      <c r="D327" s="8">
        <v>2</v>
      </c>
      <c r="E327" s="10">
        <f t="shared" si="26"/>
        <v>7.5233222991272946E-4</v>
      </c>
      <c r="F327" s="10">
        <f t="shared" si="27"/>
        <v>4.9615480029769287E-4</v>
      </c>
      <c r="G327" s="11">
        <f t="shared" si="28"/>
        <v>-0.6</v>
      </c>
      <c r="H327" s="18">
        <f t="shared" si="29"/>
        <v>-4.5139933794763765E-4</v>
      </c>
    </row>
    <row r="328" spans="2:8" ht="15" x14ac:dyDescent="0.2">
      <c r="B328" s="3" t="s">
        <v>116</v>
      </c>
      <c r="C328" s="8">
        <v>3</v>
      </c>
      <c r="D328" s="8">
        <v>3</v>
      </c>
      <c r="E328" s="10">
        <f t="shared" si="26"/>
        <v>4.5139933794763765E-4</v>
      </c>
      <c r="F328" s="10">
        <f t="shared" si="27"/>
        <v>7.442322004465393E-4</v>
      </c>
      <c r="G328" s="11">
        <f t="shared" si="28"/>
        <v>0</v>
      </c>
      <c r="H328" s="18">
        <f t="shared" si="29"/>
        <v>0</v>
      </c>
    </row>
    <row r="329" spans="2:8" ht="15" x14ac:dyDescent="0.2">
      <c r="B329" s="3" t="s">
        <v>359</v>
      </c>
      <c r="C329" s="8">
        <v>4</v>
      </c>
      <c r="D329" s="8">
        <v>0</v>
      </c>
      <c r="E329" s="10">
        <f t="shared" si="26"/>
        <v>6.0186578393018361E-4</v>
      </c>
      <c r="F329" s="10" t="str">
        <f t="shared" si="27"/>
        <v/>
      </c>
      <c r="G329" s="11" t="str">
        <f t="shared" si="28"/>
        <v>0</v>
      </c>
      <c r="H329" s="18">
        <f t="shared" si="29"/>
        <v>0</v>
      </c>
    </row>
    <row r="330" spans="2:8" ht="15" x14ac:dyDescent="0.2">
      <c r="B330" s="3" t="s">
        <v>360</v>
      </c>
      <c r="C330" s="8">
        <v>41</v>
      </c>
      <c r="D330" s="8">
        <v>10</v>
      </c>
      <c r="E330" s="10">
        <f t="shared" si="26"/>
        <v>6.1691242852843818E-3</v>
      </c>
      <c r="F330" s="10">
        <f t="shared" si="27"/>
        <v>2.4807740014884646E-3</v>
      </c>
      <c r="G330" s="11">
        <f t="shared" si="28"/>
        <v>-0.75609756097560976</v>
      </c>
      <c r="H330" s="18">
        <f t="shared" si="29"/>
        <v>-4.6644598254589227E-3</v>
      </c>
    </row>
    <row r="331" spans="2:8" ht="15" x14ac:dyDescent="0.2">
      <c r="B331" s="3" t="s">
        <v>117</v>
      </c>
      <c r="C331" s="8">
        <v>0</v>
      </c>
      <c r="D331" s="8">
        <v>0</v>
      </c>
      <c r="E331" s="10" t="str">
        <f t="shared" si="26"/>
        <v/>
      </c>
      <c r="F331" s="10" t="str">
        <f t="shared" si="27"/>
        <v/>
      </c>
      <c r="G331" s="11" t="str">
        <f t="shared" si="28"/>
        <v>0</v>
      </c>
      <c r="H331" s="18" t="str">
        <f t="shared" si="29"/>
        <v/>
      </c>
    </row>
    <row r="332" spans="2:8" ht="15" x14ac:dyDescent="0.2">
      <c r="B332" s="3" t="s">
        <v>361</v>
      </c>
      <c r="C332" s="8">
        <v>882</v>
      </c>
      <c r="D332" s="8">
        <v>201</v>
      </c>
      <c r="E332" s="10">
        <f t="shared" si="26"/>
        <v>0.13271140535660547</v>
      </c>
      <c r="F332" s="10">
        <f t="shared" si="27"/>
        <v>4.9863557429918132E-2</v>
      </c>
      <c r="G332" s="11">
        <f t="shared" si="28"/>
        <v>-0.77210884353741494</v>
      </c>
      <c r="H332" s="18">
        <f t="shared" si="29"/>
        <v>-0.10246764971411375</v>
      </c>
    </row>
    <row r="333" spans="2:8" ht="15" x14ac:dyDescent="0.2">
      <c r="B333" s="3" t="s">
        <v>130</v>
      </c>
      <c r="C333" s="8">
        <v>186</v>
      </c>
      <c r="D333" s="8">
        <v>25</v>
      </c>
      <c r="E333" s="10">
        <f t="shared" si="26"/>
        <v>2.7986758952753536E-2</v>
      </c>
      <c r="F333" s="10">
        <f t="shared" si="27"/>
        <v>6.201935003721161E-3</v>
      </c>
      <c r="G333" s="11">
        <f t="shared" si="28"/>
        <v>-0.86559139784946237</v>
      </c>
      <c r="H333" s="18">
        <f t="shared" si="29"/>
        <v>-2.4225097803189891E-2</v>
      </c>
    </row>
    <row r="334" spans="2:8" ht="15" x14ac:dyDescent="0.2">
      <c r="B334" s="3" t="s">
        <v>119</v>
      </c>
      <c r="C334" s="8">
        <v>224</v>
      </c>
      <c r="D334" s="8">
        <v>69</v>
      </c>
      <c r="E334" s="10">
        <f t="shared" si="26"/>
        <v>3.370448390009028E-2</v>
      </c>
      <c r="F334" s="10">
        <f t="shared" si="27"/>
        <v>1.7117340610270405E-2</v>
      </c>
      <c r="G334" s="11">
        <f t="shared" si="28"/>
        <v>-0.6919642857142857</v>
      </c>
      <c r="H334" s="18">
        <f t="shared" si="29"/>
        <v>-2.3322299127294614E-2</v>
      </c>
    </row>
    <row r="335" spans="2:8" ht="15" x14ac:dyDescent="0.2">
      <c r="B335" s="3" t="s">
        <v>128</v>
      </c>
      <c r="C335" s="8">
        <v>40</v>
      </c>
      <c r="D335" s="8">
        <v>12</v>
      </c>
      <c r="E335" s="10">
        <f t="shared" si="26"/>
        <v>6.0186578393018357E-3</v>
      </c>
      <c r="F335" s="10">
        <f t="shared" si="27"/>
        <v>2.9769288017861572E-3</v>
      </c>
      <c r="G335" s="11">
        <f t="shared" si="28"/>
        <v>-0.7</v>
      </c>
      <c r="H335" s="18">
        <f t="shared" si="29"/>
        <v>-4.2130604875112851E-3</v>
      </c>
    </row>
    <row r="336" spans="2:8" ht="15" x14ac:dyDescent="0.2">
      <c r="B336" s="3" t="s">
        <v>132</v>
      </c>
      <c r="C336" s="8">
        <v>1</v>
      </c>
      <c r="D336" s="8">
        <v>0</v>
      </c>
      <c r="E336" s="10">
        <f t="shared" si="26"/>
        <v>1.504664459825459E-4</v>
      </c>
      <c r="F336" s="10" t="str">
        <f t="shared" si="27"/>
        <v/>
      </c>
      <c r="G336" s="11" t="str">
        <f t="shared" si="28"/>
        <v>0</v>
      </c>
      <c r="H336" s="18">
        <f t="shared" si="29"/>
        <v>0</v>
      </c>
    </row>
    <row r="337" spans="2:8" ht="15" x14ac:dyDescent="0.2">
      <c r="B337" s="3" t="s">
        <v>133</v>
      </c>
      <c r="C337" s="8">
        <v>75</v>
      </c>
      <c r="D337" s="8">
        <v>150</v>
      </c>
      <c r="E337" s="10">
        <f t="shared" si="26"/>
        <v>1.1284983448690942E-2</v>
      </c>
      <c r="F337" s="10">
        <f t="shared" si="27"/>
        <v>3.7211610022326966E-2</v>
      </c>
      <c r="G337" s="11">
        <f t="shared" si="28"/>
        <v>1</v>
      </c>
      <c r="H337" s="18">
        <f t="shared" si="29"/>
        <v>1.1284983448690942E-2</v>
      </c>
    </row>
    <row r="338" spans="2:8" ht="15" x14ac:dyDescent="0.2">
      <c r="B338" s="3" t="s">
        <v>362</v>
      </c>
      <c r="C338" s="8">
        <v>34</v>
      </c>
      <c r="D338" s="8">
        <v>3</v>
      </c>
      <c r="E338" s="10">
        <f t="shared" si="26"/>
        <v>5.1158591634065604E-3</v>
      </c>
      <c r="F338" s="10">
        <f t="shared" si="27"/>
        <v>7.442322004465393E-4</v>
      </c>
      <c r="G338" s="11">
        <f t="shared" si="28"/>
        <v>-0.91176470588235292</v>
      </c>
      <c r="H338" s="18">
        <f t="shared" si="29"/>
        <v>-4.6644598254589227E-3</v>
      </c>
    </row>
    <row r="339" spans="2:8" ht="15" x14ac:dyDescent="0.2">
      <c r="B339" s="3" t="s">
        <v>363</v>
      </c>
      <c r="C339" s="8">
        <v>141</v>
      </c>
      <c r="D339" s="8">
        <v>25</v>
      </c>
      <c r="E339" s="10">
        <f t="shared" si="26"/>
        <v>2.1215768883538971E-2</v>
      </c>
      <c r="F339" s="10">
        <f t="shared" si="27"/>
        <v>6.201935003721161E-3</v>
      </c>
      <c r="G339" s="11">
        <f t="shared" si="28"/>
        <v>-0.82269503546099287</v>
      </c>
      <c r="H339" s="18">
        <f t="shared" si="29"/>
        <v>-1.7454107733975321E-2</v>
      </c>
    </row>
    <row r="340" spans="2:8" ht="15" x14ac:dyDescent="0.2">
      <c r="B340" s="3" t="s">
        <v>364</v>
      </c>
      <c r="C340" s="8">
        <v>40</v>
      </c>
      <c r="D340" s="8">
        <v>18</v>
      </c>
      <c r="E340" s="10">
        <f t="shared" si="26"/>
        <v>6.0186578393018357E-3</v>
      </c>
      <c r="F340" s="10">
        <f t="shared" si="27"/>
        <v>4.465393202679236E-3</v>
      </c>
      <c r="G340" s="11">
        <f t="shared" si="28"/>
        <v>-0.55000000000000004</v>
      </c>
      <c r="H340" s="18">
        <f t="shared" si="29"/>
        <v>-3.3102618116160097E-3</v>
      </c>
    </row>
    <row r="341" spans="2:8" ht="15" x14ac:dyDescent="0.2">
      <c r="B341" s="3" t="s">
        <v>118</v>
      </c>
      <c r="C341" s="8">
        <v>10</v>
      </c>
      <c r="D341" s="8">
        <v>3</v>
      </c>
      <c r="E341" s="10">
        <f t="shared" si="26"/>
        <v>1.5046644598254589E-3</v>
      </c>
      <c r="F341" s="10">
        <f t="shared" si="27"/>
        <v>7.442322004465393E-4</v>
      </c>
      <c r="G341" s="11">
        <f t="shared" si="28"/>
        <v>-0.7</v>
      </c>
      <c r="H341" s="18">
        <f t="shared" si="29"/>
        <v>-1.0532651218778213E-3</v>
      </c>
    </row>
    <row r="342" spans="2:8" ht="15" x14ac:dyDescent="0.2">
      <c r="B342" s="3" t="s">
        <v>365</v>
      </c>
      <c r="C342" s="8">
        <v>0</v>
      </c>
      <c r="D342" s="8">
        <v>1</v>
      </c>
      <c r="E342" s="10" t="str">
        <f t="shared" si="26"/>
        <v/>
      </c>
      <c r="F342" s="10">
        <f t="shared" si="27"/>
        <v>2.4807740014884643E-4</v>
      </c>
      <c r="G342" s="11" t="str">
        <f t="shared" si="28"/>
        <v>0</v>
      </c>
      <c r="H342" s="18" t="str">
        <f t="shared" si="29"/>
        <v/>
      </c>
    </row>
    <row r="343" spans="2:8" ht="15" x14ac:dyDescent="0.2">
      <c r="B343" s="3" t="s">
        <v>129</v>
      </c>
      <c r="C343" s="8">
        <v>3</v>
      </c>
      <c r="D343" s="8">
        <v>0</v>
      </c>
      <c r="E343" s="10">
        <f t="shared" si="26"/>
        <v>4.5139933794763765E-4</v>
      </c>
      <c r="F343" s="10" t="str">
        <f t="shared" si="27"/>
        <v/>
      </c>
      <c r="G343" s="11" t="str">
        <f t="shared" si="28"/>
        <v>0</v>
      </c>
      <c r="H343" s="18">
        <f t="shared" si="29"/>
        <v>0</v>
      </c>
    </row>
    <row r="344" spans="2:8" ht="15" x14ac:dyDescent="0.2">
      <c r="B344" s="3" t="s">
        <v>131</v>
      </c>
      <c r="C344" s="8">
        <v>45</v>
      </c>
      <c r="D344" s="8">
        <v>314</v>
      </c>
      <c r="E344" s="10">
        <f t="shared" si="26"/>
        <v>6.7709900692145648E-3</v>
      </c>
      <c r="F344" s="10">
        <f t="shared" si="27"/>
        <v>7.7896303646737788E-2</v>
      </c>
      <c r="G344" s="11">
        <f t="shared" si="28"/>
        <v>5.9777777777777779</v>
      </c>
      <c r="H344" s="18">
        <f t="shared" si="29"/>
        <v>4.0475473969304843E-2</v>
      </c>
    </row>
    <row r="345" spans="2:8" ht="15" x14ac:dyDescent="0.2">
      <c r="B345" s="3" t="s">
        <v>366</v>
      </c>
      <c r="C345" s="8">
        <v>52</v>
      </c>
      <c r="D345" s="8">
        <v>31</v>
      </c>
      <c r="E345" s="10">
        <f t="shared" si="26"/>
        <v>7.8242551910923872E-3</v>
      </c>
      <c r="F345" s="10">
        <f t="shared" si="27"/>
        <v>7.6903994046142394E-3</v>
      </c>
      <c r="G345" s="11">
        <f t="shared" si="28"/>
        <v>-0.40384615384615385</v>
      </c>
      <c r="H345" s="18">
        <f t="shared" si="29"/>
        <v>-3.159795365633464E-3</v>
      </c>
    </row>
    <row r="346" spans="2:8" ht="15" x14ac:dyDescent="0.2">
      <c r="B346" s="3" t="s">
        <v>122</v>
      </c>
      <c r="C346" s="8">
        <v>3</v>
      </c>
      <c r="D346" s="8">
        <v>1</v>
      </c>
      <c r="E346" s="10">
        <f t="shared" si="26"/>
        <v>4.5139933794763765E-4</v>
      </c>
      <c r="F346" s="10">
        <f t="shared" si="27"/>
        <v>2.4807740014884643E-4</v>
      </c>
      <c r="G346" s="11">
        <f t="shared" si="28"/>
        <v>-0.66666666666666663</v>
      </c>
      <c r="H346" s="18">
        <f t="shared" si="29"/>
        <v>-3.0093289196509175E-4</v>
      </c>
    </row>
    <row r="347" spans="2:8" ht="15" x14ac:dyDescent="0.2">
      <c r="B347" s="3" t="s">
        <v>121</v>
      </c>
      <c r="C347" s="8">
        <v>37</v>
      </c>
      <c r="D347" s="8">
        <v>184</v>
      </c>
      <c r="E347" s="10">
        <f t="shared" si="26"/>
        <v>5.567258501354198E-3</v>
      </c>
      <c r="F347" s="10">
        <f t="shared" si="27"/>
        <v>4.5646241627387743E-2</v>
      </c>
      <c r="G347" s="11">
        <f t="shared" si="28"/>
        <v>3.9729729729729728</v>
      </c>
      <c r="H347" s="18">
        <f t="shared" si="29"/>
        <v>2.2118567559434244E-2</v>
      </c>
    </row>
    <row r="348" spans="2:8" ht="15" x14ac:dyDescent="0.2">
      <c r="B348" s="3" t="s">
        <v>367</v>
      </c>
      <c r="C348" s="8">
        <v>0</v>
      </c>
      <c r="D348" s="8">
        <v>0</v>
      </c>
      <c r="E348" s="10" t="str">
        <f t="shared" si="26"/>
        <v/>
      </c>
      <c r="F348" s="10" t="str">
        <f t="shared" si="27"/>
        <v/>
      </c>
      <c r="G348" s="11" t="str">
        <f t="shared" si="28"/>
        <v>0</v>
      </c>
      <c r="H348" s="18" t="str">
        <f t="shared" si="29"/>
        <v/>
      </c>
    </row>
    <row r="349" spans="2:8" ht="15" x14ac:dyDescent="0.2">
      <c r="B349" s="3" t="s">
        <v>368</v>
      </c>
      <c r="C349" s="8">
        <v>0</v>
      </c>
      <c r="D349" s="8">
        <v>1</v>
      </c>
      <c r="E349" s="10" t="str">
        <f t="shared" si="26"/>
        <v/>
      </c>
      <c r="F349" s="10">
        <f t="shared" si="27"/>
        <v>2.4807740014884643E-4</v>
      </c>
      <c r="G349" s="11" t="str">
        <f t="shared" si="28"/>
        <v>0</v>
      </c>
      <c r="H349" s="18" t="str">
        <f t="shared" si="29"/>
        <v/>
      </c>
    </row>
    <row r="350" spans="2:8" ht="15" x14ac:dyDescent="0.2">
      <c r="B350" s="3" t="s">
        <v>369</v>
      </c>
      <c r="C350" s="8">
        <v>13</v>
      </c>
      <c r="D350" s="8">
        <v>9</v>
      </c>
      <c r="E350" s="10">
        <f t="shared" si="26"/>
        <v>1.9560637977730968E-3</v>
      </c>
      <c r="F350" s="10">
        <f t="shared" si="27"/>
        <v>2.232696601339618E-3</v>
      </c>
      <c r="G350" s="11">
        <f t="shared" si="28"/>
        <v>-0.30769230769230771</v>
      </c>
      <c r="H350" s="18">
        <f t="shared" si="29"/>
        <v>-6.0186578393018361E-4</v>
      </c>
    </row>
    <row r="351" spans="2:8" ht="15" x14ac:dyDescent="0.2">
      <c r="B351" s="3" t="s">
        <v>120</v>
      </c>
      <c r="C351" s="8">
        <v>1</v>
      </c>
      <c r="D351" s="8">
        <v>3</v>
      </c>
      <c r="E351" s="10">
        <f t="shared" si="26"/>
        <v>1.504664459825459E-4</v>
      </c>
      <c r="F351" s="10">
        <f t="shared" si="27"/>
        <v>7.442322004465393E-4</v>
      </c>
      <c r="G351" s="11">
        <f t="shared" si="28"/>
        <v>2</v>
      </c>
      <c r="H351" s="18">
        <f t="shared" si="29"/>
        <v>3.0093289196509181E-4</v>
      </c>
    </row>
    <row r="352" spans="2:8" ht="15" x14ac:dyDescent="0.2">
      <c r="B352" s="3" t="s">
        <v>370</v>
      </c>
      <c r="C352" s="8">
        <v>0</v>
      </c>
      <c r="D352" s="8">
        <v>26</v>
      </c>
      <c r="E352" s="10" t="str">
        <f t="shared" si="26"/>
        <v/>
      </c>
      <c r="F352" s="10">
        <f t="shared" si="27"/>
        <v>6.4500124038700075E-3</v>
      </c>
      <c r="G352" s="11" t="str">
        <f t="shared" si="28"/>
        <v>0</v>
      </c>
      <c r="H352" s="18" t="str">
        <f t="shared" si="29"/>
        <v/>
      </c>
    </row>
    <row r="353" spans="2:8" ht="15" x14ac:dyDescent="0.2">
      <c r="B353" s="3" t="s">
        <v>125</v>
      </c>
      <c r="C353" s="8">
        <v>14</v>
      </c>
      <c r="D353" s="8">
        <v>0</v>
      </c>
      <c r="E353" s="10">
        <f t="shared" si="26"/>
        <v>2.1065302437556425E-3</v>
      </c>
      <c r="F353" s="10" t="str">
        <f t="shared" si="27"/>
        <v/>
      </c>
      <c r="G353" s="11" t="str">
        <f t="shared" si="28"/>
        <v>0</v>
      </c>
      <c r="H353" s="18">
        <f t="shared" si="29"/>
        <v>0</v>
      </c>
    </row>
    <row r="354" spans="2:8" ht="15" x14ac:dyDescent="0.2">
      <c r="B354" s="3" t="s">
        <v>124</v>
      </c>
      <c r="C354" s="8">
        <v>52</v>
      </c>
      <c r="D354" s="8">
        <v>30</v>
      </c>
      <c r="E354" s="10">
        <f t="shared" si="26"/>
        <v>7.8242551910923872E-3</v>
      </c>
      <c r="F354" s="10">
        <f t="shared" si="27"/>
        <v>7.4423220044653928E-3</v>
      </c>
      <c r="G354" s="11">
        <f t="shared" si="28"/>
        <v>-0.42307692307692307</v>
      </c>
      <c r="H354" s="18">
        <f t="shared" si="29"/>
        <v>-3.3102618116160097E-3</v>
      </c>
    </row>
    <row r="355" spans="2:8" ht="15" x14ac:dyDescent="0.2">
      <c r="B355" s="3" t="s">
        <v>126</v>
      </c>
      <c r="C355" s="8">
        <v>0</v>
      </c>
      <c r="D355" s="8">
        <v>0</v>
      </c>
      <c r="E355" s="10" t="str">
        <f t="shared" si="26"/>
        <v/>
      </c>
      <c r="F355" s="10" t="str">
        <f t="shared" si="27"/>
        <v/>
      </c>
      <c r="G355" s="11" t="str">
        <f t="shared" si="28"/>
        <v>0</v>
      </c>
      <c r="H355" s="18" t="str">
        <f t="shared" si="29"/>
        <v/>
      </c>
    </row>
    <row r="356" spans="2:8" ht="15" x14ac:dyDescent="0.2">
      <c r="B356" s="3" t="s">
        <v>371</v>
      </c>
      <c r="C356" s="8">
        <v>10</v>
      </c>
      <c r="D356" s="8">
        <v>6</v>
      </c>
      <c r="E356" s="10">
        <f t="shared" si="26"/>
        <v>1.5046644598254589E-3</v>
      </c>
      <c r="F356" s="10">
        <f t="shared" si="27"/>
        <v>1.4884644008930786E-3</v>
      </c>
      <c r="G356" s="11">
        <f t="shared" si="28"/>
        <v>-0.4</v>
      </c>
      <c r="H356" s="18">
        <f t="shared" si="29"/>
        <v>-6.0186578393018361E-4</v>
      </c>
    </row>
    <row r="357" spans="2:8" ht="15" x14ac:dyDescent="0.2">
      <c r="B357" s="3" t="s">
        <v>372</v>
      </c>
      <c r="C357" s="8">
        <v>227</v>
      </c>
      <c r="D357" s="8">
        <v>203</v>
      </c>
      <c r="E357" s="10">
        <f t="shared" si="26"/>
        <v>3.4155883238037921E-2</v>
      </c>
      <c r="F357" s="10">
        <f t="shared" si="27"/>
        <v>5.0359712230215826E-2</v>
      </c>
      <c r="G357" s="11">
        <f t="shared" si="28"/>
        <v>-0.10572687224669604</v>
      </c>
      <c r="H357" s="18">
        <f t="shared" si="29"/>
        <v>-3.6111947035811017E-3</v>
      </c>
    </row>
    <row r="358" spans="2:8" ht="15" x14ac:dyDescent="0.2">
      <c r="B358" s="3" t="s">
        <v>127</v>
      </c>
      <c r="C358" s="8">
        <v>66</v>
      </c>
      <c r="D358" s="8">
        <v>91</v>
      </c>
      <c r="E358" s="10">
        <f t="shared" si="26"/>
        <v>9.9307854348480284E-3</v>
      </c>
      <c r="F358" s="10">
        <f t="shared" si="27"/>
        <v>2.2575043413545028E-2</v>
      </c>
      <c r="G358" s="11">
        <f t="shared" si="28"/>
        <v>0.37878787878787878</v>
      </c>
      <c r="H358" s="18">
        <f t="shared" si="29"/>
        <v>3.761661149563647E-3</v>
      </c>
    </row>
    <row r="359" spans="2:8" ht="15" x14ac:dyDescent="0.2">
      <c r="B359" s="3" t="s">
        <v>123</v>
      </c>
      <c r="C359" s="8">
        <v>1</v>
      </c>
      <c r="D359" s="8">
        <v>0</v>
      </c>
      <c r="E359" s="10">
        <f t="shared" si="26"/>
        <v>1.504664459825459E-4</v>
      </c>
      <c r="F359" s="10" t="str">
        <f t="shared" si="27"/>
        <v/>
      </c>
      <c r="G359" s="11" t="str">
        <f t="shared" si="28"/>
        <v>0</v>
      </c>
      <c r="H359" s="18">
        <f t="shared" si="29"/>
        <v>0</v>
      </c>
    </row>
    <row r="360" spans="2:8" ht="15" x14ac:dyDescent="0.2">
      <c r="B360" s="3" t="s">
        <v>373</v>
      </c>
      <c r="C360" s="8">
        <v>0</v>
      </c>
      <c r="D360" s="8">
        <v>0</v>
      </c>
      <c r="E360" s="10" t="str">
        <f t="shared" ref="E360:E423" si="30">+IF(C360=0,"",C360/C$294)</f>
        <v/>
      </c>
      <c r="F360" s="10" t="str">
        <f t="shared" ref="F360:F423" si="31">+IF(D360=0,"",D360/D$294)</f>
        <v/>
      </c>
      <c r="G360" s="11" t="str">
        <f t="shared" ref="G360:G423" si="32">+IF(OR(AND(D360=0),(C360=0)),"0",((D360-C360)/C360))</f>
        <v>0</v>
      </c>
      <c r="H360" s="18" t="str">
        <f t="shared" ref="H360:H423" si="33">+IF(OR(AND(E360=""),(G360="")),"",E360*G360)</f>
        <v/>
      </c>
    </row>
    <row r="361" spans="2:8" ht="15" x14ac:dyDescent="0.2">
      <c r="B361" s="3" t="s">
        <v>374</v>
      </c>
      <c r="C361" s="8">
        <v>0</v>
      </c>
      <c r="D361" s="8">
        <v>0</v>
      </c>
      <c r="E361" s="10" t="str">
        <f t="shared" si="30"/>
        <v/>
      </c>
      <c r="F361" s="10" t="str">
        <f t="shared" si="31"/>
        <v/>
      </c>
      <c r="G361" s="11" t="str">
        <f t="shared" si="32"/>
        <v>0</v>
      </c>
      <c r="H361" s="18" t="str">
        <f t="shared" si="33"/>
        <v/>
      </c>
    </row>
    <row r="362" spans="2:8" ht="15" x14ac:dyDescent="0.2">
      <c r="B362" s="3" t="s">
        <v>375</v>
      </c>
      <c r="C362" s="8">
        <v>0</v>
      </c>
      <c r="D362" s="8">
        <v>0</v>
      </c>
      <c r="E362" s="10" t="str">
        <f t="shared" si="30"/>
        <v/>
      </c>
      <c r="F362" s="10" t="str">
        <f t="shared" si="31"/>
        <v/>
      </c>
      <c r="G362" s="11" t="str">
        <f t="shared" si="32"/>
        <v>0</v>
      </c>
      <c r="H362" s="18" t="str">
        <f t="shared" si="33"/>
        <v/>
      </c>
    </row>
    <row r="363" spans="2:8" ht="15" x14ac:dyDescent="0.2">
      <c r="B363" s="3" t="s">
        <v>376</v>
      </c>
      <c r="C363" s="8">
        <v>18</v>
      </c>
      <c r="D363" s="8">
        <v>23</v>
      </c>
      <c r="E363" s="10">
        <f t="shared" si="30"/>
        <v>2.7083960276858259E-3</v>
      </c>
      <c r="F363" s="10">
        <f t="shared" si="31"/>
        <v>5.7057802034234679E-3</v>
      </c>
      <c r="G363" s="11">
        <f t="shared" si="32"/>
        <v>0.27777777777777779</v>
      </c>
      <c r="H363" s="18">
        <f t="shared" si="33"/>
        <v>7.5233222991272946E-4</v>
      </c>
    </row>
    <row r="364" spans="2:8" ht="15" x14ac:dyDescent="0.2">
      <c r="B364" s="3" t="s">
        <v>377</v>
      </c>
      <c r="C364" s="8">
        <v>1</v>
      </c>
      <c r="D364" s="8">
        <v>1</v>
      </c>
      <c r="E364" s="10">
        <f t="shared" si="30"/>
        <v>1.504664459825459E-4</v>
      </c>
      <c r="F364" s="10">
        <f t="shared" si="31"/>
        <v>2.4807740014884643E-4</v>
      </c>
      <c r="G364" s="11">
        <f t="shared" si="32"/>
        <v>0</v>
      </c>
      <c r="H364" s="18">
        <f t="shared" si="33"/>
        <v>0</v>
      </c>
    </row>
    <row r="365" spans="2:8" ht="15" x14ac:dyDescent="0.2">
      <c r="B365" s="3" t="s">
        <v>378</v>
      </c>
      <c r="C365" s="8">
        <v>5</v>
      </c>
      <c r="D365" s="8">
        <v>4</v>
      </c>
      <c r="E365" s="10">
        <f t="shared" si="30"/>
        <v>7.5233222991272946E-4</v>
      </c>
      <c r="F365" s="10">
        <f t="shared" si="31"/>
        <v>9.9230960059538574E-4</v>
      </c>
      <c r="G365" s="11">
        <f t="shared" si="32"/>
        <v>-0.2</v>
      </c>
      <c r="H365" s="18">
        <f t="shared" si="33"/>
        <v>-1.504664459825459E-4</v>
      </c>
    </row>
    <row r="366" spans="2:8" ht="15" x14ac:dyDescent="0.2">
      <c r="B366" s="3" t="s">
        <v>475</v>
      </c>
      <c r="C366" s="8">
        <v>0</v>
      </c>
      <c r="D366" s="8">
        <v>0</v>
      </c>
      <c r="E366" s="10" t="str">
        <f t="shared" si="30"/>
        <v/>
      </c>
      <c r="F366" s="10" t="str">
        <f t="shared" si="31"/>
        <v/>
      </c>
      <c r="G366" s="11" t="str">
        <f t="shared" si="32"/>
        <v>0</v>
      </c>
      <c r="H366" s="18" t="str">
        <f t="shared" si="33"/>
        <v/>
      </c>
    </row>
    <row r="367" spans="2:8" ht="15" x14ac:dyDescent="0.2">
      <c r="B367" s="3" t="s">
        <v>379</v>
      </c>
      <c r="C367" s="8">
        <v>1</v>
      </c>
      <c r="D367" s="8">
        <v>1</v>
      </c>
      <c r="E367" s="10">
        <f t="shared" si="30"/>
        <v>1.504664459825459E-4</v>
      </c>
      <c r="F367" s="10">
        <f t="shared" si="31"/>
        <v>2.4807740014884643E-4</v>
      </c>
      <c r="G367" s="11">
        <f t="shared" si="32"/>
        <v>0</v>
      </c>
      <c r="H367" s="18">
        <f t="shared" si="33"/>
        <v>0</v>
      </c>
    </row>
    <row r="368" spans="2:8" ht="15" x14ac:dyDescent="0.2">
      <c r="B368" s="3" t="s">
        <v>380</v>
      </c>
      <c r="C368" s="8">
        <v>0</v>
      </c>
      <c r="D368" s="8">
        <v>0</v>
      </c>
      <c r="E368" s="10" t="str">
        <f t="shared" si="30"/>
        <v/>
      </c>
      <c r="F368" s="10" t="str">
        <f t="shared" si="31"/>
        <v/>
      </c>
      <c r="G368" s="11" t="str">
        <f t="shared" si="32"/>
        <v>0</v>
      </c>
      <c r="H368" s="18" t="str">
        <f t="shared" si="33"/>
        <v/>
      </c>
    </row>
    <row r="369" spans="2:8" ht="15" x14ac:dyDescent="0.2">
      <c r="B369" s="3" t="s">
        <v>381</v>
      </c>
      <c r="C369" s="8">
        <v>130</v>
      </c>
      <c r="D369" s="8">
        <v>29</v>
      </c>
      <c r="E369" s="10">
        <f t="shared" si="30"/>
        <v>1.9560637977730964E-2</v>
      </c>
      <c r="F369" s="10">
        <f t="shared" si="31"/>
        <v>7.1942446043165471E-3</v>
      </c>
      <c r="G369" s="11">
        <f t="shared" si="32"/>
        <v>-0.77692307692307694</v>
      </c>
      <c r="H369" s="18">
        <f t="shared" si="33"/>
        <v>-1.5197111044237134E-2</v>
      </c>
    </row>
    <row r="370" spans="2:8" ht="15" x14ac:dyDescent="0.2">
      <c r="B370" s="3" t="s">
        <v>135</v>
      </c>
      <c r="C370" s="8">
        <v>7</v>
      </c>
      <c r="D370" s="8">
        <v>87</v>
      </c>
      <c r="E370" s="10">
        <f t="shared" si="30"/>
        <v>1.0532651218778213E-3</v>
      </c>
      <c r="F370" s="10">
        <f t="shared" si="31"/>
        <v>2.1582733812949641E-2</v>
      </c>
      <c r="G370" s="11">
        <f t="shared" si="32"/>
        <v>11.428571428571429</v>
      </c>
      <c r="H370" s="18">
        <f t="shared" si="33"/>
        <v>1.2037315678603671E-2</v>
      </c>
    </row>
    <row r="371" spans="2:8" ht="15" x14ac:dyDescent="0.2">
      <c r="B371" s="3" t="s">
        <v>136</v>
      </c>
      <c r="C371" s="8">
        <v>73</v>
      </c>
      <c r="D371" s="8">
        <v>1</v>
      </c>
      <c r="E371" s="10">
        <f t="shared" si="30"/>
        <v>1.098405055672585E-2</v>
      </c>
      <c r="F371" s="10">
        <f t="shared" si="31"/>
        <v>2.4807740014884643E-4</v>
      </c>
      <c r="G371" s="11">
        <f t="shared" si="32"/>
        <v>-0.98630136986301364</v>
      </c>
      <c r="H371" s="18">
        <f t="shared" si="33"/>
        <v>-1.0833584110743304E-2</v>
      </c>
    </row>
    <row r="372" spans="2:8" ht="15" x14ac:dyDescent="0.2">
      <c r="B372" s="3" t="s">
        <v>137</v>
      </c>
      <c r="C372" s="8">
        <v>1051</v>
      </c>
      <c r="D372" s="8">
        <v>158</v>
      </c>
      <c r="E372" s="10">
        <f t="shared" si="30"/>
        <v>0.15814023472765573</v>
      </c>
      <c r="F372" s="10">
        <f t="shared" si="31"/>
        <v>3.9196229223517738E-2</v>
      </c>
      <c r="G372" s="11">
        <f t="shared" si="32"/>
        <v>-0.84966698382492867</v>
      </c>
      <c r="H372" s="18">
        <f t="shared" si="33"/>
        <v>-0.13436653626241349</v>
      </c>
    </row>
    <row r="373" spans="2:8" ht="15" x14ac:dyDescent="0.2">
      <c r="B373" s="3" t="s">
        <v>382</v>
      </c>
      <c r="C373" s="8">
        <v>18</v>
      </c>
      <c r="D373" s="8">
        <v>0</v>
      </c>
      <c r="E373" s="10">
        <f t="shared" si="30"/>
        <v>2.7083960276858259E-3</v>
      </c>
      <c r="F373" s="10" t="str">
        <f t="shared" si="31"/>
        <v/>
      </c>
      <c r="G373" s="11" t="str">
        <f t="shared" si="32"/>
        <v>0</v>
      </c>
      <c r="H373" s="18">
        <f t="shared" si="33"/>
        <v>0</v>
      </c>
    </row>
    <row r="374" spans="2:8" ht="15" x14ac:dyDescent="0.2">
      <c r="B374" s="3" t="s">
        <v>134</v>
      </c>
      <c r="C374" s="8">
        <v>0</v>
      </c>
      <c r="D374" s="8">
        <v>0</v>
      </c>
      <c r="E374" s="10" t="str">
        <f t="shared" si="30"/>
        <v/>
      </c>
      <c r="F374" s="10" t="str">
        <f t="shared" si="31"/>
        <v/>
      </c>
      <c r="G374" s="11" t="str">
        <f t="shared" si="32"/>
        <v>0</v>
      </c>
      <c r="H374" s="18" t="str">
        <f t="shared" si="33"/>
        <v/>
      </c>
    </row>
    <row r="375" spans="2:8" ht="15" x14ac:dyDescent="0.2">
      <c r="B375" s="3" t="s">
        <v>383</v>
      </c>
      <c r="C375" s="8">
        <v>0</v>
      </c>
      <c r="D375" s="8">
        <v>4</v>
      </c>
      <c r="E375" s="10" t="str">
        <f t="shared" si="30"/>
        <v/>
      </c>
      <c r="F375" s="10">
        <f t="shared" si="31"/>
        <v>9.9230960059538574E-4</v>
      </c>
      <c r="G375" s="11" t="str">
        <f t="shared" si="32"/>
        <v>0</v>
      </c>
      <c r="H375" s="18" t="str">
        <f t="shared" si="33"/>
        <v/>
      </c>
    </row>
    <row r="376" spans="2:8" ht="15" x14ac:dyDescent="0.2">
      <c r="B376" s="3" t="s">
        <v>141</v>
      </c>
      <c r="C376" s="8">
        <v>0</v>
      </c>
      <c r="D376" s="8">
        <v>0</v>
      </c>
      <c r="E376" s="10" t="str">
        <f t="shared" si="30"/>
        <v/>
      </c>
      <c r="F376" s="10" t="str">
        <f t="shared" si="31"/>
        <v/>
      </c>
      <c r="G376" s="11" t="str">
        <f t="shared" si="32"/>
        <v>0</v>
      </c>
      <c r="H376" s="18" t="str">
        <f t="shared" si="33"/>
        <v/>
      </c>
    </row>
    <row r="377" spans="2:8" ht="15" x14ac:dyDescent="0.2">
      <c r="B377" s="3" t="s">
        <v>150</v>
      </c>
      <c r="C377" s="8">
        <v>5</v>
      </c>
      <c r="D377" s="8">
        <v>3</v>
      </c>
      <c r="E377" s="10">
        <f t="shared" si="30"/>
        <v>7.5233222991272946E-4</v>
      </c>
      <c r="F377" s="10">
        <f t="shared" si="31"/>
        <v>7.442322004465393E-4</v>
      </c>
      <c r="G377" s="11">
        <f t="shared" si="32"/>
        <v>-0.4</v>
      </c>
      <c r="H377" s="18">
        <f t="shared" si="33"/>
        <v>-3.0093289196509181E-4</v>
      </c>
    </row>
    <row r="378" spans="2:8" ht="15" x14ac:dyDescent="0.2">
      <c r="B378" s="3" t="s">
        <v>149</v>
      </c>
      <c r="C378" s="8">
        <v>18</v>
      </c>
      <c r="D378" s="8">
        <v>27</v>
      </c>
      <c r="E378" s="10">
        <f t="shared" si="30"/>
        <v>2.7083960276858259E-3</v>
      </c>
      <c r="F378" s="10">
        <f t="shared" si="31"/>
        <v>6.6980898040188541E-3</v>
      </c>
      <c r="G378" s="11">
        <f t="shared" si="32"/>
        <v>0.5</v>
      </c>
      <c r="H378" s="18">
        <f t="shared" si="33"/>
        <v>1.354198013842913E-3</v>
      </c>
    </row>
    <row r="379" spans="2:8" ht="15" x14ac:dyDescent="0.2">
      <c r="B379" s="3" t="s">
        <v>384</v>
      </c>
      <c r="C379" s="8">
        <v>4</v>
      </c>
      <c r="D379" s="8">
        <v>0</v>
      </c>
      <c r="E379" s="10">
        <f t="shared" si="30"/>
        <v>6.0186578393018361E-4</v>
      </c>
      <c r="F379" s="10" t="str">
        <f t="shared" si="31"/>
        <v/>
      </c>
      <c r="G379" s="11" t="str">
        <f t="shared" si="32"/>
        <v>0</v>
      </c>
      <c r="H379" s="18">
        <f t="shared" si="33"/>
        <v>0</v>
      </c>
    </row>
    <row r="380" spans="2:8" ht="15" x14ac:dyDescent="0.2">
      <c r="B380" s="3" t="s">
        <v>385</v>
      </c>
      <c r="C380" s="8">
        <v>1</v>
      </c>
      <c r="D380" s="8">
        <v>0</v>
      </c>
      <c r="E380" s="10">
        <f t="shared" si="30"/>
        <v>1.504664459825459E-4</v>
      </c>
      <c r="F380" s="10" t="str">
        <f t="shared" si="31"/>
        <v/>
      </c>
      <c r="G380" s="11" t="str">
        <f t="shared" si="32"/>
        <v>0</v>
      </c>
      <c r="H380" s="18">
        <f t="shared" si="33"/>
        <v>0</v>
      </c>
    </row>
    <row r="381" spans="2:8" ht="30" x14ac:dyDescent="0.2">
      <c r="B381" s="3" t="s">
        <v>386</v>
      </c>
      <c r="C381" s="8">
        <v>64</v>
      </c>
      <c r="D381" s="8">
        <v>0</v>
      </c>
      <c r="E381" s="10">
        <f t="shared" si="30"/>
        <v>9.6298525428829378E-3</v>
      </c>
      <c r="F381" s="10" t="str">
        <f t="shared" si="31"/>
        <v/>
      </c>
      <c r="G381" s="11" t="str">
        <f t="shared" si="32"/>
        <v>0</v>
      </c>
      <c r="H381" s="18">
        <f t="shared" si="33"/>
        <v>0</v>
      </c>
    </row>
    <row r="382" spans="2:8" ht="15" x14ac:dyDescent="0.2">
      <c r="B382" s="3" t="s">
        <v>387</v>
      </c>
      <c r="C382" s="8">
        <v>0</v>
      </c>
      <c r="D382" s="8">
        <v>1</v>
      </c>
      <c r="E382" s="10" t="str">
        <f t="shared" si="30"/>
        <v/>
      </c>
      <c r="F382" s="10">
        <f t="shared" si="31"/>
        <v>2.4807740014884643E-4</v>
      </c>
      <c r="G382" s="11" t="str">
        <f t="shared" si="32"/>
        <v>0</v>
      </c>
      <c r="H382" s="18" t="str">
        <f t="shared" si="33"/>
        <v/>
      </c>
    </row>
    <row r="383" spans="2:8" ht="15" x14ac:dyDescent="0.2">
      <c r="B383" s="3" t="s">
        <v>145</v>
      </c>
      <c r="C383" s="8">
        <v>13</v>
      </c>
      <c r="D383" s="8">
        <v>0</v>
      </c>
      <c r="E383" s="10">
        <f t="shared" si="30"/>
        <v>1.9560637977730968E-3</v>
      </c>
      <c r="F383" s="10" t="str">
        <f t="shared" si="31"/>
        <v/>
      </c>
      <c r="G383" s="11" t="str">
        <f t="shared" si="32"/>
        <v>0</v>
      </c>
      <c r="H383" s="18">
        <f t="shared" si="33"/>
        <v>0</v>
      </c>
    </row>
    <row r="384" spans="2:8" ht="15" x14ac:dyDescent="0.2">
      <c r="B384" s="3" t="s">
        <v>388</v>
      </c>
      <c r="C384" s="8">
        <v>0</v>
      </c>
      <c r="D384" s="8">
        <v>0</v>
      </c>
      <c r="E384" s="10" t="str">
        <f t="shared" si="30"/>
        <v/>
      </c>
      <c r="F384" s="10" t="str">
        <f t="shared" si="31"/>
        <v/>
      </c>
      <c r="G384" s="11" t="str">
        <f t="shared" si="32"/>
        <v>0</v>
      </c>
      <c r="H384" s="18" t="str">
        <f t="shared" si="33"/>
        <v/>
      </c>
    </row>
    <row r="385" spans="2:8" ht="15" x14ac:dyDescent="0.2">
      <c r="B385" s="3" t="s">
        <v>146</v>
      </c>
      <c r="C385" s="8">
        <v>0</v>
      </c>
      <c r="D385" s="8">
        <v>3</v>
      </c>
      <c r="E385" s="10" t="str">
        <f t="shared" si="30"/>
        <v/>
      </c>
      <c r="F385" s="10">
        <f t="shared" si="31"/>
        <v>7.442322004465393E-4</v>
      </c>
      <c r="G385" s="11" t="str">
        <f t="shared" si="32"/>
        <v>0</v>
      </c>
      <c r="H385" s="18" t="str">
        <f t="shared" si="33"/>
        <v/>
      </c>
    </row>
    <row r="386" spans="2:8" ht="15" x14ac:dyDescent="0.2">
      <c r="B386" s="3" t="s">
        <v>565</v>
      </c>
      <c r="C386" s="8">
        <v>0</v>
      </c>
      <c r="D386" s="8">
        <v>11</v>
      </c>
      <c r="E386" s="10" t="str">
        <f t="shared" si="30"/>
        <v/>
      </c>
      <c r="F386" s="10">
        <f t="shared" si="31"/>
        <v>2.7288514016373107E-3</v>
      </c>
      <c r="G386" s="11" t="str">
        <f t="shared" si="32"/>
        <v>0</v>
      </c>
      <c r="H386" s="18" t="str">
        <f t="shared" si="33"/>
        <v/>
      </c>
    </row>
    <row r="387" spans="2:8" ht="15" x14ac:dyDescent="0.2">
      <c r="B387" s="3" t="s">
        <v>144</v>
      </c>
      <c r="C387" s="8">
        <v>67</v>
      </c>
      <c r="D387" s="8">
        <v>59</v>
      </c>
      <c r="E387" s="10">
        <f t="shared" si="30"/>
        <v>1.0081251880830575E-2</v>
      </c>
      <c r="F387" s="10">
        <f t="shared" si="31"/>
        <v>1.463656660878194E-2</v>
      </c>
      <c r="G387" s="11">
        <f t="shared" si="32"/>
        <v>-0.11940298507462686</v>
      </c>
      <c r="H387" s="18">
        <f t="shared" si="33"/>
        <v>-1.203731567860367E-3</v>
      </c>
    </row>
    <row r="388" spans="2:8" ht="15" x14ac:dyDescent="0.2">
      <c r="B388" s="3" t="s">
        <v>389</v>
      </c>
      <c r="C388" s="8">
        <v>2</v>
      </c>
      <c r="D388" s="8">
        <v>3</v>
      </c>
      <c r="E388" s="10">
        <f t="shared" si="30"/>
        <v>3.0093289196509181E-4</v>
      </c>
      <c r="F388" s="10">
        <f t="shared" si="31"/>
        <v>7.442322004465393E-4</v>
      </c>
      <c r="G388" s="11">
        <f t="shared" si="32"/>
        <v>0.5</v>
      </c>
      <c r="H388" s="18">
        <f t="shared" si="33"/>
        <v>1.504664459825459E-4</v>
      </c>
    </row>
    <row r="389" spans="2:8" ht="15" x14ac:dyDescent="0.2">
      <c r="B389" s="3" t="s">
        <v>143</v>
      </c>
      <c r="C389" s="8">
        <v>2</v>
      </c>
      <c r="D389" s="8">
        <v>12</v>
      </c>
      <c r="E389" s="10">
        <f t="shared" si="30"/>
        <v>3.0093289196509181E-4</v>
      </c>
      <c r="F389" s="10">
        <f t="shared" si="31"/>
        <v>2.9769288017861572E-3</v>
      </c>
      <c r="G389" s="11">
        <f t="shared" si="32"/>
        <v>5</v>
      </c>
      <c r="H389" s="18">
        <f t="shared" si="33"/>
        <v>1.5046644598254591E-3</v>
      </c>
    </row>
    <row r="390" spans="2:8" ht="15" x14ac:dyDescent="0.2">
      <c r="B390" s="3" t="s">
        <v>476</v>
      </c>
      <c r="C390" s="8">
        <v>1</v>
      </c>
      <c r="D390" s="8">
        <v>1</v>
      </c>
      <c r="E390" s="10">
        <f t="shared" si="30"/>
        <v>1.504664459825459E-4</v>
      </c>
      <c r="F390" s="10">
        <f t="shared" si="31"/>
        <v>2.4807740014884643E-4</v>
      </c>
      <c r="G390" s="11">
        <f t="shared" si="32"/>
        <v>0</v>
      </c>
      <c r="H390" s="18">
        <f t="shared" si="33"/>
        <v>0</v>
      </c>
    </row>
    <row r="391" spans="2:8" ht="15" x14ac:dyDescent="0.2">
      <c r="B391" s="3" t="s">
        <v>153</v>
      </c>
      <c r="C391" s="8">
        <v>0</v>
      </c>
      <c r="D391" s="8">
        <v>2</v>
      </c>
      <c r="E391" s="10" t="str">
        <f t="shared" si="30"/>
        <v/>
      </c>
      <c r="F391" s="10">
        <f t="shared" si="31"/>
        <v>4.9615480029769287E-4</v>
      </c>
      <c r="G391" s="11" t="str">
        <f t="shared" si="32"/>
        <v>0</v>
      </c>
      <c r="H391" s="18" t="str">
        <f t="shared" si="33"/>
        <v/>
      </c>
    </row>
    <row r="392" spans="2:8" ht="15" x14ac:dyDescent="0.2">
      <c r="B392" s="3" t="s">
        <v>140</v>
      </c>
      <c r="C392" s="8">
        <v>5</v>
      </c>
      <c r="D392" s="8">
        <v>4</v>
      </c>
      <c r="E392" s="10">
        <f t="shared" si="30"/>
        <v>7.5233222991272946E-4</v>
      </c>
      <c r="F392" s="10">
        <f t="shared" si="31"/>
        <v>9.9230960059538574E-4</v>
      </c>
      <c r="G392" s="11">
        <f t="shared" si="32"/>
        <v>-0.2</v>
      </c>
      <c r="H392" s="18">
        <f t="shared" si="33"/>
        <v>-1.504664459825459E-4</v>
      </c>
    </row>
    <row r="393" spans="2:8" ht="15" x14ac:dyDescent="0.2">
      <c r="B393" s="3" t="s">
        <v>390</v>
      </c>
      <c r="C393" s="8">
        <v>74</v>
      </c>
      <c r="D393" s="8">
        <v>47</v>
      </c>
      <c r="E393" s="10">
        <f t="shared" si="30"/>
        <v>1.1134517002708396E-2</v>
      </c>
      <c r="F393" s="10">
        <f t="shared" si="31"/>
        <v>1.1659637806995783E-2</v>
      </c>
      <c r="G393" s="11">
        <f t="shared" si="32"/>
        <v>-0.36486486486486486</v>
      </c>
      <c r="H393" s="18">
        <f t="shared" si="33"/>
        <v>-4.0625940415287389E-3</v>
      </c>
    </row>
    <row r="394" spans="2:8" ht="15" x14ac:dyDescent="0.2">
      <c r="B394" s="3" t="s">
        <v>391</v>
      </c>
      <c r="C394" s="8">
        <v>0</v>
      </c>
      <c r="D394" s="8">
        <v>0</v>
      </c>
      <c r="E394" s="10" t="str">
        <f t="shared" si="30"/>
        <v/>
      </c>
      <c r="F394" s="10" t="str">
        <f t="shared" si="31"/>
        <v/>
      </c>
      <c r="G394" s="11" t="str">
        <f t="shared" si="32"/>
        <v>0</v>
      </c>
      <c r="H394" s="18" t="str">
        <f t="shared" si="33"/>
        <v/>
      </c>
    </row>
    <row r="395" spans="2:8" ht="15" x14ac:dyDescent="0.2">
      <c r="B395" s="3" t="s">
        <v>147</v>
      </c>
      <c r="C395" s="8">
        <v>16</v>
      </c>
      <c r="D395" s="8">
        <v>6</v>
      </c>
      <c r="E395" s="10">
        <f t="shared" si="30"/>
        <v>2.4074631357207344E-3</v>
      </c>
      <c r="F395" s="10">
        <f t="shared" si="31"/>
        <v>1.4884644008930786E-3</v>
      </c>
      <c r="G395" s="11">
        <f t="shared" si="32"/>
        <v>-0.625</v>
      </c>
      <c r="H395" s="18">
        <f t="shared" si="33"/>
        <v>-1.5046644598254591E-3</v>
      </c>
    </row>
    <row r="396" spans="2:8" ht="15" x14ac:dyDescent="0.2">
      <c r="B396" s="3" t="s">
        <v>151</v>
      </c>
      <c r="C396" s="8">
        <v>0</v>
      </c>
      <c r="D396" s="8">
        <v>0</v>
      </c>
      <c r="E396" s="10" t="str">
        <f t="shared" si="30"/>
        <v/>
      </c>
      <c r="F396" s="10" t="str">
        <f t="shared" si="31"/>
        <v/>
      </c>
      <c r="G396" s="11" t="str">
        <f t="shared" si="32"/>
        <v>0</v>
      </c>
      <c r="H396" s="18" t="str">
        <f t="shared" si="33"/>
        <v/>
      </c>
    </row>
    <row r="397" spans="2:8" ht="15" x14ac:dyDescent="0.2">
      <c r="B397" s="3" t="s">
        <v>138</v>
      </c>
      <c r="C397" s="8">
        <v>4</v>
      </c>
      <c r="D397" s="8">
        <v>1</v>
      </c>
      <c r="E397" s="10">
        <f t="shared" si="30"/>
        <v>6.0186578393018361E-4</v>
      </c>
      <c r="F397" s="10">
        <f t="shared" si="31"/>
        <v>2.4807740014884643E-4</v>
      </c>
      <c r="G397" s="11">
        <f t="shared" si="32"/>
        <v>-0.75</v>
      </c>
      <c r="H397" s="18">
        <f t="shared" si="33"/>
        <v>-4.5139933794763771E-4</v>
      </c>
    </row>
    <row r="398" spans="2:8" ht="15" x14ac:dyDescent="0.2">
      <c r="B398" s="3" t="s">
        <v>142</v>
      </c>
      <c r="C398" s="8">
        <v>2</v>
      </c>
      <c r="D398" s="8">
        <v>0</v>
      </c>
      <c r="E398" s="10">
        <f t="shared" si="30"/>
        <v>3.0093289196509181E-4</v>
      </c>
      <c r="F398" s="10" t="str">
        <f t="shared" si="31"/>
        <v/>
      </c>
      <c r="G398" s="11" t="str">
        <f t="shared" si="32"/>
        <v>0</v>
      </c>
      <c r="H398" s="18">
        <f t="shared" si="33"/>
        <v>0</v>
      </c>
    </row>
    <row r="399" spans="2:8" ht="15" x14ac:dyDescent="0.2">
      <c r="B399" s="3" t="s">
        <v>148</v>
      </c>
      <c r="C399" s="8">
        <v>0</v>
      </c>
      <c r="D399" s="8">
        <v>0</v>
      </c>
      <c r="E399" s="10" t="str">
        <f t="shared" si="30"/>
        <v/>
      </c>
      <c r="F399" s="10" t="str">
        <f t="shared" si="31"/>
        <v/>
      </c>
      <c r="G399" s="11" t="str">
        <f t="shared" si="32"/>
        <v>0</v>
      </c>
      <c r="H399" s="18" t="str">
        <f t="shared" si="33"/>
        <v/>
      </c>
    </row>
    <row r="400" spans="2:8" ht="15" x14ac:dyDescent="0.2">
      <c r="B400" s="3" t="s">
        <v>152</v>
      </c>
      <c r="C400" s="8">
        <v>0</v>
      </c>
      <c r="D400" s="8">
        <v>0</v>
      </c>
      <c r="E400" s="10" t="str">
        <f t="shared" si="30"/>
        <v/>
      </c>
      <c r="F400" s="10" t="str">
        <f t="shared" si="31"/>
        <v/>
      </c>
      <c r="G400" s="11" t="str">
        <f t="shared" si="32"/>
        <v>0</v>
      </c>
      <c r="H400" s="18" t="str">
        <f t="shared" si="33"/>
        <v/>
      </c>
    </row>
    <row r="401" spans="2:8" ht="15" x14ac:dyDescent="0.2">
      <c r="B401" s="3" t="s">
        <v>392</v>
      </c>
      <c r="C401" s="8">
        <v>10</v>
      </c>
      <c r="D401" s="8">
        <v>16</v>
      </c>
      <c r="E401" s="10">
        <f t="shared" si="30"/>
        <v>1.5046644598254589E-3</v>
      </c>
      <c r="F401" s="10">
        <f t="shared" si="31"/>
        <v>3.9692384023815429E-3</v>
      </c>
      <c r="G401" s="11">
        <f t="shared" si="32"/>
        <v>0.6</v>
      </c>
      <c r="H401" s="18">
        <f t="shared" si="33"/>
        <v>9.0279867589527531E-4</v>
      </c>
    </row>
    <row r="402" spans="2:8" ht="15" x14ac:dyDescent="0.2">
      <c r="B402" s="3" t="s">
        <v>393</v>
      </c>
      <c r="C402" s="8">
        <v>0</v>
      </c>
      <c r="D402" s="8">
        <v>0</v>
      </c>
      <c r="E402" s="10" t="str">
        <f t="shared" si="30"/>
        <v/>
      </c>
      <c r="F402" s="10" t="str">
        <f t="shared" si="31"/>
        <v/>
      </c>
      <c r="G402" s="11" t="str">
        <f t="shared" si="32"/>
        <v>0</v>
      </c>
      <c r="H402" s="18" t="str">
        <f t="shared" si="33"/>
        <v/>
      </c>
    </row>
    <row r="403" spans="2:8" ht="15" x14ac:dyDescent="0.2">
      <c r="B403" s="3" t="s">
        <v>394</v>
      </c>
      <c r="C403" s="8">
        <v>20</v>
      </c>
      <c r="D403" s="8">
        <v>7</v>
      </c>
      <c r="E403" s="10">
        <f t="shared" si="30"/>
        <v>3.0093289196509178E-3</v>
      </c>
      <c r="F403" s="10">
        <f t="shared" si="31"/>
        <v>1.7365418010419251E-3</v>
      </c>
      <c r="G403" s="11">
        <f t="shared" si="32"/>
        <v>-0.65</v>
      </c>
      <c r="H403" s="18">
        <f t="shared" si="33"/>
        <v>-1.9560637977730968E-3</v>
      </c>
    </row>
    <row r="404" spans="2:8" ht="15" x14ac:dyDescent="0.2">
      <c r="B404" s="3" t="s">
        <v>395</v>
      </c>
      <c r="C404" s="8">
        <v>0</v>
      </c>
      <c r="D404" s="8">
        <v>0</v>
      </c>
      <c r="E404" s="10" t="str">
        <f t="shared" si="30"/>
        <v/>
      </c>
      <c r="F404" s="10" t="str">
        <f t="shared" si="31"/>
        <v/>
      </c>
      <c r="G404" s="11" t="str">
        <f t="shared" si="32"/>
        <v>0</v>
      </c>
      <c r="H404" s="18" t="str">
        <f t="shared" si="33"/>
        <v/>
      </c>
    </row>
    <row r="405" spans="2:8" ht="15" x14ac:dyDescent="0.2">
      <c r="B405" s="3" t="s">
        <v>396</v>
      </c>
      <c r="C405" s="8">
        <v>8</v>
      </c>
      <c r="D405" s="8">
        <v>8</v>
      </c>
      <c r="E405" s="10">
        <f t="shared" si="30"/>
        <v>1.2037315678603672E-3</v>
      </c>
      <c r="F405" s="10">
        <f t="shared" si="31"/>
        <v>1.9846192011907715E-3</v>
      </c>
      <c r="G405" s="11">
        <f t="shared" si="32"/>
        <v>0</v>
      </c>
      <c r="H405" s="18">
        <f t="shared" si="33"/>
        <v>0</v>
      </c>
    </row>
    <row r="406" spans="2:8" ht="15" x14ac:dyDescent="0.2">
      <c r="B406" s="3" t="s">
        <v>397</v>
      </c>
      <c r="C406" s="8">
        <v>121</v>
      </c>
      <c r="D406" s="8">
        <v>75</v>
      </c>
      <c r="E406" s="10">
        <f t="shared" si="30"/>
        <v>1.8206439963888054E-2</v>
      </c>
      <c r="F406" s="10">
        <f t="shared" si="31"/>
        <v>1.8605805011163483E-2</v>
      </c>
      <c r="G406" s="11">
        <f t="shared" si="32"/>
        <v>-0.38016528925619836</v>
      </c>
      <c r="H406" s="18">
        <f t="shared" si="33"/>
        <v>-6.9214565151971118E-3</v>
      </c>
    </row>
    <row r="407" spans="2:8" ht="15" x14ac:dyDescent="0.2">
      <c r="B407" s="3" t="s">
        <v>398</v>
      </c>
      <c r="C407" s="8">
        <v>13</v>
      </c>
      <c r="D407" s="8">
        <v>0</v>
      </c>
      <c r="E407" s="10">
        <f t="shared" si="30"/>
        <v>1.9560637977730968E-3</v>
      </c>
      <c r="F407" s="10" t="str">
        <f t="shared" si="31"/>
        <v/>
      </c>
      <c r="G407" s="11" t="str">
        <f t="shared" si="32"/>
        <v>0</v>
      </c>
      <c r="H407" s="18">
        <f t="shared" si="33"/>
        <v>0</v>
      </c>
    </row>
    <row r="408" spans="2:8" ht="15" x14ac:dyDescent="0.2">
      <c r="B408" s="3" t="s">
        <v>399</v>
      </c>
      <c r="C408" s="8">
        <v>55</v>
      </c>
      <c r="D408" s="8">
        <v>117</v>
      </c>
      <c r="E408" s="10">
        <f t="shared" si="30"/>
        <v>8.2756545290400239E-3</v>
      </c>
      <c r="F408" s="10">
        <f t="shared" si="31"/>
        <v>2.9025055817415032E-2</v>
      </c>
      <c r="G408" s="11">
        <f t="shared" si="32"/>
        <v>1.1272727272727272</v>
      </c>
      <c r="H408" s="18">
        <f t="shared" si="33"/>
        <v>9.3289196509178454E-3</v>
      </c>
    </row>
    <row r="409" spans="2:8" ht="15" x14ac:dyDescent="0.2">
      <c r="B409" s="3" t="s">
        <v>139</v>
      </c>
      <c r="C409" s="8">
        <v>1</v>
      </c>
      <c r="D409" s="8">
        <v>0</v>
      </c>
      <c r="E409" s="10">
        <f t="shared" si="30"/>
        <v>1.504664459825459E-4</v>
      </c>
      <c r="F409" s="10" t="str">
        <f t="shared" si="31"/>
        <v/>
      </c>
      <c r="G409" s="11" t="str">
        <f t="shared" si="32"/>
        <v>0</v>
      </c>
      <c r="H409" s="18">
        <f t="shared" si="33"/>
        <v>0</v>
      </c>
    </row>
    <row r="410" spans="2:8" ht="15" x14ac:dyDescent="0.2">
      <c r="B410" s="3" t="s">
        <v>400</v>
      </c>
      <c r="C410" s="8">
        <v>0</v>
      </c>
      <c r="D410" s="8">
        <v>0</v>
      </c>
      <c r="E410" s="10" t="str">
        <f t="shared" si="30"/>
        <v/>
      </c>
      <c r="F410" s="10" t="str">
        <f t="shared" si="31"/>
        <v/>
      </c>
      <c r="G410" s="11" t="str">
        <f t="shared" si="32"/>
        <v>0</v>
      </c>
      <c r="H410" s="18" t="str">
        <f t="shared" si="33"/>
        <v/>
      </c>
    </row>
    <row r="411" spans="2:8" ht="15" x14ac:dyDescent="0.2">
      <c r="B411" s="3" t="s">
        <v>401</v>
      </c>
      <c r="C411" s="8">
        <v>5</v>
      </c>
      <c r="D411" s="8">
        <v>2</v>
      </c>
      <c r="E411" s="10">
        <f t="shared" si="30"/>
        <v>7.5233222991272946E-4</v>
      </c>
      <c r="F411" s="10">
        <f t="shared" si="31"/>
        <v>4.9615480029769287E-4</v>
      </c>
      <c r="G411" s="11">
        <f t="shared" si="32"/>
        <v>-0.6</v>
      </c>
      <c r="H411" s="18">
        <f t="shared" si="33"/>
        <v>-4.5139933794763765E-4</v>
      </c>
    </row>
    <row r="412" spans="2:8" ht="15" x14ac:dyDescent="0.2">
      <c r="B412" s="3" t="s">
        <v>402</v>
      </c>
      <c r="C412" s="8">
        <v>56</v>
      </c>
      <c r="D412" s="8">
        <v>24</v>
      </c>
      <c r="E412" s="10">
        <f t="shared" si="30"/>
        <v>8.4261209750225701E-3</v>
      </c>
      <c r="F412" s="10">
        <f t="shared" si="31"/>
        <v>5.9538576035723144E-3</v>
      </c>
      <c r="G412" s="11">
        <f t="shared" si="32"/>
        <v>-0.5714285714285714</v>
      </c>
      <c r="H412" s="18">
        <f t="shared" si="33"/>
        <v>-4.814926271441468E-3</v>
      </c>
    </row>
    <row r="413" spans="2:8" ht="15" x14ac:dyDescent="0.2">
      <c r="B413" s="3" t="s">
        <v>403</v>
      </c>
      <c r="C413" s="8">
        <v>1</v>
      </c>
      <c r="D413" s="8">
        <v>3</v>
      </c>
      <c r="E413" s="10">
        <f t="shared" si="30"/>
        <v>1.504664459825459E-4</v>
      </c>
      <c r="F413" s="10">
        <f t="shared" si="31"/>
        <v>7.442322004465393E-4</v>
      </c>
      <c r="G413" s="11">
        <f t="shared" si="32"/>
        <v>2</v>
      </c>
      <c r="H413" s="18">
        <f t="shared" si="33"/>
        <v>3.0093289196509181E-4</v>
      </c>
    </row>
    <row r="414" spans="2:8" ht="15" x14ac:dyDescent="0.2">
      <c r="B414" s="3" t="s">
        <v>404</v>
      </c>
      <c r="C414" s="8">
        <v>0</v>
      </c>
      <c r="D414" s="8">
        <v>1</v>
      </c>
      <c r="E414" s="10" t="str">
        <f t="shared" si="30"/>
        <v/>
      </c>
      <c r="F414" s="10">
        <f t="shared" si="31"/>
        <v>2.4807740014884643E-4</v>
      </c>
      <c r="G414" s="11" t="str">
        <f t="shared" si="32"/>
        <v>0</v>
      </c>
      <c r="H414" s="18" t="str">
        <f t="shared" si="33"/>
        <v/>
      </c>
    </row>
    <row r="415" spans="2:8" ht="15" x14ac:dyDescent="0.2">
      <c r="B415" s="3" t="s">
        <v>405</v>
      </c>
      <c r="C415" s="8">
        <v>0</v>
      </c>
      <c r="D415" s="8">
        <v>1</v>
      </c>
      <c r="E415" s="10" t="str">
        <f t="shared" si="30"/>
        <v/>
      </c>
      <c r="F415" s="10">
        <f t="shared" si="31"/>
        <v>2.4807740014884643E-4</v>
      </c>
      <c r="G415" s="11" t="str">
        <f t="shared" si="32"/>
        <v>0</v>
      </c>
      <c r="H415" s="18" t="str">
        <f t="shared" si="33"/>
        <v/>
      </c>
    </row>
    <row r="416" spans="2:8" ht="15" x14ac:dyDescent="0.2">
      <c r="B416" s="3" t="s">
        <v>406</v>
      </c>
      <c r="C416" s="8">
        <v>0</v>
      </c>
      <c r="D416" s="8">
        <v>1</v>
      </c>
      <c r="E416" s="10" t="str">
        <f t="shared" si="30"/>
        <v/>
      </c>
      <c r="F416" s="10">
        <f t="shared" si="31"/>
        <v>2.4807740014884643E-4</v>
      </c>
      <c r="G416" s="11" t="str">
        <f t="shared" si="32"/>
        <v>0</v>
      </c>
      <c r="H416" s="18" t="str">
        <f t="shared" si="33"/>
        <v/>
      </c>
    </row>
    <row r="417" spans="2:8" ht="15" x14ac:dyDescent="0.2">
      <c r="B417" s="3" t="s">
        <v>165</v>
      </c>
      <c r="C417" s="8">
        <v>1</v>
      </c>
      <c r="D417" s="8">
        <v>0</v>
      </c>
      <c r="E417" s="10">
        <f t="shared" si="30"/>
        <v>1.504664459825459E-4</v>
      </c>
      <c r="F417" s="10" t="str">
        <f t="shared" si="31"/>
        <v/>
      </c>
      <c r="G417" s="11" t="str">
        <f t="shared" si="32"/>
        <v>0</v>
      </c>
      <c r="H417" s="18">
        <f t="shared" si="33"/>
        <v>0</v>
      </c>
    </row>
    <row r="418" spans="2:8" ht="15" x14ac:dyDescent="0.2">
      <c r="B418" s="3" t="s">
        <v>166</v>
      </c>
      <c r="C418" s="8">
        <v>0</v>
      </c>
      <c r="D418" s="8">
        <v>1</v>
      </c>
      <c r="E418" s="10" t="str">
        <f t="shared" si="30"/>
        <v/>
      </c>
      <c r="F418" s="10">
        <f t="shared" si="31"/>
        <v>2.4807740014884643E-4</v>
      </c>
      <c r="G418" s="11" t="str">
        <f t="shared" si="32"/>
        <v>0</v>
      </c>
      <c r="H418" s="18" t="str">
        <f t="shared" si="33"/>
        <v/>
      </c>
    </row>
    <row r="419" spans="2:8" ht="15" x14ac:dyDescent="0.2">
      <c r="B419" s="3" t="s">
        <v>407</v>
      </c>
      <c r="C419" s="8">
        <v>0</v>
      </c>
      <c r="D419" s="8">
        <v>0</v>
      </c>
      <c r="E419" s="10" t="str">
        <f t="shared" si="30"/>
        <v/>
      </c>
      <c r="F419" s="10" t="str">
        <f t="shared" si="31"/>
        <v/>
      </c>
      <c r="G419" s="11" t="str">
        <f t="shared" si="32"/>
        <v>0</v>
      </c>
      <c r="H419" s="18" t="str">
        <f t="shared" si="33"/>
        <v/>
      </c>
    </row>
    <row r="420" spans="2:8" ht="15" x14ac:dyDescent="0.2">
      <c r="B420" s="3" t="s">
        <v>408</v>
      </c>
      <c r="C420" s="8">
        <v>0</v>
      </c>
      <c r="D420" s="8">
        <v>0</v>
      </c>
      <c r="E420" s="10" t="str">
        <f t="shared" si="30"/>
        <v/>
      </c>
      <c r="F420" s="10" t="str">
        <f t="shared" si="31"/>
        <v/>
      </c>
      <c r="G420" s="11" t="str">
        <f t="shared" si="32"/>
        <v>0</v>
      </c>
      <c r="H420" s="18" t="str">
        <f t="shared" si="33"/>
        <v/>
      </c>
    </row>
    <row r="421" spans="2:8" ht="30" x14ac:dyDescent="0.2">
      <c r="B421" s="3" t="s">
        <v>409</v>
      </c>
      <c r="C421" s="8">
        <v>0</v>
      </c>
      <c r="D421" s="8">
        <v>0</v>
      </c>
      <c r="E421" s="10" t="str">
        <f t="shared" si="30"/>
        <v/>
      </c>
      <c r="F421" s="10" t="str">
        <f t="shared" si="31"/>
        <v/>
      </c>
      <c r="G421" s="11" t="str">
        <f t="shared" si="32"/>
        <v>0</v>
      </c>
      <c r="H421" s="18" t="str">
        <f t="shared" si="33"/>
        <v/>
      </c>
    </row>
    <row r="422" spans="2:8" ht="15" x14ac:dyDescent="0.2">
      <c r="B422" s="3" t="s">
        <v>163</v>
      </c>
      <c r="C422" s="8">
        <v>32</v>
      </c>
      <c r="D422" s="8">
        <v>1</v>
      </c>
      <c r="E422" s="10">
        <f t="shared" si="30"/>
        <v>4.8149262714414689E-3</v>
      </c>
      <c r="F422" s="10">
        <f t="shared" si="31"/>
        <v>2.4807740014884643E-4</v>
      </c>
      <c r="G422" s="11">
        <f t="shared" si="32"/>
        <v>-0.96875</v>
      </c>
      <c r="H422" s="18">
        <f t="shared" si="33"/>
        <v>-4.6644598254589227E-3</v>
      </c>
    </row>
    <row r="423" spans="2:8" ht="15" x14ac:dyDescent="0.2">
      <c r="B423" s="3" t="s">
        <v>410</v>
      </c>
      <c r="C423" s="8">
        <v>0</v>
      </c>
      <c r="D423" s="8">
        <v>0</v>
      </c>
      <c r="E423" s="10" t="str">
        <f t="shared" si="30"/>
        <v/>
      </c>
      <c r="F423" s="10" t="str">
        <f t="shared" si="31"/>
        <v/>
      </c>
      <c r="G423" s="11" t="str">
        <f t="shared" si="32"/>
        <v>0</v>
      </c>
      <c r="H423" s="18" t="str">
        <f t="shared" si="33"/>
        <v/>
      </c>
    </row>
    <row r="424" spans="2:8" ht="15" x14ac:dyDescent="0.2">
      <c r="B424" s="3" t="s">
        <v>411</v>
      </c>
      <c r="C424" s="8">
        <v>0</v>
      </c>
      <c r="D424" s="8">
        <v>0</v>
      </c>
      <c r="E424" s="10" t="str">
        <f t="shared" ref="E424:E487" si="34">+IF(C424=0,"",C424/C$294)</f>
        <v/>
      </c>
      <c r="F424" s="10" t="str">
        <f t="shared" ref="F424:F487" si="35">+IF(D424=0,"",D424/D$294)</f>
        <v/>
      </c>
      <c r="G424" s="11" t="str">
        <f t="shared" ref="G424:G487" si="36">+IF(OR(AND(D424=0),(C424=0)),"0",((D424-C424)/C424))</f>
        <v>0</v>
      </c>
      <c r="H424" s="18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8">
        <v>0</v>
      </c>
      <c r="D425" s="8">
        <v>0</v>
      </c>
      <c r="E425" s="10" t="str">
        <f t="shared" si="34"/>
        <v/>
      </c>
      <c r="F425" s="10" t="str">
        <f t="shared" si="35"/>
        <v/>
      </c>
      <c r="G425" s="11" t="str">
        <f t="shared" si="36"/>
        <v>0</v>
      </c>
      <c r="H425" s="18" t="str">
        <f t="shared" si="37"/>
        <v/>
      </c>
    </row>
    <row r="426" spans="2:8" ht="15" x14ac:dyDescent="0.2">
      <c r="B426" s="3" t="s">
        <v>413</v>
      </c>
      <c r="C426" s="8">
        <v>0</v>
      </c>
      <c r="D426" s="8">
        <v>0</v>
      </c>
      <c r="E426" s="10" t="str">
        <f t="shared" si="34"/>
        <v/>
      </c>
      <c r="F426" s="10" t="str">
        <f t="shared" si="35"/>
        <v/>
      </c>
      <c r="G426" s="11" t="str">
        <f t="shared" si="36"/>
        <v>0</v>
      </c>
      <c r="H426" s="18" t="str">
        <f t="shared" si="37"/>
        <v/>
      </c>
    </row>
    <row r="427" spans="2:8" ht="15" x14ac:dyDescent="0.2">
      <c r="B427" s="3" t="s">
        <v>160</v>
      </c>
      <c r="C427" s="8">
        <v>0</v>
      </c>
      <c r="D427" s="8">
        <v>0</v>
      </c>
      <c r="E427" s="10" t="str">
        <f t="shared" si="34"/>
        <v/>
      </c>
      <c r="F427" s="10" t="str">
        <f t="shared" si="35"/>
        <v/>
      </c>
      <c r="G427" s="11" t="str">
        <f t="shared" si="36"/>
        <v>0</v>
      </c>
      <c r="H427" s="18" t="str">
        <f t="shared" si="37"/>
        <v/>
      </c>
    </row>
    <row r="428" spans="2:8" ht="15" x14ac:dyDescent="0.2">
      <c r="B428" s="3" t="s">
        <v>414</v>
      </c>
      <c r="C428" s="8">
        <v>0</v>
      </c>
      <c r="D428" s="8">
        <v>0</v>
      </c>
      <c r="E428" s="10" t="str">
        <f t="shared" si="34"/>
        <v/>
      </c>
      <c r="F428" s="10" t="str">
        <f t="shared" si="35"/>
        <v/>
      </c>
      <c r="G428" s="11" t="str">
        <f t="shared" si="36"/>
        <v>0</v>
      </c>
      <c r="H428" s="18" t="str">
        <f t="shared" si="37"/>
        <v/>
      </c>
    </row>
    <row r="429" spans="2:8" ht="15" x14ac:dyDescent="0.2">
      <c r="B429" s="3" t="s">
        <v>415</v>
      </c>
      <c r="C429" s="8">
        <v>0</v>
      </c>
      <c r="D429" s="8">
        <v>0</v>
      </c>
      <c r="E429" s="10" t="str">
        <f t="shared" si="34"/>
        <v/>
      </c>
      <c r="F429" s="10" t="str">
        <f t="shared" si="35"/>
        <v/>
      </c>
      <c r="G429" s="11" t="str">
        <f t="shared" si="36"/>
        <v>0</v>
      </c>
      <c r="H429" s="18" t="str">
        <f t="shared" si="37"/>
        <v/>
      </c>
    </row>
    <row r="430" spans="2:8" ht="15" x14ac:dyDescent="0.2">
      <c r="B430" s="3" t="s">
        <v>416</v>
      </c>
      <c r="C430" s="8">
        <v>1</v>
      </c>
      <c r="D430" s="8">
        <v>2</v>
      </c>
      <c r="E430" s="10">
        <f t="shared" si="34"/>
        <v>1.504664459825459E-4</v>
      </c>
      <c r="F430" s="10">
        <f t="shared" si="35"/>
        <v>4.9615480029769287E-4</v>
      </c>
      <c r="G430" s="11">
        <f t="shared" si="36"/>
        <v>1</v>
      </c>
      <c r="H430" s="18">
        <f t="shared" si="37"/>
        <v>1.504664459825459E-4</v>
      </c>
    </row>
    <row r="431" spans="2:8" ht="15" x14ac:dyDescent="0.2">
      <c r="B431" s="3" t="s">
        <v>169</v>
      </c>
      <c r="C431" s="8">
        <v>0</v>
      </c>
      <c r="D431" s="8">
        <v>0</v>
      </c>
      <c r="E431" s="10" t="str">
        <f t="shared" si="34"/>
        <v/>
      </c>
      <c r="F431" s="10" t="str">
        <f t="shared" si="35"/>
        <v/>
      </c>
      <c r="G431" s="11" t="str">
        <f t="shared" si="36"/>
        <v>0</v>
      </c>
      <c r="H431" s="18" t="str">
        <f t="shared" si="37"/>
        <v/>
      </c>
    </row>
    <row r="432" spans="2:8" ht="15" x14ac:dyDescent="0.2">
      <c r="B432" s="3" t="s">
        <v>417</v>
      </c>
      <c r="C432" s="8">
        <v>4</v>
      </c>
      <c r="D432" s="8">
        <v>105</v>
      </c>
      <c r="E432" s="10">
        <f t="shared" si="34"/>
        <v>6.0186578393018361E-4</v>
      </c>
      <c r="F432" s="10">
        <f t="shared" si="35"/>
        <v>2.6048127015628877E-2</v>
      </c>
      <c r="G432" s="11">
        <f t="shared" si="36"/>
        <v>25.25</v>
      </c>
      <c r="H432" s="18">
        <f t="shared" si="37"/>
        <v>1.5197111044237136E-2</v>
      </c>
    </row>
    <row r="433" spans="2:8" ht="15" x14ac:dyDescent="0.2">
      <c r="B433" s="3" t="s">
        <v>162</v>
      </c>
      <c r="C433" s="8">
        <v>20</v>
      </c>
      <c r="D433" s="8">
        <v>40</v>
      </c>
      <c r="E433" s="10">
        <f t="shared" si="34"/>
        <v>3.0093289196509178E-3</v>
      </c>
      <c r="F433" s="10">
        <f t="shared" si="35"/>
        <v>9.9230960059538582E-3</v>
      </c>
      <c r="G433" s="11">
        <f t="shared" si="36"/>
        <v>1</v>
      </c>
      <c r="H433" s="18">
        <f t="shared" si="37"/>
        <v>3.0093289196509178E-3</v>
      </c>
    </row>
    <row r="434" spans="2:8" ht="30" x14ac:dyDescent="0.2">
      <c r="B434" s="3" t="s">
        <v>418</v>
      </c>
      <c r="C434" s="8">
        <v>2</v>
      </c>
      <c r="D434" s="8">
        <v>46</v>
      </c>
      <c r="E434" s="10">
        <f t="shared" si="34"/>
        <v>3.0093289196509181E-4</v>
      </c>
      <c r="F434" s="10">
        <f t="shared" si="35"/>
        <v>1.1411560406846936E-2</v>
      </c>
      <c r="G434" s="11">
        <f t="shared" si="36"/>
        <v>22</v>
      </c>
      <c r="H434" s="18">
        <f t="shared" si="37"/>
        <v>6.6205236232320195E-3</v>
      </c>
    </row>
    <row r="435" spans="2:8" ht="15" x14ac:dyDescent="0.2">
      <c r="B435" s="3" t="s">
        <v>164</v>
      </c>
      <c r="C435" s="8">
        <v>0</v>
      </c>
      <c r="D435" s="8">
        <v>0</v>
      </c>
      <c r="E435" s="10" t="str">
        <f t="shared" si="34"/>
        <v/>
      </c>
      <c r="F435" s="10" t="str">
        <f t="shared" si="35"/>
        <v/>
      </c>
      <c r="G435" s="11" t="str">
        <f t="shared" si="36"/>
        <v>0</v>
      </c>
      <c r="H435" s="18" t="str">
        <f t="shared" si="37"/>
        <v/>
      </c>
    </row>
    <row r="436" spans="2:8" ht="30" x14ac:dyDescent="0.2">
      <c r="B436" s="3" t="s">
        <v>419</v>
      </c>
      <c r="C436" s="8">
        <v>0</v>
      </c>
      <c r="D436" s="8">
        <v>19</v>
      </c>
      <c r="E436" s="10" t="str">
        <f t="shared" si="34"/>
        <v/>
      </c>
      <c r="F436" s="10">
        <f t="shared" si="35"/>
        <v>4.7134706028280826E-3</v>
      </c>
      <c r="G436" s="11" t="str">
        <f t="shared" si="36"/>
        <v>0</v>
      </c>
      <c r="H436" s="18" t="str">
        <f t="shared" si="37"/>
        <v/>
      </c>
    </row>
    <row r="437" spans="2:8" ht="30" x14ac:dyDescent="0.2">
      <c r="B437" s="3" t="s">
        <v>420</v>
      </c>
      <c r="C437" s="8">
        <v>10</v>
      </c>
      <c r="D437" s="8">
        <v>115</v>
      </c>
      <c r="E437" s="10">
        <f t="shared" si="34"/>
        <v>1.5046644598254589E-3</v>
      </c>
      <c r="F437" s="10">
        <f t="shared" si="35"/>
        <v>2.8528901017117341E-2</v>
      </c>
      <c r="G437" s="11">
        <f t="shared" si="36"/>
        <v>10.5</v>
      </c>
      <c r="H437" s="18">
        <f t="shared" si="37"/>
        <v>1.5798976828167319E-2</v>
      </c>
    </row>
    <row r="438" spans="2:8" ht="15" x14ac:dyDescent="0.2">
      <c r="B438" s="3" t="s">
        <v>155</v>
      </c>
      <c r="C438" s="8">
        <v>1</v>
      </c>
      <c r="D438" s="8">
        <v>0</v>
      </c>
      <c r="E438" s="10">
        <f t="shared" si="34"/>
        <v>1.504664459825459E-4</v>
      </c>
      <c r="F438" s="10" t="str">
        <f t="shared" si="35"/>
        <v/>
      </c>
      <c r="G438" s="11" t="str">
        <f t="shared" si="36"/>
        <v>0</v>
      </c>
      <c r="H438" s="18">
        <f t="shared" si="37"/>
        <v>0</v>
      </c>
    </row>
    <row r="439" spans="2:8" ht="15" x14ac:dyDescent="0.2">
      <c r="B439" s="3" t="s">
        <v>154</v>
      </c>
      <c r="C439" s="8">
        <v>0</v>
      </c>
      <c r="D439" s="8">
        <v>0</v>
      </c>
      <c r="E439" s="10" t="str">
        <f t="shared" si="34"/>
        <v/>
      </c>
      <c r="F439" s="10" t="str">
        <f t="shared" si="35"/>
        <v/>
      </c>
      <c r="G439" s="11" t="str">
        <f t="shared" si="36"/>
        <v>0</v>
      </c>
      <c r="H439" s="18" t="str">
        <f t="shared" si="37"/>
        <v/>
      </c>
    </row>
    <row r="440" spans="2:8" ht="15" x14ac:dyDescent="0.2">
      <c r="B440" s="3" t="s">
        <v>421</v>
      </c>
      <c r="C440" s="8">
        <v>0</v>
      </c>
      <c r="D440" s="8">
        <v>0</v>
      </c>
      <c r="E440" s="10" t="str">
        <f t="shared" si="34"/>
        <v/>
      </c>
      <c r="F440" s="10" t="str">
        <f t="shared" si="35"/>
        <v/>
      </c>
      <c r="G440" s="11" t="str">
        <f t="shared" si="36"/>
        <v>0</v>
      </c>
      <c r="H440" s="18" t="str">
        <f t="shared" si="37"/>
        <v/>
      </c>
    </row>
    <row r="441" spans="2:8" ht="30" x14ac:dyDescent="0.2">
      <c r="B441" s="3" t="s">
        <v>159</v>
      </c>
      <c r="C441" s="8">
        <v>4</v>
      </c>
      <c r="D441" s="8">
        <v>1</v>
      </c>
      <c r="E441" s="10">
        <f t="shared" si="34"/>
        <v>6.0186578393018361E-4</v>
      </c>
      <c r="F441" s="10">
        <f t="shared" si="35"/>
        <v>2.4807740014884643E-4</v>
      </c>
      <c r="G441" s="11">
        <f t="shared" si="36"/>
        <v>-0.75</v>
      </c>
      <c r="H441" s="18">
        <f t="shared" si="37"/>
        <v>-4.5139933794763771E-4</v>
      </c>
    </row>
    <row r="442" spans="2:8" ht="15" x14ac:dyDescent="0.2">
      <c r="B442" s="3" t="s">
        <v>422</v>
      </c>
      <c r="C442" s="8">
        <v>0</v>
      </c>
      <c r="D442" s="8">
        <v>0</v>
      </c>
      <c r="E442" s="10" t="str">
        <f t="shared" si="34"/>
        <v/>
      </c>
      <c r="F442" s="10" t="str">
        <f t="shared" si="35"/>
        <v/>
      </c>
      <c r="G442" s="11" t="str">
        <f t="shared" si="36"/>
        <v>0</v>
      </c>
      <c r="H442" s="18" t="str">
        <f t="shared" si="37"/>
        <v/>
      </c>
    </row>
    <row r="443" spans="2:8" ht="15" x14ac:dyDescent="0.2">
      <c r="B443" s="3" t="s">
        <v>423</v>
      </c>
      <c r="C443" s="8">
        <v>0</v>
      </c>
      <c r="D443" s="8">
        <v>0</v>
      </c>
      <c r="E443" s="10" t="str">
        <f t="shared" si="34"/>
        <v/>
      </c>
      <c r="F443" s="10" t="str">
        <f t="shared" si="35"/>
        <v/>
      </c>
      <c r="G443" s="11" t="str">
        <f t="shared" si="36"/>
        <v>0</v>
      </c>
      <c r="H443" s="18" t="str">
        <f t="shared" si="37"/>
        <v/>
      </c>
    </row>
    <row r="444" spans="2:8" ht="15" x14ac:dyDescent="0.2">
      <c r="B444" s="3" t="s">
        <v>424</v>
      </c>
      <c r="C444" s="8">
        <v>0</v>
      </c>
      <c r="D444" s="8">
        <v>0</v>
      </c>
      <c r="E444" s="10" t="str">
        <f t="shared" si="34"/>
        <v/>
      </c>
      <c r="F444" s="10" t="str">
        <f t="shared" si="35"/>
        <v/>
      </c>
      <c r="G444" s="11" t="str">
        <f t="shared" si="36"/>
        <v>0</v>
      </c>
      <c r="H444" s="18" t="str">
        <f t="shared" si="37"/>
        <v/>
      </c>
    </row>
    <row r="445" spans="2:8" ht="15" x14ac:dyDescent="0.2">
      <c r="B445" s="3" t="s">
        <v>425</v>
      </c>
      <c r="C445" s="8">
        <v>0</v>
      </c>
      <c r="D445" s="8">
        <v>0</v>
      </c>
      <c r="E445" s="10" t="str">
        <f t="shared" si="34"/>
        <v/>
      </c>
      <c r="F445" s="10" t="str">
        <f t="shared" si="35"/>
        <v/>
      </c>
      <c r="G445" s="11" t="str">
        <f t="shared" si="36"/>
        <v>0</v>
      </c>
      <c r="H445" s="18" t="str">
        <f t="shared" si="37"/>
        <v/>
      </c>
    </row>
    <row r="446" spans="2:8" ht="15" x14ac:dyDescent="0.2">
      <c r="B446" s="3" t="s">
        <v>426</v>
      </c>
      <c r="C446" s="8">
        <v>1</v>
      </c>
      <c r="D446" s="8">
        <v>0</v>
      </c>
      <c r="E446" s="10">
        <f t="shared" si="34"/>
        <v>1.504664459825459E-4</v>
      </c>
      <c r="F446" s="10" t="str">
        <f t="shared" si="35"/>
        <v/>
      </c>
      <c r="G446" s="11" t="str">
        <f t="shared" si="36"/>
        <v>0</v>
      </c>
      <c r="H446" s="18">
        <f t="shared" si="37"/>
        <v>0</v>
      </c>
    </row>
    <row r="447" spans="2:8" ht="30" x14ac:dyDescent="0.2">
      <c r="B447" s="3" t="s">
        <v>427</v>
      </c>
      <c r="C447" s="8">
        <v>0</v>
      </c>
      <c r="D447" s="8">
        <v>0</v>
      </c>
      <c r="E447" s="10" t="str">
        <f t="shared" si="34"/>
        <v/>
      </c>
      <c r="F447" s="10" t="str">
        <f t="shared" si="35"/>
        <v/>
      </c>
      <c r="G447" s="11" t="str">
        <f t="shared" si="36"/>
        <v>0</v>
      </c>
      <c r="H447" s="18" t="str">
        <f t="shared" si="37"/>
        <v/>
      </c>
    </row>
    <row r="448" spans="2:8" ht="15" x14ac:dyDescent="0.2">
      <c r="B448" s="3" t="s">
        <v>428</v>
      </c>
      <c r="C448" s="8">
        <v>0</v>
      </c>
      <c r="D448" s="8">
        <v>1</v>
      </c>
      <c r="E448" s="10" t="str">
        <f t="shared" si="34"/>
        <v/>
      </c>
      <c r="F448" s="10">
        <f t="shared" si="35"/>
        <v>2.4807740014884643E-4</v>
      </c>
      <c r="G448" s="11" t="str">
        <f t="shared" si="36"/>
        <v>0</v>
      </c>
      <c r="H448" s="18" t="str">
        <f t="shared" si="37"/>
        <v/>
      </c>
    </row>
    <row r="449" spans="2:8" ht="30" x14ac:dyDescent="0.2">
      <c r="B449" s="3" t="s">
        <v>429</v>
      </c>
      <c r="C449" s="8">
        <v>0</v>
      </c>
      <c r="D449" s="8">
        <v>0</v>
      </c>
      <c r="E449" s="10" t="str">
        <f t="shared" si="34"/>
        <v/>
      </c>
      <c r="F449" s="10" t="str">
        <f t="shared" si="35"/>
        <v/>
      </c>
      <c r="G449" s="11" t="str">
        <f t="shared" si="36"/>
        <v>0</v>
      </c>
      <c r="H449" s="18" t="str">
        <f t="shared" si="37"/>
        <v/>
      </c>
    </row>
    <row r="450" spans="2:8" ht="15" x14ac:dyDescent="0.2">
      <c r="B450" s="3" t="s">
        <v>430</v>
      </c>
      <c r="C450" s="8">
        <v>78</v>
      </c>
      <c r="D450" s="8">
        <v>0</v>
      </c>
      <c r="E450" s="10">
        <f t="shared" si="34"/>
        <v>1.1736382786638579E-2</v>
      </c>
      <c r="F450" s="10" t="str">
        <f t="shared" si="35"/>
        <v/>
      </c>
      <c r="G450" s="11" t="str">
        <f t="shared" si="36"/>
        <v>0</v>
      </c>
      <c r="H450" s="18">
        <f t="shared" si="37"/>
        <v>0</v>
      </c>
    </row>
    <row r="451" spans="2:8" ht="15" x14ac:dyDescent="0.2">
      <c r="B451" s="3" t="s">
        <v>157</v>
      </c>
      <c r="C451" s="8">
        <v>0</v>
      </c>
      <c r="D451" s="8">
        <v>0</v>
      </c>
      <c r="E451" s="10" t="str">
        <f t="shared" si="34"/>
        <v/>
      </c>
      <c r="F451" s="10" t="str">
        <f t="shared" si="35"/>
        <v/>
      </c>
      <c r="G451" s="11" t="str">
        <f t="shared" si="36"/>
        <v>0</v>
      </c>
      <c r="H451" s="18" t="str">
        <f t="shared" si="37"/>
        <v/>
      </c>
    </row>
    <row r="452" spans="2:8" ht="30" x14ac:dyDescent="0.2">
      <c r="B452" s="3" t="s">
        <v>431</v>
      </c>
      <c r="C452" s="8">
        <v>0</v>
      </c>
      <c r="D452" s="8">
        <v>0</v>
      </c>
      <c r="E452" s="10" t="str">
        <f t="shared" si="34"/>
        <v/>
      </c>
      <c r="F452" s="10" t="str">
        <f t="shared" si="35"/>
        <v/>
      </c>
      <c r="G452" s="11" t="str">
        <f t="shared" si="36"/>
        <v>0</v>
      </c>
      <c r="H452" s="18" t="str">
        <f t="shared" si="37"/>
        <v/>
      </c>
    </row>
    <row r="453" spans="2:8" ht="15" x14ac:dyDescent="0.2">
      <c r="B453" s="3" t="s">
        <v>167</v>
      </c>
      <c r="C453" s="8">
        <v>0</v>
      </c>
      <c r="D453" s="8">
        <v>0</v>
      </c>
      <c r="E453" s="10" t="str">
        <f t="shared" si="34"/>
        <v/>
      </c>
      <c r="F453" s="10" t="str">
        <f t="shared" si="35"/>
        <v/>
      </c>
      <c r="G453" s="11" t="str">
        <f t="shared" si="36"/>
        <v>0</v>
      </c>
      <c r="H453" s="18" t="str">
        <f t="shared" si="37"/>
        <v/>
      </c>
    </row>
    <row r="454" spans="2:8" ht="15" x14ac:dyDescent="0.2">
      <c r="B454" s="3" t="s">
        <v>156</v>
      </c>
      <c r="C454" s="8">
        <v>0</v>
      </c>
      <c r="D454" s="8">
        <v>0</v>
      </c>
      <c r="E454" s="10" t="str">
        <f t="shared" si="34"/>
        <v/>
      </c>
      <c r="F454" s="10" t="str">
        <f t="shared" si="35"/>
        <v/>
      </c>
      <c r="G454" s="11" t="str">
        <f t="shared" si="36"/>
        <v>0</v>
      </c>
      <c r="H454" s="18" t="str">
        <f t="shared" si="37"/>
        <v/>
      </c>
    </row>
    <row r="455" spans="2:8" ht="15" x14ac:dyDescent="0.2">
      <c r="B455" s="3" t="s">
        <v>158</v>
      </c>
      <c r="C455" s="8">
        <v>0</v>
      </c>
      <c r="D455" s="8">
        <v>0</v>
      </c>
      <c r="E455" s="10" t="str">
        <f t="shared" si="34"/>
        <v/>
      </c>
      <c r="F455" s="10" t="str">
        <f t="shared" si="35"/>
        <v/>
      </c>
      <c r="G455" s="11" t="str">
        <f t="shared" si="36"/>
        <v>0</v>
      </c>
      <c r="H455" s="18" t="str">
        <f t="shared" si="37"/>
        <v/>
      </c>
    </row>
    <row r="456" spans="2:8" ht="15" x14ac:dyDescent="0.2">
      <c r="B456" s="3" t="s">
        <v>432</v>
      </c>
      <c r="C456" s="8">
        <v>0</v>
      </c>
      <c r="D456" s="8">
        <v>0</v>
      </c>
      <c r="E456" s="10" t="str">
        <f t="shared" si="34"/>
        <v/>
      </c>
      <c r="F456" s="10" t="str">
        <f t="shared" si="35"/>
        <v/>
      </c>
      <c r="G456" s="11" t="str">
        <f t="shared" si="36"/>
        <v>0</v>
      </c>
      <c r="H456" s="18" t="str">
        <f t="shared" si="37"/>
        <v/>
      </c>
    </row>
    <row r="457" spans="2:8" ht="15" x14ac:dyDescent="0.2">
      <c r="B457" s="3" t="s">
        <v>433</v>
      </c>
      <c r="C457" s="8">
        <v>0</v>
      </c>
      <c r="D457" s="8">
        <v>0</v>
      </c>
      <c r="E457" s="10" t="str">
        <f t="shared" si="34"/>
        <v/>
      </c>
      <c r="F457" s="10" t="str">
        <f t="shared" si="35"/>
        <v/>
      </c>
      <c r="G457" s="11" t="str">
        <f t="shared" si="36"/>
        <v>0</v>
      </c>
      <c r="H457" s="18" t="str">
        <f t="shared" si="37"/>
        <v/>
      </c>
    </row>
    <row r="458" spans="2:8" ht="15" x14ac:dyDescent="0.2">
      <c r="B458" s="3" t="s">
        <v>168</v>
      </c>
      <c r="C458" s="8">
        <v>0</v>
      </c>
      <c r="D458" s="8">
        <v>12</v>
      </c>
      <c r="E458" s="10" t="str">
        <f t="shared" si="34"/>
        <v/>
      </c>
      <c r="F458" s="10">
        <f t="shared" si="35"/>
        <v>2.9769288017861572E-3</v>
      </c>
      <c r="G458" s="11" t="str">
        <f t="shared" si="36"/>
        <v>0</v>
      </c>
      <c r="H458" s="18" t="str">
        <f t="shared" si="37"/>
        <v/>
      </c>
    </row>
    <row r="459" spans="2:8" ht="15" x14ac:dyDescent="0.2">
      <c r="B459" s="3" t="s">
        <v>161</v>
      </c>
      <c r="C459" s="8">
        <v>0</v>
      </c>
      <c r="D459" s="8">
        <v>0</v>
      </c>
      <c r="E459" s="10" t="str">
        <f t="shared" si="34"/>
        <v/>
      </c>
      <c r="F459" s="10" t="str">
        <f t="shared" si="35"/>
        <v/>
      </c>
      <c r="G459" s="11" t="str">
        <f t="shared" si="36"/>
        <v>0</v>
      </c>
      <c r="H459" s="18" t="str">
        <f t="shared" si="37"/>
        <v/>
      </c>
    </row>
    <row r="460" spans="2:8" ht="15" x14ac:dyDescent="0.2">
      <c r="B460" s="3" t="s">
        <v>176</v>
      </c>
      <c r="C460" s="8">
        <v>4</v>
      </c>
      <c r="D460" s="8">
        <v>5</v>
      </c>
      <c r="E460" s="10">
        <f t="shared" si="34"/>
        <v>6.0186578393018361E-4</v>
      </c>
      <c r="F460" s="10">
        <f t="shared" si="35"/>
        <v>1.2403870007442323E-3</v>
      </c>
      <c r="G460" s="11">
        <f t="shared" si="36"/>
        <v>0.25</v>
      </c>
      <c r="H460" s="18">
        <f t="shared" si="37"/>
        <v>1.504664459825459E-4</v>
      </c>
    </row>
    <row r="461" spans="2:8" ht="30" x14ac:dyDescent="0.2">
      <c r="B461" s="3" t="s">
        <v>173</v>
      </c>
      <c r="C461" s="8">
        <v>28</v>
      </c>
      <c r="D461" s="8">
        <v>0</v>
      </c>
      <c r="E461" s="10">
        <f t="shared" si="34"/>
        <v>4.2130604875112851E-3</v>
      </c>
      <c r="F461" s="10" t="str">
        <f t="shared" si="35"/>
        <v/>
      </c>
      <c r="G461" s="11" t="str">
        <f t="shared" si="36"/>
        <v>0</v>
      </c>
      <c r="H461" s="18">
        <f t="shared" si="37"/>
        <v>0</v>
      </c>
    </row>
    <row r="462" spans="2:8" ht="15" x14ac:dyDescent="0.2">
      <c r="B462" s="3" t="s">
        <v>174</v>
      </c>
      <c r="C462" s="8">
        <v>2</v>
      </c>
      <c r="D462" s="8">
        <v>0</v>
      </c>
      <c r="E462" s="10">
        <f t="shared" si="34"/>
        <v>3.0093289196509181E-4</v>
      </c>
      <c r="F462" s="10" t="str">
        <f t="shared" si="35"/>
        <v/>
      </c>
      <c r="G462" s="11" t="str">
        <f t="shared" si="36"/>
        <v>0</v>
      </c>
      <c r="H462" s="18">
        <f t="shared" si="37"/>
        <v>0</v>
      </c>
    </row>
    <row r="463" spans="2:8" ht="15" x14ac:dyDescent="0.2">
      <c r="B463" s="3" t="s">
        <v>477</v>
      </c>
      <c r="C463" s="8">
        <v>26</v>
      </c>
      <c r="D463" s="8">
        <v>15</v>
      </c>
      <c r="E463" s="10">
        <f t="shared" si="34"/>
        <v>3.9121275955461936E-3</v>
      </c>
      <c r="F463" s="10">
        <f t="shared" si="35"/>
        <v>3.7211610022326964E-3</v>
      </c>
      <c r="G463" s="11">
        <f t="shared" si="36"/>
        <v>-0.42307692307692307</v>
      </c>
      <c r="H463" s="18">
        <f t="shared" si="37"/>
        <v>-1.6551309058080049E-3</v>
      </c>
    </row>
    <row r="464" spans="2:8" ht="15" x14ac:dyDescent="0.2">
      <c r="B464" s="3" t="s">
        <v>478</v>
      </c>
      <c r="C464" s="8">
        <v>1</v>
      </c>
      <c r="D464" s="8">
        <v>4</v>
      </c>
      <c r="E464" s="10">
        <f t="shared" si="34"/>
        <v>1.504664459825459E-4</v>
      </c>
      <c r="F464" s="10">
        <f t="shared" si="35"/>
        <v>9.9230960059538574E-4</v>
      </c>
      <c r="G464" s="11">
        <f t="shared" si="36"/>
        <v>3</v>
      </c>
      <c r="H464" s="18">
        <f t="shared" si="37"/>
        <v>4.5139933794763771E-4</v>
      </c>
    </row>
    <row r="465" spans="2:8" ht="15" x14ac:dyDescent="0.2">
      <c r="B465" s="3" t="s">
        <v>183</v>
      </c>
      <c r="C465" s="8">
        <v>1</v>
      </c>
      <c r="D465" s="8">
        <v>1</v>
      </c>
      <c r="E465" s="10">
        <f t="shared" si="34"/>
        <v>1.504664459825459E-4</v>
      </c>
      <c r="F465" s="10">
        <f t="shared" si="35"/>
        <v>2.4807740014884643E-4</v>
      </c>
      <c r="G465" s="11">
        <f t="shared" si="36"/>
        <v>0</v>
      </c>
      <c r="H465" s="18">
        <f t="shared" si="37"/>
        <v>0</v>
      </c>
    </row>
    <row r="466" spans="2:8" ht="15" x14ac:dyDescent="0.2">
      <c r="B466" s="3" t="s">
        <v>178</v>
      </c>
      <c r="C466" s="8">
        <v>0</v>
      </c>
      <c r="D466" s="8">
        <v>0</v>
      </c>
      <c r="E466" s="10" t="str">
        <f t="shared" si="34"/>
        <v/>
      </c>
      <c r="F466" s="10" t="str">
        <f t="shared" si="35"/>
        <v/>
      </c>
      <c r="G466" s="11" t="str">
        <f t="shared" si="36"/>
        <v>0</v>
      </c>
      <c r="H466" s="18" t="str">
        <f t="shared" si="37"/>
        <v/>
      </c>
    </row>
    <row r="467" spans="2:8" ht="15" x14ac:dyDescent="0.2">
      <c r="B467" s="3" t="s">
        <v>479</v>
      </c>
      <c r="C467" s="8">
        <v>30</v>
      </c>
      <c r="D467" s="8">
        <v>113</v>
      </c>
      <c r="E467" s="10">
        <f t="shared" si="34"/>
        <v>4.5139933794763765E-3</v>
      </c>
      <c r="F467" s="10">
        <f t="shared" si="35"/>
        <v>2.8032746216819646E-2</v>
      </c>
      <c r="G467" s="11">
        <f t="shared" si="36"/>
        <v>2.7666666666666666</v>
      </c>
      <c r="H467" s="18">
        <f t="shared" si="37"/>
        <v>1.2488715016551308E-2</v>
      </c>
    </row>
    <row r="468" spans="2:8" ht="15" x14ac:dyDescent="0.2">
      <c r="B468" s="3" t="s">
        <v>182</v>
      </c>
      <c r="C468" s="8">
        <v>6</v>
      </c>
      <c r="D468" s="8">
        <v>1</v>
      </c>
      <c r="E468" s="10">
        <f t="shared" si="34"/>
        <v>9.0279867589527531E-4</v>
      </c>
      <c r="F468" s="10">
        <f t="shared" si="35"/>
        <v>2.4807740014884643E-4</v>
      </c>
      <c r="G468" s="11">
        <f t="shared" si="36"/>
        <v>-0.83333333333333337</v>
      </c>
      <c r="H468" s="18">
        <f t="shared" si="37"/>
        <v>-7.5233222991272946E-4</v>
      </c>
    </row>
    <row r="469" spans="2:8" ht="15" x14ac:dyDescent="0.2">
      <c r="B469" s="3" t="s">
        <v>175</v>
      </c>
      <c r="C469" s="8">
        <v>0</v>
      </c>
      <c r="D469" s="8">
        <v>0</v>
      </c>
      <c r="E469" s="10" t="str">
        <f t="shared" si="34"/>
        <v/>
      </c>
      <c r="F469" s="10" t="str">
        <f t="shared" si="35"/>
        <v/>
      </c>
      <c r="G469" s="11" t="str">
        <f t="shared" si="36"/>
        <v>0</v>
      </c>
      <c r="H469" s="18" t="str">
        <f t="shared" si="37"/>
        <v/>
      </c>
    </row>
    <row r="470" spans="2:8" ht="15" x14ac:dyDescent="0.2">
      <c r="B470" s="3" t="s">
        <v>434</v>
      </c>
      <c r="C470" s="8">
        <v>0</v>
      </c>
      <c r="D470" s="8">
        <v>0</v>
      </c>
      <c r="E470" s="10" t="str">
        <f t="shared" si="34"/>
        <v/>
      </c>
      <c r="F470" s="10" t="str">
        <f t="shared" si="35"/>
        <v/>
      </c>
      <c r="G470" s="11" t="str">
        <f t="shared" si="36"/>
        <v>0</v>
      </c>
      <c r="H470" s="18" t="str">
        <f t="shared" si="37"/>
        <v/>
      </c>
    </row>
    <row r="471" spans="2:8" ht="15" x14ac:dyDescent="0.2">
      <c r="B471" s="3" t="s">
        <v>170</v>
      </c>
      <c r="C471" s="8">
        <v>0</v>
      </c>
      <c r="D471" s="8">
        <v>0</v>
      </c>
      <c r="E471" s="10" t="str">
        <f t="shared" si="34"/>
        <v/>
      </c>
      <c r="F471" s="10" t="str">
        <f t="shared" si="35"/>
        <v/>
      </c>
      <c r="G471" s="11" t="str">
        <f t="shared" si="36"/>
        <v>0</v>
      </c>
      <c r="H471" s="18" t="str">
        <f t="shared" si="37"/>
        <v/>
      </c>
    </row>
    <row r="472" spans="2:8" ht="15" x14ac:dyDescent="0.2">
      <c r="B472" s="3" t="s">
        <v>185</v>
      </c>
      <c r="C472" s="8">
        <v>0</v>
      </c>
      <c r="D472" s="8">
        <v>1</v>
      </c>
      <c r="E472" s="10" t="str">
        <f t="shared" si="34"/>
        <v/>
      </c>
      <c r="F472" s="10">
        <f t="shared" si="35"/>
        <v>2.4807740014884643E-4</v>
      </c>
      <c r="G472" s="11" t="str">
        <f t="shared" si="36"/>
        <v>0</v>
      </c>
      <c r="H472" s="18" t="str">
        <f t="shared" si="37"/>
        <v/>
      </c>
    </row>
    <row r="473" spans="2:8" ht="15" x14ac:dyDescent="0.2">
      <c r="B473" s="3" t="s">
        <v>435</v>
      </c>
      <c r="C473" s="8">
        <v>1</v>
      </c>
      <c r="D473" s="8">
        <v>1</v>
      </c>
      <c r="E473" s="10">
        <f t="shared" si="34"/>
        <v>1.504664459825459E-4</v>
      </c>
      <c r="F473" s="10">
        <f t="shared" si="35"/>
        <v>2.4807740014884643E-4</v>
      </c>
      <c r="G473" s="11">
        <f t="shared" si="36"/>
        <v>0</v>
      </c>
      <c r="H473" s="18">
        <f t="shared" si="37"/>
        <v>0</v>
      </c>
    </row>
    <row r="474" spans="2:8" ht="15" x14ac:dyDescent="0.2">
      <c r="B474" s="3" t="s">
        <v>436</v>
      </c>
      <c r="C474" s="8">
        <v>0</v>
      </c>
      <c r="D474" s="8">
        <v>0</v>
      </c>
      <c r="E474" s="10" t="str">
        <f t="shared" si="34"/>
        <v/>
      </c>
      <c r="F474" s="10" t="str">
        <f t="shared" si="35"/>
        <v/>
      </c>
      <c r="G474" s="11" t="str">
        <f t="shared" si="36"/>
        <v>0</v>
      </c>
      <c r="H474" s="18" t="str">
        <f t="shared" si="37"/>
        <v/>
      </c>
    </row>
    <row r="475" spans="2:8" ht="15" x14ac:dyDescent="0.2">
      <c r="B475" s="3" t="s">
        <v>437</v>
      </c>
      <c r="C475" s="8">
        <v>0</v>
      </c>
      <c r="D475" s="8">
        <v>0</v>
      </c>
      <c r="E475" s="10" t="str">
        <f t="shared" si="34"/>
        <v/>
      </c>
      <c r="F475" s="10" t="str">
        <f t="shared" si="35"/>
        <v/>
      </c>
      <c r="G475" s="11" t="str">
        <f t="shared" si="36"/>
        <v>0</v>
      </c>
      <c r="H475" s="18" t="str">
        <f t="shared" si="37"/>
        <v/>
      </c>
    </row>
    <row r="476" spans="2:8" ht="30" x14ac:dyDescent="0.2">
      <c r="B476" s="3" t="s">
        <v>438</v>
      </c>
      <c r="C476" s="8">
        <v>0</v>
      </c>
      <c r="D476" s="8">
        <v>0</v>
      </c>
      <c r="E476" s="10" t="str">
        <f t="shared" si="34"/>
        <v/>
      </c>
      <c r="F476" s="10" t="str">
        <f t="shared" si="35"/>
        <v/>
      </c>
      <c r="G476" s="11" t="str">
        <f t="shared" si="36"/>
        <v>0</v>
      </c>
      <c r="H476" s="18" t="str">
        <f t="shared" si="37"/>
        <v/>
      </c>
    </row>
    <row r="477" spans="2:8" ht="15" x14ac:dyDescent="0.2">
      <c r="B477" s="3" t="s">
        <v>181</v>
      </c>
      <c r="C477" s="8">
        <v>7</v>
      </c>
      <c r="D477" s="8">
        <v>0</v>
      </c>
      <c r="E477" s="10">
        <f t="shared" si="34"/>
        <v>1.0532651218778213E-3</v>
      </c>
      <c r="F477" s="10" t="str">
        <f t="shared" si="35"/>
        <v/>
      </c>
      <c r="G477" s="11" t="str">
        <f t="shared" si="36"/>
        <v>0</v>
      </c>
      <c r="H477" s="18">
        <f t="shared" si="37"/>
        <v>0</v>
      </c>
    </row>
    <row r="478" spans="2:8" ht="15" x14ac:dyDescent="0.2">
      <c r="B478" s="3" t="s">
        <v>439</v>
      </c>
      <c r="C478" s="8">
        <v>29</v>
      </c>
      <c r="D478" s="8">
        <v>15</v>
      </c>
      <c r="E478" s="10">
        <f t="shared" si="34"/>
        <v>4.3635269334938312E-3</v>
      </c>
      <c r="F478" s="10">
        <f t="shared" si="35"/>
        <v>3.7211610022326964E-3</v>
      </c>
      <c r="G478" s="11">
        <f t="shared" si="36"/>
        <v>-0.48275862068965519</v>
      </c>
      <c r="H478" s="18">
        <f t="shared" si="37"/>
        <v>-2.106530243755643E-3</v>
      </c>
    </row>
    <row r="479" spans="2:8" ht="15" x14ac:dyDescent="0.2">
      <c r="B479" s="3" t="s">
        <v>440</v>
      </c>
      <c r="C479" s="8">
        <v>2</v>
      </c>
      <c r="D479" s="8">
        <v>0</v>
      </c>
      <c r="E479" s="10">
        <f t="shared" si="34"/>
        <v>3.0093289196509181E-4</v>
      </c>
      <c r="F479" s="10" t="str">
        <f t="shared" si="35"/>
        <v/>
      </c>
      <c r="G479" s="11" t="str">
        <f t="shared" si="36"/>
        <v>0</v>
      </c>
      <c r="H479" s="18">
        <f t="shared" si="37"/>
        <v>0</v>
      </c>
    </row>
    <row r="480" spans="2:8" ht="15" x14ac:dyDescent="0.2">
      <c r="B480" s="3" t="s">
        <v>441</v>
      </c>
      <c r="C480" s="8">
        <v>2</v>
      </c>
      <c r="D480" s="8">
        <v>1</v>
      </c>
      <c r="E480" s="10">
        <f t="shared" si="34"/>
        <v>3.0093289196509181E-4</v>
      </c>
      <c r="F480" s="10">
        <f t="shared" si="35"/>
        <v>2.4807740014884643E-4</v>
      </c>
      <c r="G480" s="11">
        <f t="shared" si="36"/>
        <v>-0.5</v>
      </c>
      <c r="H480" s="18">
        <f t="shared" si="37"/>
        <v>-1.504664459825459E-4</v>
      </c>
    </row>
    <row r="481" spans="2:8" ht="15" x14ac:dyDescent="0.2">
      <c r="B481" s="3" t="s">
        <v>177</v>
      </c>
      <c r="C481" s="8">
        <v>5</v>
      </c>
      <c r="D481" s="8">
        <v>2</v>
      </c>
      <c r="E481" s="10">
        <f t="shared" si="34"/>
        <v>7.5233222991272946E-4</v>
      </c>
      <c r="F481" s="10">
        <f t="shared" si="35"/>
        <v>4.9615480029769287E-4</v>
      </c>
      <c r="G481" s="11">
        <f t="shared" si="36"/>
        <v>-0.6</v>
      </c>
      <c r="H481" s="18">
        <f t="shared" si="37"/>
        <v>-4.5139933794763765E-4</v>
      </c>
    </row>
    <row r="482" spans="2:8" ht="15" x14ac:dyDescent="0.2">
      <c r="B482" s="3" t="s">
        <v>179</v>
      </c>
      <c r="C482" s="8">
        <v>0</v>
      </c>
      <c r="D482" s="8">
        <v>0</v>
      </c>
      <c r="E482" s="10" t="str">
        <f t="shared" si="34"/>
        <v/>
      </c>
      <c r="F482" s="10" t="str">
        <f t="shared" si="35"/>
        <v/>
      </c>
      <c r="G482" s="11" t="str">
        <f t="shared" si="36"/>
        <v>0</v>
      </c>
      <c r="H482" s="18" t="str">
        <f t="shared" si="37"/>
        <v/>
      </c>
    </row>
    <row r="483" spans="2:8" ht="15" x14ac:dyDescent="0.2">
      <c r="B483" s="3" t="s">
        <v>442</v>
      </c>
      <c r="C483" s="8">
        <v>214</v>
      </c>
      <c r="D483" s="8">
        <v>17</v>
      </c>
      <c r="E483" s="10">
        <f t="shared" si="34"/>
        <v>3.2199819440264822E-2</v>
      </c>
      <c r="F483" s="10">
        <f t="shared" si="35"/>
        <v>4.2173158025303895E-3</v>
      </c>
      <c r="G483" s="11">
        <f t="shared" si="36"/>
        <v>-0.92056074766355145</v>
      </c>
      <c r="H483" s="18">
        <f t="shared" si="37"/>
        <v>-2.9641889858561542E-2</v>
      </c>
    </row>
    <row r="484" spans="2:8" ht="30" x14ac:dyDescent="0.2">
      <c r="B484" s="3" t="s">
        <v>184</v>
      </c>
      <c r="C484" s="8">
        <v>29</v>
      </c>
      <c r="D484" s="8">
        <v>5</v>
      </c>
      <c r="E484" s="10">
        <f t="shared" si="34"/>
        <v>4.3635269334938312E-3</v>
      </c>
      <c r="F484" s="10">
        <f t="shared" si="35"/>
        <v>1.2403870007442323E-3</v>
      </c>
      <c r="G484" s="11">
        <f t="shared" si="36"/>
        <v>-0.82758620689655171</v>
      </c>
      <c r="H484" s="18">
        <f t="shared" si="37"/>
        <v>-3.6111947035811017E-3</v>
      </c>
    </row>
    <row r="485" spans="2:8" ht="15" x14ac:dyDescent="0.2">
      <c r="B485" s="3" t="s">
        <v>443</v>
      </c>
      <c r="C485" s="8">
        <v>138</v>
      </c>
      <c r="D485" s="8">
        <v>21</v>
      </c>
      <c r="E485" s="10">
        <f t="shared" si="34"/>
        <v>2.0764369545591334E-2</v>
      </c>
      <c r="F485" s="10">
        <f t="shared" si="35"/>
        <v>5.2096254031257757E-3</v>
      </c>
      <c r="G485" s="11">
        <f t="shared" si="36"/>
        <v>-0.84782608695652173</v>
      </c>
      <c r="H485" s="18">
        <f t="shared" si="37"/>
        <v>-1.7604574179957869E-2</v>
      </c>
    </row>
    <row r="486" spans="2:8" ht="15" x14ac:dyDescent="0.2">
      <c r="B486" s="3" t="s">
        <v>171</v>
      </c>
      <c r="C486" s="8">
        <v>7</v>
      </c>
      <c r="D486" s="8">
        <v>78</v>
      </c>
      <c r="E486" s="10">
        <f t="shared" si="34"/>
        <v>1.0532651218778213E-3</v>
      </c>
      <c r="F486" s="10">
        <f t="shared" si="35"/>
        <v>1.9350037211610022E-2</v>
      </c>
      <c r="G486" s="11">
        <f t="shared" si="36"/>
        <v>10.142857142857142</v>
      </c>
      <c r="H486" s="18">
        <f t="shared" si="37"/>
        <v>1.0683117664760758E-2</v>
      </c>
    </row>
    <row r="487" spans="2:8" ht="15" x14ac:dyDescent="0.2">
      <c r="B487" s="3" t="s">
        <v>444</v>
      </c>
      <c r="C487" s="8">
        <v>1</v>
      </c>
      <c r="D487" s="8">
        <v>8</v>
      </c>
      <c r="E487" s="10">
        <f t="shared" si="34"/>
        <v>1.504664459825459E-4</v>
      </c>
      <c r="F487" s="10">
        <f t="shared" si="35"/>
        <v>1.9846192011907715E-3</v>
      </c>
      <c r="G487" s="11">
        <f t="shared" si="36"/>
        <v>7</v>
      </c>
      <c r="H487" s="18">
        <f t="shared" si="37"/>
        <v>1.0532651218778213E-3</v>
      </c>
    </row>
    <row r="488" spans="2:8" ht="13.5" customHeight="1" x14ac:dyDescent="0.2">
      <c r="B488" s="3" t="s">
        <v>445</v>
      </c>
      <c r="C488" s="8">
        <v>0</v>
      </c>
      <c r="D488" s="8">
        <v>1</v>
      </c>
      <c r="E488" s="10" t="str">
        <f t="shared" ref="E488:E499" si="38">+IF(C488=0,"",C488/C$294)</f>
        <v/>
      </c>
      <c r="F488" s="10">
        <f t="shared" ref="F488:F499" si="39">+IF(D488=0,"",D488/D$294)</f>
        <v>2.4807740014884643E-4</v>
      </c>
      <c r="G488" s="11" t="str">
        <f t="shared" ref="G488:G499" si="40">+IF(OR(AND(D488=0),(C488=0)),"0",((D488-C488)/C488))</f>
        <v>0</v>
      </c>
      <c r="H488" s="18" t="str">
        <f t="shared" ref="H488:H499" si="41">+IF(OR(AND(E488=""),(G488="")),"",E488*G488)</f>
        <v/>
      </c>
    </row>
    <row r="489" spans="2:8" ht="13.5" customHeight="1" x14ac:dyDescent="0.2">
      <c r="B489" s="3" t="s">
        <v>446</v>
      </c>
      <c r="C489" s="8">
        <v>0</v>
      </c>
      <c r="D489" s="8">
        <v>0</v>
      </c>
      <c r="E489" s="10" t="str">
        <f t="shared" si="38"/>
        <v/>
      </c>
      <c r="F489" s="10" t="str">
        <f t="shared" si="39"/>
        <v/>
      </c>
      <c r="G489" s="11" t="str">
        <f t="shared" si="40"/>
        <v>0</v>
      </c>
      <c r="H489" s="18" t="str">
        <f t="shared" si="41"/>
        <v/>
      </c>
    </row>
    <row r="490" spans="2:8" ht="25.5" customHeight="1" x14ac:dyDescent="0.2">
      <c r="B490" s="3" t="s">
        <v>172</v>
      </c>
      <c r="C490" s="8">
        <v>7</v>
      </c>
      <c r="D490" s="8">
        <v>3</v>
      </c>
      <c r="E490" s="10">
        <f t="shared" si="38"/>
        <v>1.0532651218778213E-3</v>
      </c>
      <c r="F490" s="10">
        <f t="shared" si="39"/>
        <v>7.442322004465393E-4</v>
      </c>
      <c r="G490" s="11">
        <f t="shared" si="40"/>
        <v>-0.5714285714285714</v>
      </c>
      <c r="H490" s="18">
        <f t="shared" si="41"/>
        <v>-6.018657839301835E-4</v>
      </c>
    </row>
    <row r="491" spans="2:8" ht="13.5" customHeight="1" x14ac:dyDescent="0.2">
      <c r="B491" s="3" t="s">
        <v>180</v>
      </c>
      <c r="C491" s="8">
        <v>70</v>
      </c>
      <c r="D491" s="8">
        <v>47</v>
      </c>
      <c r="E491" s="10">
        <f t="shared" si="38"/>
        <v>1.0532651218778213E-2</v>
      </c>
      <c r="F491" s="10">
        <f t="shared" si="39"/>
        <v>1.1659637806995783E-2</v>
      </c>
      <c r="G491" s="11">
        <f t="shared" si="40"/>
        <v>-0.32857142857142857</v>
      </c>
      <c r="H491" s="18">
        <f t="shared" si="41"/>
        <v>-3.4607282575985559E-3</v>
      </c>
    </row>
    <row r="492" spans="2:8" ht="15" x14ac:dyDescent="0.2">
      <c r="B492" s="3" t="s">
        <v>480</v>
      </c>
      <c r="C492" s="8">
        <v>0</v>
      </c>
      <c r="D492" s="8">
        <v>3</v>
      </c>
      <c r="E492" s="10" t="str">
        <f t="shared" si="38"/>
        <v/>
      </c>
      <c r="F492" s="10">
        <f t="shared" si="39"/>
        <v>7.442322004465393E-4</v>
      </c>
      <c r="G492" s="11" t="str">
        <f t="shared" si="40"/>
        <v>0</v>
      </c>
      <c r="H492" s="18" t="str">
        <f t="shared" si="41"/>
        <v/>
      </c>
    </row>
    <row r="493" spans="2:8" ht="15" x14ac:dyDescent="0.2">
      <c r="B493" s="3" t="s">
        <v>447</v>
      </c>
      <c r="C493" s="8">
        <v>1</v>
      </c>
      <c r="D493" s="8">
        <v>11</v>
      </c>
      <c r="E493" s="10">
        <f t="shared" si="38"/>
        <v>1.504664459825459E-4</v>
      </c>
      <c r="F493" s="10">
        <f t="shared" si="39"/>
        <v>2.7288514016373107E-3</v>
      </c>
      <c r="G493" s="11">
        <f t="shared" si="40"/>
        <v>10</v>
      </c>
      <c r="H493" s="18">
        <f t="shared" si="41"/>
        <v>1.5046644598254591E-3</v>
      </c>
    </row>
    <row r="494" spans="2:8" ht="15" x14ac:dyDescent="0.2">
      <c r="B494" s="3" t="s">
        <v>448</v>
      </c>
      <c r="C494" s="8">
        <v>0</v>
      </c>
      <c r="D494" s="8">
        <v>0</v>
      </c>
      <c r="E494" s="10" t="str">
        <f t="shared" si="38"/>
        <v/>
      </c>
      <c r="F494" s="10" t="str">
        <f t="shared" si="39"/>
        <v/>
      </c>
      <c r="G494" s="11" t="str">
        <f t="shared" si="40"/>
        <v>0</v>
      </c>
      <c r="H494" s="18" t="str">
        <f t="shared" si="41"/>
        <v/>
      </c>
    </row>
    <row r="495" spans="2:8" ht="13.5" customHeight="1" x14ac:dyDescent="0.2">
      <c r="B495" s="3" t="s">
        <v>449</v>
      </c>
      <c r="C495" s="8">
        <v>0</v>
      </c>
      <c r="D495" s="8">
        <v>0</v>
      </c>
      <c r="E495" s="10" t="str">
        <f t="shared" si="38"/>
        <v/>
      </c>
      <c r="F495" s="10" t="str">
        <f t="shared" si="39"/>
        <v/>
      </c>
      <c r="G495" s="11" t="str">
        <f t="shared" si="40"/>
        <v>0</v>
      </c>
      <c r="H495" s="18" t="str">
        <f t="shared" si="41"/>
        <v/>
      </c>
    </row>
    <row r="496" spans="2:8" s="15" customFormat="1" ht="26.25" customHeight="1" x14ac:dyDescent="0.2">
      <c r="B496" s="3" t="s">
        <v>450</v>
      </c>
      <c r="C496" s="8">
        <v>0</v>
      </c>
      <c r="D496" s="8">
        <v>0</v>
      </c>
      <c r="E496" s="10" t="str">
        <f t="shared" si="38"/>
        <v/>
      </c>
      <c r="F496" s="10" t="str">
        <f t="shared" si="39"/>
        <v/>
      </c>
      <c r="G496" s="11" t="str">
        <f t="shared" si="40"/>
        <v>0</v>
      </c>
      <c r="H496" s="18" t="str">
        <f t="shared" si="41"/>
        <v/>
      </c>
    </row>
    <row r="497" spans="2:8" ht="15" x14ac:dyDescent="0.2">
      <c r="B497" s="3" t="s">
        <v>451</v>
      </c>
      <c r="C497" s="8">
        <v>3</v>
      </c>
      <c r="D497" s="8">
        <v>4</v>
      </c>
      <c r="E497" s="10">
        <f t="shared" si="38"/>
        <v>4.5139933794763765E-4</v>
      </c>
      <c r="F497" s="10">
        <f t="shared" si="39"/>
        <v>9.9230960059538574E-4</v>
      </c>
      <c r="G497" s="11">
        <f t="shared" si="40"/>
        <v>0.33333333333333331</v>
      </c>
      <c r="H497" s="18">
        <f t="shared" si="41"/>
        <v>1.5046644598254588E-4</v>
      </c>
    </row>
    <row r="498" spans="2:8" ht="30" x14ac:dyDescent="0.2">
      <c r="B498" s="3" t="s">
        <v>452</v>
      </c>
      <c r="C498" s="8">
        <v>0</v>
      </c>
      <c r="D498" s="8">
        <v>0</v>
      </c>
      <c r="E498" s="10" t="str">
        <f t="shared" si="38"/>
        <v/>
      </c>
      <c r="F498" s="10" t="str">
        <f t="shared" si="39"/>
        <v/>
      </c>
      <c r="G498" s="11" t="str">
        <f t="shared" si="40"/>
        <v>0</v>
      </c>
      <c r="H498" s="18" t="str">
        <f t="shared" si="41"/>
        <v/>
      </c>
    </row>
    <row r="499" spans="2:8" ht="15" x14ac:dyDescent="0.2">
      <c r="B499" s="3" t="s">
        <v>453</v>
      </c>
      <c r="C499" s="8">
        <v>0</v>
      </c>
      <c r="D499" s="8">
        <v>0</v>
      </c>
      <c r="E499" s="10" t="str">
        <f t="shared" si="38"/>
        <v/>
      </c>
      <c r="F499" s="10" t="str">
        <f t="shared" si="39"/>
        <v/>
      </c>
      <c r="G499" s="11" t="str">
        <f t="shared" si="40"/>
        <v>0</v>
      </c>
      <c r="H499" s="18" t="str">
        <f t="shared" si="41"/>
        <v/>
      </c>
    </row>
    <row r="502" spans="2:8" ht="15" x14ac:dyDescent="0.2">
      <c r="B502" s="24"/>
      <c r="C502" s="19"/>
      <c r="D502" s="19"/>
      <c r="E502" s="19"/>
      <c r="F502" s="19"/>
    </row>
    <row r="503" spans="2:8" ht="15" customHeight="1" x14ac:dyDescent="0.2">
      <c r="B503" s="60" t="s">
        <v>482</v>
      </c>
      <c r="C503" s="61" t="s">
        <v>483</v>
      </c>
      <c r="D503" s="62"/>
      <c r="E503" s="63" t="s">
        <v>484</v>
      </c>
      <c r="F503" s="62"/>
      <c r="G503" s="58" t="s">
        <v>526</v>
      </c>
      <c r="H503" s="58" t="s">
        <v>485</v>
      </c>
    </row>
    <row r="504" spans="2:8" ht="12.75" customHeight="1" x14ac:dyDescent="0.2">
      <c r="B504" s="60"/>
      <c r="C504" s="37">
        <v>2013</v>
      </c>
      <c r="D504" s="37">
        <v>2014</v>
      </c>
      <c r="E504" s="37">
        <v>2013</v>
      </c>
      <c r="F504" s="37">
        <v>2014</v>
      </c>
      <c r="G504" s="59"/>
      <c r="H504" s="59"/>
    </row>
    <row r="505" spans="2:8" ht="12.75" customHeight="1" x14ac:dyDescent="0.2">
      <c r="B505" s="38" t="s">
        <v>490</v>
      </c>
      <c r="C505" s="39">
        <f>SUM(C506:C530)</f>
        <v>2559</v>
      </c>
      <c r="D505" s="40">
        <f>SUM(D506:D530)</f>
        <v>1283</v>
      </c>
      <c r="E505" s="41">
        <f>+IF(C505=0,"",C505/C$505)</f>
        <v>1</v>
      </c>
      <c r="F505" s="41">
        <f>+IF(D505=0,"",D505/D$505)</f>
        <v>1</v>
      </c>
      <c r="G505" s="41">
        <f>+IF(OR(AND(D505=0),(C505=0)),"0",((D505-C505)/C505))</f>
        <v>-0.49863227823368506</v>
      </c>
      <c r="H505" s="41">
        <f>+IF(OR(AND(E505=""),(G505="")),"",E505*G505)</f>
        <v>-0.49863227823368506</v>
      </c>
    </row>
    <row r="506" spans="2:8" ht="15" x14ac:dyDescent="0.2">
      <c r="B506" s="3" t="s">
        <v>454</v>
      </c>
      <c r="C506" s="8">
        <v>1</v>
      </c>
      <c r="D506" s="8">
        <v>0</v>
      </c>
      <c r="E506" s="10">
        <f>+IF(C506=0,"",C506/C$505)</f>
        <v>3.9077764751856197E-4</v>
      </c>
      <c r="F506" s="10" t="str">
        <f>+IF(D506=0,"",D506/D$505)</f>
        <v/>
      </c>
      <c r="G506" s="11" t="str">
        <f>+IF(OR(AND(D506=0),(C506=0)),"0",((D506-C506)/C506))</f>
        <v>0</v>
      </c>
      <c r="H506" s="18">
        <f>+IF(OR(AND(E506=""),(G506="")),"",E506*G506)</f>
        <v>0</v>
      </c>
    </row>
    <row r="507" spans="2:8" ht="15" x14ac:dyDescent="0.2">
      <c r="B507" s="3" t="s">
        <v>187</v>
      </c>
      <c r="C507" s="8">
        <v>57</v>
      </c>
      <c r="D507" s="8">
        <v>12</v>
      </c>
      <c r="E507" s="10">
        <f t="shared" ref="E507:E529" si="42">+IF(C507=0,"",C507/C$505)</f>
        <v>2.2274325908558032E-2</v>
      </c>
      <c r="F507" s="10">
        <f t="shared" ref="F507:F529" si="43">+IF(D507=0,"",D507/D$505)</f>
        <v>9.3530787217459086E-3</v>
      </c>
      <c r="G507" s="11">
        <f t="shared" ref="G507:G529" si="44">+IF(OR(AND(D507=0),(C507=0)),"0",((D507-C507)/C507))</f>
        <v>-0.78947368421052633</v>
      </c>
      <c r="H507" s="18">
        <f t="shared" ref="H507:H530" si="45">+IF(OR(AND(E507=""),(G507="")),"",E507*G507)</f>
        <v>-1.7584994138335287E-2</v>
      </c>
    </row>
    <row r="508" spans="2:8" ht="15" x14ac:dyDescent="0.2">
      <c r="B508" s="3" t="s">
        <v>455</v>
      </c>
      <c r="C508" s="8">
        <v>347</v>
      </c>
      <c r="D508" s="8">
        <v>258</v>
      </c>
      <c r="E508" s="10">
        <f t="shared" si="42"/>
        <v>0.13559984368894099</v>
      </c>
      <c r="F508" s="10">
        <f t="shared" si="43"/>
        <v>0.20109119251753702</v>
      </c>
      <c r="G508" s="11">
        <f t="shared" si="44"/>
        <v>-0.25648414985590778</v>
      </c>
      <c r="H508" s="18">
        <f t="shared" si="45"/>
        <v>-3.4779210629152013E-2</v>
      </c>
    </row>
    <row r="509" spans="2:8" ht="15" x14ac:dyDescent="0.2">
      <c r="B509" s="3" t="s">
        <v>456</v>
      </c>
      <c r="C509" s="8">
        <v>211</v>
      </c>
      <c r="D509" s="8">
        <v>105</v>
      </c>
      <c r="E509" s="10">
        <f t="shared" si="42"/>
        <v>8.2454083626416569E-2</v>
      </c>
      <c r="F509" s="10">
        <f t="shared" si="43"/>
        <v>8.1839438815276694E-2</v>
      </c>
      <c r="G509" s="11">
        <f t="shared" si="44"/>
        <v>-0.50236966824644547</v>
      </c>
      <c r="H509" s="18">
        <f t="shared" si="45"/>
        <v>-4.1422430636967565E-2</v>
      </c>
    </row>
    <row r="510" spans="2:8" ht="15" x14ac:dyDescent="0.2">
      <c r="B510" s="3" t="s">
        <v>188</v>
      </c>
      <c r="C510" s="8">
        <v>30</v>
      </c>
      <c r="D510" s="8">
        <v>1</v>
      </c>
      <c r="E510" s="10">
        <f t="shared" si="42"/>
        <v>1.1723329425556858E-2</v>
      </c>
      <c r="F510" s="10">
        <f t="shared" si="43"/>
        <v>7.7942322681215901E-4</v>
      </c>
      <c r="G510" s="11">
        <f t="shared" si="44"/>
        <v>-0.96666666666666667</v>
      </c>
      <c r="H510" s="18">
        <f t="shared" si="45"/>
        <v>-1.1332551778038297E-2</v>
      </c>
    </row>
    <row r="511" spans="2:8" ht="15" x14ac:dyDescent="0.2">
      <c r="B511" s="3" t="s">
        <v>186</v>
      </c>
      <c r="C511" s="8">
        <v>1</v>
      </c>
      <c r="D511" s="8">
        <v>0</v>
      </c>
      <c r="E511" s="10">
        <f t="shared" si="42"/>
        <v>3.9077764751856197E-4</v>
      </c>
      <c r="F511" s="10" t="str">
        <f t="shared" si="43"/>
        <v/>
      </c>
      <c r="G511" s="11" t="str">
        <f t="shared" si="44"/>
        <v>0</v>
      </c>
      <c r="H511" s="18">
        <f t="shared" si="45"/>
        <v>0</v>
      </c>
    </row>
    <row r="512" spans="2:8" ht="15" x14ac:dyDescent="0.2">
      <c r="B512" s="3" t="s">
        <v>189</v>
      </c>
      <c r="C512" s="8">
        <v>3</v>
      </c>
      <c r="D512" s="8">
        <v>5</v>
      </c>
      <c r="E512" s="10">
        <f t="shared" si="42"/>
        <v>1.1723329425556857E-3</v>
      </c>
      <c r="F512" s="10">
        <f t="shared" si="43"/>
        <v>3.897116134060795E-3</v>
      </c>
      <c r="G512" s="11">
        <f t="shared" si="44"/>
        <v>0.66666666666666663</v>
      </c>
      <c r="H512" s="18">
        <f t="shared" si="45"/>
        <v>7.8155529503712382E-4</v>
      </c>
    </row>
    <row r="513" spans="2:8" ht="15" x14ac:dyDescent="0.2">
      <c r="B513" s="3" t="s">
        <v>457</v>
      </c>
      <c r="C513" s="8">
        <v>3</v>
      </c>
      <c r="D513" s="8">
        <v>0</v>
      </c>
      <c r="E513" s="10">
        <f t="shared" si="42"/>
        <v>1.1723329425556857E-3</v>
      </c>
      <c r="F513" s="10" t="str">
        <f t="shared" si="43"/>
        <v/>
      </c>
      <c r="G513" s="11" t="str">
        <f t="shared" si="44"/>
        <v>0</v>
      </c>
      <c r="H513" s="18">
        <f t="shared" si="45"/>
        <v>0</v>
      </c>
    </row>
    <row r="514" spans="2:8" ht="15" x14ac:dyDescent="0.2">
      <c r="B514" s="3" t="s">
        <v>458</v>
      </c>
      <c r="C514" s="8">
        <v>0</v>
      </c>
      <c r="D514" s="8">
        <v>0</v>
      </c>
      <c r="E514" s="10" t="str">
        <f t="shared" si="42"/>
        <v/>
      </c>
      <c r="F514" s="10" t="str">
        <f t="shared" si="43"/>
        <v/>
      </c>
      <c r="G514" s="11" t="str">
        <f t="shared" si="44"/>
        <v>0</v>
      </c>
      <c r="H514" s="18" t="str">
        <f t="shared" si="45"/>
        <v/>
      </c>
    </row>
    <row r="515" spans="2:8" ht="15" x14ac:dyDescent="0.2">
      <c r="B515" s="3" t="s">
        <v>566</v>
      </c>
      <c r="C515" s="8">
        <v>4</v>
      </c>
      <c r="D515" s="8">
        <v>6</v>
      </c>
      <c r="E515" s="10">
        <f t="shared" si="42"/>
        <v>1.5631105900742479E-3</v>
      </c>
      <c r="F515" s="10">
        <f t="shared" si="43"/>
        <v>4.6765393608729543E-3</v>
      </c>
      <c r="G515" s="11">
        <f t="shared" si="44"/>
        <v>0.5</v>
      </c>
      <c r="H515" s="18">
        <f t="shared" si="45"/>
        <v>7.8155529503712393E-4</v>
      </c>
    </row>
    <row r="516" spans="2:8" ht="15" x14ac:dyDescent="0.2">
      <c r="B516" s="3" t="s">
        <v>459</v>
      </c>
      <c r="C516" s="8">
        <v>1</v>
      </c>
      <c r="D516" s="8">
        <v>0</v>
      </c>
      <c r="E516" s="10">
        <f t="shared" si="42"/>
        <v>3.9077764751856197E-4</v>
      </c>
      <c r="F516" s="10" t="str">
        <f t="shared" si="43"/>
        <v/>
      </c>
      <c r="G516" s="11" t="str">
        <f t="shared" si="44"/>
        <v>0</v>
      </c>
      <c r="H516" s="18">
        <f t="shared" si="45"/>
        <v>0</v>
      </c>
    </row>
    <row r="517" spans="2:8" ht="15" x14ac:dyDescent="0.2">
      <c r="B517" s="3" t="s">
        <v>460</v>
      </c>
      <c r="C517" s="8">
        <v>10</v>
      </c>
      <c r="D517" s="8">
        <v>50</v>
      </c>
      <c r="E517" s="10">
        <f t="shared" si="42"/>
        <v>3.9077764751856191E-3</v>
      </c>
      <c r="F517" s="10">
        <f t="shared" si="43"/>
        <v>3.8971161340607949E-2</v>
      </c>
      <c r="G517" s="11">
        <f t="shared" si="44"/>
        <v>4</v>
      </c>
      <c r="H517" s="18">
        <f t="shared" si="45"/>
        <v>1.5631105900742476E-2</v>
      </c>
    </row>
    <row r="518" spans="2:8" ht="15" x14ac:dyDescent="0.2">
      <c r="B518" s="3" t="s">
        <v>190</v>
      </c>
      <c r="C518" s="8">
        <v>544</v>
      </c>
      <c r="D518" s="8">
        <v>116</v>
      </c>
      <c r="E518" s="10">
        <f t="shared" si="42"/>
        <v>0.21258304025009769</v>
      </c>
      <c r="F518" s="10">
        <f t="shared" si="43"/>
        <v>9.041309431021044E-2</v>
      </c>
      <c r="G518" s="11">
        <f t="shared" si="44"/>
        <v>-0.78676470588235292</v>
      </c>
      <c r="H518" s="18">
        <f t="shared" si="45"/>
        <v>-0.16725283313794451</v>
      </c>
    </row>
    <row r="519" spans="2:8" ht="15" x14ac:dyDescent="0.2">
      <c r="B519" s="3" t="s">
        <v>192</v>
      </c>
      <c r="C519" s="8">
        <v>3</v>
      </c>
      <c r="D519" s="8">
        <v>0</v>
      </c>
      <c r="E519" s="10">
        <f t="shared" si="42"/>
        <v>1.1723329425556857E-3</v>
      </c>
      <c r="F519" s="10" t="str">
        <f t="shared" si="43"/>
        <v/>
      </c>
      <c r="G519" s="11" t="str">
        <f t="shared" si="44"/>
        <v>0</v>
      </c>
      <c r="H519" s="18">
        <f t="shared" si="45"/>
        <v>0</v>
      </c>
    </row>
    <row r="520" spans="2:8" ht="13.5" customHeight="1" x14ac:dyDescent="0.2">
      <c r="B520" s="3" t="s">
        <v>191</v>
      </c>
      <c r="C520" s="8">
        <v>124</v>
      </c>
      <c r="D520" s="8">
        <v>5</v>
      </c>
      <c r="E520" s="10">
        <f t="shared" si="42"/>
        <v>4.8456428292301679E-2</v>
      </c>
      <c r="F520" s="10">
        <f t="shared" si="43"/>
        <v>3.897116134060795E-3</v>
      </c>
      <c r="G520" s="11">
        <f t="shared" si="44"/>
        <v>-0.95967741935483875</v>
      </c>
      <c r="H520" s="18">
        <f t="shared" si="45"/>
        <v>-4.6502540054708871E-2</v>
      </c>
    </row>
    <row r="521" spans="2:8" ht="13.5" customHeight="1" x14ac:dyDescent="0.2">
      <c r="B521" s="3" t="s">
        <v>461</v>
      </c>
      <c r="C521" s="8">
        <v>160</v>
      </c>
      <c r="D521" s="8">
        <v>316</v>
      </c>
      <c r="E521" s="10">
        <f t="shared" si="42"/>
        <v>6.2524423602969906E-2</v>
      </c>
      <c r="F521" s="10">
        <f t="shared" si="43"/>
        <v>0.24629773967264224</v>
      </c>
      <c r="G521" s="11">
        <f t="shared" si="44"/>
        <v>0.97499999999999998</v>
      </c>
      <c r="H521" s="18">
        <f t="shared" si="45"/>
        <v>6.096131301289566E-2</v>
      </c>
    </row>
    <row r="522" spans="2:8" ht="25.5" customHeight="1" x14ac:dyDescent="0.2">
      <c r="B522" s="3" t="s">
        <v>193</v>
      </c>
      <c r="C522" s="8">
        <v>845</v>
      </c>
      <c r="D522" s="8">
        <v>64</v>
      </c>
      <c r="E522" s="10">
        <f t="shared" si="42"/>
        <v>0.33020711215318482</v>
      </c>
      <c r="F522" s="10">
        <f t="shared" si="43"/>
        <v>4.9883086515978177E-2</v>
      </c>
      <c r="G522" s="11">
        <f t="shared" si="44"/>
        <v>-0.92426035502958581</v>
      </c>
      <c r="H522" s="18">
        <f t="shared" si="45"/>
        <v>-0.30519734271199689</v>
      </c>
    </row>
    <row r="523" spans="2:8" ht="13.5" customHeight="1" x14ac:dyDescent="0.2">
      <c r="B523" s="3" t="s">
        <v>462</v>
      </c>
      <c r="C523" s="8">
        <v>0</v>
      </c>
      <c r="D523" s="8">
        <v>4</v>
      </c>
      <c r="E523" s="10" t="str">
        <f t="shared" si="42"/>
        <v/>
      </c>
      <c r="F523" s="10">
        <f t="shared" si="43"/>
        <v>3.1176929072486361E-3</v>
      </c>
      <c r="G523" s="11" t="str">
        <f t="shared" si="44"/>
        <v>0</v>
      </c>
      <c r="H523" s="18" t="str">
        <f t="shared" si="45"/>
        <v/>
      </c>
    </row>
    <row r="524" spans="2:8" ht="12" customHeight="1" x14ac:dyDescent="0.2">
      <c r="B524" s="3" t="s">
        <v>194</v>
      </c>
      <c r="C524" s="8">
        <v>13</v>
      </c>
      <c r="D524" s="8">
        <v>11</v>
      </c>
      <c r="E524" s="10">
        <f t="shared" si="42"/>
        <v>5.0801094177413053E-3</v>
      </c>
      <c r="F524" s="10">
        <f t="shared" si="43"/>
        <v>8.5736554949337497E-3</v>
      </c>
      <c r="G524" s="11">
        <f t="shared" si="44"/>
        <v>-0.15384615384615385</v>
      </c>
      <c r="H524" s="18">
        <f t="shared" si="45"/>
        <v>-7.8155529503712393E-4</v>
      </c>
    </row>
    <row r="525" spans="2:8" ht="13.5" customHeight="1" x14ac:dyDescent="0.2">
      <c r="B525" s="3" t="s">
        <v>195</v>
      </c>
      <c r="C525" s="8">
        <v>1</v>
      </c>
      <c r="D525" s="8">
        <v>0</v>
      </c>
      <c r="E525" s="10">
        <f t="shared" si="42"/>
        <v>3.9077764751856197E-4</v>
      </c>
      <c r="F525" s="10" t="str">
        <f t="shared" si="43"/>
        <v/>
      </c>
      <c r="G525" s="11" t="str">
        <f t="shared" si="44"/>
        <v>0</v>
      </c>
      <c r="H525" s="18">
        <f t="shared" si="45"/>
        <v>0</v>
      </c>
    </row>
    <row r="526" spans="2:8" ht="13.5" customHeight="1" x14ac:dyDescent="0.2">
      <c r="B526" s="3" t="s">
        <v>463</v>
      </c>
      <c r="C526" s="8">
        <v>82</v>
      </c>
      <c r="D526" s="8">
        <v>9</v>
      </c>
      <c r="E526" s="10">
        <f t="shared" si="42"/>
        <v>3.2043767096522076E-2</v>
      </c>
      <c r="F526" s="10">
        <f t="shared" si="43"/>
        <v>7.014809041309431E-3</v>
      </c>
      <c r="G526" s="11">
        <f t="shared" si="44"/>
        <v>-0.8902439024390244</v>
      </c>
      <c r="H526" s="18">
        <f t="shared" si="45"/>
        <v>-2.8526768268855019E-2</v>
      </c>
    </row>
    <row r="527" spans="2:8" ht="15" x14ac:dyDescent="0.2">
      <c r="B527" s="3" t="s">
        <v>464</v>
      </c>
      <c r="C527" s="8">
        <v>0</v>
      </c>
      <c r="D527" s="8">
        <v>2</v>
      </c>
      <c r="E527" s="10" t="str">
        <f t="shared" si="42"/>
        <v/>
      </c>
      <c r="F527" s="10">
        <f t="shared" si="43"/>
        <v>1.558846453624318E-3</v>
      </c>
      <c r="G527" s="11" t="str">
        <f t="shared" si="44"/>
        <v>0</v>
      </c>
      <c r="H527" s="18" t="str">
        <f t="shared" si="45"/>
        <v/>
      </c>
    </row>
    <row r="528" spans="2:8" ht="30" x14ac:dyDescent="0.2">
      <c r="B528" s="3" t="s">
        <v>465</v>
      </c>
      <c r="C528" s="8">
        <v>0</v>
      </c>
      <c r="D528" s="8">
        <v>1</v>
      </c>
      <c r="E528" s="10" t="str">
        <f t="shared" si="42"/>
        <v/>
      </c>
      <c r="F528" s="10">
        <f t="shared" si="43"/>
        <v>7.7942322681215901E-4</v>
      </c>
      <c r="G528" s="11" t="str">
        <f t="shared" si="44"/>
        <v>0</v>
      </c>
      <c r="H528" s="18" t="str">
        <f t="shared" si="45"/>
        <v/>
      </c>
    </row>
    <row r="529" spans="2:8" ht="15" x14ac:dyDescent="0.2">
      <c r="B529" s="3" t="s">
        <v>466</v>
      </c>
      <c r="C529" s="8">
        <v>109</v>
      </c>
      <c r="D529" s="8">
        <v>265</v>
      </c>
      <c r="E529" s="10">
        <f t="shared" si="42"/>
        <v>4.259476357952325E-2</v>
      </c>
      <c r="F529" s="10">
        <f t="shared" si="43"/>
        <v>0.20654715510522215</v>
      </c>
      <c r="G529" s="11">
        <f t="shared" si="44"/>
        <v>1.4311926605504588</v>
      </c>
      <c r="H529" s="18">
        <f t="shared" si="45"/>
        <v>6.0961313012895667E-2</v>
      </c>
    </row>
    <row r="530" spans="2:8" ht="15" x14ac:dyDescent="0.2">
      <c r="B530" s="3" t="s">
        <v>467</v>
      </c>
      <c r="C530" s="8">
        <v>10</v>
      </c>
      <c r="D530" s="8">
        <v>53</v>
      </c>
      <c r="E530" s="10">
        <f>+IF(C530=0,"",C530/C$505)</f>
        <v>3.9077764751856191E-3</v>
      </c>
      <c r="F530" s="10">
        <f>+IF(D530=0,"",D530/D$505)</f>
        <v>4.1309431021044424E-2</v>
      </c>
      <c r="G530" s="11">
        <f>+IF(OR(AND(D530=0),(C530=0)),"0",((D530-C530)/C530))</f>
        <v>4.3</v>
      </c>
      <c r="H530" s="18">
        <f t="shared" si="45"/>
        <v>1.6803438843298161E-2</v>
      </c>
    </row>
    <row r="531" spans="2:8" x14ac:dyDescent="0.2">
      <c r="B531" s="13" t="s">
        <v>525</v>
      </c>
      <c r="C531" s="14"/>
      <c r="D531" s="14"/>
    </row>
    <row r="532" spans="2:8" x14ac:dyDescent="0.2">
      <c r="C532" s="14"/>
      <c r="D532" s="14"/>
    </row>
    <row r="533" spans="2:8" x14ac:dyDescent="0.2">
      <c r="C533" s="14"/>
      <c r="D533" s="14"/>
    </row>
    <row r="534" spans="2:8" x14ac:dyDescent="0.2">
      <c r="C534" s="14"/>
      <c r="D534" s="14"/>
    </row>
  </sheetData>
  <mergeCells count="33">
    <mergeCell ref="B16:B17"/>
    <mergeCell ref="B68:B69"/>
    <mergeCell ref="C503:D503"/>
    <mergeCell ref="B6:B7"/>
    <mergeCell ref="C6:D6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E292:F292"/>
    <mergeCell ref="B149:B150"/>
    <mergeCell ref="D1:H2"/>
    <mergeCell ref="D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3" sqref="I3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C1" s="16"/>
      <c r="D1" s="43" t="s">
        <v>567</v>
      </c>
      <c r="E1" s="44"/>
      <c r="F1" s="44"/>
      <c r="G1" s="44"/>
      <c r="H1" s="45"/>
    </row>
    <row r="2" spans="2:8" ht="20.100000000000001" customHeight="1" thickBot="1" x14ac:dyDescent="0.25">
      <c r="C2" s="16"/>
      <c r="D2" s="46"/>
      <c r="E2" s="47"/>
      <c r="F2" s="47"/>
      <c r="G2" s="47"/>
      <c r="H2" s="48"/>
    </row>
    <row r="3" spans="2:8" ht="20.100000000000001" customHeight="1" thickBot="1" x14ac:dyDescent="0.25">
      <c r="C3" s="16"/>
      <c r="D3" s="49" t="s">
        <v>527</v>
      </c>
      <c r="E3" s="50"/>
      <c r="F3" s="50"/>
      <c r="G3" s="50"/>
      <c r="H3" s="51"/>
    </row>
    <row r="4" spans="2:8" ht="20.100000000000001" customHeight="1" x14ac:dyDescent="0.2">
      <c r="D4" s="52" t="s">
        <v>548</v>
      </c>
      <c r="E4" s="53"/>
      <c r="F4" s="53"/>
      <c r="G4" s="53"/>
      <c r="H4" s="54"/>
    </row>
    <row r="5" spans="2:8" ht="20.100000000000001" customHeight="1" thickBot="1" x14ac:dyDescent="0.25">
      <c r="D5" s="55"/>
      <c r="E5" s="56"/>
      <c r="F5" s="56"/>
      <c r="G5" s="56"/>
      <c r="H5" s="57"/>
    </row>
    <row r="6" spans="2:8" ht="20.100000000000001" customHeight="1" x14ac:dyDescent="0.2">
      <c r="B6" s="60" t="s">
        <v>482</v>
      </c>
      <c r="C6" s="61" t="s">
        <v>483</v>
      </c>
      <c r="D6" s="62"/>
      <c r="E6" s="63" t="s">
        <v>484</v>
      </c>
      <c r="F6" s="62"/>
      <c r="G6" s="58" t="s">
        <v>526</v>
      </c>
      <c r="H6" s="58" t="s">
        <v>485</v>
      </c>
    </row>
    <row r="7" spans="2:8" ht="20.100000000000001" customHeight="1" x14ac:dyDescent="0.2">
      <c r="B7" s="60"/>
      <c r="C7" s="37">
        <v>2013</v>
      </c>
      <c r="D7" s="37">
        <v>2014</v>
      </c>
      <c r="E7" s="37">
        <v>2013</v>
      </c>
      <c r="F7" s="37">
        <v>2014</v>
      </c>
      <c r="G7" s="59"/>
      <c r="H7" s="59"/>
    </row>
    <row r="8" spans="2:8" ht="20.100000000000001" customHeight="1" x14ac:dyDescent="0.2">
      <c r="B8" s="38" t="s">
        <v>503</v>
      </c>
      <c r="C8" s="39">
        <f>+C18+C70+C151+C294+C505</f>
        <v>14888</v>
      </c>
      <c r="D8" s="40">
        <f>+D18+D70+D151+D294+D505</f>
        <v>12408</v>
      </c>
      <c r="E8" s="41">
        <f>SUM(E9:E13)</f>
        <v>1</v>
      </c>
      <c r="F8" s="41">
        <f>SUM(F9:F13)</f>
        <v>1</v>
      </c>
      <c r="G8" s="41">
        <f t="shared" ref="G8:G13" si="0">+(D8-C8)/C8</f>
        <v>-0.16657710908113918</v>
      </c>
      <c r="H8" s="41">
        <f>SUM(H9:H13)</f>
        <v>-0.16657710908113915</v>
      </c>
    </row>
    <row r="9" spans="2:8" ht="20.100000000000001" customHeight="1" x14ac:dyDescent="0.2">
      <c r="B9" s="33" t="s">
        <v>486</v>
      </c>
      <c r="C9" s="34">
        <f>+C18</f>
        <v>285</v>
      </c>
      <c r="D9" s="34">
        <f>+D18</f>
        <v>218</v>
      </c>
      <c r="E9" s="35">
        <f t="shared" ref="E9:F13" si="1">+C9/C$8</f>
        <v>1.9142933906501881E-2</v>
      </c>
      <c r="F9" s="35">
        <f t="shared" si="1"/>
        <v>1.7569310122501611E-2</v>
      </c>
      <c r="G9" s="35">
        <f t="shared" si="0"/>
        <v>-0.23508771929824562</v>
      </c>
      <c r="H9" s="35">
        <f>+E9*G9</f>
        <v>-4.5002686727565831E-3</v>
      </c>
    </row>
    <row r="10" spans="2:8" ht="20.100000000000001" customHeight="1" x14ac:dyDescent="0.2">
      <c r="B10" s="33" t="s">
        <v>487</v>
      </c>
      <c r="C10" s="36">
        <f>+C70</f>
        <v>2971</v>
      </c>
      <c r="D10" s="36">
        <f>+D70</f>
        <v>1388</v>
      </c>
      <c r="E10" s="35">
        <f t="shared" si="1"/>
        <v>0.19955668995163892</v>
      </c>
      <c r="F10" s="35">
        <f t="shared" si="1"/>
        <v>0.11186331399097356</v>
      </c>
      <c r="G10" s="35">
        <f t="shared" si="0"/>
        <v>-0.53281723325479635</v>
      </c>
      <c r="H10" s="35">
        <f>+E10*G10</f>
        <v>-0.10632724341751747</v>
      </c>
    </row>
    <row r="11" spans="2:8" ht="20.100000000000001" customHeight="1" x14ac:dyDescent="0.2">
      <c r="B11" s="33" t="s">
        <v>488</v>
      </c>
      <c r="C11" s="36">
        <f>+C151</f>
        <v>2459</v>
      </c>
      <c r="D11" s="36">
        <f>+D151</f>
        <v>2142</v>
      </c>
      <c r="E11" s="35">
        <f t="shared" si="1"/>
        <v>0.16516657710908114</v>
      </c>
      <c r="F11" s="35">
        <f t="shared" si="1"/>
        <v>0.17263056092843326</v>
      </c>
      <c r="G11" s="35">
        <f t="shared" si="0"/>
        <v>-0.12891419276128507</v>
      </c>
      <c r="H11" s="35">
        <f>+E11*G11</f>
        <v>-2.1292315959161742E-2</v>
      </c>
    </row>
    <row r="12" spans="2:8" ht="20.100000000000001" customHeight="1" x14ac:dyDescent="0.2">
      <c r="B12" s="33" t="s">
        <v>489</v>
      </c>
      <c r="C12" s="36">
        <f>+C294</f>
        <v>6500</v>
      </c>
      <c r="D12" s="36">
        <f>+D294</f>
        <v>4967</v>
      </c>
      <c r="E12" s="35">
        <f t="shared" si="1"/>
        <v>0.43659322944653411</v>
      </c>
      <c r="F12" s="35">
        <f t="shared" si="1"/>
        <v>0.4003062540296583</v>
      </c>
      <c r="G12" s="35">
        <f t="shared" si="0"/>
        <v>-0.23584615384615384</v>
      </c>
      <c r="H12" s="35">
        <f>+E12*G12</f>
        <v>-0.10296883396023643</v>
      </c>
    </row>
    <row r="13" spans="2:8" ht="20.100000000000001" customHeight="1" x14ac:dyDescent="0.2">
      <c r="B13" s="33" t="s">
        <v>490</v>
      </c>
      <c r="C13" s="36">
        <f>+C505</f>
        <v>2673</v>
      </c>
      <c r="D13" s="36">
        <f>+D505</f>
        <v>3693</v>
      </c>
      <c r="E13" s="35">
        <f t="shared" si="1"/>
        <v>0.17954056958624395</v>
      </c>
      <c r="F13" s="35">
        <f t="shared" si="1"/>
        <v>0.29763056092843326</v>
      </c>
      <c r="G13" s="35">
        <f t="shared" si="0"/>
        <v>0.38159371492704824</v>
      </c>
      <c r="H13" s="35">
        <f>+E13*G13</f>
        <v>6.8511552928533045E-2</v>
      </c>
    </row>
    <row r="16" spans="2:8" ht="27.75" customHeight="1" x14ac:dyDescent="0.2">
      <c r="B16" s="60" t="s">
        <v>482</v>
      </c>
      <c r="C16" s="61" t="s">
        <v>483</v>
      </c>
      <c r="D16" s="62"/>
      <c r="E16" s="63" t="s">
        <v>484</v>
      </c>
      <c r="F16" s="62"/>
      <c r="G16" s="58" t="s">
        <v>526</v>
      </c>
      <c r="H16" s="58" t="s">
        <v>485</v>
      </c>
    </row>
    <row r="17" spans="2:8" s="15" customFormat="1" ht="26.25" customHeight="1" x14ac:dyDescent="0.2">
      <c r="B17" s="60"/>
      <c r="C17" s="37">
        <v>2013</v>
      </c>
      <c r="D17" s="37">
        <v>2014</v>
      </c>
      <c r="E17" s="37">
        <v>2013</v>
      </c>
      <c r="F17" s="37">
        <v>2014</v>
      </c>
      <c r="G17" s="59"/>
      <c r="H17" s="59"/>
    </row>
    <row r="18" spans="2:8" s="15" customFormat="1" ht="26.25" customHeight="1" x14ac:dyDescent="0.2">
      <c r="B18" s="38" t="s">
        <v>486</v>
      </c>
      <c r="C18" s="39">
        <f>SUM(C19:C64)</f>
        <v>285</v>
      </c>
      <c r="D18" s="40">
        <f>SUM(D19:D64)</f>
        <v>218</v>
      </c>
      <c r="E18" s="41">
        <f>+IF(C18=0,"",C18/C$18)</f>
        <v>1</v>
      </c>
      <c r="F18" s="41">
        <f>+IF(D18=0,"",D18/D$18)</f>
        <v>1</v>
      </c>
      <c r="G18" s="41">
        <f>+IF(OR(AND(D18=0),(C18=0)),"0",((D18-C18)/C18))</f>
        <v>-0.23508771929824562</v>
      </c>
      <c r="H18" s="41">
        <f>+IF(OR(AND(E18=""),(G18="")),"",E18*G18)</f>
        <v>-0.23508771929824562</v>
      </c>
    </row>
    <row r="19" spans="2:8" ht="15" x14ac:dyDescent="0.2">
      <c r="B19" s="3" t="s">
        <v>0</v>
      </c>
      <c r="C19" s="8">
        <v>3</v>
      </c>
      <c r="D19" s="8">
        <v>1</v>
      </c>
      <c r="E19" s="7">
        <f>+IF(C19=0,"",C19/C$18)</f>
        <v>1.0526315789473684E-2</v>
      </c>
      <c r="F19" s="7">
        <f>+IF(D19=0,"",D19/D$18)</f>
        <v>4.5871559633027525E-3</v>
      </c>
      <c r="G19" s="11">
        <f>+IF(OR(AND(D19=0),(C19=0)),"0",((D19-C19)/C19))</f>
        <v>-0.66666666666666663</v>
      </c>
      <c r="H19" s="18">
        <f>+IF(OR(AND(E19=""),(G19="")),"",E19*G19)</f>
        <v>-7.0175438596491221E-3</v>
      </c>
    </row>
    <row r="20" spans="2:8" ht="15" x14ac:dyDescent="0.2">
      <c r="B20" s="3" t="s">
        <v>196</v>
      </c>
      <c r="C20" s="8">
        <v>9</v>
      </c>
      <c r="D20" s="8">
        <v>18</v>
      </c>
      <c r="E20" s="7">
        <f t="shared" ref="E20:E64" si="2">+IF(C20=0,"",C20/C$18)</f>
        <v>3.1578947368421054E-2</v>
      </c>
      <c r="F20" s="7">
        <f t="shared" ref="F20:F64" si="3">+IF(D20=0,"",D20/D$18)</f>
        <v>8.2568807339449546E-2</v>
      </c>
      <c r="G20" s="11">
        <f t="shared" ref="G20:G64" si="4">+IF(OR(AND(D20=0),(C20=0)),"0",((D20-C20)/C20))</f>
        <v>1</v>
      </c>
      <c r="H20" s="18">
        <f t="shared" ref="H20:H64" si="5">+IF(OR(AND(E20=""),(G20="")),"",E20*G20)</f>
        <v>3.1578947368421054E-2</v>
      </c>
    </row>
    <row r="21" spans="2:8" ht="25.5" customHeight="1" x14ac:dyDescent="0.2">
      <c r="B21" s="3" t="s">
        <v>1</v>
      </c>
      <c r="C21" s="8">
        <v>2</v>
      </c>
      <c r="D21" s="8">
        <v>2</v>
      </c>
      <c r="E21" s="7">
        <f t="shared" si="2"/>
        <v>7.0175438596491229E-3</v>
      </c>
      <c r="F21" s="7">
        <f t="shared" si="3"/>
        <v>9.1743119266055051E-3</v>
      </c>
      <c r="G21" s="11">
        <f t="shared" si="4"/>
        <v>0</v>
      </c>
      <c r="H21" s="18">
        <f t="shared" si="5"/>
        <v>0</v>
      </c>
    </row>
    <row r="22" spans="2:8" ht="30" x14ac:dyDescent="0.2">
      <c r="B22" s="3" t="s">
        <v>197</v>
      </c>
      <c r="C22" s="8">
        <v>3</v>
      </c>
      <c r="D22" s="8">
        <v>1</v>
      </c>
      <c r="E22" s="7">
        <f t="shared" si="2"/>
        <v>1.0526315789473684E-2</v>
      </c>
      <c r="F22" s="7">
        <f t="shared" si="3"/>
        <v>4.5871559633027525E-3</v>
      </c>
      <c r="G22" s="11">
        <f t="shared" si="4"/>
        <v>-0.66666666666666663</v>
      </c>
      <c r="H22" s="18">
        <f t="shared" si="5"/>
        <v>-7.0175438596491221E-3</v>
      </c>
    </row>
    <row r="23" spans="2:8" ht="30" x14ac:dyDescent="0.2">
      <c r="B23" s="3" t="s">
        <v>198</v>
      </c>
      <c r="C23" s="8">
        <v>9</v>
      </c>
      <c r="D23" s="8">
        <v>2</v>
      </c>
      <c r="E23" s="7">
        <f t="shared" si="2"/>
        <v>3.1578947368421054E-2</v>
      </c>
      <c r="F23" s="7">
        <f t="shared" si="3"/>
        <v>9.1743119266055051E-3</v>
      </c>
      <c r="G23" s="11">
        <f t="shared" si="4"/>
        <v>-0.77777777777777779</v>
      </c>
      <c r="H23" s="18">
        <f t="shared" si="5"/>
        <v>-2.456140350877193E-2</v>
      </c>
    </row>
    <row r="24" spans="2:8" ht="37.5" customHeight="1" x14ac:dyDescent="0.2">
      <c r="B24" s="3" t="s">
        <v>199</v>
      </c>
      <c r="C24" s="8">
        <v>2</v>
      </c>
      <c r="D24" s="8">
        <v>3</v>
      </c>
      <c r="E24" s="7">
        <f t="shared" si="2"/>
        <v>7.0175438596491229E-3</v>
      </c>
      <c r="F24" s="7">
        <f t="shared" si="3"/>
        <v>1.3761467889908258E-2</v>
      </c>
      <c r="G24" s="11">
        <f t="shared" si="4"/>
        <v>0.5</v>
      </c>
      <c r="H24" s="18">
        <f t="shared" si="5"/>
        <v>3.5087719298245615E-3</v>
      </c>
    </row>
    <row r="25" spans="2:8" ht="15" x14ac:dyDescent="0.2">
      <c r="B25" s="3" t="s">
        <v>2</v>
      </c>
      <c r="C25" s="8">
        <v>0</v>
      </c>
      <c r="D25" s="8">
        <v>3</v>
      </c>
      <c r="E25" s="7" t="str">
        <f t="shared" si="2"/>
        <v/>
      </c>
      <c r="F25" s="7">
        <f t="shared" si="3"/>
        <v>1.3761467889908258E-2</v>
      </c>
      <c r="G25" s="11" t="str">
        <f t="shared" si="4"/>
        <v>0</v>
      </c>
      <c r="H25" s="18" t="str">
        <f t="shared" si="5"/>
        <v/>
      </c>
    </row>
    <row r="26" spans="2:8" ht="15" x14ac:dyDescent="0.2">
      <c r="B26" s="3" t="s">
        <v>6</v>
      </c>
      <c r="C26" s="8">
        <v>3</v>
      </c>
      <c r="D26" s="8">
        <v>9</v>
      </c>
      <c r="E26" s="7">
        <f t="shared" si="2"/>
        <v>1.0526315789473684E-2</v>
      </c>
      <c r="F26" s="7">
        <f t="shared" si="3"/>
        <v>4.1284403669724773E-2</v>
      </c>
      <c r="G26" s="11">
        <f t="shared" si="4"/>
        <v>2</v>
      </c>
      <c r="H26" s="18">
        <f t="shared" si="5"/>
        <v>2.1052631578947368E-2</v>
      </c>
    </row>
    <row r="27" spans="2:8" ht="15" x14ac:dyDescent="0.2">
      <c r="B27" s="3" t="s">
        <v>3</v>
      </c>
      <c r="C27" s="8">
        <v>0</v>
      </c>
      <c r="D27" s="8">
        <v>1</v>
      </c>
      <c r="E27" s="7" t="str">
        <f t="shared" si="2"/>
        <v/>
      </c>
      <c r="F27" s="7">
        <f t="shared" si="3"/>
        <v>4.5871559633027525E-3</v>
      </c>
      <c r="G27" s="11" t="str">
        <f t="shared" si="4"/>
        <v>0</v>
      </c>
      <c r="H27" s="18" t="str">
        <f t="shared" si="5"/>
        <v/>
      </c>
    </row>
    <row r="28" spans="2:8" ht="15" x14ac:dyDescent="0.2">
      <c r="B28" s="3" t="s">
        <v>5</v>
      </c>
      <c r="C28" s="8">
        <v>10</v>
      </c>
      <c r="D28" s="8">
        <v>14</v>
      </c>
      <c r="E28" s="7">
        <f t="shared" si="2"/>
        <v>3.5087719298245612E-2</v>
      </c>
      <c r="F28" s="7">
        <f t="shared" si="3"/>
        <v>6.4220183486238536E-2</v>
      </c>
      <c r="G28" s="11">
        <f t="shared" si="4"/>
        <v>0.4</v>
      </c>
      <c r="H28" s="18">
        <f t="shared" si="5"/>
        <v>1.4035087719298246E-2</v>
      </c>
    </row>
    <row r="29" spans="2:8" ht="15" x14ac:dyDescent="0.2">
      <c r="B29" s="3" t="s">
        <v>200</v>
      </c>
      <c r="C29" s="8">
        <v>0</v>
      </c>
      <c r="D29" s="8">
        <v>0</v>
      </c>
      <c r="E29" s="7" t="str">
        <f t="shared" si="2"/>
        <v/>
      </c>
      <c r="F29" s="7" t="str">
        <f t="shared" si="3"/>
        <v/>
      </c>
      <c r="G29" s="11" t="str">
        <f t="shared" si="4"/>
        <v>0</v>
      </c>
      <c r="H29" s="18" t="str">
        <f t="shared" si="5"/>
        <v/>
      </c>
    </row>
    <row r="30" spans="2:8" ht="15" x14ac:dyDescent="0.2">
      <c r="B30" s="3" t="s">
        <v>201</v>
      </c>
      <c r="C30" s="8">
        <v>1</v>
      </c>
      <c r="D30" s="8">
        <v>7</v>
      </c>
      <c r="E30" s="7">
        <f t="shared" si="2"/>
        <v>3.5087719298245615E-3</v>
      </c>
      <c r="F30" s="7">
        <f t="shared" si="3"/>
        <v>3.2110091743119268E-2</v>
      </c>
      <c r="G30" s="11">
        <f t="shared" si="4"/>
        <v>6</v>
      </c>
      <c r="H30" s="18">
        <f t="shared" si="5"/>
        <v>2.1052631578947368E-2</v>
      </c>
    </row>
    <row r="31" spans="2:8" ht="15" x14ac:dyDescent="0.2">
      <c r="B31" s="3" t="s">
        <v>4</v>
      </c>
      <c r="C31" s="8">
        <v>0</v>
      </c>
      <c r="D31" s="8">
        <v>3</v>
      </c>
      <c r="E31" s="7" t="str">
        <f t="shared" si="2"/>
        <v/>
      </c>
      <c r="F31" s="7">
        <f t="shared" si="3"/>
        <v>1.3761467889908258E-2</v>
      </c>
      <c r="G31" s="11" t="str">
        <f t="shared" si="4"/>
        <v>0</v>
      </c>
      <c r="H31" s="18" t="str">
        <f t="shared" si="5"/>
        <v/>
      </c>
    </row>
    <row r="32" spans="2:8" ht="15" x14ac:dyDescent="0.2">
      <c r="B32" s="3" t="s">
        <v>7</v>
      </c>
      <c r="C32" s="8">
        <v>0</v>
      </c>
      <c r="D32" s="8">
        <v>0</v>
      </c>
      <c r="E32" s="7" t="str">
        <f t="shared" si="2"/>
        <v/>
      </c>
      <c r="F32" s="7" t="str">
        <f t="shared" si="3"/>
        <v/>
      </c>
      <c r="G32" s="11" t="str">
        <f t="shared" si="4"/>
        <v>0</v>
      </c>
      <c r="H32" s="18" t="str">
        <f t="shared" si="5"/>
        <v/>
      </c>
    </row>
    <row r="33" spans="2:8" ht="15" x14ac:dyDescent="0.2">
      <c r="B33" s="3" t="s">
        <v>202</v>
      </c>
      <c r="C33" s="8">
        <v>0</v>
      </c>
      <c r="D33" s="8">
        <v>1</v>
      </c>
      <c r="E33" s="7" t="str">
        <f t="shared" si="2"/>
        <v/>
      </c>
      <c r="F33" s="7">
        <f t="shared" si="3"/>
        <v>4.5871559633027525E-3</v>
      </c>
      <c r="G33" s="11" t="str">
        <f t="shared" si="4"/>
        <v>0</v>
      </c>
      <c r="H33" s="18" t="str">
        <f t="shared" si="5"/>
        <v/>
      </c>
    </row>
    <row r="34" spans="2:8" ht="15" x14ac:dyDescent="0.2">
      <c r="B34" s="3" t="s">
        <v>203</v>
      </c>
      <c r="C34" s="8">
        <v>2</v>
      </c>
      <c r="D34" s="8">
        <v>4</v>
      </c>
      <c r="E34" s="7">
        <f t="shared" si="2"/>
        <v>7.0175438596491229E-3</v>
      </c>
      <c r="F34" s="7">
        <f t="shared" si="3"/>
        <v>1.834862385321101E-2</v>
      </c>
      <c r="G34" s="11">
        <f t="shared" si="4"/>
        <v>1</v>
      </c>
      <c r="H34" s="18">
        <f t="shared" si="5"/>
        <v>7.0175438596491229E-3</v>
      </c>
    </row>
    <row r="35" spans="2:8" ht="15" x14ac:dyDescent="0.2">
      <c r="B35" s="3" t="s">
        <v>204</v>
      </c>
      <c r="C35" s="8">
        <v>0</v>
      </c>
      <c r="D35" s="8">
        <v>0</v>
      </c>
      <c r="E35" s="7" t="str">
        <f t="shared" si="2"/>
        <v/>
      </c>
      <c r="F35" s="7" t="str">
        <f t="shared" si="3"/>
        <v/>
      </c>
      <c r="G35" s="11" t="str">
        <f t="shared" si="4"/>
        <v>0</v>
      </c>
      <c r="H35" s="18" t="str">
        <f t="shared" si="5"/>
        <v/>
      </c>
    </row>
    <row r="36" spans="2:8" ht="15" x14ac:dyDescent="0.2">
      <c r="B36" s="3" t="s">
        <v>205</v>
      </c>
      <c r="C36" s="8">
        <v>1</v>
      </c>
      <c r="D36" s="8">
        <v>2</v>
      </c>
      <c r="E36" s="7">
        <f t="shared" si="2"/>
        <v>3.5087719298245615E-3</v>
      </c>
      <c r="F36" s="7">
        <f t="shared" si="3"/>
        <v>9.1743119266055051E-3</v>
      </c>
      <c r="G36" s="11">
        <f t="shared" si="4"/>
        <v>1</v>
      </c>
      <c r="H36" s="18">
        <f t="shared" si="5"/>
        <v>3.5087719298245615E-3</v>
      </c>
    </row>
    <row r="37" spans="2:8" ht="15" x14ac:dyDescent="0.2">
      <c r="B37" s="3" t="s">
        <v>8</v>
      </c>
      <c r="C37" s="8">
        <v>2</v>
      </c>
      <c r="D37" s="8">
        <v>1</v>
      </c>
      <c r="E37" s="7">
        <f t="shared" si="2"/>
        <v>7.0175438596491229E-3</v>
      </c>
      <c r="F37" s="7">
        <f t="shared" si="3"/>
        <v>4.5871559633027525E-3</v>
      </c>
      <c r="G37" s="11">
        <f t="shared" si="4"/>
        <v>-0.5</v>
      </c>
      <c r="H37" s="18">
        <f t="shared" si="5"/>
        <v>-3.5087719298245615E-3</v>
      </c>
    </row>
    <row r="38" spans="2:8" ht="15" x14ac:dyDescent="0.2">
      <c r="B38" s="3" t="s">
        <v>206</v>
      </c>
      <c r="C38" s="8">
        <v>0</v>
      </c>
      <c r="D38" s="8">
        <v>0</v>
      </c>
      <c r="E38" s="7" t="str">
        <f t="shared" si="2"/>
        <v/>
      </c>
      <c r="F38" s="7" t="str">
        <f t="shared" si="3"/>
        <v/>
      </c>
      <c r="G38" s="11" t="str">
        <f t="shared" si="4"/>
        <v>0</v>
      </c>
      <c r="H38" s="18" t="str">
        <f t="shared" si="5"/>
        <v/>
      </c>
    </row>
    <row r="39" spans="2:8" ht="15" x14ac:dyDescent="0.2">
      <c r="B39" s="3" t="s">
        <v>207</v>
      </c>
      <c r="C39" s="8">
        <v>1</v>
      </c>
      <c r="D39" s="8">
        <v>0</v>
      </c>
      <c r="E39" s="7">
        <f t="shared" si="2"/>
        <v>3.5087719298245615E-3</v>
      </c>
      <c r="F39" s="7" t="str">
        <f t="shared" si="3"/>
        <v/>
      </c>
      <c r="G39" s="11" t="str">
        <f t="shared" si="4"/>
        <v>0</v>
      </c>
      <c r="H39" s="18">
        <f t="shared" si="5"/>
        <v>0</v>
      </c>
    </row>
    <row r="40" spans="2:8" ht="15" x14ac:dyDescent="0.2">
      <c r="B40" s="3" t="s">
        <v>208</v>
      </c>
      <c r="C40" s="8">
        <v>0</v>
      </c>
      <c r="D40" s="8">
        <v>0</v>
      </c>
      <c r="E40" s="7" t="str">
        <f t="shared" si="2"/>
        <v/>
      </c>
      <c r="F40" s="7" t="str">
        <f t="shared" si="3"/>
        <v/>
      </c>
      <c r="G40" s="11" t="str">
        <f t="shared" si="4"/>
        <v>0</v>
      </c>
      <c r="H40" s="18" t="str">
        <f t="shared" si="5"/>
        <v/>
      </c>
    </row>
    <row r="41" spans="2:8" ht="15" x14ac:dyDescent="0.2">
      <c r="B41" s="3" t="s">
        <v>209</v>
      </c>
      <c r="C41" s="8">
        <v>3</v>
      </c>
      <c r="D41" s="8">
        <v>1</v>
      </c>
      <c r="E41" s="7">
        <f t="shared" si="2"/>
        <v>1.0526315789473684E-2</v>
      </c>
      <c r="F41" s="7">
        <f t="shared" si="3"/>
        <v>4.5871559633027525E-3</v>
      </c>
      <c r="G41" s="11">
        <f t="shared" si="4"/>
        <v>-0.66666666666666663</v>
      </c>
      <c r="H41" s="18">
        <f t="shared" si="5"/>
        <v>-7.0175438596491221E-3</v>
      </c>
    </row>
    <row r="42" spans="2:8" ht="15" x14ac:dyDescent="0.2">
      <c r="B42" s="3" t="s">
        <v>210</v>
      </c>
      <c r="C42" s="8">
        <v>3</v>
      </c>
      <c r="D42" s="8">
        <v>1</v>
      </c>
      <c r="E42" s="7">
        <f t="shared" si="2"/>
        <v>1.0526315789473684E-2</v>
      </c>
      <c r="F42" s="7">
        <f t="shared" si="3"/>
        <v>4.5871559633027525E-3</v>
      </c>
      <c r="G42" s="11">
        <f t="shared" si="4"/>
        <v>-0.66666666666666663</v>
      </c>
      <c r="H42" s="18">
        <f t="shared" si="5"/>
        <v>-7.0175438596491221E-3</v>
      </c>
    </row>
    <row r="43" spans="2:8" ht="15" x14ac:dyDescent="0.2">
      <c r="B43" s="3" t="s">
        <v>211</v>
      </c>
      <c r="C43" s="8">
        <v>0</v>
      </c>
      <c r="D43" s="8">
        <v>2</v>
      </c>
      <c r="E43" s="7" t="str">
        <f t="shared" si="2"/>
        <v/>
      </c>
      <c r="F43" s="7">
        <f t="shared" si="3"/>
        <v>9.1743119266055051E-3</v>
      </c>
      <c r="G43" s="11" t="str">
        <f t="shared" si="4"/>
        <v>0</v>
      </c>
      <c r="H43" s="18" t="str">
        <f t="shared" si="5"/>
        <v/>
      </c>
    </row>
    <row r="44" spans="2:8" ht="15" x14ac:dyDescent="0.2">
      <c r="B44" s="3" t="s">
        <v>9</v>
      </c>
      <c r="C44" s="8">
        <v>0</v>
      </c>
      <c r="D44" s="8">
        <v>0</v>
      </c>
      <c r="E44" s="7" t="str">
        <f t="shared" si="2"/>
        <v/>
      </c>
      <c r="F44" s="7" t="str">
        <f t="shared" si="3"/>
        <v/>
      </c>
      <c r="G44" s="11" t="str">
        <f t="shared" si="4"/>
        <v>0</v>
      </c>
      <c r="H44" s="18" t="str">
        <f t="shared" si="5"/>
        <v/>
      </c>
    </row>
    <row r="45" spans="2:8" ht="15" x14ac:dyDescent="0.2">
      <c r="B45" s="3" t="s">
        <v>212</v>
      </c>
      <c r="C45" s="8">
        <v>0</v>
      </c>
      <c r="D45" s="8">
        <v>1</v>
      </c>
      <c r="E45" s="7" t="str">
        <f t="shared" si="2"/>
        <v/>
      </c>
      <c r="F45" s="7">
        <f t="shared" si="3"/>
        <v>4.5871559633027525E-3</v>
      </c>
      <c r="G45" s="11" t="str">
        <f t="shared" si="4"/>
        <v>0</v>
      </c>
      <c r="H45" s="18" t="str">
        <f t="shared" si="5"/>
        <v/>
      </c>
    </row>
    <row r="46" spans="2:8" ht="15" x14ac:dyDescent="0.2">
      <c r="B46" s="3" t="s">
        <v>213</v>
      </c>
      <c r="C46" s="8">
        <v>0</v>
      </c>
      <c r="D46" s="8">
        <v>0</v>
      </c>
      <c r="E46" s="7" t="str">
        <f t="shared" si="2"/>
        <v/>
      </c>
      <c r="F46" s="7" t="str">
        <f t="shared" si="3"/>
        <v/>
      </c>
      <c r="G46" s="11" t="str">
        <f t="shared" si="4"/>
        <v>0</v>
      </c>
      <c r="H46" s="18" t="str">
        <f t="shared" si="5"/>
        <v/>
      </c>
    </row>
    <row r="47" spans="2:8" ht="15" x14ac:dyDescent="0.2">
      <c r="B47" s="3" t="s">
        <v>10</v>
      </c>
      <c r="C47" s="8">
        <v>1</v>
      </c>
      <c r="D47" s="8">
        <v>2</v>
      </c>
      <c r="E47" s="7">
        <f t="shared" si="2"/>
        <v>3.5087719298245615E-3</v>
      </c>
      <c r="F47" s="7">
        <f t="shared" si="3"/>
        <v>9.1743119266055051E-3</v>
      </c>
      <c r="G47" s="11">
        <f t="shared" si="4"/>
        <v>1</v>
      </c>
      <c r="H47" s="18">
        <f t="shared" si="5"/>
        <v>3.5087719298245615E-3</v>
      </c>
    </row>
    <row r="48" spans="2:8" ht="15" x14ac:dyDescent="0.2">
      <c r="B48" s="3" t="s">
        <v>11</v>
      </c>
      <c r="C48" s="8">
        <v>44</v>
      </c>
      <c r="D48" s="8">
        <v>44</v>
      </c>
      <c r="E48" s="7">
        <f t="shared" si="2"/>
        <v>0.15438596491228071</v>
      </c>
      <c r="F48" s="7">
        <f t="shared" si="3"/>
        <v>0.20183486238532111</v>
      </c>
      <c r="G48" s="11">
        <f t="shared" si="4"/>
        <v>0</v>
      </c>
      <c r="H48" s="18">
        <f t="shared" si="5"/>
        <v>0</v>
      </c>
    </row>
    <row r="49" spans="2:8" ht="15" x14ac:dyDescent="0.2">
      <c r="B49" s="3" t="s">
        <v>16</v>
      </c>
      <c r="C49" s="8">
        <v>14</v>
      </c>
      <c r="D49" s="8">
        <v>32</v>
      </c>
      <c r="E49" s="7">
        <f t="shared" si="2"/>
        <v>4.912280701754386E-2</v>
      </c>
      <c r="F49" s="7">
        <f t="shared" si="3"/>
        <v>0.14678899082568808</v>
      </c>
      <c r="G49" s="11">
        <f t="shared" si="4"/>
        <v>1.2857142857142858</v>
      </c>
      <c r="H49" s="18">
        <f t="shared" si="5"/>
        <v>6.3157894736842107E-2</v>
      </c>
    </row>
    <row r="50" spans="2:8" ht="15" x14ac:dyDescent="0.2">
      <c r="B50" s="3" t="s">
        <v>15</v>
      </c>
      <c r="C50" s="8">
        <v>17</v>
      </c>
      <c r="D50" s="8">
        <v>12</v>
      </c>
      <c r="E50" s="7">
        <f t="shared" si="2"/>
        <v>5.9649122807017542E-2</v>
      </c>
      <c r="F50" s="7">
        <f t="shared" si="3"/>
        <v>5.5045871559633031E-2</v>
      </c>
      <c r="G50" s="11">
        <f t="shared" si="4"/>
        <v>-0.29411764705882354</v>
      </c>
      <c r="H50" s="18">
        <f t="shared" si="5"/>
        <v>-1.7543859649122806E-2</v>
      </c>
    </row>
    <row r="51" spans="2:8" ht="15" x14ac:dyDescent="0.2">
      <c r="B51" s="3" t="s">
        <v>13</v>
      </c>
      <c r="C51" s="8">
        <v>1</v>
      </c>
      <c r="D51" s="8">
        <v>0</v>
      </c>
      <c r="E51" s="7">
        <f t="shared" si="2"/>
        <v>3.5087719298245615E-3</v>
      </c>
      <c r="F51" s="7" t="str">
        <f t="shared" si="3"/>
        <v/>
      </c>
      <c r="G51" s="11" t="str">
        <f t="shared" si="4"/>
        <v>0</v>
      </c>
      <c r="H51" s="18">
        <f t="shared" si="5"/>
        <v>0</v>
      </c>
    </row>
    <row r="52" spans="2:8" ht="15" x14ac:dyDescent="0.2">
      <c r="B52" s="3" t="s">
        <v>14</v>
      </c>
      <c r="C52" s="8">
        <v>44</v>
      </c>
      <c r="D52" s="8">
        <v>2</v>
      </c>
      <c r="E52" s="7">
        <f t="shared" si="2"/>
        <v>0.15438596491228071</v>
      </c>
      <c r="F52" s="7">
        <f t="shared" si="3"/>
        <v>9.1743119266055051E-3</v>
      </c>
      <c r="G52" s="11">
        <f t="shared" si="4"/>
        <v>-0.95454545454545459</v>
      </c>
      <c r="H52" s="18">
        <f t="shared" si="5"/>
        <v>-0.14736842105263159</v>
      </c>
    </row>
    <row r="53" spans="2:8" ht="15" x14ac:dyDescent="0.2">
      <c r="B53" s="3" t="s">
        <v>12</v>
      </c>
      <c r="C53" s="8">
        <v>12</v>
      </c>
      <c r="D53" s="8">
        <v>1</v>
      </c>
      <c r="E53" s="7">
        <f t="shared" si="2"/>
        <v>4.2105263157894736E-2</v>
      </c>
      <c r="F53" s="7">
        <f t="shared" si="3"/>
        <v>4.5871559633027525E-3</v>
      </c>
      <c r="G53" s="11">
        <f t="shared" si="4"/>
        <v>-0.91666666666666663</v>
      </c>
      <c r="H53" s="18">
        <f t="shared" si="5"/>
        <v>-3.8596491228070171E-2</v>
      </c>
    </row>
    <row r="54" spans="2:8" ht="15" x14ac:dyDescent="0.2">
      <c r="B54" s="3" t="s">
        <v>214</v>
      </c>
      <c r="C54" s="8">
        <v>0</v>
      </c>
      <c r="D54" s="8">
        <v>1</v>
      </c>
      <c r="E54" s="7" t="str">
        <f t="shared" si="2"/>
        <v/>
      </c>
      <c r="F54" s="7">
        <f t="shared" si="3"/>
        <v>4.5871559633027525E-3</v>
      </c>
      <c r="G54" s="11" t="str">
        <f t="shared" si="4"/>
        <v>0</v>
      </c>
      <c r="H54" s="18" t="str">
        <f t="shared" si="5"/>
        <v/>
      </c>
    </row>
    <row r="55" spans="2:8" ht="15" x14ac:dyDescent="0.2">
      <c r="B55" s="3" t="s">
        <v>17</v>
      </c>
      <c r="C55" s="8">
        <v>0</v>
      </c>
      <c r="D55" s="8">
        <v>0</v>
      </c>
      <c r="E55" s="7" t="str">
        <f t="shared" si="2"/>
        <v/>
      </c>
      <c r="F55" s="7" t="str">
        <f t="shared" si="3"/>
        <v/>
      </c>
      <c r="G55" s="11" t="str">
        <f t="shared" si="4"/>
        <v>0</v>
      </c>
      <c r="H55" s="18" t="str">
        <f t="shared" si="5"/>
        <v/>
      </c>
    </row>
    <row r="56" spans="2:8" ht="15" x14ac:dyDescent="0.2">
      <c r="B56" s="3" t="s">
        <v>18</v>
      </c>
      <c r="C56" s="8">
        <v>1</v>
      </c>
      <c r="D56" s="8">
        <v>1</v>
      </c>
      <c r="E56" s="7">
        <f t="shared" si="2"/>
        <v>3.5087719298245615E-3</v>
      </c>
      <c r="F56" s="7">
        <f t="shared" si="3"/>
        <v>4.5871559633027525E-3</v>
      </c>
      <c r="G56" s="11">
        <f t="shared" si="4"/>
        <v>0</v>
      </c>
      <c r="H56" s="18">
        <f t="shared" si="5"/>
        <v>0</v>
      </c>
    </row>
    <row r="57" spans="2:8" ht="15" x14ac:dyDescent="0.2">
      <c r="B57" s="3" t="s">
        <v>215</v>
      </c>
      <c r="C57" s="8">
        <v>1</v>
      </c>
      <c r="D57" s="8">
        <v>0</v>
      </c>
      <c r="E57" s="7">
        <f t="shared" si="2"/>
        <v>3.5087719298245615E-3</v>
      </c>
      <c r="F57" s="7" t="str">
        <f t="shared" si="3"/>
        <v/>
      </c>
      <c r="G57" s="11" t="str">
        <f t="shared" si="4"/>
        <v>0</v>
      </c>
      <c r="H57" s="18">
        <f t="shared" si="5"/>
        <v>0</v>
      </c>
    </row>
    <row r="58" spans="2:8" ht="15" x14ac:dyDescent="0.2">
      <c r="B58" s="3" t="s">
        <v>216</v>
      </c>
      <c r="C58" s="8">
        <v>84</v>
      </c>
      <c r="D58" s="8">
        <v>35</v>
      </c>
      <c r="E58" s="7">
        <f t="shared" si="2"/>
        <v>0.29473684210526313</v>
      </c>
      <c r="F58" s="7">
        <f t="shared" si="3"/>
        <v>0.16055045871559634</v>
      </c>
      <c r="G58" s="11">
        <f t="shared" si="4"/>
        <v>-0.58333333333333337</v>
      </c>
      <c r="H58" s="18">
        <f t="shared" si="5"/>
        <v>-0.17192982456140352</v>
      </c>
    </row>
    <row r="59" spans="2:8" ht="15" x14ac:dyDescent="0.2">
      <c r="B59" s="3" t="s">
        <v>217</v>
      </c>
      <c r="C59" s="8">
        <v>2</v>
      </c>
      <c r="D59" s="8">
        <v>0</v>
      </c>
      <c r="E59" s="7">
        <f t="shared" si="2"/>
        <v>7.0175438596491229E-3</v>
      </c>
      <c r="F59" s="7" t="str">
        <f t="shared" si="3"/>
        <v/>
      </c>
      <c r="G59" s="11" t="str">
        <f t="shared" si="4"/>
        <v>0</v>
      </c>
      <c r="H59" s="18">
        <f t="shared" si="5"/>
        <v>0</v>
      </c>
    </row>
    <row r="60" spans="2:8" ht="15" x14ac:dyDescent="0.2">
      <c r="B60" s="3" t="s">
        <v>218</v>
      </c>
      <c r="C60" s="8">
        <v>6</v>
      </c>
      <c r="D60" s="8">
        <v>5</v>
      </c>
      <c r="E60" s="7">
        <f t="shared" si="2"/>
        <v>2.1052631578947368E-2</v>
      </c>
      <c r="F60" s="7">
        <f t="shared" si="3"/>
        <v>2.2935779816513763E-2</v>
      </c>
      <c r="G60" s="11">
        <f t="shared" si="4"/>
        <v>-0.16666666666666666</v>
      </c>
      <c r="H60" s="18">
        <f t="shared" si="5"/>
        <v>-3.508771929824561E-3</v>
      </c>
    </row>
    <row r="61" spans="2:8" ht="15" x14ac:dyDescent="0.2">
      <c r="B61" s="3" t="s">
        <v>219</v>
      </c>
      <c r="C61" s="8">
        <v>0</v>
      </c>
      <c r="D61" s="8">
        <v>3</v>
      </c>
      <c r="E61" s="7" t="str">
        <f t="shared" si="2"/>
        <v/>
      </c>
      <c r="F61" s="7">
        <f t="shared" si="3"/>
        <v>1.3761467889908258E-2</v>
      </c>
      <c r="G61" s="11" t="str">
        <f t="shared" si="4"/>
        <v>0</v>
      </c>
      <c r="H61" s="18" t="str">
        <f t="shared" si="5"/>
        <v/>
      </c>
    </row>
    <row r="62" spans="2:8" ht="15" x14ac:dyDescent="0.2">
      <c r="B62" s="3" t="s">
        <v>19</v>
      </c>
      <c r="C62" s="8">
        <v>0</v>
      </c>
      <c r="D62" s="8">
        <v>2</v>
      </c>
      <c r="E62" s="7" t="str">
        <f t="shared" si="2"/>
        <v/>
      </c>
      <c r="F62" s="7">
        <f t="shared" si="3"/>
        <v>9.1743119266055051E-3</v>
      </c>
      <c r="G62" s="11" t="str">
        <f t="shared" si="4"/>
        <v>0</v>
      </c>
      <c r="H62" s="18" t="str">
        <f t="shared" si="5"/>
        <v/>
      </c>
    </row>
    <row r="63" spans="2:8" ht="15" x14ac:dyDescent="0.2">
      <c r="B63" s="3" t="s">
        <v>220</v>
      </c>
      <c r="C63" s="8">
        <v>2</v>
      </c>
      <c r="D63" s="8">
        <v>0</v>
      </c>
      <c r="E63" s="7">
        <f t="shared" si="2"/>
        <v>7.0175438596491229E-3</v>
      </c>
      <c r="F63" s="7" t="str">
        <f t="shared" si="3"/>
        <v/>
      </c>
      <c r="G63" s="11" t="str">
        <f t="shared" si="4"/>
        <v>0</v>
      </c>
      <c r="H63" s="18">
        <f t="shared" si="5"/>
        <v>0</v>
      </c>
    </row>
    <row r="64" spans="2:8" ht="13.5" customHeight="1" x14ac:dyDescent="0.2">
      <c r="B64" s="3" t="s">
        <v>221</v>
      </c>
      <c r="C64" s="8">
        <v>2</v>
      </c>
      <c r="D64" s="8">
        <v>1</v>
      </c>
      <c r="E64" s="7">
        <f t="shared" si="2"/>
        <v>7.0175438596491229E-3</v>
      </c>
      <c r="F64" s="7">
        <f t="shared" si="3"/>
        <v>4.5871559633027525E-3</v>
      </c>
      <c r="G64" s="11">
        <f t="shared" si="4"/>
        <v>-0.5</v>
      </c>
      <c r="H64" s="18">
        <f t="shared" si="5"/>
        <v>-3.5087719298245615E-3</v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4"/>
      <c r="C67" s="19"/>
      <c r="D67" s="19"/>
      <c r="E67" s="19"/>
      <c r="F67" s="19"/>
    </row>
    <row r="68" spans="2:8" ht="13.5" customHeight="1" x14ac:dyDescent="0.2">
      <c r="B68" s="60" t="s">
        <v>482</v>
      </c>
      <c r="C68" s="61" t="s">
        <v>483</v>
      </c>
      <c r="D68" s="62"/>
      <c r="E68" s="63" t="s">
        <v>484</v>
      </c>
      <c r="F68" s="62"/>
      <c r="G68" s="58" t="s">
        <v>526</v>
      </c>
      <c r="H68" s="58" t="s">
        <v>485</v>
      </c>
    </row>
    <row r="69" spans="2:8" s="15" customFormat="1" ht="26.25" customHeight="1" x14ac:dyDescent="0.2">
      <c r="B69" s="60"/>
      <c r="C69" s="37">
        <v>2013</v>
      </c>
      <c r="D69" s="37">
        <v>2014</v>
      </c>
      <c r="E69" s="37">
        <v>2013</v>
      </c>
      <c r="F69" s="37">
        <v>2014</v>
      </c>
      <c r="G69" s="59"/>
      <c r="H69" s="59"/>
    </row>
    <row r="70" spans="2:8" s="15" customFormat="1" ht="26.25" customHeight="1" x14ac:dyDescent="0.2">
      <c r="B70" s="38" t="s">
        <v>487</v>
      </c>
      <c r="C70" s="39">
        <f>SUM(C71:C145)</f>
        <v>2971</v>
      </c>
      <c r="D70" s="40">
        <f>SUM(D71:D145)</f>
        <v>1388</v>
      </c>
      <c r="E70" s="41">
        <f>+IF(C70=0,"",C70/C$70)</f>
        <v>1</v>
      </c>
      <c r="F70" s="41">
        <f>+IF(D70=0,"",D70/D$70)</f>
        <v>1</v>
      </c>
      <c r="G70" s="41">
        <f>+IF(OR(AND(D70=0),(C70=0)),"0",((D70-C70)/C70))</f>
        <v>-0.53281723325479635</v>
      </c>
      <c r="H70" s="41">
        <f>+IF(OR(AND(E70=""),(G70="")),"",E70*G70)</f>
        <v>-0.53281723325479635</v>
      </c>
    </row>
    <row r="71" spans="2:8" ht="15" x14ac:dyDescent="0.2">
      <c r="B71" s="3" t="s">
        <v>20</v>
      </c>
      <c r="C71" s="8">
        <v>44</v>
      </c>
      <c r="D71" s="8">
        <v>56</v>
      </c>
      <c r="E71" s="10">
        <f>+IF(C71=0,"",C71/C$70)</f>
        <v>1.4809828340626052E-2</v>
      </c>
      <c r="F71" s="10">
        <f>+IF(D71=0,"",D71/D$70)</f>
        <v>4.0345821325648415E-2</v>
      </c>
      <c r="G71" s="11">
        <f>+IF(OR(AND(D71=0),(C71=0)),"0",((D71-C71)/C71))</f>
        <v>0.27272727272727271</v>
      </c>
      <c r="H71" s="18">
        <f>+IF(OR(AND(E71=""),(G71="")),"",E71*G71)</f>
        <v>4.0390440928980142E-3</v>
      </c>
    </row>
    <row r="72" spans="2:8" ht="15" x14ac:dyDescent="0.2">
      <c r="B72" s="3" t="s">
        <v>21</v>
      </c>
      <c r="C72" s="8">
        <v>16</v>
      </c>
      <c r="D72" s="8">
        <v>3</v>
      </c>
      <c r="E72" s="10">
        <f t="shared" ref="E72:E135" si="6">+IF(C72=0,"",C72/C$70)</f>
        <v>5.385392123864019E-3</v>
      </c>
      <c r="F72" s="10">
        <f t="shared" ref="F72:F135" si="7">+IF(D72=0,"",D72/D$70)</f>
        <v>2.1613832853025938E-3</v>
      </c>
      <c r="G72" s="11">
        <f t="shared" ref="G72:G135" si="8">+IF(OR(AND(D72=0),(C72=0)),"0",((D72-C72)/C72))</f>
        <v>-0.8125</v>
      </c>
      <c r="H72" s="18">
        <f t="shared" ref="H72:H135" si="9">+IF(OR(AND(E72=""),(G72="")),"",E72*G72)</f>
        <v>-4.3756311006395154E-3</v>
      </c>
    </row>
    <row r="73" spans="2:8" ht="15" x14ac:dyDescent="0.2">
      <c r="B73" s="3" t="s">
        <v>22</v>
      </c>
      <c r="C73" s="8">
        <v>21</v>
      </c>
      <c r="D73" s="8">
        <v>117</v>
      </c>
      <c r="E73" s="10">
        <f t="shared" si="6"/>
        <v>7.0683271625715249E-3</v>
      </c>
      <c r="F73" s="10">
        <f t="shared" si="7"/>
        <v>8.4293948126801146E-2</v>
      </c>
      <c r="G73" s="11">
        <f t="shared" si="8"/>
        <v>4.5714285714285712</v>
      </c>
      <c r="H73" s="18">
        <f t="shared" si="9"/>
        <v>3.2312352743184114E-2</v>
      </c>
    </row>
    <row r="74" spans="2:8" ht="15" x14ac:dyDescent="0.2">
      <c r="B74" s="3" t="s">
        <v>222</v>
      </c>
      <c r="C74" s="8">
        <v>45</v>
      </c>
      <c r="D74" s="8">
        <v>50</v>
      </c>
      <c r="E74" s="10">
        <f t="shared" si="6"/>
        <v>1.5146415348367553E-2</v>
      </c>
      <c r="F74" s="10">
        <f t="shared" si="7"/>
        <v>3.6023054755043228E-2</v>
      </c>
      <c r="G74" s="11">
        <f t="shared" si="8"/>
        <v>0.1111111111111111</v>
      </c>
      <c r="H74" s="18">
        <f t="shared" si="9"/>
        <v>1.6829350387075059E-3</v>
      </c>
    </row>
    <row r="75" spans="2:8" ht="15" x14ac:dyDescent="0.2">
      <c r="B75" s="3" t="s">
        <v>23</v>
      </c>
      <c r="C75" s="8">
        <v>1</v>
      </c>
      <c r="D75" s="8">
        <v>2</v>
      </c>
      <c r="E75" s="10">
        <f t="shared" si="6"/>
        <v>3.3658700774150119E-4</v>
      </c>
      <c r="F75" s="10">
        <f t="shared" si="7"/>
        <v>1.440922190201729E-3</v>
      </c>
      <c r="G75" s="11">
        <f t="shared" si="8"/>
        <v>1</v>
      </c>
      <c r="H75" s="18">
        <f t="shared" si="9"/>
        <v>3.3658700774150119E-4</v>
      </c>
    </row>
    <row r="76" spans="2:8" ht="15" x14ac:dyDescent="0.2">
      <c r="B76" s="3" t="s">
        <v>223</v>
      </c>
      <c r="C76" s="8">
        <v>2</v>
      </c>
      <c r="D76" s="8">
        <v>0</v>
      </c>
      <c r="E76" s="10">
        <f t="shared" si="6"/>
        <v>6.7317401548300237E-4</v>
      </c>
      <c r="F76" s="10" t="str">
        <f t="shared" si="7"/>
        <v/>
      </c>
      <c r="G76" s="11" t="str">
        <f t="shared" si="8"/>
        <v>0</v>
      </c>
      <c r="H76" s="18">
        <f t="shared" si="9"/>
        <v>0</v>
      </c>
    </row>
    <row r="77" spans="2:8" ht="15" x14ac:dyDescent="0.2">
      <c r="B77" s="3" t="s">
        <v>224</v>
      </c>
      <c r="C77" s="8">
        <v>0</v>
      </c>
      <c r="D77" s="8">
        <v>1</v>
      </c>
      <c r="E77" s="10" t="str">
        <f t="shared" si="6"/>
        <v/>
      </c>
      <c r="F77" s="10">
        <f t="shared" si="7"/>
        <v>7.2046109510086451E-4</v>
      </c>
      <c r="G77" s="11" t="str">
        <f t="shared" si="8"/>
        <v>0</v>
      </c>
      <c r="H77" s="18" t="str">
        <f t="shared" si="9"/>
        <v/>
      </c>
    </row>
    <row r="78" spans="2:8" ht="15" x14ac:dyDescent="0.2">
      <c r="B78" s="3" t="s">
        <v>225</v>
      </c>
      <c r="C78" s="8">
        <v>1</v>
      </c>
      <c r="D78" s="8">
        <v>1</v>
      </c>
      <c r="E78" s="10">
        <f t="shared" si="6"/>
        <v>3.3658700774150119E-4</v>
      </c>
      <c r="F78" s="10">
        <f t="shared" si="7"/>
        <v>7.2046109510086451E-4</v>
      </c>
      <c r="G78" s="11">
        <f t="shared" si="8"/>
        <v>0</v>
      </c>
      <c r="H78" s="18">
        <f t="shared" si="9"/>
        <v>0</v>
      </c>
    </row>
    <row r="79" spans="2:8" ht="15" x14ac:dyDescent="0.2">
      <c r="B79" s="3" t="s">
        <v>226</v>
      </c>
      <c r="C79" s="8">
        <v>0</v>
      </c>
      <c r="D79" s="8">
        <v>0</v>
      </c>
      <c r="E79" s="10" t="str">
        <f t="shared" si="6"/>
        <v/>
      </c>
      <c r="F79" s="10" t="str">
        <f t="shared" si="7"/>
        <v/>
      </c>
      <c r="G79" s="11" t="str">
        <f t="shared" si="8"/>
        <v>0</v>
      </c>
      <c r="H79" s="18" t="str">
        <f t="shared" si="9"/>
        <v/>
      </c>
    </row>
    <row r="80" spans="2:8" ht="15" x14ac:dyDescent="0.2">
      <c r="B80" s="3" t="s">
        <v>227</v>
      </c>
      <c r="C80" s="8">
        <v>6</v>
      </c>
      <c r="D80" s="8">
        <v>2</v>
      </c>
      <c r="E80" s="10">
        <f t="shared" si="6"/>
        <v>2.0195220464490071E-3</v>
      </c>
      <c r="F80" s="10">
        <f t="shared" si="7"/>
        <v>1.440922190201729E-3</v>
      </c>
      <c r="G80" s="11">
        <f t="shared" si="8"/>
        <v>-0.66666666666666663</v>
      </c>
      <c r="H80" s="18">
        <f t="shared" si="9"/>
        <v>-1.3463480309660047E-3</v>
      </c>
    </row>
    <row r="81" spans="2:8" ht="15" x14ac:dyDescent="0.2">
      <c r="B81" s="3" t="s">
        <v>24</v>
      </c>
      <c r="C81" s="8">
        <v>1</v>
      </c>
      <c r="D81" s="8">
        <v>1</v>
      </c>
      <c r="E81" s="10">
        <f t="shared" si="6"/>
        <v>3.3658700774150119E-4</v>
      </c>
      <c r="F81" s="10">
        <f t="shared" si="7"/>
        <v>7.2046109510086451E-4</v>
      </c>
      <c r="G81" s="11">
        <f t="shared" si="8"/>
        <v>0</v>
      </c>
      <c r="H81" s="18">
        <f t="shared" si="9"/>
        <v>0</v>
      </c>
    </row>
    <row r="82" spans="2:8" ht="15" x14ac:dyDescent="0.2">
      <c r="B82" s="3" t="s">
        <v>228</v>
      </c>
      <c r="C82" s="8">
        <v>97</v>
      </c>
      <c r="D82" s="8">
        <v>120</v>
      </c>
      <c r="E82" s="10">
        <f t="shared" si="6"/>
        <v>3.2648939750925615E-2</v>
      </c>
      <c r="F82" s="10">
        <f t="shared" si="7"/>
        <v>8.645533141210375E-2</v>
      </c>
      <c r="G82" s="11">
        <f t="shared" si="8"/>
        <v>0.23711340206185566</v>
      </c>
      <c r="H82" s="18">
        <f t="shared" si="9"/>
        <v>7.7415011780545273E-3</v>
      </c>
    </row>
    <row r="83" spans="2:8" ht="15" x14ac:dyDescent="0.2">
      <c r="B83" s="3" t="s">
        <v>229</v>
      </c>
      <c r="C83" s="8">
        <v>59</v>
      </c>
      <c r="D83" s="8">
        <v>19</v>
      </c>
      <c r="E83" s="10">
        <f t="shared" si="6"/>
        <v>1.985863345674857E-2</v>
      </c>
      <c r="F83" s="10">
        <f t="shared" si="7"/>
        <v>1.3688760806916427E-2</v>
      </c>
      <c r="G83" s="11">
        <f t="shared" si="8"/>
        <v>-0.67796610169491522</v>
      </c>
      <c r="H83" s="18">
        <f t="shared" si="9"/>
        <v>-1.3463480309660047E-2</v>
      </c>
    </row>
    <row r="84" spans="2:8" ht="15" x14ac:dyDescent="0.2">
      <c r="B84" s="3" t="s">
        <v>230</v>
      </c>
      <c r="C84" s="8">
        <v>1</v>
      </c>
      <c r="D84" s="8">
        <v>1</v>
      </c>
      <c r="E84" s="10">
        <f t="shared" si="6"/>
        <v>3.3658700774150119E-4</v>
      </c>
      <c r="F84" s="10">
        <f t="shared" si="7"/>
        <v>7.2046109510086451E-4</v>
      </c>
      <c r="G84" s="11">
        <f t="shared" si="8"/>
        <v>0</v>
      </c>
      <c r="H84" s="18">
        <f t="shared" si="9"/>
        <v>0</v>
      </c>
    </row>
    <row r="85" spans="2:8" ht="15" x14ac:dyDescent="0.2">
      <c r="B85" s="3" t="s">
        <v>28</v>
      </c>
      <c r="C85" s="8">
        <v>1</v>
      </c>
      <c r="D85" s="8">
        <v>1</v>
      </c>
      <c r="E85" s="10">
        <f t="shared" si="6"/>
        <v>3.3658700774150119E-4</v>
      </c>
      <c r="F85" s="10">
        <f t="shared" si="7"/>
        <v>7.2046109510086451E-4</v>
      </c>
      <c r="G85" s="11">
        <f t="shared" si="8"/>
        <v>0</v>
      </c>
      <c r="H85" s="18">
        <f t="shared" si="9"/>
        <v>0</v>
      </c>
    </row>
    <row r="86" spans="2:8" ht="15" x14ac:dyDescent="0.2">
      <c r="B86" s="3" t="s">
        <v>231</v>
      </c>
      <c r="C86" s="8">
        <v>14</v>
      </c>
      <c r="D86" s="8">
        <v>8</v>
      </c>
      <c r="E86" s="10">
        <f t="shared" si="6"/>
        <v>4.7122181083810166E-3</v>
      </c>
      <c r="F86" s="10">
        <f t="shared" si="7"/>
        <v>5.763688760806916E-3</v>
      </c>
      <c r="G86" s="11">
        <f t="shared" si="8"/>
        <v>-0.42857142857142855</v>
      </c>
      <c r="H86" s="18">
        <f t="shared" si="9"/>
        <v>-2.0195220464490071E-3</v>
      </c>
    </row>
    <row r="87" spans="2:8" ht="15" x14ac:dyDescent="0.2">
      <c r="B87" s="3" t="s">
        <v>232</v>
      </c>
      <c r="C87" s="8">
        <v>1</v>
      </c>
      <c r="D87" s="8">
        <v>5</v>
      </c>
      <c r="E87" s="10">
        <f t="shared" si="6"/>
        <v>3.3658700774150119E-4</v>
      </c>
      <c r="F87" s="10">
        <f t="shared" si="7"/>
        <v>3.6023054755043226E-3</v>
      </c>
      <c r="G87" s="11">
        <f t="shared" si="8"/>
        <v>4</v>
      </c>
      <c r="H87" s="18">
        <f t="shared" si="9"/>
        <v>1.3463480309660047E-3</v>
      </c>
    </row>
    <row r="88" spans="2:8" ht="15" x14ac:dyDescent="0.2">
      <c r="B88" s="3" t="s">
        <v>233</v>
      </c>
      <c r="C88" s="8">
        <v>75</v>
      </c>
      <c r="D88" s="8">
        <v>18</v>
      </c>
      <c r="E88" s="10">
        <f t="shared" si="6"/>
        <v>2.5244025580612589E-2</v>
      </c>
      <c r="F88" s="10">
        <f t="shared" si="7"/>
        <v>1.2968299711815562E-2</v>
      </c>
      <c r="G88" s="11">
        <f t="shared" si="8"/>
        <v>-0.76</v>
      </c>
      <c r="H88" s="18">
        <f t="shared" si="9"/>
        <v>-1.9185459441265568E-2</v>
      </c>
    </row>
    <row r="89" spans="2:8" ht="15" x14ac:dyDescent="0.2">
      <c r="B89" s="3" t="s">
        <v>26</v>
      </c>
      <c r="C89" s="8">
        <v>0</v>
      </c>
      <c r="D89" s="8">
        <v>0</v>
      </c>
      <c r="E89" s="10" t="str">
        <f t="shared" si="6"/>
        <v/>
      </c>
      <c r="F89" s="10" t="str">
        <f t="shared" si="7"/>
        <v/>
      </c>
      <c r="G89" s="11" t="str">
        <f t="shared" si="8"/>
        <v>0</v>
      </c>
      <c r="H89" s="18" t="str">
        <f t="shared" si="9"/>
        <v/>
      </c>
    </row>
    <row r="90" spans="2:8" ht="15" x14ac:dyDescent="0.2">
      <c r="B90" s="3" t="s">
        <v>29</v>
      </c>
      <c r="C90" s="8">
        <v>0</v>
      </c>
      <c r="D90" s="8">
        <v>0</v>
      </c>
      <c r="E90" s="10" t="str">
        <f t="shared" si="6"/>
        <v/>
      </c>
      <c r="F90" s="10" t="str">
        <f t="shared" si="7"/>
        <v/>
      </c>
      <c r="G90" s="11" t="str">
        <f t="shared" si="8"/>
        <v>0</v>
      </c>
      <c r="H90" s="18" t="str">
        <f t="shared" si="9"/>
        <v/>
      </c>
    </row>
    <row r="91" spans="2:8" ht="15" x14ac:dyDescent="0.2">
      <c r="B91" s="3" t="s">
        <v>234</v>
      </c>
      <c r="C91" s="8">
        <v>3</v>
      </c>
      <c r="D91" s="8">
        <v>4</v>
      </c>
      <c r="E91" s="10">
        <f t="shared" si="6"/>
        <v>1.0097610232245036E-3</v>
      </c>
      <c r="F91" s="10">
        <f t="shared" si="7"/>
        <v>2.881844380403458E-3</v>
      </c>
      <c r="G91" s="11">
        <f t="shared" si="8"/>
        <v>0.33333333333333331</v>
      </c>
      <c r="H91" s="18">
        <f t="shared" si="9"/>
        <v>3.3658700774150119E-4</v>
      </c>
    </row>
    <row r="92" spans="2:8" ht="15" x14ac:dyDescent="0.2">
      <c r="B92" s="3" t="s">
        <v>235</v>
      </c>
      <c r="C92" s="8">
        <v>16</v>
      </c>
      <c r="D92" s="8">
        <v>8</v>
      </c>
      <c r="E92" s="10">
        <f t="shared" si="6"/>
        <v>5.385392123864019E-3</v>
      </c>
      <c r="F92" s="10">
        <f t="shared" si="7"/>
        <v>5.763688760806916E-3</v>
      </c>
      <c r="G92" s="11">
        <f t="shared" si="8"/>
        <v>-0.5</v>
      </c>
      <c r="H92" s="18">
        <f t="shared" si="9"/>
        <v>-2.6926960619320095E-3</v>
      </c>
    </row>
    <row r="93" spans="2:8" ht="15" x14ac:dyDescent="0.2">
      <c r="B93" s="3" t="s">
        <v>561</v>
      </c>
      <c r="C93" s="8">
        <v>47</v>
      </c>
      <c r="D93" s="8">
        <v>30</v>
      </c>
      <c r="E93" s="10">
        <f t="shared" si="6"/>
        <v>1.5819589363850556E-2</v>
      </c>
      <c r="F93" s="10">
        <f t="shared" si="7"/>
        <v>2.1613832853025938E-2</v>
      </c>
      <c r="G93" s="11">
        <f t="shared" si="8"/>
        <v>-0.36170212765957449</v>
      </c>
      <c r="H93" s="18">
        <f t="shared" si="9"/>
        <v>-5.7219791316055202E-3</v>
      </c>
    </row>
    <row r="94" spans="2:8" ht="15" x14ac:dyDescent="0.2">
      <c r="B94" s="3" t="s">
        <v>25</v>
      </c>
      <c r="C94" s="8">
        <v>3</v>
      </c>
      <c r="D94" s="8">
        <v>6</v>
      </c>
      <c r="E94" s="10">
        <f t="shared" si="6"/>
        <v>1.0097610232245036E-3</v>
      </c>
      <c r="F94" s="10">
        <f t="shared" si="7"/>
        <v>4.3227665706051877E-3</v>
      </c>
      <c r="G94" s="11">
        <f t="shared" si="8"/>
        <v>1</v>
      </c>
      <c r="H94" s="18">
        <f t="shared" si="9"/>
        <v>1.0097610232245036E-3</v>
      </c>
    </row>
    <row r="95" spans="2:8" ht="15" x14ac:dyDescent="0.2">
      <c r="B95" s="3" t="s">
        <v>27</v>
      </c>
      <c r="C95" s="8">
        <v>1</v>
      </c>
      <c r="D95" s="8">
        <v>29</v>
      </c>
      <c r="E95" s="10">
        <f t="shared" si="6"/>
        <v>3.3658700774150119E-4</v>
      </c>
      <c r="F95" s="10">
        <f t="shared" si="7"/>
        <v>2.0893371757925071E-2</v>
      </c>
      <c r="G95" s="11">
        <f t="shared" si="8"/>
        <v>28</v>
      </c>
      <c r="H95" s="18">
        <f t="shared" si="9"/>
        <v>9.4244362167620332E-3</v>
      </c>
    </row>
    <row r="96" spans="2:8" ht="15" x14ac:dyDescent="0.2">
      <c r="B96" s="3" t="s">
        <v>236</v>
      </c>
      <c r="C96" s="8">
        <v>2</v>
      </c>
      <c r="D96" s="8">
        <v>1</v>
      </c>
      <c r="E96" s="10">
        <f t="shared" si="6"/>
        <v>6.7317401548300237E-4</v>
      </c>
      <c r="F96" s="10">
        <f t="shared" si="7"/>
        <v>7.2046109510086451E-4</v>
      </c>
      <c r="G96" s="11">
        <f t="shared" si="8"/>
        <v>-0.5</v>
      </c>
      <c r="H96" s="18">
        <f t="shared" si="9"/>
        <v>-3.3658700774150119E-4</v>
      </c>
    </row>
    <row r="97" spans="2:8" ht="15" x14ac:dyDescent="0.2">
      <c r="B97" s="3" t="s">
        <v>237</v>
      </c>
      <c r="C97" s="8">
        <v>0</v>
      </c>
      <c r="D97" s="8">
        <v>2</v>
      </c>
      <c r="E97" s="10" t="str">
        <f t="shared" si="6"/>
        <v/>
      </c>
      <c r="F97" s="10">
        <f t="shared" si="7"/>
        <v>1.440922190201729E-3</v>
      </c>
      <c r="G97" s="11" t="str">
        <f t="shared" si="8"/>
        <v>0</v>
      </c>
      <c r="H97" s="18" t="str">
        <f t="shared" si="9"/>
        <v/>
      </c>
    </row>
    <row r="98" spans="2:8" ht="15" x14ac:dyDescent="0.2">
      <c r="B98" s="3" t="s">
        <v>238</v>
      </c>
      <c r="C98" s="8">
        <v>12</v>
      </c>
      <c r="D98" s="8">
        <v>19</v>
      </c>
      <c r="E98" s="10">
        <f t="shared" si="6"/>
        <v>4.0390440928980142E-3</v>
      </c>
      <c r="F98" s="10">
        <f t="shared" si="7"/>
        <v>1.3688760806916427E-2</v>
      </c>
      <c r="G98" s="11">
        <f t="shared" si="8"/>
        <v>0.58333333333333337</v>
      </c>
      <c r="H98" s="18">
        <f t="shared" si="9"/>
        <v>2.3561090541905083E-3</v>
      </c>
    </row>
    <row r="99" spans="2:8" ht="15" x14ac:dyDescent="0.2">
      <c r="B99" s="3" t="s">
        <v>239</v>
      </c>
      <c r="C99" s="8">
        <v>17</v>
      </c>
      <c r="D99" s="8">
        <v>8</v>
      </c>
      <c r="E99" s="10">
        <f t="shared" si="6"/>
        <v>5.7219791316055202E-3</v>
      </c>
      <c r="F99" s="10">
        <f t="shared" si="7"/>
        <v>5.763688760806916E-3</v>
      </c>
      <c r="G99" s="11">
        <f t="shared" si="8"/>
        <v>-0.52941176470588236</v>
      </c>
      <c r="H99" s="18">
        <f t="shared" si="9"/>
        <v>-3.0292830696735107E-3</v>
      </c>
    </row>
    <row r="100" spans="2:8" ht="15" x14ac:dyDescent="0.2">
      <c r="B100" s="3" t="s">
        <v>240</v>
      </c>
      <c r="C100" s="8">
        <v>108</v>
      </c>
      <c r="D100" s="8">
        <v>10</v>
      </c>
      <c r="E100" s="10">
        <f t="shared" si="6"/>
        <v>3.6351396836082128E-2</v>
      </c>
      <c r="F100" s="10">
        <f t="shared" si="7"/>
        <v>7.2046109510086453E-3</v>
      </c>
      <c r="G100" s="11">
        <f t="shared" si="8"/>
        <v>-0.90740740740740744</v>
      </c>
      <c r="H100" s="18">
        <f t="shared" si="9"/>
        <v>-3.2985526758667116E-2</v>
      </c>
    </row>
    <row r="101" spans="2:8" ht="15" x14ac:dyDescent="0.2">
      <c r="B101" s="3" t="s">
        <v>241</v>
      </c>
      <c r="C101" s="8">
        <v>6</v>
      </c>
      <c r="D101" s="8">
        <v>3</v>
      </c>
      <c r="E101" s="10">
        <f t="shared" si="6"/>
        <v>2.0195220464490071E-3</v>
      </c>
      <c r="F101" s="10">
        <f t="shared" si="7"/>
        <v>2.1613832853025938E-3</v>
      </c>
      <c r="G101" s="11">
        <f t="shared" si="8"/>
        <v>-0.5</v>
      </c>
      <c r="H101" s="18">
        <f t="shared" si="9"/>
        <v>-1.0097610232245036E-3</v>
      </c>
    </row>
    <row r="102" spans="2:8" ht="15" x14ac:dyDescent="0.2">
      <c r="B102" s="3" t="s">
        <v>242</v>
      </c>
      <c r="C102" s="8">
        <v>2</v>
      </c>
      <c r="D102" s="8">
        <v>29</v>
      </c>
      <c r="E102" s="10">
        <f t="shared" si="6"/>
        <v>6.7317401548300237E-4</v>
      </c>
      <c r="F102" s="10">
        <f t="shared" si="7"/>
        <v>2.0893371757925071E-2</v>
      </c>
      <c r="G102" s="11">
        <f t="shared" si="8"/>
        <v>13.5</v>
      </c>
      <c r="H102" s="18">
        <f t="shared" si="9"/>
        <v>9.0878492090205321E-3</v>
      </c>
    </row>
    <row r="103" spans="2:8" ht="15" x14ac:dyDescent="0.2">
      <c r="B103" s="3" t="s">
        <v>243</v>
      </c>
      <c r="C103" s="8">
        <v>3</v>
      </c>
      <c r="D103" s="8">
        <v>2</v>
      </c>
      <c r="E103" s="10">
        <f t="shared" si="6"/>
        <v>1.0097610232245036E-3</v>
      </c>
      <c r="F103" s="10">
        <f t="shared" si="7"/>
        <v>1.440922190201729E-3</v>
      </c>
      <c r="G103" s="11">
        <f t="shared" si="8"/>
        <v>-0.33333333333333331</v>
      </c>
      <c r="H103" s="18">
        <f t="shared" si="9"/>
        <v>-3.3658700774150119E-4</v>
      </c>
    </row>
    <row r="104" spans="2:8" ht="15" x14ac:dyDescent="0.2">
      <c r="B104" s="3" t="s">
        <v>34</v>
      </c>
      <c r="C104" s="8">
        <v>8</v>
      </c>
      <c r="D104" s="8">
        <v>11</v>
      </c>
      <c r="E104" s="10">
        <f t="shared" si="6"/>
        <v>2.6926960619320095E-3</v>
      </c>
      <c r="F104" s="10">
        <f t="shared" si="7"/>
        <v>7.9250720461095103E-3</v>
      </c>
      <c r="G104" s="11">
        <f t="shared" si="8"/>
        <v>0.375</v>
      </c>
      <c r="H104" s="18">
        <f t="shared" si="9"/>
        <v>1.0097610232245036E-3</v>
      </c>
    </row>
    <row r="105" spans="2:8" ht="15" x14ac:dyDescent="0.2">
      <c r="B105" s="3" t="s">
        <v>244</v>
      </c>
      <c r="C105" s="8">
        <v>0</v>
      </c>
      <c r="D105" s="8">
        <v>0</v>
      </c>
      <c r="E105" s="10" t="str">
        <f t="shared" si="6"/>
        <v/>
      </c>
      <c r="F105" s="10" t="str">
        <f t="shared" si="7"/>
        <v/>
      </c>
      <c r="G105" s="11" t="str">
        <f t="shared" si="8"/>
        <v>0</v>
      </c>
      <c r="H105" s="18" t="str">
        <f t="shared" si="9"/>
        <v/>
      </c>
    </row>
    <row r="106" spans="2:8" ht="30" x14ac:dyDescent="0.2">
      <c r="B106" s="3" t="s">
        <v>245</v>
      </c>
      <c r="C106" s="8">
        <v>0</v>
      </c>
      <c r="D106" s="8">
        <v>1</v>
      </c>
      <c r="E106" s="10" t="str">
        <f t="shared" si="6"/>
        <v/>
      </c>
      <c r="F106" s="10">
        <f t="shared" si="7"/>
        <v>7.2046109510086451E-4</v>
      </c>
      <c r="G106" s="11" t="str">
        <f t="shared" si="8"/>
        <v>0</v>
      </c>
      <c r="H106" s="18" t="str">
        <f t="shared" si="9"/>
        <v/>
      </c>
    </row>
    <row r="107" spans="2:8" ht="15" x14ac:dyDescent="0.2">
      <c r="B107" s="3" t="s">
        <v>246</v>
      </c>
      <c r="C107" s="8">
        <v>8</v>
      </c>
      <c r="D107" s="8">
        <v>4</v>
      </c>
      <c r="E107" s="10">
        <f t="shared" si="6"/>
        <v>2.6926960619320095E-3</v>
      </c>
      <c r="F107" s="10">
        <f t="shared" si="7"/>
        <v>2.881844380403458E-3</v>
      </c>
      <c r="G107" s="11">
        <f t="shared" si="8"/>
        <v>-0.5</v>
      </c>
      <c r="H107" s="18">
        <f t="shared" si="9"/>
        <v>-1.3463480309660047E-3</v>
      </c>
    </row>
    <row r="108" spans="2:8" ht="15" x14ac:dyDescent="0.2">
      <c r="B108" s="3" t="s">
        <v>31</v>
      </c>
      <c r="C108" s="8">
        <v>0</v>
      </c>
      <c r="D108" s="8">
        <v>1</v>
      </c>
      <c r="E108" s="10" t="str">
        <f t="shared" si="6"/>
        <v/>
      </c>
      <c r="F108" s="10">
        <f t="shared" si="7"/>
        <v>7.2046109510086451E-4</v>
      </c>
      <c r="G108" s="11" t="str">
        <f t="shared" si="8"/>
        <v>0</v>
      </c>
      <c r="H108" s="18" t="str">
        <f t="shared" si="9"/>
        <v/>
      </c>
    </row>
    <row r="109" spans="2:8" ht="15" x14ac:dyDescent="0.2">
      <c r="B109" s="3" t="s">
        <v>247</v>
      </c>
      <c r="C109" s="8">
        <v>0</v>
      </c>
      <c r="D109" s="8">
        <v>0</v>
      </c>
      <c r="E109" s="10" t="str">
        <f t="shared" si="6"/>
        <v/>
      </c>
      <c r="F109" s="10" t="str">
        <f t="shared" si="7"/>
        <v/>
      </c>
      <c r="G109" s="11" t="str">
        <f t="shared" si="8"/>
        <v>0</v>
      </c>
      <c r="H109" s="18" t="str">
        <f t="shared" si="9"/>
        <v/>
      </c>
    </row>
    <row r="110" spans="2:8" ht="15" x14ac:dyDescent="0.2">
      <c r="B110" s="3" t="s">
        <v>32</v>
      </c>
      <c r="C110" s="8">
        <v>2</v>
      </c>
      <c r="D110" s="8">
        <v>2</v>
      </c>
      <c r="E110" s="10">
        <f t="shared" si="6"/>
        <v>6.7317401548300237E-4</v>
      </c>
      <c r="F110" s="10">
        <f t="shared" si="7"/>
        <v>1.440922190201729E-3</v>
      </c>
      <c r="G110" s="11">
        <f t="shared" si="8"/>
        <v>0</v>
      </c>
      <c r="H110" s="18">
        <f t="shared" si="9"/>
        <v>0</v>
      </c>
    </row>
    <row r="111" spans="2:8" ht="15" x14ac:dyDescent="0.2">
      <c r="B111" s="3" t="s">
        <v>30</v>
      </c>
      <c r="C111" s="8">
        <v>1</v>
      </c>
      <c r="D111" s="8">
        <v>1</v>
      </c>
      <c r="E111" s="10">
        <f t="shared" si="6"/>
        <v>3.3658700774150119E-4</v>
      </c>
      <c r="F111" s="10">
        <f t="shared" si="7"/>
        <v>7.2046109510086451E-4</v>
      </c>
      <c r="G111" s="11">
        <f t="shared" si="8"/>
        <v>0</v>
      </c>
      <c r="H111" s="18">
        <f t="shared" si="9"/>
        <v>0</v>
      </c>
    </row>
    <row r="112" spans="2:8" ht="15" x14ac:dyDescent="0.2">
      <c r="B112" s="3" t="s">
        <v>33</v>
      </c>
      <c r="C112" s="8">
        <v>18</v>
      </c>
      <c r="D112" s="8">
        <v>21</v>
      </c>
      <c r="E112" s="10">
        <f t="shared" si="6"/>
        <v>6.0585661393470214E-3</v>
      </c>
      <c r="F112" s="10">
        <f t="shared" si="7"/>
        <v>1.5129682997118156E-2</v>
      </c>
      <c r="G112" s="11">
        <f t="shared" si="8"/>
        <v>0.16666666666666666</v>
      </c>
      <c r="H112" s="18">
        <f t="shared" si="9"/>
        <v>1.0097610232245036E-3</v>
      </c>
    </row>
    <row r="113" spans="2:8" ht="15" x14ac:dyDescent="0.2">
      <c r="B113" s="3" t="s">
        <v>248</v>
      </c>
      <c r="C113" s="8">
        <v>100</v>
      </c>
      <c r="D113" s="8">
        <v>12</v>
      </c>
      <c r="E113" s="10">
        <f t="shared" si="6"/>
        <v>3.3658700774150119E-2</v>
      </c>
      <c r="F113" s="10">
        <f t="shared" si="7"/>
        <v>8.6455331412103754E-3</v>
      </c>
      <c r="G113" s="11">
        <f t="shared" si="8"/>
        <v>-0.88</v>
      </c>
      <c r="H113" s="18">
        <f t="shared" si="9"/>
        <v>-2.9619656681252104E-2</v>
      </c>
    </row>
    <row r="114" spans="2:8" ht="15" x14ac:dyDescent="0.2">
      <c r="B114" s="3" t="s">
        <v>38</v>
      </c>
      <c r="C114" s="8">
        <v>0</v>
      </c>
      <c r="D114" s="8">
        <v>0</v>
      </c>
      <c r="E114" s="10" t="str">
        <f t="shared" si="6"/>
        <v/>
      </c>
      <c r="F114" s="10" t="str">
        <f t="shared" si="7"/>
        <v/>
      </c>
      <c r="G114" s="11" t="str">
        <f t="shared" si="8"/>
        <v>0</v>
      </c>
      <c r="H114" s="18" t="str">
        <f t="shared" si="9"/>
        <v/>
      </c>
    </row>
    <row r="115" spans="2:8" ht="15" x14ac:dyDescent="0.2">
      <c r="B115" s="3" t="s">
        <v>40</v>
      </c>
      <c r="C115" s="8">
        <v>39</v>
      </c>
      <c r="D115" s="8">
        <v>342</v>
      </c>
      <c r="E115" s="10">
        <f t="shared" si="6"/>
        <v>1.3126893301918546E-2</v>
      </c>
      <c r="F115" s="10">
        <f t="shared" si="7"/>
        <v>0.24639769452449567</v>
      </c>
      <c r="G115" s="11">
        <f t="shared" si="8"/>
        <v>7.7692307692307692</v>
      </c>
      <c r="H115" s="18">
        <f t="shared" si="9"/>
        <v>0.10198586334567486</v>
      </c>
    </row>
    <row r="116" spans="2:8" ht="15" x14ac:dyDescent="0.2">
      <c r="B116" s="3" t="s">
        <v>249</v>
      </c>
      <c r="C116" s="8">
        <v>15</v>
      </c>
      <c r="D116" s="8">
        <v>14</v>
      </c>
      <c r="E116" s="10">
        <f t="shared" si="6"/>
        <v>5.0488051161225178E-3</v>
      </c>
      <c r="F116" s="10">
        <f t="shared" si="7"/>
        <v>1.0086455331412104E-2</v>
      </c>
      <c r="G116" s="11">
        <f t="shared" si="8"/>
        <v>-6.6666666666666666E-2</v>
      </c>
      <c r="H116" s="18">
        <f t="shared" si="9"/>
        <v>-3.3658700774150119E-4</v>
      </c>
    </row>
    <row r="117" spans="2:8" ht="15" x14ac:dyDescent="0.2">
      <c r="B117" s="3" t="s">
        <v>250</v>
      </c>
      <c r="C117" s="8">
        <v>1</v>
      </c>
      <c r="D117" s="8">
        <v>1</v>
      </c>
      <c r="E117" s="10">
        <f t="shared" si="6"/>
        <v>3.3658700774150119E-4</v>
      </c>
      <c r="F117" s="10">
        <f t="shared" si="7"/>
        <v>7.2046109510086451E-4</v>
      </c>
      <c r="G117" s="11">
        <f t="shared" si="8"/>
        <v>0</v>
      </c>
      <c r="H117" s="18">
        <f t="shared" si="9"/>
        <v>0</v>
      </c>
    </row>
    <row r="118" spans="2:8" ht="15" x14ac:dyDescent="0.2">
      <c r="B118" s="3" t="s">
        <v>251</v>
      </c>
      <c r="C118" s="8">
        <v>718</v>
      </c>
      <c r="D118" s="8">
        <v>147</v>
      </c>
      <c r="E118" s="10">
        <f t="shared" si="6"/>
        <v>0.24166947155839785</v>
      </c>
      <c r="F118" s="10">
        <f t="shared" si="7"/>
        <v>0.10590778097982709</v>
      </c>
      <c r="G118" s="11">
        <f t="shared" si="8"/>
        <v>-0.79526462395543174</v>
      </c>
      <c r="H118" s="18">
        <f t="shared" si="9"/>
        <v>-0.19219118142039718</v>
      </c>
    </row>
    <row r="119" spans="2:8" ht="15" x14ac:dyDescent="0.2">
      <c r="B119" s="3" t="s">
        <v>252</v>
      </c>
      <c r="C119" s="8">
        <v>223</v>
      </c>
      <c r="D119" s="8">
        <v>30</v>
      </c>
      <c r="E119" s="10">
        <f t="shared" si="6"/>
        <v>7.5058902726354765E-2</v>
      </c>
      <c r="F119" s="10">
        <f t="shared" si="7"/>
        <v>2.1613832853025938E-2</v>
      </c>
      <c r="G119" s="11">
        <f t="shared" si="8"/>
        <v>-0.86547085201793716</v>
      </c>
      <c r="H119" s="18">
        <f t="shared" si="9"/>
        <v>-6.4961292494109729E-2</v>
      </c>
    </row>
    <row r="120" spans="2:8" ht="15" x14ac:dyDescent="0.2">
      <c r="B120" s="3" t="s">
        <v>253</v>
      </c>
      <c r="C120" s="8">
        <v>943</v>
      </c>
      <c r="D120" s="8">
        <v>30</v>
      </c>
      <c r="E120" s="10">
        <f t="shared" si="6"/>
        <v>0.31740154830023559</v>
      </c>
      <c r="F120" s="10">
        <f t="shared" si="7"/>
        <v>2.1613832853025938E-2</v>
      </c>
      <c r="G120" s="11">
        <f t="shared" si="8"/>
        <v>-0.96818663838812302</v>
      </c>
      <c r="H120" s="18">
        <f t="shared" si="9"/>
        <v>-0.30730393806799056</v>
      </c>
    </row>
    <row r="121" spans="2:8" ht="15" x14ac:dyDescent="0.2">
      <c r="B121" s="3" t="s">
        <v>35</v>
      </c>
      <c r="C121" s="8">
        <v>70</v>
      </c>
      <c r="D121" s="8">
        <v>56</v>
      </c>
      <c r="E121" s="10">
        <f t="shared" si="6"/>
        <v>2.3561090541905083E-2</v>
      </c>
      <c r="F121" s="10">
        <f t="shared" si="7"/>
        <v>4.0345821325648415E-2</v>
      </c>
      <c r="G121" s="11">
        <f t="shared" si="8"/>
        <v>-0.2</v>
      </c>
      <c r="H121" s="18">
        <f t="shared" si="9"/>
        <v>-4.7122181083810166E-3</v>
      </c>
    </row>
    <row r="122" spans="2:8" ht="15" x14ac:dyDescent="0.2">
      <c r="B122" s="3" t="s">
        <v>39</v>
      </c>
      <c r="C122" s="8">
        <v>6</v>
      </c>
      <c r="D122" s="8">
        <v>1</v>
      </c>
      <c r="E122" s="10">
        <f t="shared" si="6"/>
        <v>2.0195220464490071E-3</v>
      </c>
      <c r="F122" s="10">
        <f t="shared" si="7"/>
        <v>7.2046109510086451E-4</v>
      </c>
      <c r="G122" s="11">
        <f t="shared" si="8"/>
        <v>-0.83333333333333337</v>
      </c>
      <c r="H122" s="18">
        <f t="shared" si="9"/>
        <v>-1.6829350387075059E-3</v>
      </c>
    </row>
    <row r="123" spans="2:8" ht="15" x14ac:dyDescent="0.2">
      <c r="B123" s="3" t="s">
        <v>37</v>
      </c>
      <c r="C123" s="8">
        <v>9</v>
      </c>
      <c r="D123" s="8">
        <v>4</v>
      </c>
      <c r="E123" s="10">
        <f t="shared" si="6"/>
        <v>3.0292830696735107E-3</v>
      </c>
      <c r="F123" s="10">
        <f t="shared" si="7"/>
        <v>2.881844380403458E-3</v>
      </c>
      <c r="G123" s="11">
        <f t="shared" si="8"/>
        <v>-0.55555555555555558</v>
      </c>
      <c r="H123" s="18">
        <f t="shared" si="9"/>
        <v>-1.6829350387075059E-3</v>
      </c>
    </row>
    <row r="124" spans="2:8" ht="15" x14ac:dyDescent="0.2">
      <c r="B124" s="3" t="s">
        <v>36</v>
      </c>
      <c r="C124" s="8">
        <v>5</v>
      </c>
      <c r="D124" s="8">
        <v>2</v>
      </c>
      <c r="E124" s="10">
        <f t="shared" si="6"/>
        <v>1.6829350387075059E-3</v>
      </c>
      <c r="F124" s="10">
        <f t="shared" si="7"/>
        <v>1.440922190201729E-3</v>
      </c>
      <c r="G124" s="11">
        <f t="shared" si="8"/>
        <v>-0.6</v>
      </c>
      <c r="H124" s="18">
        <f t="shared" si="9"/>
        <v>-1.0097610232245036E-3</v>
      </c>
    </row>
    <row r="125" spans="2:8" ht="15" x14ac:dyDescent="0.2">
      <c r="B125" s="3" t="s">
        <v>254</v>
      </c>
      <c r="C125" s="8">
        <v>1</v>
      </c>
      <c r="D125" s="8">
        <v>1</v>
      </c>
      <c r="E125" s="10">
        <f t="shared" si="6"/>
        <v>3.3658700774150119E-4</v>
      </c>
      <c r="F125" s="10">
        <f t="shared" si="7"/>
        <v>7.2046109510086451E-4</v>
      </c>
      <c r="G125" s="11">
        <f t="shared" si="8"/>
        <v>0</v>
      </c>
      <c r="H125" s="18">
        <f t="shared" si="9"/>
        <v>0</v>
      </c>
    </row>
    <row r="126" spans="2:8" ht="15" x14ac:dyDescent="0.2">
      <c r="B126" s="3" t="s">
        <v>255</v>
      </c>
      <c r="C126" s="8">
        <v>0</v>
      </c>
      <c r="D126" s="8">
        <v>0</v>
      </c>
      <c r="E126" s="10" t="str">
        <f t="shared" si="6"/>
        <v/>
      </c>
      <c r="F126" s="10" t="str">
        <f t="shared" si="7"/>
        <v/>
      </c>
      <c r="G126" s="11" t="str">
        <f t="shared" si="8"/>
        <v>0</v>
      </c>
      <c r="H126" s="18" t="str">
        <f t="shared" si="9"/>
        <v/>
      </c>
    </row>
    <row r="127" spans="2:8" ht="15" x14ac:dyDescent="0.2">
      <c r="B127" s="3" t="s">
        <v>256</v>
      </c>
      <c r="C127" s="8">
        <v>10</v>
      </c>
      <c r="D127" s="8">
        <v>40</v>
      </c>
      <c r="E127" s="10">
        <f t="shared" si="6"/>
        <v>3.3658700774150119E-3</v>
      </c>
      <c r="F127" s="10">
        <f t="shared" si="7"/>
        <v>2.8818443804034581E-2</v>
      </c>
      <c r="G127" s="11">
        <f t="shared" si="8"/>
        <v>3</v>
      </c>
      <c r="H127" s="18">
        <f t="shared" si="9"/>
        <v>1.0097610232245036E-2</v>
      </c>
    </row>
    <row r="128" spans="2:8" ht="15" x14ac:dyDescent="0.2">
      <c r="B128" s="3" t="s">
        <v>257</v>
      </c>
      <c r="C128" s="8">
        <v>3</v>
      </c>
      <c r="D128" s="8">
        <v>2</v>
      </c>
      <c r="E128" s="10">
        <f t="shared" si="6"/>
        <v>1.0097610232245036E-3</v>
      </c>
      <c r="F128" s="10">
        <f t="shared" si="7"/>
        <v>1.440922190201729E-3</v>
      </c>
      <c r="G128" s="11">
        <f t="shared" si="8"/>
        <v>-0.33333333333333331</v>
      </c>
      <c r="H128" s="18">
        <f t="shared" si="9"/>
        <v>-3.3658700774150119E-4</v>
      </c>
    </row>
    <row r="129" spans="2:8" ht="30" x14ac:dyDescent="0.2">
      <c r="B129" s="3" t="s">
        <v>258</v>
      </c>
      <c r="C129" s="8">
        <v>5</v>
      </c>
      <c r="D129" s="8">
        <v>4</v>
      </c>
      <c r="E129" s="10">
        <f t="shared" si="6"/>
        <v>1.6829350387075059E-3</v>
      </c>
      <c r="F129" s="10">
        <f t="shared" si="7"/>
        <v>2.881844380403458E-3</v>
      </c>
      <c r="G129" s="11">
        <f t="shared" si="8"/>
        <v>-0.2</v>
      </c>
      <c r="H129" s="18">
        <f t="shared" si="9"/>
        <v>-3.3658700774150119E-4</v>
      </c>
    </row>
    <row r="130" spans="2:8" ht="15" x14ac:dyDescent="0.2">
      <c r="B130" s="3" t="s">
        <v>259</v>
      </c>
      <c r="C130" s="8">
        <v>3</v>
      </c>
      <c r="D130" s="8">
        <v>1</v>
      </c>
      <c r="E130" s="10">
        <f t="shared" si="6"/>
        <v>1.0097610232245036E-3</v>
      </c>
      <c r="F130" s="10">
        <f t="shared" si="7"/>
        <v>7.2046109510086451E-4</v>
      </c>
      <c r="G130" s="11">
        <f t="shared" si="8"/>
        <v>-0.66666666666666663</v>
      </c>
      <c r="H130" s="18">
        <f t="shared" si="9"/>
        <v>-6.7317401548300237E-4</v>
      </c>
    </row>
    <row r="131" spans="2:8" ht="30" x14ac:dyDescent="0.2">
      <c r="B131" s="3" t="s">
        <v>260</v>
      </c>
      <c r="C131" s="8">
        <v>108</v>
      </c>
      <c r="D131" s="8">
        <v>61</v>
      </c>
      <c r="E131" s="10">
        <f t="shared" si="6"/>
        <v>3.6351396836082128E-2</v>
      </c>
      <c r="F131" s="10">
        <f t="shared" si="7"/>
        <v>4.3948126801152738E-2</v>
      </c>
      <c r="G131" s="11">
        <f t="shared" si="8"/>
        <v>-0.43518518518518517</v>
      </c>
      <c r="H131" s="18">
        <f t="shared" si="9"/>
        <v>-1.5819589363850556E-2</v>
      </c>
    </row>
    <row r="132" spans="2:8" ht="15" x14ac:dyDescent="0.2">
      <c r="B132" s="3" t="s">
        <v>50</v>
      </c>
      <c r="C132" s="8">
        <v>4</v>
      </c>
      <c r="D132" s="8">
        <v>5</v>
      </c>
      <c r="E132" s="10">
        <f t="shared" si="6"/>
        <v>1.3463480309660047E-3</v>
      </c>
      <c r="F132" s="10">
        <f t="shared" si="7"/>
        <v>3.6023054755043226E-3</v>
      </c>
      <c r="G132" s="11">
        <f t="shared" si="8"/>
        <v>0.25</v>
      </c>
      <c r="H132" s="18">
        <f t="shared" si="9"/>
        <v>3.3658700774150119E-4</v>
      </c>
    </row>
    <row r="133" spans="2:8" ht="15" x14ac:dyDescent="0.2">
      <c r="B133" s="3" t="s">
        <v>45</v>
      </c>
      <c r="C133" s="8">
        <v>0</v>
      </c>
      <c r="D133" s="8">
        <v>0</v>
      </c>
      <c r="E133" s="10" t="str">
        <f t="shared" si="6"/>
        <v/>
      </c>
      <c r="F133" s="10" t="str">
        <f t="shared" si="7"/>
        <v/>
      </c>
      <c r="G133" s="11" t="str">
        <f t="shared" si="8"/>
        <v>0</v>
      </c>
      <c r="H133" s="18" t="str">
        <f t="shared" si="9"/>
        <v/>
      </c>
    </row>
    <row r="134" spans="2:8" ht="15" x14ac:dyDescent="0.2">
      <c r="B134" s="3" t="s">
        <v>42</v>
      </c>
      <c r="C134" s="8">
        <v>14</v>
      </c>
      <c r="D134" s="8">
        <v>10</v>
      </c>
      <c r="E134" s="10">
        <f t="shared" si="6"/>
        <v>4.7122181083810166E-3</v>
      </c>
      <c r="F134" s="10">
        <f t="shared" si="7"/>
        <v>7.2046109510086453E-3</v>
      </c>
      <c r="G134" s="11">
        <f t="shared" si="8"/>
        <v>-0.2857142857142857</v>
      </c>
      <c r="H134" s="18">
        <f t="shared" si="9"/>
        <v>-1.3463480309660047E-3</v>
      </c>
    </row>
    <row r="135" spans="2:8" ht="15" x14ac:dyDescent="0.2">
      <c r="B135" s="3" t="s">
        <v>43</v>
      </c>
      <c r="C135" s="8">
        <v>0</v>
      </c>
      <c r="D135" s="8">
        <v>3</v>
      </c>
      <c r="E135" s="10" t="str">
        <f t="shared" si="6"/>
        <v/>
      </c>
      <c r="F135" s="10">
        <f t="shared" si="7"/>
        <v>2.1613832853025938E-3</v>
      </c>
      <c r="G135" s="11" t="str">
        <f t="shared" si="8"/>
        <v>0</v>
      </c>
      <c r="H135" s="18" t="str">
        <f t="shared" si="9"/>
        <v/>
      </c>
    </row>
    <row r="136" spans="2:8" ht="15" x14ac:dyDescent="0.2">
      <c r="B136" s="3" t="s">
        <v>44</v>
      </c>
      <c r="C136" s="8">
        <v>1</v>
      </c>
      <c r="D136" s="8">
        <v>0</v>
      </c>
      <c r="E136" s="10">
        <f t="shared" ref="E136:E145" si="10">+IF(C136=0,"",C136/C$70)</f>
        <v>3.3658700774150119E-4</v>
      </c>
      <c r="F136" s="10" t="str">
        <f t="shared" ref="F136:F145" si="11">+IF(D136=0,"",D136/D$70)</f>
        <v/>
      </c>
      <c r="G136" s="11" t="str">
        <f t="shared" ref="G136:G145" si="12">+IF(OR(AND(D136=0),(C136=0)),"0",((D136-C136)/C136))</f>
        <v>0</v>
      </c>
      <c r="H136" s="18">
        <f t="shared" ref="H136:H145" si="13">+IF(OR(AND(E136=""),(G136="")),"",E136*G136)</f>
        <v>0</v>
      </c>
    </row>
    <row r="137" spans="2:8" ht="15" x14ac:dyDescent="0.2">
      <c r="B137" s="3" t="s">
        <v>41</v>
      </c>
      <c r="C137" s="8">
        <v>7</v>
      </c>
      <c r="D137" s="8">
        <v>4</v>
      </c>
      <c r="E137" s="10">
        <f t="shared" si="10"/>
        <v>2.3561090541905083E-3</v>
      </c>
      <c r="F137" s="10">
        <f t="shared" si="11"/>
        <v>2.881844380403458E-3</v>
      </c>
      <c r="G137" s="11">
        <f t="shared" si="12"/>
        <v>-0.42857142857142855</v>
      </c>
      <c r="H137" s="18">
        <f t="shared" si="13"/>
        <v>-1.0097610232245036E-3</v>
      </c>
    </row>
    <row r="138" spans="2:8" ht="15" x14ac:dyDescent="0.2">
      <c r="B138" s="3" t="s">
        <v>261</v>
      </c>
      <c r="C138" s="8">
        <v>1</v>
      </c>
      <c r="D138" s="8">
        <v>2</v>
      </c>
      <c r="E138" s="10">
        <f t="shared" si="10"/>
        <v>3.3658700774150119E-4</v>
      </c>
      <c r="F138" s="10">
        <f t="shared" si="11"/>
        <v>1.440922190201729E-3</v>
      </c>
      <c r="G138" s="11">
        <f t="shared" si="12"/>
        <v>1</v>
      </c>
      <c r="H138" s="18">
        <f t="shared" si="13"/>
        <v>3.3658700774150119E-4</v>
      </c>
    </row>
    <row r="139" spans="2:8" ht="15" x14ac:dyDescent="0.2">
      <c r="B139" s="3" t="s">
        <v>262</v>
      </c>
      <c r="C139" s="8">
        <v>33</v>
      </c>
      <c r="D139" s="8">
        <v>4</v>
      </c>
      <c r="E139" s="10">
        <f t="shared" si="10"/>
        <v>1.1107371255469539E-2</v>
      </c>
      <c r="F139" s="10">
        <f t="shared" si="11"/>
        <v>2.881844380403458E-3</v>
      </c>
      <c r="G139" s="11">
        <f t="shared" si="12"/>
        <v>-0.87878787878787878</v>
      </c>
      <c r="H139" s="18">
        <f t="shared" si="13"/>
        <v>-9.7610232245035344E-3</v>
      </c>
    </row>
    <row r="140" spans="2:8" ht="30" x14ac:dyDescent="0.2">
      <c r="B140" s="3" t="s">
        <v>263</v>
      </c>
      <c r="C140" s="8">
        <v>1</v>
      </c>
      <c r="D140" s="8">
        <v>1</v>
      </c>
      <c r="E140" s="10">
        <f t="shared" si="10"/>
        <v>3.3658700774150119E-4</v>
      </c>
      <c r="F140" s="10">
        <f t="shared" si="11"/>
        <v>7.2046109510086451E-4</v>
      </c>
      <c r="G140" s="11">
        <f t="shared" si="12"/>
        <v>0</v>
      </c>
      <c r="H140" s="18">
        <f t="shared" si="13"/>
        <v>0</v>
      </c>
    </row>
    <row r="141" spans="2:8" ht="15" x14ac:dyDescent="0.2">
      <c r="B141" s="3" t="s">
        <v>48</v>
      </c>
      <c r="C141" s="8">
        <v>0</v>
      </c>
      <c r="D141" s="8">
        <v>1</v>
      </c>
      <c r="E141" s="10" t="str">
        <f t="shared" si="10"/>
        <v/>
      </c>
      <c r="F141" s="10">
        <f t="shared" si="11"/>
        <v>7.2046109510086451E-4</v>
      </c>
      <c r="G141" s="11" t="str">
        <f t="shared" si="12"/>
        <v>0</v>
      </c>
      <c r="H141" s="18" t="str">
        <f t="shared" si="13"/>
        <v/>
      </c>
    </row>
    <row r="142" spans="2:8" ht="15" x14ac:dyDescent="0.2">
      <c r="B142" s="3" t="s">
        <v>264</v>
      </c>
      <c r="C142" s="8">
        <v>6</v>
      </c>
      <c r="D142" s="8">
        <v>6</v>
      </c>
      <c r="E142" s="10">
        <f t="shared" si="10"/>
        <v>2.0195220464490071E-3</v>
      </c>
      <c r="F142" s="10">
        <f t="shared" si="11"/>
        <v>4.3227665706051877E-3</v>
      </c>
      <c r="G142" s="11">
        <f t="shared" si="12"/>
        <v>0</v>
      </c>
      <c r="H142" s="18">
        <f t="shared" si="13"/>
        <v>0</v>
      </c>
    </row>
    <row r="143" spans="2:8" ht="15" x14ac:dyDescent="0.2">
      <c r="B143" s="3" t="s">
        <v>49</v>
      </c>
      <c r="C143" s="8">
        <v>2</v>
      </c>
      <c r="D143" s="8">
        <v>4</v>
      </c>
      <c r="E143" s="10">
        <f t="shared" si="10"/>
        <v>6.7317401548300237E-4</v>
      </c>
      <c r="F143" s="10">
        <f t="shared" si="11"/>
        <v>2.881844380403458E-3</v>
      </c>
      <c r="G143" s="11">
        <f t="shared" si="12"/>
        <v>1</v>
      </c>
      <c r="H143" s="18">
        <f t="shared" si="13"/>
        <v>6.7317401548300237E-4</v>
      </c>
    </row>
    <row r="144" spans="2:8" ht="15" x14ac:dyDescent="0.2">
      <c r="B144" s="3" t="s">
        <v>46</v>
      </c>
      <c r="C144" s="8">
        <v>1</v>
      </c>
      <c r="D144" s="8">
        <v>2</v>
      </c>
      <c r="E144" s="10">
        <f t="shared" si="10"/>
        <v>3.3658700774150119E-4</v>
      </c>
      <c r="F144" s="10">
        <f t="shared" si="11"/>
        <v>1.440922190201729E-3</v>
      </c>
      <c r="G144" s="11">
        <f t="shared" si="12"/>
        <v>1</v>
      </c>
      <c r="H144" s="18">
        <f t="shared" si="13"/>
        <v>3.3658700774150119E-4</v>
      </c>
    </row>
    <row r="145" spans="2:8" ht="13.5" customHeight="1" x14ac:dyDescent="0.2">
      <c r="B145" s="3" t="s">
        <v>47</v>
      </c>
      <c r="C145" s="8">
        <v>0</v>
      </c>
      <c r="D145" s="8">
        <v>1</v>
      </c>
      <c r="E145" s="10" t="str">
        <f t="shared" si="10"/>
        <v/>
      </c>
      <c r="F145" s="10">
        <f t="shared" si="11"/>
        <v>7.2046109510086451E-4</v>
      </c>
      <c r="G145" s="11" t="str">
        <f t="shared" si="12"/>
        <v>0</v>
      </c>
      <c r="H145" s="18" t="str">
        <f t="shared" si="13"/>
        <v/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4"/>
      <c r="C148" s="19"/>
      <c r="D148" s="19"/>
      <c r="E148" s="19"/>
      <c r="F148" s="19"/>
    </row>
    <row r="149" spans="2:8" ht="13.5" customHeight="1" x14ac:dyDescent="0.2">
      <c r="B149" s="60" t="s">
        <v>482</v>
      </c>
      <c r="C149" s="61" t="s">
        <v>483</v>
      </c>
      <c r="D149" s="62"/>
      <c r="E149" s="63" t="s">
        <v>484</v>
      </c>
      <c r="F149" s="62"/>
      <c r="G149" s="58" t="s">
        <v>526</v>
      </c>
      <c r="H149" s="58" t="s">
        <v>485</v>
      </c>
    </row>
    <row r="150" spans="2:8" s="15" customFormat="1" ht="26.25" customHeight="1" x14ac:dyDescent="0.2">
      <c r="B150" s="60"/>
      <c r="C150" s="37">
        <v>2013</v>
      </c>
      <c r="D150" s="37">
        <v>2014</v>
      </c>
      <c r="E150" s="37">
        <v>2013</v>
      </c>
      <c r="F150" s="37">
        <v>2014</v>
      </c>
      <c r="G150" s="59"/>
      <c r="H150" s="59"/>
    </row>
    <row r="151" spans="2:8" s="15" customFormat="1" ht="26.25" customHeight="1" x14ac:dyDescent="0.2">
      <c r="B151" s="38" t="s">
        <v>488</v>
      </c>
      <c r="C151" s="39">
        <f>SUM(C152:C288)</f>
        <v>2459</v>
      </c>
      <c r="D151" s="40">
        <f>SUM(D152:D288)</f>
        <v>2142</v>
      </c>
      <c r="E151" s="41">
        <f>+IF(C151=0,"",C151/C$151)</f>
        <v>1</v>
      </c>
      <c r="F151" s="41">
        <f>+IF(D151=0,"",D151/D$151)</f>
        <v>1</v>
      </c>
      <c r="G151" s="41">
        <f>+IF(OR(AND(D151=0),(C151=0)),"0",((D151-C151)/C151))</f>
        <v>-0.12891419276128507</v>
      </c>
      <c r="H151" s="41">
        <f>+IF(OR(AND(E151=""),(G151="")),"",E151*G151)</f>
        <v>-0.12891419276128507</v>
      </c>
    </row>
    <row r="152" spans="2:8" ht="15" x14ac:dyDescent="0.2">
      <c r="B152" s="4" t="s">
        <v>54</v>
      </c>
      <c r="C152" s="8">
        <v>4</v>
      </c>
      <c r="D152" s="8">
        <v>8</v>
      </c>
      <c r="E152" s="10">
        <f>+IF(C152=0,"",C152/C$151)</f>
        <v>1.6266775111834079E-3</v>
      </c>
      <c r="F152" s="10">
        <f>+IF(D152=0,"",D152/D$151)</f>
        <v>3.7348272642390291E-3</v>
      </c>
      <c r="G152" s="11">
        <f>+IF(OR(AND(D152=0),(C152=0)),"0",((D152-C152)/C152))</f>
        <v>1</v>
      </c>
      <c r="H152" s="18">
        <f>+IF(OR(AND(E152=""),(G152="")),"",E152*G152)</f>
        <v>1.6266775111834079E-3</v>
      </c>
    </row>
    <row r="153" spans="2:8" ht="15" x14ac:dyDescent="0.2">
      <c r="B153" s="4" t="s">
        <v>58</v>
      </c>
      <c r="C153" s="8">
        <v>5</v>
      </c>
      <c r="D153" s="8">
        <v>4</v>
      </c>
      <c r="E153" s="10">
        <f t="shared" ref="E153:E216" si="14">+IF(C153=0,"",C153/C$151)</f>
        <v>2.0333468889792597E-3</v>
      </c>
      <c r="F153" s="10">
        <f t="shared" ref="F153:F216" si="15">+IF(D153=0,"",D153/D$151)</f>
        <v>1.8674136321195146E-3</v>
      </c>
      <c r="G153" s="11">
        <f t="shared" ref="G153:G216" si="16">+IF(OR(AND(D153=0),(C153=0)),"0",((D153-C153)/C153))</f>
        <v>-0.2</v>
      </c>
      <c r="H153" s="18">
        <f t="shared" ref="H153:H216" si="17">+IF(OR(AND(E153=""),(G153="")),"",E153*G153)</f>
        <v>-4.0666937779585197E-4</v>
      </c>
    </row>
    <row r="154" spans="2:8" ht="15" x14ac:dyDescent="0.2">
      <c r="B154" s="4" t="s">
        <v>265</v>
      </c>
      <c r="C154" s="8">
        <v>1</v>
      </c>
      <c r="D154" s="8">
        <v>4</v>
      </c>
      <c r="E154" s="10">
        <f t="shared" si="14"/>
        <v>4.0666937779585197E-4</v>
      </c>
      <c r="F154" s="10">
        <f t="shared" si="15"/>
        <v>1.8674136321195146E-3</v>
      </c>
      <c r="G154" s="11">
        <f t="shared" si="16"/>
        <v>3</v>
      </c>
      <c r="H154" s="18">
        <f t="shared" si="17"/>
        <v>1.2200081333875558E-3</v>
      </c>
    </row>
    <row r="155" spans="2:8" ht="15" x14ac:dyDescent="0.2">
      <c r="B155" s="4" t="s">
        <v>266</v>
      </c>
      <c r="C155" s="8">
        <v>0</v>
      </c>
      <c r="D155" s="8">
        <v>0</v>
      </c>
      <c r="E155" s="10" t="str">
        <f t="shared" si="14"/>
        <v/>
      </c>
      <c r="F155" s="10" t="str">
        <f t="shared" si="15"/>
        <v/>
      </c>
      <c r="G155" s="11" t="str">
        <f t="shared" si="16"/>
        <v>0</v>
      </c>
      <c r="H155" s="18" t="str">
        <f t="shared" si="17"/>
        <v/>
      </c>
    </row>
    <row r="156" spans="2:8" ht="15" x14ac:dyDescent="0.2">
      <c r="B156" s="4" t="s">
        <v>267</v>
      </c>
      <c r="C156" s="8">
        <v>13</v>
      </c>
      <c r="D156" s="8">
        <v>7</v>
      </c>
      <c r="E156" s="10">
        <f t="shared" si="14"/>
        <v>5.2867019113460754E-3</v>
      </c>
      <c r="F156" s="10">
        <f t="shared" si="15"/>
        <v>3.2679738562091504E-3</v>
      </c>
      <c r="G156" s="11">
        <f t="shared" si="16"/>
        <v>-0.46153846153846156</v>
      </c>
      <c r="H156" s="18">
        <f t="shared" si="17"/>
        <v>-2.4400162667751117E-3</v>
      </c>
    </row>
    <row r="157" spans="2:8" ht="15" x14ac:dyDescent="0.2">
      <c r="B157" s="4" t="s">
        <v>53</v>
      </c>
      <c r="C157" s="8">
        <v>372</v>
      </c>
      <c r="D157" s="8">
        <v>218</v>
      </c>
      <c r="E157" s="10">
        <f t="shared" si="14"/>
        <v>0.15128100854005694</v>
      </c>
      <c r="F157" s="10">
        <f t="shared" si="15"/>
        <v>0.10177404295051354</v>
      </c>
      <c r="G157" s="11">
        <f t="shared" si="16"/>
        <v>-0.41397849462365593</v>
      </c>
      <c r="H157" s="18">
        <f t="shared" si="17"/>
        <v>-6.2627084180561204E-2</v>
      </c>
    </row>
    <row r="158" spans="2:8" ht="15" x14ac:dyDescent="0.2">
      <c r="B158" s="4" t="s">
        <v>59</v>
      </c>
      <c r="C158" s="8">
        <v>2</v>
      </c>
      <c r="D158" s="8">
        <v>3</v>
      </c>
      <c r="E158" s="10">
        <f t="shared" si="14"/>
        <v>8.1333875559170394E-4</v>
      </c>
      <c r="F158" s="10">
        <f t="shared" si="15"/>
        <v>1.4005602240896359E-3</v>
      </c>
      <c r="G158" s="11">
        <f t="shared" si="16"/>
        <v>0.5</v>
      </c>
      <c r="H158" s="18">
        <f t="shared" si="17"/>
        <v>4.0666937779585197E-4</v>
      </c>
    </row>
    <row r="159" spans="2:8" ht="15" x14ac:dyDescent="0.2">
      <c r="B159" s="4" t="s">
        <v>268</v>
      </c>
      <c r="C159" s="8">
        <v>15</v>
      </c>
      <c r="D159" s="8">
        <v>20</v>
      </c>
      <c r="E159" s="10">
        <f t="shared" si="14"/>
        <v>6.1000406669377795E-3</v>
      </c>
      <c r="F159" s="10">
        <f t="shared" si="15"/>
        <v>9.3370681605975722E-3</v>
      </c>
      <c r="G159" s="11">
        <f t="shared" si="16"/>
        <v>0.33333333333333331</v>
      </c>
      <c r="H159" s="18">
        <f t="shared" si="17"/>
        <v>2.0333468889792597E-3</v>
      </c>
    </row>
    <row r="160" spans="2:8" ht="15" x14ac:dyDescent="0.2">
      <c r="B160" s="4" t="s">
        <v>55</v>
      </c>
      <c r="C160" s="8">
        <v>3</v>
      </c>
      <c r="D160" s="8">
        <v>3</v>
      </c>
      <c r="E160" s="10">
        <f t="shared" si="14"/>
        <v>1.2200081333875558E-3</v>
      </c>
      <c r="F160" s="10">
        <f t="shared" si="15"/>
        <v>1.4005602240896359E-3</v>
      </c>
      <c r="G160" s="11">
        <f t="shared" si="16"/>
        <v>0</v>
      </c>
      <c r="H160" s="18">
        <f t="shared" si="17"/>
        <v>0</v>
      </c>
    </row>
    <row r="161" spans="2:8" ht="15" x14ac:dyDescent="0.2">
      <c r="B161" s="4" t="s">
        <v>51</v>
      </c>
      <c r="C161" s="8">
        <v>5</v>
      </c>
      <c r="D161" s="8">
        <v>3</v>
      </c>
      <c r="E161" s="10">
        <f t="shared" si="14"/>
        <v>2.0333468889792597E-3</v>
      </c>
      <c r="F161" s="10">
        <f t="shared" si="15"/>
        <v>1.4005602240896359E-3</v>
      </c>
      <c r="G161" s="11">
        <f t="shared" si="16"/>
        <v>-0.4</v>
      </c>
      <c r="H161" s="18">
        <f t="shared" si="17"/>
        <v>-8.1333875559170394E-4</v>
      </c>
    </row>
    <row r="162" spans="2:8" ht="15" x14ac:dyDescent="0.2">
      <c r="B162" s="4" t="s">
        <v>269</v>
      </c>
      <c r="C162" s="8">
        <v>1</v>
      </c>
      <c r="D162" s="8">
        <v>1</v>
      </c>
      <c r="E162" s="10">
        <f t="shared" si="14"/>
        <v>4.0666937779585197E-4</v>
      </c>
      <c r="F162" s="10">
        <f t="shared" si="15"/>
        <v>4.6685340802987864E-4</v>
      </c>
      <c r="G162" s="11">
        <f t="shared" si="16"/>
        <v>0</v>
      </c>
      <c r="H162" s="18">
        <f t="shared" si="17"/>
        <v>0</v>
      </c>
    </row>
    <row r="163" spans="2:8" ht="15" x14ac:dyDescent="0.2">
      <c r="B163" s="4" t="s">
        <v>61</v>
      </c>
      <c r="C163" s="8">
        <v>1</v>
      </c>
      <c r="D163" s="8">
        <v>3</v>
      </c>
      <c r="E163" s="10">
        <f t="shared" si="14"/>
        <v>4.0666937779585197E-4</v>
      </c>
      <c r="F163" s="10">
        <f t="shared" si="15"/>
        <v>1.4005602240896359E-3</v>
      </c>
      <c r="G163" s="11">
        <f t="shared" si="16"/>
        <v>2</v>
      </c>
      <c r="H163" s="18">
        <f t="shared" si="17"/>
        <v>8.1333875559170394E-4</v>
      </c>
    </row>
    <row r="164" spans="2:8" ht="15" x14ac:dyDescent="0.2">
      <c r="B164" s="4" t="s">
        <v>56</v>
      </c>
      <c r="C164" s="8">
        <v>2</v>
      </c>
      <c r="D164" s="8">
        <v>28</v>
      </c>
      <c r="E164" s="10">
        <f t="shared" si="14"/>
        <v>8.1333875559170394E-4</v>
      </c>
      <c r="F164" s="10">
        <f t="shared" si="15"/>
        <v>1.3071895424836602E-2</v>
      </c>
      <c r="G164" s="11">
        <f t="shared" si="16"/>
        <v>13</v>
      </c>
      <c r="H164" s="18">
        <f t="shared" si="17"/>
        <v>1.0573403822692151E-2</v>
      </c>
    </row>
    <row r="165" spans="2:8" ht="15" x14ac:dyDescent="0.2">
      <c r="B165" s="4" t="s">
        <v>57</v>
      </c>
      <c r="C165" s="8">
        <v>114</v>
      </c>
      <c r="D165" s="8">
        <v>27</v>
      </c>
      <c r="E165" s="10">
        <f t="shared" si="14"/>
        <v>4.6360309068727124E-2</v>
      </c>
      <c r="F165" s="10">
        <f t="shared" si="15"/>
        <v>1.2605042016806723E-2</v>
      </c>
      <c r="G165" s="11">
        <f t="shared" si="16"/>
        <v>-0.76315789473684215</v>
      </c>
      <c r="H165" s="18">
        <f t="shared" si="17"/>
        <v>-3.5380235868239122E-2</v>
      </c>
    </row>
    <row r="166" spans="2:8" ht="15" x14ac:dyDescent="0.2">
      <c r="B166" s="4" t="s">
        <v>270</v>
      </c>
      <c r="C166" s="8">
        <v>4</v>
      </c>
      <c r="D166" s="8">
        <v>4</v>
      </c>
      <c r="E166" s="10">
        <f t="shared" si="14"/>
        <v>1.6266775111834079E-3</v>
      </c>
      <c r="F166" s="10">
        <f t="shared" si="15"/>
        <v>1.8674136321195146E-3</v>
      </c>
      <c r="G166" s="11">
        <f t="shared" si="16"/>
        <v>0</v>
      </c>
      <c r="H166" s="18">
        <f t="shared" si="17"/>
        <v>0</v>
      </c>
    </row>
    <row r="167" spans="2:8" ht="15" x14ac:dyDescent="0.2">
      <c r="B167" s="4" t="s">
        <v>52</v>
      </c>
      <c r="C167" s="8">
        <v>3</v>
      </c>
      <c r="D167" s="8">
        <v>6</v>
      </c>
      <c r="E167" s="10">
        <f t="shared" si="14"/>
        <v>1.2200081333875558E-3</v>
      </c>
      <c r="F167" s="10">
        <f t="shared" si="15"/>
        <v>2.8011204481792717E-3</v>
      </c>
      <c r="G167" s="11">
        <f t="shared" si="16"/>
        <v>1</v>
      </c>
      <c r="H167" s="18">
        <f t="shared" si="17"/>
        <v>1.2200081333875558E-3</v>
      </c>
    </row>
    <row r="168" spans="2:8" ht="15" x14ac:dyDescent="0.2">
      <c r="B168" s="4" t="s">
        <v>60</v>
      </c>
      <c r="C168" s="8">
        <v>0</v>
      </c>
      <c r="D168" s="8">
        <v>0</v>
      </c>
      <c r="E168" s="10" t="str">
        <f t="shared" si="14"/>
        <v/>
      </c>
      <c r="F168" s="10" t="str">
        <f t="shared" si="15"/>
        <v/>
      </c>
      <c r="G168" s="11" t="str">
        <f t="shared" si="16"/>
        <v>0</v>
      </c>
      <c r="H168" s="18" t="str">
        <f t="shared" si="17"/>
        <v/>
      </c>
    </row>
    <row r="169" spans="2:8" ht="15" x14ac:dyDescent="0.2">
      <c r="B169" s="4" t="s">
        <v>271</v>
      </c>
      <c r="C169" s="8">
        <v>6</v>
      </c>
      <c r="D169" s="8">
        <v>17</v>
      </c>
      <c r="E169" s="10">
        <f t="shared" si="14"/>
        <v>2.4400162667751117E-3</v>
      </c>
      <c r="F169" s="10">
        <f t="shared" si="15"/>
        <v>7.9365079365079361E-3</v>
      </c>
      <c r="G169" s="11">
        <f t="shared" si="16"/>
        <v>1.8333333333333333</v>
      </c>
      <c r="H169" s="18">
        <f t="shared" si="17"/>
        <v>4.4733631557543714E-3</v>
      </c>
    </row>
    <row r="170" spans="2:8" ht="15" x14ac:dyDescent="0.2">
      <c r="B170" s="4" t="s">
        <v>272</v>
      </c>
      <c r="C170" s="8">
        <v>2</v>
      </c>
      <c r="D170" s="8">
        <v>3</v>
      </c>
      <c r="E170" s="10">
        <f t="shared" si="14"/>
        <v>8.1333875559170394E-4</v>
      </c>
      <c r="F170" s="10">
        <f t="shared" si="15"/>
        <v>1.4005602240896359E-3</v>
      </c>
      <c r="G170" s="11">
        <f t="shared" si="16"/>
        <v>0.5</v>
      </c>
      <c r="H170" s="18">
        <f t="shared" si="17"/>
        <v>4.0666937779585197E-4</v>
      </c>
    </row>
    <row r="171" spans="2:8" ht="15" x14ac:dyDescent="0.2">
      <c r="B171" s="4" t="s">
        <v>273</v>
      </c>
      <c r="C171" s="8">
        <v>0</v>
      </c>
      <c r="D171" s="8">
        <v>0</v>
      </c>
      <c r="E171" s="10" t="str">
        <f t="shared" si="14"/>
        <v/>
      </c>
      <c r="F171" s="10" t="str">
        <f t="shared" si="15"/>
        <v/>
      </c>
      <c r="G171" s="11" t="str">
        <f t="shared" si="16"/>
        <v>0</v>
      </c>
      <c r="H171" s="18" t="str">
        <f t="shared" si="17"/>
        <v/>
      </c>
    </row>
    <row r="172" spans="2:8" ht="15" x14ac:dyDescent="0.2">
      <c r="B172" s="4" t="s">
        <v>274</v>
      </c>
      <c r="C172" s="8">
        <v>0</v>
      </c>
      <c r="D172" s="8">
        <v>8</v>
      </c>
      <c r="E172" s="10" t="str">
        <f t="shared" si="14"/>
        <v/>
      </c>
      <c r="F172" s="10">
        <f t="shared" si="15"/>
        <v>3.7348272642390291E-3</v>
      </c>
      <c r="G172" s="11" t="str">
        <f t="shared" si="16"/>
        <v>0</v>
      </c>
      <c r="H172" s="18" t="str">
        <f t="shared" si="17"/>
        <v/>
      </c>
    </row>
    <row r="173" spans="2:8" ht="15" x14ac:dyDescent="0.2">
      <c r="B173" s="4" t="s">
        <v>275</v>
      </c>
      <c r="C173" s="8">
        <v>198</v>
      </c>
      <c r="D173" s="8">
        <v>273</v>
      </c>
      <c r="E173" s="10">
        <f t="shared" si="14"/>
        <v>8.0520536803578693E-2</v>
      </c>
      <c r="F173" s="10">
        <f t="shared" si="15"/>
        <v>0.12745098039215685</v>
      </c>
      <c r="G173" s="11">
        <f t="shared" si="16"/>
        <v>0.37878787878787878</v>
      </c>
      <c r="H173" s="18">
        <f t="shared" si="17"/>
        <v>3.0500203334688898E-2</v>
      </c>
    </row>
    <row r="174" spans="2:8" ht="15" x14ac:dyDescent="0.2">
      <c r="B174" s="4" t="s">
        <v>276</v>
      </c>
      <c r="C174" s="8">
        <v>25</v>
      </c>
      <c r="D174" s="8">
        <v>76</v>
      </c>
      <c r="E174" s="10">
        <f t="shared" si="14"/>
        <v>1.0166734444896299E-2</v>
      </c>
      <c r="F174" s="10">
        <f t="shared" si="15"/>
        <v>3.5480859010270774E-2</v>
      </c>
      <c r="G174" s="11">
        <f t="shared" si="16"/>
        <v>2.04</v>
      </c>
      <c r="H174" s="18">
        <f t="shared" si="17"/>
        <v>2.074013826758845E-2</v>
      </c>
    </row>
    <row r="175" spans="2:8" ht="15" x14ac:dyDescent="0.2">
      <c r="B175" s="4" t="s">
        <v>277</v>
      </c>
      <c r="C175" s="8">
        <v>6</v>
      </c>
      <c r="D175" s="8">
        <v>15</v>
      </c>
      <c r="E175" s="10">
        <f t="shared" si="14"/>
        <v>2.4400162667751117E-3</v>
      </c>
      <c r="F175" s="10">
        <f t="shared" si="15"/>
        <v>7.0028011204481795E-3</v>
      </c>
      <c r="G175" s="11">
        <f t="shared" si="16"/>
        <v>1.5</v>
      </c>
      <c r="H175" s="18">
        <f t="shared" si="17"/>
        <v>3.6600244001626673E-3</v>
      </c>
    </row>
    <row r="176" spans="2:8" ht="15" x14ac:dyDescent="0.2">
      <c r="B176" s="4" t="s">
        <v>278</v>
      </c>
      <c r="C176" s="8">
        <v>69</v>
      </c>
      <c r="D176" s="8">
        <v>44</v>
      </c>
      <c r="E176" s="10">
        <f t="shared" si="14"/>
        <v>2.8060187067913786E-2</v>
      </c>
      <c r="F176" s="10">
        <f t="shared" si="15"/>
        <v>2.0541549953314659E-2</v>
      </c>
      <c r="G176" s="11">
        <f t="shared" si="16"/>
        <v>-0.36231884057971014</v>
      </c>
      <c r="H176" s="18">
        <f t="shared" si="17"/>
        <v>-1.0166734444896299E-2</v>
      </c>
    </row>
    <row r="177" spans="2:8" ht="15" x14ac:dyDescent="0.2">
      <c r="B177" s="4" t="s">
        <v>279</v>
      </c>
      <c r="C177" s="8">
        <v>34</v>
      </c>
      <c r="D177" s="8">
        <v>47</v>
      </c>
      <c r="E177" s="10">
        <f t="shared" si="14"/>
        <v>1.3826758845058967E-2</v>
      </c>
      <c r="F177" s="10">
        <f t="shared" si="15"/>
        <v>2.1942110177404293E-2</v>
      </c>
      <c r="G177" s="11">
        <f t="shared" si="16"/>
        <v>0.38235294117647056</v>
      </c>
      <c r="H177" s="18">
        <f t="shared" si="17"/>
        <v>5.2867019113460754E-3</v>
      </c>
    </row>
    <row r="178" spans="2:8" ht="15" x14ac:dyDescent="0.2">
      <c r="B178" s="4" t="s">
        <v>280</v>
      </c>
      <c r="C178" s="8">
        <v>100</v>
      </c>
      <c r="D178" s="8">
        <v>187</v>
      </c>
      <c r="E178" s="10">
        <f t="shared" si="14"/>
        <v>4.0666937779585195E-2</v>
      </c>
      <c r="F178" s="10">
        <f t="shared" si="15"/>
        <v>8.7301587301587297E-2</v>
      </c>
      <c r="G178" s="11">
        <f t="shared" si="16"/>
        <v>0.87</v>
      </c>
      <c r="H178" s="18">
        <f t="shared" si="17"/>
        <v>3.5380235868239122E-2</v>
      </c>
    </row>
    <row r="179" spans="2:8" ht="15" x14ac:dyDescent="0.2">
      <c r="B179" s="4" t="s">
        <v>281</v>
      </c>
      <c r="C179" s="8">
        <v>2</v>
      </c>
      <c r="D179" s="8">
        <v>7</v>
      </c>
      <c r="E179" s="10">
        <f t="shared" si="14"/>
        <v>8.1333875559170394E-4</v>
      </c>
      <c r="F179" s="10">
        <f t="shared" si="15"/>
        <v>3.2679738562091504E-3</v>
      </c>
      <c r="G179" s="11">
        <f t="shared" si="16"/>
        <v>2.5</v>
      </c>
      <c r="H179" s="18">
        <f t="shared" si="17"/>
        <v>2.0333468889792597E-3</v>
      </c>
    </row>
    <row r="180" spans="2:8" ht="15" x14ac:dyDescent="0.2">
      <c r="B180" s="4" t="s">
        <v>282</v>
      </c>
      <c r="C180" s="8">
        <v>0</v>
      </c>
      <c r="D180" s="8">
        <v>0</v>
      </c>
      <c r="E180" s="10" t="str">
        <f t="shared" si="14"/>
        <v/>
      </c>
      <c r="F180" s="10" t="str">
        <f t="shared" si="15"/>
        <v/>
      </c>
      <c r="G180" s="11" t="str">
        <f t="shared" si="16"/>
        <v>0</v>
      </c>
      <c r="H180" s="18" t="str">
        <f t="shared" si="17"/>
        <v/>
      </c>
    </row>
    <row r="181" spans="2:8" ht="15" x14ac:dyDescent="0.2">
      <c r="B181" s="4" t="s">
        <v>283</v>
      </c>
      <c r="C181" s="8">
        <v>1</v>
      </c>
      <c r="D181" s="8">
        <v>2</v>
      </c>
      <c r="E181" s="10">
        <f t="shared" si="14"/>
        <v>4.0666937779585197E-4</v>
      </c>
      <c r="F181" s="10">
        <f t="shared" si="15"/>
        <v>9.3370681605975728E-4</v>
      </c>
      <c r="G181" s="11">
        <f t="shared" si="16"/>
        <v>1</v>
      </c>
      <c r="H181" s="18">
        <f t="shared" si="17"/>
        <v>4.0666937779585197E-4</v>
      </c>
    </row>
    <row r="182" spans="2:8" ht="15" x14ac:dyDescent="0.2">
      <c r="B182" s="4" t="s">
        <v>284</v>
      </c>
      <c r="C182" s="8">
        <v>9</v>
      </c>
      <c r="D182" s="8">
        <v>32</v>
      </c>
      <c r="E182" s="10">
        <f t="shared" si="14"/>
        <v>3.6600244001626678E-3</v>
      </c>
      <c r="F182" s="10">
        <f t="shared" si="15"/>
        <v>1.4939309056956116E-2</v>
      </c>
      <c r="G182" s="11">
        <f t="shared" si="16"/>
        <v>2.5555555555555554</v>
      </c>
      <c r="H182" s="18">
        <f t="shared" si="17"/>
        <v>9.3533956893045948E-3</v>
      </c>
    </row>
    <row r="183" spans="2:8" ht="15" x14ac:dyDescent="0.2">
      <c r="B183" s="4" t="s">
        <v>285</v>
      </c>
      <c r="C183" s="8">
        <v>7</v>
      </c>
      <c r="D183" s="8">
        <v>5</v>
      </c>
      <c r="E183" s="10">
        <f t="shared" si="14"/>
        <v>2.8466856445709637E-3</v>
      </c>
      <c r="F183" s="10">
        <f t="shared" si="15"/>
        <v>2.334267040149393E-3</v>
      </c>
      <c r="G183" s="11">
        <f t="shared" si="16"/>
        <v>-0.2857142857142857</v>
      </c>
      <c r="H183" s="18">
        <f t="shared" si="17"/>
        <v>-8.1333875559170383E-4</v>
      </c>
    </row>
    <row r="184" spans="2:8" ht="15" x14ac:dyDescent="0.2">
      <c r="B184" s="4" t="s">
        <v>286</v>
      </c>
      <c r="C184" s="8">
        <v>0</v>
      </c>
      <c r="D184" s="8">
        <v>0</v>
      </c>
      <c r="E184" s="10" t="str">
        <f t="shared" si="14"/>
        <v/>
      </c>
      <c r="F184" s="10" t="str">
        <f t="shared" si="15"/>
        <v/>
      </c>
      <c r="G184" s="11" t="str">
        <f t="shared" si="16"/>
        <v>0</v>
      </c>
      <c r="H184" s="18" t="str">
        <f t="shared" si="17"/>
        <v/>
      </c>
    </row>
    <row r="185" spans="2:8" ht="15" x14ac:dyDescent="0.2">
      <c r="B185" s="4" t="s">
        <v>62</v>
      </c>
      <c r="C185" s="8">
        <v>0</v>
      </c>
      <c r="D185" s="8">
        <v>0</v>
      </c>
      <c r="E185" s="10" t="str">
        <f t="shared" si="14"/>
        <v/>
      </c>
      <c r="F185" s="10" t="str">
        <f t="shared" si="15"/>
        <v/>
      </c>
      <c r="G185" s="11" t="str">
        <f t="shared" si="16"/>
        <v>0</v>
      </c>
      <c r="H185" s="18" t="str">
        <f t="shared" si="17"/>
        <v/>
      </c>
    </row>
    <row r="186" spans="2:8" ht="15" x14ac:dyDescent="0.2">
      <c r="B186" s="4" t="s">
        <v>63</v>
      </c>
      <c r="C186" s="8">
        <v>127</v>
      </c>
      <c r="D186" s="8">
        <v>115</v>
      </c>
      <c r="E186" s="10">
        <f t="shared" si="14"/>
        <v>5.1647010980073203E-2</v>
      </c>
      <c r="F186" s="10">
        <f t="shared" si="15"/>
        <v>5.3688141923436038E-2</v>
      </c>
      <c r="G186" s="11">
        <f t="shared" si="16"/>
        <v>-9.4488188976377951E-2</v>
      </c>
      <c r="H186" s="18">
        <f t="shared" si="17"/>
        <v>-4.8800325335502243E-3</v>
      </c>
    </row>
    <row r="187" spans="2:8" ht="15" x14ac:dyDescent="0.2">
      <c r="B187" s="4" t="s">
        <v>287</v>
      </c>
      <c r="C187" s="8">
        <v>0</v>
      </c>
      <c r="D187" s="8">
        <v>1</v>
      </c>
      <c r="E187" s="10" t="str">
        <f t="shared" si="14"/>
        <v/>
      </c>
      <c r="F187" s="10">
        <f t="shared" si="15"/>
        <v>4.6685340802987864E-4</v>
      </c>
      <c r="G187" s="11" t="str">
        <f t="shared" si="16"/>
        <v>0</v>
      </c>
      <c r="H187" s="18" t="str">
        <f t="shared" si="17"/>
        <v/>
      </c>
    </row>
    <row r="188" spans="2:8" ht="15" x14ac:dyDescent="0.2">
      <c r="B188" s="4" t="s">
        <v>288</v>
      </c>
      <c r="C188" s="8">
        <v>2</v>
      </c>
      <c r="D188" s="8">
        <v>2</v>
      </c>
      <c r="E188" s="10">
        <f t="shared" si="14"/>
        <v>8.1333875559170394E-4</v>
      </c>
      <c r="F188" s="10">
        <f t="shared" si="15"/>
        <v>9.3370681605975728E-4</v>
      </c>
      <c r="G188" s="11">
        <f t="shared" si="16"/>
        <v>0</v>
      </c>
      <c r="H188" s="18">
        <f t="shared" si="17"/>
        <v>0</v>
      </c>
    </row>
    <row r="189" spans="2:8" ht="15" x14ac:dyDescent="0.2">
      <c r="B189" s="4" t="s">
        <v>289</v>
      </c>
      <c r="C189" s="8">
        <v>54</v>
      </c>
      <c r="D189" s="8">
        <v>1</v>
      </c>
      <c r="E189" s="10">
        <f t="shared" si="14"/>
        <v>2.1960146400976006E-2</v>
      </c>
      <c r="F189" s="10">
        <f t="shared" si="15"/>
        <v>4.6685340802987864E-4</v>
      </c>
      <c r="G189" s="11">
        <f t="shared" si="16"/>
        <v>-0.98148148148148151</v>
      </c>
      <c r="H189" s="18">
        <f t="shared" si="17"/>
        <v>-2.1553477023180154E-2</v>
      </c>
    </row>
    <row r="190" spans="2:8" ht="15" x14ac:dyDescent="0.2">
      <c r="B190" s="4" t="s">
        <v>65</v>
      </c>
      <c r="C190" s="8">
        <v>1</v>
      </c>
      <c r="D190" s="8">
        <v>0</v>
      </c>
      <c r="E190" s="10">
        <f t="shared" si="14"/>
        <v>4.0666937779585197E-4</v>
      </c>
      <c r="F190" s="10" t="str">
        <f t="shared" si="15"/>
        <v/>
      </c>
      <c r="G190" s="11" t="str">
        <f t="shared" si="16"/>
        <v>0</v>
      </c>
      <c r="H190" s="18">
        <f t="shared" si="17"/>
        <v>0</v>
      </c>
    </row>
    <row r="191" spans="2:8" ht="15" x14ac:dyDescent="0.2">
      <c r="B191" s="4" t="s">
        <v>290</v>
      </c>
      <c r="C191" s="8">
        <v>0</v>
      </c>
      <c r="D191" s="8">
        <v>0</v>
      </c>
      <c r="E191" s="10" t="str">
        <f t="shared" si="14"/>
        <v/>
      </c>
      <c r="F191" s="10" t="str">
        <f t="shared" si="15"/>
        <v/>
      </c>
      <c r="G191" s="11" t="str">
        <f t="shared" si="16"/>
        <v>0</v>
      </c>
      <c r="H191" s="18" t="str">
        <f t="shared" si="17"/>
        <v/>
      </c>
    </row>
    <row r="192" spans="2:8" ht="15" x14ac:dyDescent="0.2">
      <c r="B192" s="4" t="s">
        <v>64</v>
      </c>
      <c r="C192" s="8">
        <v>0</v>
      </c>
      <c r="D192" s="8">
        <v>0</v>
      </c>
      <c r="E192" s="10" t="str">
        <f t="shared" si="14"/>
        <v/>
      </c>
      <c r="F192" s="10" t="str">
        <f t="shared" si="15"/>
        <v/>
      </c>
      <c r="G192" s="11" t="str">
        <f t="shared" si="16"/>
        <v>0</v>
      </c>
      <c r="H192" s="18" t="str">
        <f t="shared" si="17"/>
        <v/>
      </c>
    </row>
    <row r="193" spans="2:8" ht="15" x14ac:dyDescent="0.2">
      <c r="B193" s="4" t="s">
        <v>291</v>
      </c>
      <c r="C193" s="8">
        <v>0</v>
      </c>
      <c r="D193" s="8">
        <v>0</v>
      </c>
      <c r="E193" s="10" t="str">
        <f t="shared" si="14"/>
        <v/>
      </c>
      <c r="F193" s="10" t="str">
        <f t="shared" si="15"/>
        <v/>
      </c>
      <c r="G193" s="11" t="str">
        <f t="shared" si="16"/>
        <v>0</v>
      </c>
      <c r="H193" s="18" t="str">
        <f t="shared" si="17"/>
        <v/>
      </c>
    </row>
    <row r="194" spans="2:8" ht="15" x14ac:dyDescent="0.2">
      <c r="B194" s="4" t="s">
        <v>292</v>
      </c>
      <c r="C194" s="8">
        <v>0</v>
      </c>
      <c r="D194" s="8">
        <v>0</v>
      </c>
      <c r="E194" s="10" t="str">
        <f t="shared" si="14"/>
        <v/>
      </c>
      <c r="F194" s="10" t="str">
        <f t="shared" si="15"/>
        <v/>
      </c>
      <c r="G194" s="11" t="str">
        <f t="shared" si="16"/>
        <v>0</v>
      </c>
      <c r="H194" s="18" t="str">
        <f t="shared" si="17"/>
        <v/>
      </c>
    </row>
    <row r="195" spans="2:8" ht="15" x14ac:dyDescent="0.2">
      <c r="B195" s="4" t="s">
        <v>468</v>
      </c>
      <c r="C195" s="8">
        <v>0</v>
      </c>
      <c r="D195" s="8">
        <v>1</v>
      </c>
      <c r="E195" s="10" t="str">
        <f t="shared" si="14"/>
        <v/>
      </c>
      <c r="F195" s="10">
        <f t="shared" si="15"/>
        <v>4.6685340802987864E-4</v>
      </c>
      <c r="G195" s="11" t="str">
        <f t="shared" si="16"/>
        <v>0</v>
      </c>
      <c r="H195" s="18" t="str">
        <f t="shared" si="17"/>
        <v/>
      </c>
    </row>
    <row r="196" spans="2:8" ht="15" x14ac:dyDescent="0.2">
      <c r="B196" s="4" t="s">
        <v>293</v>
      </c>
      <c r="C196" s="8">
        <v>371</v>
      </c>
      <c r="D196" s="8">
        <v>177</v>
      </c>
      <c r="E196" s="10">
        <f t="shared" si="14"/>
        <v>0.15087433916226109</v>
      </c>
      <c r="F196" s="10">
        <f t="shared" si="15"/>
        <v>8.2633053221288513E-2</v>
      </c>
      <c r="G196" s="11">
        <f t="shared" si="16"/>
        <v>-0.52291105121293802</v>
      </c>
      <c r="H196" s="18">
        <f t="shared" si="17"/>
        <v>-7.8893859292395285E-2</v>
      </c>
    </row>
    <row r="197" spans="2:8" ht="15" x14ac:dyDescent="0.2">
      <c r="B197" s="4" t="s">
        <v>294</v>
      </c>
      <c r="C197" s="8">
        <v>3</v>
      </c>
      <c r="D197" s="8">
        <v>0</v>
      </c>
      <c r="E197" s="10">
        <f t="shared" si="14"/>
        <v>1.2200081333875558E-3</v>
      </c>
      <c r="F197" s="10" t="str">
        <f t="shared" si="15"/>
        <v/>
      </c>
      <c r="G197" s="11" t="str">
        <f t="shared" si="16"/>
        <v>0</v>
      </c>
      <c r="H197" s="18">
        <f t="shared" si="17"/>
        <v>0</v>
      </c>
    </row>
    <row r="198" spans="2:8" ht="15" x14ac:dyDescent="0.2">
      <c r="B198" s="4" t="s">
        <v>295</v>
      </c>
      <c r="C198" s="8">
        <v>0</v>
      </c>
      <c r="D198" s="8">
        <v>0</v>
      </c>
      <c r="E198" s="10" t="str">
        <f t="shared" si="14"/>
        <v/>
      </c>
      <c r="F198" s="10" t="str">
        <f t="shared" si="15"/>
        <v/>
      </c>
      <c r="G198" s="11" t="str">
        <f t="shared" si="16"/>
        <v>0</v>
      </c>
      <c r="H198" s="18" t="str">
        <f t="shared" si="17"/>
        <v/>
      </c>
    </row>
    <row r="199" spans="2:8" ht="15" x14ac:dyDescent="0.2">
      <c r="B199" s="4" t="s">
        <v>296</v>
      </c>
      <c r="C199" s="8">
        <v>1</v>
      </c>
      <c r="D199" s="8">
        <v>0</v>
      </c>
      <c r="E199" s="10">
        <f t="shared" si="14"/>
        <v>4.0666937779585197E-4</v>
      </c>
      <c r="F199" s="10" t="str">
        <f t="shared" si="15"/>
        <v/>
      </c>
      <c r="G199" s="11" t="str">
        <f t="shared" si="16"/>
        <v>0</v>
      </c>
      <c r="H199" s="18">
        <f t="shared" si="17"/>
        <v>0</v>
      </c>
    </row>
    <row r="200" spans="2:8" ht="15" x14ac:dyDescent="0.2">
      <c r="B200" s="4" t="s">
        <v>297</v>
      </c>
      <c r="C200" s="8">
        <v>2</v>
      </c>
      <c r="D200" s="8">
        <v>1</v>
      </c>
      <c r="E200" s="10">
        <f t="shared" si="14"/>
        <v>8.1333875559170394E-4</v>
      </c>
      <c r="F200" s="10">
        <f t="shared" si="15"/>
        <v>4.6685340802987864E-4</v>
      </c>
      <c r="G200" s="11">
        <f t="shared" si="16"/>
        <v>-0.5</v>
      </c>
      <c r="H200" s="18">
        <f t="shared" si="17"/>
        <v>-4.0666937779585197E-4</v>
      </c>
    </row>
    <row r="201" spans="2:8" ht="15" x14ac:dyDescent="0.2">
      <c r="B201" s="4" t="s">
        <v>298</v>
      </c>
      <c r="C201" s="8">
        <v>2</v>
      </c>
      <c r="D201" s="8">
        <v>0</v>
      </c>
      <c r="E201" s="10">
        <f t="shared" si="14"/>
        <v>8.1333875559170394E-4</v>
      </c>
      <c r="F201" s="10" t="str">
        <f t="shared" si="15"/>
        <v/>
      </c>
      <c r="G201" s="11" t="str">
        <f t="shared" si="16"/>
        <v>0</v>
      </c>
      <c r="H201" s="18">
        <f t="shared" si="17"/>
        <v>0</v>
      </c>
    </row>
    <row r="202" spans="2:8" ht="15" x14ac:dyDescent="0.2">
      <c r="B202" s="4" t="s">
        <v>299</v>
      </c>
      <c r="C202" s="8">
        <v>1</v>
      </c>
      <c r="D202" s="8">
        <v>0</v>
      </c>
      <c r="E202" s="10">
        <f t="shared" si="14"/>
        <v>4.0666937779585197E-4</v>
      </c>
      <c r="F202" s="10" t="str">
        <f t="shared" si="15"/>
        <v/>
      </c>
      <c r="G202" s="11" t="str">
        <f t="shared" si="16"/>
        <v>0</v>
      </c>
      <c r="H202" s="18">
        <f t="shared" si="17"/>
        <v>0</v>
      </c>
    </row>
    <row r="203" spans="2:8" ht="15" x14ac:dyDescent="0.2">
      <c r="B203" s="4" t="s">
        <v>67</v>
      </c>
      <c r="C203" s="8">
        <v>2</v>
      </c>
      <c r="D203" s="8">
        <v>1</v>
      </c>
      <c r="E203" s="10">
        <f t="shared" si="14"/>
        <v>8.1333875559170394E-4</v>
      </c>
      <c r="F203" s="10">
        <f t="shared" si="15"/>
        <v>4.6685340802987864E-4</v>
      </c>
      <c r="G203" s="11">
        <f t="shared" si="16"/>
        <v>-0.5</v>
      </c>
      <c r="H203" s="18">
        <f t="shared" si="17"/>
        <v>-4.0666937779585197E-4</v>
      </c>
    </row>
    <row r="204" spans="2:8" ht="15" x14ac:dyDescent="0.2">
      <c r="B204" s="4" t="s">
        <v>300</v>
      </c>
      <c r="C204" s="8">
        <v>0</v>
      </c>
      <c r="D204" s="8">
        <v>0</v>
      </c>
      <c r="E204" s="10" t="str">
        <f t="shared" si="14"/>
        <v/>
      </c>
      <c r="F204" s="10" t="str">
        <f t="shared" si="15"/>
        <v/>
      </c>
      <c r="G204" s="11" t="str">
        <f t="shared" si="16"/>
        <v>0</v>
      </c>
      <c r="H204" s="18" t="str">
        <f t="shared" si="17"/>
        <v/>
      </c>
    </row>
    <row r="205" spans="2:8" ht="15" x14ac:dyDescent="0.2">
      <c r="B205" s="4" t="s">
        <v>66</v>
      </c>
      <c r="C205" s="8">
        <v>4</v>
      </c>
      <c r="D205" s="8">
        <v>1</v>
      </c>
      <c r="E205" s="10">
        <f t="shared" si="14"/>
        <v>1.6266775111834079E-3</v>
      </c>
      <c r="F205" s="10">
        <f t="shared" si="15"/>
        <v>4.6685340802987864E-4</v>
      </c>
      <c r="G205" s="11">
        <f t="shared" si="16"/>
        <v>-0.75</v>
      </c>
      <c r="H205" s="18">
        <f t="shared" si="17"/>
        <v>-1.2200081333875558E-3</v>
      </c>
    </row>
    <row r="206" spans="2:8" ht="15" x14ac:dyDescent="0.2">
      <c r="B206" s="4" t="s">
        <v>301</v>
      </c>
      <c r="C206" s="8">
        <v>0</v>
      </c>
      <c r="D206" s="8">
        <v>2</v>
      </c>
      <c r="E206" s="10" t="str">
        <f t="shared" si="14"/>
        <v/>
      </c>
      <c r="F206" s="10">
        <f t="shared" si="15"/>
        <v>9.3370681605975728E-4</v>
      </c>
      <c r="G206" s="11" t="str">
        <f t="shared" si="16"/>
        <v>0</v>
      </c>
      <c r="H206" s="18" t="str">
        <f t="shared" si="17"/>
        <v/>
      </c>
    </row>
    <row r="207" spans="2:8" ht="15" x14ac:dyDescent="0.2">
      <c r="B207" s="4" t="s">
        <v>562</v>
      </c>
      <c r="C207" s="8">
        <v>0</v>
      </c>
      <c r="D207" s="8">
        <v>0</v>
      </c>
      <c r="E207" s="10" t="str">
        <f t="shared" si="14"/>
        <v/>
      </c>
      <c r="F207" s="10" t="str">
        <f t="shared" si="15"/>
        <v/>
      </c>
      <c r="G207" s="11" t="str">
        <f t="shared" si="16"/>
        <v>0</v>
      </c>
      <c r="H207" s="18" t="str">
        <f t="shared" si="17"/>
        <v/>
      </c>
    </row>
    <row r="208" spans="2:8" ht="15" x14ac:dyDescent="0.2">
      <c r="B208" s="4" t="s">
        <v>72</v>
      </c>
      <c r="C208" s="8">
        <v>158</v>
      </c>
      <c r="D208" s="8">
        <v>16</v>
      </c>
      <c r="E208" s="10">
        <f t="shared" si="14"/>
        <v>6.4253761691744612E-2</v>
      </c>
      <c r="F208" s="10">
        <f t="shared" si="15"/>
        <v>7.4696545284780582E-3</v>
      </c>
      <c r="G208" s="11">
        <f t="shared" si="16"/>
        <v>-0.89873417721518989</v>
      </c>
      <c r="H208" s="18">
        <f t="shared" si="17"/>
        <v>-5.774705164701098E-2</v>
      </c>
    </row>
    <row r="209" spans="2:8" ht="15" x14ac:dyDescent="0.2">
      <c r="B209" s="4" t="s">
        <v>71</v>
      </c>
      <c r="C209" s="8">
        <v>1</v>
      </c>
      <c r="D209" s="8">
        <v>3</v>
      </c>
      <c r="E209" s="10">
        <f t="shared" si="14"/>
        <v>4.0666937779585197E-4</v>
      </c>
      <c r="F209" s="10">
        <f t="shared" si="15"/>
        <v>1.4005602240896359E-3</v>
      </c>
      <c r="G209" s="11">
        <f t="shared" si="16"/>
        <v>2</v>
      </c>
      <c r="H209" s="18">
        <f t="shared" si="17"/>
        <v>8.1333875559170394E-4</v>
      </c>
    </row>
    <row r="210" spans="2:8" ht="15" x14ac:dyDescent="0.2">
      <c r="B210" s="4" t="s">
        <v>73</v>
      </c>
      <c r="C210" s="8">
        <v>1</v>
      </c>
      <c r="D210" s="8">
        <v>2</v>
      </c>
      <c r="E210" s="10">
        <f t="shared" si="14"/>
        <v>4.0666937779585197E-4</v>
      </c>
      <c r="F210" s="10">
        <f t="shared" si="15"/>
        <v>9.3370681605975728E-4</v>
      </c>
      <c r="G210" s="11">
        <f t="shared" si="16"/>
        <v>1</v>
      </c>
      <c r="H210" s="18">
        <f t="shared" si="17"/>
        <v>4.0666937779585197E-4</v>
      </c>
    </row>
    <row r="211" spans="2:8" ht="15" x14ac:dyDescent="0.2">
      <c r="B211" s="4" t="s">
        <v>69</v>
      </c>
      <c r="C211" s="8">
        <v>63</v>
      </c>
      <c r="D211" s="8">
        <v>0</v>
      </c>
      <c r="E211" s="10">
        <f t="shared" si="14"/>
        <v>2.5620170801138674E-2</v>
      </c>
      <c r="F211" s="10" t="str">
        <f t="shared" si="15"/>
        <v/>
      </c>
      <c r="G211" s="11" t="str">
        <f t="shared" si="16"/>
        <v>0</v>
      </c>
      <c r="H211" s="18">
        <f t="shared" si="17"/>
        <v>0</v>
      </c>
    </row>
    <row r="212" spans="2:8" ht="15" x14ac:dyDescent="0.2">
      <c r="B212" s="4" t="s">
        <v>68</v>
      </c>
      <c r="C212" s="8">
        <v>1</v>
      </c>
      <c r="D212" s="8">
        <v>0</v>
      </c>
      <c r="E212" s="10">
        <f t="shared" si="14"/>
        <v>4.0666937779585197E-4</v>
      </c>
      <c r="F212" s="10" t="str">
        <f t="shared" si="15"/>
        <v/>
      </c>
      <c r="G212" s="11" t="str">
        <f t="shared" si="16"/>
        <v>0</v>
      </c>
      <c r="H212" s="18">
        <f t="shared" si="17"/>
        <v>0</v>
      </c>
    </row>
    <row r="213" spans="2:8" ht="15" x14ac:dyDescent="0.2">
      <c r="B213" s="4" t="s">
        <v>302</v>
      </c>
      <c r="C213" s="8">
        <v>2</v>
      </c>
      <c r="D213" s="8">
        <v>1</v>
      </c>
      <c r="E213" s="10">
        <f t="shared" si="14"/>
        <v>8.1333875559170394E-4</v>
      </c>
      <c r="F213" s="10">
        <f t="shared" si="15"/>
        <v>4.6685340802987864E-4</v>
      </c>
      <c r="G213" s="11">
        <f t="shared" si="16"/>
        <v>-0.5</v>
      </c>
      <c r="H213" s="18">
        <f t="shared" si="17"/>
        <v>-4.0666937779585197E-4</v>
      </c>
    </row>
    <row r="214" spans="2:8" ht="15" x14ac:dyDescent="0.2">
      <c r="B214" s="4" t="s">
        <v>70</v>
      </c>
      <c r="C214" s="8">
        <v>12</v>
      </c>
      <c r="D214" s="8">
        <v>8</v>
      </c>
      <c r="E214" s="10">
        <f t="shared" si="14"/>
        <v>4.8800325335502234E-3</v>
      </c>
      <c r="F214" s="10">
        <f t="shared" si="15"/>
        <v>3.7348272642390291E-3</v>
      </c>
      <c r="G214" s="11">
        <f t="shared" si="16"/>
        <v>-0.33333333333333331</v>
      </c>
      <c r="H214" s="18">
        <f t="shared" si="17"/>
        <v>-1.6266775111834077E-3</v>
      </c>
    </row>
    <row r="215" spans="2:8" ht="15" x14ac:dyDescent="0.2">
      <c r="B215" s="4" t="s">
        <v>303</v>
      </c>
      <c r="C215" s="8">
        <v>0</v>
      </c>
      <c r="D215" s="8">
        <v>0</v>
      </c>
      <c r="E215" s="10" t="str">
        <f t="shared" si="14"/>
        <v/>
      </c>
      <c r="F215" s="10" t="str">
        <f t="shared" si="15"/>
        <v/>
      </c>
      <c r="G215" s="11" t="str">
        <f t="shared" si="16"/>
        <v>0</v>
      </c>
      <c r="H215" s="18" t="str">
        <f t="shared" si="17"/>
        <v/>
      </c>
    </row>
    <row r="216" spans="2:8" ht="15" x14ac:dyDescent="0.2">
      <c r="B216" s="4" t="s">
        <v>304</v>
      </c>
      <c r="C216" s="8">
        <v>1</v>
      </c>
      <c r="D216" s="8">
        <v>2</v>
      </c>
      <c r="E216" s="10">
        <f t="shared" si="14"/>
        <v>4.0666937779585197E-4</v>
      </c>
      <c r="F216" s="10">
        <f t="shared" si="15"/>
        <v>9.3370681605975728E-4</v>
      </c>
      <c r="G216" s="11">
        <f t="shared" si="16"/>
        <v>1</v>
      </c>
      <c r="H216" s="18">
        <f t="shared" si="17"/>
        <v>4.0666937779585197E-4</v>
      </c>
    </row>
    <row r="217" spans="2:8" ht="15" x14ac:dyDescent="0.2">
      <c r="B217" s="4" t="s">
        <v>469</v>
      </c>
      <c r="C217" s="8">
        <v>0</v>
      </c>
      <c r="D217" s="8">
        <v>0</v>
      </c>
      <c r="E217" s="10" t="str">
        <f t="shared" ref="E217:E280" si="18">+IF(C217=0,"",C217/C$151)</f>
        <v/>
      </c>
      <c r="F217" s="10" t="str">
        <f t="shared" ref="F217:F280" si="19">+IF(D217=0,"",D217/D$151)</f>
        <v/>
      </c>
      <c r="G217" s="11" t="str">
        <f t="shared" ref="G217:G280" si="20">+IF(OR(AND(D217=0),(C217=0)),"0",((D217-C217)/C217))</f>
        <v>0</v>
      </c>
      <c r="H217" s="18" t="str">
        <f t="shared" ref="H217:H280" si="21">+IF(OR(AND(E217=""),(G217="")),"",E217*G217)</f>
        <v/>
      </c>
    </row>
    <row r="218" spans="2:8" ht="15" x14ac:dyDescent="0.2">
      <c r="B218" s="4" t="s">
        <v>305</v>
      </c>
      <c r="C218" s="8">
        <v>0</v>
      </c>
      <c r="D218" s="8">
        <v>1</v>
      </c>
      <c r="E218" s="10" t="str">
        <f t="shared" si="18"/>
        <v/>
      </c>
      <c r="F218" s="10">
        <f t="shared" si="19"/>
        <v>4.6685340802987864E-4</v>
      </c>
      <c r="G218" s="11" t="str">
        <f t="shared" si="20"/>
        <v>0</v>
      </c>
      <c r="H218" s="18" t="str">
        <f t="shared" si="21"/>
        <v/>
      </c>
    </row>
    <row r="219" spans="2:8" ht="15" x14ac:dyDescent="0.2">
      <c r="B219" s="4" t="s">
        <v>306</v>
      </c>
      <c r="C219" s="8">
        <v>1</v>
      </c>
      <c r="D219" s="8">
        <v>0</v>
      </c>
      <c r="E219" s="10">
        <f t="shared" si="18"/>
        <v>4.0666937779585197E-4</v>
      </c>
      <c r="F219" s="10" t="str">
        <f t="shared" si="19"/>
        <v/>
      </c>
      <c r="G219" s="11" t="str">
        <f t="shared" si="20"/>
        <v>0</v>
      </c>
      <c r="H219" s="18">
        <f t="shared" si="21"/>
        <v>0</v>
      </c>
    </row>
    <row r="220" spans="2:8" ht="15" x14ac:dyDescent="0.2">
      <c r="B220" s="4" t="s">
        <v>307</v>
      </c>
      <c r="C220" s="8">
        <v>0</v>
      </c>
      <c r="D220" s="8">
        <v>0</v>
      </c>
      <c r="E220" s="10" t="str">
        <f t="shared" si="18"/>
        <v/>
      </c>
      <c r="F220" s="10" t="str">
        <f t="shared" si="19"/>
        <v/>
      </c>
      <c r="G220" s="11" t="str">
        <f t="shared" si="20"/>
        <v>0</v>
      </c>
      <c r="H220" s="18" t="str">
        <f t="shared" si="21"/>
        <v/>
      </c>
    </row>
    <row r="221" spans="2:8" ht="15" x14ac:dyDescent="0.2">
      <c r="B221" s="4" t="s">
        <v>308</v>
      </c>
      <c r="C221" s="8">
        <v>0</v>
      </c>
      <c r="D221" s="8">
        <v>0</v>
      </c>
      <c r="E221" s="10" t="str">
        <f t="shared" si="18"/>
        <v/>
      </c>
      <c r="F221" s="10" t="str">
        <f t="shared" si="19"/>
        <v/>
      </c>
      <c r="G221" s="11" t="str">
        <f t="shared" si="20"/>
        <v>0</v>
      </c>
      <c r="H221" s="18" t="str">
        <f t="shared" si="21"/>
        <v/>
      </c>
    </row>
    <row r="222" spans="2:8" ht="15" x14ac:dyDescent="0.2">
      <c r="B222" s="4" t="s">
        <v>309</v>
      </c>
      <c r="C222" s="8">
        <v>0</v>
      </c>
      <c r="D222" s="8">
        <v>0</v>
      </c>
      <c r="E222" s="10" t="str">
        <f t="shared" si="18"/>
        <v/>
      </c>
      <c r="F222" s="10" t="str">
        <f t="shared" si="19"/>
        <v/>
      </c>
      <c r="G222" s="11" t="str">
        <f t="shared" si="20"/>
        <v>0</v>
      </c>
      <c r="H222" s="18" t="str">
        <f t="shared" si="21"/>
        <v/>
      </c>
    </row>
    <row r="223" spans="2:8" ht="15" x14ac:dyDescent="0.2">
      <c r="B223" s="4" t="s">
        <v>563</v>
      </c>
      <c r="C223" s="8">
        <v>1</v>
      </c>
      <c r="D223" s="8">
        <v>4</v>
      </c>
      <c r="E223" s="10">
        <f t="shared" si="18"/>
        <v>4.0666937779585197E-4</v>
      </c>
      <c r="F223" s="10">
        <f t="shared" si="19"/>
        <v>1.8674136321195146E-3</v>
      </c>
      <c r="G223" s="11">
        <f t="shared" si="20"/>
        <v>3</v>
      </c>
      <c r="H223" s="18">
        <f t="shared" si="21"/>
        <v>1.2200081333875558E-3</v>
      </c>
    </row>
    <row r="224" spans="2:8" ht="15" x14ac:dyDescent="0.2">
      <c r="B224" s="4" t="s">
        <v>310</v>
      </c>
      <c r="C224" s="8">
        <v>0</v>
      </c>
      <c r="D224" s="8">
        <v>0</v>
      </c>
      <c r="E224" s="10" t="str">
        <f t="shared" si="18"/>
        <v/>
      </c>
      <c r="F224" s="10" t="str">
        <f t="shared" si="19"/>
        <v/>
      </c>
      <c r="G224" s="11" t="str">
        <f t="shared" si="20"/>
        <v>0</v>
      </c>
      <c r="H224" s="18" t="str">
        <f t="shared" si="21"/>
        <v/>
      </c>
    </row>
    <row r="225" spans="2:8" ht="15" x14ac:dyDescent="0.2">
      <c r="B225" s="4" t="s">
        <v>470</v>
      </c>
      <c r="C225" s="8">
        <v>0</v>
      </c>
      <c r="D225" s="8">
        <v>0</v>
      </c>
      <c r="E225" s="10" t="str">
        <f t="shared" si="18"/>
        <v/>
      </c>
      <c r="F225" s="10" t="str">
        <f t="shared" si="19"/>
        <v/>
      </c>
      <c r="G225" s="11" t="str">
        <f t="shared" si="20"/>
        <v>0</v>
      </c>
      <c r="H225" s="18" t="str">
        <f t="shared" si="21"/>
        <v/>
      </c>
    </row>
    <row r="226" spans="2:8" ht="15" x14ac:dyDescent="0.2">
      <c r="B226" s="4" t="s">
        <v>564</v>
      </c>
      <c r="C226" s="8">
        <v>3</v>
      </c>
      <c r="D226" s="8">
        <v>1</v>
      </c>
      <c r="E226" s="10">
        <f t="shared" si="18"/>
        <v>1.2200081333875558E-3</v>
      </c>
      <c r="F226" s="10">
        <f t="shared" si="19"/>
        <v>4.6685340802987864E-4</v>
      </c>
      <c r="G226" s="11">
        <f t="shared" si="20"/>
        <v>-0.66666666666666663</v>
      </c>
      <c r="H226" s="18">
        <f t="shared" si="21"/>
        <v>-8.1333875559170383E-4</v>
      </c>
    </row>
    <row r="227" spans="2:8" ht="15" x14ac:dyDescent="0.2">
      <c r="B227" s="4" t="s">
        <v>471</v>
      </c>
      <c r="C227" s="8">
        <v>0</v>
      </c>
      <c r="D227" s="8">
        <v>1</v>
      </c>
      <c r="E227" s="10" t="str">
        <f t="shared" si="18"/>
        <v/>
      </c>
      <c r="F227" s="10">
        <f t="shared" si="19"/>
        <v>4.6685340802987864E-4</v>
      </c>
      <c r="G227" s="11" t="str">
        <f t="shared" si="20"/>
        <v>0</v>
      </c>
      <c r="H227" s="18" t="str">
        <f t="shared" si="21"/>
        <v/>
      </c>
    </row>
    <row r="228" spans="2:8" ht="15" x14ac:dyDescent="0.2">
      <c r="B228" s="4" t="s">
        <v>76</v>
      </c>
      <c r="C228" s="8">
        <v>2</v>
      </c>
      <c r="D228" s="8">
        <v>5</v>
      </c>
      <c r="E228" s="10">
        <f t="shared" si="18"/>
        <v>8.1333875559170394E-4</v>
      </c>
      <c r="F228" s="10">
        <f t="shared" si="19"/>
        <v>2.334267040149393E-3</v>
      </c>
      <c r="G228" s="11">
        <f t="shared" si="20"/>
        <v>1.5</v>
      </c>
      <c r="H228" s="18">
        <f t="shared" si="21"/>
        <v>1.2200081333875558E-3</v>
      </c>
    </row>
    <row r="229" spans="2:8" ht="15" x14ac:dyDescent="0.2">
      <c r="B229" s="4" t="s">
        <v>311</v>
      </c>
      <c r="C229" s="8">
        <v>11</v>
      </c>
      <c r="D229" s="8">
        <v>14</v>
      </c>
      <c r="E229" s="10">
        <f t="shared" si="18"/>
        <v>4.4733631557543714E-3</v>
      </c>
      <c r="F229" s="10">
        <f t="shared" si="19"/>
        <v>6.5359477124183009E-3</v>
      </c>
      <c r="G229" s="11">
        <f t="shared" si="20"/>
        <v>0.27272727272727271</v>
      </c>
      <c r="H229" s="18">
        <f t="shared" si="21"/>
        <v>1.2200081333875556E-3</v>
      </c>
    </row>
    <row r="230" spans="2:8" ht="15" x14ac:dyDescent="0.2">
      <c r="B230" s="4" t="s">
        <v>312</v>
      </c>
      <c r="C230" s="8">
        <v>2</v>
      </c>
      <c r="D230" s="8">
        <v>0</v>
      </c>
      <c r="E230" s="10">
        <f t="shared" si="18"/>
        <v>8.1333875559170394E-4</v>
      </c>
      <c r="F230" s="10" t="str">
        <f t="shared" si="19"/>
        <v/>
      </c>
      <c r="G230" s="11" t="str">
        <f t="shared" si="20"/>
        <v>0</v>
      </c>
      <c r="H230" s="18">
        <f t="shared" si="21"/>
        <v>0</v>
      </c>
    </row>
    <row r="231" spans="2:8" ht="15" x14ac:dyDescent="0.2">
      <c r="B231" s="4" t="s">
        <v>313</v>
      </c>
      <c r="C231" s="8">
        <v>9</v>
      </c>
      <c r="D231" s="8">
        <v>11</v>
      </c>
      <c r="E231" s="10">
        <f t="shared" si="18"/>
        <v>3.6600244001626678E-3</v>
      </c>
      <c r="F231" s="10">
        <f t="shared" si="19"/>
        <v>5.1353874883286648E-3</v>
      </c>
      <c r="G231" s="11">
        <f t="shared" si="20"/>
        <v>0.22222222222222221</v>
      </c>
      <c r="H231" s="18">
        <f t="shared" si="21"/>
        <v>8.1333875559170394E-4</v>
      </c>
    </row>
    <row r="232" spans="2:8" ht="15" x14ac:dyDescent="0.2">
      <c r="B232" s="4" t="s">
        <v>77</v>
      </c>
      <c r="C232" s="8">
        <v>32</v>
      </c>
      <c r="D232" s="8">
        <v>3</v>
      </c>
      <c r="E232" s="10">
        <f t="shared" si="18"/>
        <v>1.3013420089467263E-2</v>
      </c>
      <c r="F232" s="10">
        <f t="shared" si="19"/>
        <v>1.4005602240896359E-3</v>
      </c>
      <c r="G232" s="11">
        <f t="shared" si="20"/>
        <v>-0.90625</v>
      </c>
      <c r="H232" s="18">
        <f t="shared" si="21"/>
        <v>-1.1793411956079707E-2</v>
      </c>
    </row>
    <row r="233" spans="2:8" ht="15" x14ac:dyDescent="0.2">
      <c r="B233" s="4" t="s">
        <v>74</v>
      </c>
      <c r="C233" s="8">
        <v>1</v>
      </c>
      <c r="D233" s="8">
        <v>0</v>
      </c>
      <c r="E233" s="10">
        <f t="shared" si="18"/>
        <v>4.0666937779585197E-4</v>
      </c>
      <c r="F233" s="10" t="str">
        <f t="shared" si="19"/>
        <v/>
      </c>
      <c r="G233" s="11" t="str">
        <f t="shared" si="20"/>
        <v>0</v>
      </c>
      <c r="H233" s="18">
        <f t="shared" si="21"/>
        <v>0</v>
      </c>
    </row>
    <row r="234" spans="2:8" ht="15" x14ac:dyDescent="0.2">
      <c r="B234" s="4" t="s">
        <v>75</v>
      </c>
      <c r="C234" s="8">
        <v>0</v>
      </c>
      <c r="D234" s="8">
        <v>1</v>
      </c>
      <c r="E234" s="10" t="str">
        <f t="shared" si="18"/>
        <v/>
      </c>
      <c r="F234" s="10">
        <f t="shared" si="19"/>
        <v>4.6685340802987864E-4</v>
      </c>
      <c r="G234" s="11" t="str">
        <f t="shared" si="20"/>
        <v>0</v>
      </c>
      <c r="H234" s="18" t="str">
        <f t="shared" si="21"/>
        <v/>
      </c>
    </row>
    <row r="235" spans="2:8" ht="15" x14ac:dyDescent="0.2">
      <c r="B235" s="4" t="s">
        <v>314</v>
      </c>
      <c r="C235" s="8">
        <v>10</v>
      </c>
      <c r="D235" s="8">
        <v>12</v>
      </c>
      <c r="E235" s="10">
        <f t="shared" si="18"/>
        <v>4.0666937779585193E-3</v>
      </c>
      <c r="F235" s="10">
        <f t="shared" si="19"/>
        <v>5.6022408963585435E-3</v>
      </c>
      <c r="G235" s="11">
        <f t="shared" si="20"/>
        <v>0.2</v>
      </c>
      <c r="H235" s="18">
        <f t="shared" si="21"/>
        <v>8.1333875559170394E-4</v>
      </c>
    </row>
    <row r="236" spans="2:8" ht="15" x14ac:dyDescent="0.2">
      <c r="B236" s="4" t="s">
        <v>315</v>
      </c>
      <c r="C236" s="8">
        <v>1</v>
      </c>
      <c r="D236" s="8">
        <v>0</v>
      </c>
      <c r="E236" s="10">
        <f t="shared" si="18"/>
        <v>4.0666937779585197E-4</v>
      </c>
      <c r="F236" s="10" t="str">
        <f t="shared" si="19"/>
        <v/>
      </c>
      <c r="G236" s="11" t="str">
        <f t="shared" si="20"/>
        <v>0</v>
      </c>
      <c r="H236" s="18">
        <f t="shared" si="21"/>
        <v>0</v>
      </c>
    </row>
    <row r="237" spans="2:8" ht="15" x14ac:dyDescent="0.2">
      <c r="B237" s="4" t="s">
        <v>80</v>
      </c>
      <c r="C237" s="8">
        <v>24</v>
      </c>
      <c r="D237" s="8">
        <v>37</v>
      </c>
      <c r="E237" s="10">
        <f t="shared" si="18"/>
        <v>9.7600650671004468E-3</v>
      </c>
      <c r="F237" s="10">
        <f t="shared" si="19"/>
        <v>1.727357609710551E-2</v>
      </c>
      <c r="G237" s="11">
        <f t="shared" si="20"/>
        <v>0.54166666666666663</v>
      </c>
      <c r="H237" s="18">
        <f t="shared" si="21"/>
        <v>5.2867019113460745E-3</v>
      </c>
    </row>
    <row r="238" spans="2:8" ht="15" x14ac:dyDescent="0.2">
      <c r="B238" s="4" t="s">
        <v>85</v>
      </c>
      <c r="C238" s="8">
        <v>77</v>
      </c>
      <c r="D238" s="8">
        <v>55</v>
      </c>
      <c r="E238" s="10">
        <f t="shared" si="18"/>
        <v>3.1313542090280602E-2</v>
      </c>
      <c r="F238" s="10">
        <f t="shared" si="19"/>
        <v>2.5676937441643323E-2</v>
      </c>
      <c r="G238" s="11">
        <f t="shared" si="20"/>
        <v>-0.2857142857142857</v>
      </c>
      <c r="H238" s="18">
        <f t="shared" si="21"/>
        <v>-8.9467263115087427E-3</v>
      </c>
    </row>
    <row r="239" spans="2:8" ht="15" x14ac:dyDescent="0.2">
      <c r="B239" s="4" t="s">
        <v>81</v>
      </c>
      <c r="C239" s="8">
        <v>5</v>
      </c>
      <c r="D239" s="8">
        <v>4</v>
      </c>
      <c r="E239" s="10">
        <f t="shared" si="18"/>
        <v>2.0333468889792597E-3</v>
      </c>
      <c r="F239" s="10">
        <f t="shared" si="19"/>
        <v>1.8674136321195146E-3</v>
      </c>
      <c r="G239" s="11">
        <f t="shared" si="20"/>
        <v>-0.2</v>
      </c>
      <c r="H239" s="18">
        <f t="shared" si="21"/>
        <v>-4.0666937779585197E-4</v>
      </c>
    </row>
    <row r="240" spans="2:8" ht="15" x14ac:dyDescent="0.2">
      <c r="B240" s="4" t="s">
        <v>316</v>
      </c>
      <c r="C240" s="8">
        <v>15</v>
      </c>
      <c r="D240" s="8">
        <v>10</v>
      </c>
      <c r="E240" s="10">
        <f t="shared" si="18"/>
        <v>6.1000406669377795E-3</v>
      </c>
      <c r="F240" s="10">
        <f t="shared" si="19"/>
        <v>4.6685340802987861E-3</v>
      </c>
      <c r="G240" s="11">
        <f t="shared" si="20"/>
        <v>-0.33333333333333331</v>
      </c>
      <c r="H240" s="18">
        <f t="shared" si="21"/>
        <v>-2.0333468889792597E-3</v>
      </c>
    </row>
    <row r="241" spans="2:8" ht="15" x14ac:dyDescent="0.2">
      <c r="B241" s="4" t="s">
        <v>78</v>
      </c>
      <c r="C241" s="8">
        <v>0</v>
      </c>
      <c r="D241" s="8">
        <v>0</v>
      </c>
      <c r="E241" s="10" t="str">
        <f t="shared" si="18"/>
        <v/>
      </c>
      <c r="F241" s="10" t="str">
        <f t="shared" si="19"/>
        <v/>
      </c>
      <c r="G241" s="11" t="str">
        <f t="shared" si="20"/>
        <v>0</v>
      </c>
      <c r="H241" s="18" t="str">
        <f t="shared" si="21"/>
        <v/>
      </c>
    </row>
    <row r="242" spans="2:8" ht="15" x14ac:dyDescent="0.2">
      <c r="B242" s="4" t="s">
        <v>83</v>
      </c>
      <c r="C242" s="8">
        <v>27</v>
      </c>
      <c r="D242" s="8">
        <v>1</v>
      </c>
      <c r="E242" s="10">
        <f t="shared" si="18"/>
        <v>1.0980073200488003E-2</v>
      </c>
      <c r="F242" s="10">
        <f t="shared" si="19"/>
        <v>4.6685340802987864E-4</v>
      </c>
      <c r="G242" s="11">
        <f t="shared" si="20"/>
        <v>-0.96296296296296291</v>
      </c>
      <c r="H242" s="18">
        <f t="shared" si="21"/>
        <v>-1.0573403822692151E-2</v>
      </c>
    </row>
    <row r="243" spans="2:8" ht="15" x14ac:dyDescent="0.2">
      <c r="B243" s="4" t="s">
        <v>317</v>
      </c>
      <c r="C243" s="8">
        <v>114</v>
      </c>
      <c r="D243" s="8">
        <v>0</v>
      </c>
      <c r="E243" s="10">
        <f t="shared" si="18"/>
        <v>4.6360309068727124E-2</v>
      </c>
      <c r="F243" s="10" t="str">
        <f t="shared" si="19"/>
        <v/>
      </c>
      <c r="G243" s="11" t="str">
        <f t="shared" si="20"/>
        <v>0</v>
      </c>
      <c r="H243" s="18">
        <f t="shared" si="21"/>
        <v>0</v>
      </c>
    </row>
    <row r="244" spans="2:8" ht="15" x14ac:dyDescent="0.2">
      <c r="B244" s="4" t="s">
        <v>79</v>
      </c>
      <c r="C244" s="8">
        <v>12</v>
      </c>
      <c r="D244" s="8">
        <v>12</v>
      </c>
      <c r="E244" s="10">
        <f t="shared" si="18"/>
        <v>4.8800325335502234E-3</v>
      </c>
      <c r="F244" s="10">
        <f t="shared" si="19"/>
        <v>5.6022408963585435E-3</v>
      </c>
      <c r="G244" s="11">
        <f t="shared" si="20"/>
        <v>0</v>
      </c>
      <c r="H244" s="18">
        <f t="shared" si="21"/>
        <v>0</v>
      </c>
    </row>
    <row r="245" spans="2:8" ht="15" x14ac:dyDescent="0.2">
      <c r="B245" s="4" t="s">
        <v>84</v>
      </c>
      <c r="C245" s="8">
        <v>0</v>
      </c>
      <c r="D245" s="8">
        <v>23</v>
      </c>
      <c r="E245" s="10" t="str">
        <f t="shared" si="18"/>
        <v/>
      </c>
      <c r="F245" s="10">
        <f t="shared" si="19"/>
        <v>1.0737628384687208E-2</v>
      </c>
      <c r="G245" s="11" t="str">
        <f t="shared" si="20"/>
        <v>0</v>
      </c>
      <c r="H245" s="18" t="str">
        <f t="shared" si="21"/>
        <v/>
      </c>
    </row>
    <row r="246" spans="2:8" ht="15" x14ac:dyDescent="0.2">
      <c r="B246" s="4" t="s">
        <v>318</v>
      </c>
      <c r="C246" s="8">
        <v>2</v>
      </c>
      <c r="D246" s="8">
        <v>20</v>
      </c>
      <c r="E246" s="10">
        <f t="shared" si="18"/>
        <v>8.1333875559170394E-4</v>
      </c>
      <c r="F246" s="10">
        <f t="shared" si="19"/>
        <v>9.3370681605975722E-3</v>
      </c>
      <c r="G246" s="11">
        <f t="shared" si="20"/>
        <v>9</v>
      </c>
      <c r="H246" s="18">
        <f t="shared" si="21"/>
        <v>7.3200488003253355E-3</v>
      </c>
    </row>
    <row r="247" spans="2:8" ht="15" x14ac:dyDescent="0.2">
      <c r="B247" s="4" t="s">
        <v>319</v>
      </c>
      <c r="C247" s="8">
        <v>24</v>
      </c>
      <c r="D247" s="8">
        <v>81</v>
      </c>
      <c r="E247" s="10">
        <f t="shared" si="18"/>
        <v>9.7600650671004468E-3</v>
      </c>
      <c r="F247" s="10">
        <f t="shared" si="19"/>
        <v>3.7815126050420166E-2</v>
      </c>
      <c r="G247" s="11">
        <f t="shared" si="20"/>
        <v>2.375</v>
      </c>
      <c r="H247" s="18">
        <f t="shared" si="21"/>
        <v>2.3180154534363562E-2</v>
      </c>
    </row>
    <row r="248" spans="2:8" ht="15" x14ac:dyDescent="0.2">
      <c r="B248" s="4" t="s">
        <v>86</v>
      </c>
      <c r="C248" s="8">
        <v>2</v>
      </c>
      <c r="D248" s="8">
        <v>2</v>
      </c>
      <c r="E248" s="10">
        <f t="shared" si="18"/>
        <v>8.1333875559170394E-4</v>
      </c>
      <c r="F248" s="10">
        <f t="shared" si="19"/>
        <v>9.3370681605975728E-4</v>
      </c>
      <c r="G248" s="11">
        <f t="shared" si="20"/>
        <v>0</v>
      </c>
      <c r="H248" s="18">
        <f t="shared" si="21"/>
        <v>0</v>
      </c>
    </row>
    <row r="249" spans="2:8" ht="15" x14ac:dyDescent="0.2">
      <c r="B249" s="4" t="s">
        <v>87</v>
      </c>
      <c r="C249" s="8">
        <v>11</v>
      </c>
      <c r="D249" s="8">
        <v>6</v>
      </c>
      <c r="E249" s="10">
        <f t="shared" si="18"/>
        <v>4.4733631557543714E-3</v>
      </c>
      <c r="F249" s="10">
        <f t="shared" si="19"/>
        <v>2.8011204481792717E-3</v>
      </c>
      <c r="G249" s="11">
        <f t="shared" si="20"/>
        <v>-0.45454545454545453</v>
      </c>
      <c r="H249" s="18">
        <f t="shared" si="21"/>
        <v>-2.0333468889792597E-3</v>
      </c>
    </row>
    <row r="250" spans="2:8" ht="15" x14ac:dyDescent="0.2">
      <c r="B250" s="4" t="s">
        <v>82</v>
      </c>
      <c r="C250" s="8">
        <v>0</v>
      </c>
      <c r="D250" s="8">
        <v>0</v>
      </c>
      <c r="E250" s="10" t="str">
        <f t="shared" si="18"/>
        <v/>
      </c>
      <c r="F250" s="10" t="str">
        <f t="shared" si="19"/>
        <v/>
      </c>
      <c r="G250" s="11" t="str">
        <f t="shared" si="20"/>
        <v>0</v>
      </c>
      <c r="H250" s="18" t="str">
        <f t="shared" si="21"/>
        <v/>
      </c>
    </row>
    <row r="251" spans="2:8" ht="15" x14ac:dyDescent="0.2">
      <c r="B251" s="4" t="s">
        <v>320</v>
      </c>
      <c r="C251" s="8">
        <v>0</v>
      </c>
      <c r="D251" s="8">
        <v>0</v>
      </c>
      <c r="E251" s="10" t="str">
        <f t="shared" si="18"/>
        <v/>
      </c>
      <c r="F251" s="10" t="str">
        <f t="shared" si="19"/>
        <v/>
      </c>
      <c r="G251" s="11" t="str">
        <f t="shared" si="20"/>
        <v>0</v>
      </c>
      <c r="H251" s="18" t="str">
        <f t="shared" si="21"/>
        <v/>
      </c>
    </row>
    <row r="252" spans="2:8" ht="15" x14ac:dyDescent="0.2">
      <c r="B252" s="4" t="s">
        <v>321</v>
      </c>
      <c r="C252" s="8">
        <v>21</v>
      </c>
      <c r="D252" s="8">
        <v>10</v>
      </c>
      <c r="E252" s="10">
        <f t="shared" si="18"/>
        <v>8.5400569337128907E-3</v>
      </c>
      <c r="F252" s="10">
        <f t="shared" si="19"/>
        <v>4.6685340802987861E-3</v>
      </c>
      <c r="G252" s="11">
        <f t="shared" si="20"/>
        <v>-0.52380952380952384</v>
      </c>
      <c r="H252" s="18">
        <f t="shared" si="21"/>
        <v>-4.4733631557543714E-3</v>
      </c>
    </row>
    <row r="253" spans="2:8" ht="15" x14ac:dyDescent="0.2">
      <c r="B253" s="4" t="s">
        <v>322</v>
      </c>
      <c r="C253" s="8">
        <v>32</v>
      </c>
      <c r="D253" s="8">
        <v>20</v>
      </c>
      <c r="E253" s="10">
        <f t="shared" si="18"/>
        <v>1.3013420089467263E-2</v>
      </c>
      <c r="F253" s="10">
        <f t="shared" si="19"/>
        <v>9.3370681605975722E-3</v>
      </c>
      <c r="G253" s="11">
        <f t="shared" si="20"/>
        <v>-0.375</v>
      </c>
      <c r="H253" s="18">
        <f t="shared" si="21"/>
        <v>-4.8800325335502234E-3</v>
      </c>
    </row>
    <row r="254" spans="2:8" ht="15" x14ac:dyDescent="0.2">
      <c r="B254" s="4" t="s">
        <v>323</v>
      </c>
      <c r="C254" s="8">
        <v>10</v>
      </c>
      <c r="D254" s="8">
        <v>21</v>
      </c>
      <c r="E254" s="10">
        <f t="shared" si="18"/>
        <v>4.0666937779585193E-3</v>
      </c>
      <c r="F254" s="10">
        <f t="shared" si="19"/>
        <v>9.8039215686274508E-3</v>
      </c>
      <c r="G254" s="11">
        <f t="shared" si="20"/>
        <v>1.1000000000000001</v>
      </c>
      <c r="H254" s="18">
        <f t="shared" si="21"/>
        <v>4.4733631557543714E-3</v>
      </c>
    </row>
    <row r="255" spans="2:8" ht="15" x14ac:dyDescent="0.2">
      <c r="B255" s="4" t="s">
        <v>324</v>
      </c>
      <c r="C255" s="8">
        <v>0</v>
      </c>
      <c r="D255" s="8">
        <v>0</v>
      </c>
      <c r="E255" s="10" t="str">
        <f t="shared" si="18"/>
        <v/>
      </c>
      <c r="F255" s="10" t="str">
        <f t="shared" si="19"/>
        <v/>
      </c>
      <c r="G255" s="11" t="str">
        <f t="shared" si="20"/>
        <v>0</v>
      </c>
      <c r="H255" s="18" t="str">
        <f t="shared" si="21"/>
        <v/>
      </c>
    </row>
    <row r="256" spans="2:8" ht="15" x14ac:dyDescent="0.2">
      <c r="B256" s="4" t="s">
        <v>88</v>
      </c>
      <c r="C256" s="8">
        <v>121</v>
      </c>
      <c r="D256" s="8">
        <v>372</v>
      </c>
      <c r="E256" s="10">
        <f t="shared" si="18"/>
        <v>4.9206994713298091E-2</v>
      </c>
      <c r="F256" s="10">
        <f t="shared" si="19"/>
        <v>0.17366946778711484</v>
      </c>
      <c r="G256" s="11">
        <f t="shared" si="20"/>
        <v>2.0743801652892562</v>
      </c>
      <c r="H256" s="18">
        <f t="shared" si="21"/>
        <v>0.10207401382675885</v>
      </c>
    </row>
    <row r="257" spans="2:8" ht="15" x14ac:dyDescent="0.2">
      <c r="B257" s="4" t="s">
        <v>325</v>
      </c>
      <c r="C257" s="8">
        <v>2</v>
      </c>
      <c r="D257" s="8">
        <v>0</v>
      </c>
      <c r="E257" s="10">
        <f t="shared" si="18"/>
        <v>8.1333875559170394E-4</v>
      </c>
      <c r="F257" s="10" t="str">
        <f t="shared" si="19"/>
        <v/>
      </c>
      <c r="G257" s="11" t="str">
        <f t="shared" si="20"/>
        <v>0</v>
      </c>
      <c r="H257" s="18">
        <f t="shared" si="21"/>
        <v>0</v>
      </c>
    </row>
    <row r="258" spans="2:8" ht="15" x14ac:dyDescent="0.2">
      <c r="B258" s="4" t="s">
        <v>326</v>
      </c>
      <c r="C258" s="8">
        <v>3</v>
      </c>
      <c r="D258" s="8">
        <v>1</v>
      </c>
      <c r="E258" s="10">
        <f t="shared" si="18"/>
        <v>1.2200081333875558E-3</v>
      </c>
      <c r="F258" s="10">
        <f t="shared" si="19"/>
        <v>4.6685340802987864E-4</v>
      </c>
      <c r="G258" s="11">
        <f t="shared" si="20"/>
        <v>-0.66666666666666663</v>
      </c>
      <c r="H258" s="18">
        <f t="shared" si="21"/>
        <v>-8.1333875559170383E-4</v>
      </c>
    </row>
    <row r="259" spans="2:8" ht="15" x14ac:dyDescent="0.2">
      <c r="B259" s="4" t="s">
        <v>327</v>
      </c>
      <c r="C259" s="8">
        <v>1</v>
      </c>
      <c r="D259" s="8">
        <v>0</v>
      </c>
      <c r="E259" s="10">
        <f t="shared" si="18"/>
        <v>4.0666937779585197E-4</v>
      </c>
      <c r="F259" s="10" t="str">
        <f t="shared" si="19"/>
        <v/>
      </c>
      <c r="G259" s="11" t="str">
        <f t="shared" si="20"/>
        <v>0</v>
      </c>
      <c r="H259" s="18">
        <f t="shared" si="21"/>
        <v>0</v>
      </c>
    </row>
    <row r="260" spans="2:8" ht="15" x14ac:dyDescent="0.2">
      <c r="B260" s="4" t="s">
        <v>89</v>
      </c>
      <c r="C260" s="8">
        <v>0</v>
      </c>
      <c r="D260" s="8">
        <v>0</v>
      </c>
      <c r="E260" s="10" t="str">
        <f t="shared" si="18"/>
        <v/>
      </c>
      <c r="F260" s="10" t="str">
        <f t="shared" si="19"/>
        <v/>
      </c>
      <c r="G260" s="11" t="str">
        <f t="shared" si="20"/>
        <v>0</v>
      </c>
      <c r="H260" s="18" t="str">
        <f t="shared" si="21"/>
        <v/>
      </c>
    </row>
    <row r="261" spans="2:8" ht="30" x14ac:dyDescent="0.2">
      <c r="B261" s="4" t="s">
        <v>328</v>
      </c>
      <c r="C261" s="8">
        <v>0</v>
      </c>
      <c r="D261" s="8">
        <v>0</v>
      </c>
      <c r="E261" s="10" t="str">
        <f t="shared" si="18"/>
        <v/>
      </c>
      <c r="F261" s="10" t="str">
        <f t="shared" si="19"/>
        <v/>
      </c>
      <c r="G261" s="11" t="str">
        <f t="shared" si="20"/>
        <v>0</v>
      </c>
      <c r="H261" s="18" t="str">
        <f t="shared" si="21"/>
        <v/>
      </c>
    </row>
    <row r="262" spans="2:8" ht="15" x14ac:dyDescent="0.2">
      <c r="B262" s="4" t="s">
        <v>90</v>
      </c>
      <c r="C262" s="8">
        <v>5</v>
      </c>
      <c r="D262" s="8">
        <v>0</v>
      </c>
      <c r="E262" s="10">
        <f t="shared" si="18"/>
        <v>2.0333468889792597E-3</v>
      </c>
      <c r="F262" s="10" t="str">
        <f t="shared" si="19"/>
        <v/>
      </c>
      <c r="G262" s="11" t="str">
        <f t="shared" si="20"/>
        <v>0</v>
      </c>
      <c r="H262" s="18">
        <f t="shared" si="21"/>
        <v>0</v>
      </c>
    </row>
    <row r="263" spans="2:8" ht="15" x14ac:dyDescent="0.2">
      <c r="B263" s="4" t="s">
        <v>329</v>
      </c>
      <c r="C263" s="8">
        <v>0</v>
      </c>
      <c r="D263" s="8">
        <v>1</v>
      </c>
      <c r="E263" s="10" t="str">
        <f t="shared" si="18"/>
        <v/>
      </c>
      <c r="F263" s="10">
        <f t="shared" si="19"/>
        <v>4.6685340802987864E-4</v>
      </c>
      <c r="G263" s="11" t="str">
        <f t="shared" si="20"/>
        <v>0</v>
      </c>
      <c r="H263" s="18" t="str">
        <f t="shared" si="21"/>
        <v/>
      </c>
    </row>
    <row r="264" spans="2:8" ht="30" x14ac:dyDescent="0.2">
      <c r="B264" s="4" t="s">
        <v>330</v>
      </c>
      <c r="C264" s="8">
        <v>0</v>
      </c>
      <c r="D264" s="8">
        <v>1</v>
      </c>
      <c r="E264" s="10" t="str">
        <f t="shared" si="18"/>
        <v/>
      </c>
      <c r="F264" s="10">
        <f t="shared" si="19"/>
        <v>4.6685340802987864E-4</v>
      </c>
      <c r="G264" s="11" t="str">
        <f t="shared" si="20"/>
        <v>0</v>
      </c>
      <c r="H264" s="18" t="str">
        <f t="shared" si="21"/>
        <v/>
      </c>
    </row>
    <row r="265" spans="2:8" ht="15" x14ac:dyDescent="0.2">
      <c r="B265" s="4" t="s">
        <v>331</v>
      </c>
      <c r="C265" s="8">
        <v>0</v>
      </c>
      <c r="D265" s="8">
        <v>0</v>
      </c>
      <c r="E265" s="10" t="str">
        <f t="shared" si="18"/>
        <v/>
      </c>
      <c r="F265" s="10" t="str">
        <f t="shared" si="19"/>
        <v/>
      </c>
      <c r="G265" s="11" t="str">
        <f t="shared" si="20"/>
        <v>0</v>
      </c>
      <c r="H265" s="18" t="str">
        <f t="shared" si="21"/>
        <v/>
      </c>
    </row>
    <row r="266" spans="2:8" ht="15" x14ac:dyDescent="0.2">
      <c r="B266" s="4" t="s">
        <v>332</v>
      </c>
      <c r="C266" s="8">
        <v>1</v>
      </c>
      <c r="D266" s="8">
        <v>2</v>
      </c>
      <c r="E266" s="10">
        <f t="shared" si="18"/>
        <v>4.0666937779585197E-4</v>
      </c>
      <c r="F266" s="10">
        <f t="shared" si="19"/>
        <v>9.3370681605975728E-4</v>
      </c>
      <c r="G266" s="11">
        <f t="shared" si="20"/>
        <v>1</v>
      </c>
      <c r="H266" s="18">
        <f t="shared" si="21"/>
        <v>4.0666937779585197E-4</v>
      </c>
    </row>
    <row r="267" spans="2:8" ht="15" x14ac:dyDescent="0.2">
      <c r="B267" s="4" t="s">
        <v>333</v>
      </c>
      <c r="C267" s="8">
        <v>0</v>
      </c>
      <c r="D267" s="8">
        <v>0</v>
      </c>
      <c r="E267" s="10" t="str">
        <f t="shared" si="18"/>
        <v/>
      </c>
      <c r="F267" s="10" t="str">
        <f t="shared" si="19"/>
        <v/>
      </c>
      <c r="G267" s="11" t="str">
        <f t="shared" si="20"/>
        <v>0</v>
      </c>
      <c r="H267" s="18" t="str">
        <f t="shared" si="21"/>
        <v/>
      </c>
    </row>
    <row r="268" spans="2:8" ht="30" x14ac:dyDescent="0.2">
      <c r="B268" s="4" t="s">
        <v>334</v>
      </c>
      <c r="C268" s="8">
        <v>38</v>
      </c>
      <c r="D268" s="8">
        <v>12</v>
      </c>
      <c r="E268" s="10">
        <f t="shared" si="18"/>
        <v>1.5453436356242375E-2</v>
      </c>
      <c r="F268" s="10">
        <f t="shared" si="19"/>
        <v>5.6022408963585435E-3</v>
      </c>
      <c r="G268" s="11">
        <f t="shared" si="20"/>
        <v>-0.68421052631578949</v>
      </c>
      <c r="H268" s="18">
        <f t="shared" si="21"/>
        <v>-1.0573403822692151E-2</v>
      </c>
    </row>
    <row r="269" spans="2:8" ht="15" x14ac:dyDescent="0.2">
      <c r="B269" s="4" t="s">
        <v>335</v>
      </c>
      <c r="C269" s="8">
        <v>0</v>
      </c>
      <c r="D269" s="8">
        <v>0</v>
      </c>
      <c r="E269" s="10" t="str">
        <f t="shared" si="18"/>
        <v/>
      </c>
      <c r="F269" s="10" t="str">
        <f t="shared" si="19"/>
        <v/>
      </c>
      <c r="G269" s="11" t="str">
        <f t="shared" si="20"/>
        <v>0</v>
      </c>
      <c r="H269" s="18" t="str">
        <f t="shared" si="21"/>
        <v/>
      </c>
    </row>
    <row r="270" spans="2:8" ht="15" x14ac:dyDescent="0.2">
      <c r="B270" s="4" t="s">
        <v>336</v>
      </c>
      <c r="C270" s="8">
        <v>0</v>
      </c>
      <c r="D270" s="8">
        <v>3</v>
      </c>
      <c r="E270" s="10" t="str">
        <f t="shared" si="18"/>
        <v/>
      </c>
      <c r="F270" s="10">
        <f t="shared" si="19"/>
        <v>1.4005602240896359E-3</v>
      </c>
      <c r="G270" s="11" t="str">
        <f t="shared" si="20"/>
        <v>0</v>
      </c>
      <c r="H270" s="18" t="str">
        <f t="shared" si="21"/>
        <v/>
      </c>
    </row>
    <row r="271" spans="2:8" ht="15" x14ac:dyDescent="0.2">
      <c r="B271" s="4" t="s">
        <v>93</v>
      </c>
      <c r="C271" s="8">
        <v>0</v>
      </c>
      <c r="D271" s="8">
        <v>0</v>
      </c>
      <c r="E271" s="10" t="str">
        <f t="shared" si="18"/>
        <v/>
      </c>
      <c r="F271" s="10" t="str">
        <f t="shared" si="19"/>
        <v/>
      </c>
      <c r="G271" s="11" t="str">
        <f t="shared" si="20"/>
        <v>0</v>
      </c>
      <c r="H271" s="18" t="str">
        <f t="shared" si="21"/>
        <v/>
      </c>
    </row>
    <row r="272" spans="2:8" ht="30" x14ac:dyDescent="0.2">
      <c r="B272" s="4" t="s">
        <v>337</v>
      </c>
      <c r="C272" s="8">
        <v>10</v>
      </c>
      <c r="D272" s="8">
        <v>0</v>
      </c>
      <c r="E272" s="10">
        <f t="shared" si="18"/>
        <v>4.0666937779585193E-3</v>
      </c>
      <c r="F272" s="10" t="str">
        <f t="shared" si="19"/>
        <v/>
      </c>
      <c r="G272" s="11" t="str">
        <f t="shared" si="20"/>
        <v>0</v>
      </c>
      <c r="H272" s="18">
        <f t="shared" si="21"/>
        <v>0</v>
      </c>
    </row>
    <row r="273" spans="2:8" ht="15" x14ac:dyDescent="0.2">
      <c r="B273" s="4" t="s">
        <v>91</v>
      </c>
      <c r="C273" s="8">
        <v>13</v>
      </c>
      <c r="D273" s="8">
        <v>5</v>
      </c>
      <c r="E273" s="10">
        <f t="shared" si="18"/>
        <v>5.2867019113460754E-3</v>
      </c>
      <c r="F273" s="10">
        <f t="shared" si="19"/>
        <v>2.334267040149393E-3</v>
      </c>
      <c r="G273" s="11">
        <f t="shared" si="20"/>
        <v>-0.61538461538461542</v>
      </c>
      <c r="H273" s="18">
        <f t="shared" si="21"/>
        <v>-3.2533550223668157E-3</v>
      </c>
    </row>
    <row r="274" spans="2:8" ht="15" x14ac:dyDescent="0.2">
      <c r="B274" s="4" t="s">
        <v>338</v>
      </c>
      <c r="C274" s="8">
        <v>1</v>
      </c>
      <c r="D274" s="8">
        <v>0</v>
      </c>
      <c r="E274" s="10">
        <f t="shared" si="18"/>
        <v>4.0666937779585197E-4</v>
      </c>
      <c r="F274" s="10" t="str">
        <f t="shared" si="19"/>
        <v/>
      </c>
      <c r="G274" s="11" t="str">
        <f t="shared" si="20"/>
        <v>0</v>
      </c>
      <c r="H274" s="18">
        <f t="shared" si="21"/>
        <v>0</v>
      </c>
    </row>
    <row r="275" spans="2:8" ht="15" x14ac:dyDescent="0.2">
      <c r="B275" s="4" t="s">
        <v>339</v>
      </c>
      <c r="C275" s="8">
        <v>0</v>
      </c>
      <c r="D275" s="8">
        <v>0</v>
      </c>
      <c r="E275" s="10" t="str">
        <f t="shared" si="18"/>
        <v/>
      </c>
      <c r="F275" s="10" t="str">
        <f t="shared" si="19"/>
        <v/>
      </c>
      <c r="G275" s="11" t="str">
        <f t="shared" si="20"/>
        <v>0</v>
      </c>
      <c r="H275" s="18" t="str">
        <f t="shared" si="21"/>
        <v/>
      </c>
    </row>
    <row r="276" spans="2:8" ht="15" x14ac:dyDescent="0.2">
      <c r="B276" s="4" t="s">
        <v>92</v>
      </c>
      <c r="C276" s="8">
        <v>0</v>
      </c>
      <c r="D276" s="8">
        <v>0</v>
      </c>
      <c r="E276" s="10" t="str">
        <f t="shared" si="18"/>
        <v/>
      </c>
      <c r="F276" s="10" t="str">
        <f t="shared" si="19"/>
        <v/>
      </c>
      <c r="G276" s="11" t="str">
        <f t="shared" si="20"/>
        <v>0</v>
      </c>
      <c r="H276" s="18" t="str">
        <f t="shared" si="21"/>
        <v/>
      </c>
    </row>
    <row r="277" spans="2:8" ht="15" x14ac:dyDescent="0.2">
      <c r="B277" s="4" t="s">
        <v>340</v>
      </c>
      <c r="C277" s="8">
        <v>0</v>
      </c>
      <c r="D277" s="8">
        <v>0</v>
      </c>
      <c r="E277" s="10" t="str">
        <f t="shared" si="18"/>
        <v/>
      </c>
      <c r="F277" s="10" t="str">
        <f t="shared" si="19"/>
        <v/>
      </c>
      <c r="G277" s="11" t="str">
        <f t="shared" si="20"/>
        <v>0</v>
      </c>
      <c r="H277" s="18" t="str">
        <f t="shared" si="21"/>
        <v/>
      </c>
    </row>
    <row r="278" spans="2:8" ht="15" x14ac:dyDescent="0.2">
      <c r="B278" s="4" t="s">
        <v>341</v>
      </c>
      <c r="C278" s="8">
        <v>0</v>
      </c>
      <c r="D278" s="8">
        <v>0</v>
      </c>
      <c r="E278" s="10" t="str">
        <f t="shared" si="18"/>
        <v/>
      </c>
      <c r="F278" s="10" t="str">
        <f t="shared" si="19"/>
        <v/>
      </c>
      <c r="G278" s="11" t="str">
        <f t="shared" si="20"/>
        <v>0</v>
      </c>
      <c r="H278" s="18" t="str">
        <f t="shared" si="21"/>
        <v/>
      </c>
    </row>
    <row r="279" spans="2:8" ht="15" x14ac:dyDescent="0.2">
      <c r="B279" s="4" t="s">
        <v>342</v>
      </c>
      <c r="C279" s="8">
        <v>0</v>
      </c>
      <c r="D279" s="8">
        <v>0</v>
      </c>
      <c r="E279" s="10" t="str">
        <f t="shared" si="18"/>
        <v/>
      </c>
      <c r="F279" s="10" t="str">
        <f t="shared" si="19"/>
        <v/>
      </c>
      <c r="G279" s="11" t="str">
        <f t="shared" si="20"/>
        <v>0</v>
      </c>
      <c r="H279" s="18" t="str">
        <f t="shared" si="21"/>
        <v/>
      </c>
    </row>
    <row r="280" spans="2:8" ht="15" x14ac:dyDescent="0.2">
      <c r="B280" s="4" t="s">
        <v>343</v>
      </c>
      <c r="C280" s="8">
        <v>1</v>
      </c>
      <c r="D280" s="8">
        <v>0</v>
      </c>
      <c r="E280" s="10">
        <f t="shared" si="18"/>
        <v>4.0666937779585197E-4</v>
      </c>
      <c r="F280" s="10" t="str">
        <f t="shared" si="19"/>
        <v/>
      </c>
      <c r="G280" s="11" t="str">
        <f t="shared" si="20"/>
        <v>0</v>
      </c>
      <c r="H280" s="18">
        <f t="shared" si="21"/>
        <v>0</v>
      </c>
    </row>
    <row r="281" spans="2:8" ht="15" x14ac:dyDescent="0.2">
      <c r="B281" s="4" t="s">
        <v>344</v>
      </c>
      <c r="C281" s="8">
        <v>0</v>
      </c>
      <c r="D281" s="8">
        <v>1</v>
      </c>
      <c r="E281" s="10" t="str">
        <f t="shared" ref="E281:E288" si="22">+IF(C281=0,"",C281/C$151)</f>
        <v/>
      </c>
      <c r="F281" s="10">
        <f t="shared" ref="F281:F288" si="23">+IF(D281=0,"",D281/D$151)</f>
        <v>4.6685340802987864E-4</v>
      </c>
      <c r="G281" s="11" t="str">
        <f t="shared" ref="G281:G288" si="24">+IF(OR(AND(D281=0),(C281=0)),"0",((D281-C281)/C281))</f>
        <v>0</v>
      </c>
      <c r="H281" s="18" t="str">
        <f t="shared" ref="H281:H288" si="25">+IF(OR(AND(E281=""),(G281="")),"",E281*G281)</f>
        <v/>
      </c>
    </row>
    <row r="282" spans="2:8" ht="15" x14ac:dyDescent="0.2">
      <c r="B282" s="4" t="s">
        <v>345</v>
      </c>
      <c r="C282" s="8">
        <v>1</v>
      </c>
      <c r="D282" s="8">
        <v>0</v>
      </c>
      <c r="E282" s="10">
        <f t="shared" si="22"/>
        <v>4.0666937779585197E-4</v>
      </c>
      <c r="F282" s="10" t="str">
        <f t="shared" si="23"/>
        <v/>
      </c>
      <c r="G282" s="11" t="str">
        <f t="shared" si="24"/>
        <v>0</v>
      </c>
      <c r="H282" s="18">
        <f t="shared" si="25"/>
        <v>0</v>
      </c>
    </row>
    <row r="283" spans="2:8" ht="15" x14ac:dyDescent="0.2">
      <c r="B283" s="4" t="s">
        <v>346</v>
      </c>
      <c r="C283" s="8">
        <v>0</v>
      </c>
      <c r="D283" s="8">
        <v>0</v>
      </c>
      <c r="E283" s="10" t="str">
        <f t="shared" si="22"/>
        <v/>
      </c>
      <c r="F283" s="10" t="str">
        <f t="shared" si="23"/>
        <v/>
      </c>
      <c r="G283" s="11" t="str">
        <f t="shared" si="24"/>
        <v>0</v>
      </c>
      <c r="H283" s="18" t="str">
        <f t="shared" si="25"/>
        <v/>
      </c>
    </row>
    <row r="284" spans="2:8" ht="13.5" customHeight="1" x14ac:dyDescent="0.2">
      <c r="B284" s="4" t="s">
        <v>347</v>
      </c>
      <c r="C284" s="8">
        <v>0</v>
      </c>
      <c r="D284" s="8">
        <v>0</v>
      </c>
      <c r="E284" s="10" t="str">
        <f t="shared" si="22"/>
        <v/>
      </c>
      <c r="F284" s="10" t="str">
        <f t="shared" si="23"/>
        <v/>
      </c>
      <c r="G284" s="11" t="str">
        <f t="shared" si="24"/>
        <v>0</v>
      </c>
      <c r="H284" s="18" t="str">
        <f t="shared" si="25"/>
        <v/>
      </c>
    </row>
    <row r="285" spans="2:8" ht="13.5" customHeight="1" x14ac:dyDescent="0.2">
      <c r="B285" s="4" t="s">
        <v>94</v>
      </c>
      <c r="C285" s="8">
        <v>0</v>
      </c>
      <c r="D285" s="8">
        <v>0</v>
      </c>
      <c r="E285" s="10" t="str">
        <f t="shared" si="22"/>
        <v/>
      </c>
      <c r="F285" s="10" t="str">
        <f t="shared" si="23"/>
        <v/>
      </c>
      <c r="G285" s="11" t="str">
        <f t="shared" si="24"/>
        <v>0</v>
      </c>
      <c r="H285" s="18" t="str">
        <f t="shared" si="25"/>
        <v/>
      </c>
    </row>
    <row r="286" spans="2:8" ht="25.5" customHeight="1" x14ac:dyDescent="0.2">
      <c r="B286" s="4" t="s">
        <v>348</v>
      </c>
      <c r="C286" s="8">
        <v>0</v>
      </c>
      <c r="D286" s="8">
        <v>0</v>
      </c>
      <c r="E286" s="10" t="str">
        <f t="shared" si="22"/>
        <v/>
      </c>
      <c r="F286" s="10" t="str">
        <f t="shared" si="23"/>
        <v/>
      </c>
      <c r="G286" s="11" t="str">
        <f t="shared" si="24"/>
        <v>0</v>
      </c>
      <c r="H286" s="18" t="str">
        <f t="shared" si="25"/>
        <v/>
      </c>
    </row>
    <row r="287" spans="2:8" ht="13.5" customHeight="1" x14ac:dyDescent="0.2">
      <c r="B287" s="4" t="s">
        <v>349</v>
      </c>
      <c r="C287" s="8">
        <v>0</v>
      </c>
      <c r="D287" s="8">
        <v>0</v>
      </c>
      <c r="E287" s="10" t="str">
        <f t="shared" si="22"/>
        <v/>
      </c>
      <c r="F287" s="10" t="str">
        <f t="shared" si="23"/>
        <v/>
      </c>
      <c r="G287" s="11" t="str">
        <f t="shared" si="24"/>
        <v>0</v>
      </c>
      <c r="H287" s="18" t="str">
        <f t="shared" si="25"/>
        <v/>
      </c>
    </row>
    <row r="288" spans="2:8" ht="15" x14ac:dyDescent="0.2">
      <c r="B288" s="4" t="s">
        <v>350</v>
      </c>
      <c r="C288" s="8">
        <v>0</v>
      </c>
      <c r="D288" s="8">
        <v>0</v>
      </c>
      <c r="E288" s="10" t="str">
        <f t="shared" si="22"/>
        <v/>
      </c>
      <c r="F288" s="10" t="str">
        <f t="shared" si="23"/>
        <v/>
      </c>
      <c r="G288" s="11" t="str">
        <f t="shared" si="24"/>
        <v>0</v>
      </c>
      <c r="H288" s="18" t="str">
        <f t="shared" si="25"/>
        <v/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15" customFormat="1" ht="26.25" customHeight="1" x14ac:dyDescent="0.2">
      <c r="B291" s="26"/>
      <c r="C291" s="22"/>
      <c r="D291" s="22"/>
      <c r="E291" s="22"/>
      <c r="F291" s="22"/>
      <c r="H291" s="2"/>
    </row>
    <row r="292" spans="2:8" ht="15" customHeight="1" x14ac:dyDescent="0.2">
      <c r="B292" s="60" t="s">
        <v>482</v>
      </c>
      <c r="C292" s="61" t="s">
        <v>483</v>
      </c>
      <c r="D292" s="62"/>
      <c r="E292" s="63" t="s">
        <v>484</v>
      </c>
      <c r="F292" s="62"/>
      <c r="G292" s="58" t="s">
        <v>526</v>
      </c>
      <c r="H292" s="58" t="s">
        <v>485</v>
      </c>
    </row>
    <row r="293" spans="2:8" x14ac:dyDescent="0.2">
      <c r="B293" s="60"/>
      <c r="C293" s="37">
        <v>2013</v>
      </c>
      <c r="D293" s="37">
        <v>2014</v>
      </c>
      <c r="E293" s="37">
        <v>2013</v>
      </c>
      <c r="F293" s="37">
        <v>2014</v>
      </c>
      <c r="G293" s="59"/>
      <c r="H293" s="59"/>
    </row>
    <row r="294" spans="2:8" x14ac:dyDescent="0.2">
      <c r="B294" s="38" t="s">
        <v>489</v>
      </c>
      <c r="C294" s="39">
        <f>SUM(C295:C499)</f>
        <v>6500</v>
      </c>
      <c r="D294" s="40">
        <f>SUM(D295:D499)</f>
        <v>4967</v>
      </c>
      <c r="E294" s="41">
        <f>+IF(C294=0,"",C294/C$294)</f>
        <v>1</v>
      </c>
      <c r="F294" s="41">
        <f>+IF(D294=0,"",D294/D$294)</f>
        <v>1</v>
      </c>
      <c r="G294" s="41">
        <f>+IF(OR(AND(D294=0),(C294=0)),"0",((D294-C294)/C294))</f>
        <v>-0.23584615384615384</v>
      </c>
      <c r="H294" s="41">
        <f>+IF(OR(AND(E294=""),(G294="")),"",E294*G294)</f>
        <v>-0.23584615384615384</v>
      </c>
    </row>
    <row r="295" spans="2:8" ht="15" x14ac:dyDescent="0.2">
      <c r="B295" s="3" t="s">
        <v>100</v>
      </c>
      <c r="C295" s="8">
        <v>149</v>
      </c>
      <c r="D295" s="8">
        <v>225</v>
      </c>
      <c r="E295" s="10">
        <f>+IF(C295=0,"",C295/C$294)</f>
        <v>2.2923076923076924E-2</v>
      </c>
      <c r="F295" s="10">
        <f>+IF(D295=0,"",D295/D$294)</f>
        <v>4.5298973223273607E-2</v>
      </c>
      <c r="G295" s="11">
        <f>+IF(OR(AND(D295=0),(C295=0)),"0",((D295-C295)/C295))</f>
        <v>0.51006711409395977</v>
      </c>
      <c r="H295" s="18">
        <f>+IF(OR(AND(E295=""),(G295="")),"",E295*G295)</f>
        <v>1.1692307692307695E-2</v>
      </c>
    </row>
    <row r="296" spans="2:8" ht="15" x14ac:dyDescent="0.2">
      <c r="B296" s="3" t="s">
        <v>113</v>
      </c>
      <c r="C296" s="8">
        <v>214</v>
      </c>
      <c r="D296" s="8">
        <v>16</v>
      </c>
      <c r="E296" s="10">
        <f t="shared" ref="E296:E359" si="26">+IF(C296=0,"",C296/C$294)</f>
        <v>3.2923076923076923E-2</v>
      </c>
      <c r="F296" s="10">
        <f t="shared" ref="F296:F359" si="27">+IF(D296=0,"",D296/D$294)</f>
        <v>3.2212603180994566E-3</v>
      </c>
      <c r="G296" s="11">
        <f t="shared" ref="G296:G359" si="28">+IF(OR(AND(D296=0),(C296=0)),"0",((D296-C296)/C296))</f>
        <v>-0.92523364485981308</v>
      </c>
      <c r="H296" s="18">
        <f t="shared" ref="H296:H359" si="29">+IF(OR(AND(E296=""),(G296="")),"",E296*G296)</f>
        <v>-3.046153846153846E-2</v>
      </c>
    </row>
    <row r="297" spans="2:8" ht="15" x14ac:dyDescent="0.2">
      <c r="B297" s="3" t="s">
        <v>104</v>
      </c>
      <c r="C297" s="8">
        <v>29</v>
      </c>
      <c r="D297" s="8">
        <v>24</v>
      </c>
      <c r="E297" s="10">
        <f t="shared" si="26"/>
        <v>4.4615384615384612E-3</v>
      </c>
      <c r="F297" s="10">
        <f t="shared" si="27"/>
        <v>4.8318904771491849E-3</v>
      </c>
      <c r="G297" s="11">
        <f t="shared" si="28"/>
        <v>-0.17241379310344829</v>
      </c>
      <c r="H297" s="18">
        <f t="shared" si="29"/>
        <v>-7.6923076923076923E-4</v>
      </c>
    </row>
    <row r="298" spans="2:8" ht="15" x14ac:dyDescent="0.2">
      <c r="B298" s="3" t="s">
        <v>95</v>
      </c>
      <c r="C298" s="8">
        <v>124</v>
      </c>
      <c r="D298" s="8">
        <v>8</v>
      </c>
      <c r="E298" s="10">
        <f t="shared" si="26"/>
        <v>1.9076923076923078E-2</v>
      </c>
      <c r="F298" s="10">
        <f t="shared" si="27"/>
        <v>1.6106301590497283E-3</v>
      </c>
      <c r="G298" s="11">
        <f t="shared" si="28"/>
        <v>-0.93548387096774188</v>
      </c>
      <c r="H298" s="18">
        <f t="shared" si="29"/>
        <v>-1.7846153846153845E-2</v>
      </c>
    </row>
    <row r="299" spans="2:8" ht="15" x14ac:dyDescent="0.2">
      <c r="B299" s="3" t="s">
        <v>112</v>
      </c>
      <c r="C299" s="8">
        <v>0</v>
      </c>
      <c r="D299" s="8">
        <v>0</v>
      </c>
      <c r="E299" s="10" t="str">
        <f t="shared" si="26"/>
        <v/>
      </c>
      <c r="F299" s="10" t="str">
        <f t="shared" si="27"/>
        <v/>
      </c>
      <c r="G299" s="11" t="str">
        <f t="shared" si="28"/>
        <v>0</v>
      </c>
      <c r="H299" s="18" t="str">
        <f t="shared" si="29"/>
        <v/>
      </c>
    </row>
    <row r="300" spans="2:8" ht="15" x14ac:dyDescent="0.2">
      <c r="B300" s="3" t="s">
        <v>111</v>
      </c>
      <c r="C300" s="8">
        <v>2</v>
      </c>
      <c r="D300" s="8">
        <v>0</v>
      </c>
      <c r="E300" s="10">
        <f t="shared" si="26"/>
        <v>3.076923076923077E-4</v>
      </c>
      <c r="F300" s="10" t="str">
        <f t="shared" si="27"/>
        <v/>
      </c>
      <c r="G300" s="11" t="str">
        <f t="shared" si="28"/>
        <v>0</v>
      </c>
      <c r="H300" s="18">
        <f t="shared" si="29"/>
        <v>0</v>
      </c>
    </row>
    <row r="301" spans="2:8" ht="15" x14ac:dyDescent="0.2">
      <c r="B301" s="3" t="s">
        <v>105</v>
      </c>
      <c r="C301" s="8">
        <v>425</v>
      </c>
      <c r="D301" s="8">
        <v>262</v>
      </c>
      <c r="E301" s="10">
        <f t="shared" si="26"/>
        <v>6.5384615384615388E-2</v>
      </c>
      <c r="F301" s="10">
        <f t="shared" si="27"/>
        <v>5.2748137708878602E-2</v>
      </c>
      <c r="G301" s="11">
        <f t="shared" si="28"/>
        <v>-0.3835294117647059</v>
      </c>
      <c r="H301" s="18">
        <f t="shared" si="29"/>
        <v>-2.507692307692308E-2</v>
      </c>
    </row>
    <row r="302" spans="2:8" ht="15" x14ac:dyDescent="0.2">
      <c r="B302" s="3" t="s">
        <v>109</v>
      </c>
      <c r="C302" s="8">
        <v>13</v>
      </c>
      <c r="D302" s="8">
        <v>11</v>
      </c>
      <c r="E302" s="10">
        <f t="shared" si="26"/>
        <v>2E-3</v>
      </c>
      <c r="F302" s="10">
        <f t="shared" si="27"/>
        <v>2.2146164686933762E-3</v>
      </c>
      <c r="G302" s="11">
        <f t="shared" si="28"/>
        <v>-0.15384615384615385</v>
      </c>
      <c r="H302" s="18">
        <f t="shared" si="29"/>
        <v>-3.076923076923077E-4</v>
      </c>
    </row>
    <row r="303" spans="2:8" ht="15" x14ac:dyDescent="0.2">
      <c r="B303" s="3" t="s">
        <v>108</v>
      </c>
      <c r="C303" s="8">
        <v>4</v>
      </c>
      <c r="D303" s="8">
        <v>5</v>
      </c>
      <c r="E303" s="10">
        <f t="shared" si="26"/>
        <v>6.1538461538461541E-4</v>
      </c>
      <c r="F303" s="10">
        <f t="shared" si="27"/>
        <v>1.0066438494060802E-3</v>
      </c>
      <c r="G303" s="11">
        <f t="shared" si="28"/>
        <v>0.25</v>
      </c>
      <c r="H303" s="18">
        <f t="shared" si="29"/>
        <v>1.5384615384615385E-4</v>
      </c>
    </row>
    <row r="304" spans="2:8" ht="15" x14ac:dyDescent="0.2">
      <c r="B304" s="3" t="s">
        <v>107</v>
      </c>
      <c r="C304" s="8">
        <v>20</v>
      </c>
      <c r="D304" s="8">
        <v>7</v>
      </c>
      <c r="E304" s="10">
        <f t="shared" si="26"/>
        <v>3.0769230769230769E-3</v>
      </c>
      <c r="F304" s="10">
        <f t="shared" si="27"/>
        <v>1.4093013891685123E-3</v>
      </c>
      <c r="G304" s="11">
        <f t="shared" si="28"/>
        <v>-0.65</v>
      </c>
      <c r="H304" s="18">
        <f t="shared" si="29"/>
        <v>-2E-3</v>
      </c>
    </row>
    <row r="305" spans="2:8" ht="15" x14ac:dyDescent="0.2">
      <c r="B305" s="3" t="s">
        <v>351</v>
      </c>
      <c r="C305" s="8">
        <v>1</v>
      </c>
      <c r="D305" s="8">
        <v>3</v>
      </c>
      <c r="E305" s="10">
        <f t="shared" si="26"/>
        <v>1.5384615384615385E-4</v>
      </c>
      <c r="F305" s="10">
        <f t="shared" si="27"/>
        <v>6.0398630964364811E-4</v>
      </c>
      <c r="G305" s="11">
        <f t="shared" si="28"/>
        <v>2</v>
      </c>
      <c r="H305" s="18">
        <f t="shared" si="29"/>
        <v>3.076923076923077E-4</v>
      </c>
    </row>
    <row r="306" spans="2:8" ht="15" x14ac:dyDescent="0.2">
      <c r="B306" s="3" t="s">
        <v>524</v>
      </c>
      <c r="C306" s="8">
        <v>0</v>
      </c>
      <c r="D306" s="8">
        <v>0</v>
      </c>
      <c r="E306" s="10" t="str">
        <f t="shared" si="26"/>
        <v/>
      </c>
      <c r="F306" s="10" t="str">
        <f t="shared" si="27"/>
        <v/>
      </c>
      <c r="G306" s="11" t="str">
        <f t="shared" si="28"/>
        <v>0</v>
      </c>
      <c r="H306" s="18" t="str">
        <f t="shared" si="29"/>
        <v/>
      </c>
    </row>
    <row r="307" spans="2:8" ht="15" x14ac:dyDescent="0.2">
      <c r="B307" s="3" t="s">
        <v>110</v>
      </c>
      <c r="C307" s="8">
        <v>117</v>
      </c>
      <c r="D307" s="8">
        <v>107</v>
      </c>
      <c r="E307" s="10">
        <f t="shared" si="26"/>
        <v>1.7999999999999999E-2</v>
      </c>
      <c r="F307" s="10">
        <f t="shared" si="27"/>
        <v>2.1542178377290114E-2</v>
      </c>
      <c r="G307" s="11">
        <f t="shared" si="28"/>
        <v>-8.5470085470085472E-2</v>
      </c>
      <c r="H307" s="18">
        <f t="shared" si="29"/>
        <v>-1.5384615384615385E-3</v>
      </c>
    </row>
    <row r="308" spans="2:8" ht="15" x14ac:dyDescent="0.2">
      <c r="B308" s="3" t="s">
        <v>99</v>
      </c>
      <c r="C308" s="8">
        <v>30</v>
      </c>
      <c r="D308" s="8">
        <v>37</v>
      </c>
      <c r="E308" s="10">
        <f t="shared" si="26"/>
        <v>4.6153846153846158E-3</v>
      </c>
      <c r="F308" s="10">
        <f t="shared" si="27"/>
        <v>7.4491644856049932E-3</v>
      </c>
      <c r="G308" s="11">
        <f t="shared" si="28"/>
        <v>0.23333333333333334</v>
      </c>
      <c r="H308" s="18">
        <f t="shared" si="29"/>
        <v>1.0769230769230771E-3</v>
      </c>
    </row>
    <row r="309" spans="2:8" ht="15" x14ac:dyDescent="0.2">
      <c r="B309" s="3" t="s">
        <v>96</v>
      </c>
      <c r="C309" s="8">
        <v>0</v>
      </c>
      <c r="D309" s="8">
        <v>0</v>
      </c>
      <c r="E309" s="10" t="str">
        <f t="shared" si="26"/>
        <v/>
      </c>
      <c r="F309" s="10" t="str">
        <f t="shared" si="27"/>
        <v/>
      </c>
      <c r="G309" s="11" t="str">
        <f t="shared" si="28"/>
        <v>0</v>
      </c>
      <c r="H309" s="18" t="str">
        <f t="shared" si="29"/>
        <v/>
      </c>
    </row>
    <row r="310" spans="2:8" ht="15" x14ac:dyDescent="0.2">
      <c r="B310" s="3" t="s">
        <v>106</v>
      </c>
      <c r="C310" s="8">
        <v>43</v>
      </c>
      <c r="D310" s="8">
        <v>44</v>
      </c>
      <c r="E310" s="10">
        <f t="shared" si="26"/>
        <v>6.615384615384615E-3</v>
      </c>
      <c r="F310" s="10">
        <f t="shared" si="27"/>
        <v>8.8584658747735048E-3</v>
      </c>
      <c r="G310" s="11">
        <f t="shared" si="28"/>
        <v>2.3255813953488372E-2</v>
      </c>
      <c r="H310" s="18">
        <f t="shared" si="29"/>
        <v>1.5384615384615382E-4</v>
      </c>
    </row>
    <row r="311" spans="2:8" ht="15" x14ac:dyDescent="0.2">
      <c r="B311" s="3" t="s">
        <v>102</v>
      </c>
      <c r="C311" s="8">
        <v>6</v>
      </c>
      <c r="D311" s="8">
        <v>14</v>
      </c>
      <c r="E311" s="10">
        <f t="shared" si="26"/>
        <v>9.2307692307692305E-4</v>
      </c>
      <c r="F311" s="10">
        <f t="shared" si="27"/>
        <v>2.8186027783370245E-3</v>
      </c>
      <c r="G311" s="11">
        <f t="shared" si="28"/>
        <v>1.3333333333333333</v>
      </c>
      <c r="H311" s="18">
        <f t="shared" si="29"/>
        <v>1.2307692307692306E-3</v>
      </c>
    </row>
    <row r="312" spans="2:8" ht="15" x14ac:dyDescent="0.2">
      <c r="B312" s="3" t="s">
        <v>97</v>
      </c>
      <c r="C312" s="8">
        <v>1</v>
      </c>
      <c r="D312" s="8">
        <v>1</v>
      </c>
      <c r="E312" s="10">
        <f t="shared" si="26"/>
        <v>1.5384615384615385E-4</v>
      </c>
      <c r="F312" s="10">
        <f t="shared" si="27"/>
        <v>2.0132876988121604E-4</v>
      </c>
      <c r="G312" s="11">
        <f t="shared" si="28"/>
        <v>0</v>
      </c>
      <c r="H312" s="18">
        <f t="shared" si="29"/>
        <v>0</v>
      </c>
    </row>
    <row r="313" spans="2:8" ht="15" x14ac:dyDescent="0.2">
      <c r="B313" s="3" t="s">
        <v>352</v>
      </c>
      <c r="C313" s="8">
        <v>0</v>
      </c>
      <c r="D313" s="8">
        <v>0</v>
      </c>
      <c r="E313" s="10" t="str">
        <f t="shared" si="26"/>
        <v/>
      </c>
      <c r="F313" s="10" t="str">
        <f t="shared" si="27"/>
        <v/>
      </c>
      <c r="G313" s="11" t="str">
        <f t="shared" si="28"/>
        <v>0</v>
      </c>
      <c r="H313" s="18" t="str">
        <f t="shared" si="29"/>
        <v/>
      </c>
    </row>
    <row r="314" spans="2:8" ht="15" x14ac:dyDescent="0.2">
      <c r="B314" s="3" t="s">
        <v>353</v>
      </c>
      <c r="C314" s="8">
        <v>327</v>
      </c>
      <c r="D314" s="8">
        <v>779</v>
      </c>
      <c r="E314" s="10">
        <f t="shared" si="26"/>
        <v>5.030769230769231E-2</v>
      </c>
      <c r="F314" s="10">
        <f t="shared" si="27"/>
        <v>0.15683511173746728</v>
      </c>
      <c r="G314" s="11">
        <f t="shared" si="28"/>
        <v>1.382262996941896</v>
      </c>
      <c r="H314" s="18">
        <f t="shared" si="29"/>
        <v>6.9538461538461549E-2</v>
      </c>
    </row>
    <row r="315" spans="2:8" ht="15" x14ac:dyDescent="0.2">
      <c r="B315" s="3" t="s">
        <v>354</v>
      </c>
      <c r="C315" s="8">
        <v>12</v>
      </c>
      <c r="D315" s="8">
        <v>5</v>
      </c>
      <c r="E315" s="10">
        <f t="shared" si="26"/>
        <v>1.8461538461538461E-3</v>
      </c>
      <c r="F315" s="10">
        <f t="shared" si="27"/>
        <v>1.0066438494060802E-3</v>
      </c>
      <c r="G315" s="11">
        <f t="shared" si="28"/>
        <v>-0.58333333333333337</v>
      </c>
      <c r="H315" s="18">
        <f t="shared" si="29"/>
        <v>-1.0769230769230769E-3</v>
      </c>
    </row>
    <row r="316" spans="2:8" ht="15" x14ac:dyDescent="0.2">
      <c r="B316" s="3" t="s">
        <v>101</v>
      </c>
      <c r="C316" s="8">
        <v>0</v>
      </c>
      <c r="D316" s="8">
        <v>0</v>
      </c>
      <c r="E316" s="10" t="str">
        <f t="shared" si="26"/>
        <v/>
      </c>
      <c r="F316" s="10" t="str">
        <f t="shared" si="27"/>
        <v/>
      </c>
      <c r="G316" s="11" t="str">
        <f t="shared" si="28"/>
        <v>0</v>
      </c>
      <c r="H316" s="18" t="str">
        <f t="shared" si="29"/>
        <v/>
      </c>
    </row>
    <row r="317" spans="2:8" ht="15" x14ac:dyDescent="0.2">
      <c r="B317" s="3" t="s">
        <v>103</v>
      </c>
      <c r="C317" s="8">
        <v>23</v>
      </c>
      <c r="D317" s="8">
        <v>20</v>
      </c>
      <c r="E317" s="10">
        <f t="shared" si="26"/>
        <v>3.5384615384615385E-3</v>
      </c>
      <c r="F317" s="10">
        <f t="shared" si="27"/>
        <v>4.0265753976243207E-3</v>
      </c>
      <c r="G317" s="11">
        <f t="shared" si="28"/>
        <v>-0.13043478260869565</v>
      </c>
      <c r="H317" s="18">
        <f t="shared" si="29"/>
        <v>-4.6153846153846153E-4</v>
      </c>
    </row>
    <row r="318" spans="2:8" ht="15" x14ac:dyDescent="0.2">
      <c r="B318" s="3" t="s">
        <v>355</v>
      </c>
      <c r="C318" s="8">
        <v>52</v>
      </c>
      <c r="D318" s="8">
        <v>61</v>
      </c>
      <c r="E318" s="10">
        <f t="shared" si="26"/>
        <v>8.0000000000000002E-3</v>
      </c>
      <c r="F318" s="10">
        <f t="shared" si="27"/>
        <v>1.2281054962754178E-2</v>
      </c>
      <c r="G318" s="11">
        <f t="shared" si="28"/>
        <v>0.17307692307692307</v>
      </c>
      <c r="H318" s="18">
        <f t="shared" si="29"/>
        <v>1.3846153846153845E-3</v>
      </c>
    </row>
    <row r="319" spans="2:8" ht="15" x14ac:dyDescent="0.2">
      <c r="B319" s="3" t="s">
        <v>115</v>
      </c>
      <c r="C319" s="8">
        <v>3</v>
      </c>
      <c r="D319" s="8">
        <v>29</v>
      </c>
      <c r="E319" s="10">
        <f t="shared" si="26"/>
        <v>4.6153846153846153E-4</v>
      </c>
      <c r="F319" s="10">
        <f t="shared" si="27"/>
        <v>5.8385343265552649E-3</v>
      </c>
      <c r="G319" s="11">
        <f t="shared" si="28"/>
        <v>8.6666666666666661</v>
      </c>
      <c r="H319" s="18">
        <f t="shared" si="29"/>
        <v>3.9999999999999992E-3</v>
      </c>
    </row>
    <row r="320" spans="2:8" ht="15" x14ac:dyDescent="0.2">
      <c r="B320" s="3" t="s">
        <v>114</v>
      </c>
      <c r="C320" s="8">
        <v>1</v>
      </c>
      <c r="D320" s="8">
        <v>0</v>
      </c>
      <c r="E320" s="10">
        <f t="shared" si="26"/>
        <v>1.5384615384615385E-4</v>
      </c>
      <c r="F320" s="10" t="str">
        <f t="shared" si="27"/>
        <v/>
      </c>
      <c r="G320" s="11" t="str">
        <f t="shared" si="28"/>
        <v>0</v>
      </c>
      <c r="H320" s="18">
        <f t="shared" si="29"/>
        <v>0</v>
      </c>
    </row>
    <row r="321" spans="2:8" ht="15" x14ac:dyDescent="0.2">
      <c r="B321" s="3" t="s">
        <v>98</v>
      </c>
      <c r="C321" s="8">
        <v>3</v>
      </c>
      <c r="D321" s="8">
        <v>2</v>
      </c>
      <c r="E321" s="10">
        <f t="shared" si="26"/>
        <v>4.6153846153846153E-4</v>
      </c>
      <c r="F321" s="10">
        <f t="shared" si="27"/>
        <v>4.0265753976243207E-4</v>
      </c>
      <c r="G321" s="11">
        <f t="shared" si="28"/>
        <v>-0.33333333333333331</v>
      </c>
      <c r="H321" s="18">
        <f t="shared" si="29"/>
        <v>-1.5384615384615382E-4</v>
      </c>
    </row>
    <row r="322" spans="2:8" ht="15" x14ac:dyDescent="0.2">
      <c r="B322" s="3" t="s">
        <v>356</v>
      </c>
      <c r="C322" s="8">
        <v>1</v>
      </c>
      <c r="D322" s="8">
        <v>0</v>
      </c>
      <c r="E322" s="10">
        <f t="shared" si="26"/>
        <v>1.5384615384615385E-4</v>
      </c>
      <c r="F322" s="10" t="str">
        <f t="shared" si="27"/>
        <v/>
      </c>
      <c r="G322" s="11" t="str">
        <f t="shared" si="28"/>
        <v>0</v>
      </c>
      <c r="H322" s="18">
        <f t="shared" si="29"/>
        <v>0</v>
      </c>
    </row>
    <row r="323" spans="2:8" ht="15" x14ac:dyDescent="0.2">
      <c r="B323" s="3" t="s">
        <v>472</v>
      </c>
      <c r="C323" s="8">
        <v>4</v>
      </c>
      <c r="D323" s="8">
        <v>4</v>
      </c>
      <c r="E323" s="10">
        <f t="shared" si="26"/>
        <v>6.1538461538461541E-4</v>
      </c>
      <c r="F323" s="10">
        <f t="shared" si="27"/>
        <v>8.0531507952486415E-4</v>
      </c>
      <c r="G323" s="11">
        <f t="shared" si="28"/>
        <v>0</v>
      </c>
      <c r="H323" s="18">
        <f t="shared" si="29"/>
        <v>0</v>
      </c>
    </row>
    <row r="324" spans="2:8" ht="15" x14ac:dyDescent="0.2">
      <c r="B324" s="3" t="s">
        <v>473</v>
      </c>
      <c r="C324" s="8">
        <v>1</v>
      </c>
      <c r="D324" s="8">
        <v>1</v>
      </c>
      <c r="E324" s="10">
        <f t="shared" si="26"/>
        <v>1.5384615384615385E-4</v>
      </c>
      <c r="F324" s="10">
        <f t="shared" si="27"/>
        <v>2.0132876988121604E-4</v>
      </c>
      <c r="G324" s="11">
        <f t="shared" si="28"/>
        <v>0</v>
      </c>
      <c r="H324" s="18">
        <f t="shared" si="29"/>
        <v>0</v>
      </c>
    </row>
    <row r="325" spans="2:8" ht="15" x14ac:dyDescent="0.2">
      <c r="B325" s="3" t="s">
        <v>474</v>
      </c>
      <c r="C325" s="8">
        <v>1</v>
      </c>
      <c r="D325" s="8">
        <v>0</v>
      </c>
      <c r="E325" s="10">
        <f t="shared" si="26"/>
        <v>1.5384615384615385E-4</v>
      </c>
      <c r="F325" s="10" t="str">
        <f t="shared" si="27"/>
        <v/>
      </c>
      <c r="G325" s="11" t="str">
        <f t="shared" si="28"/>
        <v>0</v>
      </c>
      <c r="H325" s="18">
        <f t="shared" si="29"/>
        <v>0</v>
      </c>
    </row>
    <row r="326" spans="2:8" ht="15" x14ac:dyDescent="0.2">
      <c r="B326" s="3" t="s">
        <v>357</v>
      </c>
      <c r="C326" s="8">
        <v>100</v>
      </c>
      <c r="D326" s="8">
        <v>167</v>
      </c>
      <c r="E326" s="10">
        <f t="shared" si="26"/>
        <v>1.5384615384615385E-2</v>
      </c>
      <c r="F326" s="10">
        <f t="shared" si="27"/>
        <v>3.3621904570163078E-2</v>
      </c>
      <c r="G326" s="11">
        <f t="shared" si="28"/>
        <v>0.67</v>
      </c>
      <c r="H326" s="18">
        <f t="shared" si="29"/>
        <v>1.0307692307692309E-2</v>
      </c>
    </row>
    <row r="327" spans="2:8" ht="15" x14ac:dyDescent="0.2">
      <c r="B327" s="3" t="s">
        <v>358</v>
      </c>
      <c r="C327" s="8">
        <v>6</v>
      </c>
      <c r="D327" s="8">
        <v>2</v>
      </c>
      <c r="E327" s="10">
        <f t="shared" si="26"/>
        <v>9.2307692307692305E-4</v>
      </c>
      <c r="F327" s="10">
        <f t="shared" si="27"/>
        <v>4.0265753976243207E-4</v>
      </c>
      <c r="G327" s="11">
        <f t="shared" si="28"/>
        <v>-0.66666666666666663</v>
      </c>
      <c r="H327" s="18">
        <f t="shared" si="29"/>
        <v>-6.153846153846153E-4</v>
      </c>
    </row>
    <row r="328" spans="2:8" ht="15" x14ac:dyDescent="0.2">
      <c r="B328" s="3" t="s">
        <v>116</v>
      </c>
      <c r="C328" s="8">
        <v>2</v>
      </c>
      <c r="D328" s="8">
        <v>0</v>
      </c>
      <c r="E328" s="10">
        <f t="shared" si="26"/>
        <v>3.076923076923077E-4</v>
      </c>
      <c r="F328" s="10" t="str">
        <f t="shared" si="27"/>
        <v/>
      </c>
      <c r="G328" s="11" t="str">
        <f t="shared" si="28"/>
        <v>0</v>
      </c>
      <c r="H328" s="18">
        <f t="shared" si="29"/>
        <v>0</v>
      </c>
    </row>
    <row r="329" spans="2:8" ht="15" x14ac:dyDescent="0.2">
      <c r="B329" s="3" t="s">
        <v>359</v>
      </c>
      <c r="C329" s="8">
        <v>5</v>
      </c>
      <c r="D329" s="8">
        <v>1</v>
      </c>
      <c r="E329" s="10">
        <f t="shared" si="26"/>
        <v>7.6923076923076923E-4</v>
      </c>
      <c r="F329" s="10">
        <f t="shared" si="27"/>
        <v>2.0132876988121604E-4</v>
      </c>
      <c r="G329" s="11">
        <f t="shared" si="28"/>
        <v>-0.8</v>
      </c>
      <c r="H329" s="18">
        <f t="shared" si="29"/>
        <v>-6.1538461538461541E-4</v>
      </c>
    </row>
    <row r="330" spans="2:8" ht="15" x14ac:dyDescent="0.2">
      <c r="B330" s="3" t="s">
        <v>360</v>
      </c>
      <c r="C330" s="8">
        <v>63</v>
      </c>
      <c r="D330" s="8">
        <v>14</v>
      </c>
      <c r="E330" s="10">
        <f t="shared" si="26"/>
        <v>9.6923076923076928E-3</v>
      </c>
      <c r="F330" s="10">
        <f t="shared" si="27"/>
        <v>2.8186027783370245E-3</v>
      </c>
      <c r="G330" s="11">
        <f t="shared" si="28"/>
        <v>-0.77777777777777779</v>
      </c>
      <c r="H330" s="18">
        <f t="shared" si="29"/>
        <v>-7.538461538461539E-3</v>
      </c>
    </row>
    <row r="331" spans="2:8" ht="15" x14ac:dyDescent="0.2">
      <c r="B331" s="3" t="s">
        <v>117</v>
      </c>
      <c r="C331" s="8">
        <v>0</v>
      </c>
      <c r="D331" s="8">
        <v>0</v>
      </c>
      <c r="E331" s="10" t="str">
        <f t="shared" si="26"/>
        <v/>
      </c>
      <c r="F331" s="10" t="str">
        <f t="shared" si="27"/>
        <v/>
      </c>
      <c r="G331" s="11" t="str">
        <f t="shared" si="28"/>
        <v>0</v>
      </c>
      <c r="H331" s="18" t="str">
        <f t="shared" si="29"/>
        <v/>
      </c>
    </row>
    <row r="332" spans="2:8" ht="15" x14ac:dyDescent="0.2">
      <c r="B332" s="3" t="s">
        <v>361</v>
      </c>
      <c r="C332" s="8">
        <v>954</v>
      </c>
      <c r="D332" s="8">
        <v>320</v>
      </c>
      <c r="E332" s="10">
        <f t="shared" si="26"/>
        <v>0.14676923076923076</v>
      </c>
      <c r="F332" s="10">
        <f t="shared" si="27"/>
        <v>6.4425206361989132E-2</v>
      </c>
      <c r="G332" s="11">
        <f t="shared" si="28"/>
        <v>-0.66457023060796649</v>
      </c>
      <c r="H332" s="18">
        <f t="shared" si="29"/>
        <v>-9.7538461538461546E-2</v>
      </c>
    </row>
    <row r="333" spans="2:8" ht="15" x14ac:dyDescent="0.2">
      <c r="B333" s="3" t="s">
        <v>130</v>
      </c>
      <c r="C333" s="8">
        <v>324</v>
      </c>
      <c r="D333" s="8">
        <v>688</v>
      </c>
      <c r="E333" s="10">
        <f t="shared" si="26"/>
        <v>4.9846153846153846E-2</v>
      </c>
      <c r="F333" s="10">
        <f t="shared" si="27"/>
        <v>0.13851419367827664</v>
      </c>
      <c r="G333" s="11">
        <f t="shared" si="28"/>
        <v>1.1234567901234569</v>
      </c>
      <c r="H333" s="18">
        <f t="shared" si="29"/>
        <v>5.6000000000000001E-2</v>
      </c>
    </row>
    <row r="334" spans="2:8" ht="15" x14ac:dyDescent="0.2">
      <c r="B334" s="3" t="s">
        <v>119</v>
      </c>
      <c r="C334" s="8">
        <v>245</v>
      </c>
      <c r="D334" s="8">
        <v>103</v>
      </c>
      <c r="E334" s="10">
        <f t="shared" si="26"/>
        <v>3.7692307692307692E-2</v>
      </c>
      <c r="F334" s="10">
        <f t="shared" si="27"/>
        <v>2.0736863297765251E-2</v>
      </c>
      <c r="G334" s="11">
        <f t="shared" si="28"/>
        <v>-0.57959183673469383</v>
      </c>
      <c r="H334" s="18">
        <f t="shared" si="29"/>
        <v>-2.1846153846153845E-2</v>
      </c>
    </row>
    <row r="335" spans="2:8" ht="15" x14ac:dyDescent="0.2">
      <c r="B335" s="3" t="s">
        <v>128</v>
      </c>
      <c r="C335" s="8">
        <v>94</v>
      </c>
      <c r="D335" s="8">
        <v>145</v>
      </c>
      <c r="E335" s="10">
        <f t="shared" si="26"/>
        <v>1.4461538461538461E-2</v>
      </c>
      <c r="F335" s="10">
        <f t="shared" si="27"/>
        <v>2.9192671632776324E-2</v>
      </c>
      <c r="G335" s="11">
        <f t="shared" si="28"/>
        <v>0.54255319148936165</v>
      </c>
      <c r="H335" s="18">
        <f t="shared" si="29"/>
        <v>7.8461538461538447E-3</v>
      </c>
    </row>
    <row r="336" spans="2:8" ht="15" x14ac:dyDescent="0.2">
      <c r="B336" s="3" t="s">
        <v>132</v>
      </c>
      <c r="C336" s="8">
        <v>0</v>
      </c>
      <c r="D336" s="8">
        <v>1</v>
      </c>
      <c r="E336" s="10" t="str">
        <f t="shared" si="26"/>
        <v/>
      </c>
      <c r="F336" s="10">
        <f t="shared" si="27"/>
        <v>2.0132876988121604E-4</v>
      </c>
      <c r="G336" s="11" t="str">
        <f t="shared" si="28"/>
        <v>0</v>
      </c>
      <c r="H336" s="18" t="str">
        <f t="shared" si="29"/>
        <v/>
      </c>
    </row>
    <row r="337" spans="2:8" ht="15" x14ac:dyDescent="0.2">
      <c r="B337" s="3" t="s">
        <v>133</v>
      </c>
      <c r="C337" s="8">
        <v>23</v>
      </c>
      <c r="D337" s="8">
        <v>3</v>
      </c>
      <c r="E337" s="10">
        <f t="shared" si="26"/>
        <v>3.5384615384615385E-3</v>
      </c>
      <c r="F337" s="10">
        <f t="shared" si="27"/>
        <v>6.0398630964364811E-4</v>
      </c>
      <c r="G337" s="11">
        <f t="shared" si="28"/>
        <v>-0.86956521739130432</v>
      </c>
      <c r="H337" s="18">
        <f t="shared" si="29"/>
        <v>-3.0769230769230769E-3</v>
      </c>
    </row>
    <row r="338" spans="2:8" ht="15" x14ac:dyDescent="0.2">
      <c r="B338" s="3" t="s">
        <v>362</v>
      </c>
      <c r="C338" s="8">
        <v>6</v>
      </c>
      <c r="D338" s="8">
        <v>8</v>
      </c>
      <c r="E338" s="10">
        <f t="shared" si="26"/>
        <v>9.2307692307692305E-4</v>
      </c>
      <c r="F338" s="10">
        <f t="shared" si="27"/>
        <v>1.6106301590497283E-3</v>
      </c>
      <c r="G338" s="11">
        <f t="shared" si="28"/>
        <v>0.33333333333333331</v>
      </c>
      <c r="H338" s="18">
        <f t="shared" si="29"/>
        <v>3.0769230769230765E-4</v>
      </c>
    </row>
    <row r="339" spans="2:8" ht="15" x14ac:dyDescent="0.2">
      <c r="B339" s="3" t="s">
        <v>363</v>
      </c>
      <c r="C339" s="8">
        <v>35</v>
      </c>
      <c r="D339" s="8">
        <v>30</v>
      </c>
      <c r="E339" s="10">
        <f t="shared" si="26"/>
        <v>5.3846153846153844E-3</v>
      </c>
      <c r="F339" s="10">
        <f t="shared" si="27"/>
        <v>6.0398630964364807E-3</v>
      </c>
      <c r="G339" s="11">
        <f t="shared" si="28"/>
        <v>-0.14285714285714285</v>
      </c>
      <c r="H339" s="18">
        <f t="shared" si="29"/>
        <v>-7.6923076923076912E-4</v>
      </c>
    </row>
    <row r="340" spans="2:8" ht="15" x14ac:dyDescent="0.2">
      <c r="B340" s="3" t="s">
        <v>364</v>
      </c>
      <c r="C340" s="8">
        <v>22</v>
      </c>
      <c r="D340" s="8">
        <v>15</v>
      </c>
      <c r="E340" s="10">
        <f t="shared" si="26"/>
        <v>3.3846153846153848E-3</v>
      </c>
      <c r="F340" s="10">
        <f t="shared" si="27"/>
        <v>3.0199315482182403E-3</v>
      </c>
      <c r="G340" s="11">
        <f t="shared" si="28"/>
        <v>-0.31818181818181818</v>
      </c>
      <c r="H340" s="18">
        <f t="shared" si="29"/>
        <v>-1.0769230769230769E-3</v>
      </c>
    </row>
    <row r="341" spans="2:8" ht="15" x14ac:dyDescent="0.2">
      <c r="B341" s="3" t="s">
        <v>118</v>
      </c>
      <c r="C341" s="8">
        <v>16</v>
      </c>
      <c r="D341" s="8">
        <v>8</v>
      </c>
      <c r="E341" s="10">
        <f t="shared" si="26"/>
        <v>2.4615384615384616E-3</v>
      </c>
      <c r="F341" s="10">
        <f t="shared" si="27"/>
        <v>1.6106301590497283E-3</v>
      </c>
      <c r="G341" s="11">
        <f t="shared" si="28"/>
        <v>-0.5</v>
      </c>
      <c r="H341" s="18">
        <f t="shared" si="29"/>
        <v>-1.2307692307692308E-3</v>
      </c>
    </row>
    <row r="342" spans="2:8" ht="15" x14ac:dyDescent="0.2">
      <c r="B342" s="3" t="s">
        <v>365</v>
      </c>
      <c r="C342" s="8">
        <v>0</v>
      </c>
      <c r="D342" s="8">
        <v>0</v>
      </c>
      <c r="E342" s="10" t="str">
        <f t="shared" si="26"/>
        <v/>
      </c>
      <c r="F342" s="10" t="str">
        <f t="shared" si="27"/>
        <v/>
      </c>
      <c r="G342" s="11" t="str">
        <f t="shared" si="28"/>
        <v>0</v>
      </c>
      <c r="H342" s="18" t="str">
        <f t="shared" si="29"/>
        <v/>
      </c>
    </row>
    <row r="343" spans="2:8" ht="15" x14ac:dyDescent="0.2">
      <c r="B343" s="3" t="s">
        <v>129</v>
      </c>
      <c r="C343" s="8">
        <v>28</v>
      </c>
      <c r="D343" s="8">
        <v>1</v>
      </c>
      <c r="E343" s="10">
        <f t="shared" si="26"/>
        <v>4.3076923076923075E-3</v>
      </c>
      <c r="F343" s="10">
        <f t="shared" si="27"/>
        <v>2.0132876988121604E-4</v>
      </c>
      <c r="G343" s="11">
        <f t="shared" si="28"/>
        <v>-0.9642857142857143</v>
      </c>
      <c r="H343" s="18">
        <f t="shared" si="29"/>
        <v>-4.1538461538461538E-3</v>
      </c>
    </row>
    <row r="344" spans="2:8" ht="15" x14ac:dyDescent="0.2">
      <c r="B344" s="3" t="s">
        <v>131</v>
      </c>
      <c r="C344" s="8">
        <v>17</v>
      </c>
      <c r="D344" s="8">
        <v>10</v>
      </c>
      <c r="E344" s="10">
        <f t="shared" si="26"/>
        <v>2.6153846153846153E-3</v>
      </c>
      <c r="F344" s="10">
        <f t="shared" si="27"/>
        <v>2.0132876988121604E-3</v>
      </c>
      <c r="G344" s="11">
        <f t="shared" si="28"/>
        <v>-0.41176470588235292</v>
      </c>
      <c r="H344" s="18">
        <f t="shared" si="29"/>
        <v>-1.0769230769230769E-3</v>
      </c>
    </row>
    <row r="345" spans="2:8" ht="15" x14ac:dyDescent="0.2">
      <c r="B345" s="3" t="s">
        <v>366</v>
      </c>
      <c r="C345" s="8">
        <v>97</v>
      </c>
      <c r="D345" s="8">
        <v>80</v>
      </c>
      <c r="E345" s="10">
        <f t="shared" si="26"/>
        <v>1.4923076923076923E-2</v>
      </c>
      <c r="F345" s="10">
        <f t="shared" si="27"/>
        <v>1.6106301590497283E-2</v>
      </c>
      <c r="G345" s="11">
        <f t="shared" si="28"/>
        <v>-0.17525773195876287</v>
      </c>
      <c r="H345" s="18">
        <f t="shared" si="29"/>
        <v>-2.6153846153846149E-3</v>
      </c>
    </row>
    <row r="346" spans="2:8" ht="15" x14ac:dyDescent="0.2">
      <c r="B346" s="3" t="s">
        <v>122</v>
      </c>
      <c r="C346" s="8">
        <v>6</v>
      </c>
      <c r="D346" s="8">
        <v>5</v>
      </c>
      <c r="E346" s="10">
        <f t="shared" si="26"/>
        <v>9.2307692307692305E-4</v>
      </c>
      <c r="F346" s="10">
        <f t="shared" si="27"/>
        <v>1.0066438494060802E-3</v>
      </c>
      <c r="G346" s="11">
        <f t="shared" si="28"/>
        <v>-0.16666666666666666</v>
      </c>
      <c r="H346" s="18">
        <f t="shared" si="29"/>
        <v>-1.5384615384615382E-4</v>
      </c>
    </row>
    <row r="347" spans="2:8" ht="15" x14ac:dyDescent="0.2">
      <c r="B347" s="3" t="s">
        <v>121</v>
      </c>
      <c r="C347" s="8">
        <v>25</v>
      </c>
      <c r="D347" s="8">
        <v>13</v>
      </c>
      <c r="E347" s="10">
        <f t="shared" si="26"/>
        <v>3.8461538461538464E-3</v>
      </c>
      <c r="F347" s="10">
        <f t="shared" si="27"/>
        <v>2.6172740084558083E-3</v>
      </c>
      <c r="G347" s="11">
        <f t="shared" si="28"/>
        <v>-0.48</v>
      </c>
      <c r="H347" s="18">
        <f t="shared" si="29"/>
        <v>-1.8461538461538461E-3</v>
      </c>
    </row>
    <row r="348" spans="2:8" ht="15" x14ac:dyDescent="0.2">
      <c r="B348" s="3" t="s">
        <v>367</v>
      </c>
      <c r="C348" s="8">
        <v>0</v>
      </c>
      <c r="D348" s="8">
        <v>0</v>
      </c>
      <c r="E348" s="10" t="str">
        <f t="shared" si="26"/>
        <v/>
      </c>
      <c r="F348" s="10" t="str">
        <f t="shared" si="27"/>
        <v/>
      </c>
      <c r="G348" s="11" t="str">
        <f t="shared" si="28"/>
        <v>0</v>
      </c>
      <c r="H348" s="18" t="str">
        <f t="shared" si="29"/>
        <v/>
      </c>
    </row>
    <row r="349" spans="2:8" ht="15" x14ac:dyDescent="0.2">
      <c r="B349" s="3" t="s">
        <v>368</v>
      </c>
      <c r="C349" s="8">
        <v>0</v>
      </c>
      <c r="D349" s="8">
        <v>0</v>
      </c>
      <c r="E349" s="10" t="str">
        <f t="shared" si="26"/>
        <v/>
      </c>
      <c r="F349" s="10" t="str">
        <f t="shared" si="27"/>
        <v/>
      </c>
      <c r="G349" s="11" t="str">
        <f t="shared" si="28"/>
        <v>0</v>
      </c>
      <c r="H349" s="18" t="str">
        <f t="shared" si="29"/>
        <v/>
      </c>
    </row>
    <row r="350" spans="2:8" ht="15" x14ac:dyDescent="0.2">
      <c r="B350" s="3" t="s">
        <v>369</v>
      </c>
      <c r="C350" s="8">
        <v>107</v>
      </c>
      <c r="D350" s="8">
        <v>7</v>
      </c>
      <c r="E350" s="10">
        <f t="shared" si="26"/>
        <v>1.6461538461538461E-2</v>
      </c>
      <c r="F350" s="10">
        <f t="shared" si="27"/>
        <v>1.4093013891685123E-3</v>
      </c>
      <c r="G350" s="11">
        <f t="shared" si="28"/>
        <v>-0.93457943925233644</v>
      </c>
      <c r="H350" s="18">
        <f t="shared" si="29"/>
        <v>-1.5384615384615384E-2</v>
      </c>
    </row>
    <row r="351" spans="2:8" ht="15" x14ac:dyDescent="0.2">
      <c r="B351" s="3" t="s">
        <v>120</v>
      </c>
      <c r="C351" s="8">
        <v>0</v>
      </c>
      <c r="D351" s="8">
        <v>2</v>
      </c>
      <c r="E351" s="10" t="str">
        <f t="shared" si="26"/>
        <v/>
      </c>
      <c r="F351" s="10">
        <f t="shared" si="27"/>
        <v>4.0265753976243207E-4</v>
      </c>
      <c r="G351" s="11" t="str">
        <f t="shared" si="28"/>
        <v>0</v>
      </c>
      <c r="H351" s="18" t="str">
        <f t="shared" si="29"/>
        <v/>
      </c>
    </row>
    <row r="352" spans="2:8" ht="15" x14ac:dyDescent="0.2">
      <c r="B352" s="3" t="s">
        <v>370</v>
      </c>
      <c r="C352" s="8">
        <v>0</v>
      </c>
      <c r="D352" s="8">
        <v>0</v>
      </c>
      <c r="E352" s="10" t="str">
        <f t="shared" si="26"/>
        <v/>
      </c>
      <c r="F352" s="10" t="str">
        <f t="shared" si="27"/>
        <v/>
      </c>
      <c r="G352" s="11" t="str">
        <f t="shared" si="28"/>
        <v>0</v>
      </c>
      <c r="H352" s="18" t="str">
        <f t="shared" si="29"/>
        <v/>
      </c>
    </row>
    <row r="353" spans="2:8" ht="15" x14ac:dyDescent="0.2">
      <c r="B353" s="3" t="s">
        <v>125</v>
      </c>
      <c r="C353" s="8">
        <v>735</v>
      </c>
      <c r="D353" s="8">
        <v>324</v>
      </c>
      <c r="E353" s="10">
        <f t="shared" si="26"/>
        <v>0.11307692307692307</v>
      </c>
      <c r="F353" s="10">
        <f t="shared" si="27"/>
        <v>6.5230521441513992E-2</v>
      </c>
      <c r="G353" s="11">
        <f t="shared" si="28"/>
        <v>-0.5591836734693878</v>
      </c>
      <c r="H353" s="18">
        <f t="shared" si="29"/>
        <v>-6.3230769230769229E-2</v>
      </c>
    </row>
    <row r="354" spans="2:8" ht="15" x14ac:dyDescent="0.2">
      <c r="B354" s="3" t="s">
        <v>124</v>
      </c>
      <c r="C354" s="8">
        <v>106</v>
      </c>
      <c r="D354" s="8">
        <v>62</v>
      </c>
      <c r="E354" s="10">
        <f t="shared" si="26"/>
        <v>1.6307692307692308E-2</v>
      </c>
      <c r="F354" s="10">
        <f t="shared" si="27"/>
        <v>1.2482383732635393E-2</v>
      </c>
      <c r="G354" s="11">
        <f t="shared" si="28"/>
        <v>-0.41509433962264153</v>
      </c>
      <c r="H354" s="18">
        <f t="shared" si="29"/>
        <v>-6.7692307692307696E-3</v>
      </c>
    </row>
    <row r="355" spans="2:8" ht="15" x14ac:dyDescent="0.2">
      <c r="B355" s="3" t="s">
        <v>126</v>
      </c>
      <c r="C355" s="8">
        <v>2</v>
      </c>
      <c r="D355" s="8">
        <v>0</v>
      </c>
      <c r="E355" s="10">
        <f t="shared" si="26"/>
        <v>3.076923076923077E-4</v>
      </c>
      <c r="F355" s="10" t="str">
        <f t="shared" si="27"/>
        <v/>
      </c>
      <c r="G355" s="11" t="str">
        <f t="shared" si="28"/>
        <v>0</v>
      </c>
      <c r="H355" s="18">
        <f t="shared" si="29"/>
        <v>0</v>
      </c>
    </row>
    <row r="356" spans="2:8" ht="15" x14ac:dyDescent="0.2">
      <c r="B356" s="3" t="s">
        <v>371</v>
      </c>
      <c r="C356" s="8">
        <v>65</v>
      </c>
      <c r="D356" s="8">
        <v>8</v>
      </c>
      <c r="E356" s="10">
        <f t="shared" si="26"/>
        <v>0.01</v>
      </c>
      <c r="F356" s="10">
        <f t="shared" si="27"/>
        <v>1.6106301590497283E-3</v>
      </c>
      <c r="G356" s="11">
        <f t="shared" si="28"/>
        <v>-0.87692307692307692</v>
      </c>
      <c r="H356" s="18">
        <f t="shared" si="29"/>
        <v>-8.7692307692307687E-3</v>
      </c>
    </row>
    <row r="357" spans="2:8" ht="15" x14ac:dyDescent="0.2">
      <c r="B357" s="3" t="s">
        <v>372</v>
      </c>
      <c r="C357" s="8">
        <v>39</v>
      </c>
      <c r="D357" s="8">
        <v>71</v>
      </c>
      <c r="E357" s="10">
        <f t="shared" si="26"/>
        <v>6.0000000000000001E-3</v>
      </c>
      <c r="F357" s="10">
        <f t="shared" si="27"/>
        <v>1.4294342661566338E-2</v>
      </c>
      <c r="G357" s="11">
        <f t="shared" si="28"/>
        <v>0.82051282051282048</v>
      </c>
      <c r="H357" s="18">
        <f t="shared" si="29"/>
        <v>4.9230769230769232E-3</v>
      </c>
    </row>
    <row r="358" spans="2:8" ht="15" x14ac:dyDescent="0.2">
      <c r="B358" s="3" t="s">
        <v>127</v>
      </c>
      <c r="C358" s="8">
        <v>45</v>
      </c>
      <c r="D358" s="8">
        <v>26</v>
      </c>
      <c r="E358" s="10">
        <f t="shared" si="26"/>
        <v>6.9230769230769233E-3</v>
      </c>
      <c r="F358" s="10">
        <f t="shared" si="27"/>
        <v>5.2345480169116165E-3</v>
      </c>
      <c r="G358" s="11">
        <f t="shared" si="28"/>
        <v>-0.42222222222222222</v>
      </c>
      <c r="H358" s="18">
        <f t="shared" si="29"/>
        <v>-2.9230769230769232E-3</v>
      </c>
    </row>
    <row r="359" spans="2:8" ht="15" x14ac:dyDescent="0.2">
      <c r="B359" s="3" t="s">
        <v>123</v>
      </c>
      <c r="C359" s="8">
        <v>4</v>
      </c>
      <c r="D359" s="8">
        <v>2</v>
      </c>
      <c r="E359" s="10">
        <f t="shared" si="26"/>
        <v>6.1538461538461541E-4</v>
      </c>
      <c r="F359" s="10">
        <f t="shared" si="27"/>
        <v>4.0265753976243207E-4</v>
      </c>
      <c r="G359" s="11">
        <f t="shared" si="28"/>
        <v>-0.5</v>
      </c>
      <c r="H359" s="18">
        <f t="shared" si="29"/>
        <v>-3.076923076923077E-4</v>
      </c>
    </row>
    <row r="360" spans="2:8" ht="15" x14ac:dyDescent="0.2">
      <c r="B360" s="3" t="s">
        <v>373</v>
      </c>
      <c r="C360" s="8">
        <v>1</v>
      </c>
      <c r="D360" s="8">
        <v>0</v>
      </c>
      <c r="E360" s="10">
        <f t="shared" ref="E360:E423" si="30">+IF(C360=0,"",C360/C$294)</f>
        <v>1.5384615384615385E-4</v>
      </c>
      <c r="F360" s="10" t="str">
        <f t="shared" ref="F360:F423" si="31">+IF(D360=0,"",D360/D$294)</f>
        <v/>
      </c>
      <c r="G360" s="11" t="str">
        <f t="shared" ref="G360:G423" si="32">+IF(OR(AND(D360=0),(C360=0)),"0",((D360-C360)/C360))</f>
        <v>0</v>
      </c>
      <c r="H360" s="18">
        <f t="shared" ref="H360:H423" si="33">+IF(OR(AND(E360=""),(G360="")),"",E360*G360)</f>
        <v>0</v>
      </c>
    </row>
    <row r="361" spans="2:8" ht="15" x14ac:dyDescent="0.2">
      <c r="B361" s="3" t="s">
        <v>374</v>
      </c>
      <c r="C361" s="8">
        <v>1</v>
      </c>
      <c r="D361" s="8">
        <v>0</v>
      </c>
      <c r="E361" s="10">
        <f t="shared" si="30"/>
        <v>1.5384615384615385E-4</v>
      </c>
      <c r="F361" s="10" t="str">
        <f t="shared" si="31"/>
        <v/>
      </c>
      <c r="G361" s="11" t="str">
        <f t="shared" si="32"/>
        <v>0</v>
      </c>
      <c r="H361" s="18">
        <f t="shared" si="33"/>
        <v>0</v>
      </c>
    </row>
    <row r="362" spans="2:8" ht="15" x14ac:dyDescent="0.2">
      <c r="B362" s="3" t="s">
        <v>375</v>
      </c>
      <c r="C362" s="8">
        <v>3</v>
      </c>
      <c r="D362" s="8">
        <v>1</v>
      </c>
      <c r="E362" s="10">
        <f t="shared" si="30"/>
        <v>4.6153846153846153E-4</v>
      </c>
      <c r="F362" s="10">
        <f t="shared" si="31"/>
        <v>2.0132876988121604E-4</v>
      </c>
      <c r="G362" s="11">
        <f t="shared" si="32"/>
        <v>-0.66666666666666663</v>
      </c>
      <c r="H362" s="18">
        <f t="shared" si="33"/>
        <v>-3.0769230769230765E-4</v>
      </c>
    </row>
    <row r="363" spans="2:8" ht="15" x14ac:dyDescent="0.2">
      <c r="B363" s="3" t="s">
        <v>376</v>
      </c>
      <c r="C363" s="8">
        <v>28</v>
      </c>
      <c r="D363" s="8">
        <v>40</v>
      </c>
      <c r="E363" s="10">
        <f t="shared" si="30"/>
        <v>4.3076923076923075E-3</v>
      </c>
      <c r="F363" s="10">
        <f t="shared" si="31"/>
        <v>8.0531507952486415E-3</v>
      </c>
      <c r="G363" s="11">
        <f t="shared" si="32"/>
        <v>0.42857142857142855</v>
      </c>
      <c r="H363" s="18">
        <f t="shared" si="33"/>
        <v>1.8461538461538459E-3</v>
      </c>
    </row>
    <row r="364" spans="2:8" ht="15" x14ac:dyDescent="0.2">
      <c r="B364" s="3" t="s">
        <v>377</v>
      </c>
      <c r="C364" s="8">
        <v>0</v>
      </c>
      <c r="D364" s="8">
        <v>0</v>
      </c>
      <c r="E364" s="10" t="str">
        <f t="shared" si="30"/>
        <v/>
      </c>
      <c r="F364" s="10" t="str">
        <f t="shared" si="31"/>
        <v/>
      </c>
      <c r="G364" s="11" t="str">
        <f t="shared" si="32"/>
        <v>0</v>
      </c>
      <c r="H364" s="18" t="str">
        <f t="shared" si="33"/>
        <v/>
      </c>
    </row>
    <row r="365" spans="2:8" ht="15" x14ac:dyDescent="0.2">
      <c r="B365" s="3" t="s">
        <v>378</v>
      </c>
      <c r="C365" s="8">
        <v>19</v>
      </c>
      <c r="D365" s="8">
        <v>10</v>
      </c>
      <c r="E365" s="10">
        <f t="shared" si="30"/>
        <v>2.9230769230769232E-3</v>
      </c>
      <c r="F365" s="10">
        <f t="shared" si="31"/>
        <v>2.0132876988121604E-3</v>
      </c>
      <c r="G365" s="11">
        <f t="shared" si="32"/>
        <v>-0.47368421052631576</v>
      </c>
      <c r="H365" s="18">
        <f t="shared" si="33"/>
        <v>-1.3846153846153845E-3</v>
      </c>
    </row>
    <row r="366" spans="2:8" ht="15" x14ac:dyDescent="0.2">
      <c r="B366" s="3" t="s">
        <v>475</v>
      </c>
      <c r="C366" s="8">
        <v>0</v>
      </c>
      <c r="D366" s="8">
        <v>0</v>
      </c>
      <c r="E366" s="10" t="str">
        <f t="shared" si="30"/>
        <v/>
      </c>
      <c r="F366" s="10" t="str">
        <f t="shared" si="31"/>
        <v/>
      </c>
      <c r="G366" s="11" t="str">
        <f t="shared" si="32"/>
        <v>0</v>
      </c>
      <c r="H366" s="18" t="str">
        <f t="shared" si="33"/>
        <v/>
      </c>
    </row>
    <row r="367" spans="2:8" ht="15" x14ac:dyDescent="0.2">
      <c r="B367" s="3" t="s">
        <v>379</v>
      </c>
      <c r="C367" s="8">
        <v>0</v>
      </c>
      <c r="D367" s="8">
        <v>0</v>
      </c>
      <c r="E367" s="10" t="str">
        <f t="shared" si="30"/>
        <v/>
      </c>
      <c r="F367" s="10" t="str">
        <f t="shared" si="31"/>
        <v/>
      </c>
      <c r="G367" s="11" t="str">
        <f t="shared" si="32"/>
        <v>0</v>
      </c>
      <c r="H367" s="18" t="str">
        <f t="shared" si="33"/>
        <v/>
      </c>
    </row>
    <row r="368" spans="2:8" ht="15" x14ac:dyDescent="0.2">
      <c r="B368" s="3" t="s">
        <v>380</v>
      </c>
      <c r="C368" s="8">
        <v>44</v>
      </c>
      <c r="D368" s="8">
        <v>0</v>
      </c>
      <c r="E368" s="10">
        <f t="shared" si="30"/>
        <v>6.7692307692307696E-3</v>
      </c>
      <c r="F368" s="10" t="str">
        <f t="shared" si="31"/>
        <v/>
      </c>
      <c r="G368" s="11" t="str">
        <f t="shared" si="32"/>
        <v>0</v>
      </c>
      <c r="H368" s="18">
        <f t="shared" si="33"/>
        <v>0</v>
      </c>
    </row>
    <row r="369" spans="2:8" ht="15" x14ac:dyDescent="0.2">
      <c r="B369" s="3" t="s">
        <v>381</v>
      </c>
      <c r="C369" s="8">
        <v>62</v>
      </c>
      <c r="D369" s="8">
        <v>59</v>
      </c>
      <c r="E369" s="10">
        <f t="shared" si="30"/>
        <v>9.5384615384615391E-3</v>
      </c>
      <c r="F369" s="10">
        <f t="shared" si="31"/>
        <v>1.1878397422991745E-2</v>
      </c>
      <c r="G369" s="11">
        <f t="shared" si="32"/>
        <v>-4.8387096774193547E-2</v>
      </c>
      <c r="H369" s="18">
        <f t="shared" si="33"/>
        <v>-4.6153846153846158E-4</v>
      </c>
    </row>
    <row r="370" spans="2:8" ht="15" x14ac:dyDescent="0.2">
      <c r="B370" s="3" t="s">
        <v>135</v>
      </c>
      <c r="C370" s="8">
        <v>81</v>
      </c>
      <c r="D370" s="8">
        <v>239</v>
      </c>
      <c r="E370" s="10">
        <f t="shared" si="30"/>
        <v>1.2461538461538461E-2</v>
      </c>
      <c r="F370" s="10">
        <f t="shared" si="31"/>
        <v>4.811757600161063E-2</v>
      </c>
      <c r="G370" s="11">
        <f t="shared" si="32"/>
        <v>1.9506172839506173</v>
      </c>
      <c r="H370" s="18">
        <f t="shared" si="33"/>
        <v>2.4307692307692308E-2</v>
      </c>
    </row>
    <row r="371" spans="2:8" ht="15" x14ac:dyDescent="0.2">
      <c r="B371" s="3" t="s">
        <v>136</v>
      </c>
      <c r="C371" s="8">
        <v>0</v>
      </c>
      <c r="D371" s="8">
        <v>0</v>
      </c>
      <c r="E371" s="10" t="str">
        <f t="shared" si="30"/>
        <v/>
      </c>
      <c r="F371" s="10" t="str">
        <f t="shared" si="31"/>
        <v/>
      </c>
      <c r="G371" s="11" t="str">
        <f t="shared" si="32"/>
        <v>0</v>
      </c>
      <c r="H371" s="18" t="str">
        <f t="shared" si="33"/>
        <v/>
      </c>
    </row>
    <row r="372" spans="2:8" ht="15" x14ac:dyDescent="0.2">
      <c r="B372" s="3" t="s">
        <v>137</v>
      </c>
      <c r="C372" s="8">
        <v>30</v>
      </c>
      <c r="D372" s="8">
        <v>23</v>
      </c>
      <c r="E372" s="10">
        <f t="shared" si="30"/>
        <v>4.6153846153846158E-3</v>
      </c>
      <c r="F372" s="10">
        <f t="shared" si="31"/>
        <v>4.6305617072679682E-3</v>
      </c>
      <c r="G372" s="11">
        <f t="shared" si="32"/>
        <v>-0.23333333333333334</v>
      </c>
      <c r="H372" s="18">
        <f t="shared" si="33"/>
        <v>-1.0769230769230771E-3</v>
      </c>
    </row>
    <row r="373" spans="2:8" ht="15" x14ac:dyDescent="0.2">
      <c r="B373" s="3" t="s">
        <v>382</v>
      </c>
      <c r="C373" s="8">
        <v>60</v>
      </c>
      <c r="D373" s="8">
        <v>0</v>
      </c>
      <c r="E373" s="10">
        <f t="shared" si="30"/>
        <v>9.2307692307692316E-3</v>
      </c>
      <c r="F373" s="10" t="str">
        <f t="shared" si="31"/>
        <v/>
      </c>
      <c r="G373" s="11" t="str">
        <f t="shared" si="32"/>
        <v>0</v>
      </c>
      <c r="H373" s="18">
        <f t="shared" si="33"/>
        <v>0</v>
      </c>
    </row>
    <row r="374" spans="2:8" ht="15" x14ac:dyDescent="0.2">
      <c r="B374" s="3" t="s">
        <v>134</v>
      </c>
      <c r="C374" s="8">
        <v>0</v>
      </c>
      <c r="D374" s="8">
        <v>0</v>
      </c>
      <c r="E374" s="10" t="str">
        <f t="shared" si="30"/>
        <v/>
      </c>
      <c r="F374" s="10" t="str">
        <f t="shared" si="31"/>
        <v/>
      </c>
      <c r="G374" s="11" t="str">
        <f t="shared" si="32"/>
        <v>0</v>
      </c>
      <c r="H374" s="18" t="str">
        <f t="shared" si="33"/>
        <v/>
      </c>
    </row>
    <row r="375" spans="2:8" ht="15" x14ac:dyDescent="0.2">
      <c r="B375" s="3" t="s">
        <v>383</v>
      </c>
      <c r="C375" s="8">
        <v>3</v>
      </c>
      <c r="D375" s="8">
        <v>3</v>
      </c>
      <c r="E375" s="10">
        <f t="shared" si="30"/>
        <v>4.6153846153846153E-4</v>
      </c>
      <c r="F375" s="10">
        <f t="shared" si="31"/>
        <v>6.0398630964364811E-4</v>
      </c>
      <c r="G375" s="11">
        <f t="shared" si="32"/>
        <v>0</v>
      </c>
      <c r="H375" s="18">
        <f t="shared" si="33"/>
        <v>0</v>
      </c>
    </row>
    <row r="376" spans="2:8" ht="15" x14ac:dyDescent="0.2">
      <c r="B376" s="3" t="s">
        <v>141</v>
      </c>
      <c r="C376" s="8">
        <v>0</v>
      </c>
      <c r="D376" s="8">
        <v>1</v>
      </c>
      <c r="E376" s="10" t="str">
        <f t="shared" si="30"/>
        <v/>
      </c>
      <c r="F376" s="10">
        <f t="shared" si="31"/>
        <v>2.0132876988121604E-4</v>
      </c>
      <c r="G376" s="11" t="str">
        <f t="shared" si="32"/>
        <v>0</v>
      </c>
      <c r="H376" s="18" t="str">
        <f t="shared" si="33"/>
        <v/>
      </c>
    </row>
    <row r="377" spans="2:8" ht="15" x14ac:dyDescent="0.2">
      <c r="B377" s="3" t="s">
        <v>150</v>
      </c>
      <c r="C377" s="8">
        <v>7</v>
      </c>
      <c r="D377" s="8">
        <v>7</v>
      </c>
      <c r="E377" s="10">
        <f t="shared" si="30"/>
        <v>1.0769230769230769E-3</v>
      </c>
      <c r="F377" s="10">
        <f t="shared" si="31"/>
        <v>1.4093013891685123E-3</v>
      </c>
      <c r="G377" s="11">
        <f t="shared" si="32"/>
        <v>0</v>
      </c>
      <c r="H377" s="18">
        <f t="shared" si="33"/>
        <v>0</v>
      </c>
    </row>
    <row r="378" spans="2:8" ht="15" x14ac:dyDescent="0.2">
      <c r="B378" s="3" t="s">
        <v>149</v>
      </c>
      <c r="C378" s="8">
        <v>18</v>
      </c>
      <c r="D378" s="8">
        <v>30</v>
      </c>
      <c r="E378" s="10">
        <f t="shared" si="30"/>
        <v>2.7692307692307691E-3</v>
      </c>
      <c r="F378" s="10">
        <f t="shared" si="31"/>
        <v>6.0398630964364807E-3</v>
      </c>
      <c r="G378" s="11">
        <f t="shared" si="32"/>
        <v>0.66666666666666663</v>
      </c>
      <c r="H378" s="18">
        <f t="shared" si="33"/>
        <v>1.8461538461538459E-3</v>
      </c>
    </row>
    <row r="379" spans="2:8" ht="15" x14ac:dyDescent="0.2">
      <c r="B379" s="3" t="s">
        <v>384</v>
      </c>
      <c r="C379" s="8">
        <v>0</v>
      </c>
      <c r="D379" s="8">
        <v>2</v>
      </c>
      <c r="E379" s="10" t="str">
        <f t="shared" si="30"/>
        <v/>
      </c>
      <c r="F379" s="10">
        <f t="shared" si="31"/>
        <v>4.0265753976243207E-4</v>
      </c>
      <c r="G379" s="11" t="str">
        <f t="shared" si="32"/>
        <v>0</v>
      </c>
      <c r="H379" s="18" t="str">
        <f t="shared" si="33"/>
        <v/>
      </c>
    </row>
    <row r="380" spans="2:8" ht="15" x14ac:dyDescent="0.2">
      <c r="B380" s="3" t="s">
        <v>385</v>
      </c>
      <c r="C380" s="8">
        <v>1</v>
      </c>
      <c r="D380" s="8">
        <v>2</v>
      </c>
      <c r="E380" s="10">
        <f t="shared" si="30"/>
        <v>1.5384615384615385E-4</v>
      </c>
      <c r="F380" s="10">
        <f t="shared" si="31"/>
        <v>4.0265753976243207E-4</v>
      </c>
      <c r="G380" s="11">
        <f t="shared" si="32"/>
        <v>1</v>
      </c>
      <c r="H380" s="18">
        <f t="shared" si="33"/>
        <v>1.5384615384615385E-4</v>
      </c>
    </row>
    <row r="381" spans="2:8" ht="30" x14ac:dyDescent="0.2">
      <c r="B381" s="3" t="s">
        <v>386</v>
      </c>
      <c r="C381" s="8">
        <v>0</v>
      </c>
      <c r="D381" s="8">
        <v>1</v>
      </c>
      <c r="E381" s="10" t="str">
        <f t="shared" si="30"/>
        <v/>
      </c>
      <c r="F381" s="10">
        <f t="shared" si="31"/>
        <v>2.0132876988121604E-4</v>
      </c>
      <c r="G381" s="11" t="str">
        <f t="shared" si="32"/>
        <v>0</v>
      </c>
      <c r="H381" s="18" t="str">
        <f t="shared" si="33"/>
        <v/>
      </c>
    </row>
    <row r="382" spans="2:8" ht="15" x14ac:dyDescent="0.2">
      <c r="B382" s="3" t="s">
        <v>387</v>
      </c>
      <c r="C382" s="8">
        <v>0</v>
      </c>
      <c r="D382" s="8">
        <v>0</v>
      </c>
      <c r="E382" s="10" t="str">
        <f t="shared" si="30"/>
        <v/>
      </c>
      <c r="F382" s="10" t="str">
        <f t="shared" si="31"/>
        <v/>
      </c>
      <c r="G382" s="11" t="str">
        <f t="shared" si="32"/>
        <v>0</v>
      </c>
      <c r="H382" s="18" t="str">
        <f t="shared" si="33"/>
        <v/>
      </c>
    </row>
    <row r="383" spans="2:8" ht="15" x14ac:dyDescent="0.2">
      <c r="B383" s="3" t="s">
        <v>145</v>
      </c>
      <c r="C383" s="8">
        <v>1</v>
      </c>
      <c r="D383" s="8">
        <v>1</v>
      </c>
      <c r="E383" s="10">
        <f t="shared" si="30"/>
        <v>1.5384615384615385E-4</v>
      </c>
      <c r="F383" s="10">
        <f t="shared" si="31"/>
        <v>2.0132876988121604E-4</v>
      </c>
      <c r="G383" s="11">
        <f t="shared" si="32"/>
        <v>0</v>
      </c>
      <c r="H383" s="18">
        <f t="shared" si="33"/>
        <v>0</v>
      </c>
    </row>
    <row r="384" spans="2:8" ht="15" x14ac:dyDescent="0.2">
      <c r="B384" s="3" t="s">
        <v>388</v>
      </c>
      <c r="C384" s="8">
        <v>2</v>
      </c>
      <c r="D384" s="8">
        <v>0</v>
      </c>
      <c r="E384" s="10">
        <f t="shared" si="30"/>
        <v>3.076923076923077E-4</v>
      </c>
      <c r="F384" s="10" t="str">
        <f t="shared" si="31"/>
        <v/>
      </c>
      <c r="G384" s="11" t="str">
        <f t="shared" si="32"/>
        <v>0</v>
      </c>
      <c r="H384" s="18">
        <f t="shared" si="33"/>
        <v>0</v>
      </c>
    </row>
    <row r="385" spans="2:8" ht="15" x14ac:dyDescent="0.2">
      <c r="B385" s="3" t="s">
        <v>146</v>
      </c>
      <c r="C385" s="8">
        <v>3</v>
      </c>
      <c r="D385" s="8">
        <v>1</v>
      </c>
      <c r="E385" s="10">
        <f t="shared" si="30"/>
        <v>4.6153846153846153E-4</v>
      </c>
      <c r="F385" s="10">
        <f t="shared" si="31"/>
        <v>2.0132876988121604E-4</v>
      </c>
      <c r="G385" s="11">
        <f t="shared" si="32"/>
        <v>-0.66666666666666663</v>
      </c>
      <c r="H385" s="18">
        <f t="shared" si="33"/>
        <v>-3.0769230769230765E-4</v>
      </c>
    </row>
    <row r="386" spans="2:8" ht="15" x14ac:dyDescent="0.2">
      <c r="B386" s="3" t="s">
        <v>565</v>
      </c>
      <c r="C386" s="8">
        <v>1</v>
      </c>
      <c r="D386" s="8">
        <v>0</v>
      </c>
      <c r="E386" s="10">
        <f t="shared" si="30"/>
        <v>1.5384615384615385E-4</v>
      </c>
      <c r="F386" s="10" t="str">
        <f t="shared" si="31"/>
        <v/>
      </c>
      <c r="G386" s="11" t="str">
        <f t="shared" si="32"/>
        <v>0</v>
      </c>
      <c r="H386" s="18">
        <f t="shared" si="33"/>
        <v>0</v>
      </c>
    </row>
    <row r="387" spans="2:8" ht="15" x14ac:dyDescent="0.2">
      <c r="B387" s="3" t="s">
        <v>144</v>
      </c>
      <c r="C387" s="8">
        <v>40</v>
      </c>
      <c r="D387" s="8">
        <v>37</v>
      </c>
      <c r="E387" s="10">
        <f t="shared" si="30"/>
        <v>6.1538461538461538E-3</v>
      </c>
      <c r="F387" s="10">
        <f t="shared" si="31"/>
        <v>7.4491644856049932E-3</v>
      </c>
      <c r="G387" s="11">
        <f t="shared" si="32"/>
        <v>-7.4999999999999997E-2</v>
      </c>
      <c r="H387" s="18">
        <f t="shared" si="33"/>
        <v>-4.6153846153846153E-4</v>
      </c>
    </row>
    <row r="388" spans="2:8" ht="15" x14ac:dyDescent="0.2">
      <c r="B388" s="3" t="s">
        <v>389</v>
      </c>
      <c r="C388" s="8">
        <v>4</v>
      </c>
      <c r="D388" s="8">
        <v>8</v>
      </c>
      <c r="E388" s="10">
        <f t="shared" si="30"/>
        <v>6.1538461538461541E-4</v>
      </c>
      <c r="F388" s="10">
        <f t="shared" si="31"/>
        <v>1.6106301590497283E-3</v>
      </c>
      <c r="G388" s="11">
        <f t="shared" si="32"/>
        <v>1</v>
      </c>
      <c r="H388" s="18">
        <f t="shared" si="33"/>
        <v>6.1538461538461541E-4</v>
      </c>
    </row>
    <row r="389" spans="2:8" ht="15" x14ac:dyDescent="0.2">
      <c r="B389" s="3" t="s">
        <v>143</v>
      </c>
      <c r="C389" s="8">
        <v>9</v>
      </c>
      <c r="D389" s="8">
        <v>1</v>
      </c>
      <c r="E389" s="10">
        <f t="shared" si="30"/>
        <v>1.3846153846153845E-3</v>
      </c>
      <c r="F389" s="10">
        <f t="shared" si="31"/>
        <v>2.0132876988121604E-4</v>
      </c>
      <c r="G389" s="11">
        <f t="shared" si="32"/>
        <v>-0.88888888888888884</v>
      </c>
      <c r="H389" s="18">
        <f t="shared" si="33"/>
        <v>-1.2307692307692306E-3</v>
      </c>
    </row>
    <row r="390" spans="2:8" ht="15" x14ac:dyDescent="0.2">
      <c r="B390" s="3" t="s">
        <v>476</v>
      </c>
      <c r="C390" s="8">
        <v>2</v>
      </c>
      <c r="D390" s="8">
        <v>0</v>
      </c>
      <c r="E390" s="10">
        <f t="shared" si="30"/>
        <v>3.076923076923077E-4</v>
      </c>
      <c r="F390" s="10" t="str">
        <f t="shared" si="31"/>
        <v/>
      </c>
      <c r="G390" s="11" t="str">
        <f t="shared" si="32"/>
        <v>0</v>
      </c>
      <c r="H390" s="18">
        <f t="shared" si="33"/>
        <v>0</v>
      </c>
    </row>
    <row r="391" spans="2:8" ht="15" x14ac:dyDescent="0.2">
      <c r="B391" s="3" t="s">
        <v>153</v>
      </c>
      <c r="C391" s="8">
        <v>4</v>
      </c>
      <c r="D391" s="8">
        <v>3</v>
      </c>
      <c r="E391" s="10">
        <f t="shared" si="30"/>
        <v>6.1538461538461541E-4</v>
      </c>
      <c r="F391" s="10">
        <f t="shared" si="31"/>
        <v>6.0398630964364811E-4</v>
      </c>
      <c r="G391" s="11">
        <f t="shared" si="32"/>
        <v>-0.25</v>
      </c>
      <c r="H391" s="18">
        <f t="shared" si="33"/>
        <v>-1.5384615384615385E-4</v>
      </c>
    </row>
    <row r="392" spans="2:8" ht="15" x14ac:dyDescent="0.2">
      <c r="B392" s="3" t="s">
        <v>140</v>
      </c>
      <c r="C392" s="8">
        <v>1</v>
      </c>
      <c r="D392" s="8">
        <v>1</v>
      </c>
      <c r="E392" s="10">
        <f t="shared" si="30"/>
        <v>1.5384615384615385E-4</v>
      </c>
      <c r="F392" s="10">
        <f t="shared" si="31"/>
        <v>2.0132876988121604E-4</v>
      </c>
      <c r="G392" s="11">
        <f t="shared" si="32"/>
        <v>0</v>
      </c>
      <c r="H392" s="18">
        <f t="shared" si="33"/>
        <v>0</v>
      </c>
    </row>
    <row r="393" spans="2:8" ht="15" x14ac:dyDescent="0.2">
      <c r="B393" s="3" t="s">
        <v>390</v>
      </c>
      <c r="C393" s="8">
        <v>133</v>
      </c>
      <c r="D393" s="8">
        <v>45</v>
      </c>
      <c r="E393" s="10">
        <f t="shared" si="30"/>
        <v>2.0461538461538462E-2</v>
      </c>
      <c r="F393" s="10">
        <f t="shared" si="31"/>
        <v>9.0597946446547215E-3</v>
      </c>
      <c r="G393" s="11">
        <f t="shared" si="32"/>
        <v>-0.66165413533834583</v>
      </c>
      <c r="H393" s="18">
        <f t="shared" si="33"/>
        <v>-1.3538461538461537E-2</v>
      </c>
    </row>
    <row r="394" spans="2:8" ht="15" x14ac:dyDescent="0.2">
      <c r="B394" s="3" t="s">
        <v>391</v>
      </c>
      <c r="C394" s="8">
        <v>0</v>
      </c>
      <c r="D394" s="8">
        <v>0</v>
      </c>
      <c r="E394" s="10" t="str">
        <f t="shared" si="30"/>
        <v/>
      </c>
      <c r="F394" s="10" t="str">
        <f t="shared" si="31"/>
        <v/>
      </c>
      <c r="G394" s="11" t="str">
        <f t="shared" si="32"/>
        <v>0</v>
      </c>
      <c r="H394" s="18" t="str">
        <f t="shared" si="33"/>
        <v/>
      </c>
    </row>
    <row r="395" spans="2:8" ht="15" x14ac:dyDescent="0.2">
      <c r="B395" s="3" t="s">
        <v>147</v>
      </c>
      <c r="C395" s="8">
        <v>1</v>
      </c>
      <c r="D395" s="8">
        <v>0</v>
      </c>
      <c r="E395" s="10">
        <f t="shared" si="30"/>
        <v>1.5384615384615385E-4</v>
      </c>
      <c r="F395" s="10" t="str">
        <f t="shared" si="31"/>
        <v/>
      </c>
      <c r="G395" s="11" t="str">
        <f t="shared" si="32"/>
        <v>0</v>
      </c>
      <c r="H395" s="18">
        <f t="shared" si="33"/>
        <v>0</v>
      </c>
    </row>
    <row r="396" spans="2:8" ht="15" x14ac:dyDescent="0.2">
      <c r="B396" s="3" t="s">
        <v>151</v>
      </c>
      <c r="C396" s="8">
        <v>0</v>
      </c>
      <c r="D396" s="8">
        <v>0</v>
      </c>
      <c r="E396" s="10" t="str">
        <f t="shared" si="30"/>
        <v/>
      </c>
      <c r="F396" s="10" t="str">
        <f t="shared" si="31"/>
        <v/>
      </c>
      <c r="G396" s="11" t="str">
        <f t="shared" si="32"/>
        <v>0</v>
      </c>
      <c r="H396" s="18" t="str">
        <f t="shared" si="33"/>
        <v/>
      </c>
    </row>
    <row r="397" spans="2:8" ht="15" x14ac:dyDescent="0.2">
      <c r="B397" s="3" t="s">
        <v>138</v>
      </c>
      <c r="C397" s="8">
        <v>3</v>
      </c>
      <c r="D397" s="8">
        <v>1</v>
      </c>
      <c r="E397" s="10">
        <f t="shared" si="30"/>
        <v>4.6153846153846153E-4</v>
      </c>
      <c r="F397" s="10">
        <f t="shared" si="31"/>
        <v>2.0132876988121604E-4</v>
      </c>
      <c r="G397" s="11">
        <f t="shared" si="32"/>
        <v>-0.66666666666666663</v>
      </c>
      <c r="H397" s="18">
        <f t="shared" si="33"/>
        <v>-3.0769230769230765E-4</v>
      </c>
    </row>
    <row r="398" spans="2:8" ht="15" x14ac:dyDescent="0.2">
      <c r="B398" s="3" t="s">
        <v>142</v>
      </c>
      <c r="C398" s="8">
        <v>9</v>
      </c>
      <c r="D398" s="8">
        <v>4</v>
      </c>
      <c r="E398" s="10">
        <f t="shared" si="30"/>
        <v>1.3846153846153845E-3</v>
      </c>
      <c r="F398" s="10">
        <f t="shared" si="31"/>
        <v>8.0531507952486415E-4</v>
      </c>
      <c r="G398" s="11">
        <f t="shared" si="32"/>
        <v>-0.55555555555555558</v>
      </c>
      <c r="H398" s="18">
        <f t="shared" si="33"/>
        <v>-7.6923076923076923E-4</v>
      </c>
    </row>
    <row r="399" spans="2:8" ht="15" x14ac:dyDescent="0.2">
      <c r="B399" s="3" t="s">
        <v>148</v>
      </c>
      <c r="C399" s="8">
        <v>1</v>
      </c>
      <c r="D399" s="8">
        <v>0</v>
      </c>
      <c r="E399" s="10">
        <f t="shared" si="30"/>
        <v>1.5384615384615385E-4</v>
      </c>
      <c r="F399" s="10" t="str">
        <f t="shared" si="31"/>
        <v/>
      </c>
      <c r="G399" s="11" t="str">
        <f t="shared" si="32"/>
        <v>0</v>
      </c>
      <c r="H399" s="18">
        <f t="shared" si="33"/>
        <v>0</v>
      </c>
    </row>
    <row r="400" spans="2:8" ht="15" x14ac:dyDescent="0.2">
      <c r="B400" s="3" t="s">
        <v>152</v>
      </c>
      <c r="C400" s="8">
        <v>0</v>
      </c>
      <c r="D400" s="8">
        <v>0</v>
      </c>
      <c r="E400" s="10" t="str">
        <f t="shared" si="30"/>
        <v/>
      </c>
      <c r="F400" s="10" t="str">
        <f t="shared" si="31"/>
        <v/>
      </c>
      <c r="G400" s="11" t="str">
        <f t="shared" si="32"/>
        <v>0</v>
      </c>
      <c r="H400" s="18" t="str">
        <f t="shared" si="33"/>
        <v/>
      </c>
    </row>
    <row r="401" spans="2:8" ht="15" x14ac:dyDescent="0.2">
      <c r="B401" s="3" t="s">
        <v>392</v>
      </c>
      <c r="C401" s="8">
        <v>9</v>
      </c>
      <c r="D401" s="8">
        <v>18</v>
      </c>
      <c r="E401" s="10">
        <f t="shared" si="30"/>
        <v>1.3846153846153845E-3</v>
      </c>
      <c r="F401" s="10">
        <f t="shared" si="31"/>
        <v>3.6239178578618887E-3</v>
      </c>
      <c r="G401" s="11">
        <f t="shared" si="32"/>
        <v>1</v>
      </c>
      <c r="H401" s="18">
        <f t="shared" si="33"/>
        <v>1.3846153846153845E-3</v>
      </c>
    </row>
    <row r="402" spans="2:8" ht="15" x14ac:dyDescent="0.2">
      <c r="B402" s="3" t="s">
        <v>393</v>
      </c>
      <c r="C402" s="8">
        <v>0</v>
      </c>
      <c r="D402" s="8">
        <v>0</v>
      </c>
      <c r="E402" s="10" t="str">
        <f t="shared" si="30"/>
        <v/>
      </c>
      <c r="F402" s="10" t="str">
        <f t="shared" si="31"/>
        <v/>
      </c>
      <c r="G402" s="11" t="str">
        <f t="shared" si="32"/>
        <v>0</v>
      </c>
      <c r="H402" s="18" t="str">
        <f t="shared" si="33"/>
        <v/>
      </c>
    </row>
    <row r="403" spans="2:8" ht="15" x14ac:dyDescent="0.2">
      <c r="B403" s="3" t="s">
        <v>394</v>
      </c>
      <c r="C403" s="8">
        <v>2</v>
      </c>
      <c r="D403" s="8">
        <v>18</v>
      </c>
      <c r="E403" s="10">
        <f t="shared" si="30"/>
        <v>3.076923076923077E-4</v>
      </c>
      <c r="F403" s="10">
        <f t="shared" si="31"/>
        <v>3.6239178578618887E-3</v>
      </c>
      <c r="G403" s="11">
        <f t="shared" si="32"/>
        <v>8</v>
      </c>
      <c r="H403" s="18">
        <f t="shared" si="33"/>
        <v>2.4615384615384616E-3</v>
      </c>
    </row>
    <row r="404" spans="2:8" ht="15" x14ac:dyDescent="0.2">
      <c r="B404" s="3" t="s">
        <v>395</v>
      </c>
      <c r="C404" s="8">
        <v>1</v>
      </c>
      <c r="D404" s="8">
        <v>1</v>
      </c>
      <c r="E404" s="10">
        <f t="shared" si="30"/>
        <v>1.5384615384615385E-4</v>
      </c>
      <c r="F404" s="10">
        <f t="shared" si="31"/>
        <v>2.0132876988121604E-4</v>
      </c>
      <c r="G404" s="11">
        <f t="shared" si="32"/>
        <v>0</v>
      </c>
      <c r="H404" s="18">
        <f t="shared" si="33"/>
        <v>0</v>
      </c>
    </row>
    <row r="405" spans="2:8" ht="15" x14ac:dyDescent="0.2">
      <c r="B405" s="3" t="s">
        <v>396</v>
      </c>
      <c r="C405" s="8">
        <v>2</v>
      </c>
      <c r="D405" s="8">
        <v>36</v>
      </c>
      <c r="E405" s="10">
        <f t="shared" si="30"/>
        <v>3.076923076923077E-4</v>
      </c>
      <c r="F405" s="10">
        <f t="shared" si="31"/>
        <v>7.2478357157237773E-3</v>
      </c>
      <c r="G405" s="11">
        <f t="shared" si="32"/>
        <v>17</v>
      </c>
      <c r="H405" s="18">
        <f t="shared" si="33"/>
        <v>5.2307692307692307E-3</v>
      </c>
    </row>
    <row r="406" spans="2:8" ht="15" x14ac:dyDescent="0.2">
      <c r="B406" s="3" t="s">
        <v>397</v>
      </c>
      <c r="C406" s="8">
        <v>21</v>
      </c>
      <c r="D406" s="8">
        <v>62</v>
      </c>
      <c r="E406" s="10">
        <f t="shared" si="30"/>
        <v>3.2307692307692306E-3</v>
      </c>
      <c r="F406" s="10">
        <f t="shared" si="31"/>
        <v>1.2482383732635393E-2</v>
      </c>
      <c r="G406" s="11">
        <f t="shared" si="32"/>
        <v>1.9523809523809523</v>
      </c>
      <c r="H406" s="18">
        <f t="shared" si="33"/>
        <v>6.3076923076923076E-3</v>
      </c>
    </row>
    <row r="407" spans="2:8" ht="15" x14ac:dyDescent="0.2">
      <c r="B407" s="3" t="s">
        <v>398</v>
      </c>
      <c r="C407" s="8">
        <v>1</v>
      </c>
      <c r="D407" s="8">
        <v>1</v>
      </c>
      <c r="E407" s="10">
        <f t="shared" si="30"/>
        <v>1.5384615384615385E-4</v>
      </c>
      <c r="F407" s="10">
        <f t="shared" si="31"/>
        <v>2.0132876988121604E-4</v>
      </c>
      <c r="G407" s="11">
        <f t="shared" si="32"/>
        <v>0</v>
      </c>
      <c r="H407" s="18">
        <f t="shared" si="33"/>
        <v>0</v>
      </c>
    </row>
    <row r="408" spans="2:8" ht="15" x14ac:dyDescent="0.2">
      <c r="B408" s="3" t="s">
        <v>399</v>
      </c>
      <c r="C408" s="8">
        <v>5</v>
      </c>
      <c r="D408" s="8">
        <v>9</v>
      </c>
      <c r="E408" s="10">
        <f t="shared" si="30"/>
        <v>7.6923076923076923E-4</v>
      </c>
      <c r="F408" s="10">
        <f t="shared" si="31"/>
        <v>1.8119589289309443E-3</v>
      </c>
      <c r="G408" s="11">
        <f t="shared" si="32"/>
        <v>0.8</v>
      </c>
      <c r="H408" s="18">
        <f t="shared" si="33"/>
        <v>6.1538461538461541E-4</v>
      </c>
    </row>
    <row r="409" spans="2:8" ht="15" x14ac:dyDescent="0.2">
      <c r="B409" s="3" t="s">
        <v>139</v>
      </c>
      <c r="C409" s="8">
        <v>4</v>
      </c>
      <c r="D409" s="8">
        <v>1</v>
      </c>
      <c r="E409" s="10">
        <f t="shared" si="30"/>
        <v>6.1538461538461541E-4</v>
      </c>
      <c r="F409" s="10">
        <f t="shared" si="31"/>
        <v>2.0132876988121604E-4</v>
      </c>
      <c r="G409" s="11">
        <f t="shared" si="32"/>
        <v>-0.75</v>
      </c>
      <c r="H409" s="18">
        <f t="shared" si="33"/>
        <v>-4.6153846153846158E-4</v>
      </c>
    </row>
    <row r="410" spans="2:8" ht="15" x14ac:dyDescent="0.2">
      <c r="B410" s="3" t="s">
        <v>400</v>
      </c>
      <c r="C410" s="8">
        <v>0</v>
      </c>
      <c r="D410" s="8">
        <v>0</v>
      </c>
      <c r="E410" s="10" t="str">
        <f t="shared" si="30"/>
        <v/>
      </c>
      <c r="F410" s="10" t="str">
        <f t="shared" si="31"/>
        <v/>
      </c>
      <c r="G410" s="11" t="str">
        <f t="shared" si="32"/>
        <v>0</v>
      </c>
      <c r="H410" s="18" t="str">
        <f t="shared" si="33"/>
        <v/>
      </c>
    </row>
    <row r="411" spans="2:8" ht="15" x14ac:dyDescent="0.2">
      <c r="B411" s="3" t="s">
        <v>401</v>
      </c>
      <c r="C411" s="8">
        <v>10</v>
      </c>
      <c r="D411" s="8">
        <v>16</v>
      </c>
      <c r="E411" s="10">
        <f t="shared" si="30"/>
        <v>1.5384615384615385E-3</v>
      </c>
      <c r="F411" s="10">
        <f t="shared" si="31"/>
        <v>3.2212603180994566E-3</v>
      </c>
      <c r="G411" s="11">
        <f t="shared" si="32"/>
        <v>0.6</v>
      </c>
      <c r="H411" s="18">
        <f t="shared" si="33"/>
        <v>9.2307692307692305E-4</v>
      </c>
    </row>
    <row r="412" spans="2:8" ht="15" x14ac:dyDescent="0.2">
      <c r="B412" s="3" t="s">
        <v>402</v>
      </c>
      <c r="C412" s="8">
        <v>41</v>
      </c>
      <c r="D412" s="8">
        <v>7</v>
      </c>
      <c r="E412" s="10">
        <f t="shared" si="30"/>
        <v>6.3076923076923076E-3</v>
      </c>
      <c r="F412" s="10">
        <f t="shared" si="31"/>
        <v>1.4093013891685123E-3</v>
      </c>
      <c r="G412" s="11">
        <f t="shared" si="32"/>
        <v>-0.82926829268292679</v>
      </c>
      <c r="H412" s="18">
        <f t="shared" si="33"/>
        <v>-5.2307692307692307E-3</v>
      </c>
    </row>
    <row r="413" spans="2:8" ht="15" x14ac:dyDescent="0.2">
      <c r="B413" s="3" t="s">
        <v>403</v>
      </c>
      <c r="C413" s="8">
        <v>1</v>
      </c>
      <c r="D413" s="8">
        <v>0</v>
      </c>
      <c r="E413" s="10">
        <f t="shared" si="30"/>
        <v>1.5384615384615385E-4</v>
      </c>
      <c r="F413" s="10" t="str">
        <f t="shared" si="31"/>
        <v/>
      </c>
      <c r="G413" s="11" t="str">
        <f t="shared" si="32"/>
        <v>0</v>
      </c>
      <c r="H413" s="18">
        <f t="shared" si="33"/>
        <v>0</v>
      </c>
    </row>
    <row r="414" spans="2:8" ht="15" x14ac:dyDescent="0.2">
      <c r="B414" s="3" t="s">
        <v>404</v>
      </c>
      <c r="C414" s="8">
        <v>0</v>
      </c>
      <c r="D414" s="8">
        <v>0</v>
      </c>
      <c r="E414" s="10" t="str">
        <f t="shared" si="30"/>
        <v/>
      </c>
      <c r="F414" s="10" t="str">
        <f t="shared" si="31"/>
        <v/>
      </c>
      <c r="G414" s="11" t="str">
        <f t="shared" si="32"/>
        <v>0</v>
      </c>
      <c r="H414" s="18" t="str">
        <f t="shared" si="33"/>
        <v/>
      </c>
    </row>
    <row r="415" spans="2:8" ht="15" x14ac:dyDescent="0.2">
      <c r="B415" s="3" t="s">
        <v>405</v>
      </c>
      <c r="C415" s="8">
        <v>1</v>
      </c>
      <c r="D415" s="8">
        <v>0</v>
      </c>
      <c r="E415" s="10">
        <f t="shared" si="30"/>
        <v>1.5384615384615385E-4</v>
      </c>
      <c r="F415" s="10" t="str">
        <f t="shared" si="31"/>
        <v/>
      </c>
      <c r="G415" s="11" t="str">
        <f t="shared" si="32"/>
        <v>0</v>
      </c>
      <c r="H415" s="18">
        <f t="shared" si="33"/>
        <v>0</v>
      </c>
    </row>
    <row r="416" spans="2:8" ht="15" x14ac:dyDescent="0.2">
      <c r="B416" s="3" t="s">
        <v>406</v>
      </c>
      <c r="C416" s="8">
        <v>1</v>
      </c>
      <c r="D416" s="8">
        <v>1</v>
      </c>
      <c r="E416" s="10">
        <f t="shared" si="30"/>
        <v>1.5384615384615385E-4</v>
      </c>
      <c r="F416" s="10">
        <f t="shared" si="31"/>
        <v>2.0132876988121604E-4</v>
      </c>
      <c r="G416" s="11">
        <f t="shared" si="32"/>
        <v>0</v>
      </c>
      <c r="H416" s="18">
        <f t="shared" si="33"/>
        <v>0</v>
      </c>
    </row>
    <row r="417" spans="2:8" ht="15" x14ac:dyDescent="0.2">
      <c r="B417" s="3" t="s">
        <v>165</v>
      </c>
      <c r="C417" s="8">
        <v>12</v>
      </c>
      <c r="D417" s="8">
        <v>0</v>
      </c>
      <c r="E417" s="10">
        <f t="shared" si="30"/>
        <v>1.8461538461538461E-3</v>
      </c>
      <c r="F417" s="10" t="str">
        <f t="shared" si="31"/>
        <v/>
      </c>
      <c r="G417" s="11" t="str">
        <f t="shared" si="32"/>
        <v>0</v>
      </c>
      <c r="H417" s="18">
        <f t="shared" si="33"/>
        <v>0</v>
      </c>
    </row>
    <row r="418" spans="2:8" ht="15" x14ac:dyDescent="0.2">
      <c r="B418" s="3" t="s">
        <v>166</v>
      </c>
      <c r="C418" s="8">
        <v>8</v>
      </c>
      <c r="D418" s="8">
        <v>1</v>
      </c>
      <c r="E418" s="10">
        <f t="shared" si="30"/>
        <v>1.2307692307692308E-3</v>
      </c>
      <c r="F418" s="10">
        <f t="shared" si="31"/>
        <v>2.0132876988121604E-4</v>
      </c>
      <c r="G418" s="11">
        <f t="shared" si="32"/>
        <v>-0.875</v>
      </c>
      <c r="H418" s="18">
        <f t="shared" si="33"/>
        <v>-1.0769230769230769E-3</v>
      </c>
    </row>
    <row r="419" spans="2:8" ht="15" x14ac:dyDescent="0.2">
      <c r="B419" s="3" t="s">
        <v>407</v>
      </c>
      <c r="C419" s="8">
        <v>2</v>
      </c>
      <c r="D419" s="8">
        <v>11</v>
      </c>
      <c r="E419" s="10">
        <f t="shared" si="30"/>
        <v>3.076923076923077E-4</v>
      </c>
      <c r="F419" s="10">
        <f t="shared" si="31"/>
        <v>2.2146164686933762E-3</v>
      </c>
      <c r="G419" s="11">
        <f t="shared" si="32"/>
        <v>4.5</v>
      </c>
      <c r="H419" s="18">
        <f t="shared" si="33"/>
        <v>1.3846153846153847E-3</v>
      </c>
    </row>
    <row r="420" spans="2:8" ht="15" x14ac:dyDescent="0.2">
      <c r="B420" s="3" t="s">
        <v>408</v>
      </c>
      <c r="C420" s="8">
        <v>0</v>
      </c>
      <c r="D420" s="8">
        <v>3</v>
      </c>
      <c r="E420" s="10" t="str">
        <f t="shared" si="30"/>
        <v/>
      </c>
      <c r="F420" s="10">
        <f t="shared" si="31"/>
        <v>6.0398630964364811E-4</v>
      </c>
      <c r="G420" s="11" t="str">
        <f t="shared" si="32"/>
        <v>0</v>
      </c>
      <c r="H420" s="18" t="str">
        <f t="shared" si="33"/>
        <v/>
      </c>
    </row>
    <row r="421" spans="2:8" ht="30" x14ac:dyDescent="0.2">
      <c r="B421" s="3" t="s">
        <v>409</v>
      </c>
      <c r="C421" s="8">
        <v>0</v>
      </c>
      <c r="D421" s="8">
        <v>1</v>
      </c>
      <c r="E421" s="10" t="str">
        <f t="shared" si="30"/>
        <v/>
      </c>
      <c r="F421" s="10">
        <f t="shared" si="31"/>
        <v>2.0132876988121604E-4</v>
      </c>
      <c r="G421" s="11" t="str">
        <f t="shared" si="32"/>
        <v>0</v>
      </c>
      <c r="H421" s="18" t="str">
        <f t="shared" si="33"/>
        <v/>
      </c>
    </row>
    <row r="422" spans="2:8" ht="15" x14ac:dyDescent="0.2">
      <c r="B422" s="3" t="s">
        <v>163</v>
      </c>
      <c r="C422" s="8">
        <v>5</v>
      </c>
      <c r="D422" s="8">
        <v>13</v>
      </c>
      <c r="E422" s="10">
        <f t="shared" si="30"/>
        <v>7.6923076923076923E-4</v>
      </c>
      <c r="F422" s="10">
        <f t="shared" si="31"/>
        <v>2.6172740084558083E-3</v>
      </c>
      <c r="G422" s="11">
        <f t="shared" si="32"/>
        <v>1.6</v>
      </c>
      <c r="H422" s="18">
        <f t="shared" si="33"/>
        <v>1.2307692307692308E-3</v>
      </c>
    </row>
    <row r="423" spans="2:8" ht="15" x14ac:dyDescent="0.2">
      <c r="B423" s="3" t="s">
        <v>410</v>
      </c>
      <c r="C423" s="8">
        <v>0</v>
      </c>
      <c r="D423" s="8">
        <v>0</v>
      </c>
      <c r="E423" s="10" t="str">
        <f t="shared" si="30"/>
        <v/>
      </c>
      <c r="F423" s="10" t="str">
        <f t="shared" si="31"/>
        <v/>
      </c>
      <c r="G423" s="11" t="str">
        <f t="shared" si="32"/>
        <v>0</v>
      </c>
      <c r="H423" s="18" t="str">
        <f t="shared" si="33"/>
        <v/>
      </c>
    </row>
    <row r="424" spans="2:8" ht="15" x14ac:dyDescent="0.2">
      <c r="B424" s="3" t="s">
        <v>411</v>
      </c>
      <c r="C424" s="8">
        <v>0</v>
      </c>
      <c r="D424" s="8">
        <v>0</v>
      </c>
      <c r="E424" s="10" t="str">
        <f t="shared" ref="E424:E487" si="34">+IF(C424=0,"",C424/C$294)</f>
        <v/>
      </c>
      <c r="F424" s="10" t="str">
        <f t="shared" ref="F424:F487" si="35">+IF(D424=0,"",D424/D$294)</f>
        <v/>
      </c>
      <c r="G424" s="11" t="str">
        <f t="shared" ref="G424:G487" si="36">+IF(OR(AND(D424=0),(C424=0)),"0",((D424-C424)/C424))</f>
        <v>0</v>
      </c>
      <c r="H424" s="18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8">
        <v>0</v>
      </c>
      <c r="D425" s="8">
        <v>0</v>
      </c>
      <c r="E425" s="10" t="str">
        <f t="shared" si="34"/>
        <v/>
      </c>
      <c r="F425" s="10" t="str">
        <f t="shared" si="35"/>
        <v/>
      </c>
      <c r="G425" s="11" t="str">
        <f t="shared" si="36"/>
        <v>0</v>
      </c>
      <c r="H425" s="18" t="str">
        <f t="shared" si="37"/>
        <v/>
      </c>
    </row>
    <row r="426" spans="2:8" ht="15" x14ac:dyDescent="0.2">
      <c r="B426" s="3" t="s">
        <v>413</v>
      </c>
      <c r="C426" s="8">
        <v>1</v>
      </c>
      <c r="D426" s="8">
        <v>0</v>
      </c>
      <c r="E426" s="10">
        <f t="shared" si="34"/>
        <v>1.5384615384615385E-4</v>
      </c>
      <c r="F426" s="10" t="str">
        <f t="shared" si="35"/>
        <v/>
      </c>
      <c r="G426" s="11" t="str">
        <f t="shared" si="36"/>
        <v>0</v>
      </c>
      <c r="H426" s="18">
        <f t="shared" si="37"/>
        <v>0</v>
      </c>
    </row>
    <row r="427" spans="2:8" ht="15" x14ac:dyDescent="0.2">
      <c r="B427" s="3" t="s">
        <v>160</v>
      </c>
      <c r="C427" s="8">
        <v>0</v>
      </c>
      <c r="D427" s="8">
        <v>0</v>
      </c>
      <c r="E427" s="10" t="str">
        <f t="shared" si="34"/>
        <v/>
      </c>
      <c r="F427" s="10" t="str">
        <f t="shared" si="35"/>
        <v/>
      </c>
      <c r="G427" s="11" t="str">
        <f t="shared" si="36"/>
        <v>0</v>
      </c>
      <c r="H427" s="18" t="str">
        <f t="shared" si="37"/>
        <v/>
      </c>
    </row>
    <row r="428" spans="2:8" ht="15" x14ac:dyDescent="0.2">
      <c r="B428" s="3" t="s">
        <v>414</v>
      </c>
      <c r="C428" s="8">
        <v>1</v>
      </c>
      <c r="D428" s="8">
        <v>0</v>
      </c>
      <c r="E428" s="10">
        <f t="shared" si="34"/>
        <v>1.5384615384615385E-4</v>
      </c>
      <c r="F428" s="10" t="str">
        <f t="shared" si="35"/>
        <v/>
      </c>
      <c r="G428" s="11" t="str">
        <f t="shared" si="36"/>
        <v>0</v>
      </c>
      <c r="H428" s="18">
        <f t="shared" si="37"/>
        <v>0</v>
      </c>
    </row>
    <row r="429" spans="2:8" ht="15" x14ac:dyDescent="0.2">
      <c r="B429" s="3" t="s">
        <v>415</v>
      </c>
      <c r="C429" s="8">
        <v>0</v>
      </c>
      <c r="D429" s="8">
        <v>2</v>
      </c>
      <c r="E429" s="10" t="str">
        <f t="shared" si="34"/>
        <v/>
      </c>
      <c r="F429" s="10">
        <f t="shared" si="35"/>
        <v>4.0265753976243207E-4</v>
      </c>
      <c r="G429" s="11" t="str">
        <f t="shared" si="36"/>
        <v>0</v>
      </c>
      <c r="H429" s="18" t="str">
        <f t="shared" si="37"/>
        <v/>
      </c>
    </row>
    <row r="430" spans="2:8" ht="15" x14ac:dyDescent="0.2">
      <c r="B430" s="3" t="s">
        <v>416</v>
      </c>
      <c r="C430" s="8">
        <v>2</v>
      </c>
      <c r="D430" s="8">
        <v>0</v>
      </c>
      <c r="E430" s="10">
        <f t="shared" si="34"/>
        <v>3.076923076923077E-4</v>
      </c>
      <c r="F430" s="10" t="str">
        <f t="shared" si="35"/>
        <v/>
      </c>
      <c r="G430" s="11" t="str">
        <f t="shared" si="36"/>
        <v>0</v>
      </c>
      <c r="H430" s="18">
        <f t="shared" si="37"/>
        <v>0</v>
      </c>
    </row>
    <row r="431" spans="2:8" ht="15" x14ac:dyDescent="0.2">
      <c r="B431" s="3" t="s">
        <v>169</v>
      </c>
      <c r="C431" s="8">
        <v>13</v>
      </c>
      <c r="D431" s="8">
        <v>2</v>
      </c>
      <c r="E431" s="10">
        <f t="shared" si="34"/>
        <v>2E-3</v>
      </c>
      <c r="F431" s="10">
        <f t="shared" si="35"/>
        <v>4.0265753976243207E-4</v>
      </c>
      <c r="G431" s="11">
        <f t="shared" si="36"/>
        <v>-0.84615384615384615</v>
      </c>
      <c r="H431" s="18">
        <f t="shared" si="37"/>
        <v>-1.6923076923076924E-3</v>
      </c>
    </row>
    <row r="432" spans="2:8" ht="15" x14ac:dyDescent="0.2">
      <c r="B432" s="3" t="s">
        <v>417</v>
      </c>
      <c r="C432" s="8">
        <v>80</v>
      </c>
      <c r="D432" s="8">
        <v>6</v>
      </c>
      <c r="E432" s="10">
        <f t="shared" si="34"/>
        <v>1.2307692307692308E-2</v>
      </c>
      <c r="F432" s="10">
        <f t="shared" si="35"/>
        <v>1.2079726192872962E-3</v>
      </c>
      <c r="G432" s="11">
        <f t="shared" si="36"/>
        <v>-0.92500000000000004</v>
      </c>
      <c r="H432" s="18">
        <f t="shared" si="37"/>
        <v>-1.1384615384615385E-2</v>
      </c>
    </row>
    <row r="433" spans="2:8" ht="15" x14ac:dyDescent="0.2">
      <c r="B433" s="3" t="s">
        <v>162</v>
      </c>
      <c r="C433" s="8">
        <v>203</v>
      </c>
      <c r="D433" s="8">
        <v>3</v>
      </c>
      <c r="E433" s="10">
        <f t="shared" si="34"/>
        <v>3.1230769230769232E-2</v>
      </c>
      <c r="F433" s="10">
        <f t="shared" si="35"/>
        <v>6.0398630964364811E-4</v>
      </c>
      <c r="G433" s="11">
        <f t="shared" si="36"/>
        <v>-0.98522167487684731</v>
      </c>
      <c r="H433" s="18">
        <f t="shared" si="37"/>
        <v>-3.0769230769230771E-2</v>
      </c>
    </row>
    <row r="434" spans="2:8" ht="30" x14ac:dyDescent="0.2">
      <c r="B434" s="3" t="s">
        <v>418</v>
      </c>
      <c r="C434" s="8">
        <v>124</v>
      </c>
      <c r="D434" s="8">
        <v>1</v>
      </c>
      <c r="E434" s="10">
        <f t="shared" si="34"/>
        <v>1.9076923076923078E-2</v>
      </c>
      <c r="F434" s="10">
        <f t="shared" si="35"/>
        <v>2.0132876988121604E-4</v>
      </c>
      <c r="G434" s="11">
        <f t="shared" si="36"/>
        <v>-0.99193548387096775</v>
      </c>
      <c r="H434" s="18">
        <f t="shared" si="37"/>
        <v>-1.8923076923076924E-2</v>
      </c>
    </row>
    <row r="435" spans="2:8" ht="15" x14ac:dyDescent="0.2">
      <c r="B435" s="3" t="s">
        <v>164</v>
      </c>
      <c r="C435" s="8">
        <v>0</v>
      </c>
      <c r="D435" s="8">
        <v>1</v>
      </c>
      <c r="E435" s="10" t="str">
        <f t="shared" si="34"/>
        <v/>
      </c>
      <c r="F435" s="10">
        <f t="shared" si="35"/>
        <v>2.0132876988121604E-4</v>
      </c>
      <c r="G435" s="11" t="str">
        <f t="shared" si="36"/>
        <v>0</v>
      </c>
      <c r="H435" s="18" t="str">
        <f t="shared" si="37"/>
        <v/>
      </c>
    </row>
    <row r="436" spans="2:8" ht="30" x14ac:dyDescent="0.2">
      <c r="B436" s="3" t="s">
        <v>419</v>
      </c>
      <c r="C436" s="8">
        <v>5</v>
      </c>
      <c r="D436" s="8">
        <v>9</v>
      </c>
      <c r="E436" s="10">
        <f t="shared" si="34"/>
        <v>7.6923076923076923E-4</v>
      </c>
      <c r="F436" s="10">
        <f t="shared" si="35"/>
        <v>1.8119589289309443E-3</v>
      </c>
      <c r="G436" s="11">
        <f t="shared" si="36"/>
        <v>0.8</v>
      </c>
      <c r="H436" s="18">
        <f t="shared" si="37"/>
        <v>6.1538461538461541E-4</v>
      </c>
    </row>
    <row r="437" spans="2:8" ht="30" x14ac:dyDescent="0.2">
      <c r="B437" s="3" t="s">
        <v>420</v>
      </c>
      <c r="C437" s="8">
        <v>88</v>
      </c>
      <c r="D437" s="8">
        <v>16</v>
      </c>
      <c r="E437" s="10">
        <f t="shared" si="34"/>
        <v>1.3538461538461539E-2</v>
      </c>
      <c r="F437" s="10">
        <f t="shared" si="35"/>
        <v>3.2212603180994566E-3</v>
      </c>
      <c r="G437" s="11">
        <f t="shared" si="36"/>
        <v>-0.81818181818181823</v>
      </c>
      <c r="H437" s="18">
        <f t="shared" si="37"/>
        <v>-1.1076923076923078E-2</v>
      </c>
    </row>
    <row r="438" spans="2:8" ht="15" x14ac:dyDescent="0.2">
      <c r="B438" s="3" t="s">
        <v>155</v>
      </c>
      <c r="C438" s="8">
        <v>2</v>
      </c>
      <c r="D438" s="8">
        <v>1</v>
      </c>
      <c r="E438" s="10">
        <f t="shared" si="34"/>
        <v>3.076923076923077E-4</v>
      </c>
      <c r="F438" s="10">
        <f t="shared" si="35"/>
        <v>2.0132876988121604E-4</v>
      </c>
      <c r="G438" s="11">
        <f t="shared" si="36"/>
        <v>-0.5</v>
      </c>
      <c r="H438" s="18">
        <f t="shared" si="37"/>
        <v>-1.5384615384615385E-4</v>
      </c>
    </row>
    <row r="439" spans="2:8" ht="15" x14ac:dyDescent="0.2">
      <c r="B439" s="3" t="s">
        <v>154</v>
      </c>
      <c r="C439" s="8">
        <v>0</v>
      </c>
      <c r="D439" s="8">
        <v>0</v>
      </c>
      <c r="E439" s="10" t="str">
        <f t="shared" si="34"/>
        <v/>
      </c>
      <c r="F439" s="10" t="str">
        <f t="shared" si="35"/>
        <v/>
      </c>
      <c r="G439" s="11" t="str">
        <f t="shared" si="36"/>
        <v>0</v>
      </c>
      <c r="H439" s="18" t="str">
        <f t="shared" si="37"/>
        <v/>
      </c>
    </row>
    <row r="440" spans="2:8" ht="15" x14ac:dyDescent="0.2">
      <c r="B440" s="3" t="s">
        <v>421</v>
      </c>
      <c r="C440" s="8">
        <v>1</v>
      </c>
      <c r="D440" s="8">
        <v>0</v>
      </c>
      <c r="E440" s="10">
        <f t="shared" si="34"/>
        <v>1.5384615384615385E-4</v>
      </c>
      <c r="F440" s="10" t="str">
        <f t="shared" si="35"/>
        <v/>
      </c>
      <c r="G440" s="11" t="str">
        <f t="shared" si="36"/>
        <v>0</v>
      </c>
      <c r="H440" s="18">
        <f t="shared" si="37"/>
        <v>0</v>
      </c>
    </row>
    <row r="441" spans="2:8" ht="30" x14ac:dyDescent="0.2">
      <c r="B441" s="3" t="s">
        <v>159</v>
      </c>
      <c r="C441" s="8">
        <v>6</v>
      </c>
      <c r="D441" s="8">
        <v>0</v>
      </c>
      <c r="E441" s="10">
        <f t="shared" si="34"/>
        <v>9.2307692307692305E-4</v>
      </c>
      <c r="F441" s="10" t="str">
        <f t="shared" si="35"/>
        <v/>
      </c>
      <c r="G441" s="11" t="str">
        <f t="shared" si="36"/>
        <v>0</v>
      </c>
      <c r="H441" s="18">
        <f t="shared" si="37"/>
        <v>0</v>
      </c>
    </row>
    <row r="442" spans="2:8" ht="15" x14ac:dyDescent="0.2">
      <c r="B442" s="3" t="s">
        <v>422</v>
      </c>
      <c r="C442" s="8">
        <v>1</v>
      </c>
      <c r="D442" s="8">
        <v>0</v>
      </c>
      <c r="E442" s="10">
        <f t="shared" si="34"/>
        <v>1.5384615384615385E-4</v>
      </c>
      <c r="F442" s="10" t="str">
        <f t="shared" si="35"/>
        <v/>
      </c>
      <c r="G442" s="11" t="str">
        <f t="shared" si="36"/>
        <v>0</v>
      </c>
      <c r="H442" s="18">
        <f t="shared" si="37"/>
        <v>0</v>
      </c>
    </row>
    <row r="443" spans="2:8" ht="15" x14ac:dyDescent="0.2">
      <c r="B443" s="3" t="s">
        <v>423</v>
      </c>
      <c r="C443" s="8">
        <v>1</v>
      </c>
      <c r="D443" s="8">
        <v>0</v>
      </c>
      <c r="E443" s="10">
        <f t="shared" si="34"/>
        <v>1.5384615384615385E-4</v>
      </c>
      <c r="F443" s="10" t="str">
        <f t="shared" si="35"/>
        <v/>
      </c>
      <c r="G443" s="11" t="str">
        <f t="shared" si="36"/>
        <v>0</v>
      </c>
      <c r="H443" s="18">
        <f t="shared" si="37"/>
        <v>0</v>
      </c>
    </row>
    <row r="444" spans="2:8" ht="15" x14ac:dyDescent="0.2">
      <c r="B444" s="3" t="s">
        <v>424</v>
      </c>
      <c r="C444" s="8">
        <v>0</v>
      </c>
      <c r="D444" s="8">
        <v>0</v>
      </c>
      <c r="E444" s="10" t="str">
        <f t="shared" si="34"/>
        <v/>
      </c>
      <c r="F444" s="10" t="str">
        <f t="shared" si="35"/>
        <v/>
      </c>
      <c r="G444" s="11" t="str">
        <f t="shared" si="36"/>
        <v>0</v>
      </c>
      <c r="H444" s="18" t="str">
        <f t="shared" si="37"/>
        <v/>
      </c>
    </row>
    <row r="445" spans="2:8" ht="15" x14ac:dyDescent="0.2">
      <c r="B445" s="3" t="s">
        <v>425</v>
      </c>
      <c r="C445" s="8">
        <v>0</v>
      </c>
      <c r="D445" s="8">
        <v>0</v>
      </c>
      <c r="E445" s="10" t="str">
        <f t="shared" si="34"/>
        <v/>
      </c>
      <c r="F445" s="10" t="str">
        <f t="shared" si="35"/>
        <v/>
      </c>
      <c r="G445" s="11" t="str">
        <f t="shared" si="36"/>
        <v>0</v>
      </c>
      <c r="H445" s="18" t="str">
        <f t="shared" si="37"/>
        <v/>
      </c>
    </row>
    <row r="446" spans="2:8" ht="15" x14ac:dyDescent="0.2">
      <c r="B446" s="3" t="s">
        <v>426</v>
      </c>
      <c r="C446" s="8">
        <v>0</v>
      </c>
      <c r="D446" s="8">
        <v>0</v>
      </c>
      <c r="E446" s="10" t="str">
        <f t="shared" si="34"/>
        <v/>
      </c>
      <c r="F446" s="10" t="str">
        <f t="shared" si="35"/>
        <v/>
      </c>
      <c r="G446" s="11" t="str">
        <f t="shared" si="36"/>
        <v>0</v>
      </c>
      <c r="H446" s="18" t="str">
        <f t="shared" si="37"/>
        <v/>
      </c>
    </row>
    <row r="447" spans="2:8" ht="30" x14ac:dyDescent="0.2">
      <c r="B447" s="3" t="s">
        <v>427</v>
      </c>
      <c r="C447" s="8">
        <v>0</v>
      </c>
      <c r="D447" s="8">
        <v>2</v>
      </c>
      <c r="E447" s="10" t="str">
        <f t="shared" si="34"/>
        <v/>
      </c>
      <c r="F447" s="10">
        <f t="shared" si="35"/>
        <v>4.0265753976243207E-4</v>
      </c>
      <c r="G447" s="11" t="str">
        <f t="shared" si="36"/>
        <v>0</v>
      </c>
      <c r="H447" s="18" t="str">
        <f t="shared" si="37"/>
        <v/>
      </c>
    </row>
    <row r="448" spans="2:8" ht="15" x14ac:dyDescent="0.2">
      <c r="B448" s="3" t="s">
        <v>428</v>
      </c>
      <c r="C448" s="8">
        <v>0</v>
      </c>
      <c r="D448" s="8">
        <v>0</v>
      </c>
      <c r="E448" s="10" t="str">
        <f t="shared" si="34"/>
        <v/>
      </c>
      <c r="F448" s="10" t="str">
        <f t="shared" si="35"/>
        <v/>
      </c>
      <c r="G448" s="11" t="str">
        <f t="shared" si="36"/>
        <v>0</v>
      </c>
      <c r="H448" s="18" t="str">
        <f t="shared" si="37"/>
        <v/>
      </c>
    </row>
    <row r="449" spans="2:8" ht="30" x14ac:dyDescent="0.2">
      <c r="B449" s="3" t="s">
        <v>429</v>
      </c>
      <c r="C449" s="8">
        <v>0</v>
      </c>
      <c r="D449" s="8">
        <v>1</v>
      </c>
      <c r="E449" s="10" t="str">
        <f t="shared" si="34"/>
        <v/>
      </c>
      <c r="F449" s="10">
        <f t="shared" si="35"/>
        <v>2.0132876988121604E-4</v>
      </c>
      <c r="G449" s="11" t="str">
        <f t="shared" si="36"/>
        <v>0</v>
      </c>
      <c r="H449" s="18" t="str">
        <f t="shared" si="37"/>
        <v/>
      </c>
    </row>
    <row r="450" spans="2:8" ht="15" x14ac:dyDescent="0.2">
      <c r="B450" s="3" t="s">
        <v>430</v>
      </c>
      <c r="C450" s="8">
        <v>1</v>
      </c>
      <c r="D450" s="8">
        <v>1</v>
      </c>
      <c r="E450" s="10">
        <f t="shared" si="34"/>
        <v>1.5384615384615385E-4</v>
      </c>
      <c r="F450" s="10">
        <f t="shared" si="35"/>
        <v>2.0132876988121604E-4</v>
      </c>
      <c r="G450" s="11">
        <f t="shared" si="36"/>
        <v>0</v>
      </c>
      <c r="H450" s="18">
        <f t="shared" si="37"/>
        <v>0</v>
      </c>
    </row>
    <row r="451" spans="2:8" ht="15" x14ac:dyDescent="0.2">
      <c r="B451" s="3" t="s">
        <v>157</v>
      </c>
      <c r="C451" s="8">
        <v>0</v>
      </c>
      <c r="D451" s="8">
        <v>0</v>
      </c>
      <c r="E451" s="10" t="str">
        <f t="shared" si="34"/>
        <v/>
      </c>
      <c r="F451" s="10" t="str">
        <f t="shared" si="35"/>
        <v/>
      </c>
      <c r="G451" s="11" t="str">
        <f t="shared" si="36"/>
        <v>0</v>
      </c>
      <c r="H451" s="18" t="str">
        <f t="shared" si="37"/>
        <v/>
      </c>
    </row>
    <row r="452" spans="2:8" ht="30" x14ac:dyDescent="0.2">
      <c r="B452" s="3" t="s">
        <v>431</v>
      </c>
      <c r="C452" s="8">
        <v>0</v>
      </c>
      <c r="D452" s="8">
        <v>0</v>
      </c>
      <c r="E452" s="10" t="str">
        <f t="shared" si="34"/>
        <v/>
      </c>
      <c r="F452" s="10" t="str">
        <f t="shared" si="35"/>
        <v/>
      </c>
      <c r="G452" s="11" t="str">
        <f t="shared" si="36"/>
        <v>0</v>
      </c>
      <c r="H452" s="18" t="str">
        <f t="shared" si="37"/>
        <v/>
      </c>
    </row>
    <row r="453" spans="2:8" ht="15" x14ac:dyDescent="0.2">
      <c r="B453" s="3" t="s">
        <v>167</v>
      </c>
      <c r="C453" s="8">
        <v>0</v>
      </c>
      <c r="D453" s="8">
        <v>0</v>
      </c>
      <c r="E453" s="10" t="str">
        <f t="shared" si="34"/>
        <v/>
      </c>
      <c r="F453" s="10" t="str">
        <f t="shared" si="35"/>
        <v/>
      </c>
      <c r="G453" s="11" t="str">
        <f t="shared" si="36"/>
        <v>0</v>
      </c>
      <c r="H453" s="18" t="str">
        <f t="shared" si="37"/>
        <v/>
      </c>
    </row>
    <row r="454" spans="2:8" ht="15" x14ac:dyDescent="0.2">
      <c r="B454" s="3" t="s">
        <v>156</v>
      </c>
      <c r="C454" s="8">
        <v>0</v>
      </c>
      <c r="D454" s="8">
        <v>0</v>
      </c>
      <c r="E454" s="10" t="str">
        <f t="shared" si="34"/>
        <v/>
      </c>
      <c r="F454" s="10" t="str">
        <f t="shared" si="35"/>
        <v/>
      </c>
      <c r="G454" s="11" t="str">
        <f t="shared" si="36"/>
        <v>0</v>
      </c>
      <c r="H454" s="18" t="str">
        <f t="shared" si="37"/>
        <v/>
      </c>
    </row>
    <row r="455" spans="2:8" ht="15" x14ac:dyDescent="0.2">
      <c r="B455" s="3" t="s">
        <v>158</v>
      </c>
      <c r="C455" s="8">
        <v>2</v>
      </c>
      <c r="D455" s="8">
        <v>2</v>
      </c>
      <c r="E455" s="10">
        <f t="shared" si="34"/>
        <v>3.076923076923077E-4</v>
      </c>
      <c r="F455" s="10">
        <f t="shared" si="35"/>
        <v>4.0265753976243207E-4</v>
      </c>
      <c r="G455" s="11">
        <f t="shared" si="36"/>
        <v>0</v>
      </c>
      <c r="H455" s="18">
        <f t="shared" si="37"/>
        <v>0</v>
      </c>
    </row>
    <row r="456" spans="2:8" ht="15" x14ac:dyDescent="0.2">
      <c r="B456" s="3" t="s">
        <v>432</v>
      </c>
      <c r="C456" s="8">
        <v>1</v>
      </c>
      <c r="D456" s="8">
        <v>0</v>
      </c>
      <c r="E456" s="10">
        <f t="shared" si="34"/>
        <v>1.5384615384615385E-4</v>
      </c>
      <c r="F456" s="10" t="str">
        <f t="shared" si="35"/>
        <v/>
      </c>
      <c r="G456" s="11" t="str">
        <f t="shared" si="36"/>
        <v>0</v>
      </c>
      <c r="H456" s="18">
        <f t="shared" si="37"/>
        <v>0</v>
      </c>
    </row>
    <row r="457" spans="2:8" ht="15" x14ac:dyDescent="0.2">
      <c r="B457" s="3" t="s">
        <v>433</v>
      </c>
      <c r="C457" s="8">
        <v>0</v>
      </c>
      <c r="D457" s="8">
        <v>1</v>
      </c>
      <c r="E457" s="10" t="str">
        <f t="shared" si="34"/>
        <v/>
      </c>
      <c r="F457" s="10">
        <f t="shared" si="35"/>
        <v>2.0132876988121604E-4</v>
      </c>
      <c r="G457" s="11" t="str">
        <f t="shared" si="36"/>
        <v>0</v>
      </c>
      <c r="H457" s="18" t="str">
        <f t="shared" si="37"/>
        <v/>
      </c>
    </row>
    <row r="458" spans="2:8" ht="15" x14ac:dyDescent="0.2">
      <c r="B458" s="3" t="s">
        <v>168</v>
      </c>
      <c r="C458" s="8">
        <v>1</v>
      </c>
      <c r="D458" s="8">
        <v>5</v>
      </c>
      <c r="E458" s="10">
        <f t="shared" si="34"/>
        <v>1.5384615384615385E-4</v>
      </c>
      <c r="F458" s="10">
        <f t="shared" si="35"/>
        <v>1.0066438494060802E-3</v>
      </c>
      <c r="G458" s="11">
        <f t="shared" si="36"/>
        <v>4</v>
      </c>
      <c r="H458" s="18">
        <f t="shared" si="37"/>
        <v>6.1538461538461541E-4</v>
      </c>
    </row>
    <row r="459" spans="2:8" ht="15" x14ac:dyDescent="0.2">
      <c r="B459" s="3" t="s">
        <v>161</v>
      </c>
      <c r="C459" s="8">
        <v>1</v>
      </c>
      <c r="D459" s="8">
        <v>1</v>
      </c>
      <c r="E459" s="10">
        <f t="shared" si="34"/>
        <v>1.5384615384615385E-4</v>
      </c>
      <c r="F459" s="10">
        <f t="shared" si="35"/>
        <v>2.0132876988121604E-4</v>
      </c>
      <c r="G459" s="11">
        <f t="shared" si="36"/>
        <v>0</v>
      </c>
      <c r="H459" s="18">
        <f t="shared" si="37"/>
        <v>0</v>
      </c>
    </row>
    <row r="460" spans="2:8" ht="15" x14ac:dyDescent="0.2">
      <c r="B460" s="3" t="s">
        <v>176</v>
      </c>
      <c r="C460" s="8">
        <v>6</v>
      </c>
      <c r="D460" s="8">
        <v>5</v>
      </c>
      <c r="E460" s="10">
        <f t="shared" si="34"/>
        <v>9.2307692307692305E-4</v>
      </c>
      <c r="F460" s="10">
        <f t="shared" si="35"/>
        <v>1.0066438494060802E-3</v>
      </c>
      <c r="G460" s="11">
        <f t="shared" si="36"/>
        <v>-0.16666666666666666</v>
      </c>
      <c r="H460" s="18">
        <f t="shared" si="37"/>
        <v>-1.5384615384615382E-4</v>
      </c>
    </row>
    <row r="461" spans="2:8" ht="30" x14ac:dyDescent="0.2">
      <c r="B461" s="3" t="s">
        <v>173</v>
      </c>
      <c r="C461" s="8">
        <v>1</v>
      </c>
      <c r="D461" s="8">
        <v>0</v>
      </c>
      <c r="E461" s="10">
        <f t="shared" si="34"/>
        <v>1.5384615384615385E-4</v>
      </c>
      <c r="F461" s="10" t="str">
        <f t="shared" si="35"/>
        <v/>
      </c>
      <c r="G461" s="11" t="str">
        <f t="shared" si="36"/>
        <v>0</v>
      </c>
      <c r="H461" s="18">
        <f t="shared" si="37"/>
        <v>0</v>
      </c>
    </row>
    <row r="462" spans="2:8" ht="15" x14ac:dyDescent="0.2">
      <c r="B462" s="3" t="s">
        <v>174</v>
      </c>
      <c r="C462" s="8">
        <v>1</v>
      </c>
      <c r="D462" s="8">
        <v>0</v>
      </c>
      <c r="E462" s="10">
        <f t="shared" si="34"/>
        <v>1.5384615384615385E-4</v>
      </c>
      <c r="F462" s="10" t="str">
        <f t="shared" si="35"/>
        <v/>
      </c>
      <c r="G462" s="11" t="str">
        <f t="shared" si="36"/>
        <v>0</v>
      </c>
      <c r="H462" s="18">
        <f t="shared" si="37"/>
        <v>0</v>
      </c>
    </row>
    <row r="463" spans="2:8" ht="15" x14ac:dyDescent="0.2">
      <c r="B463" s="3" t="s">
        <v>477</v>
      </c>
      <c r="C463" s="8">
        <v>74</v>
      </c>
      <c r="D463" s="8">
        <v>48</v>
      </c>
      <c r="E463" s="10">
        <f t="shared" si="34"/>
        <v>1.1384615384615385E-2</v>
      </c>
      <c r="F463" s="10">
        <f t="shared" si="35"/>
        <v>9.6637809542983698E-3</v>
      </c>
      <c r="G463" s="11">
        <f t="shared" si="36"/>
        <v>-0.35135135135135137</v>
      </c>
      <c r="H463" s="18">
        <f t="shared" si="37"/>
        <v>-4.0000000000000001E-3</v>
      </c>
    </row>
    <row r="464" spans="2:8" ht="15" x14ac:dyDescent="0.2">
      <c r="B464" s="3" t="s">
        <v>478</v>
      </c>
      <c r="C464" s="8">
        <v>6</v>
      </c>
      <c r="D464" s="8">
        <v>23</v>
      </c>
      <c r="E464" s="10">
        <f t="shared" si="34"/>
        <v>9.2307692307692305E-4</v>
      </c>
      <c r="F464" s="10">
        <f t="shared" si="35"/>
        <v>4.6305617072679682E-3</v>
      </c>
      <c r="G464" s="11">
        <f t="shared" si="36"/>
        <v>2.8333333333333335</v>
      </c>
      <c r="H464" s="18">
        <f t="shared" si="37"/>
        <v>2.6153846153846153E-3</v>
      </c>
    </row>
    <row r="465" spans="2:8" ht="15" x14ac:dyDescent="0.2">
      <c r="B465" s="3" t="s">
        <v>183</v>
      </c>
      <c r="C465" s="8">
        <v>1</v>
      </c>
      <c r="D465" s="8">
        <v>0</v>
      </c>
      <c r="E465" s="10">
        <f t="shared" si="34"/>
        <v>1.5384615384615385E-4</v>
      </c>
      <c r="F465" s="10" t="str">
        <f t="shared" si="35"/>
        <v/>
      </c>
      <c r="G465" s="11" t="str">
        <f t="shared" si="36"/>
        <v>0</v>
      </c>
      <c r="H465" s="18">
        <f t="shared" si="37"/>
        <v>0</v>
      </c>
    </row>
    <row r="466" spans="2:8" ht="15" x14ac:dyDescent="0.2">
      <c r="B466" s="3" t="s">
        <v>178</v>
      </c>
      <c r="C466" s="8">
        <v>2</v>
      </c>
      <c r="D466" s="8">
        <v>1</v>
      </c>
      <c r="E466" s="10">
        <f t="shared" si="34"/>
        <v>3.076923076923077E-4</v>
      </c>
      <c r="F466" s="10">
        <f t="shared" si="35"/>
        <v>2.0132876988121604E-4</v>
      </c>
      <c r="G466" s="11">
        <f t="shared" si="36"/>
        <v>-0.5</v>
      </c>
      <c r="H466" s="18">
        <f t="shared" si="37"/>
        <v>-1.5384615384615385E-4</v>
      </c>
    </row>
    <row r="467" spans="2:8" ht="15" x14ac:dyDescent="0.2">
      <c r="B467" s="3" t="s">
        <v>479</v>
      </c>
      <c r="C467" s="8">
        <v>23</v>
      </c>
      <c r="D467" s="8">
        <v>2</v>
      </c>
      <c r="E467" s="10">
        <f t="shared" si="34"/>
        <v>3.5384615384615385E-3</v>
      </c>
      <c r="F467" s="10">
        <f t="shared" si="35"/>
        <v>4.0265753976243207E-4</v>
      </c>
      <c r="G467" s="11">
        <f t="shared" si="36"/>
        <v>-0.91304347826086951</v>
      </c>
      <c r="H467" s="18">
        <f t="shared" si="37"/>
        <v>-3.2307692307692306E-3</v>
      </c>
    </row>
    <row r="468" spans="2:8" ht="15" x14ac:dyDescent="0.2">
      <c r="B468" s="3" t="s">
        <v>182</v>
      </c>
      <c r="C468" s="8">
        <v>10</v>
      </c>
      <c r="D468" s="8">
        <v>4</v>
      </c>
      <c r="E468" s="10">
        <f t="shared" si="34"/>
        <v>1.5384615384615385E-3</v>
      </c>
      <c r="F468" s="10">
        <f t="shared" si="35"/>
        <v>8.0531507952486415E-4</v>
      </c>
      <c r="G468" s="11">
        <f t="shared" si="36"/>
        <v>-0.6</v>
      </c>
      <c r="H468" s="18">
        <f t="shared" si="37"/>
        <v>-9.2307692307692305E-4</v>
      </c>
    </row>
    <row r="469" spans="2:8" ht="15" x14ac:dyDescent="0.2">
      <c r="B469" s="3" t="s">
        <v>175</v>
      </c>
      <c r="C469" s="8">
        <v>1</v>
      </c>
      <c r="D469" s="8">
        <v>1</v>
      </c>
      <c r="E469" s="10">
        <f t="shared" si="34"/>
        <v>1.5384615384615385E-4</v>
      </c>
      <c r="F469" s="10">
        <f t="shared" si="35"/>
        <v>2.0132876988121604E-4</v>
      </c>
      <c r="G469" s="11">
        <f t="shared" si="36"/>
        <v>0</v>
      </c>
      <c r="H469" s="18">
        <f t="shared" si="37"/>
        <v>0</v>
      </c>
    </row>
    <row r="470" spans="2:8" ht="15" x14ac:dyDescent="0.2">
      <c r="B470" s="3" t="s">
        <v>434</v>
      </c>
      <c r="C470" s="8">
        <v>0</v>
      </c>
      <c r="D470" s="8">
        <v>0</v>
      </c>
      <c r="E470" s="10" t="str">
        <f t="shared" si="34"/>
        <v/>
      </c>
      <c r="F470" s="10" t="str">
        <f t="shared" si="35"/>
        <v/>
      </c>
      <c r="G470" s="11" t="str">
        <f t="shared" si="36"/>
        <v>0</v>
      </c>
      <c r="H470" s="18" t="str">
        <f t="shared" si="37"/>
        <v/>
      </c>
    </row>
    <row r="471" spans="2:8" ht="15" x14ac:dyDescent="0.2">
      <c r="B471" s="3" t="s">
        <v>170</v>
      </c>
      <c r="C471" s="8">
        <v>1</v>
      </c>
      <c r="D471" s="8">
        <v>0</v>
      </c>
      <c r="E471" s="10">
        <f t="shared" si="34"/>
        <v>1.5384615384615385E-4</v>
      </c>
      <c r="F471" s="10" t="str">
        <f t="shared" si="35"/>
        <v/>
      </c>
      <c r="G471" s="11" t="str">
        <f t="shared" si="36"/>
        <v>0</v>
      </c>
      <c r="H471" s="18">
        <f t="shared" si="37"/>
        <v>0</v>
      </c>
    </row>
    <row r="472" spans="2:8" ht="15" x14ac:dyDescent="0.2">
      <c r="B472" s="3" t="s">
        <v>185</v>
      </c>
      <c r="C472" s="8">
        <v>0</v>
      </c>
      <c r="D472" s="8">
        <v>0</v>
      </c>
      <c r="E472" s="10" t="str">
        <f t="shared" si="34"/>
        <v/>
      </c>
      <c r="F472" s="10" t="str">
        <f t="shared" si="35"/>
        <v/>
      </c>
      <c r="G472" s="11" t="str">
        <f t="shared" si="36"/>
        <v>0</v>
      </c>
      <c r="H472" s="18" t="str">
        <f t="shared" si="37"/>
        <v/>
      </c>
    </row>
    <row r="473" spans="2:8" ht="15" x14ac:dyDescent="0.2">
      <c r="B473" s="3" t="s">
        <v>435</v>
      </c>
      <c r="C473" s="8">
        <v>0</v>
      </c>
      <c r="D473" s="8">
        <v>0</v>
      </c>
      <c r="E473" s="10" t="str">
        <f t="shared" si="34"/>
        <v/>
      </c>
      <c r="F473" s="10" t="str">
        <f t="shared" si="35"/>
        <v/>
      </c>
      <c r="G473" s="11" t="str">
        <f t="shared" si="36"/>
        <v>0</v>
      </c>
      <c r="H473" s="18" t="str">
        <f t="shared" si="37"/>
        <v/>
      </c>
    </row>
    <row r="474" spans="2:8" ht="15" x14ac:dyDescent="0.2">
      <c r="B474" s="3" t="s">
        <v>436</v>
      </c>
      <c r="C474" s="8">
        <v>0</v>
      </c>
      <c r="D474" s="8">
        <v>1</v>
      </c>
      <c r="E474" s="10" t="str">
        <f t="shared" si="34"/>
        <v/>
      </c>
      <c r="F474" s="10">
        <f t="shared" si="35"/>
        <v>2.0132876988121604E-4</v>
      </c>
      <c r="G474" s="11" t="str">
        <f t="shared" si="36"/>
        <v>0</v>
      </c>
      <c r="H474" s="18" t="str">
        <f t="shared" si="37"/>
        <v/>
      </c>
    </row>
    <row r="475" spans="2:8" ht="15" x14ac:dyDescent="0.2">
      <c r="B475" s="3" t="s">
        <v>437</v>
      </c>
      <c r="C475" s="8">
        <v>1</v>
      </c>
      <c r="D475" s="8">
        <v>1</v>
      </c>
      <c r="E475" s="10">
        <f t="shared" si="34"/>
        <v>1.5384615384615385E-4</v>
      </c>
      <c r="F475" s="10">
        <f t="shared" si="35"/>
        <v>2.0132876988121604E-4</v>
      </c>
      <c r="G475" s="11">
        <f t="shared" si="36"/>
        <v>0</v>
      </c>
      <c r="H475" s="18">
        <f t="shared" si="37"/>
        <v>0</v>
      </c>
    </row>
    <row r="476" spans="2:8" ht="30" x14ac:dyDescent="0.2">
      <c r="B476" s="3" t="s">
        <v>438</v>
      </c>
      <c r="C476" s="8">
        <v>1</v>
      </c>
      <c r="D476" s="8">
        <v>1</v>
      </c>
      <c r="E476" s="10">
        <f t="shared" si="34"/>
        <v>1.5384615384615385E-4</v>
      </c>
      <c r="F476" s="10">
        <f t="shared" si="35"/>
        <v>2.0132876988121604E-4</v>
      </c>
      <c r="G476" s="11">
        <f t="shared" si="36"/>
        <v>0</v>
      </c>
      <c r="H476" s="18">
        <f t="shared" si="37"/>
        <v>0</v>
      </c>
    </row>
    <row r="477" spans="2:8" ht="15" x14ac:dyDescent="0.2">
      <c r="B477" s="3" t="s">
        <v>181</v>
      </c>
      <c r="C477" s="8">
        <v>1</v>
      </c>
      <c r="D477" s="8">
        <v>0</v>
      </c>
      <c r="E477" s="10">
        <f t="shared" si="34"/>
        <v>1.5384615384615385E-4</v>
      </c>
      <c r="F477" s="10" t="str">
        <f t="shared" si="35"/>
        <v/>
      </c>
      <c r="G477" s="11" t="str">
        <f t="shared" si="36"/>
        <v>0</v>
      </c>
      <c r="H477" s="18">
        <f t="shared" si="37"/>
        <v>0</v>
      </c>
    </row>
    <row r="478" spans="2:8" ht="15" x14ac:dyDescent="0.2">
      <c r="B478" s="3" t="s">
        <v>439</v>
      </c>
      <c r="C478" s="8">
        <v>53</v>
      </c>
      <c r="D478" s="8">
        <v>27</v>
      </c>
      <c r="E478" s="10">
        <f t="shared" si="34"/>
        <v>8.1538461538461539E-3</v>
      </c>
      <c r="F478" s="10">
        <f t="shared" si="35"/>
        <v>5.4358767867928324E-3</v>
      </c>
      <c r="G478" s="11">
        <f t="shared" si="36"/>
        <v>-0.49056603773584906</v>
      </c>
      <c r="H478" s="18">
        <f t="shared" si="37"/>
        <v>-4.0000000000000001E-3</v>
      </c>
    </row>
    <row r="479" spans="2:8" ht="15" x14ac:dyDescent="0.2">
      <c r="B479" s="3" t="s">
        <v>440</v>
      </c>
      <c r="C479" s="8">
        <v>3</v>
      </c>
      <c r="D479" s="8">
        <v>1</v>
      </c>
      <c r="E479" s="10">
        <f t="shared" si="34"/>
        <v>4.6153846153846153E-4</v>
      </c>
      <c r="F479" s="10">
        <f t="shared" si="35"/>
        <v>2.0132876988121604E-4</v>
      </c>
      <c r="G479" s="11">
        <f t="shared" si="36"/>
        <v>-0.66666666666666663</v>
      </c>
      <c r="H479" s="18">
        <f t="shared" si="37"/>
        <v>-3.0769230769230765E-4</v>
      </c>
    </row>
    <row r="480" spans="2:8" ht="15" x14ac:dyDescent="0.2">
      <c r="B480" s="3" t="s">
        <v>441</v>
      </c>
      <c r="C480" s="8">
        <v>8</v>
      </c>
      <c r="D480" s="8">
        <v>9</v>
      </c>
      <c r="E480" s="10">
        <f t="shared" si="34"/>
        <v>1.2307692307692308E-3</v>
      </c>
      <c r="F480" s="10">
        <f t="shared" si="35"/>
        <v>1.8119589289309443E-3</v>
      </c>
      <c r="G480" s="11">
        <f t="shared" si="36"/>
        <v>0.125</v>
      </c>
      <c r="H480" s="18">
        <f t="shared" si="37"/>
        <v>1.5384615384615385E-4</v>
      </c>
    </row>
    <row r="481" spans="2:8" ht="15" x14ac:dyDescent="0.2">
      <c r="B481" s="3" t="s">
        <v>177</v>
      </c>
      <c r="C481" s="8">
        <v>0</v>
      </c>
      <c r="D481" s="8">
        <v>0</v>
      </c>
      <c r="E481" s="10" t="str">
        <f t="shared" si="34"/>
        <v/>
      </c>
      <c r="F481" s="10" t="str">
        <f t="shared" si="35"/>
        <v/>
      </c>
      <c r="G481" s="11" t="str">
        <f t="shared" si="36"/>
        <v>0</v>
      </c>
      <c r="H481" s="18" t="str">
        <f t="shared" si="37"/>
        <v/>
      </c>
    </row>
    <row r="482" spans="2:8" ht="15" x14ac:dyDescent="0.2">
      <c r="B482" s="3" t="s">
        <v>179</v>
      </c>
      <c r="C482" s="8">
        <v>0</v>
      </c>
      <c r="D482" s="8">
        <v>0</v>
      </c>
      <c r="E482" s="10" t="str">
        <f t="shared" si="34"/>
        <v/>
      </c>
      <c r="F482" s="10" t="str">
        <f t="shared" si="35"/>
        <v/>
      </c>
      <c r="G482" s="11" t="str">
        <f t="shared" si="36"/>
        <v>0</v>
      </c>
      <c r="H482" s="18" t="str">
        <f t="shared" si="37"/>
        <v/>
      </c>
    </row>
    <row r="483" spans="2:8" ht="15" x14ac:dyDescent="0.2">
      <c r="B483" s="3" t="s">
        <v>442</v>
      </c>
      <c r="C483" s="8">
        <v>48</v>
      </c>
      <c r="D483" s="8">
        <v>37</v>
      </c>
      <c r="E483" s="10">
        <f t="shared" si="34"/>
        <v>7.3846153846153844E-3</v>
      </c>
      <c r="F483" s="10">
        <f t="shared" si="35"/>
        <v>7.4491644856049932E-3</v>
      </c>
      <c r="G483" s="11">
        <f t="shared" si="36"/>
        <v>-0.22916666666666666</v>
      </c>
      <c r="H483" s="18">
        <f t="shared" si="37"/>
        <v>-1.6923076923076922E-3</v>
      </c>
    </row>
    <row r="484" spans="2:8" ht="30" x14ac:dyDescent="0.2">
      <c r="B484" s="3" t="s">
        <v>184</v>
      </c>
      <c r="C484" s="8">
        <v>15</v>
      </c>
      <c r="D484" s="8">
        <v>51</v>
      </c>
      <c r="E484" s="10">
        <f t="shared" si="34"/>
        <v>2.3076923076923079E-3</v>
      </c>
      <c r="F484" s="10">
        <f t="shared" si="35"/>
        <v>1.0267767263942018E-2</v>
      </c>
      <c r="G484" s="11">
        <f t="shared" si="36"/>
        <v>2.4</v>
      </c>
      <c r="H484" s="18">
        <f t="shared" si="37"/>
        <v>5.538461538461539E-3</v>
      </c>
    </row>
    <row r="485" spans="2:8" ht="15" x14ac:dyDescent="0.2">
      <c r="B485" s="3" t="s">
        <v>443</v>
      </c>
      <c r="C485" s="8">
        <v>136</v>
      </c>
      <c r="D485" s="8">
        <v>157</v>
      </c>
      <c r="E485" s="10">
        <f t="shared" si="34"/>
        <v>2.0923076923076923E-2</v>
      </c>
      <c r="F485" s="10">
        <f t="shared" si="35"/>
        <v>3.1608616871350914E-2</v>
      </c>
      <c r="G485" s="11">
        <f t="shared" si="36"/>
        <v>0.15441176470588236</v>
      </c>
      <c r="H485" s="18">
        <f t="shared" si="37"/>
        <v>3.2307692307692306E-3</v>
      </c>
    </row>
    <row r="486" spans="2:8" ht="15" x14ac:dyDescent="0.2">
      <c r="B486" s="3" t="s">
        <v>171</v>
      </c>
      <c r="C486" s="8">
        <v>0</v>
      </c>
      <c r="D486" s="8">
        <v>0</v>
      </c>
      <c r="E486" s="10" t="str">
        <f t="shared" si="34"/>
        <v/>
      </c>
      <c r="F486" s="10" t="str">
        <f t="shared" si="35"/>
        <v/>
      </c>
      <c r="G486" s="11" t="str">
        <f t="shared" si="36"/>
        <v>0</v>
      </c>
      <c r="H486" s="18" t="str">
        <f t="shared" si="37"/>
        <v/>
      </c>
    </row>
    <row r="487" spans="2:8" ht="15" x14ac:dyDescent="0.2">
      <c r="B487" s="3" t="s">
        <v>444</v>
      </c>
      <c r="C487" s="8">
        <v>1</v>
      </c>
      <c r="D487" s="8">
        <v>0</v>
      </c>
      <c r="E487" s="10">
        <f t="shared" si="34"/>
        <v>1.5384615384615385E-4</v>
      </c>
      <c r="F487" s="10" t="str">
        <f t="shared" si="35"/>
        <v/>
      </c>
      <c r="G487" s="11" t="str">
        <f t="shared" si="36"/>
        <v>0</v>
      </c>
      <c r="H487" s="18">
        <f t="shared" si="37"/>
        <v>0</v>
      </c>
    </row>
    <row r="488" spans="2:8" ht="13.5" customHeight="1" x14ac:dyDescent="0.2">
      <c r="B488" s="3" t="s">
        <v>445</v>
      </c>
      <c r="C488" s="8">
        <v>0</v>
      </c>
      <c r="D488" s="8">
        <v>0</v>
      </c>
      <c r="E488" s="10" t="str">
        <f t="shared" ref="E488:E499" si="38">+IF(C488=0,"",C488/C$294)</f>
        <v/>
      </c>
      <c r="F488" s="10" t="str">
        <f t="shared" ref="F488:F499" si="39">+IF(D488=0,"",D488/D$294)</f>
        <v/>
      </c>
      <c r="G488" s="11" t="str">
        <f t="shared" ref="G488:G499" si="40">+IF(OR(AND(D488=0),(C488=0)),"0",((D488-C488)/C488))</f>
        <v>0</v>
      </c>
      <c r="H488" s="18" t="str">
        <f t="shared" ref="H488:H499" si="41">+IF(OR(AND(E488=""),(G488="")),"",E488*G488)</f>
        <v/>
      </c>
    </row>
    <row r="489" spans="2:8" ht="13.5" customHeight="1" x14ac:dyDescent="0.2">
      <c r="B489" s="3" t="s">
        <v>446</v>
      </c>
      <c r="C489" s="8">
        <v>1</v>
      </c>
      <c r="D489" s="8">
        <v>0</v>
      </c>
      <c r="E489" s="10">
        <f t="shared" si="38"/>
        <v>1.5384615384615385E-4</v>
      </c>
      <c r="F489" s="10" t="str">
        <f t="shared" si="39"/>
        <v/>
      </c>
      <c r="G489" s="11" t="str">
        <f t="shared" si="40"/>
        <v>0</v>
      </c>
      <c r="H489" s="18">
        <f t="shared" si="41"/>
        <v>0</v>
      </c>
    </row>
    <row r="490" spans="2:8" ht="25.5" customHeight="1" x14ac:dyDescent="0.2">
      <c r="B490" s="3" t="s">
        <v>172</v>
      </c>
      <c r="C490" s="8">
        <v>1</v>
      </c>
      <c r="D490" s="8">
        <v>1</v>
      </c>
      <c r="E490" s="10">
        <f t="shared" si="38"/>
        <v>1.5384615384615385E-4</v>
      </c>
      <c r="F490" s="10">
        <f t="shared" si="39"/>
        <v>2.0132876988121604E-4</v>
      </c>
      <c r="G490" s="11">
        <f t="shared" si="40"/>
        <v>0</v>
      </c>
      <c r="H490" s="18">
        <f t="shared" si="41"/>
        <v>0</v>
      </c>
    </row>
    <row r="491" spans="2:8" ht="13.5" customHeight="1" x14ac:dyDescent="0.2">
      <c r="B491" s="3" t="s">
        <v>180</v>
      </c>
      <c r="C491" s="8">
        <v>17</v>
      </c>
      <c r="D491" s="8">
        <v>15</v>
      </c>
      <c r="E491" s="10">
        <f t="shared" si="38"/>
        <v>2.6153846153846153E-3</v>
      </c>
      <c r="F491" s="10">
        <f t="shared" si="39"/>
        <v>3.0199315482182403E-3</v>
      </c>
      <c r="G491" s="11">
        <f t="shared" si="40"/>
        <v>-0.11764705882352941</v>
      </c>
      <c r="H491" s="18">
        <f t="shared" si="41"/>
        <v>-3.076923076923077E-4</v>
      </c>
    </row>
    <row r="492" spans="2:8" ht="15" x14ac:dyDescent="0.2">
      <c r="B492" s="3" t="s">
        <v>480</v>
      </c>
      <c r="C492" s="8">
        <v>9</v>
      </c>
      <c r="D492" s="8">
        <v>4</v>
      </c>
      <c r="E492" s="10">
        <f t="shared" si="38"/>
        <v>1.3846153846153845E-3</v>
      </c>
      <c r="F492" s="10">
        <f t="shared" si="39"/>
        <v>8.0531507952486415E-4</v>
      </c>
      <c r="G492" s="11">
        <f t="shared" si="40"/>
        <v>-0.55555555555555558</v>
      </c>
      <c r="H492" s="18">
        <f t="shared" si="41"/>
        <v>-7.6923076923076923E-4</v>
      </c>
    </row>
    <row r="493" spans="2:8" ht="15" x14ac:dyDescent="0.2">
      <c r="B493" s="3" t="s">
        <v>447</v>
      </c>
      <c r="C493" s="8">
        <v>40</v>
      </c>
      <c r="D493" s="8">
        <v>17</v>
      </c>
      <c r="E493" s="10">
        <f t="shared" si="38"/>
        <v>6.1538461538461538E-3</v>
      </c>
      <c r="F493" s="10">
        <f t="shared" si="39"/>
        <v>3.4225890879806724E-3</v>
      </c>
      <c r="G493" s="11">
        <f t="shared" si="40"/>
        <v>-0.57499999999999996</v>
      </c>
      <c r="H493" s="18">
        <f t="shared" si="41"/>
        <v>-3.5384615384615381E-3</v>
      </c>
    </row>
    <row r="494" spans="2:8" ht="15" x14ac:dyDescent="0.2">
      <c r="B494" s="3" t="s">
        <v>448</v>
      </c>
      <c r="C494" s="8">
        <v>2</v>
      </c>
      <c r="D494" s="8">
        <v>0</v>
      </c>
      <c r="E494" s="10">
        <f t="shared" si="38"/>
        <v>3.076923076923077E-4</v>
      </c>
      <c r="F494" s="10" t="str">
        <f t="shared" si="39"/>
        <v/>
      </c>
      <c r="G494" s="11" t="str">
        <f t="shared" si="40"/>
        <v>0</v>
      </c>
      <c r="H494" s="18">
        <f t="shared" si="41"/>
        <v>0</v>
      </c>
    </row>
    <row r="495" spans="2:8" ht="13.5" customHeight="1" x14ac:dyDescent="0.2">
      <c r="B495" s="3" t="s">
        <v>449</v>
      </c>
      <c r="C495" s="8">
        <v>0</v>
      </c>
      <c r="D495" s="8">
        <v>0</v>
      </c>
      <c r="E495" s="10" t="str">
        <f t="shared" si="38"/>
        <v/>
      </c>
      <c r="F495" s="10" t="str">
        <f t="shared" si="39"/>
        <v/>
      </c>
      <c r="G495" s="11" t="str">
        <f t="shared" si="40"/>
        <v>0</v>
      </c>
      <c r="H495" s="18" t="str">
        <f t="shared" si="41"/>
        <v/>
      </c>
    </row>
    <row r="496" spans="2:8" s="15" customFormat="1" ht="26.25" customHeight="1" x14ac:dyDescent="0.2">
      <c r="B496" s="3" t="s">
        <v>450</v>
      </c>
      <c r="C496" s="8">
        <v>0</v>
      </c>
      <c r="D496" s="8">
        <v>1</v>
      </c>
      <c r="E496" s="10" t="str">
        <f t="shared" si="38"/>
        <v/>
      </c>
      <c r="F496" s="10">
        <f t="shared" si="39"/>
        <v>2.0132876988121604E-4</v>
      </c>
      <c r="G496" s="11" t="str">
        <f t="shared" si="40"/>
        <v>0</v>
      </c>
      <c r="H496" s="18" t="str">
        <f t="shared" si="41"/>
        <v/>
      </c>
    </row>
    <row r="497" spans="2:8" ht="15" x14ac:dyDescent="0.2">
      <c r="B497" s="3" t="s">
        <v>451</v>
      </c>
      <c r="C497" s="8">
        <v>1</v>
      </c>
      <c r="D497" s="8">
        <v>6</v>
      </c>
      <c r="E497" s="10">
        <f t="shared" si="38"/>
        <v>1.5384615384615385E-4</v>
      </c>
      <c r="F497" s="10">
        <f t="shared" si="39"/>
        <v>1.2079726192872962E-3</v>
      </c>
      <c r="G497" s="11">
        <f t="shared" si="40"/>
        <v>5</v>
      </c>
      <c r="H497" s="18">
        <f t="shared" si="41"/>
        <v>7.6923076923076923E-4</v>
      </c>
    </row>
    <row r="498" spans="2:8" ht="30" x14ac:dyDescent="0.2">
      <c r="B498" s="3" t="s">
        <v>452</v>
      </c>
      <c r="C498" s="8">
        <v>0</v>
      </c>
      <c r="D498" s="8">
        <v>0</v>
      </c>
      <c r="E498" s="10" t="str">
        <f t="shared" si="38"/>
        <v/>
      </c>
      <c r="F498" s="10" t="str">
        <f t="shared" si="39"/>
        <v/>
      </c>
      <c r="G498" s="11" t="str">
        <f t="shared" si="40"/>
        <v>0</v>
      </c>
      <c r="H498" s="18" t="str">
        <f t="shared" si="41"/>
        <v/>
      </c>
    </row>
    <row r="499" spans="2:8" ht="15" x14ac:dyDescent="0.2">
      <c r="B499" s="3" t="s">
        <v>453</v>
      </c>
      <c r="C499" s="8">
        <v>27</v>
      </c>
      <c r="D499" s="8">
        <v>0</v>
      </c>
      <c r="E499" s="10">
        <f t="shared" si="38"/>
        <v>4.1538461538461538E-3</v>
      </c>
      <c r="F499" s="10" t="str">
        <f t="shared" si="39"/>
        <v/>
      </c>
      <c r="G499" s="11" t="str">
        <f t="shared" si="40"/>
        <v>0</v>
      </c>
      <c r="H499" s="18">
        <f t="shared" si="41"/>
        <v>0</v>
      </c>
    </row>
    <row r="502" spans="2:8" ht="15" x14ac:dyDescent="0.2">
      <c r="B502" s="24"/>
      <c r="C502" s="19"/>
      <c r="D502" s="19"/>
      <c r="E502" s="19"/>
      <c r="F502" s="19"/>
    </row>
    <row r="503" spans="2:8" ht="15" customHeight="1" x14ac:dyDescent="0.2">
      <c r="B503" s="60" t="s">
        <v>482</v>
      </c>
      <c r="C503" s="61" t="s">
        <v>483</v>
      </c>
      <c r="D503" s="62"/>
      <c r="E503" s="63" t="s">
        <v>484</v>
      </c>
      <c r="F503" s="62"/>
      <c r="G503" s="58" t="s">
        <v>526</v>
      </c>
      <c r="H503" s="58" t="s">
        <v>485</v>
      </c>
    </row>
    <row r="504" spans="2:8" ht="12.75" customHeight="1" x14ac:dyDescent="0.2">
      <c r="B504" s="60"/>
      <c r="C504" s="37">
        <v>2013</v>
      </c>
      <c r="D504" s="37">
        <v>2014</v>
      </c>
      <c r="E504" s="37">
        <v>2013</v>
      </c>
      <c r="F504" s="37">
        <v>2014</v>
      </c>
      <c r="G504" s="59"/>
      <c r="H504" s="59"/>
    </row>
    <row r="505" spans="2:8" ht="12.75" customHeight="1" x14ac:dyDescent="0.2">
      <c r="B505" s="38" t="s">
        <v>490</v>
      </c>
      <c r="C505" s="39">
        <f>SUM(C506:C530)</f>
        <v>2673</v>
      </c>
      <c r="D505" s="40">
        <f>SUM(D506:D530)</f>
        <v>3693</v>
      </c>
      <c r="E505" s="41">
        <f>+IF(C505=0,"",C505/C$505)</f>
        <v>1</v>
      </c>
      <c r="F505" s="41">
        <f>+IF(D505=0,"",D505/D$505)</f>
        <v>1</v>
      </c>
      <c r="G505" s="41">
        <f>+IF(OR(AND(D505=0),(C505=0)),"0",((D505-C505)/C505))</f>
        <v>0.38159371492704824</v>
      </c>
      <c r="H505" s="41">
        <f>+IF(OR(AND(E505=""),(G505="")),"",E505*G505)</f>
        <v>0.38159371492704824</v>
      </c>
    </row>
    <row r="506" spans="2:8" ht="15" x14ac:dyDescent="0.2">
      <c r="B506" s="3" t="s">
        <v>454</v>
      </c>
      <c r="C506" s="8">
        <v>3</v>
      </c>
      <c r="D506" s="8">
        <v>0</v>
      </c>
      <c r="E506" s="10">
        <f>+IF(C506=0,"",C506/C$505)</f>
        <v>1.1223344556677891E-3</v>
      </c>
      <c r="F506" s="10" t="str">
        <f>+IF(D506=0,"",D506/D$505)</f>
        <v/>
      </c>
      <c r="G506" s="11" t="str">
        <f>+IF(OR(AND(D506=0),(C506=0)),"0",((D506-C506)/C506))</f>
        <v>0</v>
      </c>
      <c r="H506" s="18">
        <f>+IF(OR(AND(E506=""),(G506="")),"",E506*G506)</f>
        <v>0</v>
      </c>
    </row>
    <row r="507" spans="2:8" ht="15" x14ac:dyDescent="0.2">
      <c r="B507" s="3" t="s">
        <v>187</v>
      </c>
      <c r="C507" s="8">
        <v>368</v>
      </c>
      <c r="D507" s="8">
        <v>644</v>
      </c>
      <c r="E507" s="10">
        <f t="shared" ref="E507:E529" si="42">+IF(C507=0,"",C507/C$505)</f>
        <v>0.13767302656191546</v>
      </c>
      <c r="F507" s="10">
        <f t="shared" ref="F507:F529" si="43">+IF(D507=0,"",D507/D$505)</f>
        <v>0.17438396967235309</v>
      </c>
      <c r="G507" s="11">
        <f t="shared" ref="G507:G529" si="44">+IF(OR(AND(D507=0),(C507=0)),"0",((D507-C507)/C507))</f>
        <v>0.75</v>
      </c>
      <c r="H507" s="18">
        <f t="shared" ref="H507:H530" si="45">+IF(OR(AND(E507=""),(G507="")),"",E507*G507)</f>
        <v>0.10325476992143659</v>
      </c>
    </row>
    <row r="508" spans="2:8" ht="15" x14ac:dyDescent="0.2">
      <c r="B508" s="3" t="s">
        <v>455</v>
      </c>
      <c r="C508" s="8">
        <v>493</v>
      </c>
      <c r="D508" s="8">
        <v>358</v>
      </c>
      <c r="E508" s="10">
        <f t="shared" si="42"/>
        <v>0.18443696221473999</v>
      </c>
      <c r="F508" s="10">
        <f t="shared" si="43"/>
        <v>9.6940157053885728E-2</v>
      </c>
      <c r="G508" s="11">
        <f t="shared" si="44"/>
        <v>-0.2738336713995943</v>
      </c>
      <c r="H508" s="18">
        <f t="shared" si="45"/>
        <v>-5.0505050505050497E-2</v>
      </c>
    </row>
    <row r="509" spans="2:8" ht="15" x14ac:dyDescent="0.2">
      <c r="B509" s="3" t="s">
        <v>456</v>
      </c>
      <c r="C509" s="8">
        <v>612</v>
      </c>
      <c r="D509" s="8">
        <v>794</v>
      </c>
      <c r="E509" s="10">
        <f t="shared" si="42"/>
        <v>0.22895622895622897</v>
      </c>
      <c r="F509" s="10">
        <f t="shared" si="43"/>
        <v>0.215001353912808</v>
      </c>
      <c r="G509" s="11">
        <f t="shared" si="44"/>
        <v>0.29738562091503268</v>
      </c>
      <c r="H509" s="18">
        <f t="shared" si="45"/>
        <v>6.8088290310512542E-2</v>
      </c>
    </row>
    <row r="510" spans="2:8" ht="15" x14ac:dyDescent="0.2">
      <c r="B510" s="3" t="s">
        <v>188</v>
      </c>
      <c r="C510" s="8">
        <v>105</v>
      </c>
      <c r="D510" s="8">
        <v>57</v>
      </c>
      <c r="E510" s="10">
        <f t="shared" si="42"/>
        <v>3.9281705948372617E-2</v>
      </c>
      <c r="F510" s="10">
        <f t="shared" si="43"/>
        <v>1.5434606011372868E-2</v>
      </c>
      <c r="G510" s="11">
        <f t="shared" si="44"/>
        <v>-0.45714285714285713</v>
      </c>
      <c r="H510" s="18">
        <f t="shared" si="45"/>
        <v>-1.7957351290684626E-2</v>
      </c>
    </row>
    <row r="511" spans="2:8" ht="15" x14ac:dyDescent="0.2">
      <c r="B511" s="3" t="s">
        <v>186</v>
      </c>
      <c r="C511" s="8">
        <v>5</v>
      </c>
      <c r="D511" s="8">
        <v>0</v>
      </c>
      <c r="E511" s="10">
        <f t="shared" si="42"/>
        <v>1.8705574261129816E-3</v>
      </c>
      <c r="F511" s="10" t="str">
        <f t="shared" si="43"/>
        <v/>
      </c>
      <c r="G511" s="11" t="str">
        <f t="shared" si="44"/>
        <v>0</v>
      </c>
      <c r="H511" s="18">
        <f t="shared" si="45"/>
        <v>0</v>
      </c>
    </row>
    <row r="512" spans="2:8" ht="15" x14ac:dyDescent="0.2">
      <c r="B512" s="3" t="s">
        <v>189</v>
      </c>
      <c r="C512" s="8">
        <v>4</v>
      </c>
      <c r="D512" s="8">
        <v>2</v>
      </c>
      <c r="E512" s="10">
        <f t="shared" si="42"/>
        <v>1.4964459408903852E-3</v>
      </c>
      <c r="F512" s="10">
        <f t="shared" si="43"/>
        <v>5.415651232060655E-4</v>
      </c>
      <c r="G512" s="11">
        <f t="shared" si="44"/>
        <v>-0.5</v>
      </c>
      <c r="H512" s="18">
        <f t="shared" si="45"/>
        <v>-7.4822297044519262E-4</v>
      </c>
    </row>
    <row r="513" spans="2:8" ht="15" x14ac:dyDescent="0.2">
      <c r="B513" s="3" t="s">
        <v>457</v>
      </c>
      <c r="C513" s="8">
        <v>2</v>
      </c>
      <c r="D513" s="8">
        <v>1</v>
      </c>
      <c r="E513" s="10">
        <f t="shared" si="42"/>
        <v>7.4822297044519262E-4</v>
      </c>
      <c r="F513" s="10">
        <f t="shared" si="43"/>
        <v>2.7078256160303275E-4</v>
      </c>
      <c r="G513" s="11">
        <f t="shared" si="44"/>
        <v>-0.5</v>
      </c>
      <c r="H513" s="18">
        <f t="shared" si="45"/>
        <v>-3.7411148522259631E-4</v>
      </c>
    </row>
    <row r="514" spans="2:8" ht="15" x14ac:dyDescent="0.2">
      <c r="B514" s="3" t="s">
        <v>458</v>
      </c>
      <c r="C514" s="8">
        <v>8</v>
      </c>
      <c r="D514" s="8">
        <v>1</v>
      </c>
      <c r="E514" s="10">
        <f t="shared" si="42"/>
        <v>2.9928918817807705E-3</v>
      </c>
      <c r="F514" s="10">
        <f t="shared" si="43"/>
        <v>2.7078256160303275E-4</v>
      </c>
      <c r="G514" s="11">
        <f t="shared" si="44"/>
        <v>-0.875</v>
      </c>
      <c r="H514" s="18">
        <f t="shared" si="45"/>
        <v>-2.6187803965581741E-3</v>
      </c>
    </row>
    <row r="515" spans="2:8" ht="15" x14ac:dyDescent="0.2">
      <c r="B515" s="3" t="s">
        <v>566</v>
      </c>
      <c r="C515" s="8">
        <v>12</v>
      </c>
      <c r="D515" s="8">
        <v>11</v>
      </c>
      <c r="E515" s="10">
        <f t="shared" si="42"/>
        <v>4.4893378226711564E-3</v>
      </c>
      <c r="F515" s="10">
        <f t="shared" si="43"/>
        <v>2.9786081776333605E-3</v>
      </c>
      <c r="G515" s="11">
        <f t="shared" si="44"/>
        <v>-8.3333333333333329E-2</v>
      </c>
      <c r="H515" s="18">
        <f t="shared" si="45"/>
        <v>-3.7411148522259637E-4</v>
      </c>
    </row>
    <row r="516" spans="2:8" ht="15" x14ac:dyDescent="0.2">
      <c r="B516" s="3" t="s">
        <v>459</v>
      </c>
      <c r="C516" s="8">
        <v>1</v>
      </c>
      <c r="D516" s="8">
        <v>0</v>
      </c>
      <c r="E516" s="10">
        <f t="shared" si="42"/>
        <v>3.7411148522259631E-4</v>
      </c>
      <c r="F516" s="10" t="str">
        <f t="shared" si="43"/>
        <v/>
      </c>
      <c r="G516" s="11" t="str">
        <f t="shared" si="44"/>
        <v>0</v>
      </c>
      <c r="H516" s="18">
        <f t="shared" si="45"/>
        <v>0</v>
      </c>
    </row>
    <row r="517" spans="2:8" ht="15" x14ac:dyDescent="0.2">
      <c r="B517" s="3" t="s">
        <v>460</v>
      </c>
      <c r="C517" s="8">
        <v>46</v>
      </c>
      <c r="D517" s="8">
        <v>21</v>
      </c>
      <c r="E517" s="10">
        <f t="shared" si="42"/>
        <v>1.7209128320239433E-2</v>
      </c>
      <c r="F517" s="10">
        <f t="shared" si="43"/>
        <v>5.686433793663688E-3</v>
      </c>
      <c r="G517" s="11">
        <f t="shared" si="44"/>
        <v>-0.54347826086956519</v>
      </c>
      <c r="H517" s="18">
        <f t="shared" si="45"/>
        <v>-9.3527871305649091E-3</v>
      </c>
    </row>
    <row r="518" spans="2:8" ht="15" x14ac:dyDescent="0.2">
      <c r="B518" s="3" t="s">
        <v>190</v>
      </c>
      <c r="C518" s="8">
        <v>273</v>
      </c>
      <c r="D518" s="8">
        <v>311</v>
      </c>
      <c r="E518" s="10">
        <f t="shared" si="42"/>
        <v>0.10213243546576879</v>
      </c>
      <c r="F518" s="10">
        <f t="shared" si="43"/>
        <v>8.4213376658543185E-2</v>
      </c>
      <c r="G518" s="11">
        <f t="shared" si="44"/>
        <v>0.1391941391941392</v>
      </c>
      <c r="H518" s="18">
        <f t="shared" si="45"/>
        <v>1.421623643845866E-2</v>
      </c>
    </row>
    <row r="519" spans="2:8" ht="15" x14ac:dyDescent="0.2">
      <c r="B519" s="3" t="s">
        <v>192</v>
      </c>
      <c r="C519" s="8">
        <v>19</v>
      </c>
      <c r="D519" s="8">
        <v>5</v>
      </c>
      <c r="E519" s="10">
        <f t="shared" si="42"/>
        <v>7.1081182192293301E-3</v>
      </c>
      <c r="F519" s="10">
        <f t="shared" si="43"/>
        <v>1.3539128080151638E-3</v>
      </c>
      <c r="G519" s="11">
        <f t="shared" si="44"/>
        <v>-0.73684210526315785</v>
      </c>
      <c r="H519" s="18">
        <f t="shared" si="45"/>
        <v>-5.2375607931163482E-3</v>
      </c>
    </row>
    <row r="520" spans="2:8" ht="13.5" customHeight="1" x14ac:dyDescent="0.2">
      <c r="B520" s="3" t="s">
        <v>191</v>
      </c>
      <c r="C520" s="8">
        <v>0</v>
      </c>
      <c r="D520" s="8">
        <v>14</v>
      </c>
      <c r="E520" s="10" t="str">
        <f t="shared" si="42"/>
        <v/>
      </c>
      <c r="F520" s="10">
        <f t="shared" si="43"/>
        <v>3.7909558624424585E-3</v>
      </c>
      <c r="G520" s="11" t="str">
        <f t="shared" si="44"/>
        <v>0</v>
      </c>
      <c r="H520" s="18" t="str">
        <f t="shared" si="45"/>
        <v/>
      </c>
    </row>
    <row r="521" spans="2:8" ht="13.5" customHeight="1" x14ac:dyDescent="0.2">
      <c r="B521" s="3" t="s">
        <v>461</v>
      </c>
      <c r="C521" s="8">
        <v>205</v>
      </c>
      <c r="D521" s="8">
        <v>96</v>
      </c>
      <c r="E521" s="10">
        <f t="shared" si="42"/>
        <v>7.6692854470632246E-2</v>
      </c>
      <c r="F521" s="10">
        <f t="shared" si="43"/>
        <v>2.5995125913891144E-2</v>
      </c>
      <c r="G521" s="11">
        <f t="shared" si="44"/>
        <v>-0.53170731707317076</v>
      </c>
      <c r="H521" s="18">
        <f t="shared" si="45"/>
        <v>-4.0778151889263002E-2</v>
      </c>
    </row>
    <row r="522" spans="2:8" ht="25.5" customHeight="1" x14ac:dyDescent="0.2">
      <c r="B522" s="3" t="s">
        <v>193</v>
      </c>
      <c r="C522" s="8">
        <v>348</v>
      </c>
      <c r="D522" s="8">
        <v>1268</v>
      </c>
      <c r="E522" s="10">
        <f t="shared" si="42"/>
        <v>0.13019079685746351</v>
      </c>
      <c r="F522" s="10">
        <f t="shared" si="43"/>
        <v>0.34335228811264557</v>
      </c>
      <c r="G522" s="11">
        <f t="shared" si="44"/>
        <v>2.6436781609195403</v>
      </c>
      <c r="H522" s="18">
        <f t="shared" si="45"/>
        <v>0.34418256640478861</v>
      </c>
    </row>
    <row r="523" spans="2:8" ht="13.5" customHeight="1" x14ac:dyDescent="0.2">
      <c r="B523" s="3" t="s">
        <v>462</v>
      </c>
      <c r="C523" s="8">
        <v>8</v>
      </c>
      <c r="D523" s="8">
        <v>7</v>
      </c>
      <c r="E523" s="10">
        <f t="shared" si="42"/>
        <v>2.9928918817807705E-3</v>
      </c>
      <c r="F523" s="10">
        <f t="shared" si="43"/>
        <v>1.8954779312212293E-3</v>
      </c>
      <c r="G523" s="11">
        <f t="shared" si="44"/>
        <v>-0.125</v>
      </c>
      <c r="H523" s="18">
        <f t="shared" si="45"/>
        <v>-3.7411148522259631E-4</v>
      </c>
    </row>
    <row r="524" spans="2:8" ht="12" customHeight="1" x14ac:dyDescent="0.2">
      <c r="B524" s="3" t="s">
        <v>194</v>
      </c>
      <c r="C524" s="8">
        <v>31</v>
      </c>
      <c r="D524" s="8">
        <v>20</v>
      </c>
      <c r="E524" s="10">
        <f t="shared" si="42"/>
        <v>1.1597456041900486E-2</v>
      </c>
      <c r="F524" s="10">
        <f t="shared" si="43"/>
        <v>5.415651232060655E-3</v>
      </c>
      <c r="G524" s="11">
        <f t="shared" si="44"/>
        <v>-0.35483870967741937</v>
      </c>
      <c r="H524" s="18">
        <f t="shared" si="45"/>
        <v>-4.11522633744856E-3</v>
      </c>
    </row>
    <row r="525" spans="2:8" ht="13.5" customHeight="1" x14ac:dyDescent="0.2">
      <c r="B525" s="3" t="s">
        <v>195</v>
      </c>
      <c r="C525" s="8">
        <v>1</v>
      </c>
      <c r="D525" s="8">
        <v>2</v>
      </c>
      <c r="E525" s="10">
        <f t="shared" si="42"/>
        <v>3.7411148522259631E-4</v>
      </c>
      <c r="F525" s="10">
        <f t="shared" si="43"/>
        <v>5.415651232060655E-4</v>
      </c>
      <c r="G525" s="11">
        <f t="shared" si="44"/>
        <v>1</v>
      </c>
      <c r="H525" s="18">
        <f t="shared" si="45"/>
        <v>3.7411148522259631E-4</v>
      </c>
    </row>
    <row r="526" spans="2:8" ht="13.5" customHeight="1" x14ac:dyDescent="0.2">
      <c r="B526" s="3" t="s">
        <v>463</v>
      </c>
      <c r="C526" s="8">
        <v>17</v>
      </c>
      <c r="D526" s="8">
        <v>13</v>
      </c>
      <c r="E526" s="10">
        <f t="shared" si="42"/>
        <v>6.3598952487841373E-3</v>
      </c>
      <c r="F526" s="10">
        <f t="shared" si="43"/>
        <v>3.520173300839426E-3</v>
      </c>
      <c r="G526" s="11">
        <f t="shared" si="44"/>
        <v>-0.23529411764705882</v>
      </c>
      <c r="H526" s="18">
        <f t="shared" si="45"/>
        <v>-1.4964459408903852E-3</v>
      </c>
    </row>
    <row r="527" spans="2:8" ht="15" x14ac:dyDescent="0.2">
      <c r="B527" s="3" t="s">
        <v>464</v>
      </c>
      <c r="C527" s="8">
        <v>0</v>
      </c>
      <c r="D527" s="8">
        <v>1</v>
      </c>
      <c r="E527" s="10" t="str">
        <f t="shared" si="42"/>
        <v/>
      </c>
      <c r="F527" s="10">
        <f t="shared" si="43"/>
        <v>2.7078256160303275E-4</v>
      </c>
      <c r="G527" s="11" t="str">
        <f t="shared" si="44"/>
        <v>0</v>
      </c>
      <c r="H527" s="18" t="str">
        <f t="shared" si="45"/>
        <v/>
      </c>
    </row>
    <row r="528" spans="2:8" ht="30" x14ac:dyDescent="0.2">
      <c r="B528" s="3" t="s">
        <v>465</v>
      </c>
      <c r="C528" s="8">
        <v>0</v>
      </c>
      <c r="D528" s="8">
        <v>0</v>
      </c>
      <c r="E528" s="10" t="str">
        <f t="shared" si="42"/>
        <v/>
      </c>
      <c r="F528" s="10" t="str">
        <f t="shared" si="43"/>
        <v/>
      </c>
      <c r="G528" s="11" t="str">
        <f t="shared" si="44"/>
        <v>0</v>
      </c>
      <c r="H528" s="18" t="str">
        <f t="shared" si="45"/>
        <v/>
      </c>
    </row>
    <row r="529" spans="2:8" ht="15" x14ac:dyDescent="0.2">
      <c r="B529" s="3" t="s">
        <v>466</v>
      </c>
      <c r="C529" s="8">
        <v>102</v>
      </c>
      <c r="D529" s="8">
        <v>53</v>
      </c>
      <c r="E529" s="10">
        <f t="shared" si="42"/>
        <v>3.8159371492704826E-2</v>
      </c>
      <c r="F529" s="10">
        <f t="shared" si="43"/>
        <v>1.4351475764960736E-2</v>
      </c>
      <c r="G529" s="11">
        <f t="shared" si="44"/>
        <v>-0.48039215686274511</v>
      </c>
      <c r="H529" s="18">
        <f t="shared" si="45"/>
        <v>-1.833146277590722E-2</v>
      </c>
    </row>
    <row r="530" spans="2:8" ht="15" x14ac:dyDescent="0.2">
      <c r="B530" s="3" t="s">
        <v>467</v>
      </c>
      <c r="C530" s="8">
        <v>10</v>
      </c>
      <c r="D530" s="8">
        <v>14</v>
      </c>
      <c r="E530" s="10">
        <f>+IF(C530=0,"",C530/C$505)</f>
        <v>3.7411148522259632E-3</v>
      </c>
      <c r="F530" s="10">
        <f>+IF(D530=0,"",D530/D$505)</f>
        <v>3.7909558624424585E-3</v>
      </c>
      <c r="G530" s="11">
        <f>+IF(OR(AND(D530=0),(C530=0)),"0",((D530-C530)/C530))</f>
        <v>0.4</v>
      </c>
      <c r="H530" s="18">
        <f t="shared" si="45"/>
        <v>1.4964459408903855E-3</v>
      </c>
    </row>
    <row r="531" spans="2:8" x14ac:dyDescent="0.2">
      <c r="B531" s="13" t="s">
        <v>525</v>
      </c>
    </row>
  </sheetData>
  <mergeCells count="33">
    <mergeCell ref="B16:B17"/>
    <mergeCell ref="B68:B69"/>
    <mergeCell ref="C503:D503"/>
    <mergeCell ref="B6:B7"/>
    <mergeCell ref="C6:D6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E292:F292"/>
    <mergeCell ref="B149:B150"/>
    <mergeCell ref="D1:H2"/>
    <mergeCell ref="D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opLeftCell="A415" workbookViewId="0">
      <selection activeCell="I3" sqref="I3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C1" s="16"/>
      <c r="D1" s="43" t="s">
        <v>567</v>
      </c>
      <c r="E1" s="44"/>
      <c r="F1" s="44"/>
      <c r="G1" s="44"/>
      <c r="H1" s="45"/>
    </row>
    <row r="2" spans="2:8" ht="20.100000000000001" customHeight="1" thickBot="1" x14ac:dyDescent="0.25">
      <c r="C2" s="16"/>
      <c r="D2" s="46"/>
      <c r="E2" s="47"/>
      <c r="F2" s="47"/>
      <c r="G2" s="47"/>
      <c r="H2" s="48"/>
    </row>
    <row r="3" spans="2:8" ht="20.100000000000001" customHeight="1" thickBot="1" x14ac:dyDescent="0.25">
      <c r="C3" s="16"/>
      <c r="D3" s="49" t="s">
        <v>527</v>
      </c>
      <c r="E3" s="50"/>
      <c r="F3" s="50"/>
      <c r="G3" s="50"/>
      <c r="H3" s="51"/>
    </row>
    <row r="4" spans="2:8" ht="20.100000000000001" customHeight="1" x14ac:dyDescent="0.2">
      <c r="D4" s="52" t="s">
        <v>549</v>
      </c>
      <c r="E4" s="53"/>
      <c r="F4" s="53"/>
      <c r="G4" s="53"/>
      <c r="H4" s="54"/>
    </row>
    <row r="5" spans="2:8" ht="20.100000000000001" customHeight="1" thickBot="1" x14ac:dyDescent="0.25">
      <c r="D5" s="55"/>
      <c r="E5" s="56"/>
      <c r="F5" s="56"/>
      <c r="G5" s="56"/>
      <c r="H5" s="57"/>
    </row>
    <row r="6" spans="2:8" ht="20.100000000000001" customHeight="1" x14ac:dyDescent="0.2">
      <c r="B6" s="60" t="s">
        <v>482</v>
      </c>
      <c r="C6" s="61" t="s">
        <v>483</v>
      </c>
      <c r="D6" s="62"/>
      <c r="E6" s="63" t="s">
        <v>484</v>
      </c>
      <c r="F6" s="62"/>
      <c r="G6" s="58" t="s">
        <v>526</v>
      </c>
      <c r="H6" s="58" t="s">
        <v>485</v>
      </c>
    </row>
    <row r="7" spans="2:8" ht="20.100000000000001" customHeight="1" x14ac:dyDescent="0.2">
      <c r="B7" s="60"/>
      <c r="C7" s="37">
        <v>2013</v>
      </c>
      <c r="D7" s="37">
        <v>2014</v>
      </c>
      <c r="E7" s="37">
        <v>2013</v>
      </c>
      <c r="F7" s="37">
        <v>2014</v>
      </c>
      <c r="G7" s="59"/>
      <c r="H7" s="59"/>
    </row>
    <row r="8" spans="2:8" ht="20.100000000000001" customHeight="1" x14ac:dyDescent="0.2">
      <c r="B8" s="38" t="s">
        <v>502</v>
      </c>
      <c r="C8" s="39">
        <f>+C18+C70+C151+C294+C505</f>
        <v>22860</v>
      </c>
      <c r="D8" s="40">
        <f>+D18+D70+D151+D294+D505</f>
        <v>16146</v>
      </c>
      <c r="E8" s="41">
        <f>SUM(E9:E13)</f>
        <v>1</v>
      </c>
      <c r="F8" s="41">
        <f>SUM(F9:F13)</f>
        <v>1</v>
      </c>
      <c r="G8" s="41">
        <f t="shared" ref="G8:G13" si="0">+(D8-C8)/C8</f>
        <v>-0.29370078740157479</v>
      </c>
      <c r="H8" s="41">
        <f>SUM(H9:H13)</f>
        <v>-0.29370078740157479</v>
      </c>
    </row>
    <row r="9" spans="2:8" ht="20.100000000000001" customHeight="1" x14ac:dyDescent="0.2">
      <c r="B9" s="33" t="s">
        <v>486</v>
      </c>
      <c r="C9" s="34">
        <f>+C18</f>
        <v>1095</v>
      </c>
      <c r="D9" s="34">
        <f>+D18</f>
        <v>386</v>
      </c>
      <c r="E9" s="35">
        <f t="shared" ref="E9:F13" si="1">+C9/C$8</f>
        <v>4.7900262467191604E-2</v>
      </c>
      <c r="F9" s="35">
        <f t="shared" si="1"/>
        <v>2.3906849993806517E-2</v>
      </c>
      <c r="G9" s="35">
        <f t="shared" si="0"/>
        <v>-0.64748858447488589</v>
      </c>
      <c r="H9" s="35">
        <f>+E9*G9</f>
        <v>-3.1014873140857397E-2</v>
      </c>
    </row>
    <row r="10" spans="2:8" ht="20.100000000000001" customHeight="1" x14ac:dyDescent="0.2">
      <c r="B10" s="33" t="s">
        <v>487</v>
      </c>
      <c r="C10" s="36">
        <f>+C70</f>
        <v>3294</v>
      </c>
      <c r="D10" s="36">
        <f>+D70</f>
        <v>2289</v>
      </c>
      <c r="E10" s="35">
        <f t="shared" si="1"/>
        <v>0.14409448818897638</v>
      </c>
      <c r="F10" s="35">
        <f t="shared" si="1"/>
        <v>0.14176885916016352</v>
      </c>
      <c r="G10" s="35">
        <f t="shared" si="0"/>
        <v>-0.30510018214936246</v>
      </c>
      <c r="H10" s="35">
        <f>+E10*G10</f>
        <v>-4.3963254593175856E-2</v>
      </c>
    </row>
    <row r="11" spans="2:8" ht="20.100000000000001" customHeight="1" x14ac:dyDescent="0.2">
      <c r="B11" s="33" t="s">
        <v>488</v>
      </c>
      <c r="C11" s="36">
        <f>+C151</f>
        <v>3386</v>
      </c>
      <c r="D11" s="36">
        <f>+D151</f>
        <v>3270</v>
      </c>
      <c r="E11" s="35">
        <f t="shared" si="1"/>
        <v>0.14811898512685914</v>
      </c>
      <c r="F11" s="35">
        <f t="shared" si="1"/>
        <v>0.20252694165737645</v>
      </c>
      <c r="G11" s="35">
        <f t="shared" si="0"/>
        <v>-3.4258712344949795E-2</v>
      </c>
      <c r="H11" s="35">
        <f>+E11*G11</f>
        <v>-5.0743657042869646E-3</v>
      </c>
    </row>
    <row r="12" spans="2:8" ht="20.100000000000001" customHeight="1" x14ac:dyDescent="0.2">
      <c r="B12" s="33" t="s">
        <v>489</v>
      </c>
      <c r="C12" s="36">
        <f>+C294</f>
        <v>6621</v>
      </c>
      <c r="D12" s="36">
        <f>+D294</f>
        <v>4301</v>
      </c>
      <c r="E12" s="35">
        <f t="shared" si="1"/>
        <v>0.28963254593175852</v>
      </c>
      <c r="F12" s="35">
        <f t="shared" si="1"/>
        <v>0.26638176638176636</v>
      </c>
      <c r="G12" s="35">
        <f t="shared" si="0"/>
        <v>-0.35040024165533906</v>
      </c>
      <c r="H12" s="35">
        <f>+E12*G12</f>
        <v>-0.10148731408573927</v>
      </c>
    </row>
    <row r="13" spans="2:8" ht="20.100000000000001" customHeight="1" x14ac:dyDescent="0.2">
      <c r="B13" s="33" t="s">
        <v>490</v>
      </c>
      <c r="C13" s="36">
        <f>+C505</f>
        <v>8464</v>
      </c>
      <c r="D13" s="36">
        <f>+D505</f>
        <v>5900</v>
      </c>
      <c r="E13" s="35">
        <f t="shared" si="1"/>
        <v>0.37025371828521436</v>
      </c>
      <c r="F13" s="35">
        <f t="shared" si="1"/>
        <v>0.36541558280688713</v>
      </c>
      <c r="G13" s="35">
        <f t="shared" si="0"/>
        <v>-0.30293005671077505</v>
      </c>
      <c r="H13" s="35">
        <f>+E13*G13</f>
        <v>-0.11216097987751532</v>
      </c>
    </row>
    <row r="16" spans="2:8" ht="27.75" customHeight="1" x14ac:dyDescent="0.2">
      <c r="B16" s="60" t="s">
        <v>482</v>
      </c>
      <c r="C16" s="61" t="s">
        <v>483</v>
      </c>
      <c r="D16" s="62"/>
      <c r="E16" s="63" t="s">
        <v>484</v>
      </c>
      <c r="F16" s="62"/>
      <c r="G16" s="58" t="s">
        <v>526</v>
      </c>
      <c r="H16" s="58" t="s">
        <v>485</v>
      </c>
    </row>
    <row r="17" spans="2:8" s="15" customFormat="1" ht="26.25" customHeight="1" x14ac:dyDescent="0.2">
      <c r="B17" s="60"/>
      <c r="C17" s="37">
        <v>2013</v>
      </c>
      <c r="D17" s="37">
        <v>2014</v>
      </c>
      <c r="E17" s="37">
        <v>2013</v>
      </c>
      <c r="F17" s="37">
        <v>2014</v>
      </c>
      <c r="G17" s="59"/>
      <c r="H17" s="59"/>
    </row>
    <row r="18" spans="2:8" s="15" customFormat="1" ht="26.25" customHeight="1" x14ac:dyDescent="0.2">
      <c r="B18" s="38" t="s">
        <v>486</v>
      </c>
      <c r="C18" s="39">
        <f>SUM(C19:C64)</f>
        <v>1095</v>
      </c>
      <c r="D18" s="40">
        <f>SUM(D19:D64)</f>
        <v>386</v>
      </c>
      <c r="E18" s="41">
        <f>+IF(C18=0,"",C18/C$18)</f>
        <v>1</v>
      </c>
      <c r="F18" s="41">
        <f>+IF(D18=0,"",D18/D$18)</f>
        <v>1</v>
      </c>
      <c r="G18" s="41">
        <f>+IF(OR(AND(D18=0),(C18=0)),"0",((D18-C18)/C18))</f>
        <v>-0.64748858447488589</v>
      </c>
      <c r="H18" s="41">
        <f>+IF(OR(AND(E18=""),(G18="")),"",E18*G18)</f>
        <v>-0.64748858447488589</v>
      </c>
    </row>
    <row r="19" spans="2:8" ht="15" x14ac:dyDescent="0.2">
      <c r="B19" s="3" t="s">
        <v>0</v>
      </c>
      <c r="C19" s="8">
        <v>2</v>
      </c>
      <c r="D19" s="8">
        <v>0</v>
      </c>
      <c r="E19" s="7">
        <f>+IF(C19=0,"",C19/C$18)</f>
        <v>1.8264840182648401E-3</v>
      </c>
      <c r="F19" s="7" t="str">
        <f>+IF(D19=0,"",D19/D$18)</f>
        <v/>
      </c>
      <c r="G19" s="11" t="str">
        <f>+IF(OR(AND(D19=0),(C19=0)),"0",((D19-C19)/C19))</f>
        <v>0</v>
      </c>
      <c r="H19" s="18">
        <f>+IF(OR(AND(E19=""),(G19="")),"",E19*G19)</f>
        <v>0</v>
      </c>
    </row>
    <row r="20" spans="2:8" ht="15" x14ac:dyDescent="0.2">
      <c r="B20" s="3" t="s">
        <v>196</v>
      </c>
      <c r="C20" s="8">
        <v>63</v>
      </c>
      <c r="D20" s="8">
        <v>10</v>
      </c>
      <c r="E20" s="7">
        <f t="shared" ref="E20:E64" si="2">+IF(C20=0,"",C20/C$18)</f>
        <v>5.7534246575342465E-2</v>
      </c>
      <c r="F20" s="7">
        <f t="shared" ref="F20:F64" si="3">+IF(D20=0,"",D20/D$18)</f>
        <v>2.5906735751295335E-2</v>
      </c>
      <c r="G20" s="11">
        <f t="shared" ref="G20:G64" si="4">+IF(OR(AND(D20=0),(C20=0)),"0",((D20-C20)/C20))</f>
        <v>-0.84126984126984128</v>
      </c>
      <c r="H20" s="18">
        <f t="shared" ref="H20:H64" si="5">+IF(OR(AND(E20=""),(G20="")),"",E20*G20)</f>
        <v>-4.8401826484018265E-2</v>
      </c>
    </row>
    <row r="21" spans="2:8" ht="25.5" customHeight="1" x14ac:dyDescent="0.2">
      <c r="B21" s="3" t="s">
        <v>1</v>
      </c>
      <c r="C21" s="8">
        <v>4</v>
      </c>
      <c r="D21" s="8">
        <v>1</v>
      </c>
      <c r="E21" s="7">
        <f t="shared" si="2"/>
        <v>3.6529680365296802E-3</v>
      </c>
      <c r="F21" s="7">
        <f t="shared" si="3"/>
        <v>2.5906735751295338E-3</v>
      </c>
      <c r="G21" s="11">
        <f t="shared" si="4"/>
        <v>-0.75</v>
      </c>
      <c r="H21" s="18">
        <f t="shared" si="5"/>
        <v>-2.7397260273972603E-3</v>
      </c>
    </row>
    <row r="22" spans="2:8" ht="30" x14ac:dyDescent="0.2">
      <c r="B22" s="3" t="s">
        <v>197</v>
      </c>
      <c r="C22" s="8">
        <v>84</v>
      </c>
      <c r="D22" s="8">
        <v>13</v>
      </c>
      <c r="E22" s="7">
        <f t="shared" si="2"/>
        <v>7.6712328767123292E-2</v>
      </c>
      <c r="F22" s="7">
        <f t="shared" si="3"/>
        <v>3.367875647668394E-2</v>
      </c>
      <c r="G22" s="11">
        <f t="shared" si="4"/>
        <v>-0.84523809523809523</v>
      </c>
      <c r="H22" s="18">
        <f t="shared" si="5"/>
        <v>-6.4840182648401828E-2</v>
      </c>
    </row>
    <row r="23" spans="2:8" ht="30" x14ac:dyDescent="0.2">
      <c r="B23" s="3" t="s">
        <v>198</v>
      </c>
      <c r="C23" s="8">
        <v>9</v>
      </c>
      <c r="D23" s="8">
        <v>10</v>
      </c>
      <c r="E23" s="7">
        <f t="shared" si="2"/>
        <v>8.21917808219178E-3</v>
      </c>
      <c r="F23" s="7">
        <f t="shared" si="3"/>
        <v>2.5906735751295335E-2</v>
      </c>
      <c r="G23" s="11">
        <f t="shared" si="4"/>
        <v>0.1111111111111111</v>
      </c>
      <c r="H23" s="18">
        <f t="shared" si="5"/>
        <v>9.1324200913241995E-4</v>
      </c>
    </row>
    <row r="24" spans="2:8" ht="37.5" customHeight="1" x14ac:dyDescent="0.2">
      <c r="B24" s="3" t="s">
        <v>199</v>
      </c>
      <c r="C24" s="8">
        <v>7</v>
      </c>
      <c r="D24" s="8">
        <v>1</v>
      </c>
      <c r="E24" s="7">
        <f t="shared" si="2"/>
        <v>6.392694063926941E-3</v>
      </c>
      <c r="F24" s="7">
        <f t="shared" si="3"/>
        <v>2.5906735751295338E-3</v>
      </c>
      <c r="G24" s="11">
        <f t="shared" si="4"/>
        <v>-0.8571428571428571</v>
      </c>
      <c r="H24" s="18">
        <f t="shared" si="5"/>
        <v>-5.4794520547945206E-3</v>
      </c>
    </row>
    <row r="25" spans="2:8" ht="15" x14ac:dyDescent="0.2">
      <c r="B25" s="3" t="s">
        <v>2</v>
      </c>
      <c r="C25" s="8">
        <v>2</v>
      </c>
      <c r="D25" s="8">
        <v>1</v>
      </c>
      <c r="E25" s="7">
        <f t="shared" si="2"/>
        <v>1.8264840182648401E-3</v>
      </c>
      <c r="F25" s="7">
        <f t="shared" si="3"/>
        <v>2.5906735751295338E-3</v>
      </c>
      <c r="G25" s="11">
        <f t="shared" si="4"/>
        <v>-0.5</v>
      </c>
      <c r="H25" s="18">
        <f t="shared" si="5"/>
        <v>-9.1324200913242006E-4</v>
      </c>
    </row>
    <row r="26" spans="2:8" ht="15" x14ac:dyDescent="0.2">
      <c r="B26" s="3" t="s">
        <v>6</v>
      </c>
      <c r="C26" s="8">
        <v>2</v>
      </c>
      <c r="D26" s="8">
        <v>33</v>
      </c>
      <c r="E26" s="7">
        <f t="shared" si="2"/>
        <v>1.8264840182648401E-3</v>
      </c>
      <c r="F26" s="7">
        <f t="shared" si="3"/>
        <v>8.549222797927461E-2</v>
      </c>
      <c r="G26" s="11">
        <f t="shared" si="4"/>
        <v>15.5</v>
      </c>
      <c r="H26" s="18">
        <f t="shared" si="5"/>
        <v>2.8310502283105023E-2</v>
      </c>
    </row>
    <row r="27" spans="2:8" ht="15" x14ac:dyDescent="0.2">
      <c r="B27" s="3" t="s">
        <v>3</v>
      </c>
      <c r="C27" s="8">
        <v>1</v>
      </c>
      <c r="D27" s="8">
        <v>0</v>
      </c>
      <c r="E27" s="7">
        <f t="shared" si="2"/>
        <v>9.1324200913242006E-4</v>
      </c>
      <c r="F27" s="7" t="str">
        <f t="shared" si="3"/>
        <v/>
      </c>
      <c r="G27" s="11" t="str">
        <f t="shared" si="4"/>
        <v>0</v>
      </c>
      <c r="H27" s="18">
        <f t="shared" si="5"/>
        <v>0</v>
      </c>
    </row>
    <row r="28" spans="2:8" ht="15" x14ac:dyDescent="0.2">
      <c r="B28" s="3" t="s">
        <v>5</v>
      </c>
      <c r="C28" s="8">
        <v>25</v>
      </c>
      <c r="D28" s="8">
        <v>165</v>
      </c>
      <c r="E28" s="7">
        <f t="shared" si="2"/>
        <v>2.2831050228310501E-2</v>
      </c>
      <c r="F28" s="7">
        <f t="shared" si="3"/>
        <v>0.42746113989637308</v>
      </c>
      <c r="G28" s="11">
        <f t="shared" si="4"/>
        <v>5.6</v>
      </c>
      <c r="H28" s="18">
        <f t="shared" si="5"/>
        <v>0.12785388127853881</v>
      </c>
    </row>
    <row r="29" spans="2:8" ht="15" x14ac:dyDescent="0.2">
      <c r="B29" s="3" t="s">
        <v>200</v>
      </c>
      <c r="C29" s="8">
        <v>0</v>
      </c>
      <c r="D29" s="8">
        <v>0</v>
      </c>
      <c r="E29" s="7" t="str">
        <f t="shared" si="2"/>
        <v/>
      </c>
      <c r="F29" s="7" t="str">
        <f t="shared" si="3"/>
        <v/>
      </c>
      <c r="G29" s="11" t="str">
        <f t="shared" si="4"/>
        <v>0</v>
      </c>
      <c r="H29" s="18" t="str">
        <f t="shared" si="5"/>
        <v/>
      </c>
    </row>
    <row r="30" spans="2:8" ht="15" x14ac:dyDescent="0.2">
      <c r="B30" s="3" t="s">
        <v>201</v>
      </c>
      <c r="C30" s="8">
        <v>0</v>
      </c>
      <c r="D30" s="8">
        <v>0</v>
      </c>
      <c r="E30" s="7" t="str">
        <f t="shared" si="2"/>
        <v/>
      </c>
      <c r="F30" s="7" t="str">
        <f t="shared" si="3"/>
        <v/>
      </c>
      <c r="G30" s="11" t="str">
        <f t="shared" si="4"/>
        <v>0</v>
      </c>
      <c r="H30" s="18" t="str">
        <f t="shared" si="5"/>
        <v/>
      </c>
    </row>
    <row r="31" spans="2:8" ht="15" x14ac:dyDescent="0.2">
      <c r="B31" s="3" t="s">
        <v>4</v>
      </c>
      <c r="C31" s="8">
        <v>1</v>
      </c>
      <c r="D31" s="8">
        <v>0</v>
      </c>
      <c r="E31" s="7">
        <f t="shared" si="2"/>
        <v>9.1324200913242006E-4</v>
      </c>
      <c r="F31" s="7" t="str">
        <f t="shared" si="3"/>
        <v/>
      </c>
      <c r="G31" s="11" t="str">
        <f t="shared" si="4"/>
        <v>0</v>
      </c>
      <c r="H31" s="18">
        <f t="shared" si="5"/>
        <v>0</v>
      </c>
    </row>
    <row r="32" spans="2:8" ht="15" x14ac:dyDescent="0.2">
      <c r="B32" s="3" t="s">
        <v>7</v>
      </c>
      <c r="C32" s="8">
        <v>0</v>
      </c>
      <c r="D32" s="8">
        <v>0</v>
      </c>
      <c r="E32" s="7" t="str">
        <f t="shared" si="2"/>
        <v/>
      </c>
      <c r="F32" s="7" t="str">
        <f t="shared" si="3"/>
        <v/>
      </c>
      <c r="G32" s="11" t="str">
        <f t="shared" si="4"/>
        <v>0</v>
      </c>
      <c r="H32" s="18" t="str">
        <f t="shared" si="5"/>
        <v/>
      </c>
    </row>
    <row r="33" spans="2:8" ht="15" x14ac:dyDescent="0.2">
      <c r="B33" s="3" t="s">
        <v>202</v>
      </c>
      <c r="C33" s="8">
        <v>0</v>
      </c>
      <c r="D33" s="8">
        <v>0</v>
      </c>
      <c r="E33" s="7" t="str">
        <f t="shared" si="2"/>
        <v/>
      </c>
      <c r="F33" s="7" t="str">
        <f t="shared" si="3"/>
        <v/>
      </c>
      <c r="G33" s="11" t="str">
        <f t="shared" si="4"/>
        <v>0</v>
      </c>
      <c r="H33" s="18" t="str">
        <f t="shared" si="5"/>
        <v/>
      </c>
    </row>
    <row r="34" spans="2:8" ht="15" x14ac:dyDescent="0.2">
      <c r="B34" s="3" t="s">
        <v>203</v>
      </c>
      <c r="C34" s="8">
        <v>2</v>
      </c>
      <c r="D34" s="8">
        <v>2</v>
      </c>
      <c r="E34" s="7">
        <f t="shared" si="2"/>
        <v>1.8264840182648401E-3</v>
      </c>
      <c r="F34" s="7">
        <f t="shared" si="3"/>
        <v>5.1813471502590676E-3</v>
      </c>
      <c r="G34" s="11">
        <f t="shared" si="4"/>
        <v>0</v>
      </c>
      <c r="H34" s="18">
        <f t="shared" si="5"/>
        <v>0</v>
      </c>
    </row>
    <row r="35" spans="2:8" ht="15" x14ac:dyDescent="0.2">
      <c r="B35" s="3" t="s">
        <v>204</v>
      </c>
      <c r="C35" s="8">
        <v>0</v>
      </c>
      <c r="D35" s="8">
        <v>0</v>
      </c>
      <c r="E35" s="7" t="str">
        <f t="shared" si="2"/>
        <v/>
      </c>
      <c r="F35" s="7" t="str">
        <f t="shared" si="3"/>
        <v/>
      </c>
      <c r="G35" s="11" t="str">
        <f t="shared" si="4"/>
        <v>0</v>
      </c>
      <c r="H35" s="18" t="str">
        <f t="shared" si="5"/>
        <v/>
      </c>
    </row>
    <row r="36" spans="2:8" ht="15" x14ac:dyDescent="0.2">
      <c r="B36" s="3" t="s">
        <v>205</v>
      </c>
      <c r="C36" s="8">
        <v>1</v>
      </c>
      <c r="D36" s="8">
        <v>1</v>
      </c>
      <c r="E36" s="7">
        <f t="shared" si="2"/>
        <v>9.1324200913242006E-4</v>
      </c>
      <c r="F36" s="7">
        <f t="shared" si="3"/>
        <v>2.5906735751295338E-3</v>
      </c>
      <c r="G36" s="11">
        <f t="shared" si="4"/>
        <v>0</v>
      </c>
      <c r="H36" s="18">
        <f t="shared" si="5"/>
        <v>0</v>
      </c>
    </row>
    <row r="37" spans="2:8" ht="15" x14ac:dyDescent="0.2">
      <c r="B37" s="3" t="s">
        <v>8</v>
      </c>
      <c r="C37" s="8">
        <v>85</v>
      </c>
      <c r="D37" s="8">
        <v>20</v>
      </c>
      <c r="E37" s="7">
        <f t="shared" si="2"/>
        <v>7.7625570776255703E-2</v>
      </c>
      <c r="F37" s="7">
        <f t="shared" si="3"/>
        <v>5.181347150259067E-2</v>
      </c>
      <c r="G37" s="11">
        <f t="shared" si="4"/>
        <v>-0.76470588235294112</v>
      </c>
      <c r="H37" s="18">
        <f t="shared" si="5"/>
        <v>-5.9360730593607296E-2</v>
      </c>
    </row>
    <row r="38" spans="2:8" ht="15" x14ac:dyDescent="0.2">
      <c r="B38" s="3" t="s">
        <v>206</v>
      </c>
      <c r="C38" s="8">
        <v>0</v>
      </c>
      <c r="D38" s="8">
        <v>0</v>
      </c>
      <c r="E38" s="7" t="str">
        <f t="shared" si="2"/>
        <v/>
      </c>
      <c r="F38" s="7" t="str">
        <f t="shared" si="3"/>
        <v/>
      </c>
      <c r="G38" s="11" t="str">
        <f t="shared" si="4"/>
        <v>0</v>
      </c>
      <c r="H38" s="18" t="str">
        <f t="shared" si="5"/>
        <v/>
      </c>
    </row>
    <row r="39" spans="2:8" ht="15" x14ac:dyDescent="0.2">
      <c r="B39" s="3" t="s">
        <v>207</v>
      </c>
      <c r="C39" s="8">
        <v>0</v>
      </c>
      <c r="D39" s="8">
        <v>3</v>
      </c>
      <c r="E39" s="7" t="str">
        <f t="shared" si="2"/>
        <v/>
      </c>
      <c r="F39" s="7">
        <f t="shared" si="3"/>
        <v>7.7720207253886009E-3</v>
      </c>
      <c r="G39" s="11" t="str">
        <f t="shared" si="4"/>
        <v>0</v>
      </c>
      <c r="H39" s="18" t="str">
        <f t="shared" si="5"/>
        <v/>
      </c>
    </row>
    <row r="40" spans="2:8" ht="15" x14ac:dyDescent="0.2">
      <c r="B40" s="3" t="s">
        <v>208</v>
      </c>
      <c r="C40" s="8">
        <v>0</v>
      </c>
      <c r="D40" s="8">
        <v>0</v>
      </c>
      <c r="E40" s="7" t="str">
        <f t="shared" si="2"/>
        <v/>
      </c>
      <c r="F40" s="7" t="str">
        <f t="shared" si="3"/>
        <v/>
      </c>
      <c r="G40" s="11" t="str">
        <f t="shared" si="4"/>
        <v>0</v>
      </c>
      <c r="H40" s="18" t="str">
        <f t="shared" si="5"/>
        <v/>
      </c>
    </row>
    <row r="41" spans="2:8" ht="15" x14ac:dyDescent="0.2">
      <c r="B41" s="3" t="s">
        <v>209</v>
      </c>
      <c r="C41" s="8">
        <v>0</v>
      </c>
      <c r="D41" s="8">
        <v>1</v>
      </c>
      <c r="E41" s="7" t="str">
        <f t="shared" si="2"/>
        <v/>
      </c>
      <c r="F41" s="7">
        <f t="shared" si="3"/>
        <v>2.5906735751295338E-3</v>
      </c>
      <c r="G41" s="11" t="str">
        <f t="shared" si="4"/>
        <v>0</v>
      </c>
      <c r="H41" s="18" t="str">
        <f t="shared" si="5"/>
        <v/>
      </c>
    </row>
    <row r="42" spans="2:8" ht="15" x14ac:dyDescent="0.2">
      <c r="B42" s="3" t="s">
        <v>210</v>
      </c>
      <c r="C42" s="8">
        <v>4</v>
      </c>
      <c r="D42" s="8">
        <v>3</v>
      </c>
      <c r="E42" s="7">
        <f t="shared" si="2"/>
        <v>3.6529680365296802E-3</v>
      </c>
      <c r="F42" s="7">
        <f t="shared" si="3"/>
        <v>7.7720207253886009E-3</v>
      </c>
      <c r="G42" s="11">
        <f t="shared" si="4"/>
        <v>-0.25</v>
      </c>
      <c r="H42" s="18">
        <f t="shared" si="5"/>
        <v>-9.1324200913242006E-4</v>
      </c>
    </row>
    <row r="43" spans="2:8" ht="15" x14ac:dyDescent="0.2">
      <c r="B43" s="3" t="s">
        <v>211</v>
      </c>
      <c r="C43" s="8">
        <v>0</v>
      </c>
      <c r="D43" s="8">
        <v>1</v>
      </c>
      <c r="E43" s="7" t="str">
        <f t="shared" si="2"/>
        <v/>
      </c>
      <c r="F43" s="7">
        <f t="shared" si="3"/>
        <v>2.5906735751295338E-3</v>
      </c>
      <c r="G43" s="11" t="str">
        <f t="shared" si="4"/>
        <v>0</v>
      </c>
      <c r="H43" s="18" t="str">
        <f t="shared" si="5"/>
        <v/>
      </c>
    </row>
    <row r="44" spans="2:8" ht="15" x14ac:dyDescent="0.2">
      <c r="B44" s="3" t="s">
        <v>9</v>
      </c>
      <c r="C44" s="8">
        <v>1</v>
      </c>
      <c r="D44" s="8">
        <v>0</v>
      </c>
      <c r="E44" s="7">
        <f t="shared" si="2"/>
        <v>9.1324200913242006E-4</v>
      </c>
      <c r="F44" s="7" t="str">
        <f t="shared" si="3"/>
        <v/>
      </c>
      <c r="G44" s="11" t="str">
        <f t="shared" si="4"/>
        <v>0</v>
      </c>
      <c r="H44" s="18">
        <f t="shared" si="5"/>
        <v>0</v>
      </c>
    </row>
    <row r="45" spans="2:8" ht="15" x14ac:dyDescent="0.2">
      <c r="B45" s="3" t="s">
        <v>212</v>
      </c>
      <c r="C45" s="8">
        <v>1</v>
      </c>
      <c r="D45" s="8">
        <v>1</v>
      </c>
      <c r="E45" s="7">
        <f t="shared" si="2"/>
        <v>9.1324200913242006E-4</v>
      </c>
      <c r="F45" s="7">
        <f t="shared" si="3"/>
        <v>2.5906735751295338E-3</v>
      </c>
      <c r="G45" s="11">
        <f t="shared" si="4"/>
        <v>0</v>
      </c>
      <c r="H45" s="18">
        <f t="shared" si="5"/>
        <v>0</v>
      </c>
    </row>
    <row r="46" spans="2:8" ht="15" x14ac:dyDescent="0.2">
      <c r="B46" s="3" t="s">
        <v>213</v>
      </c>
      <c r="C46" s="8">
        <v>0</v>
      </c>
      <c r="D46" s="8">
        <v>4</v>
      </c>
      <c r="E46" s="7" t="str">
        <f t="shared" si="2"/>
        <v/>
      </c>
      <c r="F46" s="7">
        <f t="shared" si="3"/>
        <v>1.0362694300518135E-2</v>
      </c>
      <c r="G46" s="11" t="str">
        <f t="shared" si="4"/>
        <v>0</v>
      </c>
      <c r="H46" s="18" t="str">
        <f t="shared" si="5"/>
        <v/>
      </c>
    </row>
    <row r="47" spans="2:8" ht="15" x14ac:dyDescent="0.2">
      <c r="B47" s="3" t="s">
        <v>10</v>
      </c>
      <c r="C47" s="8">
        <v>0</v>
      </c>
      <c r="D47" s="8">
        <v>0</v>
      </c>
      <c r="E47" s="7" t="str">
        <f t="shared" si="2"/>
        <v/>
      </c>
      <c r="F47" s="7" t="str">
        <f t="shared" si="3"/>
        <v/>
      </c>
      <c r="G47" s="11" t="str">
        <f t="shared" si="4"/>
        <v>0</v>
      </c>
      <c r="H47" s="18" t="str">
        <f t="shared" si="5"/>
        <v/>
      </c>
    </row>
    <row r="48" spans="2:8" ht="15" x14ac:dyDescent="0.2">
      <c r="B48" s="3" t="s">
        <v>11</v>
      </c>
      <c r="C48" s="8">
        <v>37</v>
      </c>
      <c r="D48" s="8">
        <v>34</v>
      </c>
      <c r="E48" s="7">
        <f t="shared" si="2"/>
        <v>3.3789954337899546E-2</v>
      </c>
      <c r="F48" s="7">
        <f t="shared" si="3"/>
        <v>8.8082901554404139E-2</v>
      </c>
      <c r="G48" s="11">
        <f t="shared" si="4"/>
        <v>-8.1081081081081086E-2</v>
      </c>
      <c r="H48" s="18">
        <f t="shared" si="5"/>
        <v>-2.7397260273972607E-3</v>
      </c>
    </row>
    <row r="49" spans="2:8" ht="15" x14ac:dyDescent="0.2">
      <c r="B49" s="3" t="s">
        <v>16</v>
      </c>
      <c r="C49" s="8">
        <v>225</v>
      </c>
      <c r="D49" s="8">
        <v>29</v>
      </c>
      <c r="E49" s="7">
        <f t="shared" si="2"/>
        <v>0.20547945205479451</v>
      </c>
      <c r="F49" s="7">
        <f t="shared" si="3"/>
        <v>7.512953367875648E-2</v>
      </c>
      <c r="G49" s="11">
        <f t="shared" si="4"/>
        <v>-0.87111111111111106</v>
      </c>
      <c r="H49" s="18">
        <f t="shared" si="5"/>
        <v>-0.17899543378995431</v>
      </c>
    </row>
    <row r="50" spans="2:8" ht="15" x14ac:dyDescent="0.2">
      <c r="B50" s="3" t="s">
        <v>15</v>
      </c>
      <c r="C50" s="8">
        <v>457</v>
      </c>
      <c r="D50" s="8">
        <v>11</v>
      </c>
      <c r="E50" s="7">
        <f t="shared" si="2"/>
        <v>0.41735159817351597</v>
      </c>
      <c r="F50" s="7">
        <f t="shared" si="3"/>
        <v>2.8497409326424871E-2</v>
      </c>
      <c r="G50" s="11">
        <f t="shared" si="4"/>
        <v>-0.97592997811816196</v>
      </c>
      <c r="H50" s="18">
        <f t="shared" si="5"/>
        <v>-0.40730593607305937</v>
      </c>
    </row>
    <row r="51" spans="2:8" ht="15" x14ac:dyDescent="0.2">
      <c r="B51" s="3" t="s">
        <v>13</v>
      </c>
      <c r="C51" s="8">
        <v>0</v>
      </c>
      <c r="D51" s="8">
        <v>0</v>
      </c>
      <c r="E51" s="7" t="str">
        <f t="shared" si="2"/>
        <v/>
      </c>
      <c r="F51" s="7" t="str">
        <f t="shared" si="3"/>
        <v/>
      </c>
      <c r="G51" s="11" t="str">
        <f t="shared" si="4"/>
        <v>0</v>
      </c>
      <c r="H51" s="18" t="str">
        <f t="shared" si="5"/>
        <v/>
      </c>
    </row>
    <row r="52" spans="2:8" ht="15" x14ac:dyDescent="0.2">
      <c r="B52" s="3" t="s">
        <v>14</v>
      </c>
      <c r="C52" s="8">
        <v>3</v>
      </c>
      <c r="D52" s="8">
        <v>3</v>
      </c>
      <c r="E52" s="7">
        <f t="shared" si="2"/>
        <v>2.7397260273972603E-3</v>
      </c>
      <c r="F52" s="7">
        <f t="shared" si="3"/>
        <v>7.7720207253886009E-3</v>
      </c>
      <c r="G52" s="11">
        <f t="shared" si="4"/>
        <v>0</v>
      </c>
      <c r="H52" s="18">
        <f t="shared" si="5"/>
        <v>0</v>
      </c>
    </row>
    <row r="53" spans="2:8" ht="15" x14ac:dyDescent="0.2">
      <c r="B53" s="3" t="s">
        <v>12</v>
      </c>
      <c r="C53" s="8">
        <v>0</v>
      </c>
      <c r="D53" s="8">
        <v>0</v>
      </c>
      <c r="E53" s="7" t="str">
        <f t="shared" si="2"/>
        <v/>
      </c>
      <c r="F53" s="7" t="str">
        <f t="shared" si="3"/>
        <v/>
      </c>
      <c r="G53" s="11" t="str">
        <f t="shared" si="4"/>
        <v>0</v>
      </c>
      <c r="H53" s="18" t="str">
        <f t="shared" si="5"/>
        <v/>
      </c>
    </row>
    <row r="54" spans="2:8" ht="15" x14ac:dyDescent="0.2">
      <c r="B54" s="3" t="s">
        <v>214</v>
      </c>
      <c r="C54" s="8">
        <v>2</v>
      </c>
      <c r="D54" s="8">
        <v>0</v>
      </c>
      <c r="E54" s="7">
        <f t="shared" si="2"/>
        <v>1.8264840182648401E-3</v>
      </c>
      <c r="F54" s="7" t="str">
        <f t="shared" si="3"/>
        <v/>
      </c>
      <c r="G54" s="11" t="str">
        <f t="shared" si="4"/>
        <v>0</v>
      </c>
      <c r="H54" s="18">
        <f t="shared" si="5"/>
        <v>0</v>
      </c>
    </row>
    <row r="55" spans="2:8" ht="15" x14ac:dyDescent="0.2">
      <c r="B55" s="3" t="s">
        <v>17</v>
      </c>
      <c r="C55" s="8">
        <v>1</v>
      </c>
      <c r="D55" s="8">
        <v>0</v>
      </c>
      <c r="E55" s="7">
        <f t="shared" si="2"/>
        <v>9.1324200913242006E-4</v>
      </c>
      <c r="F55" s="7" t="str">
        <f t="shared" si="3"/>
        <v/>
      </c>
      <c r="G55" s="11" t="str">
        <f t="shared" si="4"/>
        <v>0</v>
      </c>
      <c r="H55" s="18">
        <f t="shared" si="5"/>
        <v>0</v>
      </c>
    </row>
    <row r="56" spans="2:8" ht="15" x14ac:dyDescent="0.2">
      <c r="B56" s="3" t="s">
        <v>18</v>
      </c>
      <c r="C56" s="8">
        <v>5</v>
      </c>
      <c r="D56" s="8">
        <v>1</v>
      </c>
      <c r="E56" s="7">
        <f t="shared" si="2"/>
        <v>4.5662100456621002E-3</v>
      </c>
      <c r="F56" s="7">
        <f t="shared" si="3"/>
        <v>2.5906735751295338E-3</v>
      </c>
      <c r="G56" s="11">
        <f t="shared" si="4"/>
        <v>-0.8</v>
      </c>
      <c r="H56" s="18">
        <f t="shared" si="5"/>
        <v>-3.6529680365296802E-3</v>
      </c>
    </row>
    <row r="57" spans="2:8" ht="15" x14ac:dyDescent="0.2">
      <c r="B57" s="3" t="s">
        <v>215</v>
      </c>
      <c r="C57" s="8">
        <v>0</v>
      </c>
      <c r="D57" s="8">
        <v>0</v>
      </c>
      <c r="E57" s="7" t="str">
        <f t="shared" si="2"/>
        <v/>
      </c>
      <c r="F57" s="7" t="str">
        <f t="shared" si="3"/>
        <v/>
      </c>
      <c r="G57" s="11" t="str">
        <f t="shared" si="4"/>
        <v>0</v>
      </c>
      <c r="H57" s="18" t="str">
        <f t="shared" si="5"/>
        <v/>
      </c>
    </row>
    <row r="58" spans="2:8" ht="15" x14ac:dyDescent="0.2">
      <c r="B58" s="3" t="s">
        <v>216</v>
      </c>
      <c r="C58" s="8">
        <v>29</v>
      </c>
      <c r="D58" s="8">
        <v>14</v>
      </c>
      <c r="E58" s="7">
        <f t="shared" si="2"/>
        <v>2.6484018264840183E-2</v>
      </c>
      <c r="F58" s="7">
        <f t="shared" si="3"/>
        <v>3.6269430051813469E-2</v>
      </c>
      <c r="G58" s="11">
        <f t="shared" si="4"/>
        <v>-0.51724137931034486</v>
      </c>
      <c r="H58" s="18">
        <f t="shared" si="5"/>
        <v>-1.3698630136986302E-2</v>
      </c>
    </row>
    <row r="59" spans="2:8" ht="15" x14ac:dyDescent="0.2">
      <c r="B59" s="3" t="s">
        <v>217</v>
      </c>
      <c r="C59" s="8">
        <v>0</v>
      </c>
      <c r="D59" s="8">
        <v>7</v>
      </c>
      <c r="E59" s="7" t="str">
        <f t="shared" si="2"/>
        <v/>
      </c>
      <c r="F59" s="7">
        <f t="shared" si="3"/>
        <v>1.8134715025906734E-2</v>
      </c>
      <c r="G59" s="11" t="str">
        <f t="shared" si="4"/>
        <v>0</v>
      </c>
      <c r="H59" s="18" t="str">
        <f t="shared" si="5"/>
        <v/>
      </c>
    </row>
    <row r="60" spans="2:8" ht="15" x14ac:dyDescent="0.2">
      <c r="B60" s="3" t="s">
        <v>218</v>
      </c>
      <c r="C60" s="8">
        <v>11</v>
      </c>
      <c r="D60" s="8">
        <v>4</v>
      </c>
      <c r="E60" s="7">
        <f t="shared" si="2"/>
        <v>1.0045662100456621E-2</v>
      </c>
      <c r="F60" s="7">
        <f t="shared" si="3"/>
        <v>1.0362694300518135E-2</v>
      </c>
      <c r="G60" s="11">
        <f t="shared" si="4"/>
        <v>-0.63636363636363635</v>
      </c>
      <c r="H60" s="18">
        <f t="shared" si="5"/>
        <v>-6.3926940639269401E-3</v>
      </c>
    </row>
    <row r="61" spans="2:8" ht="15" x14ac:dyDescent="0.2">
      <c r="B61" s="3" t="s">
        <v>219</v>
      </c>
      <c r="C61" s="8">
        <v>4</v>
      </c>
      <c r="D61" s="8">
        <v>3</v>
      </c>
      <c r="E61" s="7">
        <f t="shared" si="2"/>
        <v>3.6529680365296802E-3</v>
      </c>
      <c r="F61" s="7">
        <f t="shared" si="3"/>
        <v>7.7720207253886009E-3</v>
      </c>
      <c r="G61" s="11">
        <f t="shared" si="4"/>
        <v>-0.25</v>
      </c>
      <c r="H61" s="18">
        <f t="shared" si="5"/>
        <v>-9.1324200913242006E-4</v>
      </c>
    </row>
    <row r="62" spans="2:8" ht="15" x14ac:dyDescent="0.2">
      <c r="B62" s="3" t="s">
        <v>19</v>
      </c>
      <c r="C62" s="8">
        <v>0</v>
      </c>
      <c r="D62" s="8">
        <v>1</v>
      </c>
      <c r="E62" s="7" t="str">
        <f t="shared" si="2"/>
        <v/>
      </c>
      <c r="F62" s="7">
        <f t="shared" si="3"/>
        <v>2.5906735751295338E-3</v>
      </c>
      <c r="G62" s="11" t="str">
        <f t="shared" si="4"/>
        <v>0</v>
      </c>
      <c r="H62" s="18" t="str">
        <f t="shared" si="5"/>
        <v/>
      </c>
    </row>
    <row r="63" spans="2:8" ht="15" x14ac:dyDescent="0.2">
      <c r="B63" s="3" t="s">
        <v>220</v>
      </c>
      <c r="C63" s="8">
        <v>8</v>
      </c>
      <c r="D63" s="8">
        <v>1</v>
      </c>
      <c r="E63" s="7">
        <f t="shared" si="2"/>
        <v>7.3059360730593605E-3</v>
      </c>
      <c r="F63" s="7">
        <f t="shared" si="3"/>
        <v>2.5906735751295338E-3</v>
      </c>
      <c r="G63" s="11">
        <f t="shared" si="4"/>
        <v>-0.875</v>
      </c>
      <c r="H63" s="18">
        <f t="shared" si="5"/>
        <v>-6.3926940639269401E-3</v>
      </c>
    </row>
    <row r="64" spans="2:8" ht="13.5" customHeight="1" x14ac:dyDescent="0.2">
      <c r="B64" s="3" t="s">
        <v>221</v>
      </c>
      <c r="C64" s="8">
        <v>19</v>
      </c>
      <c r="D64" s="8">
        <v>8</v>
      </c>
      <c r="E64" s="7">
        <f t="shared" si="2"/>
        <v>1.7351598173515982E-2</v>
      </c>
      <c r="F64" s="7">
        <f t="shared" si="3"/>
        <v>2.072538860103627E-2</v>
      </c>
      <c r="G64" s="11">
        <f t="shared" si="4"/>
        <v>-0.57894736842105265</v>
      </c>
      <c r="H64" s="18">
        <f t="shared" si="5"/>
        <v>-1.0045662100456621E-2</v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4"/>
      <c r="C67" s="19"/>
      <c r="D67" s="19"/>
      <c r="E67" s="19"/>
      <c r="F67" s="19"/>
    </row>
    <row r="68" spans="2:8" ht="13.5" customHeight="1" x14ac:dyDescent="0.2">
      <c r="B68" s="60" t="s">
        <v>482</v>
      </c>
      <c r="C68" s="61" t="s">
        <v>483</v>
      </c>
      <c r="D68" s="62"/>
      <c r="E68" s="63" t="s">
        <v>484</v>
      </c>
      <c r="F68" s="62"/>
      <c r="G68" s="58" t="s">
        <v>526</v>
      </c>
      <c r="H68" s="58" t="s">
        <v>485</v>
      </c>
    </row>
    <row r="69" spans="2:8" s="15" customFormat="1" ht="26.25" customHeight="1" x14ac:dyDescent="0.2">
      <c r="B69" s="60"/>
      <c r="C69" s="37">
        <v>2013</v>
      </c>
      <c r="D69" s="37">
        <v>2014</v>
      </c>
      <c r="E69" s="37">
        <v>2013</v>
      </c>
      <c r="F69" s="37">
        <v>2014</v>
      </c>
      <c r="G69" s="59"/>
      <c r="H69" s="59"/>
    </row>
    <row r="70" spans="2:8" s="15" customFormat="1" ht="26.25" customHeight="1" x14ac:dyDescent="0.2">
      <c r="B70" s="38" t="s">
        <v>487</v>
      </c>
      <c r="C70" s="39">
        <f>SUM(C71:C145)</f>
        <v>3294</v>
      </c>
      <c r="D70" s="40">
        <f>SUM(D71:D145)</f>
        <v>2289</v>
      </c>
      <c r="E70" s="41">
        <f>+IF(C70=0,"",C70/C$70)</f>
        <v>1</v>
      </c>
      <c r="F70" s="41">
        <f>+IF(D70=0,"",D70/D$70)</f>
        <v>1</v>
      </c>
      <c r="G70" s="41">
        <f>+IF(OR(AND(D70=0),(C70=0)),"0",((D70-C70)/C70))</f>
        <v>-0.30510018214936246</v>
      </c>
      <c r="H70" s="41">
        <f>+IF(OR(AND(E70=""),(G70="")),"",E70*G70)</f>
        <v>-0.30510018214936246</v>
      </c>
    </row>
    <row r="71" spans="2:8" ht="15" x14ac:dyDescent="0.2">
      <c r="B71" s="3" t="s">
        <v>20</v>
      </c>
      <c r="C71" s="8">
        <v>198</v>
      </c>
      <c r="D71" s="8">
        <v>101</v>
      </c>
      <c r="E71" s="10">
        <f>+IF(C71=0,"",C71/C$70)</f>
        <v>6.0109289617486336E-2</v>
      </c>
      <c r="F71" s="10">
        <f>+IF(D71=0,"",D71/D$70)</f>
        <v>4.4124071647007428E-2</v>
      </c>
      <c r="G71" s="11">
        <f>+IF(OR(AND(D71=0),(C71=0)),"0",((D71-C71)/C71))</f>
        <v>-0.48989898989898989</v>
      </c>
      <c r="H71" s="18">
        <f>+IF(OR(AND(E71=""),(G71="")),"",E71*G71)</f>
        <v>-2.9447480267152396E-2</v>
      </c>
    </row>
    <row r="72" spans="2:8" ht="15" x14ac:dyDescent="0.2">
      <c r="B72" s="3" t="s">
        <v>21</v>
      </c>
      <c r="C72" s="8">
        <v>5</v>
      </c>
      <c r="D72" s="8">
        <v>10</v>
      </c>
      <c r="E72" s="10">
        <f t="shared" ref="E72:E135" si="6">+IF(C72=0,"",C72/C$70)</f>
        <v>1.5179113539769277E-3</v>
      </c>
      <c r="F72" s="10">
        <f t="shared" ref="F72:F135" si="7">+IF(D72=0,"",D72/D$70)</f>
        <v>4.3687199650502403E-3</v>
      </c>
      <c r="G72" s="11">
        <f t="shared" ref="G72:G135" si="8">+IF(OR(AND(D72=0),(C72=0)),"0",((D72-C72)/C72))</f>
        <v>1</v>
      </c>
      <c r="H72" s="18">
        <f t="shared" ref="H72:H135" si="9">+IF(OR(AND(E72=""),(G72="")),"",E72*G72)</f>
        <v>1.5179113539769277E-3</v>
      </c>
    </row>
    <row r="73" spans="2:8" ht="15" x14ac:dyDescent="0.2">
      <c r="B73" s="3" t="s">
        <v>22</v>
      </c>
      <c r="C73" s="8">
        <v>15</v>
      </c>
      <c r="D73" s="8">
        <v>31</v>
      </c>
      <c r="E73" s="10">
        <f t="shared" si="6"/>
        <v>4.5537340619307837E-3</v>
      </c>
      <c r="F73" s="10">
        <f t="shared" si="7"/>
        <v>1.3543031891655745E-2</v>
      </c>
      <c r="G73" s="11">
        <f t="shared" si="8"/>
        <v>1.0666666666666667</v>
      </c>
      <c r="H73" s="18">
        <f t="shared" si="9"/>
        <v>4.8573163327261691E-3</v>
      </c>
    </row>
    <row r="74" spans="2:8" ht="15" x14ac:dyDescent="0.2">
      <c r="B74" s="3" t="s">
        <v>222</v>
      </c>
      <c r="C74" s="8">
        <v>106</v>
      </c>
      <c r="D74" s="8">
        <v>284</v>
      </c>
      <c r="E74" s="10">
        <f t="shared" si="6"/>
        <v>3.2179720704310869E-2</v>
      </c>
      <c r="F74" s="10">
        <f t="shared" si="7"/>
        <v>0.12407164700742683</v>
      </c>
      <c r="G74" s="11">
        <f t="shared" si="8"/>
        <v>1.679245283018868</v>
      </c>
      <c r="H74" s="18">
        <f t="shared" si="9"/>
        <v>5.4037644201578632E-2</v>
      </c>
    </row>
    <row r="75" spans="2:8" ht="15" x14ac:dyDescent="0.2">
      <c r="B75" s="3" t="s">
        <v>23</v>
      </c>
      <c r="C75" s="8">
        <v>0</v>
      </c>
      <c r="D75" s="8">
        <v>1</v>
      </c>
      <c r="E75" s="10" t="str">
        <f t="shared" si="6"/>
        <v/>
      </c>
      <c r="F75" s="10">
        <f t="shared" si="7"/>
        <v>4.3687199650502403E-4</v>
      </c>
      <c r="G75" s="11" t="str">
        <f t="shared" si="8"/>
        <v>0</v>
      </c>
      <c r="H75" s="18" t="str">
        <f t="shared" si="9"/>
        <v/>
      </c>
    </row>
    <row r="76" spans="2:8" ht="15" x14ac:dyDescent="0.2">
      <c r="B76" s="3" t="s">
        <v>223</v>
      </c>
      <c r="C76" s="8">
        <v>4</v>
      </c>
      <c r="D76" s="8">
        <v>4</v>
      </c>
      <c r="E76" s="10">
        <f t="shared" si="6"/>
        <v>1.2143290831815423E-3</v>
      </c>
      <c r="F76" s="10">
        <f t="shared" si="7"/>
        <v>1.7474879860200961E-3</v>
      </c>
      <c r="G76" s="11">
        <f t="shared" si="8"/>
        <v>0</v>
      </c>
      <c r="H76" s="18">
        <f t="shared" si="9"/>
        <v>0</v>
      </c>
    </row>
    <row r="77" spans="2:8" ht="15" x14ac:dyDescent="0.2">
      <c r="B77" s="3" t="s">
        <v>224</v>
      </c>
      <c r="C77" s="8">
        <v>6</v>
      </c>
      <c r="D77" s="8">
        <v>5</v>
      </c>
      <c r="E77" s="10">
        <f t="shared" si="6"/>
        <v>1.8214936247723133E-3</v>
      </c>
      <c r="F77" s="10">
        <f t="shared" si="7"/>
        <v>2.1843599825251202E-3</v>
      </c>
      <c r="G77" s="11">
        <f t="shared" si="8"/>
        <v>-0.16666666666666666</v>
      </c>
      <c r="H77" s="18">
        <f t="shared" si="9"/>
        <v>-3.0358227079538551E-4</v>
      </c>
    </row>
    <row r="78" spans="2:8" ht="15" x14ac:dyDescent="0.2">
      <c r="B78" s="3" t="s">
        <v>225</v>
      </c>
      <c r="C78" s="8">
        <v>4</v>
      </c>
      <c r="D78" s="8">
        <v>0</v>
      </c>
      <c r="E78" s="10">
        <f t="shared" si="6"/>
        <v>1.2143290831815423E-3</v>
      </c>
      <c r="F78" s="10" t="str">
        <f t="shared" si="7"/>
        <v/>
      </c>
      <c r="G78" s="11" t="str">
        <f t="shared" si="8"/>
        <v>0</v>
      </c>
      <c r="H78" s="18">
        <f t="shared" si="9"/>
        <v>0</v>
      </c>
    </row>
    <row r="79" spans="2:8" ht="15" x14ac:dyDescent="0.2">
      <c r="B79" s="3" t="s">
        <v>226</v>
      </c>
      <c r="C79" s="8">
        <v>0</v>
      </c>
      <c r="D79" s="8">
        <v>0</v>
      </c>
      <c r="E79" s="10" t="str">
        <f t="shared" si="6"/>
        <v/>
      </c>
      <c r="F79" s="10" t="str">
        <f t="shared" si="7"/>
        <v/>
      </c>
      <c r="G79" s="11" t="str">
        <f t="shared" si="8"/>
        <v>0</v>
      </c>
      <c r="H79" s="18" t="str">
        <f t="shared" si="9"/>
        <v/>
      </c>
    </row>
    <row r="80" spans="2:8" ht="15" x14ac:dyDescent="0.2">
      <c r="B80" s="3" t="s">
        <v>227</v>
      </c>
      <c r="C80" s="8">
        <v>13</v>
      </c>
      <c r="D80" s="8">
        <v>6</v>
      </c>
      <c r="E80" s="10">
        <f t="shared" si="6"/>
        <v>3.946569520340012E-3</v>
      </c>
      <c r="F80" s="10">
        <f t="shared" si="7"/>
        <v>2.6212319790301442E-3</v>
      </c>
      <c r="G80" s="11">
        <f t="shared" si="8"/>
        <v>-0.53846153846153844</v>
      </c>
      <c r="H80" s="18">
        <f t="shared" si="9"/>
        <v>-2.1250758955676987E-3</v>
      </c>
    </row>
    <row r="81" spans="2:8" ht="15" x14ac:dyDescent="0.2">
      <c r="B81" s="3" t="s">
        <v>24</v>
      </c>
      <c r="C81" s="8">
        <v>0</v>
      </c>
      <c r="D81" s="8">
        <v>6</v>
      </c>
      <c r="E81" s="10" t="str">
        <f t="shared" si="6"/>
        <v/>
      </c>
      <c r="F81" s="10">
        <f t="shared" si="7"/>
        <v>2.6212319790301442E-3</v>
      </c>
      <c r="G81" s="11" t="str">
        <f t="shared" si="8"/>
        <v>0</v>
      </c>
      <c r="H81" s="18" t="str">
        <f t="shared" si="9"/>
        <v/>
      </c>
    </row>
    <row r="82" spans="2:8" ht="15" x14ac:dyDescent="0.2">
      <c r="B82" s="3" t="s">
        <v>228</v>
      </c>
      <c r="C82" s="8">
        <v>64</v>
      </c>
      <c r="D82" s="8">
        <v>50</v>
      </c>
      <c r="E82" s="10">
        <f t="shared" si="6"/>
        <v>1.9429265330904676E-2</v>
      </c>
      <c r="F82" s="10">
        <f t="shared" si="7"/>
        <v>2.1843599825251202E-2</v>
      </c>
      <c r="G82" s="11">
        <f t="shared" si="8"/>
        <v>-0.21875</v>
      </c>
      <c r="H82" s="18">
        <f t="shared" si="9"/>
        <v>-4.2501517911353983E-3</v>
      </c>
    </row>
    <row r="83" spans="2:8" ht="15" x14ac:dyDescent="0.2">
      <c r="B83" s="3" t="s">
        <v>229</v>
      </c>
      <c r="C83" s="8">
        <v>24</v>
      </c>
      <c r="D83" s="8">
        <v>28</v>
      </c>
      <c r="E83" s="10">
        <f t="shared" si="6"/>
        <v>7.2859744990892532E-3</v>
      </c>
      <c r="F83" s="10">
        <f t="shared" si="7"/>
        <v>1.2232415902140673E-2</v>
      </c>
      <c r="G83" s="11">
        <f t="shared" si="8"/>
        <v>0.16666666666666666</v>
      </c>
      <c r="H83" s="18">
        <f t="shared" si="9"/>
        <v>1.2143290831815421E-3</v>
      </c>
    </row>
    <row r="84" spans="2:8" ht="15" x14ac:dyDescent="0.2">
      <c r="B84" s="3" t="s">
        <v>230</v>
      </c>
      <c r="C84" s="8">
        <v>3</v>
      </c>
      <c r="D84" s="8">
        <v>2</v>
      </c>
      <c r="E84" s="10">
        <f t="shared" si="6"/>
        <v>9.1074681238615665E-4</v>
      </c>
      <c r="F84" s="10">
        <f t="shared" si="7"/>
        <v>8.7374399301004806E-4</v>
      </c>
      <c r="G84" s="11">
        <f t="shared" si="8"/>
        <v>-0.33333333333333331</v>
      </c>
      <c r="H84" s="18">
        <f t="shared" si="9"/>
        <v>-3.0358227079538551E-4</v>
      </c>
    </row>
    <row r="85" spans="2:8" ht="15" x14ac:dyDescent="0.2">
      <c r="B85" s="3" t="s">
        <v>28</v>
      </c>
      <c r="C85" s="8">
        <v>6</v>
      </c>
      <c r="D85" s="8">
        <v>2</v>
      </c>
      <c r="E85" s="10">
        <f t="shared" si="6"/>
        <v>1.8214936247723133E-3</v>
      </c>
      <c r="F85" s="10">
        <f t="shared" si="7"/>
        <v>8.7374399301004806E-4</v>
      </c>
      <c r="G85" s="11">
        <f t="shared" si="8"/>
        <v>-0.66666666666666663</v>
      </c>
      <c r="H85" s="18">
        <f t="shared" si="9"/>
        <v>-1.2143290831815421E-3</v>
      </c>
    </row>
    <row r="86" spans="2:8" ht="15" x14ac:dyDescent="0.2">
      <c r="B86" s="3" t="s">
        <v>231</v>
      </c>
      <c r="C86" s="8">
        <v>9</v>
      </c>
      <c r="D86" s="8">
        <v>28</v>
      </c>
      <c r="E86" s="10">
        <f t="shared" si="6"/>
        <v>2.7322404371584699E-3</v>
      </c>
      <c r="F86" s="10">
        <f t="shared" si="7"/>
        <v>1.2232415902140673E-2</v>
      </c>
      <c r="G86" s="11">
        <f t="shared" si="8"/>
        <v>2.1111111111111112</v>
      </c>
      <c r="H86" s="18">
        <f t="shared" si="9"/>
        <v>5.7680631451123253E-3</v>
      </c>
    </row>
    <row r="87" spans="2:8" ht="15" x14ac:dyDescent="0.2">
      <c r="B87" s="3" t="s">
        <v>232</v>
      </c>
      <c r="C87" s="8">
        <v>2</v>
      </c>
      <c r="D87" s="8">
        <v>1</v>
      </c>
      <c r="E87" s="10">
        <f t="shared" si="6"/>
        <v>6.0716454159077113E-4</v>
      </c>
      <c r="F87" s="10">
        <f t="shared" si="7"/>
        <v>4.3687199650502403E-4</v>
      </c>
      <c r="G87" s="11">
        <f t="shared" si="8"/>
        <v>-0.5</v>
      </c>
      <c r="H87" s="18">
        <f t="shared" si="9"/>
        <v>-3.0358227079538557E-4</v>
      </c>
    </row>
    <row r="88" spans="2:8" ht="15" x14ac:dyDescent="0.2">
      <c r="B88" s="3" t="s">
        <v>233</v>
      </c>
      <c r="C88" s="8">
        <v>21</v>
      </c>
      <c r="D88" s="8">
        <v>19</v>
      </c>
      <c r="E88" s="10">
        <f t="shared" si="6"/>
        <v>6.375227686703097E-3</v>
      </c>
      <c r="F88" s="10">
        <f t="shared" si="7"/>
        <v>8.3005679335954562E-3</v>
      </c>
      <c r="G88" s="11">
        <f t="shared" si="8"/>
        <v>-9.5238095238095233E-2</v>
      </c>
      <c r="H88" s="18">
        <f t="shared" si="9"/>
        <v>-6.0716454159077113E-4</v>
      </c>
    </row>
    <row r="89" spans="2:8" ht="15" x14ac:dyDescent="0.2">
      <c r="B89" s="3" t="s">
        <v>26</v>
      </c>
      <c r="C89" s="8">
        <v>0</v>
      </c>
      <c r="D89" s="8">
        <v>0</v>
      </c>
      <c r="E89" s="10" t="str">
        <f t="shared" si="6"/>
        <v/>
      </c>
      <c r="F89" s="10" t="str">
        <f t="shared" si="7"/>
        <v/>
      </c>
      <c r="G89" s="11" t="str">
        <f t="shared" si="8"/>
        <v>0</v>
      </c>
      <c r="H89" s="18" t="str">
        <f t="shared" si="9"/>
        <v/>
      </c>
    </row>
    <row r="90" spans="2:8" ht="15" x14ac:dyDescent="0.2">
      <c r="B90" s="3" t="s">
        <v>29</v>
      </c>
      <c r="C90" s="8">
        <v>0</v>
      </c>
      <c r="D90" s="8">
        <v>0</v>
      </c>
      <c r="E90" s="10" t="str">
        <f t="shared" si="6"/>
        <v/>
      </c>
      <c r="F90" s="10" t="str">
        <f t="shared" si="7"/>
        <v/>
      </c>
      <c r="G90" s="11" t="str">
        <f t="shared" si="8"/>
        <v>0</v>
      </c>
      <c r="H90" s="18" t="str">
        <f t="shared" si="9"/>
        <v/>
      </c>
    </row>
    <row r="91" spans="2:8" ht="15" x14ac:dyDescent="0.2">
      <c r="B91" s="3" t="s">
        <v>234</v>
      </c>
      <c r="C91" s="8">
        <v>2</v>
      </c>
      <c r="D91" s="8">
        <v>1</v>
      </c>
      <c r="E91" s="10">
        <f t="shared" si="6"/>
        <v>6.0716454159077113E-4</v>
      </c>
      <c r="F91" s="10">
        <f t="shared" si="7"/>
        <v>4.3687199650502403E-4</v>
      </c>
      <c r="G91" s="11">
        <f t="shared" si="8"/>
        <v>-0.5</v>
      </c>
      <c r="H91" s="18">
        <f t="shared" si="9"/>
        <v>-3.0358227079538557E-4</v>
      </c>
    </row>
    <row r="92" spans="2:8" ht="15" x14ac:dyDescent="0.2">
      <c r="B92" s="3" t="s">
        <v>235</v>
      </c>
      <c r="C92" s="8">
        <v>134</v>
      </c>
      <c r="D92" s="8">
        <v>52</v>
      </c>
      <c r="E92" s="10">
        <f t="shared" si="6"/>
        <v>4.0680024286581663E-2</v>
      </c>
      <c r="F92" s="10">
        <f t="shared" si="7"/>
        <v>2.2717343818261248E-2</v>
      </c>
      <c r="G92" s="11">
        <f t="shared" si="8"/>
        <v>-0.61194029850746268</v>
      </c>
      <c r="H92" s="18">
        <f t="shared" si="9"/>
        <v>-2.4893746205221615E-2</v>
      </c>
    </row>
    <row r="93" spans="2:8" ht="15" x14ac:dyDescent="0.2">
      <c r="B93" s="3" t="s">
        <v>561</v>
      </c>
      <c r="C93" s="8">
        <v>67</v>
      </c>
      <c r="D93" s="8">
        <v>46</v>
      </c>
      <c r="E93" s="10">
        <f t="shared" si="6"/>
        <v>2.0340012143290832E-2</v>
      </c>
      <c r="F93" s="10">
        <f t="shared" si="7"/>
        <v>2.0096111839231105E-2</v>
      </c>
      <c r="G93" s="11">
        <f t="shared" si="8"/>
        <v>-0.31343283582089554</v>
      </c>
      <c r="H93" s="18">
        <f t="shared" si="9"/>
        <v>-6.375227686703097E-3</v>
      </c>
    </row>
    <row r="94" spans="2:8" ht="15" x14ac:dyDescent="0.2">
      <c r="B94" s="3" t="s">
        <v>25</v>
      </c>
      <c r="C94" s="8">
        <v>21</v>
      </c>
      <c r="D94" s="8">
        <v>25</v>
      </c>
      <c r="E94" s="10">
        <f t="shared" si="6"/>
        <v>6.375227686703097E-3</v>
      </c>
      <c r="F94" s="10">
        <f t="shared" si="7"/>
        <v>1.0921799912625601E-2</v>
      </c>
      <c r="G94" s="11">
        <f t="shared" si="8"/>
        <v>0.19047619047619047</v>
      </c>
      <c r="H94" s="18">
        <f t="shared" si="9"/>
        <v>1.2143290831815423E-3</v>
      </c>
    </row>
    <row r="95" spans="2:8" ht="15" x14ac:dyDescent="0.2">
      <c r="B95" s="3" t="s">
        <v>27</v>
      </c>
      <c r="C95" s="8">
        <v>3</v>
      </c>
      <c r="D95" s="8">
        <v>0</v>
      </c>
      <c r="E95" s="10">
        <f t="shared" si="6"/>
        <v>9.1074681238615665E-4</v>
      </c>
      <c r="F95" s="10" t="str">
        <f t="shared" si="7"/>
        <v/>
      </c>
      <c r="G95" s="11" t="str">
        <f t="shared" si="8"/>
        <v>0</v>
      </c>
      <c r="H95" s="18">
        <f t="shared" si="9"/>
        <v>0</v>
      </c>
    </row>
    <row r="96" spans="2:8" ht="15" x14ac:dyDescent="0.2">
      <c r="B96" s="3" t="s">
        <v>236</v>
      </c>
      <c r="C96" s="8">
        <v>0</v>
      </c>
      <c r="D96" s="8">
        <v>1</v>
      </c>
      <c r="E96" s="10" t="str">
        <f t="shared" si="6"/>
        <v/>
      </c>
      <c r="F96" s="10">
        <f t="shared" si="7"/>
        <v>4.3687199650502403E-4</v>
      </c>
      <c r="G96" s="11" t="str">
        <f t="shared" si="8"/>
        <v>0</v>
      </c>
      <c r="H96" s="18" t="str">
        <f t="shared" si="9"/>
        <v/>
      </c>
    </row>
    <row r="97" spans="2:8" ht="15" x14ac:dyDescent="0.2">
      <c r="B97" s="3" t="s">
        <v>237</v>
      </c>
      <c r="C97" s="8">
        <v>9</v>
      </c>
      <c r="D97" s="8">
        <v>0</v>
      </c>
      <c r="E97" s="10">
        <f t="shared" si="6"/>
        <v>2.7322404371584699E-3</v>
      </c>
      <c r="F97" s="10" t="str">
        <f t="shared" si="7"/>
        <v/>
      </c>
      <c r="G97" s="11" t="str">
        <f t="shared" si="8"/>
        <v>0</v>
      </c>
      <c r="H97" s="18">
        <f t="shared" si="9"/>
        <v>0</v>
      </c>
    </row>
    <row r="98" spans="2:8" ht="15" x14ac:dyDescent="0.2">
      <c r="B98" s="3" t="s">
        <v>238</v>
      </c>
      <c r="C98" s="8">
        <v>103</v>
      </c>
      <c r="D98" s="8">
        <v>94</v>
      </c>
      <c r="E98" s="10">
        <f t="shared" si="6"/>
        <v>3.1268973891924713E-2</v>
      </c>
      <c r="F98" s="10">
        <f t="shared" si="7"/>
        <v>4.1065967671472262E-2</v>
      </c>
      <c r="G98" s="11">
        <f t="shared" si="8"/>
        <v>-8.7378640776699032E-2</v>
      </c>
      <c r="H98" s="18">
        <f t="shared" si="9"/>
        <v>-2.7322404371584704E-3</v>
      </c>
    </row>
    <row r="99" spans="2:8" ht="15" x14ac:dyDescent="0.2">
      <c r="B99" s="3" t="s">
        <v>239</v>
      </c>
      <c r="C99" s="8">
        <v>18</v>
      </c>
      <c r="D99" s="8">
        <v>10</v>
      </c>
      <c r="E99" s="10">
        <f t="shared" si="6"/>
        <v>5.4644808743169399E-3</v>
      </c>
      <c r="F99" s="10">
        <f t="shared" si="7"/>
        <v>4.3687199650502403E-3</v>
      </c>
      <c r="G99" s="11">
        <f t="shared" si="8"/>
        <v>-0.44444444444444442</v>
      </c>
      <c r="H99" s="18">
        <f t="shared" si="9"/>
        <v>-2.4286581663630841E-3</v>
      </c>
    </row>
    <row r="100" spans="2:8" ht="15" x14ac:dyDescent="0.2">
      <c r="B100" s="3" t="s">
        <v>240</v>
      </c>
      <c r="C100" s="8">
        <v>6</v>
      </c>
      <c r="D100" s="8">
        <v>4</v>
      </c>
      <c r="E100" s="10">
        <f t="shared" si="6"/>
        <v>1.8214936247723133E-3</v>
      </c>
      <c r="F100" s="10">
        <f t="shared" si="7"/>
        <v>1.7474879860200961E-3</v>
      </c>
      <c r="G100" s="11">
        <f t="shared" si="8"/>
        <v>-0.33333333333333331</v>
      </c>
      <c r="H100" s="18">
        <f t="shared" si="9"/>
        <v>-6.0716454159077103E-4</v>
      </c>
    </row>
    <row r="101" spans="2:8" ht="15" x14ac:dyDescent="0.2">
      <c r="B101" s="3" t="s">
        <v>241</v>
      </c>
      <c r="C101" s="8">
        <v>3</v>
      </c>
      <c r="D101" s="8">
        <v>2</v>
      </c>
      <c r="E101" s="10">
        <f t="shared" si="6"/>
        <v>9.1074681238615665E-4</v>
      </c>
      <c r="F101" s="10">
        <f t="shared" si="7"/>
        <v>8.7374399301004806E-4</v>
      </c>
      <c r="G101" s="11">
        <f t="shared" si="8"/>
        <v>-0.33333333333333331</v>
      </c>
      <c r="H101" s="18">
        <f t="shared" si="9"/>
        <v>-3.0358227079538551E-4</v>
      </c>
    </row>
    <row r="102" spans="2:8" ht="15" x14ac:dyDescent="0.2">
      <c r="B102" s="3" t="s">
        <v>242</v>
      </c>
      <c r="C102" s="8">
        <v>10</v>
      </c>
      <c r="D102" s="8">
        <v>28</v>
      </c>
      <c r="E102" s="10">
        <f t="shared" si="6"/>
        <v>3.0358227079538553E-3</v>
      </c>
      <c r="F102" s="10">
        <f t="shared" si="7"/>
        <v>1.2232415902140673E-2</v>
      </c>
      <c r="G102" s="11">
        <f t="shared" si="8"/>
        <v>1.8</v>
      </c>
      <c r="H102" s="18">
        <f t="shared" si="9"/>
        <v>5.4644808743169399E-3</v>
      </c>
    </row>
    <row r="103" spans="2:8" ht="15" x14ac:dyDescent="0.2">
      <c r="B103" s="3" t="s">
        <v>243</v>
      </c>
      <c r="C103" s="8">
        <v>7</v>
      </c>
      <c r="D103" s="8">
        <v>18</v>
      </c>
      <c r="E103" s="10">
        <f t="shared" si="6"/>
        <v>2.1250758955676987E-3</v>
      </c>
      <c r="F103" s="10">
        <f t="shared" si="7"/>
        <v>7.8636959370904317E-3</v>
      </c>
      <c r="G103" s="11">
        <f t="shared" si="8"/>
        <v>1.5714285714285714</v>
      </c>
      <c r="H103" s="18">
        <f t="shared" si="9"/>
        <v>3.3394049787492408E-3</v>
      </c>
    </row>
    <row r="104" spans="2:8" ht="15" x14ac:dyDescent="0.2">
      <c r="B104" s="3" t="s">
        <v>34</v>
      </c>
      <c r="C104" s="8">
        <v>6</v>
      </c>
      <c r="D104" s="8">
        <v>17</v>
      </c>
      <c r="E104" s="10">
        <f t="shared" si="6"/>
        <v>1.8214936247723133E-3</v>
      </c>
      <c r="F104" s="10">
        <f t="shared" si="7"/>
        <v>7.4268239405854081E-3</v>
      </c>
      <c r="G104" s="11">
        <f t="shared" si="8"/>
        <v>1.8333333333333333</v>
      </c>
      <c r="H104" s="18">
        <f t="shared" si="9"/>
        <v>3.3394049787492408E-3</v>
      </c>
    </row>
    <row r="105" spans="2:8" ht="15" x14ac:dyDescent="0.2">
      <c r="B105" s="3" t="s">
        <v>244</v>
      </c>
      <c r="C105" s="8">
        <v>0</v>
      </c>
      <c r="D105" s="8">
        <v>0</v>
      </c>
      <c r="E105" s="10" t="str">
        <f t="shared" si="6"/>
        <v/>
      </c>
      <c r="F105" s="10" t="str">
        <f t="shared" si="7"/>
        <v/>
      </c>
      <c r="G105" s="11" t="str">
        <f t="shared" si="8"/>
        <v>0</v>
      </c>
      <c r="H105" s="18" t="str">
        <f t="shared" si="9"/>
        <v/>
      </c>
    </row>
    <row r="106" spans="2:8" ht="30" x14ac:dyDescent="0.2">
      <c r="B106" s="3" t="s">
        <v>245</v>
      </c>
      <c r="C106" s="8">
        <v>0</v>
      </c>
      <c r="D106" s="8">
        <v>0</v>
      </c>
      <c r="E106" s="10" t="str">
        <f t="shared" si="6"/>
        <v/>
      </c>
      <c r="F106" s="10" t="str">
        <f t="shared" si="7"/>
        <v/>
      </c>
      <c r="G106" s="11" t="str">
        <f t="shared" si="8"/>
        <v>0</v>
      </c>
      <c r="H106" s="18" t="str">
        <f t="shared" si="9"/>
        <v/>
      </c>
    </row>
    <row r="107" spans="2:8" ht="15" x14ac:dyDescent="0.2">
      <c r="B107" s="3" t="s">
        <v>246</v>
      </c>
      <c r="C107" s="8">
        <v>88</v>
      </c>
      <c r="D107" s="8">
        <v>83</v>
      </c>
      <c r="E107" s="10">
        <f t="shared" si="6"/>
        <v>2.6715239829993929E-2</v>
      </c>
      <c r="F107" s="10">
        <f t="shared" si="7"/>
        <v>3.6260375709916998E-2</v>
      </c>
      <c r="G107" s="11">
        <f t="shared" si="8"/>
        <v>-5.6818181818181816E-2</v>
      </c>
      <c r="H107" s="18">
        <f t="shared" si="9"/>
        <v>-1.5179113539769277E-3</v>
      </c>
    </row>
    <row r="108" spans="2:8" ht="15" x14ac:dyDescent="0.2">
      <c r="B108" s="3" t="s">
        <v>31</v>
      </c>
      <c r="C108" s="8">
        <v>2</v>
      </c>
      <c r="D108" s="8">
        <v>2</v>
      </c>
      <c r="E108" s="10">
        <f t="shared" si="6"/>
        <v>6.0716454159077113E-4</v>
      </c>
      <c r="F108" s="10">
        <f t="shared" si="7"/>
        <v>8.7374399301004806E-4</v>
      </c>
      <c r="G108" s="11">
        <f t="shared" si="8"/>
        <v>0</v>
      </c>
      <c r="H108" s="18">
        <f t="shared" si="9"/>
        <v>0</v>
      </c>
    </row>
    <row r="109" spans="2:8" ht="15" x14ac:dyDescent="0.2">
      <c r="B109" s="3" t="s">
        <v>247</v>
      </c>
      <c r="C109" s="8">
        <v>5</v>
      </c>
      <c r="D109" s="8">
        <v>0</v>
      </c>
      <c r="E109" s="10">
        <f t="shared" si="6"/>
        <v>1.5179113539769277E-3</v>
      </c>
      <c r="F109" s="10" t="str">
        <f t="shared" si="7"/>
        <v/>
      </c>
      <c r="G109" s="11" t="str">
        <f t="shared" si="8"/>
        <v>0</v>
      </c>
      <c r="H109" s="18">
        <f t="shared" si="9"/>
        <v>0</v>
      </c>
    </row>
    <row r="110" spans="2:8" ht="15" x14ac:dyDescent="0.2">
      <c r="B110" s="3" t="s">
        <v>32</v>
      </c>
      <c r="C110" s="8">
        <v>19</v>
      </c>
      <c r="D110" s="8">
        <v>31</v>
      </c>
      <c r="E110" s="10">
        <f t="shared" si="6"/>
        <v>5.7680631451123253E-3</v>
      </c>
      <c r="F110" s="10">
        <f t="shared" si="7"/>
        <v>1.3543031891655745E-2</v>
      </c>
      <c r="G110" s="11">
        <f t="shared" si="8"/>
        <v>0.63157894736842102</v>
      </c>
      <c r="H110" s="18">
        <f t="shared" si="9"/>
        <v>3.6429872495446262E-3</v>
      </c>
    </row>
    <row r="111" spans="2:8" ht="15" x14ac:dyDescent="0.2">
      <c r="B111" s="3" t="s">
        <v>30</v>
      </c>
      <c r="C111" s="8">
        <v>56</v>
      </c>
      <c r="D111" s="8">
        <v>88</v>
      </c>
      <c r="E111" s="10">
        <f t="shared" si="6"/>
        <v>1.700060716454159E-2</v>
      </c>
      <c r="F111" s="10">
        <f t="shared" si="7"/>
        <v>3.8444735692442111E-2</v>
      </c>
      <c r="G111" s="11">
        <f t="shared" si="8"/>
        <v>0.5714285714285714</v>
      </c>
      <c r="H111" s="18">
        <f t="shared" si="9"/>
        <v>9.7146326654523364E-3</v>
      </c>
    </row>
    <row r="112" spans="2:8" ht="15" x14ac:dyDescent="0.2">
      <c r="B112" s="3" t="s">
        <v>33</v>
      </c>
      <c r="C112" s="8">
        <v>241</v>
      </c>
      <c r="D112" s="8">
        <v>93</v>
      </c>
      <c r="E112" s="10">
        <f t="shared" si="6"/>
        <v>7.3163327261687922E-2</v>
      </c>
      <c r="F112" s="10">
        <f t="shared" si="7"/>
        <v>4.0629095674967232E-2</v>
      </c>
      <c r="G112" s="11">
        <f t="shared" si="8"/>
        <v>-0.61410788381742742</v>
      </c>
      <c r="H112" s="18">
        <f t="shared" si="9"/>
        <v>-4.4930176077717064E-2</v>
      </c>
    </row>
    <row r="113" spans="2:8" ht="15" x14ac:dyDescent="0.2">
      <c r="B113" s="3" t="s">
        <v>248</v>
      </c>
      <c r="C113" s="8">
        <v>153</v>
      </c>
      <c r="D113" s="8">
        <v>36</v>
      </c>
      <c r="E113" s="10">
        <f t="shared" si="6"/>
        <v>4.6448087431693992E-2</v>
      </c>
      <c r="F113" s="10">
        <f t="shared" si="7"/>
        <v>1.5727391874180863E-2</v>
      </c>
      <c r="G113" s="11">
        <f t="shared" si="8"/>
        <v>-0.76470588235294112</v>
      </c>
      <c r="H113" s="18">
        <f t="shared" si="9"/>
        <v>-3.5519125683060107E-2</v>
      </c>
    </row>
    <row r="114" spans="2:8" ht="15" x14ac:dyDescent="0.2">
      <c r="B114" s="3" t="s">
        <v>38</v>
      </c>
      <c r="C114" s="8">
        <v>55</v>
      </c>
      <c r="D114" s="8">
        <v>2</v>
      </c>
      <c r="E114" s="10">
        <f t="shared" si="6"/>
        <v>1.6697024893746207E-2</v>
      </c>
      <c r="F114" s="10">
        <f t="shared" si="7"/>
        <v>8.7374399301004806E-4</v>
      </c>
      <c r="G114" s="11">
        <f t="shared" si="8"/>
        <v>-0.96363636363636362</v>
      </c>
      <c r="H114" s="18">
        <f t="shared" si="9"/>
        <v>-1.6089860352155434E-2</v>
      </c>
    </row>
    <row r="115" spans="2:8" ht="15" x14ac:dyDescent="0.2">
      <c r="B115" s="3" t="s">
        <v>40</v>
      </c>
      <c r="C115" s="8">
        <v>123</v>
      </c>
      <c r="D115" s="8">
        <v>124</v>
      </c>
      <c r="E115" s="10">
        <f t="shared" si="6"/>
        <v>3.7340619307832425E-2</v>
      </c>
      <c r="F115" s="10">
        <f t="shared" si="7"/>
        <v>5.4172127566622978E-2</v>
      </c>
      <c r="G115" s="11">
        <f t="shared" si="8"/>
        <v>8.130081300813009E-3</v>
      </c>
      <c r="H115" s="18">
        <f t="shared" si="9"/>
        <v>3.0358227079538562E-4</v>
      </c>
    </row>
    <row r="116" spans="2:8" ht="15" x14ac:dyDescent="0.2">
      <c r="B116" s="3" t="s">
        <v>249</v>
      </c>
      <c r="C116" s="8">
        <v>578</v>
      </c>
      <c r="D116" s="8">
        <v>168</v>
      </c>
      <c r="E116" s="10">
        <f t="shared" si="6"/>
        <v>0.17547055251973284</v>
      </c>
      <c r="F116" s="10">
        <f t="shared" si="7"/>
        <v>7.3394495412844041E-2</v>
      </c>
      <c r="G116" s="11">
        <f t="shared" si="8"/>
        <v>-0.70934256055363321</v>
      </c>
      <c r="H116" s="18">
        <f t="shared" si="9"/>
        <v>-0.12446873102610807</v>
      </c>
    </row>
    <row r="117" spans="2:8" ht="15" x14ac:dyDescent="0.2">
      <c r="B117" s="3" t="s">
        <v>250</v>
      </c>
      <c r="C117" s="8">
        <v>0</v>
      </c>
      <c r="D117" s="8">
        <v>3</v>
      </c>
      <c r="E117" s="10" t="str">
        <f t="shared" si="6"/>
        <v/>
      </c>
      <c r="F117" s="10">
        <f t="shared" si="7"/>
        <v>1.3106159895150721E-3</v>
      </c>
      <c r="G117" s="11" t="str">
        <f t="shared" si="8"/>
        <v>0</v>
      </c>
      <c r="H117" s="18" t="str">
        <f t="shared" si="9"/>
        <v/>
      </c>
    </row>
    <row r="118" spans="2:8" ht="15" x14ac:dyDescent="0.2">
      <c r="B118" s="3" t="s">
        <v>251</v>
      </c>
      <c r="C118" s="8">
        <v>76</v>
      </c>
      <c r="D118" s="8">
        <v>44</v>
      </c>
      <c r="E118" s="10">
        <f t="shared" si="6"/>
        <v>2.3072252580449301E-2</v>
      </c>
      <c r="F118" s="10">
        <f t="shared" si="7"/>
        <v>1.9222367846221056E-2</v>
      </c>
      <c r="G118" s="11">
        <f t="shared" si="8"/>
        <v>-0.42105263157894735</v>
      </c>
      <c r="H118" s="18">
        <f t="shared" si="9"/>
        <v>-9.7146326654523364E-3</v>
      </c>
    </row>
    <row r="119" spans="2:8" ht="15" x14ac:dyDescent="0.2">
      <c r="B119" s="3" t="s">
        <v>252</v>
      </c>
      <c r="C119" s="8">
        <v>303</v>
      </c>
      <c r="D119" s="8">
        <v>299</v>
      </c>
      <c r="E119" s="10">
        <f t="shared" si="6"/>
        <v>9.1985428051001822E-2</v>
      </c>
      <c r="F119" s="10">
        <f t="shared" si="7"/>
        <v>0.13062472695500219</v>
      </c>
      <c r="G119" s="11">
        <f t="shared" si="8"/>
        <v>-1.3201320132013201E-2</v>
      </c>
      <c r="H119" s="18">
        <f t="shared" si="9"/>
        <v>-1.2143290831815423E-3</v>
      </c>
    </row>
    <row r="120" spans="2:8" ht="15" x14ac:dyDescent="0.2">
      <c r="B120" s="3" t="s">
        <v>253</v>
      </c>
      <c r="C120" s="8">
        <v>341</v>
      </c>
      <c r="D120" s="8">
        <v>138</v>
      </c>
      <c r="E120" s="10">
        <f t="shared" si="6"/>
        <v>0.10352155434122647</v>
      </c>
      <c r="F120" s="10">
        <f t="shared" si="7"/>
        <v>6.0288335517693317E-2</v>
      </c>
      <c r="G120" s="11">
        <f t="shared" si="8"/>
        <v>-0.59530791788856308</v>
      </c>
      <c r="H120" s="18">
        <f t="shared" si="9"/>
        <v>-6.1627200971463264E-2</v>
      </c>
    </row>
    <row r="121" spans="2:8" ht="15" x14ac:dyDescent="0.2">
      <c r="B121" s="3" t="s">
        <v>35</v>
      </c>
      <c r="C121" s="8">
        <v>172</v>
      </c>
      <c r="D121" s="8">
        <v>175</v>
      </c>
      <c r="E121" s="10">
        <f t="shared" si="6"/>
        <v>5.2216150576806314E-2</v>
      </c>
      <c r="F121" s="10">
        <f t="shared" si="7"/>
        <v>7.64525993883792E-2</v>
      </c>
      <c r="G121" s="11">
        <f t="shared" si="8"/>
        <v>1.7441860465116279E-2</v>
      </c>
      <c r="H121" s="18">
        <f t="shared" si="9"/>
        <v>9.1074681238615665E-4</v>
      </c>
    </row>
    <row r="122" spans="2:8" ht="15" x14ac:dyDescent="0.2">
      <c r="B122" s="3" t="s">
        <v>39</v>
      </c>
      <c r="C122" s="8">
        <v>2</v>
      </c>
      <c r="D122" s="8">
        <v>2</v>
      </c>
      <c r="E122" s="10">
        <f t="shared" si="6"/>
        <v>6.0716454159077113E-4</v>
      </c>
      <c r="F122" s="10">
        <f t="shared" si="7"/>
        <v>8.7374399301004806E-4</v>
      </c>
      <c r="G122" s="11">
        <f t="shared" si="8"/>
        <v>0</v>
      </c>
      <c r="H122" s="18">
        <f t="shared" si="9"/>
        <v>0</v>
      </c>
    </row>
    <row r="123" spans="2:8" ht="15" x14ac:dyDescent="0.2">
      <c r="B123" s="3" t="s">
        <v>37</v>
      </c>
      <c r="C123" s="8">
        <v>54</v>
      </c>
      <c r="D123" s="8">
        <v>20</v>
      </c>
      <c r="E123" s="10">
        <f t="shared" si="6"/>
        <v>1.6393442622950821E-2</v>
      </c>
      <c r="F123" s="10">
        <f t="shared" si="7"/>
        <v>8.7374399301004806E-3</v>
      </c>
      <c r="G123" s="11">
        <f t="shared" si="8"/>
        <v>-0.62962962962962965</v>
      </c>
      <c r="H123" s="18">
        <f t="shared" si="9"/>
        <v>-1.0321797207043109E-2</v>
      </c>
    </row>
    <row r="124" spans="2:8" ht="15" x14ac:dyDescent="0.2">
      <c r="B124" s="3" t="s">
        <v>36</v>
      </c>
      <c r="C124" s="8">
        <v>1</v>
      </c>
      <c r="D124" s="8">
        <v>2</v>
      </c>
      <c r="E124" s="10">
        <f t="shared" si="6"/>
        <v>3.0358227079538557E-4</v>
      </c>
      <c r="F124" s="10">
        <f t="shared" si="7"/>
        <v>8.7374399301004806E-4</v>
      </c>
      <c r="G124" s="11">
        <f t="shared" si="8"/>
        <v>1</v>
      </c>
      <c r="H124" s="18">
        <f t="shared" si="9"/>
        <v>3.0358227079538557E-4</v>
      </c>
    </row>
    <row r="125" spans="2:8" ht="15" x14ac:dyDescent="0.2">
      <c r="B125" s="3" t="s">
        <v>254</v>
      </c>
      <c r="C125" s="8">
        <v>32</v>
      </c>
      <c r="D125" s="8">
        <v>9</v>
      </c>
      <c r="E125" s="10">
        <f t="shared" si="6"/>
        <v>9.7146326654523382E-3</v>
      </c>
      <c r="F125" s="10">
        <f t="shared" si="7"/>
        <v>3.9318479685452159E-3</v>
      </c>
      <c r="G125" s="11">
        <f t="shared" si="8"/>
        <v>-0.71875</v>
      </c>
      <c r="H125" s="18">
        <f t="shared" si="9"/>
        <v>-6.9823922282938678E-3</v>
      </c>
    </row>
    <row r="126" spans="2:8" ht="15" x14ac:dyDescent="0.2">
      <c r="B126" s="3" t="s">
        <v>255</v>
      </c>
      <c r="C126" s="8">
        <v>1</v>
      </c>
      <c r="D126" s="8">
        <v>3</v>
      </c>
      <c r="E126" s="10">
        <f t="shared" si="6"/>
        <v>3.0358227079538557E-4</v>
      </c>
      <c r="F126" s="10">
        <f t="shared" si="7"/>
        <v>1.3106159895150721E-3</v>
      </c>
      <c r="G126" s="11">
        <f t="shared" si="8"/>
        <v>2</v>
      </c>
      <c r="H126" s="18">
        <f t="shared" si="9"/>
        <v>6.0716454159077113E-4</v>
      </c>
    </row>
    <row r="127" spans="2:8" ht="15" x14ac:dyDescent="0.2">
      <c r="B127" s="3" t="s">
        <v>256</v>
      </c>
      <c r="C127" s="8">
        <v>35</v>
      </c>
      <c r="D127" s="8">
        <v>32</v>
      </c>
      <c r="E127" s="10">
        <f t="shared" si="6"/>
        <v>1.0625379477838493E-2</v>
      </c>
      <c r="F127" s="10">
        <f t="shared" si="7"/>
        <v>1.3979903888160769E-2</v>
      </c>
      <c r="G127" s="11">
        <f t="shared" si="8"/>
        <v>-8.5714285714285715E-2</v>
      </c>
      <c r="H127" s="18">
        <f t="shared" si="9"/>
        <v>-9.1074681238615665E-4</v>
      </c>
    </row>
    <row r="128" spans="2:8" ht="15" x14ac:dyDescent="0.2">
      <c r="B128" s="3" t="s">
        <v>257</v>
      </c>
      <c r="C128" s="8">
        <v>16</v>
      </c>
      <c r="D128" s="8">
        <v>1</v>
      </c>
      <c r="E128" s="10">
        <f t="shared" si="6"/>
        <v>4.8573163327261691E-3</v>
      </c>
      <c r="F128" s="10">
        <f t="shared" si="7"/>
        <v>4.3687199650502403E-4</v>
      </c>
      <c r="G128" s="11">
        <f t="shared" si="8"/>
        <v>-0.9375</v>
      </c>
      <c r="H128" s="18">
        <f t="shared" si="9"/>
        <v>-4.5537340619307837E-3</v>
      </c>
    </row>
    <row r="129" spans="2:8" ht="30" x14ac:dyDescent="0.2">
      <c r="B129" s="3" t="s">
        <v>258</v>
      </c>
      <c r="C129" s="8">
        <v>5</v>
      </c>
      <c r="D129" s="8">
        <v>0</v>
      </c>
      <c r="E129" s="10">
        <f t="shared" si="6"/>
        <v>1.5179113539769277E-3</v>
      </c>
      <c r="F129" s="10" t="str">
        <f t="shared" si="7"/>
        <v/>
      </c>
      <c r="G129" s="11" t="str">
        <f t="shared" si="8"/>
        <v>0</v>
      </c>
      <c r="H129" s="18">
        <f t="shared" si="9"/>
        <v>0</v>
      </c>
    </row>
    <row r="130" spans="2:8" ht="15" x14ac:dyDescent="0.2">
      <c r="B130" s="3" t="s">
        <v>259</v>
      </c>
      <c r="C130" s="8">
        <v>1</v>
      </c>
      <c r="D130" s="8">
        <v>1</v>
      </c>
      <c r="E130" s="10">
        <f t="shared" si="6"/>
        <v>3.0358227079538557E-4</v>
      </c>
      <c r="F130" s="10">
        <f t="shared" si="7"/>
        <v>4.3687199650502403E-4</v>
      </c>
      <c r="G130" s="11">
        <f t="shared" si="8"/>
        <v>0</v>
      </c>
      <c r="H130" s="18">
        <f t="shared" si="9"/>
        <v>0</v>
      </c>
    </row>
    <row r="131" spans="2:8" ht="30" x14ac:dyDescent="0.2">
      <c r="B131" s="3" t="s">
        <v>260</v>
      </c>
      <c r="C131" s="8">
        <v>16</v>
      </c>
      <c r="D131" s="8">
        <v>13</v>
      </c>
      <c r="E131" s="10">
        <f t="shared" si="6"/>
        <v>4.8573163327261691E-3</v>
      </c>
      <c r="F131" s="10">
        <f t="shared" si="7"/>
        <v>5.679335954565312E-3</v>
      </c>
      <c r="G131" s="11">
        <f t="shared" si="8"/>
        <v>-0.1875</v>
      </c>
      <c r="H131" s="18">
        <f t="shared" si="9"/>
        <v>-9.1074681238615665E-4</v>
      </c>
    </row>
    <row r="132" spans="2:8" ht="15" x14ac:dyDescent="0.2">
      <c r="B132" s="3" t="s">
        <v>50</v>
      </c>
      <c r="C132" s="8">
        <v>3</v>
      </c>
      <c r="D132" s="8">
        <v>5</v>
      </c>
      <c r="E132" s="10">
        <f t="shared" si="6"/>
        <v>9.1074681238615665E-4</v>
      </c>
      <c r="F132" s="10">
        <f t="shared" si="7"/>
        <v>2.1843599825251202E-3</v>
      </c>
      <c r="G132" s="11">
        <f t="shared" si="8"/>
        <v>0.66666666666666663</v>
      </c>
      <c r="H132" s="18">
        <f t="shared" si="9"/>
        <v>6.0716454159077103E-4</v>
      </c>
    </row>
    <row r="133" spans="2:8" ht="15" x14ac:dyDescent="0.2">
      <c r="B133" s="3" t="s">
        <v>45</v>
      </c>
      <c r="C133" s="8">
        <v>1</v>
      </c>
      <c r="D133" s="8">
        <v>1</v>
      </c>
      <c r="E133" s="10">
        <f t="shared" si="6"/>
        <v>3.0358227079538557E-4</v>
      </c>
      <c r="F133" s="10">
        <f t="shared" si="7"/>
        <v>4.3687199650502403E-4</v>
      </c>
      <c r="G133" s="11">
        <f t="shared" si="8"/>
        <v>0</v>
      </c>
      <c r="H133" s="18">
        <f t="shared" si="9"/>
        <v>0</v>
      </c>
    </row>
    <row r="134" spans="2:8" ht="15" x14ac:dyDescent="0.2">
      <c r="B134" s="3" t="s">
        <v>42</v>
      </c>
      <c r="C134" s="8">
        <v>7</v>
      </c>
      <c r="D134" s="8">
        <v>4</v>
      </c>
      <c r="E134" s="10">
        <f t="shared" si="6"/>
        <v>2.1250758955676987E-3</v>
      </c>
      <c r="F134" s="10">
        <f t="shared" si="7"/>
        <v>1.7474879860200961E-3</v>
      </c>
      <c r="G134" s="11">
        <f t="shared" si="8"/>
        <v>-0.42857142857142855</v>
      </c>
      <c r="H134" s="18">
        <f t="shared" si="9"/>
        <v>-9.1074681238615654E-4</v>
      </c>
    </row>
    <row r="135" spans="2:8" ht="15" x14ac:dyDescent="0.2">
      <c r="B135" s="3" t="s">
        <v>43</v>
      </c>
      <c r="C135" s="8">
        <v>1</v>
      </c>
      <c r="D135" s="8">
        <v>0</v>
      </c>
      <c r="E135" s="10">
        <f t="shared" si="6"/>
        <v>3.0358227079538557E-4</v>
      </c>
      <c r="F135" s="10" t="str">
        <f t="shared" si="7"/>
        <v/>
      </c>
      <c r="G135" s="11" t="str">
        <f t="shared" si="8"/>
        <v>0</v>
      </c>
      <c r="H135" s="18">
        <f t="shared" si="9"/>
        <v>0</v>
      </c>
    </row>
    <row r="136" spans="2:8" ht="15" x14ac:dyDescent="0.2">
      <c r="B136" s="3" t="s">
        <v>44</v>
      </c>
      <c r="C136" s="8">
        <v>1</v>
      </c>
      <c r="D136" s="8">
        <v>0</v>
      </c>
      <c r="E136" s="10">
        <f t="shared" ref="E136:E145" si="10">+IF(C136=0,"",C136/C$70)</f>
        <v>3.0358227079538557E-4</v>
      </c>
      <c r="F136" s="10" t="str">
        <f t="shared" ref="F136:F145" si="11">+IF(D136=0,"",D136/D$70)</f>
        <v/>
      </c>
      <c r="G136" s="11" t="str">
        <f t="shared" ref="G136:G145" si="12">+IF(OR(AND(D136=0),(C136=0)),"0",((D136-C136)/C136))</f>
        <v>0</v>
      </c>
      <c r="H136" s="18">
        <f t="shared" ref="H136:H145" si="13">+IF(OR(AND(E136=""),(G136="")),"",E136*G136)</f>
        <v>0</v>
      </c>
    </row>
    <row r="137" spans="2:8" ht="15" x14ac:dyDescent="0.2">
      <c r="B137" s="3" t="s">
        <v>41</v>
      </c>
      <c r="C137" s="8">
        <v>19</v>
      </c>
      <c r="D137" s="8">
        <v>8</v>
      </c>
      <c r="E137" s="10">
        <f t="shared" si="10"/>
        <v>5.7680631451123253E-3</v>
      </c>
      <c r="F137" s="10">
        <f t="shared" si="11"/>
        <v>3.4949759720401923E-3</v>
      </c>
      <c r="G137" s="11">
        <f t="shared" si="12"/>
        <v>-0.57894736842105265</v>
      </c>
      <c r="H137" s="18">
        <f t="shared" si="13"/>
        <v>-3.3394049787492412E-3</v>
      </c>
    </row>
    <row r="138" spans="2:8" ht="15" x14ac:dyDescent="0.2">
      <c r="B138" s="3" t="s">
        <v>261</v>
      </c>
      <c r="C138" s="8">
        <v>0</v>
      </c>
      <c r="D138" s="8">
        <v>3</v>
      </c>
      <c r="E138" s="10" t="str">
        <f t="shared" si="10"/>
        <v/>
      </c>
      <c r="F138" s="10">
        <f t="shared" si="11"/>
        <v>1.3106159895150721E-3</v>
      </c>
      <c r="G138" s="11" t="str">
        <f t="shared" si="12"/>
        <v>0</v>
      </c>
      <c r="H138" s="18" t="str">
        <f t="shared" si="13"/>
        <v/>
      </c>
    </row>
    <row r="139" spans="2:8" ht="15" x14ac:dyDescent="0.2">
      <c r="B139" s="3" t="s">
        <v>262</v>
      </c>
      <c r="C139" s="8">
        <v>4</v>
      </c>
      <c r="D139" s="8">
        <v>3</v>
      </c>
      <c r="E139" s="10">
        <f t="shared" si="10"/>
        <v>1.2143290831815423E-3</v>
      </c>
      <c r="F139" s="10">
        <f t="shared" si="11"/>
        <v>1.3106159895150721E-3</v>
      </c>
      <c r="G139" s="11">
        <f t="shared" si="12"/>
        <v>-0.25</v>
      </c>
      <c r="H139" s="18">
        <f t="shared" si="13"/>
        <v>-3.0358227079538557E-4</v>
      </c>
    </row>
    <row r="140" spans="2:8" ht="30" x14ac:dyDescent="0.2">
      <c r="B140" s="3" t="s">
        <v>263</v>
      </c>
      <c r="C140" s="8">
        <v>0</v>
      </c>
      <c r="D140" s="8">
        <v>6</v>
      </c>
      <c r="E140" s="10" t="str">
        <f t="shared" si="10"/>
        <v/>
      </c>
      <c r="F140" s="10">
        <f t="shared" si="11"/>
        <v>2.6212319790301442E-3</v>
      </c>
      <c r="G140" s="11" t="str">
        <f t="shared" si="12"/>
        <v>0</v>
      </c>
      <c r="H140" s="18" t="str">
        <f t="shared" si="13"/>
        <v/>
      </c>
    </row>
    <row r="141" spans="2:8" ht="15" x14ac:dyDescent="0.2">
      <c r="B141" s="3" t="s">
        <v>48</v>
      </c>
      <c r="C141" s="8">
        <v>0</v>
      </c>
      <c r="D141" s="8">
        <v>1</v>
      </c>
      <c r="E141" s="10" t="str">
        <f t="shared" si="10"/>
        <v/>
      </c>
      <c r="F141" s="10">
        <f t="shared" si="11"/>
        <v>4.3687199650502403E-4</v>
      </c>
      <c r="G141" s="11" t="str">
        <f t="shared" si="12"/>
        <v>0</v>
      </c>
      <c r="H141" s="18" t="str">
        <f t="shared" si="13"/>
        <v/>
      </c>
    </row>
    <row r="142" spans="2:8" ht="15" x14ac:dyDescent="0.2">
      <c r="B142" s="3" t="s">
        <v>264</v>
      </c>
      <c r="C142" s="8">
        <v>5</v>
      </c>
      <c r="D142" s="8">
        <v>7</v>
      </c>
      <c r="E142" s="10">
        <f t="shared" si="10"/>
        <v>1.5179113539769277E-3</v>
      </c>
      <c r="F142" s="10">
        <f t="shared" si="11"/>
        <v>3.0581039755351682E-3</v>
      </c>
      <c r="G142" s="11">
        <f t="shared" si="12"/>
        <v>0.4</v>
      </c>
      <c r="H142" s="18">
        <f t="shared" si="13"/>
        <v>6.0716454159077113E-4</v>
      </c>
    </row>
    <row r="143" spans="2:8" ht="15" x14ac:dyDescent="0.2">
      <c r="B143" s="3" t="s">
        <v>49</v>
      </c>
      <c r="C143" s="8">
        <v>2</v>
      </c>
      <c r="D143" s="8">
        <v>0</v>
      </c>
      <c r="E143" s="10">
        <f t="shared" si="10"/>
        <v>6.0716454159077113E-4</v>
      </c>
      <c r="F143" s="10" t="str">
        <f t="shared" si="11"/>
        <v/>
      </c>
      <c r="G143" s="11" t="str">
        <f t="shared" si="12"/>
        <v>0</v>
      </c>
      <c r="H143" s="18">
        <f t="shared" si="13"/>
        <v>0</v>
      </c>
    </row>
    <row r="144" spans="2:8" ht="15" x14ac:dyDescent="0.2">
      <c r="B144" s="3" t="s">
        <v>46</v>
      </c>
      <c r="C144" s="8">
        <v>1</v>
      </c>
      <c r="D144" s="8">
        <v>3</v>
      </c>
      <c r="E144" s="10">
        <f t="shared" si="10"/>
        <v>3.0358227079538557E-4</v>
      </c>
      <c r="F144" s="10">
        <f t="shared" si="11"/>
        <v>1.3106159895150721E-3</v>
      </c>
      <c r="G144" s="11">
        <f t="shared" si="12"/>
        <v>2</v>
      </c>
      <c r="H144" s="18">
        <f t="shared" si="13"/>
        <v>6.0716454159077113E-4</v>
      </c>
    </row>
    <row r="145" spans="2:8" ht="13.5" customHeight="1" x14ac:dyDescent="0.2">
      <c r="B145" s="3" t="s">
        <v>47</v>
      </c>
      <c r="C145" s="8">
        <v>6</v>
      </c>
      <c r="D145" s="8">
        <v>3</v>
      </c>
      <c r="E145" s="10">
        <f t="shared" si="10"/>
        <v>1.8214936247723133E-3</v>
      </c>
      <c r="F145" s="10">
        <f t="shared" si="11"/>
        <v>1.3106159895150721E-3</v>
      </c>
      <c r="G145" s="11">
        <f t="shared" si="12"/>
        <v>-0.5</v>
      </c>
      <c r="H145" s="18">
        <f t="shared" si="13"/>
        <v>-9.1074681238615665E-4</v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4"/>
      <c r="C148" s="19"/>
      <c r="D148" s="19"/>
      <c r="E148" s="19"/>
      <c r="F148" s="19"/>
    </row>
    <row r="149" spans="2:8" ht="13.5" customHeight="1" x14ac:dyDescent="0.2">
      <c r="B149" s="60" t="s">
        <v>482</v>
      </c>
      <c r="C149" s="61" t="s">
        <v>483</v>
      </c>
      <c r="D149" s="62"/>
      <c r="E149" s="63" t="s">
        <v>484</v>
      </c>
      <c r="F149" s="62"/>
      <c r="G149" s="58" t="s">
        <v>526</v>
      </c>
      <c r="H149" s="58" t="s">
        <v>485</v>
      </c>
    </row>
    <row r="150" spans="2:8" s="15" customFormat="1" ht="26.25" customHeight="1" x14ac:dyDescent="0.2">
      <c r="B150" s="60"/>
      <c r="C150" s="37">
        <v>2013</v>
      </c>
      <c r="D150" s="37">
        <v>2014</v>
      </c>
      <c r="E150" s="37">
        <v>2013</v>
      </c>
      <c r="F150" s="37">
        <v>2014</v>
      </c>
      <c r="G150" s="59"/>
      <c r="H150" s="59"/>
    </row>
    <row r="151" spans="2:8" s="15" customFormat="1" ht="26.25" customHeight="1" x14ac:dyDescent="0.2">
      <c r="B151" s="38" t="s">
        <v>488</v>
      </c>
      <c r="C151" s="39">
        <f>SUM(C152:C288)</f>
        <v>3386</v>
      </c>
      <c r="D151" s="40">
        <f>SUM(D152:D288)</f>
        <v>3270</v>
      </c>
      <c r="E151" s="41">
        <f>+IF(C151=0,"",C151/C$151)</f>
        <v>1</v>
      </c>
      <c r="F151" s="41">
        <f>+IF(D151=0,"",D151/D$151)</f>
        <v>1</v>
      </c>
      <c r="G151" s="41">
        <f>+IF(OR(AND(D151=0),(C151=0)),"0",((D151-C151)/C151))</f>
        <v>-3.4258712344949795E-2</v>
      </c>
      <c r="H151" s="41">
        <f>+IF(OR(AND(E151=""),(G151="")),"",E151*G151)</f>
        <v>-3.4258712344949795E-2</v>
      </c>
    </row>
    <row r="152" spans="2:8" ht="15" x14ac:dyDescent="0.2">
      <c r="B152" s="4" t="s">
        <v>54</v>
      </c>
      <c r="C152" s="8">
        <v>11</v>
      </c>
      <c r="D152" s="8">
        <v>3</v>
      </c>
      <c r="E152" s="10">
        <f>+IF(C152=0,"",C152/C$151)</f>
        <v>3.2486709982279976E-3</v>
      </c>
      <c r="F152" s="10">
        <f>+IF(D152=0,"",D152/D$151)</f>
        <v>9.1743119266055051E-4</v>
      </c>
      <c r="G152" s="11">
        <f>+IF(OR(AND(D152=0),(C152=0)),"0",((D152-C152)/C152))</f>
        <v>-0.72727272727272729</v>
      </c>
      <c r="H152" s="18">
        <f>+IF(OR(AND(E152=""),(G152="")),"",E152*G152)</f>
        <v>-2.3626698168930892E-3</v>
      </c>
    </row>
    <row r="153" spans="2:8" ht="15" x14ac:dyDescent="0.2">
      <c r="B153" s="4" t="s">
        <v>58</v>
      </c>
      <c r="C153" s="8">
        <v>1</v>
      </c>
      <c r="D153" s="8">
        <v>0</v>
      </c>
      <c r="E153" s="10">
        <f t="shared" ref="E153:E216" si="14">+IF(C153=0,"",C153/C$151)</f>
        <v>2.9533372711163615E-4</v>
      </c>
      <c r="F153" s="10" t="str">
        <f t="shared" ref="F153:F216" si="15">+IF(D153=0,"",D153/D$151)</f>
        <v/>
      </c>
      <c r="G153" s="11" t="str">
        <f t="shared" ref="G153:G216" si="16">+IF(OR(AND(D153=0),(C153=0)),"0",((D153-C153)/C153))</f>
        <v>0</v>
      </c>
      <c r="H153" s="18">
        <f t="shared" ref="H153:H216" si="17">+IF(OR(AND(E153=""),(G153="")),"",E153*G153)</f>
        <v>0</v>
      </c>
    </row>
    <row r="154" spans="2:8" ht="15" x14ac:dyDescent="0.2">
      <c r="B154" s="4" t="s">
        <v>265</v>
      </c>
      <c r="C154" s="8">
        <v>1</v>
      </c>
      <c r="D154" s="8">
        <v>3</v>
      </c>
      <c r="E154" s="10">
        <f t="shared" si="14"/>
        <v>2.9533372711163615E-4</v>
      </c>
      <c r="F154" s="10">
        <f t="shared" si="15"/>
        <v>9.1743119266055051E-4</v>
      </c>
      <c r="G154" s="11">
        <f t="shared" si="16"/>
        <v>2</v>
      </c>
      <c r="H154" s="18">
        <f t="shared" si="17"/>
        <v>5.9066745422327229E-4</v>
      </c>
    </row>
    <row r="155" spans="2:8" ht="15" x14ac:dyDescent="0.2">
      <c r="B155" s="4" t="s">
        <v>266</v>
      </c>
      <c r="C155" s="8">
        <v>0</v>
      </c>
      <c r="D155" s="8">
        <v>0</v>
      </c>
      <c r="E155" s="10" t="str">
        <f t="shared" si="14"/>
        <v/>
      </c>
      <c r="F155" s="10" t="str">
        <f t="shared" si="15"/>
        <v/>
      </c>
      <c r="G155" s="11" t="str">
        <f t="shared" si="16"/>
        <v>0</v>
      </c>
      <c r="H155" s="18" t="str">
        <f t="shared" si="17"/>
        <v/>
      </c>
    </row>
    <row r="156" spans="2:8" ht="15" x14ac:dyDescent="0.2">
      <c r="B156" s="4" t="s">
        <v>267</v>
      </c>
      <c r="C156" s="8">
        <v>4</v>
      </c>
      <c r="D156" s="8">
        <v>3</v>
      </c>
      <c r="E156" s="10">
        <f t="shared" si="14"/>
        <v>1.1813349084465446E-3</v>
      </c>
      <c r="F156" s="10">
        <f t="shared" si="15"/>
        <v>9.1743119266055051E-4</v>
      </c>
      <c r="G156" s="11">
        <f t="shared" si="16"/>
        <v>-0.25</v>
      </c>
      <c r="H156" s="18">
        <f t="shared" si="17"/>
        <v>-2.9533372711163615E-4</v>
      </c>
    </row>
    <row r="157" spans="2:8" ht="15" x14ac:dyDescent="0.2">
      <c r="B157" s="4" t="s">
        <v>53</v>
      </c>
      <c r="C157" s="8">
        <v>286</v>
      </c>
      <c r="D157" s="8">
        <v>107</v>
      </c>
      <c r="E157" s="10">
        <f t="shared" si="14"/>
        <v>8.4465445953927937E-2</v>
      </c>
      <c r="F157" s="10">
        <f t="shared" si="15"/>
        <v>3.2721712538226297E-2</v>
      </c>
      <c r="G157" s="11">
        <f t="shared" si="16"/>
        <v>-0.62587412587412583</v>
      </c>
      <c r="H157" s="18">
        <f t="shared" si="17"/>
        <v>-5.2864737152982864E-2</v>
      </c>
    </row>
    <row r="158" spans="2:8" ht="15" x14ac:dyDescent="0.2">
      <c r="B158" s="4" t="s">
        <v>59</v>
      </c>
      <c r="C158" s="8">
        <v>4</v>
      </c>
      <c r="D158" s="8">
        <v>2</v>
      </c>
      <c r="E158" s="10">
        <f t="shared" si="14"/>
        <v>1.1813349084465446E-3</v>
      </c>
      <c r="F158" s="10">
        <f t="shared" si="15"/>
        <v>6.116207951070336E-4</v>
      </c>
      <c r="G158" s="11">
        <f t="shared" si="16"/>
        <v>-0.5</v>
      </c>
      <c r="H158" s="18">
        <f t="shared" si="17"/>
        <v>-5.9066745422327229E-4</v>
      </c>
    </row>
    <row r="159" spans="2:8" ht="15" x14ac:dyDescent="0.2">
      <c r="B159" s="4" t="s">
        <v>268</v>
      </c>
      <c r="C159" s="8">
        <v>43</v>
      </c>
      <c r="D159" s="8">
        <v>49</v>
      </c>
      <c r="E159" s="10">
        <f t="shared" si="14"/>
        <v>1.2699350265800354E-2</v>
      </c>
      <c r="F159" s="10">
        <f t="shared" si="15"/>
        <v>1.4984709480122324E-2</v>
      </c>
      <c r="G159" s="11">
        <f t="shared" si="16"/>
        <v>0.13953488372093023</v>
      </c>
      <c r="H159" s="18">
        <f t="shared" si="17"/>
        <v>1.7720023626698169E-3</v>
      </c>
    </row>
    <row r="160" spans="2:8" ht="15" x14ac:dyDescent="0.2">
      <c r="B160" s="4" t="s">
        <v>55</v>
      </c>
      <c r="C160" s="8">
        <v>12</v>
      </c>
      <c r="D160" s="8">
        <v>1</v>
      </c>
      <c r="E160" s="10">
        <f t="shared" si="14"/>
        <v>3.5440047253396337E-3</v>
      </c>
      <c r="F160" s="10">
        <f t="shared" si="15"/>
        <v>3.058103975535168E-4</v>
      </c>
      <c r="G160" s="11">
        <f t="shared" si="16"/>
        <v>-0.91666666666666663</v>
      </c>
      <c r="H160" s="18">
        <f t="shared" si="17"/>
        <v>-3.2486709982279976E-3</v>
      </c>
    </row>
    <row r="161" spans="2:8" ht="15" x14ac:dyDescent="0.2">
      <c r="B161" s="4" t="s">
        <v>51</v>
      </c>
      <c r="C161" s="8">
        <v>7</v>
      </c>
      <c r="D161" s="8">
        <v>5</v>
      </c>
      <c r="E161" s="10">
        <f t="shared" si="14"/>
        <v>2.067336089781453E-3</v>
      </c>
      <c r="F161" s="10">
        <f t="shared" si="15"/>
        <v>1.5290519877675841E-3</v>
      </c>
      <c r="G161" s="11">
        <f t="shared" si="16"/>
        <v>-0.2857142857142857</v>
      </c>
      <c r="H161" s="18">
        <f t="shared" si="17"/>
        <v>-5.9066745422327229E-4</v>
      </c>
    </row>
    <row r="162" spans="2:8" ht="15" x14ac:dyDescent="0.2">
      <c r="B162" s="4" t="s">
        <v>269</v>
      </c>
      <c r="C162" s="8">
        <v>1</v>
      </c>
      <c r="D162" s="8">
        <v>0</v>
      </c>
      <c r="E162" s="10">
        <f t="shared" si="14"/>
        <v>2.9533372711163615E-4</v>
      </c>
      <c r="F162" s="10" t="str">
        <f t="shared" si="15"/>
        <v/>
      </c>
      <c r="G162" s="11" t="str">
        <f t="shared" si="16"/>
        <v>0</v>
      </c>
      <c r="H162" s="18">
        <f t="shared" si="17"/>
        <v>0</v>
      </c>
    </row>
    <row r="163" spans="2:8" ht="15" x14ac:dyDescent="0.2">
      <c r="B163" s="4" t="s">
        <v>61</v>
      </c>
      <c r="C163" s="8">
        <v>3</v>
      </c>
      <c r="D163" s="8">
        <v>4</v>
      </c>
      <c r="E163" s="10">
        <f t="shared" si="14"/>
        <v>8.8600118133490844E-4</v>
      </c>
      <c r="F163" s="10">
        <f t="shared" si="15"/>
        <v>1.2232415902140672E-3</v>
      </c>
      <c r="G163" s="11">
        <f t="shared" si="16"/>
        <v>0.33333333333333331</v>
      </c>
      <c r="H163" s="18">
        <f t="shared" si="17"/>
        <v>2.9533372711163615E-4</v>
      </c>
    </row>
    <row r="164" spans="2:8" ht="15" x14ac:dyDescent="0.2">
      <c r="B164" s="4" t="s">
        <v>56</v>
      </c>
      <c r="C164" s="8">
        <v>1</v>
      </c>
      <c r="D164" s="8">
        <v>2</v>
      </c>
      <c r="E164" s="10">
        <f t="shared" si="14"/>
        <v>2.9533372711163615E-4</v>
      </c>
      <c r="F164" s="10">
        <f t="shared" si="15"/>
        <v>6.116207951070336E-4</v>
      </c>
      <c r="G164" s="11">
        <f t="shared" si="16"/>
        <v>1</v>
      </c>
      <c r="H164" s="18">
        <f t="shared" si="17"/>
        <v>2.9533372711163615E-4</v>
      </c>
    </row>
    <row r="165" spans="2:8" ht="15" x14ac:dyDescent="0.2">
      <c r="B165" s="4" t="s">
        <v>57</v>
      </c>
      <c r="C165" s="8">
        <v>29</v>
      </c>
      <c r="D165" s="8">
        <v>92</v>
      </c>
      <c r="E165" s="10">
        <f t="shared" si="14"/>
        <v>8.5646780862374487E-3</v>
      </c>
      <c r="F165" s="10">
        <f t="shared" si="15"/>
        <v>2.8134556574923548E-2</v>
      </c>
      <c r="G165" s="11">
        <f t="shared" si="16"/>
        <v>2.1724137931034484</v>
      </c>
      <c r="H165" s="18">
        <f t="shared" si="17"/>
        <v>1.860602480803308E-2</v>
      </c>
    </row>
    <row r="166" spans="2:8" ht="15" x14ac:dyDescent="0.2">
      <c r="B166" s="4" t="s">
        <v>270</v>
      </c>
      <c r="C166" s="8">
        <v>12</v>
      </c>
      <c r="D166" s="8">
        <v>5</v>
      </c>
      <c r="E166" s="10">
        <f t="shared" si="14"/>
        <v>3.5440047253396337E-3</v>
      </c>
      <c r="F166" s="10">
        <f t="shared" si="15"/>
        <v>1.5290519877675841E-3</v>
      </c>
      <c r="G166" s="11">
        <f t="shared" si="16"/>
        <v>-0.58333333333333337</v>
      </c>
      <c r="H166" s="18">
        <f t="shared" si="17"/>
        <v>-2.067336089781453E-3</v>
      </c>
    </row>
    <row r="167" spans="2:8" ht="15" x14ac:dyDescent="0.2">
      <c r="B167" s="4" t="s">
        <v>52</v>
      </c>
      <c r="C167" s="8">
        <v>6</v>
      </c>
      <c r="D167" s="8">
        <v>2</v>
      </c>
      <c r="E167" s="10">
        <f t="shared" si="14"/>
        <v>1.7720023626698169E-3</v>
      </c>
      <c r="F167" s="10">
        <f t="shared" si="15"/>
        <v>6.116207951070336E-4</v>
      </c>
      <c r="G167" s="11">
        <f t="shared" si="16"/>
        <v>-0.66666666666666663</v>
      </c>
      <c r="H167" s="18">
        <f t="shared" si="17"/>
        <v>-1.1813349084465446E-3</v>
      </c>
    </row>
    <row r="168" spans="2:8" ht="15" x14ac:dyDescent="0.2">
      <c r="B168" s="4" t="s">
        <v>60</v>
      </c>
      <c r="C168" s="8">
        <v>1</v>
      </c>
      <c r="D168" s="8">
        <v>1</v>
      </c>
      <c r="E168" s="10">
        <f t="shared" si="14"/>
        <v>2.9533372711163615E-4</v>
      </c>
      <c r="F168" s="10">
        <f t="shared" si="15"/>
        <v>3.058103975535168E-4</v>
      </c>
      <c r="G168" s="11">
        <f t="shared" si="16"/>
        <v>0</v>
      </c>
      <c r="H168" s="18">
        <f t="shared" si="17"/>
        <v>0</v>
      </c>
    </row>
    <row r="169" spans="2:8" ht="15" x14ac:dyDescent="0.2">
      <c r="B169" s="4" t="s">
        <v>271</v>
      </c>
      <c r="C169" s="8">
        <v>63</v>
      </c>
      <c r="D169" s="8">
        <v>149</v>
      </c>
      <c r="E169" s="10">
        <f t="shared" si="14"/>
        <v>1.8606024808033077E-2</v>
      </c>
      <c r="F169" s="10">
        <f t="shared" si="15"/>
        <v>4.5565749235474004E-2</v>
      </c>
      <c r="G169" s="11">
        <f t="shared" si="16"/>
        <v>1.3650793650793651</v>
      </c>
      <c r="H169" s="18">
        <f t="shared" si="17"/>
        <v>2.5398700531600708E-2</v>
      </c>
    </row>
    <row r="170" spans="2:8" ht="15" x14ac:dyDescent="0.2">
      <c r="B170" s="4" t="s">
        <v>272</v>
      </c>
      <c r="C170" s="8">
        <v>0</v>
      </c>
      <c r="D170" s="8">
        <v>0</v>
      </c>
      <c r="E170" s="10" t="str">
        <f t="shared" si="14"/>
        <v/>
      </c>
      <c r="F170" s="10" t="str">
        <f t="shared" si="15"/>
        <v/>
      </c>
      <c r="G170" s="11" t="str">
        <f t="shared" si="16"/>
        <v>0</v>
      </c>
      <c r="H170" s="18" t="str">
        <f t="shared" si="17"/>
        <v/>
      </c>
    </row>
    <row r="171" spans="2:8" ht="15" x14ac:dyDescent="0.2">
      <c r="B171" s="4" t="s">
        <v>273</v>
      </c>
      <c r="C171" s="8">
        <v>0</v>
      </c>
      <c r="D171" s="8">
        <v>0</v>
      </c>
      <c r="E171" s="10" t="str">
        <f t="shared" si="14"/>
        <v/>
      </c>
      <c r="F171" s="10" t="str">
        <f t="shared" si="15"/>
        <v/>
      </c>
      <c r="G171" s="11" t="str">
        <f t="shared" si="16"/>
        <v>0</v>
      </c>
      <c r="H171" s="18" t="str">
        <f t="shared" si="17"/>
        <v/>
      </c>
    </row>
    <row r="172" spans="2:8" ht="15" x14ac:dyDescent="0.2">
      <c r="B172" s="4" t="s">
        <v>274</v>
      </c>
      <c r="C172" s="8">
        <v>2</v>
      </c>
      <c r="D172" s="8">
        <v>172</v>
      </c>
      <c r="E172" s="10">
        <f t="shared" si="14"/>
        <v>5.9066745422327229E-4</v>
      </c>
      <c r="F172" s="10">
        <f t="shared" si="15"/>
        <v>5.2599388379204894E-2</v>
      </c>
      <c r="G172" s="11">
        <f t="shared" si="16"/>
        <v>85</v>
      </c>
      <c r="H172" s="18">
        <f t="shared" si="17"/>
        <v>5.0206733608978142E-2</v>
      </c>
    </row>
    <row r="173" spans="2:8" ht="15" x14ac:dyDescent="0.2">
      <c r="B173" s="4" t="s">
        <v>275</v>
      </c>
      <c r="C173" s="8">
        <v>63</v>
      </c>
      <c r="D173" s="8">
        <v>57</v>
      </c>
      <c r="E173" s="10">
        <f t="shared" si="14"/>
        <v>1.8606024808033077E-2</v>
      </c>
      <c r="F173" s="10">
        <f t="shared" si="15"/>
        <v>1.743119266055046E-2</v>
      </c>
      <c r="G173" s="11">
        <f t="shared" si="16"/>
        <v>-9.5238095238095233E-2</v>
      </c>
      <c r="H173" s="18">
        <f t="shared" si="17"/>
        <v>-1.7720023626698167E-3</v>
      </c>
    </row>
    <row r="174" spans="2:8" ht="15" x14ac:dyDescent="0.2">
      <c r="B174" s="4" t="s">
        <v>276</v>
      </c>
      <c r="C174" s="8">
        <v>38</v>
      </c>
      <c r="D174" s="8">
        <v>112</v>
      </c>
      <c r="E174" s="10">
        <f t="shared" si="14"/>
        <v>1.1222681630242174E-2</v>
      </c>
      <c r="F174" s="10">
        <f t="shared" si="15"/>
        <v>3.4250764525993883E-2</v>
      </c>
      <c r="G174" s="11">
        <f t="shared" si="16"/>
        <v>1.9473684210526316</v>
      </c>
      <c r="H174" s="18">
        <f t="shared" si="17"/>
        <v>2.1854695806261076E-2</v>
      </c>
    </row>
    <row r="175" spans="2:8" ht="15" x14ac:dyDescent="0.2">
      <c r="B175" s="4" t="s">
        <v>277</v>
      </c>
      <c r="C175" s="8">
        <v>5</v>
      </c>
      <c r="D175" s="8">
        <v>13</v>
      </c>
      <c r="E175" s="10">
        <f t="shared" si="14"/>
        <v>1.4766686355581807E-3</v>
      </c>
      <c r="F175" s="10">
        <f t="shared" si="15"/>
        <v>3.9755351681957183E-3</v>
      </c>
      <c r="G175" s="11">
        <f t="shared" si="16"/>
        <v>1.6</v>
      </c>
      <c r="H175" s="18">
        <f t="shared" si="17"/>
        <v>2.3626698168930892E-3</v>
      </c>
    </row>
    <row r="176" spans="2:8" ht="15" x14ac:dyDescent="0.2">
      <c r="B176" s="4" t="s">
        <v>278</v>
      </c>
      <c r="C176" s="8">
        <v>65</v>
      </c>
      <c r="D176" s="8">
        <v>87</v>
      </c>
      <c r="E176" s="10">
        <f t="shared" si="14"/>
        <v>1.919669226225635E-2</v>
      </c>
      <c r="F176" s="10">
        <f t="shared" si="15"/>
        <v>2.6605504587155965E-2</v>
      </c>
      <c r="G176" s="11">
        <f t="shared" si="16"/>
        <v>0.33846153846153848</v>
      </c>
      <c r="H176" s="18">
        <f t="shared" si="17"/>
        <v>6.4973419964559961E-3</v>
      </c>
    </row>
    <row r="177" spans="2:8" ht="15" x14ac:dyDescent="0.2">
      <c r="B177" s="4" t="s">
        <v>279</v>
      </c>
      <c r="C177" s="8">
        <v>33</v>
      </c>
      <c r="D177" s="8">
        <v>35</v>
      </c>
      <c r="E177" s="10">
        <f t="shared" si="14"/>
        <v>9.7460129946839932E-3</v>
      </c>
      <c r="F177" s="10">
        <f t="shared" si="15"/>
        <v>1.0703363914373088E-2</v>
      </c>
      <c r="G177" s="11">
        <f t="shared" si="16"/>
        <v>6.0606060606060608E-2</v>
      </c>
      <c r="H177" s="18">
        <f t="shared" si="17"/>
        <v>5.9066745422327229E-4</v>
      </c>
    </row>
    <row r="178" spans="2:8" ht="15" x14ac:dyDescent="0.2">
      <c r="B178" s="4" t="s">
        <v>280</v>
      </c>
      <c r="C178" s="8">
        <v>49</v>
      </c>
      <c r="D178" s="8">
        <v>51</v>
      </c>
      <c r="E178" s="10">
        <f t="shared" si="14"/>
        <v>1.4471352628470172E-2</v>
      </c>
      <c r="F178" s="10">
        <f t="shared" si="15"/>
        <v>1.5596330275229359E-2</v>
      </c>
      <c r="G178" s="11">
        <f t="shared" si="16"/>
        <v>4.0816326530612242E-2</v>
      </c>
      <c r="H178" s="18">
        <f t="shared" si="17"/>
        <v>5.9066745422327229E-4</v>
      </c>
    </row>
    <row r="179" spans="2:8" ht="15" x14ac:dyDescent="0.2">
      <c r="B179" s="4" t="s">
        <v>281</v>
      </c>
      <c r="C179" s="8">
        <v>1</v>
      </c>
      <c r="D179" s="8">
        <v>0</v>
      </c>
      <c r="E179" s="10">
        <f t="shared" si="14"/>
        <v>2.9533372711163615E-4</v>
      </c>
      <c r="F179" s="10" t="str">
        <f t="shared" si="15"/>
        <v/>
      </c>
      <c r="G179" s="11" t="str">
        <f t="shared" si="16"/>
        <v>0</v>
      </c>
      <c r="H179" s="18">
        <f t="shared" si="17"/>
        <v>0</v>
      </c>
    </row>
    <row r="180" spans="2:8" ht="15" x14ac:dyDescent="0.2">
      <c r="B180" s="4" t="s">
        <v>282</v>
      </c>
      <c r="C180" s="8">
        <v>1</v>
      </c>
      <c r="D180" s="8">
        <v>2</v>
      </c>
      <c r="E180" s="10">
        <f t="shared" si="14"/>
        <v>2.9533372711163615E-4</v>
      </c>
      <c r="F180" s="10">
        <f t="shared" si="15"/>
        <v>6.116207951070336E-4</v>
      </c>
      <c r="G180" s="11">
        <f t="shared" si="16"/>
        <v>1</v>
      </c>
      <c r="H180" s="18">
        <f t="shared" si="17"/>
        <v>2.9533372711163615E-4</v>
      </c>
    </row>
    <row r="181" spans="2:8" ht="15" x14ac:dyDescent="0.2">
      <c r="B181" s="4" t="s">
        <v>283</v>
      </c>
      <c r="C181" s="8">
        <v>10</v>
      </c>
      <c r="D181" s="8">
        <v>12</v>
      </c>
      <c r="E181" s="10">
        <f t="shared" si="14"/>
        <v>2.9533372711163615E-3</v>
      </c>
      <c r="F181" s="10">
        <f t="shared" si="15"/>
        <v>3.669724770642202E-3</v>
      </c>
      <c r="G181" s="11">
        <f t="shared" si="16"/>
        <v>0.2</v>
      </c>
      <c r="H181" s="18">
        <f t="shared" si="17"/>
        <v>5.9066745422327229E-4</v>
      </c>
    </row>
    <row r="182" spans="2:8" ht="15" x14ac:dyDescent="0.2">
      <c r="B182" s="4" t="s">
        <v>284</v>
      </c>
      <c r="C182" s="8">
        <v>1</v>
      </c>
      <c r="D182" s="8">
        <v>5</v>
      </c>
      <c r="E182" s="10">
        <f t="shared" si="14"/>
        <v>2.9533372711163615E-4</v>
      </c>
      <c r="F182" s="10">
        <f t="shared" si="15"/>
        <v>1.5290519877675841E-3</v>
      </c>
      <c r="G182" s="11">
        <f t="shared" si="16"/>
        <v>4</v>
      </c>
      <c r="H182" s="18">
        <f t="shared" si="17"/>
        <v>1.1813349084465446E-3</v>
      </c>
    </row>
    <row r="183" spans="2:8" ht="15" x14ac:dyDescent="0.2">
      <c r="B183" s="4" t="s">
        <v>285</v>
      </c>
      <c r="C183" s="8">
        <v>11</v>
      </c>
      <c r="D183" s="8">
        <v>9</v>
      </c>
      <c r="E183" s="10">
        <f t="shared" si="14"/>
        <v>3.2486709982279976E-3</v>
      </c>
      <c r="F183" s="10">
        <f t="shared" si="15"/>
        <v>2.7522935779816515E-3</v>
      </c>
      <c r="G183" s="11">
        <f t="shared" si="16"/>
        <v>-0.18181818181818182</v>
      </c>
      <c r="H183" s="18">
        <f t="shared" si="17"/>
        <v>-5.9066745422327229E-4</v>
      </c>
    </row>
    <row r="184" spans="2:8" ht="15" x14ac:dyDescent="0.2">
      <c r="B184" s="4" t="s">
        <v>286</v>
      </c>
      <c r="C184" s="8">
        <v>1</v>
      </c>
      <c r="D184" s="8">
        <v>0</v>
      </c>
      <c r="E184" s="10">
        <f t="shared" si="14"/>
        <v>2.9533372711163615E-4</v>
      </c>
      <c r="F184" s="10" t="str">
        <f t="shared" si="15"/>
        <v/>
      </c>
      <c r="G184" s="11" t="str">
        <f t="shared" si="16"/>
        <v>0</v>
      </c>
      <c r="H184" s="18">
        <f t="shared" si="17"/>
        <v>0</v>
      </c>
    </row>
    <row r="185" spans="2:8" ht="15" x14ac:dyDescent="0.2">
      <c r="B185" s="4" t="s">
        <v>62</v>
      </c>
      <c r="C185" s="8">
        <v>0</v>
      </c>
      <c r="D185" s="8">
        <v>0</v>
      </c>
      <c r="E185" s="10" t="str">
        <f t="shared" si="14"/>
        <v/>
      </c>
      <c r="F185" s="10" t="str">
        <f t="shared" si="15"/>
        <v/>
      </c>
      <c r="G185" s="11" t="str">
        <f t="shared" si="16"/>
        <v>0</v>
      </c>
      <c r="H185" s="18" t="str">
        <f t="shared" si="17"/>
        <v/>
      </c>
    </row>
    <row r="186" spans="2:8" ht="15" x14ac:dyDescent="0.2">
      <c r="B186" s="4" t="s">
        <v>63</v>
      </c>
      <c r="C186" s="8">
        <v>58</v>
      </c>
      <c r="D186" s="8">
        <v>6</v>
      </c>
      <c r="E186" s="10">
        <f t="shared" si="14"/>
        <v>1.7129356172474897E-2</v>
      </c>
      <c r="F186" s="10">
        <f t="shared" si="15"/>
        <v>1.834862385321101E-3</v>
      </c>
      <c r="G186" s="11">
        <f t="shared" si="16"/>
        <v>-0.89655172413793105</v>
      </c>
      <c r="H186" s="18">
        <f t="shared" si="17"/>
        <v>-1.5357353809805081E-2</v>
      </c>
    </row>
    <row r="187" spans="2:8" ht="15" x14ac:dyDescent="0.2">
      <c r="B187" s="4" t="s">
        <v>287</v>
      </c>
      <c r="C187" s="8">
        <v>3</v>
      </c>
      <c r="D187" s="8">
        <v>4</v>
      </c>
      <c r="E187" s="10">
        <f t="shared" si="14"/>
        <v>8.8600118133490844E-4</v>
      </c>
      <c r="F187" s="10">
        <f t="shared" si="15"/>
        <v>1.2232415902140672E-3</v>
      </c>
      <c r="G187" s="11">
        <f t="shared" si="16"/>
        <v>0.33333333333333331</v>
      </c>
      <c r="H187" s="18">
        <f t="shared" si="17"/>
        <v>2.9533372711163615E-4</v>
      </c>
    </row>
    <row r="188" spans="2:8" ht="15" x14ac:dyDescent="0.2">
      <c r="B188" s="4" t="s">
        <v>288</v>
      </c>
      <c r="C188" s="8">
        <v>0</v>
      </c>
      <c r="D188" s="8">
        <v>0</v>
      </c>
      <c r="E188" s="10" t="str">
        <f t="shared" si="14"/>
        <v/>
      </c>
      <c r="F188" s="10" t="str">
        <f t="shared" si="15"/>
        <v/>
      </c>
      <c r="G188" s="11" t="str">
        <f t="shared" si="16"/>
        <v>0</v>
      </c>
      <c r="H188" s="18" t="str">
        <f t="shared" si="17"/>
        <v/>
      </c>
    </row>
    <row r="189" spans="2:8" ht="15" x14ac:dyDescent="0.2">
      <c r="B189" s="4" t="s">
        <v>289</v>
      </c>
      <c r="C189" s="8">
        <v>0</v>
      </c>
      <c r="D189" s="8">
        <v>1</v>
      </c>
      <c r="E189" s="10" t="str">
        <f t="shared" si="14"/>
        <v/>
      </c>
      <c r="F189" s="10">
        <f t="shared" si="15"/>
        <v>3.058103975535168E-4</v>
      </c>
      <c r="G189" s="11" t="str">
        <f t="shared" si="16"/>
        <v>0</v>
      </c>
      <c r="H189" s="18" t="str">
        <f t="shared" si="17"/>
        <v/>
      </c>
    </row>
    <row r="190" spans="2:8" ht="15" x14ac:dyDescent="0.2">
      <c r="B190" s="4" t="s">
        <v>65</v>
      </c>
      <c r="C190" s="8">
        <v>0</v>
      </c>
      <c r="D190" s="8">
        <v>0</v>
      </c>
      <c r="E190" s="10" t="str">
        <f t="shared" si="14"/>
        <v/>
      </c>
      <c r="F190" s="10" t="str">
        <f t="shared" si="15"/>
        <v/>
      </c>
      <c r="G190" s="11" t="str">
        <f t="shared" si="16"/>
        <v>0</v>
      </c>
      <c r="H190" s="18" t="str">
        <f t="shared" si="17"/>
        <v/>
      </c>
    </row>
    <row r="191" spans="2:8" ht="15" x14ac:dyDescent="0.2">
      <c r="B191" s="4" t="s">
        <v>290</v>
      </c>
      <c r="C191" s="8">
        <v>3</v>
      </c>
      <c r="D191" s="8">
        <v>0</v>
      </c>
      <c r="E191" s="10">
        <f t="shared" si="14"/>
        <v>8.8600118133490844E-4</v>
      </c>
      <c r="F191" s="10" t="str">
        <f t="shared" si="15"/>
        <v/>
      </c>
      <c r="G191" s="11" t="str">
        <f t="shared" si="16"/>
        <v>0</v>
      </c>
      <c r="H191" s="18">
        <f t="shared" si="17"/>
        <v>0</v>
      </c>
    </row>
    <row r="192" spans="2:8" ht="15" x14ac:dyDescent="0.2">
      <c r="B192" s="4" t="s">
        <v>64</v>
      </c>
      <c r="C192" s="8">
        <v>0</v>
      </c>
      <c r="D192" s="8">
        <v>0</v>
      </c>
      <c r="E192" s="10" t="str">
        <f t="shared" si="14"/>
        <v/>
      </c>
      <c r="F192" s="10" t="str">
        <f t="shared" si="15"/>
        <v/>
      </c>
      <c r="G192" s="11" t="str">
        <f t="shared" si="16"/>
        <v>0</v>
      </c>
      <c r="H192" s="18" t="str">
        <f t="shared" si="17"/>
        <v/>
      </c>
    </row>
    <row r="193" spans="2:8" ht="15" x14ac:dyDescent="0.2">
      <c r="B193" s="4" t="s">
        <v>291</v>
      </c>
      <c r="C193" s="8">
        <v>4</v>
      </c>
      <c r="D193" s="8">
        <v>0</v>
      </c>
      <c r="E193" s="10">
        <f t="shared" si="14"/>
        <v>1.1813349084465446E-3</v>
      </c>
      <c r="F193" s="10" t="str">
        <f t="shared" si="15"/>
        <v/>
      </c>
      <c r="G193" s="11" t="str">
        <f t="shared" si="16"/>
        <v>0</v>
      </c>
      <c r="H193" s="18">
        <f t="shared" si="17"/>
        <v>0</v>
      </c>
    </row>
    <row r="194" spans="2:8" ht="15" x14ac:dyDescent="0.2">
      <c r="B194" s="4" t="s">
        <v>292</v>
      </c>
      <c r="C194" s="8">
        <v>0</v>
      </c>
      <c r="D194" s="8">
        <v>0</v>
      </c>
      <c r="E194" s="10" t="str">
        <f t="shared" si="14"/>
        <v/>
      </c>
      <c r="F194" s="10" t="str">
        <f t="shared" si="15"/>
        <v/>
      </c>
      <c r="G194" s="11" t="str">
        <f t="shared" si="16"/>
        <v>0</v>
      </c>
      <c r="H194" s="18" t="str">
        <f t="shared" si="17"/>
        <v/>
      </c>
    </row>
    <row r="195" spans="2:8" ht="15" x14ac:dyDescent="0.2">
      <c r="B195" s="4" t="s">
        <v>468</v>
      </c>
      <c r="C195" s="8">
        <v>0</v>
      </c>
      <c r="D195" s="8">
        <v>0</v>
      </c>
      <c r="E195" s="10" t="str">
        <f t="shared" si="14"/>
        <v/>
      </c>
      <c r="F195" s="10" t="str">
        <f t="shared" si="15"/>
        <v/>
      </c>
      <c r="G195" s="11" t="str">
        <f t="shared" si="16"/>
        <v>0</v>
      </c>
      <c r="H195" s="18" t="str">
        <f t="shared" si="17"/>
        <v/>
      </c>
    </row>
    <row r="196" spans="2:8" ht="15" x14ac:dyDescent="0.2">
      <c r="B196" s="4" t="s">
        <v>293</v>
      </c>
      <c r="C196" s="8">
        <v>585</v>
      </c>
      <c r="D196" s="8">
        <v>612</v>
      </c>
      <c r="E196" s="10">
        <f t="shared" si="14"/>
        <v>0.17277023036030714</v>
      </c>
      <c r="F196" s="10">
        <f t="shared" si="15"/>
        <v>0.1871559633027523</v>
      </c>
      <c r="G196" s="11">
        <f t="shared" si="16"/>
        <v>4.6153846153846156E-2</v>
      </c>
      <c r="H196" s="18">
        <f t="shared" si="17"/>
        <v>7.9740106320141755E-3</v>
      </c>
    </row>
    <row r="197" spans="2:8" ht="15" x14ac:dyDescent="0.2">
      <c r="B197" s="4" t="s">
        <v>294</v>
      </c>
      <c r="C197" s="8">
        <v>0</v>
      </c>
      <c r="D197" s="8">
        <v>0</v>
      </c>
      <c r="E197" s="10" t="str">
        <f t="shared" si="14"/>
        <v/>
      </c>
      <c r="F197" s="10" t="str">
        <f t="shared" si="15"/>
        <v/>
      </c>
      <c r="G197" s="11" t="str">
        <f t="shared" si="16"/>
        <v>0</v>
      </c>
      <c r="H197" s="18" t="str">
        <f t="shared" si="17"/>
        <v/>
      </c>
    </row>
    <row r="198" spans="2:8" ht="15" x14ac:dyDescent="0.2">
      <c r="B198" s="4" t="s">
        <v>295</v>
      </c>
      <c r="C198" s="8">
        <v>0</v>
      </c>
      <c r="D198" s="8">
        <v>1</v>
      </c>
      <c r="E198" s="10" t="str">
        <f t="shared" si="14"/>
        <v/>
      </c>
      <c r="F198" s="10">
        <f t="shared" si="15"/>
        <v>3.058103975535168E-4</v>
      </c>
      <c r="G198" s="11" t="str">
        <f t="shared" si="16"/>
        <v>0</v>
      </c>
      <c r="H198" s="18" t="str">
        <f t="shared" si="17"/>
        <v/>
      </c>
    </row>
    <row r="199" spans="2:8" ht="15" x14ac:dyDescent="0.2">
      <c r="B199" s="4" t="s">
        <v>296</v>
      </c>
      <c r="C199" s="8">
        <v>36</v>
      </c>
      <c r="D199" s="8">
        <v>0</v>
      </c>
      <c r="E199" s="10">
        <f t="shared" si="14"/>
        <v>1.0632014176018901E-2</v>
      </c>
      <c r="F199" s="10" t="str">
        <f t="shared" si="15"/>
        <v/>
      </c>
      <c r="G199" s="11" t="str">
        <f t="shared" si="16"/>
        <v>0</v>
      </c>
      <c r="H199" s="18">
        <f t="shared" si="17"/>
        <v>0</v>
      </c>
    </row>
    <row r="200" spans="2:8" ht="15" x14ac:dyDescent="0.2">
      <c r="B200" s="4" t="s">
        <v>297</v>
      </c>
      <c r="C200" s="8">
        <v>12</v>
      </c>
      <c r="D200" s="8">
        <v>21</v>
      </c>
      <c r="E200" s="10">
        <f t="shared" si="14"/>
        <v>3.5440047253396337E-3</v>
      </c>
      <c r="F200" s="10">
        <f t="shared" si="15"/>
        <v>6.4220183486238536E-3</v>
      </c>
      <c r="G200" s="11">
        <f t="shared" si="16"/>
        <v>0.75</v>
      </c>
      <c r="H200" s="18">
        <f t="shared" si="17"/>
        <v>2.6580035440047253E-3</v>
      </c>
    </row>
    <row r="201" spans="2:8" ht="15" x14ac:dyDescent="0.2">
      <c r="B201" s="4" t="s">
        <v>298</v>
      </c>
      <c r="C201" s="8">
        <v>4</v>
      </c>
      <c r="D201" s="8">
        <v>2</v>
      </c>
      <c r="E201" s="10">
        <f t="shared" si="14"/>
        <v>1.1813349084465446E-3</v>
      </c>
      <c r="F201" s="10">
        <f t="shared" si="15"/>
        <v>6.116207951070336E-4</v>
      </c>
      <c r="G201" s="11">
        <f t="shared" si="16"/>
        <v>-0.5</v>
      </c>
      <c r="H201" s="18">
        <f t="shared" si="17"/>
        <v>-5.9066745422327229E-4</v>
      </c>
    </row>
    <row r="202" spans="2:8" ht="15" x14ac:dyDescent="0.2">
      <c r="B202" s="4" t="s">
        <v>299</v>
      </c>
      <c r="C202" s="8">
        <v>0</v>
      </c>
      <c r="D202" s="8">
        <v>2</v>
      </c>
      <c r="E202" s="10" t="str">
        <f t="shared" si="14"/>
        <v/>
      </c>
      <c r="F202" s="10">
        <f t="shared" si="15"/>
        <v>6.116207951070336E-4</v>
      </c>
      <c r="G202" s="11" t="str">
        <f t="shared" si="16"/>
        <v>0</v>
      </c>
      <c r="H202" s="18" t="str">
        <f t="shared" si="17"/>
        <v/>
      </c>
    </row>
    <row r="203" spans="2:8" ht="15" x14ac:dyDescent="0.2">
      <c r="B203" s="4" t="s">
        <v>67</v>
      </c>
      <c r="C203" s="8">
        <v>17</v>
      </c>
      <c r="D203" s="8">
        <v>2</v>
      </c>
      <c r="E203" s="10">
        <f t="shared" si="14"/>
        <v>5.0206733608978149E-3</v>
      </c>
      <c r="F203" s="10">
        <f t="shared" si="15"/>
        <v>6.116207951070336E-4</v>
      </c>
      <c r="G203" s="11">
        <f t="shared" si="16"/>
        <v>-0.88235294117647056</v>
      </c>
      <c r="H203" s="18">
        <f t="shared" si="17"/>
        <v>-4.4300059066745426E-3</v>
      </c>
    </row>
    <row r="204" spans="2:8" ht="15" x14ac:dyDescent="0.2">
      <c r="B204" s="4" t="s">
        <v>300</v>
      </c>
      <c r="C204" s="8">
        <v>0</v>
      </c>
      <c r="D204" s="8">
        <v>1</v>
      </c>
      <c r="E204" s="10" t="str">
        <f t="shared" si="14"/>
        <v/>
      </c>
      <c r="F204" s="10">
        <f t="shared" si="15"/>
        <v>3.058103975535168E-4</v>
      </c>
      <c r="G204" s="11" t="str">
        <f t="shared" si="16"/>
        <v>0</v>
      </c>
      <c r="H204" s="18" t="str">
        <f t="shared" si="17"/>
        <v/>
      </c>
    </row>
    <row r="205" spans="2:8" ht="15" x14ac:dyDescent="0.2">
      <c r="B205" s="4" t="s">
        <v>66</v>
      </c>
      <c r="C205" s="8">
        <v>1</v>
      </c>
      <c r="D205" s="8">
        <v>0</v>
      </c>
      <c r="E205" s="10">
        <f t="shared" si="14"/>
        <v>2.9533372711163615E-4</v>
      </c>
      <c r="F205" s="10" t="str">
        <f t="shared" si="15"/>
        <v/>
      </c>
      <c r="G205" s="11" t="str">
        <f t="shared" si="16"/>
        <v>0</v>
      </c>
      <c r="H205" s="18">
        <f t="shared" si="17"/>
        <v>0</v>
      </c>
    </row>
    <row r="206" spans="2:8" ht="15" x14ac:dyDescent="0.2">
      <c r="B206" s="4" t="s">
        <v>301</v>
      </c>
      <c r="C206" s="8">
        <v>3</v>
      </c>
      <c r="D206" s="8">
        <v>0</v>
      </c>
      <c r="E206" s="10">
        <f t="shared" si="14"/>
        <v>8.8600118133490844E-4</v>
      </c>
      <c r="F206" s="10" t="str">
        <f t="shared" si="15"/>
        <v/>
      </c>
      <c r="G206" s="11" t="str">
        <f t="shared" si="16"/>
        <v>0</v>
      </c>
      <c r="H206" s="18">
        <f t="shared" si="17"/>
        <v>0</v>
      </c>
    </row>
    <row r="207" spans="2:8" ht="15" x14ac:dyDescent="0.2">
      <c r="B207" s="4" t="s">
        <v>562</v>
      </c>
      <c r="C207" s="8">
        <v>0</v>
      </c>
      <c r="D207" s="8">
        <v>1</v>
      </c>
      <c r="E207" s="10" t="str">
        <f t="shared" si="14"/>
        <v/>
      </c>
      <c r="F207" s="10">
        <f t="shared" si="15"/>
        <v>3.058103975535168E-4</v>
      </c>
      <c r="G207" s="11" t="str">
        <f t="shared" si="16"/>
        <v>0</v>
      </c>
      <c r="H207" s="18" t="str">
        <f t="shared" si="17"/>
        <v/>
      </c>
    </row>
    <row r="208" spans="2:8" ht="15" x14ac:dyDescent="0.2">
      <c r="B208" s="4" t="s">
        <v>72</v>
      </c>
      <c r="C208" s="8">
        <v>237</v>
      </c>
      <c r="D208" s="8">
        <v>42</v>
      </c>
      <c r="E208" s="10">
        <f t="shared" si="14"/>
        <v>6.9994093325457765E-2</v>
      </c>
      <c r="F208" s="10">
        <f t="shared" si="15"/>
        <v>1.2844036697247707E-2</v>
      </c>
      <c r="G208" s="11">
        <f t="shared" si="16"/>
        <v>-0.82278481012658233</v>
      </c>
      <c r="H208" s="18">
        <f t="shared" si="17"/>
        <v>-5.759007678676905E-2</v>
      </c>
    </row>
    <row r="209" spans="2:8" ht="15" x14ac:dyDescent="0.2">
      <c r="B209" s="4" t="s">
        <v>71</v>
      </c>
      <c r="C209" s="8">
        <v>2</v>
      </c>
      <c r="D209" s="8">
        <v>1</v>
      </c>
      <c r="E209" s="10">
        <f t="shared" si="14"/>
        <v>5.9066745422327229E-4</v>
      </c>
      <c r="F209" s="10">
        <f t="shared" si="15"/>
        <v>3.058103975535168E-4</v>
      </c>
      <c r="G209" s="11">
        <f t="shared" si="16"/>
        <v>-0.5</v>
      </c>
      <c r="H209" s="18">
        <f t="shared" si="17"/>
        <v>-2.9533372711163615E-4</v>
      </c>
    </row>
    <row r="210" spans="2:8" ht="15" x14ac:dyDescent="0.2">
      <c r="B210" s="4" t="s">
        <v>73</v>
      </c>
      <c r="C210" s="8">
        <v>1</v>
      </c>
      <c r="D210" s="8">
        <v>0</v>
      </c>
      <c r="E210" s="10">
        <f t="shared" si="14"/>
        <v>2.9533372711163615E-4</v>
      </c>
      <c r="F210" s="10" t="str">
        <f t="shared" si="15"/>
        <v/>
      </c>
      <c r="G210" s="11" t="str">
        <f t="shared" si="16"/>
        <v>0</v>
      </c>
      <c r="H210" s="18">
        <f t="shared" si="17"/>
        <v>0</v>
      </c>
    </row>
    <row r="211" spans="2:8" ht="15" x14ac:dyDescent="0.2">
      <c r="B211" s="4" t="s">
        <v>69</v>
      </c>
      <c r="C211" s="8">
        <v>8</v>
      </c>
      <c r="D211" s="8">
        <v>0</v>
      </c>
      <c r="E211" s="10">
        <f t="shared" si="14"/>
        <v>2.3626698168930892E-3</v>
      </c>
      <c r="F211" s="10" t="str">
        <f t="shared" si="15"/>
        <v/>
      </c>
      <c r="G211" s="11" t="str">
        <f t="shared" si="16"/>
        <v>0</v>
      </c>
      <c r="H211" s="18">
        <f t="shared" si="17"/>
        <v>0</v>
      </c>
    </row>
    <row r="212" spans="2:8" ht="15" x14ac:dyDescent="0.2">
      <c r="B212" s="4" t="s">
        <v>68</v>
      </c>
      <c r="C212" s="8">
        <v>0</v>
      </c>
      <c r="D212" s="8">
        <v>0</v>
      </c>
      <c r="E212" s="10" t="str">
        <f t="shared" si="14"/>
        <v/>
      </c>
      <c r="F212" s="10" t="str">
        <f t="shared" si="15"/>
        <v/>
      </c>
      <c r="G212" s="11" t="str">
        <f t="shared" si="16"/>
        <v>0</v>
      </c>
      <c r="H212" s="18" t="str">
        <f t="shared" si="17"/>
        <v/>
      </c>
    </row>
    <row r="213" spans="2:8" ht="15" x14ac:dyDescent="0.2">
      <c r="B213" s="4" t="s">
        <v>302</v>
      </c>
      <c r="C213" s="8">
        <v>3</v>
      </c>
      <c r="D213" s="8">
        <v>2</v>
      </c>
      <c r="E213" s="10">
        <f t="shared" si="14"/>
        <v>8.8600118133490844E-4</v>
      </c>
      <c r="F213" s="10">
        <f t="shared" si="15"/>
        <v>6.116207951070336E-4</v>
      </c>
      <c r="G213" s="11">
        <f t="shared" si="16"/>
        <v>-0.33333333333333331</v>
      </c>
      <c r="H213" s="18">
        <f t="shared" si="17"/>
        <v>-2.9533372711163615E-4</v>
      </c>
    </row>
    <row r="214" spans="2:8" ht="15" x14ac:dyDescent="0.2">
      <c r="B214" s="4" t="s">
        <v>70</v>
      </c>
      <c r="C214" s="8">
        <v>11</v>
      </c>
      <c r="D214" s="8">
        <v>21</v>
      </c>
      <c r="E214" s="10">
        <f t="shared" si="14"/>
        <v>3.2486709982279976E-3</v>
      </c>
      <c r="F214" s="10">
        <f t="shared" si="15"/>
        <v>6.4220183486238536E-3</v>
      </c>
      <c r="G214" s="11">
        <f t="shared" si="16"/>
        <v>0.90909090909090906</v>
      </c>
      <c r="H214" s="18">
        <f t="shared" si="17"/>
        <v>2.9533372711163615E-3</v>
      </c>
    </row>
    <row r="215" spans="2:8" ht="15" x14ac:dyDescent="0.2">
      <c r="B215" s="4" t="s">
        <v>303</v>
      </c>
      <c r="C215" s="8">
        <v>0</v>
      </c>
      <c r="D215" s="8">
        <v>0</v>
      </c>
      <c r="E215" s="10" t="str">
        <f t="shared" si="14"/>
        <v/>
      </c>
      <c r="F215" s="10" t="str">
        <f t="shared" si="15"/>
        <v/>
      </c>
      <c r="G215" s="11" t="str">
        <f t="shared" si="16"/>
        <v>0</v>
      </c>
      <c r="H215" s="18" t="str">
        <f t="shared" si="17"/>
        <v/>
      </c>
    </row>
    <row r="216" spans="2:8" ht="15" x14ac:dyDescent="0.2">
      <c r="B216" s="4" t="s">
        <v>304</v>
      </c>
      <c r="C216" s="8">
        <v>23</v>
      </c>
      <c r="D216" s="8">
        <v>3</v>
      </c>
      <c r="E216" s="10">
        <f t="shared" si="14"/>
        <v>6.7926757235676318E-3</v>
      </c>
      <c r="F216" s="10">
        <f t="shared" si="15"/>
        <v>9.1743119266055051E-4</v>
      </c>
      <c r="G216" s="11">
        <f t="shared" si="16"/>
        <v>-0.86956521739130432</v>
      </c>
      <c r="H216" s="18">
        <f t="shared" si="17"/>
        <v>-5.9066745422327229E-3</v>
      </c>
    </row>
    <row r="217" spans="2:8" ht="15" x14ac:dyDescent="0.2">
      <c r="B217" s="4" t="s">
        <v>469</v>
      </c>
      <c r="C217" s="8">
        <v>58</v>
      </c>
      <c r="D217" s="8">
        <v>0</v>
      </c>
      <c r="E217" s="10">
        <f t="shared" ref="E217:E280" si="18">+IF(C217=0,"",C217/C$151)</f>
        <v>1.7129356172474897E-2</v>
      </c>
      <c r="F217" s="10" t="str">
        <f t="shared" ref="F217:F280" si="19">+IF(D217=0,"",D217/D$151)</f>
        <v/>
      </c>
      <c r="G217" s="11" t="str">
        <f t="shared" ref="G217:G280" si="20">+IF(OR(AND(D217=0),(C217=0)),"0",((D217-C217)/C217))</f>
        <v>0</v>
      </c>
      <c r="H217" s="18">
        <f t="shared" ref="H217:H280" si="21">+IF(OR(AND(E217=""),(G217="")),"",E217*G217)</f>
        <v>0</v>
      </c>
    </row>
    <row r="218" spans="2:8" ht="15" x14ac:dyDescent="0.2">
      <c r="B218" s="4" t="s">
        <v>305</v>
      </c>
      <c r="C218" s="8">
        <v>0</v>
      </c>
      <c r="D218" s="8">
        <v>0</v>
      </c>
      <c r="E218" s="10" t="str">
        <f t="shared" si="18"/>
        <v/>
      </c>
      <c r="F218" s="10" t="str">
        <f t="shared" si="19"/>
        <v/>
      </c>
      <c r="G218" s="11" t="str">
        <f t="shared" si="20"/>
        <v>0</v>
      </c>
      <c r="H218" s="18" t="str">
        <f t="shared" si="21"/>
        <v/>
      </c>
    </row>
    <row r="219" spans="2:8" ht="15" x14ac:dyDescent="0.2">
      <c r="B219" s="4" t="s">
        <v>306</v>
      </c>
      <c r="C219" s="8">
        <v>5</v>
      </c>
      <c r="D219" s="8">
        <v>1</v>
      </c>
      <c r="E219" s="10">
        <f t="shared" si="18"/>
        <v>1.4766686355581807E-3</v>
      </c>
      <c r="F219" s="10">
        <f t="shared" si="19"/>
        <v>3.058103975535168E-4</v>
      </c>
      <c r="G219" s="11">
        <f t="shared" si="20"/>
        <v>-0.8</v>
      </c>
      <c r="H219" s="18">
        <f t="shared" si="21"/>
        <v>-1.1813349084465446E-3</v>
      </c>
    </row>
    <row r="220" spans="2:8" ht="15" x14ac:dyDescent="0.2">
      <c r="B220" s="4" t="s">
        <v>307</v>
      </c>
      <c r="C220" s="8">
        <v>1</v>
      </c>
      <c r="D220" s="8">
        <v>0</v>
      </c>
      <c r="E220" s="10">
        <f t="shared" si="18"/>
        <v>2.9533372711163615E-4</v>
      </c>
      <c r="F220" s="10" t="str">
        <f t="shared" si="19"/>
        <v/>
      </c>
      <c r="G220" s="11" t="str">
        <f t="shared" si="20"/>
        <v>0</v>
      </c>
      <c r="H220" s="18">
        <f t="shared" si="21"/>
        <v>0</v>
      </c>
    </row>
    <row r="221" spans="2:8" ht="15" x14ac:dyDescent="0.2">
      <c r="B221" s="4" t="s">
        <v>308</v>
      </c>
      <c r="C221" s="8">
        <v>0</v>
      </c>
      <c r="D221" s="8">
        <v>0</v>
      </c>
      <c r="E221" s="10" t="str">
        <f t="shared" si="18"/>
        <v/>
      </c>
      <c r="F221" s="10" t="str">
        <f t="shared" si="19"/>
        <v/>
      </c>
      <c r="G221" s="11" t="str">
        <f t="shared" si="20"/>
        <v>0</v>
      </c>
      <c r="H221" s="18" t="str">
        <f t="shared" si="21"/>
        <v/>
      </c>
    </row>
    <row r="222" spans="2:8" ht="15" x14ac:dyDescent="0.2">
      <c r="B222" s="4" t="s">
        <v>309</v>
      </c>
      <c r="C222" s="8">
        <v>0</v>
      </c>
      <c r="D222" s="8">
        <v>0</v>
      </c>
      <c r="E222" s="10" t="str">
        <f t="shared" si="18"/>
        <v/>
      </c>
      <c r="F222" s="10" t="str">
        <f t="shared" si="19"/>
        <v/>
      </c>
      <c r="G222" s="11" t="str">
        <f t="shared" si="20"/>
        <v>0</v>
      </c>
      <c r="H222" s="18" t="str">
        <f t="shared" si="21"/>
        <v/>
      </c>
    </row>
    <row r="223" spans="2:8" ht="15" x14ac:dyDescent="0.2">
      <c r="B223" s="4" t="s">
        <v>563</v>
      </c>
      <c r="C223" s="8">
        <v>0</v>
      </c>
      <c r="D223" s="8">
        <v>0</v>
      </c>
      <c r="E223" s="10" t="str">
        <f t="shared" si="18"/>
        <v/>
      </c>
      <c r="F223" s="10" t="str">
        <f t="shared" si="19"/>
        <v/>
      </c>
      <c r="G223" s="11" t="str">
        <f t="shared" si="20"/>
        <v>0</v>
      </c>
      <c r="H223" s="18" t="str">
        <f t="shared" si="21"/>
        <v/>
      </c>
    </row>
    <row r="224" spans="2:8" ht="15" x14ac:dyDescent="0.2">
      <c r="B224" s="4" t="s">
        <v>310</v>
      </c>
      <c r="C224" s="8">
        <v>0</v>
      </c>
      <c r="D224" s="8">
        <v>0</v>
      </c>
      <c r="E224" s="10" t="str">
        <f t="shared" si="18"/>
        <v/>
      </c>
      <c r="F224" s="10" t="str">
        <f t="shared" si="19"/>
        <v/>
      </c>
      <c r="G224" s="11" t="str">
        <f t="shared" si="20"/>
        <v>0</v>
      </c>
      <c r="H224" s="18" t="str">
        <f t="shared" si="21"/>
        <v/>
      </c>
    </row>
    <row r="225" spans="2:8" ht="15" x14ac:dyDescent="0.2">
      <c r="B225" s="4" t="s">
        <v>470</v>
      </c>
      <c r="C225" s="8">
        <v>0</v>
      </c>
      <c r="D225" s="8">
        <v>0</v>
      </c>
      <c r="E225" s="10" t="str">
        <f t="shared" si="18"/>
        <v/>
      </c>
      <c r="F225" s="10" t="str">
        <f t="shared" si="19"/>
        <v/>
      </c>
      <c r="G225" s="11" t="str">
        <f t="shared" si="20"/>
        <v>0</v>
      </c>
      <c r="H225" s="18" t="str">
        <f t="shared" si="21"/>
        <v/>
      </c>
    </row>
    <row r="226" spans="2:8" ht="15" x14ac:dyDescent="0.2">
      <c r="B226" s="4" t="s">
        <v>564</v>
      </c>
      <c r="C226" s="8">
        <v>1</v>
      </c>
      <c r="D226" s="8">
        <v>0</v>
      </c>
      <c r="E226" s="10">
        <f t="shared" si="18"/>
        <v>2.9533372711163615E-4</v>
      </c>
      <c r="F226" s="10" t="str">
        <f t="shared" si="19"/>
        <v/>
      </c>
      <c r="G226" s="11" t="str">
        <f t="shared" si="20"/>
        <v>0</v>
      </c>
      <c r="H226" s="18">
        <f t="shared" si="21"/>
        <v>0</v>
      </c>
    </row>
    <row r="227" spans="2:8" ht="15" x14ac:dyDescent="0.2">
      <c r="B227" s="4" t="s">
        <v>471</v>
      </c>
      <c r="C227" s="8">
        <v>0</v>
      </c>
      <c r="D227" s="8">
        <v>0</v>
      </c>
      <c r="E227" s="10" t="str">
        <f t="shared" si="18"/>
        <v/>
      </c>
      <c r="F227" s="10" t="str">
        <f t="shared" si="19"/>
        <v/>
      </c>
      <c r="G227" s="11" t="str">
        <f t="shared" si="20"/>
        <v>0</v>
      </c>
      <c r="H227" s="18" t="str">
        <f t="shared" si="21"/>
        <v/>
      </c>
    </row>
    <row r="228" spans="2:8" ht="15" x14ac:dyDescent="0.2">
      <c r="B228" s="4" t="s">
        <v>76</v>
      </c>
      <c r="C228" s="8">
        <v>0</v>
      </c>
      <c r="D228" s="8">
        <v>0</v>
      </c>
      <c r="E228" s="10" t="str">
        <f t="shared" si="18"/>
        <v/>
      </c>
      <c r="F228" s="10" t="str">
        <f t="shared" si="19"/>
        <v/>
      </c>
      <c r="G228" s="11" t="str">
        <f t="shared" si="20"/>
        <v>0</v>
      </c>
      <c r="H228" s="18" t="str">
        <f t="shared" si="21"/>
        <v/>
      </c>
    </row>
    <row r="229" spans="2:8" ht="15" x14ac:dyDescent="0.2">
      <c r="B229" s="4" t="s">
        <v>311</v>
      </c>
      <c r="C229" s="8">
        <v>28</v>
      </c>
      <c r="D229" s="8">
        <v>21</v>
      </c>
      <c r="E229" s="10">
        <f t="shared" si="18"/>
        <v>8.2693443591258121E-3</v>
      </c>
      <c r="F229" s="10">
        <f t="shared" si="19"/>
        <v>6.4220183486238536E-3</v>
      </c>
      <c r="G229" s="11">
        <f t="shared" si="20"/>
        <v>-0.25</v>
      </c>
      <c r="H229" s="18">
        <f t="shared" si="21"/>
        <v>-2.067336089781453E-3</v>
      </c>
    </row>
    <row r="230" spans="2:8" ht="15" x14ac:dyDescent="0.2">
      <c r="B230" s="4" t="s">
        <v>312</v>
      </c>
      <c r="C230" s="8">
        <v>0</v>
      </c>
      <c r="D230" s="8">
        <v>3</v>
      </c>
      <c r="E230" s="10" t="str">
        <f t="shared" si="18"/>
        <v/>
      </c>
      <c r="F230" s="10">
        <f t="shared" si="19"/>
        <v>9.1743119266055051E-4</v>
      </c>
      <c r="G230" s="11" t="str">
        <f t="shared" si="20"/>
        <v>0</v>
      </c>
      <c r="H230" s="18" t="str">
        <f t="shared" si="21"/>
        <v/>
      </c>
    </row>
    <row r="231" spans="2:8" ht="15" x14ac:dyDescent="0.2">
      <c r="B231" s="4" t="s">
        <v>313</v>
      </c>
      <c r="C231" s="8">
        <v>2</v>
      </c>
      <c r="D231" s="8">
        <v>12</v>
      </c>
      <c r="E231" s="10">
        <f t="shared" si="18"/>
        <v>5.9066745422327229E-4</v>
      </c>
      <c r="F231" s="10">
        <f t="shared" si="19"/>
        <v>3.669724770642202E-3</v>
      </c>
      <c r="G231" s="11">
        <f t="shared" si="20"/>
        <v>5</v>
      </c>
      <c r="H231" s="18">
        <f t="shared" si="21"/>
        <v>2.9533372711163615E-3</v>
      </c>
    </row>
    <row r="232" spans="2:8" ht="15" x14ac:dyDescent="0.2">
      <c r="B232" s="4" t="s">
        <v>77</v>
      </c>
      <c r="C232" s="8">
        <v>354</v>
      </c>
      <c r="D232" s="8">
        <v>107</v>
      </c>
      <c r="E232" s="10">
        <f t="shared" si="18"/>
        <v>0.1045481393975192</v>
      </c>
      <c r="F232" s="10">
        <f t="shared" si="19"/>
        <v>3.2721712538226297E-2</v>
      </c>
      <c r="G232" s="11">
        <f t="shared" si="20"/>
        <v>-0.69774011299435024</v>
      </c>
      <c r="H232" s="18">
        <f t="shared" si="21"/>
        <v>-7.2947430596574117E-2</v>
      </c>
    </row>
    <row r="233" spans="2:8" ht="15" x14ac:dyDescent="0.2">
      <c r="B233" s="4" t="s">
        <v>74</v>
      </c>
      <c r="C233" s="8">
        <v>0</v>
      </c>
      <c r="D233" s="8">
        <v>0</v>
      </c>
      <c r="E233" s="10" t="str">
        <f t="shared" si="18"/>
        <v/>
      </c>
      <c r="F233" s="10" t="str">
        <f t="shared" si="19"/>
        <v/>
      </c>
      <c r="G233" s="11" t="str">
        <f t="shared" si="20"/>
        <v>0</v>
      </c>
      <c r="H233" s="18" t="str">
        <f t="shared" si="21"/>
        <v/>
      </c>
    </row>
    <row r="234" spans="2:8" ht="15" x14ac:dyDescent="0.2">
      <c r="B234" s="4" t="s">
        <v>75</v>
      </c>
      <c r="C234" s="8">
        <v>3</v>
      </c>
      <c r="D234" s="8">
        <v>0</v>
      </c>
      <c r="E234" s="10">
        <f t="shared" si="18"/>
        <v>8.8600118133490844E-4</v>
      </c>
      <c r="F234" s="10" t="str">
        <f t="shared" si="19"/>
        <v/>
      </c>
      <c r="G234" s="11" t="str">
        <f t="shared" si="20"/>
        <v>0</v>
      </c>
      <c r="H234" s="18">
        <f t="shared" si="21"/>
        <v>0</v>
      </c>
    </row>
    <row r="235" spans="2:8" ht="15" x14ac:dyDescent="0.2">
      <c r="B235" s="4" t="s">
        <v>314</v>
      </c>
      <c r="C235" s="8">
        <v>12</v>
      </c>
      <c r="D235" s="8">
        <v>14</v>
      </c>
      <c r="E235" s="10">
        <f t="shared" si="18"/>
        <v>3.5440047253396337E-3</v>
      </c>
      <c r="F235" s="10">
        <f t="shared" si="19"/>
        <v>4.2813455657492354E-3</v>
      </c>
      <c r="G235" s="11">
        <f t="shared" si="20"/>
        <v>0.16666666666666666</v>
      </c>
      <c r="H235" s="18">
        <f t="shared" si="21"/>
        <v>5.9066745422327229E-4</v>
      </c>
    </row>
    <row r="236" spans="2:8" ht="15" x14ac:dyDescent="0.2">
      <c r="B236" s="4" t="s">
        <v>315</v>
      </c>
      <c r="C236" s="8">
        <v>0</v>
      </c>
      <c r="D236" s="8">
        <v>9</v>
      </c>
      <c r="E236" s="10" t="str">
        <f t="shared" si="18"/>
        <v/>
      </c>
      <c r="F236" s="10">
        <f t="shared" si="19"/>
        <v>2.7522935779816515E-3</v>
      </c>
      <c r="G236" s="11" t="str">
        <f t="shared" si="20"/>
        <v>0</v>
      </c>
      <c r="H236" s="18" t="str">
        <f t="shared" si="21"/>
        <v/>
      </c>
    </row>
    <row r="237" spans="2:8" ht="15" x14ac:dyDescent="0.2">
      <c r="B237" s="4" t="s">
        <v>80</v>
      </c>
      <c r="C237" s="8">
        <v>17</v>
      </c>
      <c r="D237" s="8">
        <v>6</v>
      </c>
      <c r="E237" s="10">
        <f t="shared" si="18"/>
        <v>5.0206733608978149E-3</v>
      </c>
      <c r="F237" s="10">
        <f t="shared" si="19"/>
        <v>1.834862385321101E-3</v>
      </c>
      <c r="G237" s="11">
        <f t="shared" si="20"/>
        <v>-0.6470588235294118</v>
      </c>
      <c r="H237" s="18">
        <f t="shared" si="21"/>
        <v>-3.248670998227998E-3</v>
      </c>
    </row>
    <row r="238" spans="2:8" ht="15" x14ac:dyDescent="0.2">
      <c r="B238" s="4" t="s">
        <v>85</v>
      </c>
      <c r="C238" s="8">
        <v>54</v>
      </c>
      <c r="D238" s="8">
        <v>38</v>
      </c>
      <c r="E238" s="10">
        <f t="shared" si="18"/>
        <v>1.5948021264028351E-2</v>
      </c>
      <c r="F238" s="10">
        <f t="shared" si="19"/>
        <v>1.1620795107033639E-2</v>
      </c>
      <c r="G238" s="11">
        <f t="shared" si="20"/>
        <v>-0.29629629629629628</v>
      </c>
      <c r="H238" s="18">
        <f t="shared" si="21"/>
        <v>-4.7253396337861775E-3</v>
      </c>
    </row>
    <row r="239" spans="2:8" ht="15" x14ac:dyDescent="0.2">
      <c r="B239" s="4" t="s">
        <v>81</v>
      </c>
      <c r="C239" s="8">
        <v>10</v>
      </c>
      <c r="D239" s="8">
        <v>3</v>
      </c>
      <c r="E239" s="10">
        <f t="shared" si="18"/>
        <v>2.9533372711163615E-3</v>
      </c>
      <c r="F239" s="10">
        <f t="shared" si="19"/>
        <v>9.1743119266055051E-4</v>
      </c>
      <c r="G239" s="11">
        <f t="shared" si="20"/>
        <v>-0.7</v>
      </c>
      <c r="H239" s="18">
        <f t="shared" si="21"/>
        <v>-2.067336089781453E-3</v>
      </c>
    </row>
    <row r="240" spans="2:8" ht="15" x14ac:dyDescent="0.2">
      <c r="B240" s="4" t="s">
        <v>316</v>
      </c>
      <c r="C240" s="8">
        <v>3</v>
      </c>
      <c r="D240" s="8">
        <v>4</v>
      </c>
      <c r="E240" s="10">
        <f t="shared" si="18"/>
        <v>8.8600118133490844E-4</v>
      </c>
      <c r="F240" s="10">
        <f t="shared" si="19"/>
        <v>1.2232415902140672E-3</v>
      </c>
      <c r="G240" s="11">
        <f t="shared" si="20"/>
        <v>0.33333333333333331</v>
      </c>
      <c r="H240" s="18">
        <f t="shared" si="21"/>
        <v>2.9533372711163615E-4</v>
      </c>
    </row>
    <row r="241" spans="2:8" ht="15" x14ac:dyDescent="0.2">
      <c r="B241" s="4" t="s">
        <v>78</v>
      </c>
      <c r="C241" s="8">
        <v>0</v>
      </c>
      <c r="D241" s="8">
        <v>0</v>
      </c>
      <c r="E241" s="10" t="str">
        <f t="shared" si="18"/>
        <v/>
      </c>
      <c r="F241" s="10" t="str">
        <f t="shared" si="19"/>
        <v/>
      </c>
      <c r="G241" s="11" t="str">
        <f t="shared" si="20"/>
        <v>0</v>
      </c>
      <c r="H241" s="18" t="str">
        <f t="shared" si="21"/>
        <v/>
      </c>
    </row>
    <row r="242" spans="2:8" ht="15" x14ac:dyDescent="0.2">
      <c r="B242" s="4" t="s">
        <v>83</v>
      </c>
      <c r="C242" s="8">
        <v>1</v>
      </c>
      <c r="D242" s="8">
        <v>1</v>
      </c>
      <c r="E242" s="10">
        <f t="shared" si="18"/>
        <v>2.9533372711163615E-4</v>
      </c>
      <c r="F242" s="10">
        <f t="shared" si="19"/>
        <v>3.058103975535168E-4</v>
      </c>
      <c r="G242" s="11">
        <f t="shared" si="20"/>
        <v>0</v>
      </c>
      <c r="H242" s="18">
        <f t="shared" si="21"/>
        <v>0</v>
      </c>
    </row>
    <row r="243" spans="2:8" ht="15" x14ac:dyDescent="0.2">
      <c r="B243" s="4" t="s">
        <v>317</v>
      </c>
      <c r="C243" s="8">
        <v>1</v>
      </c>
      <c r="D243" s="8">
        <v>1</v>
      </c>
      <c r="E243" s="10">
        <f t="shared" si="18"/>
        <v>2.9533372711163615E-4</v>
      </c>
      <c r="F243" s="10">
        <f t="shared" si="19"/>
        <v>3.058103975535168E-4</v>
      </c>
      <c r="G243" s="11">
        <f t="shared" si="20"/>
        <v>0</v>
      </c>
      <c r="H243" s="18">
        <f t="shared" si="21"/>
        <v>0</v>
      </c>
    </row>
    <row r="244" spans="2:8" ht="15" x14ac:dyDescent="0.2">
      <c r="B244" s="4" t="s">
        <v>79</v>
      </c>
      <c r="C244" s="8">
        <v>11</v>
      </c>
      <c r="D244" s="8">
        <v>6</v>
      </c>
      <c r="E244" s="10">
        <f t="shared" si="18"/>
        <v>3.2486709982279976E-3</v>
      </c>
      <c r="F244" s="10">
        <f t="shared" si="19"/>
        <v>1.834862385321101E-3</v>
      </c>
      <c r="G244" s="11">
        <f t="shared" si="20"/>
        <v>-0.45454545454545453</v>
      </c>
      <c r="H244" s="18">
        <f t="shared" si="21"/>
        <v>-1.4766686355581807E-3</v>
      </c>
    </row>
    <row r="245" spans="2:8" ht="15" x14ac:dyDescent="0.2">
      <c r="B245" s="4" t="s">
        <v>84</v>
      </c>
      <c r="C245" s="8">
        <v>4</v>
      </c>
      <c r="D245" s="8">
        <v>0</v>
      </c>
      <c r="E245" s="10">
        <f t="shared" si="18"/>
        <v>1.1813349084465446E-3</v>
      </c>
      <c r="F245" s="10" t="str">
        <f t="shared" si="19"/>
        <v/>
      </c>
      <c r="G245" s="11" t="str">
        <f t="shared" si="20"/>
        <v>0</v>
      </c>
      <c r="H245" s="18">
        <f t="shared" si="21"/>
        <v>0</v>
      </c>
    </row>
    <row r="246" spans="2:8" ht="15" x14ac:dyDescent="0.2">
      <c r="B246" s="4" t="s">
        <v>318</v>
      </c>
      <c r="C246" s="8">
        <v>2</v>
      </c>
      <c r="D246" s="8">
        <v>1</v>
      </c>
      <c r="E246" s="10">
        <f t="shared" si="18"/>
        <v>5.9066745422327229E-4</v>
      </c>
      <c r="F246" s="10">
        <f t="shared" si="19"/>
        <v>3.058103975535168E-4</v>
      </c>
      <c r="G246" s="11">
        <f t="shared" si="20"/>
        <v>-0.5</v>
      </c>
      <c r="H246" s="18">
        <f t="shared" si="21"/>
        <v>-2.9533372711163615E-4</v>
      </c>
    </row>
    <row r="247" spans="2:8" ht="15" x14ac:dyDescent="0.2">
      <c r="B247" s="4" t="s">
        <v>319</v>
      </c>
      <c r="C247" s="8">
        <v>21</v>
      </c>
      <c r="D247" s="8">
        <v>12</v>
      </c>
      <c r="E247" s="10">
        <f t="shared" si="18"/>
        <v>6.2020082693443595E-3</v>
      </c>
      <c r="F247" s="10">
        <f t="shared" si="19"/>
        <v>3.669724770642202E-3</v>
      </c>
      <c r="G247" s="11">
        <f t="shared" si="20"/>
        <v>-0.42857142857142855</v>
      </c>
      <c r="H247" s="18">
        <f t="shared" si="21"/>
        <v>-2.6580035440047253E-3</v>
      </c>
    </row>
    <row r="248" spans="2:8" ht="15" x14ac:dyDescent="0.2">
      <c r="B248" s="4" t="s">
        <v>86</v>
      </c>
      <c r="C248" s="8">
        <v>3</v>
      </c>
      <c r="D248" s="8">
        <v>1</v>
      </c>
      <c r="E248" s="10">
        <f t="shared" si="18"/>
        <v>8.8600118133490844E-4</v>
      </c>
      <c r="F248" s="10">
        <f t="shared" si="19"/>
        <v>3.058103975535168E-4</v>
      </c>
      <c r="G248" s="11">
        <f t="shared" si="20"/>
        <v>-0.66666666666666663</v>
      </c>
      <c r="H248" s="18">
        <f t="shared" si="21"/>
        <v>-5.9066745422327229E-4</v>
      </c>
    </row>
    <row r="249" spans="2:8" ht="15" x14ac:dyDescent="0.2">
      <c r="B249" s="4" t="s">
        <v>87</v>
      </c>
      <c r="C249" s="8">
        <v>9</v>
      </c>
      <c r="D249" s="8">
        <v>18</v>
      </c>
      <c r="E249" s="10">
        <f t="shared" si="18"/>
        <v>2.6580035440047253E-3</v>
      </c>
      <c r="F249" s="10">
        <f t="shared" si="19"/>
        <v>5.5045871559633031E-3</v>
      </c>
      <c r="G249" s="11">
        <f t="shared" si="20"/>
        <v>1</v>
      </c>
      <c r="H249" s="18">
        <f t="shared" si="21"/>
        <v>2.6580035440047253E-3</v>
      </c>
    </row>
    <row r="250" spans="2:8" ht="15" x14ac:dyDescent="0.2">
      <c r="B250" s="4" t="s">
        <v>82</v>
      </c>
      <c r="C250" s="8">
        <v>0</v>
      </c>
      <c r="D250" s="8">
        <v>0</v>
      </c>
      <c r="E250" s="10" t="str">
        <f t="shared" si="18"/>
        <v/>
      </c>
      <c r="F250" s="10" t="str">
        <f t="shared" si="19"/>
        <v/>
      </c>
      <c r="G250" s="11" t="str">
        <f t="shared" si="20"/>
        <v>0</v>
      </c>
      <c r="H250" s="18" t="str">
        <f t="shared" si="21"/>
        <v/>
      </c>
    </row>
    <row r="251" spans="2:8" ht="15" x14ac:dyDescent="0.2">
      <c r="B251" s="4" t="s">
        <v>320</v>
      </c>
      <c r="C251" s="8">
        <v>1</v>
      </c>
      <c r="D251" s="8">
        <v>0</v>
      </c>
      <c r="E251" s="10">
        <f t="shared" si="18"/>
        <v>2.9533372711163615E-4</v>
      </c>
      <c r="F251" s="10" t="str">
        <f t="shared" si="19"/>
        <v/>
      </c>
      <c r="G251" s="11" t="str">
        <f t="shared" si="20"/>
        <v>0</v>
      </c>
      <c r="H251" s="18">
        <f t="shared" si="21"/>
        <v>0</v>
      </c>
    </row>
    <row r="252" spans="2:8" ht="15" x14ac:dyDescent="0.2">
      <c r="B252" s="4" t="s">
        <v>321</v>
      </c>
      <c r="C252" s="8">
        <v>2</v>
      </c>
      <c r="D252" s="8">
        <v>0</v>
      </c>
      <c r="E252" s="10">
        <f t="shared" si="18"/>
        <v>5.9066745422327229E-4</v>
      </c>
      <c r="F252" s="10" t="str">
        <f t="shared" si="19"/>
        <v/>
      </c>
      <c r="G252" s="11" t="str">
        <f t="shared" si="20"/>
        <v>0</v>
      </c>
      <c r="H252" s="18">
        <f t="shared" si="21"/>
        <v>0</v>
      </c>
    </row>
    <row r="253" spans="2:8" ht="15" x14ac:dyDescent="0.2">
      <c r="B253" s="4" t="s">
        <v>322</v>
      </c>
      <c r="C253" s="8">
        <v>99</v>
      </c>
      <c r="D253" s="8">
        <v>140</v>
      </c>
      <c r="E253" s="10">
        <f t="shared" si="18"/>
        <v>2.923803898405198E-2</v>
      </c>
      <c r="F253" s="10">
        <f t="shared" si="19"/>
        <v>4.2813455657492352E-2</v>
      </c>
      <c r="G253" s="11">
        <f t="shared" si="20"/>
        <v>0.41414141414141414</v>
      </c>
      <c r="H253" s="18">
        <f t="shared" si="21"/>
        <v>1.2108682811577082E-2</v>
      </c>
    </row>
    <row r="254" spans="2:8" ht="15" x14ac:dyDescent="0.2">
      <c r="B254" s="4" t="s">
        <v>323</v>
      </c>
      <c r="C254" s="8">
        <v>5</v>
      </c>
      <c r="D254" s="8">
        <v>17</v>
      </c>
      <c r="E254" s="10">
        <f t="shared" si="18"/>
        <v>1.4766686355581807E-3</v>
      </c>
      <c r="F254" s="10">
        <f t="shared" si="19"/>
        <v>5.1987767584097859E-3</v>
      </c>
      <c r="G254" s="11">
        <f t="shared" si="20"/>
        <v>2.4</v>
      </c>
      <c r="H254" s="18">
        <f t="shared" si="21"/>
        <v>3.5440047253396337E-3</v>
      </c>
    </row>
    <row r="255" spans="2:8" ht="15" x14ac:dyDescent="0.2">
      <c r="B255" s="4" t="s">
        <v>324</v>
      </c>
      <c r="C255" s="8">
        <v>0</v>
      </c>
      <c r="D255" s="8">
        <v>2</v>
      </c>
      <c r="E255" s="10" t="str">
        <f t="shared" si="18"/>
        <v/>
      </c>
      <c r="F255" s="10">
        <f t="shared" si="19"/>
        <v>6.116207951070336E-4</v>
      </c>
      <c r="G255" s="11" t="str">
        <f t="shared" si="20"/>
        <v>0</v>
      </c>
      <c r="H255" s="18" t="str">
        <f t="shared" si="21"/>
        <v/>
      </c>
    </row>
    <row r="256" spans="2:8" ht="15" x14ac:dyDescent="0.2">
      <c r="B256" s="4" t="s">
        <v>88</v>
      </c>
      <c r="C256" s="8">
        <v>816</v>
      </c>
      <c r="D256" s="8">
        <v>1112</v>
      </c>
      <c r="E256" s="10">
        <f t="shared" si="18"/>
        <v>0.24099232132309509</v>
      </c>
      <c r="F256" s="10">
        <f t="shared" si="19"/>
        <v>0.3400611620795107</v>
      </c>
      <c r="G256" s="11">
        <f t="shared" si="20"/>
        <v>0.36274509803921567</v>
      </c>
      <c r="H256" s="18">
        <f t="shared" si="21"/>
        <v>8.7418783225044289E-2</v>
      </c>
    </row>
    <row r="257" spans="2:8" ht="15" x14ac:dyDescent="0.2">
      <c r="B257" s="4" t="s">
        <v>325</v>
      </c>
      <c r="C257" s="8">
        <v>2</v>
      </c>
      <c r="D257" s="8">
        <v>1</v>
      </c>
      <c r="E257" s="10">
        <f t="shared" si="18"/>
        <v>5.9066745422327229E-4</v>
      </c>
      <c r="F257" s="10">
        <f t="shared" si="19"/>
        <v>3.058103975535168E-4</v>
      </c>
      <c r="G257" s="11">
        <f t="shared" si="20"/>
        <v>-0.5</v>
      </c>
      <c r="H257" s="18">
        <f t="shared" si="21"/>
        <v>-2.9533372711163615E-4</v>
      </c>
    </row>
    <row r="258" spans="2:8" ht="15" x14ac:dyDescent="0.2">
      <c r="B258" s="4" t="s">
        <v>326</v>
      </c>
      <c r="C258" s="8">
        <v>2</v>
      </c>
      <c r="D258" s="8">
        <v>11</v>
      </c>
      <c r="E258" s="10">
        <f t="shared" si="18"/>
        <v>5.9066745422327229E-4</v>
      </c>
      <c r="F258" s="10">
        <f t="shared" si="19"/>
        <v>3.3639143730886849E-3</v>
      </c>
      <c r="G258" s="11">
        <f t="shared" si="20"/>
        <v>4.5</v>
      </c>
      <c r="H258" s="18">
        <f t="shared" si="21"/>
        <v>2.6580035440047253E-3</v>
      </c>
    </row>
    <row r="259" spans="2:8" ht="15" x14ac:dyDescent="0.2">
      <c r="B259" s="4" t="s">
        <v>327</v>
      </c>
      <c r="C259" s="8">
        <v>35</v>
      </c>
      <c r="D259" s="8">
        <v>3</v>
      </c>
      <c r="E259" s="10">
        <f t="shared" si="18"/>
        <v>1.0336680448907265E-2</v>
      </c>
      <c r="F259" s="10">
        <f t="shared" si="19"/>
        <v>9.1743119266055051E-4</v>
      </c>
      <c r="G259" s="11">
        <f t="shared" si="20"/>
        <v>-0.91428571428571426</v>
      </c>
      <c r="H259" s="18">
        <f t="shared" si="21"/>
        <v>-9.4506792675723567E-3</v>
      </c>
    </row>
    <row r="260" spans="2:8" ht="15" x14ac:dyDescent="0.2">
      <c r="B260" s="4" t="s">
        <v>89</v>
      </c>
      <c r="C260" s="8">
        <v>0</v>
      </c>
      <c r="D260" s="8">
        <v>3</v>
      </c>
      <c r="E260" s="10" t="str">
        <f t="shared" si="18"/>
        <v/>
      </c>
      <c r="F260" s="10">
        <f t="shared" si="19"/>
        <v>9.1743119266055051E-4</v>
      </c>
      <c r="G260" s="11" t="str">
        <f t="shared" si="20"/>
        <v>0</v>
      </c>
      <c r="H260" s="18" t="str">
        <f t="shared" si="21"/>
        <v/>
      </c>
    </row>
    <row r="261" spans="2:8" ht="30" x14ac:dyDescent="0.2">
      <c r="B261" s="4" t="s">
        <v>328</v>
      </c>
      <c r="C261" s="8">
        <v>0</v>
      </c>
      <c r="D261" s="8">
        <v>0</v>
      </c>
      <c r="E261" s="10" t="str">
        <f t="shared" si="18"/>
        <v/>
      </c>
      <c r="F261" s="10" t="str">
        <f t="shared" si="19"/>
        <v/>
      </c>
      <c r="G261" s="11" t="str">
        <f t="shared" si="20"/>
        <v>0</v>
      </c>
      <c r="H261" s="18" t="str">
        <f t="shared" si="21"/>
        <v/>
      </c>
    </row>
    <row r="262" spans="2:8" ht="15" x14ac:dyDescent="0.2">
      <c r="B262" s="4" t="s">
        <v>90</v>
      </c>
      <c r="C262" s="8">
        <v>2</v>
      </c>
      <c r="D262" s="8">
        <v>1</v>
      </c>
      <c r="E262" s="10">
        <f t="shared" si="18"/>
        <v>5.9066745422327229E-4</v>
      </c>
      <c r="F262" s="10">
        <f t="shared" si="19"/>
        <v>3.058103975535168E-4</v>
      </c>
      <c r="G262" s="11">
        <f t="shared" si="20"/>
        <v>-0.5</v>
      </c>
      <c r="H262" s="18">
        <f t="shared" si="21"/>
        <v>-2.9533372711163615E-4</v>
      </c>
    </row>
    <row r="263" spans="2:8" ht="15" x14ac:dyDescent="0.2">
      <c r="B263" s="4" t="s">
        <v>329</v>
      </c>
      <c r="C263" s="8">
        <v>1</v>
      </c>
      <c r="D263" s="8">
        <v>0</v>
      </c>
      <c r="E263" s="10">
        <f t="shared" si="18"/>
        <v>2.9533372711163615E-4</v>
      </c>
      <c r="F263" s="10" t="str">
        <f t="shared" si="19"/>
        <v/>
      </c>
      <c r="G263" s="11" t="str">
        <f t="shared" si="20"/>
        <v>0</v>
      </c>
      <c r="H263" s="18">
        <f t="shared" si="21"/>
        <v>0</v>
      </c>
    </row>
    <row r="264" spans="2:8" ht="30" x14ac:dyDescent="0.2">
      <c r="B264" s="4" t="s">
        <v>330</v>
      </c>
      <c r="C264" s="8">
        <v>1</v>
      </c>
      <c r="D264" s="8">
        <v>0</v>
      </c>
      <c r="E264" s="10">
        <f t="shared" si="18"/>
        <v>2.9533372711163615E-4</v>
      </c>
      <c r="F264" s="10" t="str">
        <f t="shared" si="19"/>
        <v/>
      </c>
      <c r="G264" s="11" t="str">
        <f t="shared" si="20"/>
        <v>0</v>
      </c>
      <c r="H264" s="18">
        <f t="shared" si="21"/>
        <v>0</v>
      </c>
    </row>
    <row r="265" spans="2:8" ht="15" x14ac:dyDescent="0.2">
      <c r="B265" s="4" t="s">
        <v>331</v>
      </c>
      <c r="C265" s="8">
        <v>0</v>
      </c>
      <c r="D265" s="8">
        <v>0</v>
      </c>
      <c r="E265" s="10" t="str">
        <f t="shared" si="18"/>
        <v/>
      </c>
      <c r="F265" s="10" t="str">
        <f t="shared" si="19"/>
        <v/>
      </c>
      <c r="G265" s="11" t="str">
        <f t="shared" si="20"/>
        <v>0</v>
      </c>
      <c r="H265" s="18" t="str">
        <f t="shared" si="21"/>
        <v/>
      </c>
    </row>
    <row r="266" spans="2:8" ht="15" x14ac:dyDescent="0.2">
      <c r="B266" s="4" t="s">
        <v>332</v>
      </c>
      <c r="C266" s="8">
        <v>4</v>
      </c>
      <c r="D266" s="8">
        <v>0</v>
      </c>
      <c r="E266" s="10">
        <f t="shared" si="18"/>
        <v>1.1813349084465446E-3</v>
      </c>
      <c r="F266" s="10" t="str">
        <f t="shared" si="19"/>
        <v/>
      </c>
      <c r="G266" s="11" t="str">
        <f t="shared" si="20"/>
        <v>0</v>
      </c>
      <c r="H266" s="18">
        <f t="shared" si="21"/>
        <v>0</v>
      </c>
    </row>
    <row r="267" spans="2:8" ht="15" x14ac:dyDescent="0.2">
      <c r="B267" s="4" t="s">
        <v>333</v>
      </c>
      <c r="C267" s="8">
        <v>2</v>
      </c>
      <c r="D267" s="8">
        <v>0</v>
      </c>
      <c r="E267" s="10">
        <f t="shared" si="18"/>
        <v>5.9066745422327229E-4</v>
      </c>
      <c r="F267" s="10" t="str">
        <f t="shared" si="19"/>
        <v/>
      </c>
      <c r="G267" s="11" t="str">
        <f t="shared" si="20"/>
        <v>0</v>
      </c>
      <c r="H267" s="18">
        <f t="shared" si="21"/>
        <v>0</v>
      </c>
    </row>
    <row r="268" spans="2:8" ht="30" x14ac:dyDescent="0.2">
      <c r="B268" s="4" t="s">
        <v>334</v>
      </c>
      <c r="C268" s="8">
        <v>24</v>
      </c>
      <c r="D268" s="8">
        <v>7</v>
      </c>
      <c r="E268" s="10">
        <f t="shared" si="18"/>
        <v>7.0880094506792675E-3</v>
      </c>
      <c r="F268" s="10">
        <f t="shared" si="19"/>
        <v>2.1406727828746177E-3</v>
      </c>
      <c r="G268" s="11">
        <f t="shared" si="20"/>
        <v>-0.70833333333333337</v>
      </c>
      <c r="H268" s="18">
        <f t="shared" si="21"/>
        <v>-5.0206733608978149E-3</v>
      </c>
    </row>
    <row r="269" spans="2:8" ht="15" x14ac:dyDescent="0.2">
      <c r="B269" s="4" t="s">
        <v>335</v>
      </c>
      <c r="C269" s="8">
        <v>0</v>
      </c>
      <c r="D269" s="8">
        <v>0</v>
      </c>
      <c r="E269" s="10" t="str">
        <f t="shared" si="18"/>
        <v/>
      </c>
      <c r="F269" s="10" t="str">
        <f t="shared" si="19"/>
        <v/>
      </c>
      <c r="G269" s="11" t="str">
        <f t="shared" si="20"/>
        <v>0</v>
      </c>
      <c r="H269" s="18" t="str">
        <f t="shared" si="21"/>
        <v/>
      </c>
    </row>
    <row r="270" spans="2:8" ht="15" x14ac:dyDescent="0.2">
      <c r="B270" s="4" t="s">
        <v>336</v>
      </c>
      <c r="C270" s="8">
        <v>1</v>
      </c>
      <c r="D270" s="8">
        <v>2</v>
      </c>
      <c r="E270" s="10">
        <f t="shared" si="18"/>
        <v>2.9533372711163615E-4</v>
      </c>
      <c r="F270" s="10">
        <f t="shared" si="19"/>
        <v>6.116207951070336E-4</v>
      </c>
      <c r="G270" s="11">
        <f t="shared" si="20"/>
        <v>1</v>
      </c>
      <c r="H270" s="18">
        <f t="shared" si="21"/>
        <v>2.9533372711163615E-4</v>
      </c>
    </row>
    <row r="271" spans="2:8" ht="15" x14ac:dyDescent="0.2">
      <c r="B271" s="4" t="s">
        <v>93</v>
      </c>
      <c r="C271" s="8">
        <v>0</v>
      </c>
      <c r="D271" s="8">
        <v>0</v>
      </c>
      <c r="E271" s="10" t="str">
        <f t="shared" si="18"/>
        <v/>
      </c>
      <c r="F271" s="10" t="str">
        <f t="shared" si="19"/>
        <v/>
      </c>
      <c r="G271" s="11" t="str">
        <f t="shared" si="20"/>
        <v>0</v>
      </c>
      <c r="H271" s="18" t="str">
        <f t="shared" si="21"/>
        <v/>
      </c>
    </row>
    <row r="272" spans="2:8" ht="30" x14ac:dyDescent="0.2">
      <c r="B272" s="4" t="s">
        <v>337</v>
      </c>
      <c r="C272" s="8">
        <v>0</v>
      </c>
      <c r="D272" s="8">
        <v>0</v>
      </c>
      <c r="E272" s="10" t="str">
        <f t="shared" si="18"/>
        <v/>
      </c>
      <c r="F272" s="10" t="str">
        <f t="shared" si="19"/>
        <v/>
      </c>
      <c r="G272" s="11" t="str">
        <f t="shared" si="20"/>
        <v>0</v>
      </c>
      <c r="H272" s="18" t="str">
        <f t="shared" si="21"/>
        <v/>
      </c>
    </row>
    <row r="273" spans="2:8" ht="15" x14ac:dyDescent="0.2">
      <c r="B273" s="4" t="s">
        <v>91</v>
      </c>
      <c r="C273" s="8">
        <v>10</v>
      </c>
      <c r="D273" s="8">
        <v>7</v>
      </c>
      <c r="E273" s="10">
        <f t="shared" si="18"/>
        <v>2.9533372711163615E-3</v>
      </c>
      <c r="F273" s="10">
        <f t="shared" si="19"/>
        <v>2.1406727828746177E-3</v>
      </c>
      <c r="G273" s="11">
        <f t="shared" si="20"/>
        <v>-0.3</v>
      </c>
      <c r="H273" s="18">
        <f t="shared" si="21"/>
        <v>-8.8600118133490844E-4</v>
      </c>
    </row>
    <row r="274" spans="2:8" ht="15" x14ac:dyDescent="0.2">
      <c r="B274" s="4" t="s">
        <v>338</v>
      </c>
      <c r="C274" s="8">
        <v>0</v>
      </c>
      <c r="D274" s="8">
        <v>0</v>
      </c>
      <c r="E274" s="10" t="str">
        <f t="shared" si="18"/>
        <v/>
      </c>
      <c r="F274" s="10" t="str">
        <f t="shared" si="19"/>
        <v/>
      </c>
      <c r="G274" s="11" t="str">
        <f t="shared" si="20"/>
        <v>0</v>
      </c>
      <c r="H274" s="18" t="str">
        <f t="shared" si="21"/>
        <v/>
      </c>
    </row>
    <row r="275" spans="2:8" ht="15" x14ac:dyDescent="0.2">
      <c r="B275" s="4" t="s">
        <v>339</v>
      </c>
      <c r="C275" s="8">
        <v>0</v>
      </c>
      <c r="D275" s="8">
        <v>0</v>
      </c>
      <c r="E275" s="10" t="str">
        <f t="shared" si="18"/>
        <v/>
      </c>
      <c r="F275" s="10" t="str">
        <f t="shared" si="19"/>
        <v/>
      </c>
      <c r="G275" s="11" t="str">
        <f t="shared" si="20"/>
        <v>0</v>
      </c>
      <c r="H275" s="18" t="str">
        <f t="shared" si="21"/>
        <v/>
      </c>
    </row>
    <row r="276" spans="2:8" ht="15" x14ac:dyDescent="0.2">
      <c r="B276" s="4" t="s">
        <v>92</v>
      </c>
      <c r="C276" s="8">
        <v>0</v>
      </c>
      <c r="D276" s="8">
        <v>0</v>
      </c>
      <c r="E276" s="10" t="str">
        <f t="shared" si="18"/>
        <v/>
      </c>
      <c r="F276" s="10" t="str">
        <f t="shared" si="19"/>
        <v/>
      </c>
      <c r="G276" s="11" t="str">
        <f t="shared" si="20"/>
        <v>0</v>
      </c>
      <c r="H276" s="18" t="str">
        <f t="shared" si="21"/>
        <v/>
      </c>
    </row>
    <row r="277" spans="2:8" ht="15" x14ac:dyDescent="0.2">
      <c r="B277" s="4" t="s">
        <v>340</v>
      </c>
      <c r="C277" s="8">
        <v>0</v>
      </c>
      <c r="D277" s="8">
        <v>0</v>
      </c>
      <c r="E277" s="10" t="str">
        <f t="shared" si="18"/>
        <v/>
      </c>
      <c r="F277" s="10" t="str">
        <f t="shared" si="19"/>
        <v/>
      </c>
      <c r="G277" s="11" t="str">
        <f t="shared" si="20"/>
        <v>0</v>
      </c>
      <c r="H277" s="18" t="str">
        <f t="shared" si="21"/>
        <v/>
      </c>
    </row>
    <row r="278" spans="2:8" ht="15" x14ac:dyDescent="0.2">
      <c r="B278" s="4" t="s">
        <v>341</v>
      </c>
      <c r="C278" s="8">
        <v>0</v>
      </c>
      <c r="D278" s="8">
        <v>0</v>
      </c>
      <c r="E278" s="10" t="str">
        <f t="shared" si="18"/>
        <v/>
      </c>
      <c r="F278" s="10" t="str">
        <f t="shared" si="19"/>
        <v/>
      </c>
      <c r="G278" s="11" t="str">
        <f t="shared" si="20"/>
        <v>0</v>
      </c>
      <c r="H278" s="18" t="str">
        <f t="shared" si="21"/>
        <v/>
      </c>
    </row>
    <row r="279" spans="2:8" ht="15" x14ac:dyDescent="0.2">
      <c r="B279" s="4" t="s">
        <v>342</v>
      </c>
      <c r="C279" s="8">
        <v>0</v>
      </c>
      <c r="D279" s="8">
        <v>0</v>
      </c>
      <c r="E279" s="10" t="str">
        <f t="shared" si="18"/>
        <v/>
      </c>
      <c r="F279" s="10" t="str">
        <f t="shared" si="19"/>
        <v/>
      </c>
      <c r="G279" s="11" t="str">
        <f t="shared" si="20"/>
        <v>0</v>
      </c>
      <c r="H279" s="18" t="str">
        <f t="shared" si="21"/>
        <v/>
      </c>
    </row>
    <row r="280" spans="2:8" ht="15" x14ac:dyDescent="0.2">
      <c r="B280" s="4" t="s">
        <v>343</v>
      </c>
      <c r="C280" s="8">
        <v>0</v>
      </c>
      <c r="D280" s="8">
        <v>0</v>
      </c>
      <c r="E280" s="10" t="str">
        <f t="shared" si="18"/>
        <v/>
      </c>
      <c r="F280" s="10" t="str">
        <f t="shared" si="19"/>
        <v/>
      </c>
      <c r="G280" s="11" t="str">
        <f t="shared" si="20"/>
        <v>0</v>
      </c>
      <c r="H280" s="18" t="str">
        <f t="shared" si="21"/>
        <v/>
      </c>
    </row>
    <row r="281" spans="2:8" ht="15" x14ac:dyDescent="0.2">
      <c r="B281" s="4" t="s">
        <v>344</v>
      </c>
      <c r="C281" s="8">
        <v>0</v>
      </c>
      <c r="D281" s="8">
        <v>0</v>
      </c>
      <c r="E281" s="10" t="str">
        <f t="shared" ref="E281:E288" si="22">+IF(C281=0,"",C281/C$151)</f>
        <v/>
      </c>
      <c r="F281" s="10" t="str">
        <f t="shared" ref="F281:F288" si="23">+IF(D281=0,"",D281/D$151)</f>
        <v/>
      </c>
      <c r="G281" s="11" t="str">
        <f t="shared" ref="G281:G288" si="24">+IF(OR(AND(D281=0),(C281=0)),"0",((D281-C281)/C281))</f>
        <v>0</v>
      </c>
      <c r="H281" s="18" t="str">
        <f t="shared" ref="H281:H288" si="25">+IF(OR(AND(E281=""),(G281="")),"",E281*G281)</f>
        <v/>
      </c>
    </row>
    <row r="282" spans="2:8" ht="15" x14ac:dyDescent="0.2">
      <c r="B282" s="4" t="s">
        <v>345</v>
      </c>
      <c r="C282" s="8">
        <v>3</v>
      </c>
      <c r="D282" s="8">
        <v>0</v>
      </c>
      <c r="E282" s="10">
        <f t="shared" si="22"/>
        <v>8.8600118133490844E-4</v>
      </c>
      <c r="F282" s="10" t="str">
        <f t="shared" si="23"/>
        <v/>
      </c>
      <c r="G282" s="11" t="str">
        <f t="shared" si="24"/>
        <v>0</v>
      </c>
      <c r="H282" s="18">
        <f t="shared" si="25"/>
        <v>0</v>
      </c>
    </row>
    <row r="283" spans="2:8" ht="15" x14ac:dyDescent="0.2">
      <c r="B283" s="4" t="s">
        <v>346</v>
      </c>
      <c r="C283" s="8">
        <v>0</v>
      </c>
      <c r="D283" s="8">
        <v>0</v>
      </c>
      <c r="E283" s="10" t="str">
        <f t="shared" si="22"/>
        <v/>
      </c>
      <c r="F283" s="10" t="str">
        <f t="shared" si="23"/>
        <v/>
      </c>
      <c r="G283" s="11" t="str">
        <f t="shared" si="24"/>
        <v>0</v>
      </c>
      <c r="H283" s="18" t="str">
        <f t="shared" si="25"/>
        <v/>
      </c>
    </row>
    <row r="284" spans="2:8" ht="13.5" customHeight="1" x14ac:dyDescent="0.2">
      <c r="B284" s="4" t="s">
        <v>347</v>
      </c>
      <c r="C284" s="8">
        <v>0</v>
      </c>
      <c r="D284" s="8">
        <v>0</v>
      </c>
      <c r="E284" s="10" t="str">
        <f t="shared" si="22"/>
        <v/>
      </c>
      <c r="F284" s="10" t="str">
        <f t="shared" si="23"/>
        <v/>
      </c>
      <c r="G284" s="11" t="str">
        <f t="shared" si="24"/>
        <v>0</v>
      </c>
      <c r="H284" s="18" t="str">
        <f t="shared" si="25"/>
        <v/>
      </c>
    </row>
    <row r="285" spans="2:8" ht="13.5" customHeight="1" x14ac:dyDescent="0.2">
      <c r="B285" s="4" t="s">
        <v>94</v>
      </c>
      <c r="C285" s="8">
        <v>0</v>
      </c>
      <c r="D285" s="8">
        <v>0</v>
      </c>
      <c r="E285" s="10" t="str">
        <f t="shared" si="22"/>
        <v/>
      </c>
      <c r="F285" s="10" t="str">
        <f t="shared" si="23"/>
        <v/>
      </c>
      <c r="G285" s="11" t="str">
        <f t="shared" si="24"/>
        <v>0</v>
      </c>
      <c r="H285" s="18" t="str">
        <f t="shared" si="25"/>
        <v/>
      </c>
    </row>
    <row r="286" spans="2:8" ht="25.5" customHeight="1" x14ac:dyDescent="0.2">
      <c r="B286" s="4" t="s">
        <v>348</v>
      </c>
      <c r="C286" s="8">
        <v>0</v>
      </c>
      <c r="D286" s="8">
        <v>0</v>
      </c>
      <c r="E286" s="10" t="str">
        <f t="shared" si="22"/>
        <v/>
      </c>
      <c r="F286" s="10" t="str">
        <f t="shared" si="23"/>
        <v/>
      </c>
      <c r="G286" s="11" t="str">
        <f t="shared" si="24"/>
        <v>0</v>
      </c>
      <c r="H286" s="18" t="str">
        <f t="shared" si="25"/>
        <v/>
      </c>
    </row>
    <row r="287" spans="2:8" ht="13.5" customHeight="1" x14ac:dyDescent="0.2">
      <c r="B287" s="4" t="s">
        <v>349</v>
      </c>
      <c r="C287" s="8">
        <v>0</v>
      </c>
      <c r="D287" s="8">
        <v>1</v>
      </c>
      <c r="E287" s="10" t="str">
        <f t="shared" si="22"/>
        <v/>
      </c>
      <c r="F287" s="10">
        <f t="shared" si="23"/>
        <v>3.058103975535168E-4</v>
      </c>
      <c r="G287" s="11" t="str">
        <f t="shared" si="24"/>
        <v>0</v>
      </c>
      <c r="H287" s="18" t="str">
        <f t="shared" si="25"/>
        <v/>
      </c>
    </row>
    <row r="288" spans="2:8" ht="15" x14ac:dyDescent="0.2">
      <c r="B288" s="4" t="s">
        <v>350</v>
      </c>
      <c r="C288" s="8">
        <v>0</v>
      </c>
      <c r="D288" s="8">
        <v>0</v>
      </c>
      <c r="E288" s="10" t="str">
        <f t="shared" si="22"/>
        <v/>
      </c>
      <c r="F288" s="10" t="str">
        <f t="shared" si="23"/>
        <v/>
      </c>
      <c r="G288" s="11" t="str">
        <f t="shared" si="24"/>
        <v>0</v>
      </c>
      <c r="H288" s="18" t="str">
        <f t="shared" si="25"/>
        <v/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15" customFormat="1" ht="26.25" customHeight="1" x14ac:dyDescent="0.2">
      <c r="B291" s="26"/>
      <c r="C291" s="22"/>
      <c r="D291" s="22"/>
      <c r="E291" s="22"/>
      <c r="F291" s="22"/>
      <c r="H291" s="2"/>
    </row>
    <row r="292" spans="2:8" ht="15" customHeight="1" x14ac:dyDescent="0.2">
      <c r="B292" s="60" t="s">
        <v>482</v>
      </c>
      <c r="C292" s="61" t="s">
        <v>483</v>
      </c>
      <c r="D292" s="62"/>
      <c r="E292" s="63" t="s">
        <v>484</v>
      </c>
      <c r="F292" s="62"/>
      <c r="G292" s="58" t="s">
        <v>526</v>
      </c>
      <c r="H292" s="58" t="s">
        <v>485</v>
      </c>
    </row>
    <row r="293" spans="2:8" x14ac:dyDescent="0.2">
      <c r="B293" s="60"/>
      <c r="C293" s="37">
        <v>2013</v>
      </c>
      <c r="D293" s="37">
        <v>2014</v>
      </c>
      <c r="E293" s="37">
        <v>2013</v>
      </c>
      <c r="F293" s="37">
        <v>2014</v>
      </c>
      <c r="G293" s="59"/>
      <c r="H293" s="59"/>
    </row>
    <row r="294" spans="2:8" x14ac:dyDescent="0.2">
      <c r="B294" s="38" t="s">
        <v>489</v>
      </c>
      <c r="C294" s="39">
        <f>SUM(C295:C499)</f>
        <v>6621</v>
      </c>
      <c r="D294" s="40">
        <f>SUM(D295:D499)</f>
        <v>4301</v>
      </c>
      <c r="E294" s="41">
        <f>+IF(C294=0,"",C294/C$294)</f>
        <v>1</v>
      </c>
      <c r="F294" s="41">
        <f>+IF(D294=0,"",D294/D$294)</f>
        <v>1</v>
      </c>
      <c r="G294" s="41">
        <f>+IF(OR(AND(D294=0),(C294=0)),"0",((D294-C294)/C294))</f>
        <v>-0.35040024165533906</v>
      </c>
      <c r="H294" s="41">
        <f>+IF(OR(AND(E294=""),(G294="")),"",E294*G294)</f>
        <v>-0.35040024165533906</v>
      </c>
    </row>
    <row r="295" spans="2:8" ht="15" x14ac:dyDescent="0.2">
      <c r="B295" s="3" t="s">
        <v>100</v>
      </c>
      <c r="C295" s="8">
        <v>1098</v>
      </c>
      <c r="D295" s="8">
        <v>187</v>
      </c>
      <c r="E295" s="10">
        <f>+IF(C295=0,"",C295/C$294)</f>
        <v>0.16583597643860443</v>
      </c>
      <c r="F295" s="10">
        <f>+IF(D295=0,"",D295/D$294)</f>
        <v>4.3478260869565216E-2</v>
      </c>
      <c r="G295" s="11">
        <f>+IF(OR(AND(D295=0),(C295=0)),"0",((D295-C295)/C295))</f>
        <v>-0.82969034608378867</v>
      </c>
      <c r="H295" s="18">
        <f>+IF(OR(AND(E295=""),(G295="")),"",E295*G295)</f>
        <v>-0.13759250868448872</v>
      </c>
    </row>
    <row r="296" spans="2:8" ht="15" x14ac:dyDescent="0.2">
      <c r="B296" s="3" t="s">
        <v>113</v>
      </c>
      <c r="C296" s="8">
        <v>37</v>
      </c>
      <c r="D296" s="8">
        <v>14</v>
      </c>
      <c r="E296" s="10">
        <f t="shared" ref="E296:E359" si="26">+IF(C296=0,"",C296/C$294)</f>
        <v>5.5882797160549764E-3</v>
      </c>
      <c r="F296" s="10">
        <f t="shared" ref="F296:F359" si="27">+IF(D296=0,"",D296/D$294)</f>
        <v>3.2550569634968614E-3</v>
      </c>
      <c r="G296" s="11">
        <f t="shared" ref="G296:G359" si="28">+IF(OR(AND(D296=0),(C296=0)),"0",((D296-C296)/C296))</f>
        <v>-0.6216216216216216</v>
      </c>
      <c r="H296" s="18">
        <f t="shared" ref="H296:H359" si="29">+IF(OR(AND(E296=""),(G296="")),"",E296*G296)</f>
        <v>-3.4737954991693096E-3</v>
      </c>
    </row>
    <row r="297" spans="2:8" ht="15" x14ac:dyDescent="0.2">
      <c r="B297" s="3" t="s">
        <v>104</v>
      </c>
      <c r="C297" s="8">
        <v>4</v>
      </c>
      <c r="D297" s="8">
        <v>3</v>
      </c>
      <c r="E297" s="10">
        <f t="shared" si="26"/>
        <v>6.0413834768161911E-4</v>
      </c>
      <c r="F297" s="10">
        <f t="shared" si="27"/>
        <v>6.9751220646361309E-4</v>
      </c>
      <c r="G297" s="11">
        <f t="shared" si="28"/>
        <v>-0.25</v>
      </c>
      <c r="H297" s="18">
        <f t="shared" si="29"/>
        <v>-1.5103458692040478E-4</v>
      </c>
    </row>
    <row r="298" spans="2:8" ht="15" x14ac:dyDescent="0.2">
      <c r="B298" s="3" t="s">
        <v>95</v>
      </c>
      <c r="C298" s="8">
        <v>113</v>
      </c>
      <c r="D298" s="8">
        <v>7</v>
      </c>
      <c r="E298" s="10">
        <f t="shared" si="26"/>
        <v>1.706690832200574E-2</v>
      </c>
      <c r="F298" s="10">
        <f t="shared" si="27"/>
        <v>1.6275284817484307E-3</v>
      </c>
      <c r="G298" s="11">
        <f t="shared" si="28"/>
        <v>-0.93805309734513276</v>
      </c>
      <c r="H298" s="18">
        <f t="shared" si="29"/>
        <v>-1.6009666213562906E-2</v>
      </c>
    </row>
    <row r="299" spans="2:8" ht="15" x14ac:dyDescent="0.2">
      <c r="B299" s="3" t="s">
        <v>112</v>
      </c>
      <c r="C299" s="8">
        <v>0</v>
      </c>
      <c r="D299" s="8">
        <v>0</v>
      </c>
      <c r="E299" s="10" t="str">
        <f t="shared" si="26"/>
        <v/>
      </c>
      <c r="F299" s="10" t="str">
        <f t="shared" si="27"/>
        <v/>
      </c>
      <c r="G299" s="11" t="str">
        <f t="shared" si="28"/>
        <v>0</v>
      </c>
      <c r="H299" s="18" t="str">
        <f t="shared" si="29"/>
        <v/>
      </c>
    </row>
    <row r="300" spans="2:8" ht="15" x14ac:dyDescent="0.2">
      <c r="B300" s="3" t="s">
        <v>111</v>
      </c>
      <c r="C300" s="8">
        <v>0</v>
      </c>
      <c r="D300" s="8">
        <v>0</v>
      </c>
      <c r="E300" s="10" t="str">
        <f t="shared" si="26"/>
        <v/>
      </c>
      <c r="F300" s="10" t="str">
        <f t="shared" si="27"/>
        <v/>
      </c>
      <c r="G300" s="11" t="str">
        <f t="shared" si="28"/>
        <v>0</v>
      </c>
      <c r="H300" s="18" t="str">
        <f t="shared" si="29"/>
        <v/>
      </c>
    </row>
    <row r="301" spans="2:8" ht="15" x14ac:dyDescent="0.2">
      <c r="B301" s="3" t="s">
        <v>105</v>
      </c>
      <c r="C301" s="8">
        <v>231</v>
      </c>
      <c r="D301" s="8">
        <v>122</v>
      </c>
      <c r="E301" s="10">
        <f t="shared" si="26"/>
        <v>3.48889895786135E-2</v>
      </c>
      <c r="F301" s="10">
        <f t="shared" si="27"/>
        <v>2.8365496396186934E-2</v>
      </c>
      <c r="G301" s="11">
        <f t="shared" si="28"/>
        <v>-0.47186147186147187</v>
      </c>
      <c r="H301" s="18">
        <f t="shared" si="29"/>
        <v>-1.646276997432412E-2</v>
      </c>
    </row>
    <row r="302" spans="2:8" ht="15" x14ac:dyDescent="0.2">
      <c r="B302" s="3" t="s">
        <v>109</v>
      </c>
      <c r="C302" s="8">
        <v>8</v>
      </c>
      <c r="D302" s="8">
        <v>8</v>
      </c>
      <c r="E302" s="10">
        <f t="shared" si="26"/>
        <v>1.2082766953632382E-3</v>
      </c>
      <c r="F302" s="10">
        <f t="shared" si="27"/>
        <v>1.860032550569635E-3</v>
      </c>
      <c r="G302" s="11">
        <f t="shared" si="28"/>
        <v>0</v>
      </c>
      <c r="H302" s="18">
        <f t="shared" si="29"/>
        <v>0</v>
      </c>
    </row>
    <row r="303" spans="2:8" ht="15" x14ac:dyDescent="0.2">
      <c r="B303" s="3" t="s">
        <v>108</v>
      </c>
      <c r="C303" s="8">
        <v>11</v>
      </c>
      <c r="D303" s="8">
        <v>7</v>
      </c>
      <c r="E303" s="10">
        <f t="shared" si="26"/>
        <v>1.6613804561244525E-3</v>
      </c>
      <c r="F303" s="10">
        <f t="shared" si="27"/>
        <v>1.6275284817484307E-3</v>
      </c>
      <c r="G303" s="11">
        <f t="shared" si="28"/>
        <v>-0.36363636363636365</v>
      </c>
      <c r="H303" s="18">
        <f t="shared" si="29"/>
        <v>-6.0413834768161911E-4</v>
      </c>
    </row>
    <row r="304" spans="2:8" ht="15" x14ac:dyDescent="0.2">
      <c r="B304" s="3" t="s">
        <v>107</v>
      </c>
      <c r="C304" s="8">
        <v>18</v>
      </c>
      <c r="D304" s="8">
        <v>1</v>
      </c>
      <c r="E304" s="10">
        <f t="shared" si="26"/>
        <v>2.7186225645672861E-3</v>
      </c>
      <c r="F304" s="10">
        <f t="shared" si="27"/>
        <v>2.3250406882120437E-4</v>
      </c>
      <c r="G304" s="11">
        <f t="shared" si="28"/>
        <v>-0.94444444444444442</v>
      </c>
      <c r="H304" s="18">
        <f t="shared" si="29"/>
        <v>-2.5675879776468811E-3</v>
      </c>
    </row>
    <row r="305" spans="2:8" ht="15" x14ac:dyDescent="0.2">
      <c r="B305" s="3" t="s">
        <v>351</v>
      </c>
      <c r="C305" s="8">
        <v>4</v>
      </c>
      <c r="D305" s="8">
        <v>0</v>
      </c>
      <c r="E305" s="10">
        <f t="shared" si="26"/>
        <v>6.0413834768161911E-4</v>
      </c>
      <c r="F305" s="10" t="str">
        <f t="shared" si="27"/>
        <v/>
      </c>
      <c r="G305" s="11" t="str">
        <f t="shared" si="28"/>
        <v>0</v>
      </c>
      <c r="H305" s="18">
        <f t="shared" si="29"/>
        <v>0</v>
      </c>
    </row>
    <row r="306" spans="2:8" ht="15" x14ac:dyDescent="0.2">
      <c r="B306" s="3" t="s">
        <v>524</v>
      </c>
      <c r="C306" s="8">
        <v>0</v>
      </c>
      <c r="D306" s="8">
        <v>0</v>
      </c>
      <c r="E306" s="10" t="str">
        <f t="shared" si="26"/>
        <v/>
      </c>
      <c r="F306" s="10" t="str">
        <f t="shared" si="27"/>
        <v/>
      </c>
      <c r="G306" s="11" t="str">
        <f t="shared" si="28"/>
        <v>0</v>
      </c>
      <c r="H306" s="18" t="str">
        <f t="shared" si="29"/>
        <v/>
      </c>
    </row>
    <row r="307" spans="2:8" ht="15" x14ac:dyDescent="0.2">
      <c r="B307" s="3" t="s">
        <v>110</v>
      </c>
      <c r="C307" s="8">
        <v>280</v>
      </c>
      <c r="D307" s="8">
        <v>59</v>
      </c>
      <c r="E307" s="10">
        <f t="shared" si="26"/>
        <v>4.2289684337713337E-2</v>
      </c>
      <c r="F307" s="10">
        <f t="shared" si="27"/>
        <v>1.3717740060451058E-2</v>
      </c>
      <c r="G307" s="11">
        <f t="shared" si="28"/>
        <v>-0.78928571428571426</v>
      </c>
      <c r="H307" s="18">
        <f t="shared" si="29"/>
        <v>-3.3378643709409454E-2</v>
      </c>
    </row>
    <row r="308" spans="2:8" ht="15" x14ac:dyDescent="0.2">
      <c r="B308" s="3" t="s">
        <v>99</v>
      </c>
      <c r="C308" s="8">
        <v>0</v>
      </c>
      <c r="D308" s="8">
        <v>9</v>
      </c>
      <c r="E308" s="10" t="str">
        <f t="shared" si="26"/>
        <v/>
      </c>
      <c r="F308" s="10">
        <f t="shared" si="27"/>
        <v>2.0925366193908393E-3</v>
      </c>
      <c r="G308" s="11" t="str">
        <f t="shared" si="28"/>
        <v>0</v>
      </c>
      <c r="H308" s="18" t="str">
        <f t="shared" si="29"/>
        <v/>
      </c>
    </row>
    <row r="309" spans="2:8" ht="15" x14ac:dyDescent="0.2">
      <c r="B309" s="3" t="s">
        <v>96</v>
      </c>
      <c r="C309" s="8">
        <v>0</v>
      </c>
      <c r="D309" s="8">
        <v>0</v>
      </c>
      <c r="E309" s="10" t="str">
        <f t="shared" si="26"/>
        <v/>
      </c>
      <c r="F309" s="10" t="str">
        <f t="shared" si="27"/>
        <v/>
      </c>
      <c r="G309" s="11" t="str">
        <f t="shared" si="28"/>
        <v>0</v>
      </c>
      <c r="H309" s="18" t="str">
        <f t="shared" si="29"/>
        <v/>
      </c>
    </row>
    <row r="310" spans="2:8" ht="15" x14ac:dyDescent="0.2">
      <c r="B310" s="3" t="s">
        <v>106</v>
      </c>
      <c r="C310" s="8">
        <v>52</v>
      </c>
      <c r="D310" s="8">
        <v>52</v>
      </c>
      <c r="E310" s="10">
        <f t="shared" si="26"/>
        <v>7.8537985198610487E-3</v>
      </c>
      <c r="F310" s="10">
        <f t="shared" si="27"/>
        <v>1.2090211578702627E-2</v>
      </c>
      <c r="G310" s="11">
        <f t="shared" si="28"/>
        <v>0</v>
      </c>
      <c r="H310" s="18">
        <f t="shared" si="29"/>
        <v>0</v>
      </c>
    </row>
    <row r="311" spans="2:8" ht="15" x14ac:dyDescent="0.2">
      <c r="B311" s="3" t="s">
        <v>102</v>
      </c>
      <c r="C311" s="8">
        <v>29</v>
      </c>
      <c r="D311" s="8">
        <v>4</v>
      </c>
      <c r="E311" s="10">
        <f t="shared" si="26"/>
        <v>4.3800030206917386E-3</v>
      </c>
      <c r="F311" s="10">
        <f t="shared" si="27"/>
        <v>9.3001627528481749E-4</v>
      </c>
      <c r="G311" s="11">
        <f t="shared" si="28"/>
        <v>-0.86206896551724133</v>
      </c>
      <c r="H311" s="18">
        <f t="shared" si="29"/>
        <v>-3.7758646730101193E-3</v>
      </c>
    </row>
    <row r="312" spans="2:8" ht="15" x14ac:dyDescent="0.2">
      <c r="B312" s="3" t="s">
        <v>97</v>
      </c>
      <c r="C312" s="8">
        <v>16</v>
      </c>
      <c r="D312" s="8">
        <v>8</v>
      </c>
      <c r="E312" s="10">
        <f t="shared" si="26"/>
        <v>2.4165533907264765E-3</v>
      </c>
      <c r="F312" s="10">
        <f t="shared" si="27"/>
        <v>1.860032550569635E-3</v>
      </c>
      <c r="G312" s="11">
        <f t="shared" si="28"/>
        <v>-0.5</v>
      </c>
      <c r="H312" s="18">
        <f t="shared" si="29"/>
        <v>-1.2082766953632382E-3</v>
      </c>
    </row>
    <row r="313" spans="2:8" ht="15" x14ac:dyDescent="0.2">
      <c r="B313" s="3" t="s">
        <v>352</v>
      </c>
      <c r="C313" s="8">
        <v>0</v>
      </c>
      <c r="D313" s="8">
        <v>0</v>
      </c>
      <c r="E313" s="10" t="str">
        <f t="shared" si="26"/>
        <v/>
      </c>
      <c r="F313" s="10" t="str">
        <f t="shared" si="27"/>
        <v/>
      </c>
      <c r="G313" s="11" t="str">
        <f t="shared" si="28"/>
        <v>0</v>
      </c>
      <c r="H313" s="18" t="str">
        <f t="shared" si="29"/>
        <v/>
      </c>
    </row>
    <row r="314" spans="2:8" ht="15" x14ac:dyDescent="0.2">
      <c r="B314" s="3" t="s">
        <v>353</v>
      </c>
      <c r="C314" s="8">
        <v>41</v>
      </c>
      <c r="D314" s="8">
        <v>171</v>
      </c>
      <c r="E314" s="10">
        <f t="shared" si="26"/>
        <v>6.1924180637365957E-3</v>
      </c>
      <c r="F314" s="10">
        <f t="shared" si="27"/>
        <v>3.9758195768425944E-2</v>
      </c>
      <c r="G314" s="11">
        <f t="shared" si="28"/>
        <v>3.1707317073170733</v>
      </c>
      <c r="H314" s="18">
        <f t="shared" si="29"/>
        <v>1.963449629965262E-2</v>
      </c>
    </row>
    <row r="315" spans="2:8" ht="15" x14ac:dyDescent="0.2">
      <c r="B315" s="3" t="s">
        <v>354</v>
      </c>
      <c r="C315" s="8">
        <v>26</v>
      </c>
      <c r="D315" s="8">
        <v>6</v>
      </c>
      <c r="E315" s="10">
        <f t="shared" si="26"/>
        <v>3.9268992599305243E-3</v>
      </c>
      <c r="F315" s="10">
        <f t="shared" si="27"/>
        <v>1.3950244129272262E-3</v>
      </c>
      <c r="G315" s="11">
        <f t="shared" si="28"/>
        <v>-0.76923076923076927</v>
      </c>
      <c r="H315" s="18">
        <f t="shared" si="29"/>
        <v>-3.0206917384080958E-3</v>
      </c>
    </row>
    <row r="316" spans="2:8" ht="15" x14ac:dyDescent="0.2">
      <c r="B316" s="3" t="s">
        <v>101</v>
      </c>
      <c r="C316" s="8">
        <v>1</v>
      </c>
      <c r="D316" s="8">
        <v>2</v>
      </c>
      <c r="E316" s="10">
        <f t="shared" si="26"/>
        <v>1.5103458692040478E-4</v>
      </c>
      <c r="F316" s="10">
        <f t="shared" si="27"/>
        <v>4.6500813764240875E-4</v>
      </c>
      <c r="G316" s="11">
        <f t="shared" si="28"/>
        <v>1</v>
      </c>
      <c r="H316" s="18">
        <f t="shared" si="29"/>
        <v>1.5103458692040478E-4</v>
      </c>
    </row>
    <row r="317" spans="2:8" ht="15" x14ac:dyDescent="0.2">
      <c r="B317" s="3" t="s">
        <v>103</v>
      </c>
      <c r="C317" s="8">
        <v>22</v>
      </c>
      <c r="D317" s="8">
        <v>8</v>
      </c>
      <c r="E317" s="10">
        <f t="shared" si="26"/>
        <v>3.322760912248905E-3</v>
      </c>
      <c r="F317" s="10">
        <f t="shared" si="27"/>
        <v>1.860032550569635E-3</v>
      </c>
      <c r="G317" s="11">
        <f t="shared" si="28"/>
        <v>-0.63636363636363635</v>
      </c>
      <c r="H317" s="18">
        <f t="shared" si="29"/>
        <v>-2.1144842168856668E-3</v>
      </c>
    </row>
    <row r="318" spans="2:8" ht="15" x14ac:dyDescent="0.2">
      <c r="B318" s="3" t="s">
        <v>355</v>
      </c>
      <c r="C318" s="8">
        <v>70</v>
      </c>
      <c r="D318" s="8">
        <v>41</v>
      </c>
      <c r="E318" s="10">
        <f t="shared" si="26"/>
        <v>1.0572421084428334E-2</v>
      </c>
      <c r="F318" s="10">
        <f t="shared" si="27"/>
        <v>9.5326668216693788E-3</v>
      </c>
      <c r="G318" s="11">
        <f t="shared" si="28"/>
        <v>-0.41428571428571431</v>
      </c>
      <c r="H318" s="18">
        <f t="shared" si="29"/>
        <v>-4.3800030206917386E-3</v>
      </c>
    </row>
    <row r="319" spans="2:8" ht="15" x14ac:dyDescent="0.2">
      <c r="B319" s="3" t="s">
        <v>115</v>
      </c>
      <c r="C319" s="8">
        <v>6</v>
      </c>
      <c r="D319" s="8">
        <v>0</v>
      </c>
      <c r="E319" s="10">
        <f t="shared" si="26"/>
        <v>9.0620752152242867E-4</v>
      </c>
      <c r="F319" s="10" t="str">
        <f t="shared" si="27"/>
        <v/>
      </c>
      <c r="G319" s="11" t="str">
        <f t="shared" si="28"/>
        <v>0</v>
      </c>
      <c r="H319" s="18">
        <f t="shared" si="29"/>
        <v>0</v>
      </c>
    </row>
    <row r="320" spans="2:8" ht="15" x14ac:dyDescent="0.2">
      <c r="B320" s="3" t="s">
        <v>114</v>
      </c>
      <c r="C320" s="8">
        <v>0</v>
      </c>
      <c r="D320" s="8">
        <v>1</v>
      </c>
      <c r="E320" s="10" t="str">
        <f t="shared" si="26"/>
        <v/>
      </c>
      <c r="F320" s="10">
        <f t="shared" si="27"/>
        <v>2.3250406882120437E-4</v>
      </c>
      <c r="G320" s="11" t="str">
        <f t="shared" si="28"/>
        <v>0</v>
      </c>
      <c r="H320" s="18" t="str">
        <f t="shared" si="29"/>
        <v/>
      </c>
    </row>
    <row r="321" spans="2:8" ht="15" x14ac:dyDescent="0.2">
      <c r="B321" s="3" t="s">
        <v>98</v>
      </c>
      <c r="C321" s="8">
        <v>1</v>
      </c>
      <c r="D321" s="8">
        <v>0</v>
      </c>
      <c r="E321" s="10">
        <f t="shared" si="26"/>
        <v>1.5103458692040478E-4</v>
      </c>
      <c r="F321" s="10" t="str">
        <f t="shared" si="27"/>
        <v/>
      </c>
      <c r="G321" s="11" t="str">
        <f t="shared" si="28"/>
        <v>0</v>
      </c>
      <c r="H321" s="18">
        <f t="shared" si="29"/>
        <v>0</v>
      </c>
    </row>
    <row r="322" spans="2:8" ht="15" x14ac:dyDescent="0.2">
      <c r="B322" s="3" t="s">
        <v>356</v>
      </c>
      <c r="C322" s="8">
        <v>0</v>
      </c>
      <c r="D322" s="8">
        <v>0</v>
      </c>
      <c r="E322" s="10" t="str">
        <f t="shared" si="26"/>
        <v/>
      </c>
      <c r="F322" s="10" t="str">
        <f t="shared" si="27"/>
        <v/>
      </c>
      <c r="G322" s="11" t="str">
        <f t="shared" si="28"/>
        <v>0</v>
      </c>
      <c r="H322" s="18" t="str">
        <f t="shared" si="29"/>
        <v/>
      </c>
    </row>
    <row r="323" spans="2:8" ht="15" x14ac:dyDescent="0.2">
      <c r="B323" s="3" t="s">
        <v>472</v>
      </c>
      <c r="C323" s="8">
        <v>20</v>
      </c>
      <c r="D323" s="8">
        <v>5</v>
      </c>
      <c r="E323" s="10">
        <f t="shared" si="26"/>
        <v>3.0206917384080953E-3</v>
      </c>
      <c r="F323" s="10">
        <f t="shared" si="27"/>
        <v>1.1625203441060219E-3</v>
      </c>
      <c r="G323" s="11">
        <f t="shared" si="28"/>
        <v>-0.75</v>
      </c>
      <c r="H323" s="18">
        <f t="shared" si="29"/>
        <v>-2.2655188038060714E-3</v>
      </c>
    </row>
    <row r="324" spans="2:8" ht="15" x14ac:dyDescent="0.2">
      <c r="B324" s="3" t="s">
        <v>473</v>
      </c>
      <c r="C324" s="8">
        <v>3</v>
      </c>
      <c r="D324" s="8">
        <v>2</v>
      </c>
      <c r="E324" s="10">
        <f t="shared" si="26"/>
        <v>4.5310376076121433E-4</v>
      </c>
      <c r="F324" s="10">
        <f t="shared" si="27"/>
        <v>4.6500813764240875E-4</v>
      </c>
      <c r="G324" s="11">
        <f t="shared" si="28"/>
        <v>-0.33333333333333331</v>
      </c>
      <c r="H324" s="18">
        <f t="shared" si="29"/>
        <v>-1.5103458692040478E-4</v>
      </c>
    </row>
    <row r="325" spans="2:8" ht="15" x14ac:dyDescent="0.2">
      <c r="B325" s="3" t="s">
        <v>474</v>
      </c>
      <c r="C325" s="8">
        <v>2</v>
      </c>
      <c r="D325" s="8">
        <v>0</v>
      </c>
      <c r="E325" s="10">
        <f t="shared" si="26"/>
        <v>3.0206917384080956E-4</v>
      </c>
      <c r="F325" s="10" t="str">
        <f t="shared" si="27"/>
        <v/>
      </c>
      <c r="G325" s="11" t="str">
        <f t="shared" si="28"/>
        <v>0</v>
      </c>
      <c r="H325" s="18">
        <f t="shared" si="29"/>
        <v>0</v>
      </c>
    </row>
    <row r="326" spans="2:8" ht="15" x14ac:dyDescent="0.2">
      <c r="B326" s="3" t="s">
        <v>357</v>
      </c>
      <c r="C326" s="8">
        <v>165</v>
      </c>
      <c r="D326" s="8">
        <v>112</v>
      </c>
      <c r="E326" s="10">
        <f t="shared" si="26"/>
        <v>2.4920706841866789E-2</v>
      </c>
      <c r="F326" s="10">
        <f t="shared" si="27"/>
        <v>2.6040455707974891E-2</v>
      </c>
      <c r="G326" s="11">
        <f t="shared" si="28"/>
        <v>-0.32121212121212123</v>
      </c>
      <c r="H326" s="18">
        <f t="shared" si="29"/>
        <v>-8.0048331067814546E-3</v>
      </c>
    </row>
    <row r="327" spans="2:8" ht="15" x14ac:dyDescent="0.2">
      <c r="B327" s="3" t="s">
        <v>358</v>
      </c>
      <c r="C327" s="8">
        <v>52</v>
      </c>
      <c r="D327" s="8">
        <v>7</v>
      </c>
      <c r="E327" s="10">
        <f t="shared" si="26"/>
        <v>7.8537985198610487E-3</v>
      </c>
      <c r="F327" s="10">
        <f t="shared" si="27"/>
        <v>1.6275284817484307E-3</v>
      </c>
      <c r="G327" s="11">
        <f t="shared" si="28"/>
        <v>-0.86538461538461542</v>
      </c>
      <c r="H327" s="18">
        <f t="shared" si="29"/>
        <v>-6.7965564114182151E-3</v>
      </c>
    </row>
    <row r="328" spans="2:8" ht="15" x14ac:dyDescent="0.2">
      <c r="B328" s="3" t="s">
        <v>116</v>
      </c>
      <c r="C328" s="8">
        <v>14</v>
      </c>
      <c r="D328" s="8">
        <v>19</v>
      </c>
      <c r="E328" s="10">
        <f t="shared" si="26"/>
        <v>2.1144842168856668E-3</v>
      </c>
      <c r="F328" s="10">
        <f t="shared" si="27"/>
        <v>4.4175773076028831E-3</v>
      </c>
      <c r="G328" s="11">
        <f t="shared" si="28"/>
        <v>0.35714285714285715</v>
      </c>
      <c r="H328" s="18">
        <f t="shared" si="29"/>
        <v>7.5517293460202384E-4</v>
      </c>
    </row>
    <row r="329" spans="2:8" ht="15" x14ac:dyDescent="0.2">
      <c r="B329" s="3" t="s">
        <v>359</v>
      </c>
      <c r="C329" s="8">
        <v>6</v>
      </c>
      <c r="D329" s="8">
        <v>2</v>
      </c>
      <c r="E329" s="10">
        <f t="shared" si="26"/>
        <v>9.0620752152242867E-4</v>
      </c>
      <c r="F329" s="10">
        <f t="shared" si="27"/>
        <v>4.6500813764240875E-4</v>
      </c>
      <c r="G329" s="11">
        <f t="shared" si="28"/>
        <v>-0.66666666666666663</v>
      </c>
      <c r="H329" s="18">
        <f t="shared" si="29"/>
        <v>-6.0413834768161911E-4</v>
      </c>
    </row>
    <row r="330" spans="2:8" ht="15" x14ac:dyDescent="0.2">
      <c r="B330" s="3" t="s">
        <v>360</v>
      </c>
      <c r="C330" s="8">
        <v>17</v>
      </c>
      <c r="D330" s="8">
        <v>15</v>
      </c>
      <c r="E330" s="10">
        <f t="shared" si="26"/>
        <v>2.5675879776468811E-3</v>
      </c>
      <c r="F330" s="10">
        <f t="shared" si="27"/>
        <v>3.4875610323180655E-3</v>
      </c>
      <c r="G330" s="11">
        <f t="shared" si="28"/>
        <v>-0.11764705882352941</v>
      </c>
      <c r="H330" s="18">
        <f t="shared" si="29"/>
        <v>-3.0206917384080956E-4</v>
      </c>
    </row>
    <row r="331" spans="2:8" ht="15" x14ac:dyDescent="0.2">
      <c r="B331" s="3" t="s">
        <v>117</v>
      </c>
      <c r="C331" s="8">
        <v>0</v>
      </c>
      <c r="D331" s="8">
        <v>0</v>
      </c>
      <c r="E331" s="10" t="str">
        <f t="shared" si="26"/>
        <v/>
      </c>
      <c r="F331" s="10" t="str">
        <f t="shared" si="27"/>
        <v/>
      </c>
      <c r="G331" s="11" t="str">
        <f t="shared" si="28"/>
        <v>0</v>
      </c>
      <c r="H331" s="18" t="str">
        <f t="shared" si="29"/>
        <v/>
      </c>
    </row>
    <row r="332" spans="2:8" ht="15" x14ac:dyDescent="0.2">
      <c r="B332" s="3" t="s">
        <v>361</v>
      </c>
      <c r="C332" s="8">
        <v>707</v>
      </c>
      <c r="D332" s="8">
        <v>1335</v>
      </c>
      <c r="E332" s="10">
        <f t="shared" si="26"/>
        <v>0.10678145295272617</v>
      </c>
      <c r="F332" s="10">
        <f t="shared" si="27"/>
        <v>0.31039293187630784</v>
      </c>
      <c r="G332" s="11">
        <f t="shared" si="28"/>
        <v>0.88826025459688829</v>
      </c>
      <c r="H332" s="18">
        <f t="shared" si="29"/>
        <v>9.4849720586014194E-2</v>
      </c>
    </row>
    <row r="333" spans="2:8" ht="15" x14ac:dyDescent="0.2">
      <c r="B333" s="3" t="s">
        <v>130</v>
      </c>
      <c r="C333" s="8">
        <v>241</v>
      </c>
      <c r="D333" s="8">
        <v>124</v>
      </c>
      <c r="E333" s="10">
        <f t="shared" si="26"/>
        <v>3.6399335447817552E-2</v>
      </c>
      <c r="F333" s="10">
        <f t="shared" si="27"/>
        <v>2.8830504533829342E-2</v>
      </c>
      <c r="G333" s="11">
        <f t="shared" si="28"/>
        <v>-0.48547717842323651</v>
      </c>
      <c r="H333" s="18">
        <f t="shared" si="29"/>
        <v>-1.767104666968736E-2</v>
      </c>
    </row>
    <row r="334" spans="2:8" ht="15" x14ac:dyDescent="0.2">
      <c r="B334" s="3" t="s">
        <v>119</v>
      </c>
      <c r="C334" s="8">
        <v>221</v>
      </c>
      <c r="D334" s="8">
        <v>98</v>
      </c>
      <c r="E334" s="10">
        <f t="shared" si="26"/>
        <v>3.3378643709409454E-2</v>
      </c>
      <c r="F334" s="10">
        <f t="shared" si="27"/>
        <v>2.278539874447803E-2</v>
      </c>
      <c r="G334" s="11">
        <f t="shared" si="28"/>
        <v>-0.5565610859728507</v>
      </c>
      <c r="H334" s="18">
        <f t="shared" si="29"/>
        <v>-1.8577254191209789E-2</v>
      </c>
    </row>
    <row r="335" spans="2:8" ht="15" x14ac:dyDescent="0.2">
      <c r="B335" s="3" t="s">
        <v>128</v>
      </c>
      <c r="C335" s="8">
        <v>24</v>
      </c>
      <c r="D335" s="8">
        <v>27</v>
      </c>
      <c r="E335" s="10">
        <f t="shared" si="26"/>
        <v>3.6248300860897147E-3</v>
      </c>
      <c r="F335" s="10">
        <f t="shared" si="27"/>
        <v>6.2776098581725183E-3</v>
      </c>
      <c r="G335" s="11">
        <f t="shared" si="28"/>
        <v>0.125</v>
      </c>
      <c r="H335" s="18">
        <f t="shared" si="29"/>
        <v>4.5310376076121433E-4</v>
      </c>
    </row>
    <row r="336" spans="2:8" ht="15" x14ac:dyDescent="0.2">
      <c r="B336" s="3" t="s">
        <v>132</v>
      </c>
      <c r="C336" s="8">
        <v>0</v>
      </c>
      <c r="D336" s="8">
        <v>0</v>
      </c>
      <c r="E336" s="10" t="str">
        <f t="shared" si="26"/>
        <v/>
      </c>
      <c r="F336" s="10" t="str">
        <f t="shared" si="27"/>
        <v/>
      </c>
      <c r="G336" s="11" t="str">
        <f t="shared" si="28"/>
        <v>0</v>
      </c>
      <c r="H336" s="18" t="str">
        <f t="shared" si="29"/>
        <v/>
      </c>
    </row>
    <row r="337" spans="2:8" ht="15" x14ac:dyDescent="0.2">
      <c r="B337" s="3" t="s">
        <v>133</v>
      </c>
      <c r="C337" s="8">
        <v>1</v>
      </c>
      <c r="D337" s="8">
        <v>26</v>
      </c>
      <c r="E337" s="10">
        <f t="shared" si="26"/>
        <v>1.5103458692040478E-4</v>
      </c>
      <c r="F337" s="10">
        <f t="shared" si="27"/>
        <v>6.0451057893513137E-3</v>
      </c>
      <c r="G337" s="11">
        <f t="shared" si="28"/>
        <v>25</v>
      </c>
      <c r="H337" s="18">
        <f t="shared" si="29"/>
        <v>3.7758646730101193E-3</v>
      </c>
    </row>
    <row r="338" spans="2:8" ht="15" x14ac:dyDescent="0.2">
      <c r="B338" s="3" t="s">
        <v>362</v>
      </c>
      <c r="C338" s="8">
        <v>2</v>
      </c>
      <c r="D338" s="8">
        <v>1</v>
      </c>
      <c r="E338" s="10">
        <f t="shared" si="26"/>
        <v>3.0206917384080956E-4</v>
      </c>
      <c r="F338" s="10">
        <f t="shared" si="27"/>
        <v>2.3250406882120437E-4</v>
      </c>
      <c r="G338" s="11">
        <f t="shared" si="28"/>
        <v>-0.5</v>
      </c>
      <c r="H338" s="18">
        <f t="shared" si="29"/>
        <v>-1.5103458692040478E-4</v>
      </c>
    </row>
    <row r="339" spans="2:8" ht="15" x14ac:dyDescent="0.2">
      <c r="B339" s="3" t="s">
        <v>363</v>
      </c>
      <c r="C339" s="8">
        <v>5</v>
      </c>
      <c r="D339" s="8">
        <v>4</v>
      </c>
      <c r="E339" s="10">
        <f t="shared" si="26"/>
        <v>7.5517293460202384E-4</v>
      </c>
      <c r="F339" s="10">
        <f t="shared" si="27"/>
        <v>9.3001627528481749E-4</v>
      </c>
      <c r="G339" s="11">
        <f t="shared" si="28"/>
        <v>-0.2</v>
      </c>
      <c r="H339" s="18">
        <f t="shared" si="29"/>
        <v>-1.5103458692040478E-4</v>
      </c>
    </row>
    <row r="340" spans="2:8" ht="15" x14ac:dyDescent="0.2">
      <c r="B340" s="3" t="s">
        <v>364</v>
      </c>
      <c r="C340" s="8">
        <v>25</v>
      </c>
      <c r="D340" s="8">
        <v>0</v>
      </c>
      <c r="E340" s="10">
        <f t="shared" si="26"/>
        <v>3.7758646730101193E-3</v>
      </c>
      <c r="F340" s="10" t="str">
        <f t="shared" si="27"/>
        <v/>
      </c>
      <c r="G340" s="11" t="str">
        <f t="shared" si="28"/>
        <v>0</v>
      </c>
      <c r="H340" s="18">
        <f t="shared" si="29"/>
        <v>0</v>
      </c>
    </row>
    <row r="341" spans="2:8" ht="15" x14ac:dyDescent="0.2">
      <c r="B341" s="3" t="s">
        <v>118</v>
      </c>
      <c r="C341" s="8">
        <v>3</v>
      </c>
      <c r="D341" s="8">
        <v>9</v>
      </c>
      <c r="E341" s="10">
        <f t="shared" si="26"/>
        <v>4.5310376076121433E-4</v>
      </c>
      <c r="F341" s="10">
        <f t="shared" si="27"/>
        <v>2.0925366193908393E-3</v>
      </c>
      <c r="G341" s="11">
        <f t="shared" si="28"/>
        <v>2</v>
      </c>
      <c r="H341" s="18">
        <f t="shared" si="29"/>
        <v>9.0620752152242867E-4</v>
      </c>
    </row>
    <row r="342" spans="2:8" ht="15" x14ac:dyDescent="0.2">
      <c r="B342" s="3" t="s">
        <v>365</v>
      </c>
      <c r="C342" s="8">
        <v>1</v>
      </c>
      <c r="D342" s="8">
        <v>0</v>
      </c>
      <c r="E342" s="10">
        <f t="shared" si="26"/>
        <v>1.5103458692040478E-4</v>
      </c>
      <c r="F342" s="10" t="str">
        <f t="shared" si="27"/>
        <v/>
      </c>
      <c r="G342" s="11" t="str">
        <f t="shared" si="28"/>
        <v>0</v>
      </c>
      <c r="H342" s="18">
        <f t="shared" si="29"/>
        <v>0</v>
      </c>
    </row>
    <row r="343" spans="2:8" ht="15" x14ac:dyDescent="0.2">
      <c r="B343" s="3" t="s">
        <v>129</v>
      </c>
      <c r="C343" s="8">
        <v>1</v>
      </c>
      <c r="D343" s="8">
        <v>0</v>
      </c>
      <c r="E343" s="10">
        <f t="shared" si="26"/>
        <v>1.5103458692040478E-4</v>
      </c>
      <c r="F343" s="10" t="str">
        <f t="shared" si="27"/>
        <v/>
      </c>
      <c r="G343" s="11" t="str">
        <f t="shared" si="28"/>
        <v>0</v>
      </c>
      <c r="H343" s="18">
        <f t="shared" si="29"/>
        <v>0</v>
      </c>
    </row>
    <row r="344" spans="2:8" ht="15" x14ac:dyDescent="0.2">
      <c r="B344" s="3" t="s">
        <v>131</v>
      </c>
      <c r="C344" s="8">
        <v>83</v>
      </c>
      <c r="D344" s="8">
        <v>44</v>
      </c>
      <c r="E344" s="10">
        <f t="shared" si="26"/>
        <v>1.2535870714393596E-2</v>
      </c>
      <c r="F344" s="10">
        <f t="shared" si="27"/>
        <v>1.0230179028132993E-2</v>
      </c>
      <c r="G344" s="11">
        <f t="shared" si="28"/>
        <v>-0.46987951807228917</v>
      </c>
      <c r="H344" s="18">
        <f t="shared" si="29"/>
        <v>-5.8903488898957865E-3</v>
      </c>
    </row>
    <row r="345" spans="2:8" ht="15" x14ac:dyDescent="0.2">
      <c r="B345" s="3" t="s">
        <v>366</v>
      </c>
      <c r="C345" s="8">
        <v>27</v>
      </c>
      <c r="D345" s="8">
        <v>21</v>
      </c>
      <c r="E345" s="10">
        <f t="shared" si="26"/>
        <v>4.0779338468509285E-3</v>
      </c>
      <c r="F345" s="10">
        <f t="shared" si="27"/>
        <v>4.8825854452452921E-3</v>
      </c>
      <c r="G345" s="11">
        <f t="shared" si="28"/>
        <v>-0.22222222222222221</v>
      </c>
      <c r="H345" s="18">
        <f t="shared" si="29"/>
        <v>-9.0620752152242856E-4</v>
      </c>
    </row>
    <row r="346" spans="2:8" ht="15" x14ac:dyDescent="0.2">
      <c r="B346" s="3" t="s">
        <v>122</v>
      </c>
      <c r="C346" s="8">
        <v>4</v>
      </c>
      <c r="D346" s="8">
        <v>18</v>
      </c>
      <c r="E346" s="10">
        <f t="shared" si="26"/>
        <v>6.0413834768161911E-4</v>
      </c>
      <c r="F346" s="10">
        <f t="shared" si="27"/>
        <v>4.1850732387816785E-3</v>
      </c>
      <c r="G346" s="11">
        <f t="shared" si="28"/>
        <v>3.5</v>
      </c>
      <c r="H346" s="18">
        <f t="shared" si="29"/>
        <v>2.1144842168856668E-3</v>
      </c>
    </row>
    <row r="347" spans="2:8" ht="15" x14ac:dyDescent="0.2">
      <c r="B347" s="3" t="s">
        <v>121</v>
      </c>
      <c r="C347" s="8">
        <v>12</v>
      </c>
      <c r="D347" s="8">
        <v>6</v>
      </c>
      <c r="E347" s="10">
        <f t="shared" si="26"/>
        <v>1.8124150430448573E-3</v>
      </c>
      <c r="F347" s="10">
        <f t="shared" si="27"/>
        <v>1.3950244129272262E-3</v>
      </c>
      <c r="G347" s="11">
        <f t="shared" si="28"/>
        <v>-0.5</v>
      </c>
      <c r="H347" s="18">
        <f t="shared" si="29"/>
        <v>-9.0620752152242867E-4</v>
      </c>
    </row>
    <row r="348" spans="2:8" ht="15" x14ac:dyDescent="0.2">
      <c r="B348" s="3" t="s">
        <v>367</v>
      </c>
      <c r="C348" s="8">
        <v>0</v>
      </c>
      <c r="D348" s="8">
        <v>0</v>
      </c>
      <c r="E348" s="10" t="str">
        <f t="shared" si="26"/>
        <v/>
      </c>
      <c r="F348" s="10" t="str">
        <f t="shared" si="27"/>
        <v/>
      </c>
      <c r="G348" s="11" t="str">
        <f t="shared" si="28"/>
        <v>0</v>
      </c>
      <c r="H348" s="18" t="str">
        <f t="shared" si="29"/>
        <v/>
      </c>
    </row>
    <row r="349" spans="2:8" ht="15" x14ac:dyDescent="0.2">
      <c r="B349" s="3" t="s">
        <v>368</v>
      </c>
      <c r="C349" s="8">
        <v>0</v>
      </c>
      <c r="D349" s="8">
        <v>0</v>
      </c>
      <c r="E349" s="10" t="str">
        <f t="shared" si="26"/>
        <v/>
      </c>
      <c r="F349" s="10" t="str">
        <f t="shared" si="27"/>
        <v/>
      </c>
      <c r="G349" s="11" t="str">
        <f t="shared" si="28"/>
        <v>0</v>
      </c>
      <c r="H349" s="18" t="str">
        <f t="shared" si="29"/>
        <v/>
      </c>
    </row>
    <row r="350" spans="2:8" ht="15" x14ac:dyDescent="0.2">
      <c r="B350" s="3" t="s">
        <v>369</v>
      </c>
      <c r="C350" s="8">
        <v>0</v>
      </c>
      <c r="D350" s="8">
        <v>3</v>
      </c>
      <c r="E350" s="10" t="str">
        <f t="shared" si="26"/>
        <v/>
      </c>
      <c r="F350" s="10">
        <f t="shared" si="27"/>
        <v>6.9751220646361309E-4</v>
      </c>
      <c r="G350" s="11" t="str">
        <f t="shared" si="28"/>
        <v>0</v>
      </c>
      <c r="H350" s="18" t="str">
        <f t="shared" si="29"/>
        <v/>
      </c>
    </row>
    <row r="351" spans="2:8" ht="15" x14ac:dyDescent="0.2">
      <c r="B351" s="3" t="s">
        <v>120</v>
      </c>
      <c r="C351" s="8">
        <v>2</v>
      </c>
      <c r="D351" s="8">
        <v>0</v>
      </c>
      <c r="E351" s="10">
        <f t="shared" si="26"/>
        <v>3.0206917384080956E-4</v>
      </c>
      <c r="F351" s="10" t="str">
        <f t="shared" si="27"/>
        <v/>
      </c>
      <c r="G351" s="11" t="str">
        <f t="shared" si="28"/>
        <v>0</v>
      </c>
      <c r="H351" s="18">
        <f t="shared" si="29"/>
        <v>0</v>
      </c>
    </row>
    <row r="352" spans="2:8" ht="15" x14ac:dyDescent="0.2">
      <c r="B352" s="3" t="s">
        <v>370</v>
      </c>
      <c r="C352" s="8">
        <v>0</v>
      </c>
      <c r="D352" s="8">
        <v>0</v>
      </c>
      <c r="E352" s="10" t="str">
        <f t="shared" si="26"/>
        <v/>
      </c>
      <c r="F352" s="10" t="str">
        <f t="shared" si="27"/>
        <v/>
      </c>
      <c r="G352" s="11" t="str">
        <f t="shared" si="28"/>
        <v>0</v>
      </c>
      <c r="H352" s="18" t="str">
        <f t="shared" si="29"/>
        <v/>
      </c>
    </row>
    <row r="353" spans="2:8" ht="15" x14ac:dyDescent="0.2">
      <c r="B353" s="3" t="s">
        <v>125</v>
      </c>
      <c r="C353" s="8">
        <v>6</v>
      </c>
      <c r="D353" s="8">
        <v>2</v>
      </c>
      <c r="E353" s="10">
        <f t="shared" si="26"/>
        <v>9.0620752152242867E-4</v>
      </c>
      <c r="F353" s="10">
        <f t="shared" si="27"/>
        <v>4.6500813764240875E-4</v>
      </c>
      <c r="G353" s="11">
        <f t="shared" si="28"/>
        <v>-0.66666666666666663</v>
      </c>
      <c r="H353" s="18">
        <f t="shared" si="29"/>
        <v>-6.0413834768161911E-4</v>
      </c>
    </row>
    <row r="354" spans="2:8" ht="15" x14ac:dyDescent="0.2">
      <c r="B354" s="3" t="s">
        <v>124</v>
      </c>
      <c r="C354" s="8">
        <v>171</v>
      </c>
      <c r="D354" s="8">
        <v>66</v>
      </c>
      <c r="E354" s="10">
        <f t="shared" si="26"/>
        <v>2.5826914363389217E-2</v>
      </c>
      <c r="F354" s="10">
        <f t="shared" si="27"/>
        <v>1.5345268542199489E-2</v>
      </c>
      <c r="G354" s="11">
        <f t="shared" si="28"/>
        <v>-0.61403508771929827</v>
      </c>
      <c r="H354" s="18">
        <f t="shared" si="29"/>
        <v>-1.5858631626642503E-2</v>
      </c>
    </row>
    <row r="355" spans="2:8" ht="15" x14ac:dyDescent="0.2">
      <c r="B355" s="3" t="s">
        <v>126</v>
      </c>
      <c r="C355" s="8">
        <v>0</v>
      </c>
      <c r="D355" s="8">
        <v>0</v>
      </c>
      <c r="E355" s="10" t="str">
        <f t="shared" si="26"/>
        <v/>
      </c>
      <c r="F355" s="10" t="str">
        <f t="shared" si="27"/>
        <v/>
      </c>
      <c r="G355" s="11" t="str">
        <f t="shared" si="28"/>
        <v>0</v>
      </c>
      <c r="H355" s="18" t="str">
        <f t="shared" si="29"/>
        <v/>
      </c>
    </row>
    <row r="356" spans="2:8" ht="15" x14ac:dyDescent="0.2">
      <c r="B356" s="3" t="s">
        <v>371</v>
      </c>
      <c r="C356" s="8">
        <v>2</v>
      </c>
      <c r="D356" s="8">
        <v>1</v>
      </c>
      <c r="E356" s="10">
        <f t="shared" si="26"/>
        <v>3.0206917384080956E-4</v>
      </c>
      <c r="F356" s="10">
        <f t="shared" si="27"/>
        <v>2.3250406882120437E-4</v>
      </c>
      <c r="G356" s="11">
        <f t="shared" si="28"/>
        <v>-0.5</v>
      </c>
      <c r="H356" s="18">
        <f t="shared" si="29"/>
        <v>-1.5103458692040478E-4</v>
      </c>
    </row>
    <row r="357" spans="2:8" ht="15" x14ac:dyDescent="0.2">
      <c r="B357" s="3" t="s">
        <v>372</v>
      </c>
      <c r="C357" s="8">
        <v>37</v>
      </c>
      <c r="D357" s="8">
        <v>21</v>
      </c>
      <c r="E357" s="10">
        <f t="shared" si="26"/>
        <v>5.5882797160549764E-3</v>
      </c>
      <c r="F357" s="10">
        <f t="shared" si="27"/>
        <v>4.8825854452452921E-3</v>
      </c>
      <c r="G357" s="11">
        <f t="shared" si="28"/>
        <v>-0.43243243243243246</v>
      </c>
      <c r="H357" s="18">
        <f t="shared" si="29"/>
        <v>-2.4165533907264765E-3</v>
      </c>
    </row>
    <row r="358" spans="2:8" ht="15" x14ac:dyDescent="0.2">
      <c r="B358" s="3" t="s">
        <v>127</v>
      </c>
      <c r="C358" s="8">
        <v>306</v>
      </c>
      <c r="D358" s="8">
        <v>78</v>
      </c>
      <c r="E358" s="10">
        <f t="shared" si="26"/>
        <v>4.6216583597643864E-2</v>
      </c>
      <c r="F358" s="10">
        <f t="shared" si="27"/>
        <v>1.813531736805394E-2</v>
      </c>
      <c r="G358" s="11">
        <f t="shared" si="28"/>
        <v>-0.74509803921568629</v>
      </c>
      <c r="H358" s="18">
        <f t="shared" si="29"/>
        <v>-3.4435885817852292E-2</v>
      </c>
    </row>
    <row r="359" spans="2:8" ht="15" x14ac:dyDescent="0.2">
      <c r="B359" s="3" t="s">
        <v>123</v>
      </c>
      <c r="C359" s="8">
        <v>2</v>
      </c>
      <c r="D359" s="8">
        <v>0</v>
      </c>
      <c r="E359" s="10">
        <f t="shared" si="26"/>
        <v>3.0206917384080956E-4</v>
      </c>
      <c r="F359" s="10" t="str">
        <f t="shared" si="27"/>
        <v/>
      </c>
      <c r="G359" s="11" t="str">
        <f t="shared" si="28"/>
        <v>0</v>
      </c>
      <c r="H359" s="18">
        <f t="shared" si="29"/>
        <v>0</v>
      </c>
    </row>
    <row r="360" spans="2:8" ht="15" x14ac:dyDescent="0.2">
      <c r="B360" s="3" t="s">
        <v>373</v>
      </c>
      <c r="C360" s="8">
        <v>1</v>
      </c>
      <c r="D360" s="8">
        <v>0</v>
      </c>
      <c r="E360" s="10">
        <f t="shared" ref="E360:E423" si="30">+IF(C360=0,"",C360/C$294)</f>
        <v>1.5103458692040478E-4</v>
      </c>
      <c r="F360" s="10" t="str">
        <f t="shared" ref="F360:F423" si="31">+IF(D360=0,"",D360/D$294)</f>
        <v/>
      </c>
      <c r="G360" s="11" t="str">
        <f t="shared" ref="G360:G423" si="32">+IF(OR(AND(D360=0),(C360=0)),"0",((D360-C360)/C360))</f>
        <v>0</v>
      </c>
      <c r="H360" s="18">
        <f t="shared" ref="H360:H423" si="33">+IF(OR(AND(E360=""),(G360="")),"",E360*G360)</f>
        <v>0</v>
      </c>
    </row>
    <row r="361" spans="2:8" ht="15" x14ac:dyDescent="0.2">
      <c r="B361" s="3" t="s">
        <v>374</v>
      </c>
      <c r="C361" s="8">
        <v>0</v>
      </c>
      <c r="D361" s="8">
        <v>0</v>
      </c>
      <c r="E361" s="10" t="str">
        <f t="shared" si="30"/>
        <v/>
      </c>
      <c r="F361" s="10" t="str">
        <f t="shared" si="31"/>
        <v/>
      </c>
      <c r="G361" s="11" t="str">
        <f t="shared" si="32"/>
        <v>0</v>
      </c>
      <c r="H361" s="18" t="str">
        <f t="shared" si="33"/>
        <v/>
      </c>
    </row>
    <row r="362" spans="2:8" ht="15" x14ac:dyDescent="0.2">
      <c r="B362" s="3" t="s">
        <v>375</v>
      </c>
      <c r="C362" s="8">
        <v>0</v>
      </c>
      <c r="D362" s="8">
        <v>0</v>
      </c>
      <c r="E362" s="10" t="str">
        <f t="shared" si="30"/>
        <v/>
      </c>
      <c r="F362" s="10" t="str">
        <f t="shared" si="31"/>
        <v/>
      </c>
      <c r="G362" s="11" t="str">
        <f t="shared" si="32"/>
        <v>0</v>
      </c>
      <c r="H362" s="18" t="str">
        <f t="shared" si="33"/>
        <v/>
      </c>
    </row>
    <row r="363" spans="2:8" ht="15" x14ac:dyDescent="0.2">
      <c r="B363" s="3" t="s">
        <v>376</v>
      </c>
      <c r="C363" s="8">
        <v>12</v>
      </c>
      <c r="D363" s="8">
        <v>10</v>
      </c>
      <c r="E363" s="10">
        <f t="shared" si="30"/>
        <v>1.8124150430448573E-3</v>
      </c>
      <c r="F363" s="10">
        <f t="shared" si="31"/>
        <v>2.3250406882120438E-3</v>
      </c>
      <c r="G363" s="11">
        <f t="shared" si="32"/>
        <v>-0.16666666666666666</v>
      </c>
      <c r="H363" s="18">
        <f t="shared" si="33"/>
        <v>-3.0206917384080956E-4</v>
      </c>
    </row>
    <row r="364" spans="2:8" ht="15" x14ac:dyDescent="0.2">
      <c r="B364" s="3" t="s">
        <v>377</v>
      </c>
      <c r="C364" s="8">
        <v>0</v>
      </c>
      <c r="D364" s="8">
        <v>0</v>
      </c>
      <c r="E364" s="10" t="str">
        <f t="shared" si="30"/>
        <v/>
      </c>
      <c r="F364" s="10" t="str">
        <f t="shared" si="31"/>
        <v/>
      </c>
      <c r="G364" s="11" t="str">
        <f t="shared" si="32"/>
        <v>0</v>
      </c>
      <c r="H364" s="18" t="str">
        <f t="shared" si="33"/>
        <v/>
      </c>
    </row>
    <row r="365" spans="2:8" ht="15" x14ac:dyDescent="0.2">
      <c r="B365" s="3" t="s">
        <v>378</v>
      </c>
      <c r="C365" s="8">
        <v>4</v>
      </c>
      <c r="D365" s="8">
        <v>5</v>
      </c>
      <c r="E365" s="10">
        <f t="shared" si="30"/>
        <v>6.0413834768161911E-4</v>
      </c>
      <c r="F365" s="10">
        <f t="shared" si="31"/>
        <v>1.1625203441060219E-3</v>
      </c>
      <c r="G365" s="11">
        <f t="shared" si="32"/>
        <v>0.25</v>
      </c>
      <c r="H365" s="18">
        <f t="shared" si="33"/>
        <v>1.5103458692040478E-4</v>
      </c>
    </row>
    <row r="366" spans="2:8" ht="15" x14ac:dyDescent="0.2">
      <c r="B366" s="3" t="s">
        <v>475</v>
      </c>
      <c r="C366" s="8">
        <v>0</v>
      </c>
      <c r="D366" s="8">
        <v>0</v>
      </c>
      <c r="E366" s="10" t="str">
        <f t="shared" si="30"/>
        <v/>
      </c>
      <c r="F366" s="10" t="str">
        <f t="shared" si="31"/>
        <v/>
      </c>
      <c r="G366" s="11" t="str">
        <f t="shared" si="32"/>
        <v>0</v>
      </c>
      <c r="H366" s="18" t="str">
        <f t="shared" si="33"/>
        <v/>
      </c>
    </row>
    <row r="367" spans="2:8" ht="15" x14ac:dyDescent="0.2">
      <c r="B367" s="3" t="s">
        <v>379</v>
      </c>
      <c r="C367" s="8">
        <v>0</v>
      </c>
      <c r="D367" s="8">
        <v>1</v>
      </c>
      <c r="E367" s="10" t="str">
        <f t="shared" si="30"/>
        <v/>
      </c>
      <c r="F367" s="10">
        <f t="shared" si="31"/>
        <v>2.3250406882120437E-4</v>
      </c>
      <c r="G367" s="11" t="str">
        <f t="shared" si="32"/>
        <v>0</v>
      </c>
      <c r="H367" s="18" t="str">
        <f t="shared" si="33"/>
        <v/>
      </c>
    </row>
    <row r="368" spans="2:8" ht="15" x14ac:dyDescent="0.2">
      <c r="B368" s="3" t="s">
        <v>380</v>
      </c>
      <c r="C368" s="8">
        <v>3</v>
      </c>
      <c r="D368" s="8">
        <v>0</v>
      </c>
      <c r="E368" s="10">
        <f t="shared" si="30"/>
        <v>4.5310376076121433E-4</v>
      </c>
      <c r="F368" s="10" t="str">
        <f t="shared" si="31"/>
        <v/>
      </c>
      <c r="G368" s="11" t="str">
        <f t="shared" si="32"/>
        <v>0</v>
      </c>
      <c r="H368" s="18">
        <f t="shared" si="33"/>
        <v>0</v>
      </c>
    </row>
    <row r="369" spans="2:8" ht="15" x14ac:dyDescent="0.2">
      <c r="B369" s="3" t="s">
        <v>381</v>
      </c>
      <c r="C369" s="8">
        <v>11</v>
      </c>
      <c r="D369" s="8">
        <v>453</v>
      </c>
      <c r="E369" s="10">
        <f t="shared" si="30"/>
        <v>1.6613804561244525E-3</v>
      </c>
      <c r="F369" s="10">
        <f t="shared" si="31"/>
        <v>0.10532434317600559</v>
      </c>
      <c r="G369" s="11">
        <f t="shared" si="32"/>
        <v>40.18181818181818</v>
      </c>
      <c r="H369" s="18">
        <f t="shared" si="33"/>
        <v>6.6757287418818909E-2</v>
      </c>
    </row>
    <row r="370" spans="2:8" ht="15" x14ac:dyDescent="0.2">
      <c r="B370" s="3" t="s">
        <v>135</v>
      </c>
      <c r="C370" s="8">
        <v>679</v>
      </c>
      <c r="D370" s="8">
        <v>52</v>
      </c>
      <c r="E370" s="10">
        <f t="shared" si="30"/>
        <v>0.10255248451895484</v>
      </c>
      <c r="F370" s="10">
        <f t="shared" si="31"/>
        <v>1.2090211578702627E-2</v>
      </c>
      <c r="G370" s="11">
        <f t="shared" si="32"/>
        <v>-0.92341678939617089</v>
      </c>
      <c r="H370" s="18">
        <f t="shared" si="33"/>
        <v>-9.4698685999093798E-2</v>
      </c>
    </row>
    <row r="371" spans="2:8" ht="15" x14ac:dyDescent="0.2">
      <c r="B371" s="3" t="s">
        <v>136</v>
      </c>
      <c r="C371" s="8">
        <v>1</v>
      </c>
      <c r="D371" s="8">
        <v>0</v>
      </c>
      <c r="E371" s="10">
        <f t="shared" si="30"/>
        <v>1.5103458692040478E-4</v>
      </c>
      <c r="F371" s="10" t="str">
        <f t="shared" si="31"/>
        <v/>
      </c>
      <c r="G371" s="11" t="str">
        <f t="shared" si="32"/>
        <v>0</v>
      </c>
      <c r="H371" s="18">
        <f t="shared" si="33"/>
        <v>0</v>
      </c>
    </row>
    <row r="372" spans="2:8" ht="15" x14ac:dyDescent="0.2">
      <c r="B372" s="3" t="s">
        <v>137</v>
      </c>
      <c r="C372" s="8">
        <v>118</v>
      </c>
      <c r="D372" s="8">
        <v>51</v>
      </c>
      <c r="E372" s="10">
        <f t="shared" si="30"/>
        <v>1.7822081256607763E-2</v>
      </c>
      <c r="F372" s="10">
        <f t="shared" si="31"/>
        <v>1.1857707509881422E-2</v>
      </c>
      <c r="G372" s="11">
        <f t="shared" si="32"/>
        <v>-0.56779661016949157</v>
      </c>
      <c r="H372" s="18">
        <f t="shared" si="33"/>
        <v>-1.011931732366712E-2</v>
      </c>
    </row>
    <row r="373" spans="2:8" ht="15" x14ac:dyDescent="0.2">
      <c r="B373" s="3" t="s">
        <v>382</v>
      </c>
      <c r="C373" s="8">
        <v>0</v>
      </c>
      <c r="D373" s="8">
        <v>36</v>
      </c>
      <c r="E373" s="10" t="str">
        <f t="shared" si="30"/>
        <v/>
      </c>
      <c r="F373" s="10">
        <f t="shared" si="31"/>
        <v>8.3701464775633571E-3</v>
      </c>
      <c r="G373" s="11" t="str">
        <f t="shared" si="32"/>
        <v>0</v>
      </c>
      <c r="H373" s="18" t="str">
        <f t="shared" si="33"/>
        <v/>
      </c>
    </row>
    <row r="374" spans="2:8" ht="15" x14ac:dyDescent="0.2">
      <c r="B374" s="3" t="s">
        <v>134</v>
      </c>
      <c r="C374" s="8">
        <v>0</v>
      </c>
      <c r="D374" s="8">
        <v>2</v>
      </c>
      <c r="E374" s="10" t="str">
        <f t="shared" si="30"/>
        <v/>
      </c>
      <c r="F374" s="10">
        <f t="shared" si="31"/>
        <v>4.6500813764240875E-4</v>
      </c>
      <c r="G374" s="11" t="str">
        <f t="shared" si="32"/>
        <v>0</v>
      </c>
      <c r="H374" s="18" t="str">
        <f t="shared" si="33"/>
        <v/>
      </c>
    </row>
    <row r="375" spans="2:8" ht="15" x14ac:dyDescent="0.2">
      <c r="B375" s="3" t="s">
        <v>383</v>
      </c>
      <c r="C375" s="8">
        <v>1</v>
      </c>
      <c r="D375" s="8">
        <v>0</v>
      </c>
      <c r="E375" s="10">
        <f t="shared" si="30"/>
        <v>1.5103458692040478E-4</v>
      </c>
      <c r="F375" s="10" t="str">
        <f t="shared" si="31"/>
        <v/>
      </c>
      <c r="G375" s="11" t="str">
        <f t="shared" si="32"/>
        <v>0</v>
      </c>
      <c r="H375" s="18">
        <f t="shared" si="33"/>
        <v>0</v>
      </c>
    </row>
    <row r="376" spans="2:8" ht="15" x14ac:dyDescent="0.2">
      <c r="B376" s="3" t="s">
        <v>141</v>
      </c>
      <c r="C376" s="8">
        <v>1</v>
      </c>
      <c r="D376" s="8">
        <v>0</v>
      </c>
      <c r="E376" s="10">
        <f t="shared" si="30"/>
        <v>1.5103458692040478E-4</v>
      </c>
      <c r="F376" s="10" t="str">
        <f t="shared" si="31"/>
        <v/>
      </c>
      <c r="G376" s="11" t="str">
        <f t="shared" si="32"/>
        <v>0</v>
      </c>
      <c r="H376" s="18">
        <f t="shared" si="33"/>
        <v>0</v>
      </c>
    </row>
    <row r="377" spans="2:8" ht="15" x14ac:dyDescent="0.2">
      <c r="B377" s="3" t="s">
        <v>150</v>
      </c>
      <c r="C377" s="8">
        <v>2</v>
      </c>
      <c r="D377" s="8">
        <v>0</v>
      </c>
      <c r="E377" s="10">
        <f t="shared" si="30"/>
        <v>3.0206917384080956E-4</v>
      </c>
      <c r="F377" s="10" t="str">
        <f t="shared" si="31"/>
        <v/>
      </c>
      <c r="G377" s="11" t="str">
        <f t="shared" si="32"/>
        <v>0</v>
      </c>
      <c r="H377" s="18">
        <f t="shared" si="33"/>
        <v>0</v>
      </c>
    </row>
    <row r="378" spans="2:8" ht="15" x14ac:dyDescent="0.2">
      <c r="B378" s="3" t="s">
        <v>149</v>
      </c>
      <c r="C378" s="8">
        <v>19</v>
      </c>
      <c r="D378" s="8">
        <v>13</v>
      </c>
      <c r="E378" s="10">
        <f t="shared" si="30"/>
        <v>2.8696571514876907E-3</v>
      </c>
      <c r="F378" s="10">
        <f t="shared" si="31"/>
        <v>3.0225528946756569E-3</v>
      </c>
      <c r="G378" s="11">
        <f t="shared" si="32"/>
        <v>-0.31578947368421051</v>
      </c>
      <c r="H378" s="18">
        <f t="shared" si="33"/>
        <v>-9.0620752152242856E-4</v>
      </c>
    </row>
    <row r="379" spans="2:8" ht="15" x14ac:dyDescent="0.2">
      <c r="B379" s="3" t="s">
        <v>384</v>
      </c>
      <c r="C379" s="8">
        <v>29</v>
      </c>
      <c r="D379" s="8">
        <v>6</v>
      </c>
      <c r="E379" s="10">
        <f t="shared" si="30"/>
        <v>4.3800030206917386E-3</v>
      </c>
      <c r="F379" s="10">
        <f t="shared" si="31"/>
        <v>1.3950244129272262E-3</v>
      </c>
      <c r="G379" s="11">
        <f t="shared" si="32"/>
        <v>-0.7931034482758621</v>
      </c>
      <c r="H379" s="18">
        <f t="shared" si="33"/>
        <v>-3.4737954991693101E-3</v>
      </c>
    </row>
    <row r="380" spans="2:8" ht="15" x14ac:dyDescent="0.2">
      <c r="B380" s="3" t="s">
        <v>385</v>
      </c>
      <c r="C380" s="8">
        <v>0</v>
      </c>
      <c r="D380" s="8">
        <v>1</v>
      </c>
      <c r="E380" s="10" t="str">
        <f t="shared" si="30"/>
        <v/>
      </c>
      <c r="F380" s="10">
        <f t="shared" si="31"/>
        <v>2.3250406882120437E-4</v>
      </c>
      <c r="G380" s="11" t="str">
        <f t="shared" si="32"/>
        <v>0</v>
      </c>
      <c r="H380" s="18" t="str">
        <f t="shared" si="33"/>
        <v/>
      </c>
    </row>
    <row r="381" spans="2:8" ht="30" x14ac:dyDescent="0.2">
      <c r="B381" s="3" t="s">
        <v>386</v>
      </c>
      <c r="C381" s="8">
        <v>0</v>
      </c>
      <c r="D381" s="8">
        <v>0</v>
      </c>
      <c r="E381" s="10" t="str">
        <f t="shared" si="30"/>
        <v/>
      </c>
      <c r="F381" s="10" t="str">
        <f t="shared" si="31"/>
        <v/>
      </c>
      <c r="G381" s="11" t="str">
        <f t="shared" si="32"/>
        <v>0</v>
      </c>
      <c r="H381" s="18" t="str">
        <f t="shared" si="33"/>
        <v/>
      </c>
    </row>
    <row r="382" spans="2:8" ht="15" x14ac:dyDescent="0.2">
      <c r="B382" s="3" t="s">
        <v>387</v>
      </c>
      <c r="C382" s="8">
        <v>0</v>
      </c>
      <c r="D382" s="8">
        <v>2</v>
      </c>
      <c r="E382" s="10" t="str">
        <f t="shared" si="30"/>
        <v/>
      </c>
      <c r="F382" s="10">
        <f t="shared" si="31"/>
        <v>4.6500813764240875E-4</v>
      </c>
      <c r="G382" s="11" t="str">
        <f t="shared" si="32"/>
        <v>0</v>
      </c>
      <c r="H382" s="18" t="str">
        <f t="shared" si="33"/>
        <v/>
      </c>
    </row>
    <row r="383" spans="2:8" ht="15" x14ac:dyDescent="0.2">
      <c r="B383" s="3" t="s">
        <v>145</v>
      </c>
      <c r="C383" s="8">
        <v>5</v>
      </c>
      <c r="D383" s="8">
        <v>1</v>
      </c>
      <c r="E383" s="10">
        <f t="shared" si="30"/>
        <v>7.5517293460202384E-4</v>
      </c>
      <c r="F383" s="10">
        <f t="shared" si="31"/>
        <v>2.3250406882120437E-4</v>
      </c>
      <c r="G383" s="11">
        <f t="shared" si="32"/>
        <v>-0.8</v>
      </c>
      <c r="H383" s="18">
        <f t="shared" si="33"/>
        <v>-6.0413834768161911E-4</v>
      </c>
    </row>
    <row r="384" spans="2:8" ht="15" x14ac:dyDescent="0.2">
      <c r="B384" s="3" t="s">
        <v>388</v>
      </c>
      <c r="C384" s="8">
        <v>1</v>
      </c>
      <c r="D384" s="8">
        <v>0</v>
      </c>
      <c r="E384" s="10">
        <f t="shared" si="30"/>
        <v>1.5103458692040478E-4</v>
      </c>
      <c r="F384" s="10" t="str">
        <f t="shared" si="31"/>
        <v/>
      </c>
      <c r="G384" s="11" t="str">
        <f t="shared" si="32"/>
        <v>0</v>
      </c>
      <c r="H384" s="18">
        <f t="shared" si="33"/>
        <v>0</v>
      </c>
    </row>
    <row r="385" spans="2:8" ht="15" x14ac:dyDescent="0.2">
      <c r="B385" s="3" t="s">
        <v>146</v>
      </c>
      <c r="C385" s="8">
        <v>31</v>
      </c>
      <c r="D385" s="8">
        <v>1</v>
      </c>
      <c r="E385" s="10">
        <f t="shared" si="30"/>
        <v>4.6820721945325479E-3</v>
      </c>
      <c r="F385" s="10">
        <f t="shared" si="31"/>
        <v>2.3250406882120437E-4</v>
      </c>
      <c r="G385" s="11">
        <f t="shared" si="32"/>
        <v>-0.967741935483871</v>
      </c>
      <c r="H385" s="18">
        <f t="shared" si="33"/>
        <v>-4.5310376076121428E-3</v>
      </c>
    </row>
    <row r="386" spans="2:8" ht="15" x14ac:dyDescent="0.2">
      <c r="B386" s="3" t="s">
        <v>565</v>
      </c>
      <c r="C386" s="8">
        <v>0</v>
      </c>
      <c r="D386" s="8">
        <v>0</v>
      </c>
      <c r="E386" s="10" t="str">
        <f t="shared" si="30"/>
        <v/>
      </c>
      <c r="F386" s="10" t="str">
        <f t="shared" si="31"/>
        <v/>
      </c>
      <c r="G386" s="11" t="str">
        <f t="shared" si="32"/>
        <v>0</v>
      </c>
      <c r="H386" s="18" t="str">
        <f t="shared" si="33"/>
        <v/>
      </c>
    </row>
    <row r="387" spans="2:8" ht="15" x14ac:dyDescent="0.2">
      <c r="B387" s="3" t="s">
        <v>144</v>
      </c>
      <c r="C387" s="8">
        <v>29</v>
      </c>
      <c r="D387" s="8">
        <v>4</v>
      </c>
      <c r="E387" s="10">
        <f t="shared" si="30"/>
        <v>4.3800030206917386E-3</v>
      </c>
      <c r="F387" s="10">
        <f t="shared" si="31"/>
        <v>9.3001627528481749E-4</v>
      </c>
      <c r="G387" s="11">
        <f t="shared" si="32"/>
        <v>-0.86206896551724133</v>
      </c>
      <c r="H387" s="18">
        <f t="shared" si="33"/>
        <v>-3.7758646730101193E-3</v>
      </c>
    </row>
    <row r="388" spans="2:8" ht="15" x14ac:dyDescent="0.2">
      <c r="B388" s="3" t="s">
        <v>389</v>
      </c>
      <c r="C388" s="8">
        <v>1</v>
      </c>
      <c r="D388" s="8">
        <v>0</v>
      </c>
      <c r="E388" s="10">
        <f t="shared" si="30"/>
        <v>1.5103458692040478E-4</v>
      </c>
      <c r="F388" s="10" t="str">
        <f t="shared" si="31"/>
        <v/>
      </c>
      <c r="G388" s="11" t="str">
        <f t="shared" si="32"/>
        <v>0</v>
      </c>
      <c r="H388" s="18">
        <f t="shared" si="33"/>
        <v>0</v>
      </c>
    </row>
    <row r="389" spans="2:8" ht="15" x14ac:dyDescent="0.2">
      <c r="B389" s="3" t="s">
        <v>143</v>
      </c>
      <c r="C389" s="8">
        <v>1</v>
      </c>
      <c r="D389" s="8">
        <v>0</v>
      </c>
      <c r="E389" s="10">
        <f t="shared" si="30"/>
        <v>1.5103458692040478E-4</v>
      </c>
      <c r="F389" s="10" t="str">
        <f t="shared" si="31"/>
        <v/>
      </c>
      <c r="G389" s="11" t="str">
        <f t="shared" si="32"/>
        <v>0</v>
      </c>
      <c r="H389" s="18">
        <f t="shared" si="33"/>
        <v>0</v>
      </c>
    </row>
    <row r="390" spans="2:8" ht="15" x14ac:dyDescent="0.2">
      <c r="B390" s="3" t="s">
        <v>476</v>
      </c>
      <c r="C390" s="8">
        <v>1</v>
      </c>
      <c r="D390" s="8">
        <v>0</v>
      </c>
      <c r="E390" s="10">
        <f t="shared" si="30"/>
        <v>1.5103458692040478E-4</v>
      </c>
      <c r="F390" s="10" t="str">
        <f t="shared" si="31"/>
        <v/>
      </c>
      <c r="G390" s="11" t="str">
        <f t="shared" si="32"/>
        <v>0</v>
      </c>
      <c r="H390" s="18">
        <f t="shared" si="33"/>
        <v>0</v>
      </c>
    </row>
    <row r="391" spans="2:8" ht="15" x14ac:dyDescent="0.2">
      <c r="B391" s="3" t="s">
        <v>153</v>
      </c>
      <c r="C391" s="8">
        <v>9</v>
      </c>
      <c r="D391" s="8">
        <v>25</v>
      </c>
      <c r="E391" s="10">
        <f t="shared" si="30"/>
        <v>1.3593112822836431E-3</v>
      </c>
      <c r="F391" s="10">
        <f t="shared" si="31"/>
        <v>5.8126017205301092E-3</v>
      </c>
      <c r="G391" s="11">
        <f t="shared" si="32"/>
        <v>1.7777777777777777</v>
      </c>
      <c r="H391" s="18">
        <f t="shared" si="33"/>
        <v>2.4165533907264765E-3</v>
      </c>
    </row>
    <row r="392" spans="2:8" ht="15" x14ac:dyDescent="0.2">
      <c r="B392" s="3" t="s">
        <v>140</v>
      </c>
      <c r="C392" s="8">
        <v>8</v>
      </c>
      <c r="D392" s="8">
        <v>2</v>
      </c>
      <c r="E392" s="10">
        <f t="shared" si="30"/>
        <v>1.2082766953632382E-3</v>
      </c>
      <c r="F392" s="10">
        <f t="shared" si="31"/>
        <v>4.6500813764240875E-4</v>
      </c>
      <c r="G392" s="11">
        <f t="shared" si="32"/>
        <v>-0.75</v>
      </c>
      <c r="H392" s="18">
        <f t="shared" si="33"/>
        <v>-9.0620752152242867E-4</v>
      </c>
    </row>
    <row r="393" spans="2:8" ht="15" x14ac:dyDescent="0.2">
      <c r="B393" s="3" t="s">
        <v>390</v>
      </c>
      <c r="C393" s="8">
        <v>703</v>
      </c>
      <c r="D393" s="8">
        <v>28</v>
      </c>
      <c r="E393" s="10">
        <f t="shared" si="30"/>
        <v>0.10617731460504455</v>
      </c>
      <c r="F393" s="10">
        <f t="shared" si="31"/>
        <v>6.5101139269937228E-3</v>
      </c>
      <c r="G393" s="11">
        <f t="shared" si="32"/>
        <v>-0.96017069701280222</v>
      </c>
      <c r="H393" s="18">
        <f t="shared" si="33"/>
        <v>-0.10194834617127321</v>
      </c>
    </row>
    <row r="394" spans="2:8" ht="15" x14ac:dyDescent="0.2">
      <c r="B394" s="3" t="s">
        <v>391</v>
      </c>
      <c r="C394" s="8">
        <v>1</v>
      </c>
      <c r="D394" s="8">
        <v>0</v>
      </c>
      <c r="E394" s="10">
        <f t="shared" si="30"/>
        <v>1.5103458692040478E-4</v>
      </c>
      <c r="F394" s="10" t="str">
        <f t="shared" si="31"/>
        <v/>
      </c>
      <c r="G394" s="11" t="str">
        <f t="shared" si="32"/>
        <v>0</v>
      </c>
      <c r="H394" s="18">
        <f t="shared" si="33"/>
        <v>0</v>
      </c>
    </row>
    <row r="395" spans="2:8" ht="15" x14ac:dyDescent="0.2">
      <c r="B395" s="3" t="s">
        <v>147</v>
      </c>
      <c r="C395" s="8">
        <v>0</v>
      </c>
      <c r="D395" s="8">
        <v>0</v>
      </c>
      <c r="E395" s="10" t="str">
        <f t="shared" si="30"/>
        <v/>
      </c>
      <c r="F395" s="10" t="str">
        <f t="shared" si="31"/>
        <v/>
      </c>
      <c r="G395" s="11" t="str">
        <f t="shared" si="32"/>
        <v>0</v>
      </c>
      <c r="H395" s="18" t="str">
        <f t="shared" si="33"/>
        <v/>
      </c>
    </row>
    <row r="396" spans="2:8" ht="15" x14ac:dyDescent="0.2">
      <c r="B396" s="3" t="s">
        <v>151</v>
      </c>
      <c r="C396" s="8">
        <v>1</v>
      </c>
      <c r="D396" s="8">
        <v>0</v>
      </c>
      <c r="E396" s="10">
        <f t="shared" si="30"/>
        <v>1.5103458692040478E-4</v>
      </c>
      <c r="F396" s="10" t="str">
        <f t="shared" si="31"/>
        <v/>
      </c>
      <c r="G396" s="11" t="str">
        <f t="shared" si="32"/>
        <v>0</v>
      </c>
      <c r="H396" s="18">
        <f t="shared" si="33"/>
        <v>0</v>
      </c>
    </row>
    <row r="397" spans="2:8" ht="15" x14ac:dyDescent="0.2">
      <c r="B397" s="3" t="s">
        <v>138</v>
      </c>
      <c r="C397" s="8">
        <v>0</v>
      </c>
      <c r="D397" s="8">
        <v>0</v>
      </c>
      <c r="E397" s="10" t="str">
        <f t="shared" si="30"/>
        <v/>
      </c>
      <c r="F397" s="10" t="str">
        <f t="shared" si="31"/>
        <v/>
      </c>
      <c r="G397" s="11" t="str">
        <f t="shared" si="32"/>
        <v>0</v>
      </c>
      <c r="H397" s="18" t="str">
        <f t="shared" si="33"/>
        <v/>
      </c>
    </row>
    <row r="398" spans="2:8" ht="15" x14ac:dyDescent="0.2">
      <c r="B398" s="3" t="s">
        <v>142</v>
      </c>
      <c r="C398" s="8">
        <v>2</v>
      </c>
      <c r="D398" s="8">
        <v>1</v>
      </c>
      <c r="E398" s="10">
        <f t="shared" si="30"/>
        <v>3.0206917384080956E-4</v>
      </c>
      <c r="F398" s="10">
        <f t="shared" si="31"/>
        <v>2.3250406882120437E-4</v>
      </c>
      <c r="G398" s="11">
        <f t="shared" si="32"/>
        <v>-0.5</v>
      </c>
      <c r="H398" s="18">
        <f t="shared" si="33"/>
        <v>-1.5103458692040478E-4</v>
      </c>
    </row>
    <row r="399" spans="2:8" ht="15" x14ac:dyDescent="0.2">
      <c r="B399" s="3" t="s">
        <v>148</v>
      </c>
      <c r="C399" s="8">
        <v>0</v>
      </c>
      <c r="D399" s="8">
        <v>0</v>
      </c>
      <c r="E399" s="10" t="str">
        <f t="shared" si="30"/>
        <v/>
      </c>
      <c r="F399" s="10" t="str">
        <f t="shared" si="31"/>
        <v/>
      </c>
      <c r="G399" s="11" t="str">
        <f t="shared" si="32"/>
        <v>0</v>
      </c>
      <c r="H399" s="18" t="str">
        <f t="shared" si="33"/>
        <v/>
      </c>
    </row>
    <row r="400" spans="2:8" ht="15" x14ac:dyDescent="0.2">
      <c r="B400" s="3" t="s">
        <v>152</v>
      </c>
      <c r="C400" s="8">
        <v>1</v>
      </c>
      <c r="D400" s="8">
        <v>0</v>
      </c>
      <c r="E400" s="10">
        <f t="shared" si="30"/>
        <v>1.5103458692040478E-4</v>
      </c>
      <c r="F400" s="10" t="str">
        <f t="shared" si="31"/>
        <v/>
      </c>
      <c r="G400" s="11" t="str">
        <f t="shared" si="32"/>
        <v>0</v>
      </c>
      <c r="H400" s="18">
        <f t="shared" si="33"/>
        <v>0</v>
      </c>
    </row>
    <row r="401" spans="2:8" ht="15" x14ac:dyDescent="0.2">
      <c r="B401" s="3" t="s">
        <v>392</v>
      </c>
      <c r="C401" s="8">
        <v>20</v>
      </c>
      <c r="D401" s="8">
        <v>1</v>
      </c>
      <c r="E401" s="10">
        <f t="shared" si="30"/>
        <v>3.0206917384080953E-3</v>
      </c>
      <c r="F401" s="10">
        <f t="shared" si="31"/>
        <v>2.3250406882120437E-4</v>
      </c>
      <c r="G401" s="11">
        <f t="shared" si="32"/>
        <v>-0.95</v>
      </c>
      <c r="H401" s="18">
        <f t="shared" si="33"/>
        <v>-2.8696571514876903E-3</v>
      </c>
    </row>
    <row r="402" spans="2:8" ht="15" x14ac:dyDescent="0.2">
      <c r="B402" s="3" t="s">
        <v>393</v>
      </c>
      <c r="C402" s="8">
        <v>1</v>
      </c>
      <c r="D402" s="8">
        <v>1</v>
      </c>
      <c r="E402" s="10">
        <f t="shared" si="30"/>
        <v>1.5103458692040478E-4</v>
      </c>
      <c r="F402" s="10">
        <f t="shared" si="31"/>
        <v>2.3250406882120437E-4</v>
      </c>
      <c r="G402" s="11">
        <f t="shared" si="32"/>
        <v>0</v>
      </c>
      <c r="H402" s="18">
        <f t="shared" si="33"/>
        <v>0</v>
      </c>
    </row>
    <row r="403" spans="2:8" ht="15" x14ac:dyDescent="0.2">
      <c r="B403" s="3" t="s">
        <v>394</v>
      </c>
      <c r="C403" s="8">
        <v>1</v>
      </c>
      <c r="D403" s="8">
        <v>2</v>
      </c>
      <c r="E403" s="10">
        <f t="shared" si="30"/>
        <v>1.5103458692040478E-4</v>
      </c>
      <c r="F403" s="10">
        <f t="shared" si="31"/>
        <v>4.6500813764240875E-4</v>
      </c>
      <c r="G403" s="11">
        <f t="shared" si="32"/>
        <v>1</v>
      </c>
      <c r="H403" s="18">
        <f t="shared" si="33"/>
        <v>1.5103458692040478E-4</v>
      </c>
    </row>
    <row r="404" spans="2:8" ht="15" x14ac:dyDescent="0.2">
      <c r="B404" s="3" t="s">
        <v>395</v>
      </c>
      <c r="C404" s="8">
        <v>0</v>
      </c>
      <c r="D404" s="8">
        <v>0</v>
      </c>
      <c r="E404" s="10" t="str">
        <f t="shared" si="30"/>
        <v/>
      </c>
      <c r="F404" s="10" t="str">
        <f t="shared" si="31"/>
        <v/>
      </c>
      <c r="G404" s="11" t="str">
        <f t="shared" si="32"/>
        <v>0</v>
      </c>
      <c r="H404" s="18" t="str">
        <f t="shared" si="33"/>
        <v/>
      </c>
    </row>
    <row r="405" spans="2:8" ht="15" x14ac:dyDescent="0.2">
      <c r="B405" s="3" t="s">
        <v>396</v>
      </c>
      <c r="C405" s="8">
        <v>6</v>
      </c>
      <c r="D405" s="8">
        <v>0</v>
      </c>
      <c r="E405" s="10">
        <f t="shared" si="30"/>
        <v>9.0620752152242867E-4</v>
      </c>
      <c r="F405" s="10" t="str">
        <f t="shared" si="31"/>
        <v/>
      </c>
      <c r="G405" s="11" t="str">
        <f t="shared" si="32"/>
        <v>0</v>
      </c>
      <c r="H405" s="18">
        <f t="shared" si="33"/>
        <v>0</v>
      </c>
    </row>
    <row r="406" spans="2:8" ht="15" x14ac:dyDescent="0.2">
      <c r="B406" s="3" t="s">
        <v>397</v>
      </c>
      <c r="C406" s="8">
        <v>22</v>
      </c>
      <c r="D406" s="8">
        <v>14</v>
      </c>
      <c r="E406" s="10">
        <f t="shared" si="30"/>
        <v>3.322760912248905E-3</v>
      </c>
      <c r="F406" s="10">
        <f t="shared" si="31"/>
        <v>3.2550569634968614E-3</v>
      </c>
      <c r="G406" s="11">
        <f t="shared" si="32"/>
        <v>-0.36363636363636365</v>
      </c>
      <c r="H406" s="18">
        <f t="shared" si="33"/>
        <v>-1.2082766953632382E-3</v>
      </c>
    </row>
    <row r="407" spans="2:8" ht="15" x14ac:dyDescent="0.2">
      <c r="B407" s="3" t="s">
        <v>398</v>
      </c>
      <c r="C407" s="8">
        <v>3</v>
      </c>
      <c r="D407" s="8">
        <v>4</v>
      </c>
      <c r="E407" s="10">
        <f t="shared" si="30"/>
        <v>4.5310376076121433E-4</v>
      </c>
      <c r="F407" s="10">
        <f t="shared" si="31"/>
        <v>9.3001627528481749E-4</v>
      </c>
      <c r="G407" s="11">
        <f t="shared" si="32"/>
        <v>0.33333333333333331</v>
      </c>
      <c r="H407" s="18">
        <f t="shared" si="33"/>
        <v>1.5103458692040478E-4</v>
      </c>
    </row>
    <row r="408" spans="2:8" ht="15" x14ac:dyDescent="0.2">
      <c r="B408" s="3" t="s">
        <v>399</v>
      </c>
      <c r="C408" s="8">
        <v>109</v>
      </c>
      <c r="D408" s="8">
        <v>57</v>
      </c>
      <c r="E408" s="10">
        <f t="shared" si="30"/>
        <v>1.646276997432412E-2</v>
      </c>
      <c r="F408" s="10">
        <f t="shared" si="31"/>
        <v>1.3252731922808649E-2</v>
      </c>
      <c r="G408" s="11">
        <f t="shared" si="32"/>
        <v>-0.47706422018348627</v>
      </c>
      <c r="H408" s="18">
        <f t="shared" si="33"/>
        <v>-7.8537985198610487E-3</v>
      </c>
    </row>
    <row r="409" spans="2:8" ht="15" x14ac:dyDescent="0.2">
      <c r="B409" s="3" t="s">
        <v>139</v>
      </c>
      <c r="C409" s="8">
        <v>2</v>
      </c>
      <c r="D409" s="8">
        <v>0</v>
      </c>
      <c r="E409" s="10">
        <f t="shared" si="30"/>
        <v>3.0206917384080956E-4</v>
      </c>
      <c r="F409" s="10" t="str">
        <f t="shared" si="31"/>
        <v/>
      </c>
      <c r="G409" s="11" t="str">
        <f t="shared" si="32"/>
        <v>0</v>
      </c>
      <c r="H409" s="18">
        <f t="shared" si="33"/>
        <v>0</v>
      </c>
    </row>
    <row r="410" spans="2:8" ht="15" x14ac:dyDescent="0.2">
      <c r="B410" s="3" t="s">
        <v>400</v>
      </c>
      <c r="C410" s="8">
        <v>1</v>
      </c>
      <c r="D410" s="8">
        <v>0</v>
      </c>
      <c r="E410" s="10">
        <f t="shared" si="30"/>
        <v>1.5103458692040478E-4</v>
      </c>
      <c r="F410" s="10" t="str">
        <f t="shared" si="31"/>
        <v/>
      </c>
      <c r="G410" s="11" t="str">
        <f t="shared" si="32"/>
        <v>0</v>
      </c>
      <c r="H410" s="18">
        <f t="shared" si="33"/>
        <v>0</v>
      </c>
    </row>
    <row r="411" spans="2:8" ht="15" x14ac:dyDescent="0.2">
      <c r="B411" s="3" t="s">
        <v>401</v>
      </c>
      <c r="C411" s="8">
        <v>8</v>
      </c>
      <c r="D411" s="8">
        <v>5</v>
      </c>
      <c r="E411" s="10">
        <f t="shared" si="30"/>
        <v>1.2082766953632382E-3</v>
      </c>
      <c r="F411" s="10">
        <f t="shared" si="31"/>
        <v>1.1625203441060219E-3</v>
      </c>
      <c r="G411" s="11">
        <f t="shared" si="32"/>
        <v>-0.375</v>
      </c>
      <c r="H411" s="18">
        <f t="shared" si="33"/>
        <v>-4.5310376076121433E-4</v>
      </c>
    </row>
    <row r="412" spans="2:8" ht="15" x14ac:dyDescent="0.2">
      <c r="B412" s="3" t="s">
        <v>402</v>
      </c>
      <c r="C412" s="8">
        <v>13</v>
      </c>
      <c r="D412" s="8">
        <v>53</v>
      </c>
      <c r="E412" s="10">
        <f t="shared" si="30"/>
        <v>1.9634496299652622E-3</v>
      </c>
      <c r="F412" s="10">
        <f t="shared" si="31"/>
        <v>1.2322715647523831E-2</v>
      </c>
      <c r="G412" s="11">
        <f t="shared" si="32"/>
        <v>3.0769230769230771</v>
      </c>
      <c r="H412" s="18">
        <f t="shared" si="33"/>
        <v>6.0413834768161916E-3</v>
      </c>
    </row>
    <row r="413" spans="2:8" ht="15" x14ac:dyDescent="0.2">
      <c r="B413" s="3" t="s">
        <v>403</v>
      </c>
      <c r="C413" s="8">
        <v>0</v>
      </c>
      <c r="D413" s="8">
        <v>0</v>
      </c>
      <c r="E413" s="10" t="str">
        <f t="shared" si="30"/>
        <v/>
      </c>
      <c r="F413" s="10" t="str">
        <f t="shared" si="31"/>
        <v/>
      </c>
      <c r="G413" s="11" t="str">
        <f t="shared" si="32"/>
        <v>0</v>
      </c>
      <c r="H413" s="18" t="str">
        <f t="shared" si="33"/>
        <v/>
      </c>
    </row>
    <row r="414" spans="2:8" ht="15" x14ac:dyDescent="0.2">
      <c r="B414" s="3" t="s">
        <v>404</v>
      </c>
      <c r="C414" s="8">
        <v>0</v>
      </c>
      <c r="D414" s="8">
        <v>0</v>
      </c>
      <c r="E414" s="10" t="str">
        <f t="shared" si="30"/>
        <v/>
      </c>
      <c r="F414" s="10" t="str">
        <f t="shared" si="31"/>
        <v/>
      </c>
      <c r="G414" s="11" t="str">
        <f t="shared" si="32"/>
        <v>0</v>
      </c>
      <c r="H414" s="18" t="str">
        <f t="shared" si="33"/>
        <v/>
      </c>
    </row>
    <row r="415" spans="2:8" ht="15" x14ac:dyDescent="0.2">
      <c r="B415" s="3" t="s">
        <v>405</v>
      </c>
      <c r="C415" s="8">
        <v>1</v>
      </c>
      <c r="D415" s="8">
        <v>0</v>
      </c>
      <c r="E415" s="10">
        <f t="shared" si="30"/>
        <v>1.5103458692040478E-4</v>
      </c>
      <c r="F415" s="10" t="str">
        <f t="shared" si="31"/>
        <v/>
      </c>
      <c r="G415" s="11" t="str">
        <f t="shared" si="32"/>
        <v>0</v>
      </c>
      <c r="H415" s="18">
        <f t="shared" si="33"/>
        <v>0</v>
      </c>
    </row>
    <row r="416" spans="2:8" ht="15" x14ac:dyDescent="0.2">
      <c r="B416" s="3" t="s">
        <v>406</v>
      </c>
      <c r="C416" s="8">
        <v>2</v>
      </c>
      <c r="D416" s="8">
        <v>0</v>
      </c>
      <c r="E416" s="10">
        <f t="shared" si="30"/>
        <v>3.0206917384080956E-4</v>
      </c>
      <c r="F416" s="10" t="str">
        <f t="shared" si="31"/>
        <v/>
      </c>
      <c r="G416" s="11" t="str">
        <f t="shared" si="32"/>
        <v>0</v>
      </c>
      <c r="H416" s="18">
        <f t="shared" si="33"/>
        <v>0</v>
      </c>
    </row>
    <row r="417" spans="2:8" ht="15" x14ac:dyDescent="0.2">
      <c r="B417" s="3" t="s">
        <v>165</v>
      </c>
      <c r="C417" s="8">
        <v>2</v>
      </c>
      <c r="D417" s="8">
        <v>0</v>
      </c>
      <c r="E417" s="10">
        <f t="shared" si="30"/>
        <v>3.0206917384080956E-4</v>
      </c>
      <c r="F417" s="10" t="str">
        <f t="shared" si="31"/>
        <v/>
      </c>
      <c r="G417" s="11" t="str">
        <f t="shared" si="32"/>
        <v>0</v>
      </c>
      <c r="H417" s="18">
        <f t="shared" si="33"/>
        <v>0</v>
      </c>
    </row>
    <row r="418" spans="2:8" ht="15" x14ac:dyDescent="0.2">
      <c r="B418" s="3" t="s">
        <v>166</v>
      </c>
      <c r="C418" s="8">
        <v>1</v>
      </c>
      <c r="D418" s="8">
        <v>0</v>
      </c>
      <c r="E418" s="10">
        <f t="shared" si="30"/>
        <v>1.5103458692040478E-4</v>
      </c>
      <c r="F418" s="10" t="str">
        <f t="shared" si="31"/>
        <v/>
      </c>
      <c r="G418" s="11" t="str">
        <f t="shared" si="32"/>
        <v>0</v>
      </c>
      <c r="H418" s="18">
        <f t="shared" si="33"/>
        <v>0</v>
      </c>
    </row>
    <row r="419" spans="2:8" ht="15" x14ac:dyDescent="0.2">
      <c r="B419" s="3" t="s">
        <v>407</v>
      </c>
      <c r="C419" s="8">
        <v>0</v>
      </c>
      <c r="D419" s="8">
        <v>0</v>
      </c>
      <c r="E419" s="10" t="str">
        <f t="shared" si="30"/>
        <v/>
      </c>
      <c r="F419" s="10" t="str">
        <f t="shared" si="31"/>
        <v/>
      </c>
      <c r="G419" s="11" t="str">
        <f t="shared" si="32"/>
        <v>0</v>
      </c>
      <c r="H419" s="18" t="str">
        <f t="shared" si="33"/>
        <v/>
      </c>
    </row>
    <row r="420" spans="2:8" ht="15" x14ac:dyDescent="0.2">
      <c r="B420" s="3" t="s">
        <v>408</v>
      </c>
      <c r="C420" s="8">
        <v>0</v>
      </c>
      <c r="D420" s="8">
        <v>0</v>
      </c>
      <c r="E420" s="10" t="str">
        <f t="shared" si="30"/>
        <v/>
      </c>
      <c r="F420" s="10" t="str">
        <f t="shared" si="31"/>
        <v/>
      </c>
      <c r="G420" s="11" t="str">
        <f t="shared" si="32"/>
        <v>0</v>
      </c>
      <c r="H420" s="18" t="str">
        <f t="shared" si="33"/>
        <v/>
      </c>
    </row>
    <row r="421" spans="2:8" ht="30" x14ac:dyDescent="0.2">
      <c r="B421" s="3" t="s">
        <v>409</v>
      </c>
      <c r="C421" s="8">
        <v>0</v>
      </c>
      <c r="D421" s="8">
        <v>0</v>
      </c>
      <c r="E421" s="10" t="str">
        <f t="shared" si="30"/>
        <v/>
      </c>
      <c r="F421" s="10" t="str">
        <f t="shared" si="31"/>
        <v/>
      </c>
      <c r="G421" s="11" t="str">
        <f t="shared" si="32"/>
        <v>0</v>
      </c>
      <c r="H421" s="18" t="str">
        <f t="shared" si="33"/>
        <v/>
      </c>
    </row>
    <row r="422" spans="2:8" ht="15" x14ac:dyDescent="0.2">
      <c r="B422" s="3" t="s">
        <v>163</v>
      </c>
      <c r="C422" s="8">
        <v>0</v>
      </c>
      <c r="D422" s="8">
        <v>0</v>
      </c>
      <c r="E422" s="10" t="str">
        <f t="shared" si="30"/>
        <v/>
      </c>
      <c r="F422" s="10" t="str">
        <f t="shared" si="31"/>
        <v/>
      </c>
      <c r="G422" s="11" t="str">
        <f t="shared" si="32"/>
        <v>0</v>
      </c>
      <c r="H422" s="18" t="str">
        <f t="shared" si="33"/>
        <v/>
      </c>
    </row>
    <row r="423" spans="2:8" ht="15" x14ac:dyDescent="0.2">
      <c r="B423" s="3" t="s">
        <v>410</v>
      </c>
      <c r="C423" s="8">
        <v>0</v>
      </c>
      <c r="D423" s="8">
        <v>0</v>
      </c>
      <c r="E423" s="10" t="str">
        <f t="shared" si="30"/>
        <v/>
      </c>
      <c r="F423" s="10" t="str">
        <f t="shared" si="31"/>
        <v/>
      </c>
      <c r="G423" s="11" t="str">
        <f t="shared" si="32"/>
        <v>0</v>
      </c>
      <c r="H423" s="18" t="str">
        <f t="shared" si="33"/>
        <v/>
      </c>
    </row>
    <row r="424" spans="2:8" ht="15" x14ac:dyDescent="0.2">
      <c r="B424" s="3" t="s">
        <v>411</v>
      </c>
      <c r="C424" s="8">
        <v>1</v>
      </c>
      <c r="D424" s="8">
        <v>0</v>
      </c>
      <c r="E424" s="10">
        <f t="shared" ref="E424:E487" si="34">+IF(C424=0,"",C424/C$294)</f>
        <v>1.5103458692040478E-4</v>
      </c>
      <c r="F424" s="10" t="str">
        <f t="shared" ref="F424:F487" si="35">+IF(D424=0,"",D424/D$294)</f>
        <v/>
      </c>
      <c r="G424" s="11" t="str">
        <f t="shared" ref="G424:G487" si="36">+IF(OR(AND(D424=0),(C424=0)),"0",((D424-C424)/C424))</f>
        <v>0</v>
      </c>
      <c r="H424" s="18">
        <f t="shared" ref="H424:H487" si="37">+IF(OR(AND(E424=""),(G424="")),"",E424*G424)</f>
        <v>0</v>
      </c>
    </row>
    <row r="425" spans="2:8" ht="15" x14ac:dyDescent="0.2">
      <c r="B425" s="3" t="s">
        <v>412</v>
      </c>
      <c r="C425" s="8">
        <v>0</v>
      </c>
      <c r="D425" s="8">
        <v>0</v>
      </c>
      <c r="E425" s="10" t="str">
        <f t="shared" si="34"/>
        <v/>
      </c>
      <c r="F425" s="10" t="str">
        <f t="shared" si="35"/>
        <v/>
      </c>
      <c r="G425" s="11" t="str">
        <f t="shared" si="36"/>
        <v>0</v>
      </c>
      <c r="H425" s="18" t="str">
        <f t="shared" si="37"/>
        <v/>
      </c>
    </row>
    <row r="426" spans="2:8" ht="15" x14ac:dyDescent="0.2">
      <c r="B426" s="3" t="s">
        <v>413</v>
      </c>
      <c r="C426" s="8">
        <v>0</v>
      </c>
      <c r="D426" s="8">
        <v>0</v>
      </c>
      <c r="E426" s="10" t="str">
        <f t="shared" si="34"/>
        <v/>
      </c>
      <c r="F426" s="10" t="str">
        <f t="shared" si="35"/>
        <v/>
      </c>
      <c r="G426" s="11" t="str">
        <f t="shared" si="36"/>
        <v>0</v>
      </c>
      <c r="H426" s="18" t="str">
        <f t="shared" si="37"/>
        <v/>
      </c>
    </row>
    <row r="427" spans="2:8" ht="15" x14ac:dyDescent="0.2">
      <c r="B427" s="3" t="s">
        <v>160</v>
      </c>
      <c r="C427" s="8">
        <v>0</v>
      </c>
      <c r="D427" s="8">
        <v>0</v>
      </c>
      <c r="E427" s="10" t="str">
        <f t="shared" si="34"/>
        <v/>
      </c>
      <c r="F427" s="10" t="str">
        <f t="shared" si="35"/>
        <v/>
      </c>
      <c r="G427" s="11" t="str">
        <f t="shared" si="36"/>
        <v>0</v>
      </c>
      <c r="H427" s="18" t="str">
        <f t="shared" si="37"/>
        <v/>
      </c>
    </row>
    <row r="428" spans="2:8" ht="15" x14ac:dyDescent="0.2">
      <c r="B428" s="3" t="s">
        <v>414</v>
      </c>
      <c r="C428" s="8">
        <v>18</v>
      </c>
      <c r="D428" s="8">
        <v>0</v>
      </c>
      <c r="E428" s="10">
        <f t="shared" si="34"/>
        <v>2.7186225645672861E-3</v>
      </c>
      <c r="F428" s="10" t="str">
        <f t="shared" si="35"/>
        <v/>
      </c>
      <c r="G428" s="11" t="str">
        <f t="shared" si="36"/>
        <v>0</v>
      </c>
      <c r="H428" s="18">
        <f t="shared" si="37"/>
        <v>0</v>
      </c>
    </row>
    <row r="429" spans="2:8" ht="15" x14ac:dyDescent="0.2">
      <c r="B429" s="3" t="s">
        <v>415</v>
      </c>
      <c r="C429" s="8">
        <v>2</v>
      </c>
      <c r="D429" s="8">
        <v>0</v>
      </c>
      <c r="E429" s="10">
        <f t="shared" si="34"/>
        <v>3.0206917384080956E-4</v>
      </c>
      <c r="F429" s="10" t="str">
        <f t="shared" si="35"/>
        <v/>
      </c>
      <c r="G429" s="11" t="str">
        <f t="shared" si="36"/>
        <v>0</v>
      </c>
      <c r="H429" s="18">
        <f t="shared" si="37"/>
        <v>0</v>
      </c>
    </row>
    <row r="430" spans="2:8" ht="15" x14ac:dyDescent="0.2">
      <c r="B430" s="3" t="s">
        <v>416</v>
      </c>
      <c r="C430" s="8">
        <v>0</v>
      </c>
      <c r="D430" s="8">
        <v>0</v>
      </c>
      <c r="E430" s="10" t="str">
        <f t="shared" si="34"/>
        <v/>
      </c>
      <c r="F430" s="10" t="str">
        <f t="shared" si="35"/>
        <v/>
      </c>
      <c r="G430" s="11" t="str">
        <f t="shared" si="36"/>
        <v>0</v>
      </c>
      <c r="H430" s="18" t="str">
        <f t="shared" si="37"/>
        <v/>
      </c>
    </row>
    <row r="431" spans="2:8" ht="15" x14ac:dyDescent="0.2">
      <c r="B431" s="3" t="s">
        <v>169</v>
      </c>
      <c r="C431" s="8">
        <v>2</v>
      </c>
      <c r="D431" s="8">
        <v>0</v>
      </c>
      <c r="E431" s="10">
        <f t="shared" si="34"/>
        <v>3.0206917384080956E-4</v>
      </c>
      <c r="F431" s="10" t="str">
        <f t="shared" si="35"/>
        <v/>
      </c>
      <c r="G431" s="11" t="str">
        <f t="shared" si="36"/>
        <v>0</v>
      </c>
      <c r="H431" s="18">
        <f t="shared" si="37"/>
        <v>0</v>
      </c>
    </row>
    <row r="432" spans="2:8" ht="15" x14ac:dyDescent="0.2">
      <c r="B432" s="3" t="s">
        <v>417</v>
      </c>
      <c r="C432" s="8">
        <v>16</v>
      </c>
      <c r="D432" s="8">
        <v>12</v>
      </c>
      <c r="E432" s="10">
        <f t="shared" si="34"/>
        <v>2.4165533907264765E-3</v>
      </c>
      <c r="F432" s="10">
        <f t="shared" si="35"/>
        <v>2.7900488258544524E-3</v>
      </c>
      <c r="G432" s="11">
        <f t="shared" si="36"/>
        <v>-0.25</v>
      </c>
      <c r="H432" s="18">
        <f t="shared" si="37"/>
        <v>-6.0413834768161911E-4</v>
      </c>
    </row>
    <row r="433" spans="2:8" ht="15" x14ac:dyDescent="0.2">
      <c r="B433" s="3" t="s">
        <v>162</v>
      </c>
      <c r="C433" s="8">
        <v>82</v>
      </c>
      <c r="D433" s="8">
        <v>11</v>
      </c>
      <c r="E433" s="10">
        <f t="shared" si="34"/>
        <v>1.2384836127473191E-2</v>
      </c>
      <c r="F433" s="10">
        <f t="shared" si="35"/>
        <v>2.5575447570332483E-3</v>
      </c>
      <c r="G433" s="11">
        <f t="shared" si="36"/>
        <v>-0.86585365853658536</v>
      </c>
      <c r="H433" s="18">
        <f t="shared" si="37"/>
        <v>-1.0723455671348739E-2</v>
      </c>
    </row>
    <row r="434" spans="2:8" ht="30" x14ac:dyDescent="0.2">
      <c r="B434" s="3" t="s">
        <v>418</v>
      </c>
      <c r="C434" s="8">
        <v>0</v>
      </c>
      <c r="D434" s="8">
        <v>18</v>
      </c>
      <c r="E434" s="10" t="str">
        <f t="shared" si="34"/>
        <v/>
      </c>
      <c r="F434" s="10">
        <f t="shared" si="35"/>
        <v>4.1850732387816785E-3</v>
      </c>
      <c r="G434" s="11" t="str">
        <f t="shared" si="36"/>
        <v>0</v>
      </c>
      <c r="H434" s="18" t="str">
        <f t="shared" si="37"/>
        <v/>
      </c>
    </row>
    <row r="435" spans="2:8" ht="15" x14ac:dyDescent="0.2">
      <c r="B435" s="3" t="s">
        <v>164</v>
      </c>
      <c r="C435" s="8">
        <v>0</v>
      </c>
      <c r="D435" s="8">
        <v>0</v>
      </c>
      <c r="E435" s="10" t="str">
        <f t="shared" si="34"/>
        <v/>
      </c>
      <c r="F435" s="10" t="str">
        <f t="shared" si="35"/>
        <v/>
      </c>
      <c r="G435" s="11" t="str">
        <f t="shared" si="36"/>
        <v>0</v>
      </c>
      <c r="H435" s="18" t="str">
        <f t="shared" si="37"/>
        <v/>
      </c>
    </row>
    <row r="436" spans="2:8" ht="30" x14ac:dyDescent="0.2">
      <c r="B436" s="3" t="s">
        <v>419</v>
      </c>
      <c r="C436" s="8">
        <v>0</v>
      </c>
      <c r="D436" s="8">
        <v>0</v>
      </c>
      <c r="E436" s="10" t="str">
        <f t="shared" si="34"/>
        <v/>
      </c>
      <c r="F436" s="10" t="str">
        <f t="shared" si="35"/>
        <v/>
      </c>
      <c r="G436" s="11" t="str">
        <f t="shared" si="36"/>
        <v>0</v>
      </c>
      <c r="H436" s="18" t="str">
        <f t="shared" si="37"/>
        <v/>
      </c>
    </row>
    <row r="437" spans="2:8" ht="30" x14ac:dyDescent="0.2">
      <c r="B437" s="3" t="s">
        <v>420</v>
      </c>
      <c r="C437" s="8">
        <v>19</v>
      </c>
      <c r="D437" s="8">
        <v>10</v>
      </c>
      <c r="E437" s="10">
        <f t="shared" si="34"/>
        <v>2.8696571514876907E-3</v>
      </c>
      <c r="F437" s="10">
        <f t="shared" si="35"/>
        <v>2.3250406882120438E-3</v>
      </c>
      <c r="G437" s="11">
        <f t="shared" si="36"/>
        <v>-0.47368421052631576</v>
      </c>
      <c r="H437" s="18">
        <f t="shared" si="37"/>
        <v>-1.3593112822836428E-3</v>
      </c>
    </row>
    <row r="438" spans="2:8" ht="15" x14ac:dyDescent="0.2">
      <c r="B438" s="3" t="s">
        <v>155</v>
      </c>
      <c r="C438" s="8">
        <v>1</v>
      </c>
      <c r="D438" s="8">
        <v>0</v>
      </c>
      <c r="E438" s="10">
        <f t="shared" si="34"/>
        <v>1.5103458692040478E-4</v>
      </c>
      <c r="F438" s="10" t="str">
        <f t="shared" si="35"/>
        <v/>
      </c>
      <c r="G438" s="11" t="str">
        <f t="shared" si="36"/>
        <v>0</v>
      </c>
      <c r="H438" s="18">
        <f t="shared" si="37"/>
        <v>0</v>
      </c>
    </row>
    <row r="439" spans="2:8" ht="15" x14ac:dyDescent="0.2">
      <c r="B439" s="3" t="s">
        <v>154</v>
      </c>
      <c r="C439" s="8">
        <v>0</v>
      </c>
      <c r="D439" s="8">
        <v>4</v>
      </c>
      <c r="E439" s="10" t="str">
        <f t="shared" si="34"/>
        <v/>
      </c>
      <c r="F439" s="10">
        <f t="shared" si="35"/>
        <v>9.3001627528481749E-4</v>
      </c>
      <c r="G439" s="11" t="str">
        <f t="shared" si="36"/>
        <v>0</v>
      </c>
      <c r="H439" s="18" t="str">
        <f t="shared" si="37"/>
        <v/>
      </c>
    </row>
    <row r="440" spans="2:8" ht="15" x14ac:dyDescent="0.2">
      <c r="B440" s="3" t="s">
        <v>421</v>
      </c>
      <c r="C440" s="8">
        <v>0</v>
      </c>
      <c r="D440" s="8">
        <v>0</v>
      </c>
      <c r="E440" s="10" t="str">
        <f t="shared" si="34"/>
        <v/>
      </c>
      <c r="F440" s="10" t="str">
        <f t="shared" si="35"/>
        <v/>
      </c>
      <c r="G440" s="11" t="str">
        <f t="shared" si="36"/>
        <v>0</v>
      </c>
      <c r="H440" s="18" t="str">
        <f t="shared" si="37"/>
        <v/>
      </c>
    </row>
    <row r="441" spans="2:8" ht="30" x14ac:dyDescent="0.2">
      <c r="B441" s="3" t="s">
        <v>159</v>
      </c>
      <c r="C441" s="8">
        <v>9</v>
      </c>
      <c r="D441" s="8">
        <v>31</v>
      </c>
      <c r="E441" s="10">
        <f t="shared" si="34"/>
        <v>1.3593112822836431E-3</v>
      </c>
      <c r="F441" s="10">
        <f t="shared" si="35"/>
        <v>7.2076261334573354E-3</v>
      </c>
      <c r="G441" s="11">
        <f t="shared" si="36"/>
        <v>2.4444444444444446</v>
      </c>
      <c r="H441" s="18">
        <f t="shared" si="37"/>
        <v>3.3227609122489054E-3</v>
      </c>
    </row>
    <row r="442" spans="2:8" ht="15" x14ac:dyDescent="0.2">
      <c r="B442" s="3" t="s">
        <v>422</v>
      </c>
      <c r="C442" s="8">
        <v>0</v>
      </c>
      <c r="D442" s="8">
        <v>0</v>
      </c>
      <c r="E442" s="10" t="str">
        <f t="shared" si="34"/>
        <v/>
      </c>
      <c r="F442" s="10" t="str">
        <f t="shared" si="35"/>
        <v/>
      </c>
      <c r="G442" s="11" t="str">
        <f t="shared" si="36"/>
        <v>0</v>
      </c>
      <c r="H442" s="18" t="str">
        <f t="shared" si="37"/>
        <v/>
      </c>
    </row>
    <row r="443" spans="2:8" ht="15" x14ac:dyDescent="0.2">
      <c r="B443" s="3" t="s">
        <v>423</v>
      </c>
      <c r="C443" s="8">
        <v>0</v>
      </c>
      <c r="D443" s="8">
        <v>0</v>
      </c>
      <c r="E443" s="10" t="str">
        <f t="shared" si="34"/>
        <v/>
      </c>
      <c r="F443" s="10" t="str">
        <f t="shared" si="35"/>
        <v/>
      </c>
      <c r="G443" s="11" t="str">
        <f t="shared" si="36"/>
        <v>0</v>
      </c>
      <c r="H443" s="18" t="str">
        <f t="shared" si="37"/>
        <v/>
      </c>
    </row>
    <row r="444" spans="2:8" ht="15" x14ac:dyDescent="0.2">
      <c r="B444" s="3" t="s">
        <v>424</v>
      </c>
      <c r="C444" s="8">
        <v>0</v>
      </c>
      <c r="D444" s="8">
        <v>0</v>
      </c>
      <c r="E444" s="10" t="str">
        <f t="shared" si="34"/>
        <v/>
      </c>
      <c r="F444" s="10" t="str">
        <f t="shared" si="35"/>
        <v/>
      </c>
      <c r="G444" s="11" t="str">
        <f t="shared" si="36"/>
        <v>0</v>
      </c>
      <c r="H444" s="18" t="str">
        <f t="shared" si="37"/>
        <v/>
      </c>
    </row>
    <row r="445" spans="2:8" ht="15" x14ac:dyDescent="0.2">
      <c r="B445" s="3" t="s">
        <v>425</v>
      </c>
      <c r="C445" s="8">
        <v>0</v>
      </c>
      <c r="D445" s="8">
        <v>1</v>
      </c>
      <c r="E445" s="10" t="str">
        <f t="shared" si="34"/>
        <v/>
      </c>
      <c r="F445" s="10">
        <f t="shared" si="35"/>
        <v>2.3250406882120437E-4</v>
      </c>
      <c r="G445" s="11" t="str">
        <f t="shared" si="36"/>
        <v>0</v>
      </c>
      <c r="H445" s="18" t="str">
        <f t="shared" si="37"/>
        <v/>
      </c>
    </row>
    <row r="446" spans="2:8" ht="15" x14ac:dyDescent="0.2">
      <c r="B446" s="3" t="s">
        <v>426</v>
      </c>
      <c r="C446" s="8">
        <v>0</v>
      </c>
      <c r="D446" s="8">
        <v>0</v>
      </c>
      <c r="E446" s="10" t="str">
        <f t="shared" si="34"/>
        <v/>
      </c>
      <c r="F446" s="10" t="str">
        <f t="shared" si="35"/>
        <v/>
      </c>
      <c r="G446" s="11" t="str">
        <f t="shared" si="36"/>
        <v>0</v>
      </c>
      <c r="H446" s="18" t="str">
        <f t="shared" si="37"/>
        <v/>
      </c>
    </row>
    <row r="447" spans="2:8" ht="30" x14ac:dyDescent="0.2">
      <c r="B447" s="3" t="s">
        <v>427</v>
      </c>
      <c r="C447" s="8">
        <v>0</v>
      </c>
      <c r="D447" s="8">
        <v>2</v>
      </c>
      <c r="E447" s="10" t="str">
        <f t="shared" si="34"/>
        <v/>
      </c>
      <c r="F447" s="10">
        <f t="shared" si="35"/>
        <v>4.6500813764240875E-4</v>
      </c>
      <c r="G447" s="11" t="str">
        <f t="shared" si="36"/>
        <v>0</v>
      </c>
      <c r="H447" s="18" t="str">
        <f t="shared" si="37"/>
        <v/>
      </c>
    </row>
    <row r="448" spans="2:8" ht="15" x14ac:dyDescent="0.2">
      <c r="B448" s="3" t="s">
        <v>428</v>
      </c>
      <c r="C448" s="8">
        <v>0</v>
      </c>
      <c r="D448" s="8">
        <v>1</v>
      </c>
      <c r="E448" s="10" t="str">
        <f t="shared" si="34"/>
        <v/>
      </c>
      <c r="F448" s="10">
        <f t="shared" si="35"/>
        <v>2.3250406882120437E-4</v>
      </c>
      <c r="G448" s="11" t="str">
        <f t="shared" si="36"/>
        <v>0</v>
      </c>
      <c r="H448" s="18" t="str">
        <f t="shared" si="37"/>
        <v/>
      </c>
    </row>
    <row r="449" spans="2:8" ht="30" x14ac:dyDescent="0.2">
      <c r="B449" s="3" t="s">
        <v>429</v>
      </c>
      <c r="C449" s="8">
        <v>1</v>
      </c>
      <c r="D449" s="8">
        <v>0</v>
      </c>
      <c r="E449" s="10">
        <f t="shared" si="34"/>
        <v>1.5103458692040478E-4</v>
      </c>
      <c r="F449" s="10" t="str">
        <f t="shared" si="35"/>
        <v/>
      </c>
      <c r="G449" s="11" t="str">
        <f t="shared" si="36"/>
        <v>0</v>
      </c>
      <c r="H449" s="18">
        <f t="shared" si="37"/>
        <v>0</v>
      </c>
    </row>
    <row r="450" spans="2:8" ht="15" x14ac:dyDescent="0.2">
      <c r="B450" s="3" t="s">
        <v>430</v>
      </c>
      <c r="C450" s="8">
        <v>0</v>
      </c>
      <c r="D450" s="8">
        <v>1</v>
      </c>
      <c r="E450" s="10" t="str">
        <f t="shared" si="34"/>
        <v/>
      </c>
      <c r="F450" s="10">
        <f t="shared" si="35"/>
        <v>2.3250406882120437E-4</v>
      </c>
      <c r="G450" s="11" t="str">
        <f t="shared" si="36"/>
        <v>0</v>
      </c>
      <c r="H450" s="18" t="str">
        <f t="shared" si="37"/>
        <v/>
      </c>
    </row>
    <row r="451" spans="2:8" ht="15" x14ac:dyDescent="0.2">
      <c r="B451" s="3" t="s">
        <v>157</v>
      </c>
      <c r="C451" s="8">
        <v>0</v>
      </c>
      <c r="D451" s="8">
        <v>0</v>
      </c>
      <c r="E451" s="10" t="str">
        <f t="shared" si="34"/>
        <v/>
      </c>
      <c r="F451" s="10" t="str">
        <f t="shared" si="35"/>
        <v/>
      </c>
      <c r="G451" s="11" t="str">
        <f t="shared" si="36"/>
        <v>0</v>
      </c>
      <c r="H451" s="18" t="str">
        <f t="shared" si="37"/>
        <v/>
      </c>
    </row>
    <row r="452" spans="2:8" ht="30" x14ac:dyDescent="0.2">
      <c r="B452" s="3" t="s">
        <v>431</v>
      </c>
      <c r="C452" s="8">
        <v>0</v>
      </c>
      <c r="D452" s="8">
        <v>0</v>
      </c>
      <c r="E452" s="10" t="str">
        <f t="shared" si="34"/>
        <v/>
      </c>
      <c r="F452" s="10" t="str">
        <f t="shared" si="35"/>
        <v/>
      </c>
      <c r="G452" s="11" t="str">
        <f t="shared" si="36"/>
        <v>0</v>
      </c>
      <c r="H452" s="18" t="str">
        <f t="shared" si="37"/>
        <v/>
      </c>
    </row>
    <row r="453" spans="2:8" ht="15" x14ac:dyDescent="0.2">
      <c r="B453" s="3" t="s">
        <v>167</v>
      </c>
      <c r="C453" s="8">
        <v>0</v>
      </c>
      <c r="D453" s="8">
        <v>0</v>
      </c>
      <c r="E453" s="10" t="str">
        <f t="shared" si="34"/>
        <v/>
      </c>
      <c r="F453" s="10" t="str">
        <f t="shared" si="35"/>
        <v/>
      </c>
      <c r="G453" s="11" t="str">
        <f t="shared" si="36"/>
        <v>0</v>
      </c>
      <c r="H453" s="18" t="str">
        <f t="shared" si="37"/>
        <v/>
      </c>
    </row>
    <row r="454" spans="2:8" ht="15" x14ac:dyDescent="0.2">
      <c r="B454" s="3" t="s">
        <v>156</v>
      </c>
      <c r="C454" s="8">
        <v>0</v>
      </c>
      <c r="D454" s="8">
        <v>0</v>
      </c>
      <c r="E454" s="10" t="str">
        <f t="shared" si="34"/>
        <v/>
      </c>
      <c r="F454" s="10" t="str">
        <f t="shared" si="35"/>
        <v/>
      </c>
      <c r="G454" s="11" t="str">
        <f t="shared" si="36"/>
        <v>0</v>
      </c>
      <c r="H454" s="18" t="str">
        <f t="shared" si="37"/>
        <v/>
      </c>
    </row>
    <row r="455" spans="2:8" ht="15" x14ac:dyDescent="0.2">
      <c r="B455" s="3" t="s">
        <v>158</v>
      </c>
      <c r="C455" s="8">
        <v>0</v>
      </c>
      <c r="D455" s="8">
        <v>1</v>
      </c>
      <c r="E455" s="10" t="str">
        <f t="shared" si="34"/>
        <v/>
      </c>
      <c r="F455" s="10">
        <f t="shared" si="35"/>
        <v>2.3250406882120437E-4</v>
      </c>
      <c r="G455" s="11" t="str">
        <f t="shared" si="36"/>
        <v>0</v>
      </c>
      <c r="H455" s="18" t="str">
        <f t="shared" si="37"/>
        <v/>
      </c>
    </row>
    <row r="456" spans="2:8" ht="15" x14ac:dyDescent="0.2">
      <c r="B456" s="3" t="s">
        <v>432</v>
      </c>
      <c r="C456" s="8">
        <v>1</v>
      </c>
      <c r="D456" s="8">
        <v>1</v>
      </c>
      <c r="E456" s="10">
        <f t="shared" si="34"/>
        <v>1.5103458692040478E-4</v>
      </c>
      <c r="F456" s="10">
        <f t="shared" si="35"/>
        <v>2.3250406882120437E-4</v>
      </c>
      <c r="G456" s="11">
        <f t="shared" si="36"/>
        <v>0</v>
      </c>
      <c r="H456" s="18">
        <f t="shared" si="37"/>
        <v>0</v>
      </c>
    </row>
    <row r="457" spans="2:8" ht="15" x14ac:dyDescent="0.2">
      <c r="B457" s="3" t="s">
        <v>433</v>
      </c>
      <c r="C457" s="8">
        <v>0</v>
      </c>
      <c r="D457" s="8">
        <v>0</v>
      </c>
      <c r="E457" s="10" t="str">
        <f t="shared" si="34"/>
        <v/>
      </c>
      <c r="F457" s="10" t="str">
        <f t="shared" si="35"/>
        <v/>
      </c>
      <c r="G457" s="11" t="str">
        <f t="shared" si="36"/>
        <v>0</v>
      </c>
      <c r="H457" s="18" t="str">
        <f t="shared" si="37"/>
        <v/>
      </c>
    </row>
    <row r="458" spans="2:8" ht="15" x14ac:dyDescent="0.2">
      <c r="B458" s="3" t="s">
        <v>168</v>
      </c>
      <c r="C458" s="8">
        <v>1</v>
      </c>
      <c r="D458" s="8">
        <v>0</v>
      </c>
      <c r="E458" s="10">
        <f t="shared" si="34"/>
        <v>1.5103458692040478E-4</v>
      </c>
      <c r="F458" s="10" t="str">
        <f t="shared" si="35"/>
        <v/>
      </c>
      <c r="G458" s="11" t="str">
        <f t="shared" si="36"/>
        <v>0</v>
      </c>
      <c r="H458" s="18">
        <f t="shared" si="37"/>
        <v>0</v>
      </c>
    </row>
    <row r="459" spans="2:8" ht="15" x14ac:dyDescent="0.2">
      <c r="B459" s="3" t="s">
        <v>161</v>
      </c>
      <c r="C459" s="8">
        <v>3</v>
      </c>
      <c r="D459" s="8">
        <v>0</v>
      </c>
      <c r="E459" s="10">
        <f t="shared" si="34"/>
        <v>4.5310376076121433E-4</v>
      </c>
      <c r="F459" s="10" t="str">
        <f t="shared" si="35"/>
        <v/>
      </c>
      <c r="G459" s="11" t="str">
        <f t="shared" si="36"/>
        <v>0</v>
      </c>
      <c r="H459" s="18">
        <f t="shared" si="37"/>
        <v>0</v>
      </c>
    </row>
    <row r="460" spans="2:8" ht="15" x14ac:dyDescent="0.2">
      <c r="B460" s="3" t="s">
        <v>176</v>
      </c>
      <c r="C460" s="8">
        <v>7</v>
      </c>
      <c r="D460" s="8">
        <v>6</v>
      </c>
      <c r="E460" s="10">
        <f t="shared" si="34"/>
        <v>1.0572421084428334E-3</v>
      </c>
      <c r="F460" s="10">
        <f t="shared" si="35"/>
        <v>1.3950244129272262E-3</v>
      </c>
      <c r="G460" s="11">
        <f t="shared" si="36"/>
        <v>-0.14285714285714285</v>
      </c>
      <c r="H460" s="18">
        <f t="shared" si="37"/>
        <v>-1.5103458692040475E-4</v>
      </c>
    </row>
    <row r="461" spans="2:8" ht="30" x14ac:dyDescent="0.2">
      <c r="B461" s="3" t="s">
        <v>173</v>
      </c>
      <c r="C461" s="8">
        <v>3</v>
      </c>
      <c r="D461" s="8">
        <v>2</v>
      </c>
      <c r="E461" s="10">
        <f t="shared" si="34"/>
        <v>4.5310376076121433E-4</v>
      </c>
      <c r="F461" s="10">
        <f t="shared" si="35"/>
        <v>4.6500813764240875E-4</v>
      </c>
      <c r="G461" s="11">
        <f t="shared" si="36"/>
        <v>-0.33333333333333331</v>
      </c>
      <c r="H461" s="18">
        <f t="shared" si="37"/>
        <v>-1.5103458692040478E-4</v>
      </c>
    </row>
    <row r="462" spans="2:8" ht="15" x14ac:dyDescent="0.2">
      <c r="B462" s="3" t="s">
        <v>174</v>
      </c>
      <c r="C462" s="8">
        <v>0</v>
      </c>
      <c r="D462" s="8">
        <v>0</v>
      </c>
      <c r="E462" s="10" t="str">
        <f t="shared" si="34"/>
        <v/>
      </c>
      <c r="F462" s="10" t="str">
        <f t="shared" si="35"/>
        <v/>
      </c>
      <c r="G462" s="11" t="str">
        <f t="shared" si="36"/>
        <v>0</v>
      </c>
      <c r="H462" s="18" t="str">
        <f t="shared" si="37"/>
        <v/>
      </c>
    </row>
    <row r="463" spans="2:8" ht="15" x14ac:dyDescent="0.2">
      <c r="B463" s="3" t="s">
        <v>477</v>
      </c>
      <c r="C463" s="8">
        <v>51</v>
      </c>
      <c r="D463" s="8">
        <v>24</v>
      </c>
      <c r="E463" s="10">
        <f t="shared" si="34"/>
        <v>7.7027639329406436E-3</v>
      </c>
      <c r="F463" s="10">
        <f t="shared" si="35"/>
        <v>5.5800976517089047E-3</v>
      </c>
      <c r="G463" s="11">
        <f t="shared" si="36"/>
        <v>-0.52941176470588236</v>
      </c>
      <c r="H463" s="18">
        <f t="shared" si="37"/>
        <v>-4.0779338468509294E-3</v>
      </c>
    </row>
    <row r="464" spans="2:8" ht="15" x14ac:dyDescent="0.2">
      <c r="B464" s="3" t="s">
        <v>478</v>
      </c>
      <c r="C464" s="8">
        <v>19</v>
      </c>
      <c r="D464" s="8">
        <v>0</v>
      </c>
      <c r="E464" s="10">
        <f t="shared" si="34"/>
        <v>2.8696571514876907E-3</v>
      </c>
      <c r="F464" s="10" t="str">
        <f t="shared" si="35"/>
        <v/>
      </c>
      <c r="G464" s="11" t="str">
        <f t="shared" si="36"/>
        <v>0</v>
      </c>
      <c r="H464" s="18">
        <f t="shared" si="37"/>
        <v>0</v>
      </c>
    </row>
    <row r="465" spans="2:8" ht="15" x14ac:dyDescent="0.2">
      <c r="B465" s="3" t="s">
        <v>183</v>
      </c>
      <c r="C465" s="8">
        <v>1</v>
      </c>
      <c r="D465" s="8">
        <v>0</v>
      </c>
      <c r="E465" s="10">
        <f t="shared" si="34"/>
        <v>1.5103458692040478E-4</v>
      </c>
      <c r="F465" s="10" t="str">
        <f t="shared" si="35"/>
        <v/>
      </c>
      <c r="G465" s="11" t="str">
        <f t="shared" si="36"/>
        <v>0</v>
      </c>
      <c r="H465" s="18">
        <f t="shared" si="37"/>
        <v>0</v>
      </c>
    </row>
    <row r="466" spans="2:8" ht="15" x14ac:dyDescent="0.2">
      <c r="B466" s="3" t="s">
        <v>178</v>
      </c>
      <c r="C466" s="8">
        <v>0</v>
      </c>
      <c r="D466" s="8">
        <v>0</v>
      </c>
      <c r="E466" s="10" t="str">
        <f t="shared" si="34"/>
        <v/>
      </c>
      <c r="F466" s="10" t="str">
        <f t="shared" si="35"/>
        <v/>
      </c>
      <c r="G466" s="11" t="str">
        <f t="shared" si="36"/>
        <v>0</v>
      </c>
      <c r="H466" s="18" t="str">
        <f t="shared" si="37"/>
        <v/>
      </c>
    </row>
    <row r="467" spans="2:8" ht="15" x14ac:dyDescent="0.2">
      <c r="B467" s="3" t="s">
        <v>479</v>
      </c>
      <c r="C467" s="8">
        <v>24</v>
      </c>
      <c r="D467" s="8">
        <v>14</v>
      </c>
      <c r="E467" s="10">
        <f t="shared" si="34"/>
        <v>3.6248300860897147E-3</v>
      </c>
      <c r="F467" s="10">
        <f t="shared" si="35"/>
        <v>3.2550569634968614E-3</v>
      </c>
      <c r="G467" s="11">
        <f t="shared" si="36"/>
        <v>-0.41666666666666669</v>
      </c>
      <c r="H467" s="18">
        <f t="shared" si="37"/>
        <v>-1.5103458692040479E-3</v>
      </c>
    </row>
    <row r="468" spans="2:8" ht="15" x14ac:dyDescent="0.2">
      <c r="B468" s="3" t="s">
        <v>182</v>
      </c>
      <c r="C468" s="8">
        <v>4</v>
      </c>
      <c r="D468" s="8">
        <v>0</v>
      </c>
      <c r="E468" s="10">
        <f t="shared" si="34"/>
        <v>6.0413834768161911E-4</v>
      </c>
      <c r="F468" s="10" t="str">
        <f t="shared" si="35"/>
        <v/>
      </c>
      <c r="G468" s="11" t="str">
        <f t="shared" si="36"/>
        <v>0</v>
      </c>
      <c r="H468" s="18">
        <f t="shared" si="37"/>
        <v>0</v>
      </c>
    </row>
    <row r="469" spans="2:8" ht="15" x14ac:dyDescent="0.2">
      <c r="B469" s="3" t="s">
        <v>175</v>
      </c>
      <c r="C469" s="8">
        <v>0</v>
      </c>
      <c r="D469" s="8">
        <v>0</v>
      </c>
      <c r="E469" s="10" t="str">
        <f t="shared" si="34"/>
        <v/>
      </c>
      <c r="F469" s="10" t="str">
        <f t="shared" si="35"/>
        <v/>
      </c>
      <c r="G469" s="11" t="str">
        <f t="shared" si="36"/>
        <v>0</v>
      </c>
      <c r="H469" s="18" t="str">
        <f t="shared" si="37"/>
        <v/>
      </c>
    </row>
    <row r="470" spans="2:8" ht="15" x14ac:dyDescent="0.2">
      <c r="B470" s="3" t="s">
        <v>434</v>
      </c>
      <c r="C470" s="8">
        <v>0</v>
      </c>
      <c r="D470" s="8">
        <v>0</v>
      </c>
      <c r="E470" s="10" t="str">
        <f t="shared" si="34"/>
        <v/>
      </c>
      <c r="F470" s="10" t="str">
        <f t="shared" si="35"/>
        <v/>
      </c>
      <c r="G470" s="11" t="str">
        <f t="shared" si="36"/>
        <v>0</v>
      </c>
      <c r="H470" s="18" t="str">
        <f t="shared" si="37"/>
        <v/>
      </c>
    </row>
    <row r="471" spans="2:8" ht="15" x14ac:dyDescent="0.2">
      <c r="B471" s="3" t="s">
        <v>170</v>
      </c>
      <c r="C471" s="8">
        <v>0</v>
      </c>
      <c r="D471" s="8">
        <v>0</v>
      </c>
      <c r="E471" s="10" t="str">
        <f t="shared" si="34"/>
        <v/>
      </c>
      <c r="F471" s="10" t="str">
        <f t="shared" si="35"/>
        <v/>
      </c>
      <c r="G471" s="11" t="str">
        <f t="shared" si="36"/>
        <v>0</v>
      </c>
      <c r="H471" s="18" t="str">
        <f t="shared" si="37"/>
        <v/>
      </c>
    </row>
    <row r="472" spans="2:8" ht="15" x14ac:dyDescent="0.2">
      <c r="B472" s="3" t="s">
        <v>185</v>
      </c>
      <c r="C472" s="8">
        <v>0</v>
      </c>
      <c r="D472" s="8">
        <v>0</v>
      </c>
      <c r="E472" s="10" t="str">
        <f t="shared" si="34"/>
        <v/>
      </c>
      <c r="F472" s="10" t="str">
        <f t="shared" si="35"/>
        <v/>
      </c>
      <c r="G472" s="11" t="str">
        <f t="shared" si="36"/>
        <v>0</v>
      </c>
      <c r="H472" s="18" t="str">
        <f t="shared" si="37"/>
        <v/>
      </c>
    </row>
    <row r="473" spans="2:8" ht="15" x14ac:dyDescent="0.2">
      <c r="B473" s="3" t="s">
        <v>435</v>
      </c>
      <c r="C473" s="8">
        <v>1</v>
      </c>
      <c r="D473" s="8">
        <v>0</v>
      </c>
      <c r="E473" s="10">
        <f t="shared" si="34"/>
        <v>1.5103458692040478E-4</v>
      </c>
      <c r="F473" s="10" t="str">
        <f t="shared" si="35"/>
        <v/>
      </c>
      <c r="G473" s="11" t="str">
        <f t="shared" si="36"/>
        <v>0</v>
      </c>
      <c r="H473" s="18">
        <f t="shared" si="37"/>
        <v>0</v>
      </c>
    </row>
    <row r="474" spans="2:8" ht="15" x14ac:dyDescent="0.2">
      <c r="B474" s="3" t="s">
        <v>436</v>
      </c>
      <c r="C474" s="8">
        <v>0</v>
      </c>
      <c r="D474" s="8">
        <v>0</v>
      </c>
      <c r="E474" s="10" t="str">
        <f t="shared" si="34"/>
        <v/>
      </c>
      <c r="F474" s="10" t="str">
        <f t="shared" si="35"/>
        <v/>
      </c>
      <c r="G474" s="11" t="str">
        <f t="shared" si="36"/>
        <v>0</v>
      </c>
      <c r="H474" s="18" t="str">
        <f t="shared" si="37"/>
        <v/>
      </c>
    </row>
    <row r="475" spans="2:8" ht="15" x14ac:dyDescent="0.2">
      <c r="B475" s="3" t="s">
        <v>437</v>
      </c>
      <c r="C475" s="8">
        <v>0</v>
      </c>
      <c r="D475" s="8">
        <v>0</v>
      </c>
      <c r="E475" s="10" t="str">
        <f t="shared" si="34"/>
        <v/>
      </c>
      <c r="F475" s="10" t="str">
        <f t="shared" si="35"/>
        <v/>
      </c>
      <c r="G475" s="11" t="str">
        <f t="shared" si="36"/>
        <v>0</v>
      </c>
      <c r="H475" s="18" t="str">
        <f t="shared" si="37"/>
        <v/>
      </c>
    </row>
    <row r="476" spans="2:8" ht="30" x14ac:dyDescent="0.2">
      <c r="B476" s="3" t="s">
        <v>438</v>
      </c>
      <c r="C476" s="8">
        <v>0</v>
      </c>
      <c r="D476" s="8">
        <v>0</v>
      </c>
      <c r="E476" s="10" t="str">
        <f t="shared" si="34"/>
        <v/>
      </c>
      <c r="F476" s="10" t="str">
        <f t="shared" si="35"/>
        <v/>
      </c>
      <c r="G476" s="11" t="str">
        <f t="shared" si="36"/>
        <v>0</v>
      </c>
      <c r="H476" s="18" t="str">
        <f t="shared" si="37"/>
        <v/>
      </c>
    </row>
    <row r="477" spans="2:8" ht="15" x14ac:dyDescent="0.2">
      <c r="B477" s="3" t="s">
        <v>181</v>
      </c>
      <c r="C477" s="8">
        <v>0</v>
      </c>
      <c r="D477" s="8">
        <v>0</v>
      </c>
      <c r="E477" s="10" t="str">
        <f t="shared" si="34"/>
        <v/>
      </c>
      <c r="F477" s="10" t="str">
        <f t="shared" si="35"/>
        <v/>
      </c>
      <c r="G477" s="11" t="str">
        <f t="shared" si="36"/>
        <v>0</v>
      </c>
      <c r="H477" s="18" t="str">
        <f t="shared" si="37"/>
        <v/>
      </c>
    </row>
    <row r="478" spans="2:8" ht="15" x14ac:dyDescent="0.2">
      <c r="B478" s="3" t="s">
        <v>439</v>
      </c>
      <c r="C478" s="8">
        <v>26</v>
      </c>
      <c r="D478" s="8">
        <v>7</v>
      </c>
      <c r="E478" s="10">
        <f t="shared" si="34"/>
        <v>3.9268992599305243E-3</v>
      </c>
      <c r="F478" s="10">
        <f t="shared" si="35"/>
        <v>1.6275284817484307E-3</v>
      </c>
      <c r="G478" s="11">
        <f t="shared" si="36"/>
        <v>-0.73076923076923073</v>
      </c>
      <c r="H478" s="18">
        <f t="shared" si="37"/>
        <v>-2.8696571514876907E-3</v>
      </c>
    </row>
    <row r="479" spans="2:8" ht="15" x14ac:dyDescent="0.2">
      <c r="B479" s="3" t="s">
        <v>440</v>
      </c>
      <c r="C479" s="8">
        <v>1</v>
      </c>
      <c r="D479" s="8">
        <v>0</v>
      </c>
      <c r="E479" s="10">
        <f t="shared" si="34"/>
        <v>1.5103458692040478E-4</v>
      </c>
      <c r="F479" s="10" t="str">
        <f t="shared" si="35"/>
        <v/>
      </c>
      <c r="G479" s="11" t="str">
        <f t="shared" si="36"/>
        <v>0</v>
      </c>
      <c r="H479" s="18">
        <f t="shared" si="37"/>
        <v>0</v>
      </c>
    </row>
    <row r="480" spans="2:8" ht="15" x14ac:dyDescent="0.2">
      <c r="B480" s="3" t="s">
        <v>441</v>
      </c>
      <c r="C480" s="8">
        <v>0</v>
      </c>
      <c r="D480" s="8">
        <v>3</v>
      </c>
      <c r="E480" s="10" t="str">
        <f t="shared" si="34"/>
        <v/>
      </c>
      <c r="F480" s="10">
        <f t="shared" si="35"/>
        <v>6.9751220646361309E-4</v>
      </c>
      <c r="G480" s="11" t="str">
        <f t="shared" si="36"/>
        <v>0</v>
      </c>
      <c r="H480" s="18" t="str">
        <f t="shared" si="37"/>
        <v/>
      </c>
    </row>
    <row r="481" spans="2:8" ht="15" x14ac:dyDescent="0.2">
      <c r="B481" s="3" t="s">
        <v>177</v>
      </c>
      <c r="C481" s="8">
        <v>0</v>
      </c>
      <c r="D481" s="8">
        <v>1</v>
      </c>
      <c r="E481" s="10" t="str">
        <f t="shared" si="34"/>
        <v/>
      </c>
      <c r="F481" s="10">
        <f t="shared" si="35"/>
        <v>2.3250406882120437E-4</v>
      </c>
      <c r="G481" s="11" t="str">
        <f t="shared" si="36"/>
        <v>0</v>
      </c>
      <c r="H481" s="18" t="str">
        <f t="shared" si="37"/>
        <v/>
      </c>
    </row>
    <row r="482" spans="2:8" ht="15" x14ac:dyDescent="0.2">
      <c r="B482" s="3" t="s">
        <v>179</v>
      </c>
      <c r="C482" s="8">
        <v>0</v>
      </c>
      <c r="D482" s="8">
        <v>0</v>
      </c>
      <c r="E482" s="10" t="str">
        <f t="shared" si="34"/>
        <v/>
      </c>
      <c r="F482" s="10" t="str">
        <f t="shared" si="35"/>
        <v/>
      </c>
      <c r="G482" s="11" t="str">
        <f t="shared" si="36"/>
        <v>0</v>
      </c>
      <c r="H482" s="18" t="str">
        <f t="shared" si="37"/>
        <v/>
      </c>
    </row>
    <row r="483" spans="2:8" ht="15" x14ac:dyDescent="0.2">
      <c r="B483" s="3" t="s">
        <v>442</v>
      </c>
      <c r="C483" s="8">
        <v>45</v>
      </c>
      <c r="D483" s="8">
        <v>18</v>
      </c>
      <c r="E483" s="10">
        <f t="shared" si="34"/>
        <v>6.7965564114182151E-3</v>
      </c>
      <c r="F483" s="10">
        <f t="shared" si="35"/>
        <v>4.1850732387816785E-3</v>
      </c>
      <c r="G483" s="11">
        <f t="shared" si="36"/>
        <v>-0.6</v>
      </c>
      <c r="H483" s="18">
        <f t="shared" si="37"/>
        <v>-4.0779338468509285E-3</v>
      </c>
    </row>
    <row r="484" spans="2:8" ht="30" x14ac:dyDescent="0.2">
      <c r="B484" s="3" t="s">
        <v>184</v>
      </c>
      <c r="C484" s="8">
        <v>46</v>
      </c>
      <c r="D484" s="8">
        <v>481</v>
      </c>
      <c r="E484" s="10">
        <f t="shared" si="34"/>
        <v>6.9475909983386193E-3</v>
      </c>
      <c r="F484" s="10">
        <f t="shared" si="35"/>
        <v>0.1118344571029993</v>
      </c>
      <c r="G484" s="11">
        <f t="shared" si="36"/>
        <v>9.4565217391304355</v>
      </c>
      <c r="H484" s="18">
        <f t="shared" si="37"/>
        <v>6.5700045310376085E-2</v>
      </c>
    </row>
    <row r="485" spans="2:8" ht="15" x14ac:dyDescent="0.2">
      <c r="B485" s="3" t="s">
        <v>443</v>
      </c>
      <c r="C485" s="8">
        <v>124</v>
      </c>
      <c r="D485" s="8">
        <v>55</v>
      </c>
      <c r="E485" s="10">
        <f t="shared" si="34"/>
        <v>1.8728288778130191E-2</v>
      </c>
      <c r="F485" s="10">
        <f t="shared" si="35"/>
        <v>1.278772378516624E-2</v>
      </c>
      <c r="G485" s="11">
        <f t="shared" si="36"/>
        <v>-0.55645161290322576</v>
      </c>
      <c r="H485" s="18">
        <f t="shared" si="37"/>
        <v>-1.0421386497507928E-2</v>
      </c>
    </row>
    <row r="486" spans="2:8" ht="15" x14ac:dyDescent="0.2">
      <c r="B486" s="3" t="s">
        <v>171</v>
      </c>
      <c r="C486" s="8">
        <v>1</v>
      </c>
      <c r="D486" s="8">
        <v>2</v>
      </c>
      <c r="E486" s="10">
        <f t="shared" si="34"/>
        <v>1.5103458692040478E-4</v>
      </c>
      <c r="F486" s="10">
        <f t="shared" si="35"/>
        <v>4.6500813764240875E-4</v>
      </c>
      <c r="G486" s="11">
        <f t="shared" si="36"/>
        <v>1</v>
      </c>
      <c r="H486" s="18">
        <f t="shared" si="37"/>
        <v>1.5103458692040478E-4</v>
      </c>
    </row>
    <row r="487" spans="2:8" ht="15" x14ac:dyDescent="0.2">
      <c r="B487" s="3" t="s">
        <v>444</v>
      </c>
      <c r="C487" s="8">
        <v>1</v>
      </c>
      <c r="D487" s="8">
        <v>0</v>
      </c>
      <c r="E487" s="10">
        <f t="shared" si="34"/>
        <v>1.5103458692040478E-4</v>
      </c>
      <c r="F487" s="10" t="str">
        <f t="shared" si="35"/>
        <v/>
      </c>
      <c r="G487" s="11" t="str">
        <f t="shared" si="36"/>
        <v>0</v>
      </c>
      <c r="H487" s="18">
        <f t="shared" si="37"/>
        <v>0</v>
      </c>
    </row>
    <row r="488" spans="2:8" ht="13.5" customHeight="1" x14ac:dyDescent="0.2">
      <c r="B488" s="3" t="s">
        <v>445</v>
      </c>
      <c r="C488" s="8">
        <v>0</v>
      </c>
      <c r="D488" s="8">
        <v>1</v>
      </c>
      <c r="E488" s="10" t="str">
        <f t="shared" ref="E488:E499" si="38">+IF(C488=0,"",C488/C$294)</f>
        <v/>
      </c>
      <c r="F488" s="10">
        <f t="shared" ref="F488:F499" si="39">+IF(D488=0,"",D488/D$294)</f>
        <v>2.3250406882120437E-4</v>
      </c>
      <c r="G488" s="11" t="str">
        <f t="shared" ref="G488:G499" si="40">+IF(OR(AND(D488=0),(C488=0)),"0",((D488-C488)/C488))</f>
        <v>0</v>
      </c>
      <c r="H488" s="18" t="str">
        <f t="shared" ref="H488:H499" si="41">+IF(OR(AND(E488=""),(G488="")),"",E488*G488)</f>
        <v/>
      </c>
    </row>
    <row r="489" spans="2:8" ht="13.5" customHeight="1" x14ac:dyDescent="0.2">
      <c r="B489" s="3" t="s">
        <v>446</v>
      </c>
      <c r="C489" s="8">
        <v>0</v>
      </c>
      <c r="D489" s="8">
        <v>0</v>
      </c>
      <c r="E489" s="10" t="str">
        <f t="shared" si="38"/>
        <v/>
      </c>
      <c r="F489" s="10" t="str">
        <f t="shared" si="39"/>
        <v/>
      </c>
      <c r="G489" s="11" t="str">
        <f t="shared" si="40"/>
        <v>0</v>
      </c>
      <c r="H489" s="18" t="str">
        <f t="shared" si="41"/>
        <v/>
      </c>
    </row>
    <row r="490" spans="2:8" ht="25.5" customHeight="1" x14ac:dyDescent="0.2">
      <c r="B490" s="3" t="s">
        <v>172</v>
      </c>
      <c r="C490" s="8">
        <v>1</v>
      </c>
      <c r="D490" s="8">
        <v>1</v>
      </c>
      <c r="E490" s="10">
        <f t="shared" si="38"/>
        <v>1.5103458692040478E-4</v>
      </c>
      <c r="F490" s="10">
        <f t="shared" si="39"/>
        <v>2.3250406882120437E-4</v>
      </c>
      <c r="G490" s="11">
        <f t="shared" si="40"/>
        <v>0</v>
      </c>
      <c r="H490" s="18">
        <f t="shared" si="41"/>
        <v>0</v>
      </c>
    </row>
    <row r="491" spans="2:8" ht="13.5" customHeight="1" x14ac:dyDescent="0.2">
      <c r="B491" s="3" t="s">
        <v>180</v>
      </c>
      <c r="C491" s="8">
        <v>8</v>
      </c>
      <c r="D491" s="8">
        <v>5</v>
      </c>
      <c r="E491" s="10">
        <f t="shared" si="38"/>
        <v>1.2082766953632382E-3</v>
      </c>
      <c r="F491" s="10">
        <f t="shared" si="39"/>
        <v>1.1625203441060219E-3</v>
      </c>
      <c r="G491" s="11">
        <f t="shared" si="40"/>
        <v>-0.375</v>
      </c>
      <c r="H491" s="18">
        <f t="shared" si="41"/>
        <v>-4.5310376076121433E-4</v>
      </c>
    </row>
    <row r="492" spans="2:8" ht="15" x14ac:dyDescent="0.2">
      <c r="B492" s="3" t="s">
        <v>480</v>
      </c>
      <c r="C492" s="8">
        <v>1</v>
      </c>
      <c r="D492" s="8">
        <v>0</v>
      </c>
      <c r="E492" s="10">
        <f t="shared" si="38"/>
        <v>1.5103458692040478E-4</v>
      </c>
      <c r="F492" s="10" t="str">
        <f t="shared" si="39"/>
        <v/>
      </c>
      <c r="G492" s="11" t="str">
        <f t="shared" si="40"/>
        <v>0</v>
      </c>
      <c r="H492" s="18">
        <f t="shared" si="41"/>
        <v>0</v>
      </c>
    </row>
    <row r="493" spans="2:8" ht="15" x14ac:dyDescent="0.2">
      <c r="B493" s="3" t="s">
        <v>447</v>
      </c>
      <c r="C493" s="8">
        <v>3</v>
      </c>
      <c r="D493" s="8">
        <v>0</v>
      </c>
      <c r="E493" s="10">
        <f t="shared" si="38"/>
        <v>4.5310376076121433E-4</v>
      </c>
      <c r="F493" s="10" t="str">
        <f t="shared" si="39"/>
        <v/>
      </c>
      <c r="G493" s="11" t="str">
        <f t="shared" si="40"/>
        <v>0</v>
      </c>
      <c r="H493" s="18">
        <f t="shared" si="41"/>
        <v>0</v>
      </c>
    </row>
    <row r="494" spans="2:8" ht="15" x14ac:dyDescent="0.2">
      <c r="B494" s="3" t="s">
        <v>448</v>
      </c>
      <c r="C494" s="8">
        <v>1</v>
      </c>
      <c r="D494" s="8">
        <v>0</v>
      </c>
      <c r="E494" s="10">
        <f t="shared" si="38"/>
        <v>1.5103458692040478E-4</v>
      </c>
      <c r="F494" s="10" t="str">
        <f t="shared" si="39"/>
        <v/>
      </c>
      <c r="G494" s="11" t="str">
        <f t="shared" si="40"/>
        <v>0</v>
      </c>
      <c r="H494" s="18">
        <f t="shared" si="41"/>
        <v>0</v>
      </c>
    </row>
    <row r="495" spans="2:8" ht="13.5" customHeight="1" x14ac:dyDescent="0.2">
      <c r="B495" s="3" t="s">
        <v>449</v>
      </c>
      <c r="C495" s="8">
        <v>0</v>
      </c>
      <c r="D495" s="8">
        <v>1</v>
      </c>
      <c r="E495" s="10" t="str">
        <f t="shared" si="38"/>
        <v/>
      </c>
      <c r="F495" s="10">
        <f t="shared" si="39"/>
        <v>2.3250406882120437E-4</v>
      </c>
      <c r="G495" s="11" t="str">
        <f t="shared" si="40"/>
        <v>0</v>
      </c>
      <c r="H495" s="18" t="str">
        <f t="shared" si="41"/>
        <v/>
      </c>
    </row>
    <row r="496" spans="2:8" s="15" customFormat="1" ht="26.25" customHeight="1" x14ac:dyDescent="0.2">
      <c r="B496" s="3" t="s">
        <v>450</v>
      </c>
      <c r="C496" s="8">
        <v>0</v>
      </c>
      <c r="D496" s="8">
        <v>0</v>
      </c>
      <c r="E496" s="10" t="str">
        <f t="shared" si="38"/>
        <v/>
      </c>
      <c r="F496" s="10" t="str">
        <f t="shared" si="39"/>
        <v/>
      </c>
      <c r="G496" s="11" t="str">
        <f t="shared" si="40"/>
        <v>0</v>
      </c>
      <c r="H496" s="18" t="str">
        <f t="shared" si="41"/>
        <v/>
      </c>
    </row>
    <row r="497" spans="2:8" ht="15" x14ac:dyDescent="0.2">
      <c r="B497" s="3" t="s">
        <v>451</v>
      </c>
      <c r="C497" s="8">
        <v>0</v>
      </c>
      <c r="D497" s="8">
        <v>0</v>
      </c>
      <c r="E497" s="10" t="str">
        <f t="shared" si="38"/>
        <v/>
      </c>
      <c r="F497" s="10" t="str">
        <f t="shared" si="39"/>
        <v/>
      </c>
      <c r="G497" s="11" t="str">
        <f t="shared" si="40"/>
        <v>0</v>
      </c>
      <c r="H497" s="18" t="str">
        <f t="shared" si="41"/>
        <v/>
      </c>
    </row>
    <row r="498" spans="2:8" ht="30" x14ac:dyDescent="0.2">
      <c r="B498" s="3" t="s">
        <v>452</v>
      </c>
      <c r="C498" s="8">
        <v>0</v>
      </c>
      <c r="D498" s="8">
        <v>0</v>
      </c>
      <c r="E498" s="10" t="str">
        <f t="shared" si="38"/>
        <v/>
      </c>
      <c r="F498" s="10" t="str">
        <f t="shared" si="39"/>
        <v/>
      </c>
      <c r="G498" s="11" t="str">
        <f t="shared" si="40"/>
        <v>0</v>
      </c>
      <c r="H498" s="18" t="str">
        <f t="shared" si="41"/>
        <v/>
      </c>
    </row>
    <row r="499" spans="2:8" ht="15" x14ac:dyDescent="0.2">
      <c r="B499" s="3" t="s">
        <v>453</v>
      </c>
      <c r="C499" s="8">
        <v>0</v>
      </c>
      <c r="D499" s="8">
        <v>0</v>
      </c>
      <c r="E499" s="10" t="str">
        <f t="shared" si="38"/>
        <v/>
      </c>
      <c r="F499" s="10" t="str">
        <f t="shared" si="39"/>
        <v/>
      </c>
      <c r="G499" s="11" t="str">
        <f t="shared" si="40"/>
        <v>0</v>
      </c>
      <c r="H499" s="18" t="str">
        <f t="shared" si="41"/>
        <v/>
      </c>
    </row>
    <row r="502" spans="2:8" ht="15" x14ac:dyDescent="0.2">
      <c r="B502" s="24"/>
      <c r="C502" s="19"/>
      <c r="D502" s="19"/>
      <c r="E502" s="19"/>
      <c r="F502" s="19"/>
    </row>
    <row r="503" spans="2:8" ht="15" customHeight="1" x14ac:dyDescent="0.2">
      <c r="B503" s="60" t="s">
        <v>482</v>
      </c>
      <c r="C503" s="61" t="s">
        <v>483</v>
      </c>
      <c r="D503" s="62"/>
      <c r="E503" s="63" t="s">
        <v>484</v>
      </c>
      <c r="F503" s="62"/>
      <c r="G503" s="58" t="s">
        <v>526</v>
      </c>
      <c r="H503" s="58" t="s">
        <v>485</v>
      </c>
    </row>
    <row r="504" spans="2:8" ht="12.75" customHeight="1" x14ac:dyDescent="0.2">
      <c r="B504" s="60"/>
      <c r="C504" s="37">
        <v>2013</v>
      </c>
      <c r="D504" s="37">
        <v>2014</v>
      </c>
      <c r="E504" s="37">
        <v>2013</v>
      </c>
      <c r="F504" s="37">
        <v>2014</v>
      </c>
      <c r="G504" s="59"/>
      <c r="H504" s="59"/>
    </row>
    <row r="505" spans="2:8" ht="12.75" customHeight="1" x14ac:dyDescent="0.2">
      <c r="B505" s="38" t="s">
        <v>490</v>
      </c>
      <c r="C505" s="39">
        <f>SUM(C506:C530)</f>
        <v>8464</v>
      </c>
      <c r="D505" s="40">
        <f>SUM(D506:D530)</f>
        <v>5900</v>
      </c>
      <c r="E505" s="41">
        <f>+IF(C505=0,"",C505/C$505)</f>
        <v>1</v>
      </c>
      <c r="F505" s="41">
        <f>+IF(D505=0,"",D505/D$505)</f>
        <v>1</v>
      </c>
      <c r="G505" s="41">
        <f>+IF(OR(AND(D505=0),(C505=0)),"0",((D505-C505)/C505))</f>
        <v>-0.30293005671077505</v>
      </c>
      <c r="H505" s="41">
        <f>+IF(OR(AND(E505=""),(G505="")),"",E505*G505)</f>
        <v>-0.30293005671077505</v>
      </c>
    </row>
    <row r="506" spans="2:8" ht="15" x14ac:dyDescent="0.2">
      <c r="B506" s="3" t="s">
        <v>454</v>
      </c>
      <c r="C506" s="8">
        <v>6</v>
      </c>
      <c r="D506" s="8">
        <v>0</v>
      </c>
      <c r="E506" s="10">
        <f>+IF(C506=0,"",C506/C$505)</f>
        <v>7.0888468809073729E-4</v>
      </c>
      <c r="F506" s="10" t="str">
        <f>+IF(D506=0,"",D506/D$505)</f>
        <v/>
      </c>
      <c r="G506" s="11" t="str">
        <f>+IF(OR(AND(D506=0),(C506=0)),"0",((D506-C506)/C506))</f>
        <v>0</v>
      </c>
      <c r="H506" s="18">
        <f>+IF(OR(AND(E506=""),(G506="")),"",E506*G506)</f>
        <v>0</v>
      </c>
    </row>
    <row r="507" spans="2:8" ht="15" x14ac:dyDescent="0.2">
      <c r="B507" s="3" t="s">
        <v>187</v>
      </c>
      <c r="C507" s="8">
        <v>100</v>
      </c>
      <c r="D507" s="8">
        <v>29</v>
      </c>
      <c r="E507" s="10">
        <f t="shared" ref="E507:E529" si="42">+IF(C507=0,"",C507/C$505)</f>
        <v>1.1814744801512287E-2</v>
      </c>
      <c r="F507" s="10">
        <f t="shared" ref="F507:F529" si="43">+IF(D507=0,"",D507/D$505)</f>
        <v>4.9152542372881353E-3</v>
      </c>
      <c r="G507" s="11">
        <f t="shared" ref="G507:G529" si="44">+IF(OR(AND(D507=0),(C507=0)),"0",((D507-C507)/C507))</f>
        <v>-0.71</v>
      </c>
      <c r="H507" s="18">
        <f t="shared" ref="H507:H530" si="45">+IF(OR(AND(E507=""),(G507="")),"",E507*G507)</f>
        <v>-8.3884688090737243E-3</v>
      </c>
    </row>
    <row r="508" spans="2:8" ht="15" x14ac:dyDescent="0.2">
      <c r="B508" s="3" t="s">
        <v>455</v>
      </c>
      <c r="C508" s="8">
        <v>80</v>
      </c>
      <c r="D508" s="8">
        <v>1154</v>
      </c>
      <c r="E508" s="10">
        <f t="shared" si="42"/>
        <v>9.4517958412098299E-3</v>
      </c>
      <c r="F508" s="10">
        <f t="shared" si="43"/>
        <v>0.19559322033898305</v>
      </c>
      <c r="G508" s="11">
        <f t="shared" si="44"/>
        <v>13.425000000000001</v>
      </c>
      <c r="H508" s="18">
        <f t="shared" si="45"/>
        <v>0.12689035916824198</v>
      </c>
    </row>
    <row r="509" spans="2:8" ht="15" x14ac:dyDescent="0.2">
      <c r="B509" s="3" t="s">
        <v>456</v>
      </c>
      <c r="C509" s="8">
        <v>103</v>
      </c>
      <c r="D509" s="8">
        <v>90</v>
      </c>
      <c r="E509" s="10">
        <f t="shared" si="42"/>
        <v>1.2169187145557656E-2</v>
      </c>
      <c r="F509" s="10">
        <f t="shared" si="43"/>
        <v>1.5254237288135594E-2</v>
      </c>
      <c r="G509" s="11">
        <f t="shared" si="44"/>
        <v>-0.12621359223300971</v>
      </c>
      <c r="H509" s="18">
        <f t="shared" si="45"/>
        <v>-1.5359168241965973E-3</v>
      </c>
    </row>
    <row r="510" spans="2:8" ht="15" x14ac:dyDescent="0.2">
      <c r="B510" s="3" t="s">
        <v>188</v>
      </c>
      <c r="C510" s="8">
        <v>3</v>
      </c>
      <c r="D510" s="8">
        <v>2</v>
      </c>
      <c r="E510" s="10">
        <f t="shared" si="42"/>
        <v>3.5444234404536864E-4</v>
      </c>
      <c r="F510" s="10">
        <f t="shared" si="43"/>
        <v>3.3898305084745765E-4</v>
      </c>
      <c r="G510" s="11">
        <f t="shared" si="44"/>
        <v>-0.33333333333333331</v>
      </c>
      <c r="H510" s="18">
        <f t="shared" si="45"/>
        <v>-1.1814744801512288E-4</v>
      </c>
    </row>
    <row r="511" spans="2:8" ht="15" x14ac:dyDescent="0.2">
      <c r="B511" s="3" t="s">
        <v>186</v>
      </c>
      <c r="C511" s="8">
        <v>1</v>
      </c>
      <c r="D511" s="8">
        <v>0</v>
      </c>
      <c r="E511" s="10">
        <f t="shared" si="42"/>
        <v>1.1814744801512288E-4</v>
      </c>
      <c r="F511" s="10" t="str">
        <f t="shared" si="43"/>
        <v/>
      </c>
      <c r="G511" s="11" t="str">
        <f t="shared" si="44"/>
        <v>0</v>
      </c>
      <c r="H511" s="18">
        <f t="shared" si="45"/>
        <v>0</v>
      </c>
    </row>
    <row r="512" spans="2:8" ht="15" x14ac:dyDescent="0.2">
      <c r="B512" s="3" t="s">
        <v>189</v>
      </c>
      <c r="C512" s="8">
        <v>1</v>
      </c>
      <c r="D512" s="8">
        <v>0</v>
      </c>
      <c r="E512" s="10">
        <f t="shared" si="42"/>
        <v>1.1814744801512288E-4</v>
      </c>
      <c r="F512" s="10" t="str">
        <f t="shared" si="43"/>
        <v/>
      </c>
      <c r="G512" s="11" t="str">
        <f t="shared" si="44"/>
        <v>0</v>
      </c>
      <c r="H512" s="18">
        <f t="shared" si="45"/>
        <v>0</v>
      </c>
    </row>
    <row r="513" spans="2:8" ht="15" x14ac:dyDescent="0.2">
      <c r="B513" s="3" t="s">
        <v>457</v>
      </c>
      <c r="C513" s="8">
        <v>0</v>
      </c>
      <c r="D513" s="8">
        <v>1</v>
      </c>
      <c r="E513" s="10" t="str">
        <f t="shared" si="42"/>
        <v/>
      </c>
      <c r="F513" s="10">
        <f t="shared" si="43"/>
        <v>1.6949152542372882E-4</v>
      </c>
      <c r="G513" s="11" t="str">
        <f t="shared" si="44"/>
        <v>0</v>
      </c>
      <c r="H513" s="18" t="str">
        <f t="shared" si="45"/>
        <v/>
      </c>
    </row>
    <row r="514" spans="2:8" ht="15" x14ac:dyDescent="0.2">
      <c r="B514" s="3" t="s">
        <v>458</v>
      </c>
      <c r="C514" s="8">
        <v>7</v>
      </c>
      <c r="D514" s="8">
        <v>1</v>
      </c>
      <c r="E514" s="10">
        <f t="shared" si="42"/>
        <v>8.270321361058601E-4</v>
      </c>
      <c r="F514" s="10">
        <f t="shared" si="43"/>
        <v>1.6949152542372882E-4</v>
      </c>
      <c r="G514" s="11">
        <f t="shared" si="44"/>
        <v>-0.8571428571428571</v>
      </c>
      <c r="H514" s="18">
        <f t="shared" si="45"/>
        <v>-7.0888468809073718E-4</v>
      </c>
    </row>
    <row r="515" spans="2:8" ht="15" x14ac:dyDescent="0.2">
      <c r="B515" s="3" t="s">
        <v>566</v>
      </c>
      <c r="C515" s="8">
        <v>8</v>
      </c>
      <c r="D515" s="8">
        <v>11</v>
      </c>
      <c r="E515" s="10">
        <f t="shared" si="42"/>
        <v>9.4517958412098301E-4</v>
      </c>
      <c r="F515" s="10">
        <f t="shared" si="43"/>
        <v>1.864406779661017E-3</v>
      </c>
      <c r="G515" s="11">
        <f t="shared" si="44"/>
        <v>0.375</v>
      </c>
      <c r="H515" s="18">
        <f t="shared" si="45"/>
        <v>3.5444234404536864E-4</v>
      </c>
    </row>
    <row r="516" spans="2:8" ht="15" x14ac:dyDescent="0.2">
      <c r="B516" s="3" t="s">
        <v>459</v>
      </c>
      <c r="C516" s="8">
        <v>19</v>
      </c>
      <c r="D516" s="8">
        <v>1</v>
      </c>
      <c r="E516" s="10">
        <f t="shared" si="42"/>
        <v>2.2448015122873348E-3</v>
      </c>
      <c r="F516" s="10">
        <f t="shared" si="43"/>
        <v>1.6949152542372882E-4</v>
      </c>
      <c r="G516" s="11">
        <f t="shared" si="44"/>
        <v>-0.94736842105263153</v>
      </c>
      <c r="H516" s="18">
        <f t="shared" si="45"/>
        <v>-2.1266540642722116E-3</v>
      </c>
    </row>
    <row r="517" spans="2:8" ht="15" x14ac:dyDescent="0.2">
      <c r="B517" s="3" t="s">
        <v>460</v>
      </c>
      <c r="C517" s="8">
        <v>39</v>
      </c>
      <c r="D517" s="8">
        <v>8</v>
      </c>
      <c r="E517" s="10">
        <f t="shared" si="42"/>
        <v>4.6077504725897918E-3</v>
      </c>
      <c r="F517" s="10">
        <f t="shared" si="43"/>
        <v>1.3559322033898306E-3</v>
      </c>
      <c r="G517" s="11">
        <f t="shared" si="44"/>
        <v>-0.79487179487179482</v>
      </c>
      <c r="H517" s="18">
        <f t="shared" si="45"/>
        <v>-3.6625708884688085E-3</v>
      </c>
    </row>
    <row r="518" spans="2:8" ht="15" x14ac:dyDescent="0.2">
      <c r="B518" s="3" t="s">
        <v>190</v>
      </c>
      <c r="C518" s="8">
        <v>210</v>
      </c>
      <c r="D518" s="8">
        <v>70</v>
      </c>
      <c r="E518" s="10">
        <f t="shared" si="42"/>
        <v>2.4810964083175804E-2</v>
      </c>
      <c r="F518" s="10">
        <f t="shared" si="43"/>
        <v>1.1864406779661017E-2</v>
      </c>
      <c r="G518" s="11">
        <f t="shared" si="44"/>
        <v>-0.66666666666666663</v>
      </c>
      <c r="H518" s="18">
        <f t="shared" si="45"/>
        <v>-1.6540642722117201E-2</v>
      </c>
    </row>
    <row r="519" spans="2:8" ht="15" x14ac:dyDescent="0.2">
      <c r="B519" s="3" t="s">
        <v>192</v>
      </c>
      <c r="C519" s="8">
        <v>10</v>
      </c>
      <c r="D519" s="8">
        <v>4</v>
      </c>
      <c r="E519" s="10">
        <f t="shared" si="42"/>
        <v>1.1814744801512287E-3</v>
      </c>
      <c r="F519" s="10">
        <f t="shared" si="43"/>
        <v>6.779661016949153E-4</v>
      </c>
      <c r="G519" s="11">
        <f t="shared" si="44"/>
        <v>-0.6</v>
      </c>
      <c r="H519" s="18">
        <f t="shared" si="45"/>
        <v>-7.0888468809073718E-4</v>
      </c>
    </row>
    <row r="520" spans="2:8" ht="13.5" customHeight="1" x14ac:dyDescent="0.2">
      <c r="B520" s="3" t="s">
        <v>191</v>
      </c>
      <c r="C520" s="8">
        <v>7</v>
      </c>
      <c r="D520" s="8">
        <v>19</v>
      </c>
      <c r="E520" s="10">
        <f t="shared" si="42"/>
        <v>8.270321361058601E-4</v>
      </c>
      <c r="F520" s="10">
        <f t="shared" si="43"/>
        <v>3.2203389830508474E-3</v>
      </c>
      <c r="G520" s="11">
        <f t="shared" si="44"/>
        <v>1.7142857142857142</v>
      </c>
      <c r="H520" s="18">
        <f t="shared" si="45"/>
        <v>1.4177693761814744E-3</v>
      </c>
    </row>
    <row r="521" spans="2:8" ht="13.5" customHeight="1" x14ac:dyDescent="0.2">
      <c r="B521" s="3" t="s">
        <v>461</v>
      </c>
      <c r="C521" s="8">
        <v>1348</v>
      </c>
      <c r="D521" s="8">
        <v>493</v>
      </c>
      <c r="E521" s="10">
        <f t="shared" si="42"/>
        <v>0.15926275992438563</v>
      </c>
      <c r="F521" s="10">
        <f t="shared" si="43"/>
        <v>8.3559322033898306E-2</v>
      </c>
      <c r="G521" s="11">
        <f t="shared" si="44"/>
        <v>-0.63427299703264095</v>
      </c>
      <c r="H521" s="18">
        <f t="shared" si="45"/>
        <v>-0.10101606805293005</v>
      </c>
    </row>
    <row r="522" spans="2:8" ht="25.5" customHeight="1" x14ac:dyDescent="0.2">
      <c r="B522" s="3" t="s">
        <v>193</v>
      </c>
      <c r="C522" s="8">
        <v>6386</v>
      </c>
      <c r="D522" s="8">
        <v>3963</v>
      </c>
      <c r="E522" s="10">
        <f t="shared" si="42"/>
        <v>0.75448960302457468</v>
      </c>
      <c r="F522" s="10">
        <f t="shared" si="43"/>
        <v>0.6716949152542373</v>
      </c>
      <c r="G522" s="11">
        <f t="shared" si="44"/>
        <v>-0.37942373943000313</v>
      </c>
      <c r="H522" s="18">
        <f t="shared" si="45"/>
        <v>-0.28627126654064272</v>
      </c>
    </row>
    <row r="523" spans="2:8" ht="13.5" customHeight="1" x14ac:dyDescent="0.2">
      <c r="B523" s="3" t="s">
        <v>462</v>
      </c>
      <c r="C523" s="8">
        <v>17</v>
      </c>
      <c r="D523" s="8">
        <v>1</v>
      </c>
      <c r="E523" s="10">
        <f t="shared" si="42"/>
        <v>2.0085066162570889E-3</v>
      </c>
      <c r="F523" s="10">
        <f t="shared" si="43"/>
        <v>1.6949152542372882E-4</v>
      </c>
      <c r="G523" s="11">
        <f t="shared" si="44"/>
        <v>-0.94117647058823528</v>
      </c>
      <c r="H523" s="18">
        <f t="shared" si="45"/>
        <v>-1.890359168241966E-3</v>
      </c>
    </row>
    <row r="524" spans="2:8" ht="12" customHeight="1" x14ac:dyDescent="0.2">
      <c r="B524" s="3" t="s">
        <v>194</v>
      </c>
      <c r="C524" s="8">
        <v>29</v>
      </c>
      <c r="D524" s="8">
        <v>4</v>
      </c>
      <c r="E524" s="10">
        <f t="shared" si="42"/>
        <v>3.4262759924385635E-3</v>
      </c>
      <c r="F524" s="10">
        <f t="shared" si="43"/>
        <v>6.779661016949153E-4</v>
      </c>
      <c r="G524" s="11">
        <f t="shared" si="44"/>
        <v>-0.86206896551724133</v>
      </c>
      <c r="H524" s="18">
        <f t="shared" si="45"/>
        <v>-2.9536862003780718E-3</v>
      </c>
    </row>
    <row r="525" spans="2:8" ht="13.5" customHeight="1" x14ac:dyDescent="0.2">
      <c r="B525" s="3" t="s">
        <v>195</v>
      </c>
      <c r="C525" s="8">
        <v>2</v>
      </c>
      <c r="D525" s="8">
        <v>0</v>
      </c>
      <c r="E525" s="10">
        <f t="shared" si="42"/>
        <v>2.3629489603024575E-4</v>
      </c>
      <c r="F525" s="10" t="str">
        <f t="shared" si="43"/>
        <v/>
      </c>
      <c r="G525" s="11" t="str">
        <f t="shared" si="44"/>
        <v>0</v>
      </c>
      <c r="H525" s="18">
        <f t="shared" si="45"/>
        <v>0</v>
      </c>
    </row>
    <row r="526" spans="2:8" ht="13.5" customHeight="1" x14ac:dyDescent="0.2">
      <c r="B526" s="3" t="s">
        <v>463</v>
      </c>
      <c r="C526" s="8">
        <v>30</v>
      </c>
      <c r="D526" s="8">
        <v>2</v>
      </c>
      <c r="E526" s="10">
        <f t="shared" si="42"/>
        <v>3.5444234404536862E-3</v>
      </c>
      <c r="F526" s="10">
        <f t="shared" si="43"/>
        <v>3.3898305084745765E-4</v>
      </c>
      <c r="G526" s="11">
        <f t="shared" si="44"/>
        <v>-0.93333333333333335</v>
      </c>
      <c r="H526" s="18">
        <f t="shared" si="45"/>
        <v>-3.3081285444234404E-3</v>
      </c>
    </row>
    <row r="527" spans="2:8" ht="15" x14ac:dyDescent="0.2">
      <c r="B527" s="3" t="s">
        <v>464</v>
      </c>
      <c r="C527" s="8">
        <v>0</v>
      </c>
      <c r="D527" s="8">
        <v>2</v>
      </c>
      <c r="E527" s="10" t="str">
        <f t="shared" si="42"/>
        <v/>
      </c>
      <c r="F527" s="10">
        <f t="shared" si="43"/>
        <v>3.3898305084745765E-4</v>
      </c>
      <c r="G527" s="11" t="str">
        <f t="shared" si="44"/>
        <v>0</v>
      </c>
      <c r="H527" s="18" t="str">
        <f t="shared" si="45"/>
        <v/>
      </c>
    </row>
    <row r="528" spans="2:8" ht="30" x14ac:dyDescent="0.2">
      <c r="B528" s="3" t="s">
        <v>465</v>
      </c>
      <c r="C528" s="8">
        <v>7</v>
      </c>
      <c r="D528" s="8">
        <v>0</v>
      </c>
      <c r="E528" s="10">
        <f t="shared" si="42"/>
        <v>8.270321361058601E-4</v>
      </c>
      <c r="F528" s="10" t="str">
        <f t="shared" si="43"/>
        <v/>
      </c>
      <c r="G528" s="11" t="str">
        <f t="shared" si="44"/>
        <v>0</v>
      </c>
      <c r="H528" s="18">
        <f t="shared" si="45"/>
        <v>0</v>
      </c>
    </row>
    <row r="529" spans="2:8" ht="15" x14ac:dyDescent="0.2">
      <c r="B529" s="3" t="s">
        <v>466</v>
      </c>
      <c r="C529" s="8">
        <v>39</v>
      </c>
      <c r="D529" s="8">
        <v>38</v>
      </c>
      <c r="E529" s="10">
        <f t="shared" si="42"/>
        <v>4.6077504725897918E-3</v>
      </c>
      <c r="F529" s="10">
        <f t="shared" si="43"/>
        <v>6.4406779661016949E-3</v>
      </c>
      <c r="G529" s="11">
        <f t="shared" si="44"/>
        <v>-2.564102564102564E-2</v>
      </c>
      <c r="H529" s="18">
        <f t="shared" si="45"/>
        <v>-1.1814744801512286E-4</v>
      </c>
    </row>
    <row r="530" spans="2:8" ht="15" x14ac:dyDescent="0.2">
      <c r="B530" s="3" t="s">
        <v>467</v>
      </c>
      <c r="C530" s="8">
        <v>12</v>
      </c>
      <c r="D530" s="8">
        <v>7</v>
      </c>
      <c r="E530" s="10">
        <f>+IF(C530=0,"",C530/C$505)</f>
        <v>1.4177693761814746E-3</v>
      </c>
      <c r="F530" s="10">
        <f>+IF(D530=0,"",D530/D$505)</f>
        <v>1.1864406779661016E-3</v>
      </c>
      <c r="G530" s="11">
        <f>+IF(OR(AND(D530=0),(C530=0)),"0",((D530-C530)/C530))</f>
        <v>-0.41666666666666669</v>
      </c>
      <c r="H530" s="18">
        <f t="shared" si="45"/>
        <v>-5.9073724007561448E-4</v>
      </c>
    </row>
    <row r="531" spans="2:8" x14ac:dyDescent="0.2">
      <c r="B531" s="13" t="s">
        <v>525</v>
      </c>
    </row>
  </sheetData>
  <mergeCells count="33">
    <mergeCell ref="B16:B17"/>
    <mergeCell ref="B68:B69"/>
    <mergeCell ref="C503:D503"/>
    <mergeCell ref="B6:B7"/>
    <mergeCell ref="C6:D6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E292:F292"/>
    <mergeCell ref="B149:B150"/>
    <mergeCell ref="D1:H2"/>
    <mergeCell ref="D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opLeftCell="A263" workbookViewId="0">
      <selection activeCell="I3" sqref="I3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C1" s="16"/>
      <c r="D1" s="43" t="s">
        <v>567</v>
      </c>
      <c r="E1" s="44"/>
      <c r="F1" s="44"/>
      <c r="G1" s="44"/>
      <c r="H1" s="45"/>
    </row>
    <row r="2" spans="2:8" ht="20.100000000000001" customHeight="1" thickBot="1" x14ac:dyDescent="0.25">
      <c r="C2" s="16"/>
      <c r="D2" s="46"/>
      <c r="E2" s="47"/>
      <c r="F2" s="47"/>
      <c r="G2" s="47"/>
      <c r="H2" s="48"/>
    </row>
    <row r="3" spans="2:8" ht="20.100000000000001" customHeight="1" thickBot="1" x14ac:dyDescent="0.25">
      <c r="C3" s="16"/>
      <c r="D3" s="49" t="s">
        <v>527</v>
      </c>
      <c r="E3" s="50"/>
      <c r="F3" s="50"/>
      <c r="G3" s="50"/>
      <c r="H3" s="51"/>
    </row>
    <row r="4" spans="2:8" ht="20.100000000000001" customHeight="1" x14ac:dyDescent="0.2">
      <c r="D4" s="52" t="s">
        <v>550</v>
      </c>
      <c r="E4" s="53"/>
      <c r="F4" s="53"/>
      <c r="G4" s="53"/>
      <c r="H4" s="54"/>
    </row>
    <row r="5" spans="2:8" ht="20.100000000000001" customHeight="1" thickBot="1" x14ac:dyDescent="0.25">
      <c r="D5" s="55"/>
      <c r="E5" s="56"/>
      <c r="F5" s="56"/>
      <c r="G5" s="56"/>
      <c r="H5" s="57"/>
    </row>
    <row r="6" spans="2:8" ht="20.100000000000001" customHeight="1" x14ac:dyDescent="0.2">
      <c r="B6" s="60" t="s">
        <v>482</v>
      </c>
      <c r="C6" s="61" t="s">
        <v>483</v>
      </c>
      <c r="D6" s="62"/>
      <c r="E6" s="63" t="s">
        <v>484</v>
      </c>
      <c r="F6" s="62"/>
      <c r="G6" s="58" t="s">
        <v>526</v>
      </c>
      <c r="H6" s="58" t="s">
        <v>485</v>
      </c>
    </row>
    <row r="7" spans="2:8" ht="20.100000000000001" customHeight="1" x14ac:dyDescent="0.2">
      <c r="B7" s="60"/>
      <c r="C7" s="37">
        <v>2013</v>
      </c>
      <c r="D7" s="37">
        <v>2014</v>
      </c>
      <c r="E7" s="37">
        <v>2013</v>
      </c>
      <c r="F7" s="37">
        <v>2014</v>
      </c>
      <c r="G7" s="59"/>
      <c r="H7" s="59"/>
    </row>
    <row r="8" spans="2:8" ht="20.100000000000001" customHeight="1" x14ac:dyDescent="0.2">
      <c r="B8" s="38" t="s">
        <v>501</v>
      </c>
      <c r="C8" s="39">
        <f>+C18+C70+C151+C294+C505</f>
        <v>13370</v>
      </c>
      <c r="D8" s="40">
        <f>+D18+D70+D151+D294+D505</f>
        <v>15985</v>
      </c>
      <c r="E8" s="41">
        <f>SUM(E9:E13)</f>
        <v>1</v>
      </c>
      <c r="F8" s="41">
        <f>SUM(F9:F13)</f>
        <v>1</v>
      </c>
      <c r="G8" s="41">
        <f t="shared" ref="G8:G13" si="0">+(D8-C8)/C8</f>
        <v>0.1955871353777113</v>
      </c>
      <c r="H8" s="41">
        <f>SUM(H9:H13)</f>
        <v>0.1955871353777113</v>
      </c>
    </row>
    <row r="9" spans="2:8" ht="20.100000000000001" customHeight="1" x14ac:dyDescent="0.2">
      <c r="B9" s="33" t="s">
        <v>486</v>
      </c>
      <c r="C9" s="34">
        <f>+C18</f>
        <v>240</v>
      </c>
      <c r="D9" s="34">
        <f>+D18</f>
        <v>243</v>
      </c>
      <c r="E9" s="35">
        <f t="shared" ref="E9:F13" si="1">+C9/C$8</f>
        <v>1.7950635751682872E-2</v>
      </c>
      <c r="F9" s="35">
        <f t="shared" si="1"/>
        <v>1.5201751642164529E-2</v>
      </c>
      <c r="G9" s="35">
        <f t="shared" si="0"/>
        <v>1.2500000000000001E-2</v>
      </c>
      <c r="H9" s="35">
        <f>+E9*G9</f>
        <v>2.2438294689603591E-4</v>
      </c>
    </row>
    <row r="10" spans="2:8" ht="20.100000000000001" customHeight="1" x14ac:dyDescent="0.2">
      <c r="B10" s="33" t="s">
        <v>487</v>
      </c>
      <c r="C10" s="36">
        <f>+C70</f>
        <v>1563</v>
      </c>
      <c r="D10" s="36">
        <f>+D70</f>
        <v>2424</v>
      </c>
      <c r="E10" s="35">
        <f t="shared" si="1"/>
        <v>0.1169035153328347</v>
      </c>
      <c r="F10" s="35">
        <f t="shared" si="1"/>
        <v>0.15164216452924617</v>
      </c>
      <c r="G10" s="35">
        <f t="shared" si="0"/>
        <v>0.55086372360844527</v>
      </c>
      <c r="H10" s="35">
        <f>+E10*G10</f>
        <v>6.4397905759162294E-2</v>
      </c>
    </row>
    <row r="11" spans="2:8" ht="20.100000000000001" customHeight="1" x14ac:dyDescent="0.2">
      <c r="B11" s="33" t="s">
        <v>488</v>
      </c>
      <c r="C11" s="36">
        <f>+C151</f>
        <v>1852</v>
      </c>
      <c r="D11" s="36">
        <f>+D151</f>
        <v>1457</v>
      </c>
      <c r="E11" s="35">
        <f t="shared" si="1"/>
        <v>0.13851907255048615</v>
      </c>
      <c r="F11" s="35">
        <f t="shared" si="1"/>
        <v>9.1147951204253994E-2</v>
      </c>
      <c r="G11" s="35">
        <f t="shared" si="0"/>
        <v>-0.21328293736501081</v>
      </c>
      <c r="H11" s="35">
        <f>+E11*G11</f>
        <v>-2.9543754674644724E-2</v>
      </c>
    </row>
    <row r="12" spans="2:8" ht="20.100000000000001" customHeight="1" x14ac:dyDescent="0.2">
      <c r="B12" s="33" t="s">
        <v>489</v>
      </c>
      <c r="C12" s="36">
        <f>+C294</f>
        <v>6080</v>
      </c>
      <c r="D12" s="36">
        <f>+D294</f>
        <v>5736</v>
      </c>
      <c r="E12" s="35">
        <f t="shared" si="1"/>
        <v>0.45474943904263276</v>
      </c>
      <c r="F12" s="35">
        <f t="shared" si="1"/>
        <v>0.35883640913356274</v>
      </c>
      <c r="G12" s="35">
        <f t="shared" si="0"/>
        <v>-5.6578947368421055E-2</v>
      </c>
      <c r="H12" s="35">
        <f>+E12*G12</f>
        <v>-2.5729244577412116E-2</v>
      </c>
    </row>
    <row r="13" spans="2:8" ht="20.100000000000001" customHeight="1" x14ac:dyDescent="0.2">
      <c r="B13" s="33" t="s">
        <v>490</v>
      </c>
      <c r="C13" s="36">
        <f>+C505</f>
        <v>3635</v>
      </c>
      <c r="D13" s="36">
        <f>+D505</f>
        <v>6125</v>
      </c>
      <c r="E13" s="35">
        <f t="shared" si="1"/>
        <v>0.27187733732236352</v>
      </c>
      <c r="F13" s="35">
        <f t="shared" si="1"/>
        <v>0.38317172349077261</v>
      </c>
      <c r="G13" s="35">
        <f t="shared" si="0"/>
        <v>0.68500687757909218</v>
      </c>
      <c r="H13" s="35">
        <f>+E13*G13</f>
        <v>0.18623784592370982</v>
      </c>
    </row>
    <row r="16" spans="2:8" ht="27.75" customHeight="1" x14ac:dyDescent="0.2">
      <c r="B16" s="60" t="s">
        <v>482</v>
      </c>
      <c r="C16" s="61" t="s">
        <v>483</v>
      </c>
      <c r="D16" s="62"/>
      <c r="E16" s="63" t="s">
        <v>484</v>
      </c>
      <c r="F16" s="62"/>
      <c r="G16" s="58" t="s">
        <v>526</v>
      </c>
      <c r="H16" s="58" t="s">
        <v>485</v>
      </c>
    </row>
    <row r="17" spans="2:8" s="15" customFormat="1" ht="26.25" customHeight="1" x14ac:dyDescent="0.2">
      <c r="B17" s="60"/>
      <c r="C17" s="37">
        <v>2013</v>
      </c>
      <c r="D17" s="37">
        <v>2014</v>
      </c>
      <c r="E17" s="37">
        <v>2013</v>
      </c>
      <c r="F17" s="37">
        <v>2014</v>
      </c>
      <c r="G17" s="59"/>
      <c r="H17" s="59"/>
    </row>
    <row r="18" spans="2:8" s="15" customFormat="1" ht="26.25" customHeight="1" x14ac:dyDescent="0.2">
      <c r="B18" s="38" t="s">
        <v>486</v>
      </c>
      <c r="C18" s="39">
        <f>SUM(C19:C64)</f>
        <v>240</v>
      </c>
      <c r="D18" s="40">
        <f>SUM(D19:D64)</f>
        <v>243</v>
      </c>
      <c r="E18" s="41">
        <f>+IF(C18=0,"",C18/C$18)</f>
        <v>1</v>
      </c>
      <c r="F18" s="41">
        <f>+IF(D18=0,"",D18/D$18)</f>
        <v>1</v>
      </c>
      <c r="G18" s="41">
        <f>+IF(OR(AND(D18=0),(C18=0)),"0",((D18-C18)/C18))</f>
        <v>1.2500000000000001E-2</v>
      </c>
      <c r="H18" s="41">
        <f>+IF(OR(AND(E18=""),(G18="")),"",E18*G18)</f>
        <v>1.2500000000000001E-2</v>
      </c>
    </row>
    <row r="19" spans="2:8" ht="15" x14ac:dyDescent="0.2">
      <c r="B19" s="3" t="s">
        <v>0</v>
      </c>
      <c r="C19" s="8">
        <v>0</v>
      </c>
      <c r="D19" s="8">
        <v>1</v>
      </c>
      <c r="E19" s="7" t="str">
        <f>+IF(C19=0,"",C19/C$18)</f>
        <v/>
      </c>
      <c r="F19" s="7">
        <f>+IF(D19=0,"",D19/D$18)</f>
        <v>4.11522633744856E-3</v>
      </c>
      <c r="G19" s="11" t="str">
        <f>+IF(OR(AND(D19=0),(C19=0)),"0",((D19-C19)/C19))</f>
        <v>0</v>
      </c>
      <c r="H19" s="18" t="str">
        <f>+IF(OR(AND(E19=""),(G19="")),"",E19*G19)</f>
        <v/>
      </c>
    </row>
    <row r="20" spans="2:8" ht="15" x14ac:dyDescent="0.2">
      <c r="B20" s="3" t="s">
        <v>196</v>
      </c>
      <c r="C20" s="8">
        <v>27</v>
      </c>
      <c r="D20" s="8">
        <v>33</v>
      </c>
      <c r="E20" s="7">
        <f t="shared" ref="E20:E64" si="2">+IF(C20=0,"",C20/C$18)</f>
        <v>0.1125</v>
      </c>
      <c r="F20" s="7">
        <f t="shared" ref="F20:F64" si="3">+IF(D20=0,"",D20/D$18)</f>
        <v>0.13580246913580246</v>
      </c>
      <c r="G20" s="11">
        <f t="shared" ref="G20:G64" si="4">+IF(OR(AND(D20=0),(C20=0)),"0",((D20-C20)/C20))</f>
        <v>0.22222222222222221</v>
      </c>
      <c r="H20" s="18">
        <f t="shared" ref="H20:H64" si="5">+IF(OR(AND(E20=""),(G20="")),"",E20*G20)</f>
        <v>2.4999999999999998E-2</v>
      </c>
    </row>
    <row r="21" spans="2:8" ht="25.5" customHeight="1" x14ac:dyDescent="0.2">
      <c r="B21" s="3" t="s">
        <v>1</v>
      </c>
      <c r="C21" s="8">
        <v>1</v>
      </c>
      <c r="D21" s="8">
        <v>0</v>
      </c>
      <c r="E21" s="7">
        <f t="shared" si="2"/>
        <v>4.1666666666666666E-3</v>
      </c>
      <c r="F21" s="7" t="str">
        <f t="shared" si="3"/>
        <v/>
      </c>
      <c r="G21" s="11" t="str">
        <f t="shared" si="4"/>
        <v>0</v>
      </c>
      <c r="H21" s="18">
        <f t="shared" si="5"/>
        <v>0</v>
      </c>
    </row>
    <row r="22" spans="2:8" ht="30" x14ac:dyDescent="0.2">
      <c r="B22" s="3" t="s">
        <v>197</v>
      </c>
      <c r="C22" s="8">
        <v>2</v>
      </c>
      <c r="D22" s="8">
        <v>4</v>
      </c>
      <c r="E22" s="7">
        <f t="shared" si="2"/>
        <v>8.3333333333333332E-3</v>
      </c>
      <c r="F22" s="7">
        <f t="shared" si="3"/>
        <v>1.646090534979424E-2</v>
      </c>
      <c r="G22" s="11">
        <f t="shared" si="4"/>
        <v>1</v>
      </c>
      <c r="H22" s="18">
        <f t="shared" si="5"/>
        <v>8.3333333333333332E-3</v>
      </c>
    </row>
    <row r="23" spans="2:8" ht="30" x14ac:dyDescent="0.2">
      <c r="B23" s="3" t="s">
        <v>198</v>
      </c>
      <c r="C23" s="8">
        <v>2</v>
      </c>
      <c r="D23" s="8">
        <v>5</v>
      </c>
      <c r="E23" s="7">
        <f t="shared" si="2"/>
        <v>8.3333333333333332E-3</v>
      </c>
      <c r="F23" s="7">
        <f t="shared" si="3"/>
        <v>2.0576131687242798E-2</v>
      </c>
      <c r="G23" s="11">
        <f t="shared" si="4"/>
        <v>1.5</v>
      </c>
      <c r="H23" s="18">
        <f t="shared" si="5"/>
        <v>1.2500000000000001E-2</v>
      </c>
    </row>
    <row r="24" spans="2:8" ht="37.5" customHeight="1" x14ac:dyDescent="0.2">
      <c r="B24" s="3" t="s">
        <v>199</v>
      </c>
      <c r="C24" s="8">
        <v>2</v>
      </c>
      <c r="D24" s="8">
        <v>1</v>
      </c>
      <c r="E24" s="7">
        <f t="shared" si="2"/>
        <v>8.3333333333333332E-3</v>
      </c>
      <c r="F24" s="7">
        <f t="shared" si="3"/>
        <v>4.11522633744856E-3</v>
      </c>
      <c r="G24" s="11">
        <f t="shared" si="4"/>
        <v>-0.5</v>
      </c>
      <c r="H24" s="18">
        <f t="shared" si="5"/>
        <v>-4.1666666666666666E-3</v>
      </c>
    </row>
    <row r="25" spans="2:8" ht="15" x14ac:dyDescent="0.2">
      <c r="B25" s="3" t="s">
        <v>2</v>
      </c>
      <c r="C25" s="8">
        <v>0</v>
      </c>
      <c r="D25" s="8">
        <v>3</v>
      </c>
      <c r="E25" s="7" t="str">
        <f t="shared" si="2"/>
        <v/>
      </c>
      <c r="F25" s="7">
        <f t="shared" si="3"/>
        <v>1.2345679012345678E-2</v>
      </c>
      <c r="G25" s="11" t="str">
        <f t="shared" si="4"/>
        <v>0</v>
      </c>
      <c r="H25" s="18" t="str">
        <f t="shared" si="5"/>
        <v/>
      </c>
    </row>
    <row r="26" spans="2:8" ht="15" x14ac:dyDescent="0.2">
      <c r="B26" s="3" t="s">
        <v>6</v>
      </c>
      <c r="C26" s="8">
        <v>3</v>
      </c>
      <c r="D26" s="8">
        <v>7</v>
      </c>
      <c r="E26" s="7">
        <f t="shared" si="2"/>
        <v>1.2500000000000001E-2</v>
      </c>
      <c r="F26" s="7">
        <f t="shared" si="3"/>
        <v>2.8806584362139918E-2</v>
      </c>
      <c r="G26" s="11">
        <f t="shared" si="4"/>
        <v>1.3333333333333333</v>
      </c>
      <c r="H26" s="18">
        <f t="shared" si="5"/>
        <v>1.6666666666666666E-2</v>
      </c>
    </row>
    <row r="27" spans="2:8" ht="15" x14ac:dyDescent="0.2">
      <c r="B27" s="3" t="s">
        <v>3</v>
      </c>
      <c r="C27" s="8">
        <v>0</v>
      </c>
      <c r="D27" s="8">
        <v>2</v>
      </c>
      <c r="E27" s="7" t="str">
        <f t="shared" si="2"/>
        <v/>
      </c>
      <c r="F27" s="7">
        <f t="shared" si="3"/>
        <v>8.23045267489712E-3</v>
      </c>
      <c r="G27" s="11" t="str">
        <f t="shared" si="4"/>
        <v>0</v>
      </c>
      <c r="H27" s="18" t="str">
        <f t="shared" si="5"/>
        <v/>
      </c>
    </row>
    <row r="28" spans="2:8" ht="15" x14ac:dyDescent="0.2">
      <c r="B28" s="3" t="s">
        <v>5</v>
      </c>
      <c r="C28" s="8">
        <v>32</v>
      </c>
      <c r="D28" s="8">
        <v>38</v>
      </c>
      <c r="E28" s="7">
        <f t="shared" si="2"/>
        <v>0.13333333333333333</v>
      </c>
      <c r="F28" s="7">
        <f t="shared" si="3"/>
        <v>0.15637860082304528</v>
      </c>
      <c r="G28" s="11">
        <f t="shared" si="4"/>
        <v>0.1875</v>
      </c>
      <c r="H28" s="18">
        <f t="shared" si="5"/>
        <v>2.5000000000000001E-2</v>
      </c>
    </row>
    <row r="29" spans="2:8" ht="15" x14ac:dyDescent="0.2">
      <c r="B29" s="3" t="s">
        <v>200</v>
      </c>
      <c r="C29" s="8">
        <v>1</v>
      </c>
      <c r="D29" s="8">
        <v>0</v>
      </c>
      <c r="E29" s="7">
        <f t="shared" si="2"/>
        <v>4.1666666666666666E-3</v>
      </c>
      <c r="F29" s="7" t="str">
        <f t="shared" si="3"/>
        <v/>
      </c>
      <c r="G29" s="11" t="str">
        <f t="shared" si="4"/>
        <v>0</v>
      </c>
      <c r="H29" s="18">
        <f t="shared" si="5"/>
        <v>0</v>
      </c>
    </row>
    <row r="30" spans="2:8" ht="15" x14ac:dyDescent="0.2">
      <c r="B30" s="3" t="s">
        <v>201</v>
      </c>
      <c r="C30" s="8">
        <v>7</v>
      </c>
      <c r="D30" s="8">
        <v>5</v>
      </c>
      <c r="E30" s="7">
        <f t="shared" si="2"/>
        <v>2.9166666666666667E-2</v>
      </c>
      <c r="F30" s="7">
        <f t="shared" si="3"/>
        <v>2.0576131687242798E-2</v>
      </c>
      <c r="G30" s="11">
        <f t="shared" si="4"/>
        <v>-0.2857142857142857</v>
      </c>
      <c r="H30" s="18">
        <f t="shared" si="5"/>
        <v>-8.3333333333333332E-3</v>
      </c>
    </row>
    <row r="31" spans="2:8" ht="15" x14ac:dyDescent="0.2">
      <c r="B31" s="3" t="s">
        <v>4</v>
      </c>
      <c r="C31" s="8">
        <v>2</v>
      </c>
      <c r="D31" s="8">
        <v>0</v>
      </c>
      <c r="E31" s="7">
        <f t="shared" si="2"/>
        <v>8.3333333333333332E-3</v>
      </c>
      <c r="F31" s="7" t="str">
        <f t="shared" si="3"/>
        <v/>
      </c>
      <c r="G31" s="11" t="str">
        <f t="shared" si="4"/>
        <v>0</v>
      </c>
      <c r="H31" s="18">
        <f t="shared" si="5"/>
        <v>0</v>
      </c>
    </row>
    <row r="32" spans="2:8" ht="15" x14ac:dyDescent="0.2">
      <c r="B32" s="3" t="s">
        <v>7</v>
      </c>
      <c r="C32" s="8">
        <v>1</v>
      </c>
      <c r="D32" s="8">
        <v>0</v>
      </c>
      <c r="E32" s="7">
        <f t="shared" si="2"/>
        <v>4.1666666666666666E-3</v>
      </c>
      <c r="F32" s="7" t="str">
        <f t="shared" si="3"/>
        <v/>
      </c>
      <c r="G32" s="11" t="str">
        <f t="shared" si="4"/>
        <v>0</v>
      </c>
      <c r="H32" s="18">
        <f t="shared" si="5"/>
        <v>0</v>
      </c>
    </row>
    <row r="33" spans="2:8" ht="15" x14ac:dyDescent="0.2">
      <c r="B33" s="3" t="s">
        <v>202</v>
      </c>
      <c r="C33" s="8">
        <v>2</v>
      </c>
      <c r="D33" s="8">
        <v>0</v>
      </c>
      <c r="E33" s="7">
        <f t="shared" si="2"/>
        <v>8.3333333333333332E-3</v>
      </c>
      <c r="F33" s="7" t="str">
        <f t="shared" si="3"/>
        <v/>
      </c>
      <c r="G33" s="11" t="str">
        <f t="shared" si="4"/>
        <v>0</v>
      </c>
      <c r="H33" s="18">
        <f t="shared" si="5"/>
        <v>0</v>
      </c>
    </row>
    <row r="34" spans="2:8" ht="15" x14ac:dyDescent="0.2">
      <c r="B34" s="3" t="s">
        <v>203</v>
      </c>
      <c r="C34" s="8">
        <v>5</v>
      </c>
      <c r="D34" s="8">
        <v>8</v>
      </c>
      <c r="E34" s="7">
        <f t="shared" si="2"/>
        <v>2.0833333333333332E-2</v>
      </c>
      <c r="F34" s="7">
        <f t="shared" si="3"/>
        <v>3.292181069958848E-2</v>
      </c>
      <c r="G34" s="11">
        <f t="shared" si="4"/>
        <v>0.6</v>
      </c>
      <c r="H34" s="18">
        <f t="shared" si="5"/>
        <v>1.2499999999999999E-2</v>
      </c>
    </row>
    <row r="35" spans="2:8" ht="15" x14ac:dyDescent="0.2">
      <c r="B35" s="3" t="s">
        <v>204</v>
      </c>
      <c r="C35" s="8">
        <v>0</v>
      </c>
      <c r="D35" s="8">
        <v>0</v>
      </c>
      <c r="E35" s="7" t="str">
        <f t="shared" si="2"/>
        <v/>
      </c>
      <c r="F35" s="7" t="str">
        <f t="shared" si="3"/>
        <v/>
      </c>
      <c r="G35" s="11" t="str">
        <f t="shared" si="4"/>
        <v>0</v>
      </c>
      <c r="H35" s="18" t="str">
        <f t="shared" si="5"/>
        <v/>
      </c>
    </row>
    <row r="36" spans="2:8" ht="15" x14ac:dyDescent="0.2">
      <c r="B36" s="3" t="s">
        <v>205</v>
      </c>
      <c r="C36" s="8">
        <v>2</v>
      </c>
      <c r="D36" s="8">
        <v>1</v>
      </c>
      <c r="E36" s="7">
        <f t="shared" si="2"/>
        <v>8.3333333333333332E-3</v>
      </c>
      <c r="F36" s="7">
        <f t="shared" si="3"/>
        <v>4.11522633744856E-3</v>
      </c>
      <c r="G36" s="11">
        <f t="shared" si="4"/>
        <v>-0.5</v>
      </c>
      <c r="H36" s="18">
        <f t="shared" si="5"/>
        <v>-4.1666666666666666E-3</v>
      </c>
    </row>
    <row r="37" spans="2:8" ht="15" x14ac:dyDescent="0.2">
      <c r="B37" s="3" t="s">
        <v>8</v>
      </c>
      <c r="C37" s="8">
        <v>2</v>
      </c>
      <c r="D37" s="8">
        <v>2</v>
      </c>
      <c r="E37" s="7">
        <f t="shared" si="2"/>
        <v>8.3333333333333332E-3</v>
      </c>
      <c r="F37" s="7">
        <f t="shared" si="3"/>
        <v>8.23045267489712E-3</v>
      </c>
      <c r="G37" s="11">
        <f t="shared" si="4"/>
        <v>0</v>
      </c>
      <c r="H37" s="18">
        <f t="shared" si="5"/>
        <v>0</v>
      </c>
    </row>
    <row r="38" spans="2:8" ht="15" x14ac:dyDescent="0.2">
      <c r="B38" s="3" t="s">
        <v>206</v>
      </c>
      <c r="C38" s="8">
        <v>0</v>
      </c>
      <c r="D38" s="8">
        <v>2</v>
      </c>
      <c r="E38" s="7" t="str">
        <f t="shared" si="2"/>
        <v/>
      </c>
      <c r="F38" s="7">
        <f t="shared" si="3"/>
        <v>8.23045267489712E-3</v>
      </c>
      <c r="G38" s="11" t="str">
        <f t="shared" si="4"/>
        <v>0</v>
      </c>
      <c r="H38" s="18" t="str">
        <f t="shared" si="5"/>
        <v/>
      </c>
    </row>
    <row r="39" spans="2:8" ht="15" x14ac:dyDescent="0.2">
      <c r="B39" s="3" t="s">
        <v>207</v>
      </c>
      <c r="C39" s="8">
        <v>2</v>
      </c>
      <c r="D39" s="8">
        <v>2</v>
      </c>
      <c r="E39" s="7">
        <f t="shared" si="2"/>
        <v>8.3333333333333332E-3</v>
      </c>
      <c r="F39" s="7">
        <f t="shared" si="3"/>
        <v>8.23045267489712E-3</v>
      </c>
      <c r="G39" s="11">
        <f t="shared" si="4"/>
        <v>0</v>
      </c>
      <c r="H39" s="18">
        <f t="shared" si="5"/>
        <v>0</v>
      </c>
    </row>
    <row r="40" spans="2:8" ht="15" x14ac:dyDescent="0.2">
      <c r="B40" s="3" t="s">
        <v>208</v>
      </c>
      <c r="C40" s="8">
        <v>0</v>
      </c>
      <c r="D40" s="8">
        <v>0</v>
      </c>
      <c r="E40" s="7" t="str">
        <f t="shared" si="2"/>
        <v/>
      </c>
      <c r="F40" s="7" t="str">
        <f t="shared" si="3"/>
        <v/>
      </c>
      <c r="G40" s="11" t="str">
        <f t="shared" si="4"/>
        <v>0</v>
      </c>
      <c r="H40" s="18" t="str">
        <f t="shared" si="5"/>
        <v/>
      </c>
    </row>
    <row r="41" spans="2:8" ht="15" x14ac:dyDescent="0.2">
      <c r="B41" s="3" t="s">
        <v>209</v>
      </c>
      <c r="C41" s="8">
        <v>0</v>
      </c>
      <c r="D41" s="8">
        <v>0</v>
      </c>
      <c r="E41" s="7" t="str">
        <f t="shared" si="2"/>
        <v/>
      </c>
      <c r="F41" s="7" t="str">
        <f t="shared" si="3"/>
        <v/>
      </c>
      <c r="G41" s="11" t="str">
        <f t="shared" si="4"/>
        <v>0</v>
      </c>
      <c r="H41" s="18" t="str">
        <f t="shared" si="5"/>
        <v/>
      </c>
    </row>
    <row r="42" spans="2:8" ht="15" x14ac:dyDescent="0.2">
      <c r="B42" s="3" t="s">
        <v>210</v>
      </c>
      <c r="C42" s="8">
        <v>5</v>
      </c>
      <c r="D42" s="8">
        <v>4</v>
      </c>
      <c r="E42" s="7">
        <f t="shared" si="2"/>
        <v>2.0833333333333332E-2</v>
      </c>
      <c r="F42" s="7">
        <f t="shared" si="3"/>
        <v>1.646090534979424E-2</v>
      </c>
      <c r="G42" s="11">
        <f t="shared" si="4"/>
        <v>-0.2</v>
      </c>
      <c r="H42" s="18">
        <f t="shared" si="5"/>
        <v>-4.1666666666666666E-3</v>
      </c>
    </row>
    <row r="43" spans="2:8" ht="15" x14ac:dyDescent="0.2">
      <c r="B43" s="3" t="s">
        <v>211</v>
      </c>
      <c r="C43" s="8">
        <v>1</v>
      </c>
      <c r="D43" s="8">
        <v>1</v>
      </c>
      <c r="E43" s="7">
        <f t="shared" si="2"/>
        <v>4.1666666666666666E-3</v>
      </c>
      <c r="F43" s="7">
        <f t="shared" si="3"/>
        <v>4.11522633744856E-3</v>
      </c>
      <c r="G43" s="11">
        <f t="shared" si="4"/>
        <v>0</v>
      </c>
      <c r="H43" s="18">
        <f t="shared" si="5"/>
        <v>0</v>
      </c>
    </row>
    <row r="44" spans="2:8" ht="15" x14ac:dyDescent="0.2">
      <c r="B44" s="3" t="s">
        <v>9</v>
      </c>
      <c r="C44" s="8">
        <v>0</v>
      </c>
      <c r="D44" s="8">
        <v>0</v>
      </c>
      <c r="E44" s="7" t="str">
        <f t="shared" si="2"/>
        <v/>
      </c>
      <c r="F44" s="7" t="str">
        <f t="shared" si="3"/>
        <v/>
      </c>
      <c r="G44" s="11" t="str">
        <f t="shared" si="4"/>
        <v>0</v>
      </c>
      <c r="H44" s="18" t="str">
        <f t="shared" si="5"/>
        <v/>
      </c>
    </row>
    <row r="45" spans="2:8" ht="15" x14ac:dyDescent="0.2">
      <c r="B45" s="3" t="s">
        <v>212</v>
      </c>
      <c r="C45" s="8">
        <v>1</v>
      </c>
      <c r="D45" s="8">
        <v>2</v>
      </c>
      <c r="E45" s="7">
        <f t="shared" si="2"/>
        <v>4.1666666666666666E-3</v>
      </c>
      <c r="F45" s="7">
        <f t="shared" si="3"/>
        <v>8.23045267489712E-3</v>
      </c>
      <c r="G45" s="11">
        <f t="shared" si="4"/>
        <v>1</v>
      </c>
      <c r="H45" s="18">
        <f t="shared" si="5"/>
        <v>4.1666666666666666E-3</v>
      </c>
    </row>
    <row r="46" spans="2:8" ht="15" x14ac:dyDescent="0.2">
      <c r="B46" s="3" t="s">
        <v>213</v>
      </c>
      <c r="C46" s="8">
        <v>0</v>
      </c>
      <c r="D46" s="8">
        <v>0</v>
      </c>
      <c r="E46" s="7" t="str">
        <f t="shared" si="2"/>
        <v/>
      </c>
      <c r="F46" s="7" t="str">
        <f t="shared" si="3"/>
        <v/>
      </c>
      <c r="G46" s="11" t="str">
        <f t="shared" si="4"/>
        <v>0</v>
      </c>
      <c r="H46" s="18" t="str">
        <f t="shared" si="5"/>
        <v/>
      </c>
    </row>
    <row r="47" spans="2:8" ht="15" x14ac:dyDescent="0.2">
      <c r="B47" s="3" t="s">
        <v>10</v>
      </c>
      <c r="C47" s="8">
        <v>0</v>
      </c>
      <c r="D47" s="8">
        <v>0</v>
      </c>
      <c r="E47" s="7" t="str">
        <f t="shared" si="2"/>
        <v/>
      </c>
      <c r="F47" s="7" t="str">
        <f t="shared" si="3"/>
        <v/>
      </c>
      <c r="G47" s="11" t="str">
        <f t="shared" si="4"/>
        <v>0</v>
      </c>
      <c r="H47" s="18" t="str">
        <f t="shared" si="5"/>
        <v/>
      </c>
    </row>
    <row r="48" spans="2:8" ht="15" x14ac:dyDescent="0.2">
      <c r="B48" s="3" t="s">
        <v>11</v>
      </c>
      <c r="C48" s="8">
        <v>10</v>
      </c>
      <c r="D48" s="8">
        <v>30</v>
      </c>
      <c r="E48" s="7">
        <f t="shared" si="2"/>
        <v>4.1666666666666664E-2</v>
      </c>
      <c r="F48" s="7">
        <f t="shared" si="3"/>
        <v>0.12345679012345678</v>
      </c>
      <c r="G48" s="11">
        <f t="shared" si="4"/>
        <v>2</v>
      </c>
      <c r="H48" s="18">
        <f t="shared" si="5"/>
        <v>8.3333333333333329E-2</v>
      </c>
    </row>
    <row r="49" spans="2:8" ht="15" x14ac:dyDescent="0.2">
      <c r="B49" s="3" t="s">
        <v>16</v>
      </c>
      <c r="C49" s="8">
        <v>3</v>
      </c>
      <c r="D49" s="8">
        <v>18</v>
      </c>
      <c r="E49" s="7">
        <f t="shared" si="2"/>
        <v>1.2500000000000001E-2</v>
      </c>
      <c r="F49" s="7">
        <f t="shared" si="3"/>
        <v>7.407407407407407E-2</v>
      </c>
      <c r="G49" s="11">
        <f t="shared" si="4"/>
        <v>5</v>
      </c>
      <c r="H49" s="18">
        <f t="shared" si="5"/>
        <v>6.25E-2</v>
      </c>
    </row>
    <row r="50" spans="2:8" ht="15" x14ac:dyDescent="0.2">
      <c r="B50" s="3" t="s">
        <v>15</v>
      </c>
      <c r="C50" s="8">
        <v>96</v>
      </c>
      <c r="D50" s="8">
        <v>25</v>
      </c>
      <c r="E50" s="7">
        <f t="shared" si="2"/>
        <v>0.4</v>
      </c>
      <c r="F50" s="7">
        <f t="shared" si="3"/>
        <v>0.102880658436214</v>
      </c>
      <c r="G50" s="11">
        <f t="shared" si="4"/>
        <v>-0.73958333333333337</v>
      </c>
      <c r="H50" s="18">
        <f t="shared" si="5"/>
        <v>-0.29583333333333334</v>
      </c>
    </row>
    <row r="51" spans="2:8" ht="15" x14ac:dyDescent="0.2">
      <c r="B51" s="3" t="s">
        <v>13</v>
      </c>
      <c r="C51" s="8">
        <v>0</v>
      </c>
      <c r="D51" s="8">
        <v>1</v>
      </c>
      <c r="E51" s="7" t="str">
        <f t="shared" si="2"/>
        <v/>
      </c>
      <c r="F51" s="7">
        <f t="shared" si="3"/>
        <v>4.11522633744856E-3</v>
      </c>
      <c r="G51" s="11" t="str">
        <f t="shared" si="4"/>
        <v>0</v>
      </c>
      <c r="H51" s="18" t="str">
        <f t="shared" si="5"/>
        <v/>
      </c>
    </row>
    <row r="52" spans="2:8" ht="15" x14ac:dyDescent="0.2">
      <c r="B52" s="3" t="s">
        <v>14</v>
      </c>
      <c r="C52" s="8">
        <v>2</v>
      </c>
      <c r="D52" s="8">
        <v>3</v>
      </c>
      <c r="E52" s="7">
        <f t="shared" si="2"/>
        <v>8.3333333333333332E-3</v>
      </c>
      <c r="F52" s="7">
        <f t="shared" si="3"/>
        <v>1.2345679012345678E-2</v>
      </c>
      <c r="G52" s="11">
        <f t="shared" si="4"/>
        <v>0.5</v>
      </c>
      <c r="H52" s="18">
        <f t="shared" si="5"/>
        <v>4.1666666666666666E-3</v>
      </c>
    </row>
    <row r="53" spans="2:8" ht="15" x14ac:dyDescent="0.2">
      <c r="B53" s="3" t="s">
        <v>12</v>
      </c>
      <c r="C53" s="8">
        <v>1</v>
      </c>
      <c r="D53" s="8">
        <v>0</v>
      </c>
      <c r="E53" s="7">
        <f t="shared" si="2"/>
        <v>4.1666666666666666E-3</v>
      </c>
      <c r="F53" s="7" t="str">
        <f t="shared" si="3"/>
        <v/>
      </c>
      <c r="G53" s="11" t="str">
        <f t="shared" si="4"/>
        <v>0</v>
      </c>
      <c r="H53" s="18">
        <f t="shared" si="5"/>
        <v>0</v>
      </c>
    </row>
    <row r="54" spans="2:8" ht="15" x14ac:dyDescent="0.2">
      <c r="B54" s="3" t="s">
        <v>214</v>
      </c>
      <c r="C54" s="8">
        <v>0</v>
      </c>
      <c r="D54" s="8">
        <v>0</v>
      </c>
      <c r="E54" s="7" t="str">
        <f t="shared" si="2"/>
        <v/>
      </c>
      <c r="F54" s="7" t="str">
        <f t="shared" si="3"/>
        <v/>
      </c>
      <c r="G54" s="11" t="str">
        <f t="shared" si="4"/>
        <v>0</v>
      </c>
      <c r="H54" s="18" t="str">
        <f t="shared" si="5"/>
        <v/>
      </c>
    </row>
    <row r="55" spans="2:8" ht="15" x14ac:dyDescent="0.2">
      <c r="B55" s="3" t="s">
        <v>17</v>
      </c>
      <c r="C55" s="8">
        <v>0</v>
      </c>
      <c r="D55" s="8">
        <v>0</v>
      </c>
      <c r="E55" s="7" t="str">
        <f t="shared" si="2"/>
        <v/>
      </c>
      <c r="F55" s="7" t="str">
        <f t="shared" si="3"/>
        <v/>
      </c>
      <c r="G55" s="11" t="str">
        <f t="shared" si="4"/>
        <v>0</v>
      </c>
      <c r="H55" s="18" t="str">
        <f t="shared" si="5"/>
        <v/>
      </c>
    </row>
    <row r="56" spans="2:8" ht="15" x14ac:dyDescent="0.2">
      <c r="B56" s="3" t="s">
        <v>18</v>
      </c>
      <c r="C56" s="8">
        <v>2</v>
      </c>
      <c r="D56" s="8">
        <v>16</v>
      </c>
      <c r="E56" s="7">
        <f t="shared" si="2"/>
        <v>8.3333333333333332E-3</v>
      </c>
      <c r="F56" s="7">
        <f t="shared" si="3"/>
        <v>6.584362139917696E-2</v>
      </c>
      <c r="G56" s="11">
        <f t="shared" si="4"/>
        <v>7</v>
      </c>
      <c r="H56" s="18">
        <f t="shared" si="5"/>
        <v>5.8333333333333334E-2</v>
      </c>
    </row>
    <row r="57" spans="2:8" ht="15" x14ac:dyDescent="0.2">
      <c r="B57" s="3" t="s">
        <v>215</v>
      </c>
      <c r="C57" s="8">
        <v>0</v>
      </c>
      <c r="D57" s="8">
        <v>2</v>
      </c>
      <c r="E57" s="7" t="str">
        <f t="shared" si="2"/>
        <v/>
      </c>
      <c r="F57" s="7">
        <f t="shared" si="3"/>
        <v>8.23045267489712E-3</v>
      </c>
      <c r="G57" s="11" t="str">
        <f t="shared" si="4"/>
        <v>0</v>
      </c>
      <c r="H57" s="18" t="str">
        <f t="shared" si="5"/>
        <v/>
      </c>
    </row>
    <row r="58" spans="2:8" ht="15" x14ac:dyDescent="0.2">
      <c r="B58" s="3" t="s">
        <v>216</v>
      </c>
      <c r="C58" s="8">
        <v>3</v>
      </c>
      <c r="D58" s="8">
        <v>15</v>
      </c>
      <c r="E58" s="7">
        <f t="shared" si="2"/>
        <v>1.2500000000000001E-2</v>
      </c>
      <c r="F58" s="7">
        <f t="shared" si="3"/>
        <v>6.1728395061728392E-2</v>
      </c>
      <c r="G58" s="11">
        <f t="shared" si="4"/>
        <v>4</v>
      </c>
      <c r="H58" s="18">
        <f t="shared" si="5"/>
        <v>0.05</v>
      </c>
    </row>
    <row r="59" spans="2:8" ht="15" x14ac:dyDescent="0.2">
      <c r="B59" s="3" t="s">
        <v>217</v>
      </c>
      <c r="C59" s="8">
        <v>1</v>
      </c>
      <c r="D59" s="8">
        <v>1</v>
      </c>
      <c r="E59" s="7">
        <f t="shared" si="2"/>
        <v>4.1666666666666666E-3</v>
      </c>
      <c r="F59" s="7">
        <f t="shared" si="3"/>
        <v>4.11522633744856E-3</v>
      </c>
      <c r="G59" s="11">
        <f t="shared" si="4"/>
        <v>0</v>
      </c>
      <c r="H59" s="18">
        <f t="shared" si="5"/>
        <v>0</v>
      </c>
    </row>
    <row r="60" spans="2:8" ht="15" x14ac:dyDescent="0.2">
      <c r="B60" s="3" t="s">
        <v>218</v>
      </c>
      <c r="C60" s="8">
        <v>3</v>
      </c>
      <c r="D60" s="8">
        <v>9</v>
      </c>
      <c r="E60" s="7">
        <f t="shared" si="2"/>
        <v>1.2500000000000001E-2</v>
      </c>
      <c r="F60" s="7">
        <f t="shared" si="3"/>
        <v>3.7037037037037035E-2</v>
      </c>
      <c r="G60" s="11">
        <f t="shared" si="4"/>
        <v>2</v>
      </c>
      <c r="H60" s="18">
        <f t="shared" si="5"/>
        <v>2.5000000000000001E-2</v>
      </c>
    </row>
    <row r="61" spans="2:8" ht="15" x14ac:dyDescent="0.2">
      <c r="B61" s="3" t="s">
        <v>219</v>
      </c>
      <c r="C61" s="8">
        <v>4</v>
      </c>
      <c r="D61" s="8">
        <v>0</v>
      </c>
      <c r="E61" s="7">
        <f t="shared" si="2"/>
        <v>1.6666666666666666E-2</v>
      </c>
      <c r="F61" s="7" t="str">
        <f t="shared" si="3"/>
        <v/>
      </c>
      <c r="G61" s="11" t="str">
        <f t="shared" si="4"/>
        <v>0</v>
      </c>
      <c r="H61" s="18">
        <f t="shared" si="5"/>
        <v>0</v>
      </c>
    </row>
    <row r="62" spans="2:8" ht="15" x14ac:dyDescent="0.2">
      <c r="B62" s="3" t="s">
        <v>19</v>
      </c>
      <c r="C62" s="8">
        <v>0</v>
      </c>
      <c r="D62" s="8">
        <v>0</v>
      </c>
      <c r="E62" s="7" t="str">
        <f t="shared" si="2"/>
        <v/>
      </c>
      <c r="F62" s="7" t="str">
        <f t="shared" si="3"/>
        <v/>
      </c>
      <c r="G62" s="11" t="str">
        <f t="shared" si="4"/>
        <v>0</v>
      </c>
      <c r="H62" s="18" t="str">
        <f t="shared" si="5"/>
        <v/>
      </c>
    </row>
    <row r="63" spans="2:8" ht="15" x14ac:dyDescent="0.2">
      <c r="B63" s="3" t="s">
        <v>220</v>
      </c>
      <c r="C63" s="8">
        <v>8</v>
      </c>
      <c r="D63" s="8">
        <v>1</v>
      </c>
      <c r="E63" s="7">
        <f t="shared" si="2"/>
        <v>3.3333333333333333E-2</v>
      </c>
      <c r="F63" s="7">
        <f t="shared" si="3"/>
        <v>4.11522633744856E-3</v>
      </c>
      <c r="G63" s="11">
        <f t="shared" si="4"/>
        <v>-0.875</v>
      </c>
      <c r="H63" s="18">
        <f t="shared" si="5"/>
        <v>-2.9166666666666667E-2</v>
      </c>
    </row>
    <row r="64" spans="2:8" ht="13.5" customHeight="1" x14ac:dyDescent="0.2">
      <c r="B64" s="3" t="s">
        <v>221</v>
      </c>
      <c r="C64" s="8">
        <v>7</v>
      </c>
      <c r="D64" s="8">
        <v>1</v>
      </c>
      <c r="E64" s="7">
        <f t="shared" si="2"/>
        <v>2.9166666666666667E-2</v>
      </c>
      <c r="F64" s="7">
        <f t="shared" si="3"/>
        <v>4.11522633744856E-3</v>
      </c>
      <c r="G64" s="11">
        <f t="shared" si="4"/>
        <v>-0.8571428571428571</v>
      </c>
      <c r="H64" s="18">
        <f t="shared" si="5"/>
        <v>-2.4999999999999998E-2</v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4"/>
      <c r="C67" s="19"/>
      <c r="D67" s="19"/>
      <c r="E67" s="19"/>
      <c r="F67" s="19"/>
    </row>
    <row r="68" spans="2:8" ht="13.5" customHeight="1" x14ac:dyDescent="0.2">
      <c r="B68" s="60" t="s">
        <v>482</v>
      </c>
      <c r="C68" s="61" t="s">
        <v>483</v>
      </c>
      <c r="D68" s="62"/>
      <c r="E68" s="63" t="s">
        <v>484</v>
      </c>
      <c r="F68" s="62"/>
      <c r="G68" s="58" t="s">
        <v>526</v>
      </c>
      <c r="H68" s="58" t="s">
        <v>485</v>
      </c>
    </row>
    <row r="69" spans="2:8" s="15" customFormat="1" ht="26.25" customHeight="1" x14ac:dyDescent="0.2">
      <c r="B69" s="60"/>
      <c r="C69" s="37">
        <v>2013</v>
      </c>
      <c r="D69" s="37">
        <v>2014</v>
      </c>
      <c r="E69" s="37">
        <v>2013</v>
      </c>
      <c r="F69" s="37">
        <v>2014</v>
      </c>
      <c r="G69" s="59"/>
      <c r="H69" s="59"/>
    </row>
    <row r="70" spans="2:8" s="15" customFormat="1" ht="26.25" customHeight="1" x14ac:dyDescent="0.2">
      <c r="B70" s="38" t="s">
        <v>487</v>
      </c>
      <c r="C70" s="39">
        <f>SUM(C71:C145)</f>
        <v>1563</v>
      </c>
      <c r="D70" s="40">
        <f>SUM(D71:D145)</f>
        <v>2424</v>
      </c>
      <c r="E70" s="41">
        <f>+IF(C70=0,"",C70/C$70)</f>
        <v>1</v>
      </c>
      <c r="F70" s="41">
        <f>+IF(D70=0,"",D70/D$70)</f>
        <v>1</v>
      </c>
      <c r="G70" s="41">
        <f>+IF(OR(AND(D70=0),(C70=0)),"0",((D70-C70)/C70))</f>
        <v>0.55086372360844527</v>
      </c>
      <c r="H70" s="41">
        <f>+IF(OR(AND(E70=""),(G70="")),"",E70*G70)</f>
        <v>0.55086372360844527</v>
      </c>
    </row>
    <row r="71" spans="2:8" ht="15" x14ac:dyDescent="0.2">
      <c r="B71" s="3" t="s">
        <v>20</v>
      </c>
      <c r="C71" s="8">
        <v>108</v>
      </c>
      <c r="D71" s="8">
        <v>222</v>
      </c>
      <c r="E71" s="10">
        <f>+IF(C71=0,"",C71/C$70)</f>
        <v>6.9097888675623803E-2</v>
      </c>
      <c r="F71" s="10">
        <f>+IF(D71=0,"",D71/D$70)</f>
        <v>9.1584158415841582E-2</v>
      </c>
      <c r="G71" s="11">
        <f>+IF(OR(AND(D71=0),(C71=0)),"0",((D71-C71)/C71))</f>
        <v>1.0555555555555556</v>
      </c>
      <c r="H71" s="18">
        <f>+IF(OR(AND(E71=""),(G71="")),"",E71*G71)</f>
        <v>7.293666026871401E-2</v>
      </c>
    </row>
    <row r="72" spans="2:8" ht="15" x14ac:dyDescent="0.2">
      <c r="B72" s="3" t="s">
        <v>21</v>
      </c>
      <c r="C72" s="8">
        <v>9</v>
      </c>
      <c r="D72" s="8">
        <v>9</v>
      </c>
      <c r="E72" s="10">
        <f t="shared" ref="E72:E135" si="6">+IF(C72=0,"",C72/C$70)</f>
        <v>5.7581573896353169E-3</v>
      </c>
      <c r="F72" s="10">
        <f t="shared" ref="F72:F135" si="7">+IF(D72=0,"",D72/D$70)</f>
        <v>3.7128712871287127E-3</v>
      </c>
      <c r="G72" s="11">
        <f t="shared" ref="G72:G135" si="8">+IF(OR(AND(D72=0),(C72=0)),"0",((D72-C72)/C72))</f>
        <v>0</v>
      </c>
      <c r="H72" s="18">
        <f t="shared" ref="H72:H135" si="9">+IF(OR(AND(E72=""),(G72="")),"",E72*G72)</f>
        <v>0</v>
      </c>
    </row>
    <row r="73" spans="2:8" ht="15" x14ac:dyDescent="0.2">
      <c r="B73" s="3" t="s">
        <v>22</v>
      </c>
      <c r="C73" s="8">
        <v>28</v>
      </c>
      <c r="D73" s="8">
        <v>56</v>
      </c>
      <c r="E73" s="10">
        <f t="shared" si="6"/>
        <v>1.7914267434420986E-2</v>
      </c>
      <c r="F73" s="10">
        <f t="shared" si="7"/>
        <v>2.3102310231023101E-2</v>
      </c>
      <c r="G73" s="11">
        <f t="shared" si="8"/>
        <v>1</v>
      </c>
      <c r="H73" s="18">
        <f t="shared" si="9"/>
        <v>1.7914267434420986E-2</v>
      </c>
    </row>
    <row r="74" spans="2:8" ht="15" x14ac:dyDescent="0.2">
      <c r="B74" s="3" t="s">
        <v>222</v>
      </c>
      <c r="C74" s="8">
        <v>109</v>
      </c>
      <c r="D74" s="8">
        <v>223</v>
      </c>
      <c r="E74" s="10">
        <f t="shared" si="6"/>
        <v>6.9737683941138842E-2</v>
      </c>
      <c r="F74" s="10">
        <f t="shared" si="7"/>
        <v>9.1996699669967E-2</v>
      </c>
      <c r="G74" s="11">
        <f t="shared" si="8"/>
        <v>1.0458715596330275</v>
      </c>
      <c r="H74" s="18">
        <f t="shared" si="9"/>
        <v>7.293666026871401E-2</v>
      </c>
    </row>
    <row r="75" spans="2:8" ht="15" x14ac:dyDescent="0.2">
      <c r="B75" s="3" t="s">
        <v>23</v>
      </c>
      <c r="C75" s="8">
        <v>0</v>
      </c>
      <c r="D75" s="8">
        <v>1</v>
      </c>
      <c r="E75" s="10" t="str">
        <f t="shared" si="6"/>
        <v/>
      </c>
      <c r="F75" s="10">
        <f t="shared" si="7"/>
        <v>4.1254125412541255E-4</v>
      </c>
      <c r="G75" s="11" t="str">
        <f t="shared" si="8"/>
        <v>0</v>
      </c>
      <c r="H75" s="18" t="str">
        <f t="shared" si="9"/>
        <v/>
      </c>
    </row>
    <row r="76" spans="2:8" ht="15" x14ac:dyDescent="0.2">
      <c r="B76" s="3" t="s">
        <v>223</v>
      </c>
      <c r="C76" s="8">
        <v>1</v>
      </c>
      <c r="D76" s="8">
        <v>5</v>
      </c>
      <c r="E76" s="10">
        <f t="shared" si="6"/>
        <v>6.3979526551503517E-4</v>
      </c>
      <c r="F76" s="10">
        <f t="shared" si="7"/>
        <v>2.0627062706270625E-3</v>
      </c>
      <c r="G76" s="11">
        <f t="shared" si="8"/>
        <v>4</v>
      </c>
      <c r="H76" s="18">
        <f t="shared" si="9"/>
        <v>2.5591810620601407E-3</v>
      </c>
    </row>
    <row r="77" spans="2:8" ht="15" x14ac:dyDescent="0.2">
      <c r="B77" s="3" t="s">
        <v>224</v>
      </c>
      <c r="C77" s="8">
        <v>10</v>
      </c>
      <c r="D77" s="8">
        <v>2</v>
      </c>
      <c r="E77" s="10">
        <f t="shared" si="6"/>
        <v>6.3979526551503517E-3</v>
      </c>
      <c r="F77" s="10">
        <f t="shared" si="7"/>
        <v>8.2508250825082509E-4</v>
      </c>
      <c r="G77" s="11">
        <f t="shared" si="8"/>
        <v>-0.8</v>
      </c>
      <c r="H77" s="18">
        <f t="shared" si="9"/>
        <v>-5.1183621241202813E-3</v>
      </c>
    </row>
    <row r="78" spans="2:8" ht="15" x14ac:dyDescent="0.2">
      <c r="B78" s="3" t="s">
        <v>225</v>
      </c>
      <c r="C78" s="8">
        <v>2</v>
      </c>
      <c r="D78" s="8">
        <v>0</v>
      </c>
      <c r="E78" s="10">
        <f t="shared" si="6"/>
        <v>1.2795905310300703E-3</v>
      </c>
      <c r="F78" s="10" t="str">
        <f t="shared" si="7"/>
        <v/>
      </c>
      <c r="G78" s="11" t="str">
        <f t="shared" si="8"/>
        <v>0</v>
      </c>
      <c r="H78" s="18">
        <f t="shared" si="9"/>
        <v>0</v>
      </c>
    </row>
    <row r="79" spans="2:8" ht="15" x14ac:dyDescent="0.2">
      <c r="B79" s="3" t="s">
        <v>226</v>
      </c>
      <c r="C79" s="8">
        <v>0</v>
      </c>
      <c r="D79" s="8">
        <v>0</v>
      </c>
      <c r="E79" s="10" t="str">
        <f t="shared" si="6"/>
        <v/>
      </c>
      <c r="F79" s="10" t="str">
        <f t="shared" si="7"/>
        <v/>
      </c>
      <c r="G79" s="11" t="str">
        <f t="shared" si="8"/>
        <v>0</v>
      </c>
      <c r="H79" s="18" t="str">
        <f t="shared" si="9"/>
        <v/>
      </c>
    </row>
    <row r="80" spans="2:8" ht="15" x14ac:dyDescent="0.2">
      <c r="B80" s="3" t="s">
        <v>227</v>
      </c>
      <c r="C80" s="8">
        <v>25</v>
      </c>
      <c r="D80" s="8">
        <v>43</v>
      </c>
      <c r="E80" s="10">
        <f t="shared" si="6"/>
        <v>1.599488163787588E-2</v>
      </c>
      <c r="F80" s="10">
        <f t="shared" si="7"/>
        <v>1.7739273927392739E-2</v>
      </c>
      <c r="G80" s="11">
        <f t="shared" si="8"/>
        <v>0.72</v>
      </c>
      <c r="H80" s="18">
        <f t="shared" si="9"/>
        <v>1.1516314779270632E-2</v>
      </c>
    </row>
    <row r="81" spans="2:8" ht="15" x14ac:dyDescent="0.2">
      <c r="B81" s="3" t="s">
        <v>24</v>
      </c>
      <c r="C81" s="8">
        <v>0</v>
      </c>
      <c r="D81" s="8">
        <v>0</v>
      </c>
      <c r="E81" s="10" t="str">
        <f t="shared" si="6"/>
        <v/>
      </c>
      <c r="F81" s="10" t="str">
        <f t="shared" si="7"/>
        <v/>
      </c>
      <c r="G81" s="11" t="str">
        <f t="shared" si="8"/>
        <v>0</v>
      </c>
      <c r="H81" s="18" t="str">
        <f t="shared" si="9"/>
        <v/>
      </c>
    </row>
    <row r="82" spans="2:8" ht="15" x14ac:dyDescent="0.2">
      <c r="B82" s="3" t="s">
        <v>228</v>
      </c>
      <c r="C82" s="8">
        <v>37</v>
      </c>
      <c r="D82" s="8">
        <v>35</v>
      </c>
      <c r="E82" s="10">
        <f t="shared" si="6"/>
        <v>2.3672424824056303E-2</v>
      </c>
      <c r="F82" s="10">
        <f t="shared" si="7"/>
        <v>1.4438943894389438E-2</v>
      </c>
      <c r="G82" s="11">
        <f t="shared" si="8"/>
        <v>-5.4054054054054057E-2</v>
      </c>
      <c r="H82" s="18">
        <f t="shared" si="9"/>
        <v>-1.2795905310300705E-3</v>
      </c>
    </row>
    <row r="83" spans="2:8" ht="15" x14ac:dyDescent="0.2">
      <c r="B83" s="3" t="s">
        <v>229</v>
      </c>
      <c r="C83" s="8">
        <v>60</v>
      </c>
      <c r="D83" s="8">
        <v>56</v>
      </c>
      <c r="E83" s="10">
        <f t="shared" si="6"/>
        <v>3.8387715930902108E-2</v>
      </c>
      <c r="F83" s="10">
        <f t="shared" si="7"/>
        <v>2.3102310231023101E-2</v>
      </c>
      <c r="G83" s="11">
        <f t="shared" si="8"/>
        <v>-6.6666666666666666E-2</v>
      </c>
      <c r="H83" s="18">
        <f t="shared" si="9"/>
        <v>-2.5591810620601407E-3</v>
      </c>
    </row>
    <row r="84" spans="2:8" ht="15" x14ac:dyDescent="0.2">
      <c r="B84" s="3" t="s">
        <v>230</v>
      </c>
      <c r="C84" s="8">
        <v>11</v>
      </c>
      <c r="D84" s="8">
        <v>45</v>
      </c>
      <c r="E84" s="10">
        <f t="shared" si="6"/>
        <v>7.0377479206653873E-3</v>
      </c>
      <c r="F84" s="10">
        <f t="shared" si="7"/>
        <v>1.8564356435643563E-2</v>
      </c>
      <c r="G84" s="11">
        <f t="shared" si="8"/>
        <v>3.0909090909090908</v>
      </c>
      <c r="H84" s="18">
        <f t="shared" si="9"/>
        <v>2.1753039027511197E-2</v>
      </c>
    </row>
    <row r="85" spans="2:8" ht="15" x14ac:dyDescent="0.2">
      <c r="B85" s="3" t="s">
        <v>28</v>
      </c>
      <c r="C85" s="8">
        <v>31</v>
      </c>
      <c r="D85" s="8">
        <v>27</v>
      </c>
      <c r="E85" s="10">
        <f t="shared" si="6"/>
        <v>1.983365323096609E-2</v>
      </c>
      <c r="F85" s="10">
        <f t="shared" si="7"/>
        <v>1.1138613861386138E-2</v>
      </c>
      <c r="G85" s="11">
        <f t="shared" si="8"/>
        <v>-0.12903225806451613</v>
      </c>
      <c r="H85" s="18">
        <f t="shared" si="9"/>
        <v>-2.5591810620601407E-3</v>
      </c>
    </row>
    <row r="86" spans="2:8" ht="15" x14ac:dyDescent="0.2">
      <c r="B86" s="3" t="s">
        <v>231</v>
      </c>
      <c r="C86" s="8">
        <v>34</v>
      </c>
      <c r="D86" s="8">
        <v>33</v>
      </c>
      <c r="E86" s="10">
        <f t="shared" si="6"/>
        <v>2.1753039027511197E-2</v>
      </c>
      <c r="F86" s="10">
        <f t="shared" si="7"/>
        <v>1.3613861386138614E-2</v>
      </c>
      <c r="G86" s="11">
        <f t="shared" si="8"/>
        <v>-2.9411764705882353E-2</v>
      </c>
      <c r="H86" s="18">
        <f t="shared" si="9"/>
        <v>-6.3979526551503517E-4</v>
      </c>
    </row>
    <row r="87" spans="2:8" ht="15" x14ac:dyDescent="0.2">
      <c r="B87" s="3" t="s">
        <v>232</v>
      </c>
      <c r="C87" s="8">
        <v>4</v>
      </c>
      <c r="D87" s="8">
        <v>5</v>
      </c>
      <c r="E87" s="10">
        <f t="shared" si="6"/>
        <v>2.5591810620601407E-3</v>
      </c>
      <c r="F87" s="10">
        <f t="shared" si="7"/>
        <v>2.0627062706270625E-3</v>
      </c>
      <c r="G87" s="11">
        <f t="shared" si="8"/>
        <v>0.25</v>
      </c>
      <c r="H87" s="18">
        <f t="shared" si="9"/>
        <v>6.3979526551503517E-4</v>
      </c>
    </row>
    <row r="88" spans="2:8" ht="15" x14ac:dyDescent="0.2">
      <c r="B88" s="3" t="s">
        <v>233</v>
      </c>
      <c r="C88" s="8">
        <v>60</v>
      </c>
      <c r="D88" s="8">
        <v>58</v>
      </c>
      <c r="E88" s="10">
        <f t="shared" si="6"/>
        <v>3.8387715930902108E-2</v>
      </c>
      <c r="F88" s="10">
        <f t="shared" si="7"/>
        <v>2.3927392739273929E-2</v>
      </c>
      <c r="G88" s="11">
        <f t="shared" si="8"/>
        <v>-3.3333333333333333E-2</v>
      </c>
      <c r="H88" s="18">
        <f t="shared" si="9"/>
        <v>-1.2795905310300703E-3</v>
      </c>
    </row>
    <row r="89" spans="2:8" ht="15" x14ac:dyDescent="0.2">
      <c r="B89" s="3" t="s">
        <v>26</v>
      </c>
      <c r="C89" s="8">
        <v>0</v>
      </c>
      <c r="D89" s="8">
        <v>0</v>
      </c>
      <c r="E89" s="10" t="str">
        <f t="shared" si="6"/>
        <v/>
      </c>
      <c r="F89" s="10" t="str">
        <f t="shared" si="7"/>
        <v/>
      </c>
      <c r="G89" s="11" t="str">
        <f t="shared" si="8"/>
        <v>0</v>
      </c>
      <c r="H89" s="18" t="str">
        <f t="shared" si="9"/>
        <v/>
      </c>
    </row>
    <row r="90" spans="2:8" ht="15" x14ac:dyDescent="0.2">
      <c r="B90" s="3" t="s">
        <v>29</v>
      </c>
      <c r="C90" s="8">
        <v>14</v>
      </c>
      <c r="D90" s="8">
        <v>7</v>
      </c>
      <c r="E90" s="10">
        <f t="shared" si="6"/>
        <v>8.9571337172104932E-3</v>
      </c>
      <c r="F90" s="10">
        <f t="shared" si="7"/>
        <v>2.8877887788778876E-3</v>
      </c>
      <c r="G90" s="11">
        <f t="shared" si="8"/>
        <v>-0.5</v>
      </c>
      <c r="H90" s="18">
        <f t="shared" si="9"/>
        <v>-4.4785668586052466E-3</v>
      </c>
    </row>
    <row r="91" spans="2:8" ht="15" x14ac:dyDescent="0.2">
      <c r="B91" s="3" t="s">
        <v>234</v>
      </c>
      <c r="C91" s="8">
        <v>4</v>
      </c>
      <c r="D91" s="8">
        <v>3</v>
      </c>
      <c r="E91" s="10">
        <f t="shared" si="6"/>
        <v>2.5591810620601407E-3</v>
      </c>
      <c r="F91" s="10">
        <f t="shared" si="7"/>
        <v>1.2376237623762376E-3</v>
      </c>
      <c r="G91" s="11">
        <f t="shared" si="8"/>
        <v>-0.25</v>
      </c>
      <c r="H91" s="18">
        <f t="shared" si="9"/>
        <v>-6.3979526551503517E-4</v>
      </c>
    </row>
    <row r="92" spans="2:8" ht="15" x14ac:dyDescent="0.2">
      <c r="B92" s="3" t="s">
        <v>235</v>
      </c>
      <c r="C92" s="8">
        <v>38</v>
      </c>
      <c r="D92" s="8">
        <v>52</v>
      </c>
      <c r="E92" s="10">
        <f t="shared" si="6"/>
        <v>2.4312220089571339E-2</v>
      </c>
      <c r="F92" s="10">
        <f t="shared" si="7"/>
        <v>2.1452145214521452E-2</v>
      </c>
      <c r="G92" s="11">
        <f t="shared" si="8"/>
        <v>0.36842105263157893</v>
      </c>
      <c r="H92" s="18">
        <f t="shared" si="9"/>
        <v>8.9571337172104932E-3</v>
      </c>
    </row>
    <row r="93" spans="2:8" ht="15" x14ac:dyDescent="0.2">
      <c r="B93" s="3" t="s">
        <v>561</v>
      </c>
      <c r="C93" s="8">
        <v>118</v>
      </c>
      <c r="D93" s="8">
        <v>70</v>
      </c>
      <c r="E93" s="10">
        <f t="shared" si="6"/>
        <v>7.5495841330774152E-2</v>
      </c>
      <c r="F93" s="10">
        <f t="shared" si="7"/>
        <v>2.8877887788778877E-2</v>
      </c>
      <c r="G93" s="11">
        <f t="shared" si="8"/>
        <v>-0.40677966101694918</v>
      </c>
      <c r="H93" s="18">
        <f t="shared" si="9"/>
        <v>-3.0710172744721691E-2</v>
      </c>
    </row>
    <row r="94" spans="2:8" ht="15" x14ac:dyDescent="0.2">
      <c r="B94" s="3" t="s">
        <v>25</v>
      </c>
      <c r="C94" s="8">
        <v>20</v>
      </c>
      <c r="D94" s="8">
        <v>19</v>
      </c>
      <c r="E94" s="10">
        <f t="shared" si="6"/>
        <v>1.2795905310300703E-2</v>
      </c>
      <c r="F94" s="10">
        <f t="shared" si="7"/>
        <v>7.8382838283828377E-3</v>
      </c>
      <c r="G94" s="11">
        <f t="shared" si="8"/>
        <v>-0.05</v>
      </c>
      <c r="H94" s="18">
        <f t="shared" si="9"/>
        <v>-6.3979526551503517E-4</v>
      </c>
    </row>
    <row r="95" spans="2:8" ht="15" x14ac:dyDescent="0.2">
      <c r="B95" s="3" t="s">
        <v>27</v>
      </c>
      <c r="C95" s="8">
        <v>0</v>
      </c>
      <c r="D95" s="8">
        <v>0</v>
      </c>
      <c r="E95" s="10" t="str">
        <f t="shared" si="6"/>
        <v/>
      </c>
      <c r="F95" s="10" t="str">
        <f t="shared" si="7"/>
        <v/>
      </c>
      <c r="G95" s="11" t="str">
        <f t="shared" si="8"/>
        <v>0</v>
      </c>
      <c r="H95" s="18" t="str">
        <f t="shared" si="9"/>
        <v/>
      </c>
    </row>
    <row r="96" spans="2:8" ht="15" x14ac:dyDescent="0.2">
      <c r="B96" s="3" t="s">
        <v>236</v>
      </c>
      <c r="C96" s="8">
        <v>1</v>
      </c>
      <c r="D96" s="8">
        <v>0</v>
      </c>
      <c r="E96" s="10">
        <f t="shared" si="6"/>
        <v>6.3979526551503517E-4</v>
      </c>
      <c r="F96" s="10" t="str">
        <f t="shared" si="7"/>
        <v/>
      </c>
      <c r="G96" s="11" t="str">
        <f t="shared" si="8"/>
        <v>0</v>
      </c>
      <c r="H96" s="18">
        <f t="shared" si="9"/>
        <v>0</v>
      </c>
    </row>
    <row r="97" spans="2:8" ht="15" x14ac:dyDescent="0.2">
      <c r="B97" s="3" t="s">
        <v>237</v>
      </c>
      <c r="C97" s="8">
        <v>1</v>
      </c>
      <c r="D97" s="8">
        <v>0</v>
      </c>
      <c r="E97" s="10">
        <f t="shared" si="6"/>
        <v>6.3979526551503517E-4</v>
      </c>
      <c r="F97" s="10" t="str">
        <f t="shared" si="7"/>
        <v/>
      </c>
      <c r="G97" s="11" t="str">
        <f t="shared" si="8"/>
        <v>0</v>
      </c>
      <c r="H97" s="18">
        <f t="shared" si="9"/>
        <v>0</v>
      </c>
    </row>
    <row r="98" spans="2:8" ht="15" x14ac:dyDescent="0.2">
      <c r="B98" s="3" t="s">
        <v>238</v>
      </c>
      <c r="C98" s="8">
        <v>125</v>
      </c>
      <c r="D98" s="8">
        <v>138</v>
      </c>
      <c r="E98" s="10">
        <f t="shared" si="6"/>
        <v>7.9974408189379398E-2</v>
      </c>
      <c r="F98" s="10">
        <f t="shared" si="7"/>
        <v>5.6930693069306933E-2</v>
      </c>
      <c r="G98" s="11">
        <f t="shared" si="8"/>
        <v>0.104</v>
      </c>
      <c r="H98" s="18">
        <f t="shared" si="9"/>
        <v>8.3173384516954576E-3</v>
      </c>
    </row>
    <row r="99" spans="2:8" ht="15" x14ac:dyDescent="0.2">
      <c r="B99" s="3" t="s">
        <v>239</v>
      </c>
      <c r="C99" s="8">
        <v>35</v>
      </c>
      <c r="D99" s="8">
        <v>59</v>
      </c>
      <c r="E99" s="10">
        <f t="shared" si="6"/>
        <v>2.2392834293026232E-2</v>
      </c>
      <c r="F99" s="10">
        <f t="shared" si="7"/>
        <v>2.433993399339934E-2</v>
      </c>
      <c r="G99" s="11">
        <f t="shared" si="8"/>
        <v>0.68571428571428572</v>
      </c>
      <c r="H99" s="18">
        <f t="shared" si="9"/>
        <v>1.5355086372360846E-2</v>
      </c>
    </row>
    <row r="100" spans="2:8" ht="15" x14ac:dyDescent="0.2">
      <c r="B100" s="3" t="s">
        <v>240</v>
      </c>
      <c r="C100" s="8">
        <v>12</v>
      </c>
      <c r="D100" s="8">
        <v>23</v>
      </c>
      <c r="E100" s="10">
        <f t="shared" si="6"/>
        <v>7.677543186180422E-3</v>
      </c>
      <c r="F100" s="10">
        <f t="shared" si="7"/>
        <v>9.4884488448844888E-3</v>
      </c>
      <c r="G100" s="11">
        <f t="shared" si="8"/>
        <v>0.91666666666666663</v>
      </c>
      <c r="H100" s="18">
        <f t="shared" si="9"/>
        <v>7.0377479206653864E-3</v>
      </c>
    </row>
    <row r="101" spans="2:8" ht="15" x14ac:dyDescent="0.2">
      <c r="B101" s="3" t="s">
        <v>241</v>
      </c>
      <c r="C101" s="8">
        <v>1</v>
      </c>
      <c r="D101" s="8">
        <v>2</v>
      </c>
      <c r="E101" s="10">
        <f t="shared" si="6"/>
        <v>6.3979526551503517E-4</v>
      </c>
      <c r="F101" s="10">
        <f t="shared" si="7"/>
        <v>8.2508250825082509E-4</v>
      </c>
      <c r="G101" s="11">
        <f t="shared" si="8"/>
        <v>1</v>
      </c>
      <c r="H101" s="18">
        <f t="shared" si="9"/>
        <v>6.3979526551503517E-4</v>
      </c>
    </row>
    <row r="102" spans="2:8" ht="15" x14ac:dyDescent="0.2">
      <c r="B102" s="3" t="s">
        <v>242</v>
      </c>
      <c r="C102" s="8">
        <v>7</v>
      </c>
      <c r="D102" s="8">
        <v>12</v>
      </c>
      <c r="E102" s="10">
        <f t="shared" si="6"/>
        <v>4.4785668586052466E-3</v>
      </c>
      <c r="F102" s="10">
        <f t="shared" si="7"/>
        <v>4.9504950495049506E-3</v>
      </c>
      <c r="G102" s="11">
        <f t="shared" si="8"/>
        <v>0.7142857142857143</v>
      </c>
      <c r="H102" s="18">
        <f t="shared" si="9"/>
        <v>3.1989763275751763E-3</v>
      </c>
    </row>
    <row r="103" spans="2:8" ht="15" x14ac:dyDescent="0.2">
      <c r="B103" s="3" t="s">
        <v>243</v>
      </c>
      <c r="C103" s="8">
        <v>6</v>
      </c>
      <c r="D103" s="8">
        <v>4</v>
      </c>
      <c r="E103" s="10">
        <f t="shared" si="6"/>
        <v>3.838771593090211E-3</v>
      </c>
      <c r="F103" s="10">
        <f t="shared" si="7"/>
        <v>1.6501650165016502E-3</v>
      </c>
      <c r="G103" s="11">
        <f t="shared" si="8"/>
        <v>-0.33333333333333331</v>
      </c>
      <c r="H103" s="18">
        <f t="shared" si="9"/>
        <v>-1.2795905310300703E-3</v>
      </c>
    </row>
    <row r="104" spans="2:8" ht="15" x14ac:dyDescent="0.2">
      <c r="B104" s="3" t="s">
        <v>34</v>
      </c>
      <c r="C104" s="8">
        <v>9</v>
      </c>
      <c r="D104" s="8">
        <v>17</v>
      </c>
      <c r="E104" s="10">
        <f t="shared" si="6"/>
        <v>5.7581573896353169E-3</v>
      </c>
      <c r="F104" s="10">
        <f t="shared" si="7"/>
        <v>7.0132013201320131E-3</v>
      </c>
      <c r="G104" s="11">
        <f t="shared" si="8"/>
        <v>0.88888888888888884</v>
      </c>
      <c r="H104" s="18">
        <f t="shared" si="9"/>
        <v>5.1183621241202813E-3</v>
      </c>
    </row>
    <row r="105" spans="2:8" ht="15" x14ac:dyDescent="0.2">
      <c r="B105" s="3" t="s">
        <v>244</v>
      </c>
      <c r="C105" s="8">
        <v>0</v>
      </c>
      <c r="D105" s="8">
        <v>1</v>
      </c>
      <c r="E105" s="10" t="str">
        <f t="shared" si="6"/>
        <v/>
      </c>
      <c r="F105" s="10">
        <f t="shared" si="7"/>
        <v>4.1254125412541255E-4</v>
      </c>
      <c r="G105" s="11" t="str">
        <f t="shared" si="8"/>
        <v>0</v>
      </c>
      <c r="H105" s="18" t="str">
        <f t="shared" si="9"/>
        <v/>
      </c>
    </row>
    <row r="106" spans="2:8" ht="30" x14ac:dyDescent="0.2">
      <c r="B106" s="3" t="s">
        <v>245</v>
      </c>
      <c r="C106" s="8">
        <v>0</v>
      </c>
      <c r="D106" s="8">
        <v>0</v>
      </c>
      <c r="E106" s="10" t="str">
        <f t="shared" si="6"/>
        <v/>
      </c>
      <c r="F106" s="10" t="str">
        <f t="shared" si="7"/>
        <v/>
      </c>
      <c r="G106" s="11" t="str">
        <f t="shared" si="8"/>
        <v>0</v>
      </c>
      <c r="H106" s="18" t="str">
        <f t="shared" si="9"/>
        <v/>
      </c>
    </row>
    <row r="107" spans="2:8" ht="15" x14ac:dyDescent="0.2">
      <c r="B107" s="3" t="s">
        <v>246</v>
      </c>
      <c r="C107" s="8">
        <v>14</v>
      </c>
      <c r="D107" s="8">
        <v>17</v>
      </c>
      <c r="E107" s="10">
        <f t="shared" si="6"/>
        <v>8.9571337172104932E-3</v>
      </c>
      <c r="F107" s="10">
        <f t="shared" si="7"/>
        <v>7.0132013201320131E-3</v>
      </c>
      <c r="G107" s="11">
        <f t="shared" si="8"/>
        <v>0.21428571428571427</v>
      </c>
      <c r="H107" s="18">
        <f t="shared" si="9"/>
        <v>1.9193857965451055E-3</v>
      </c>
    </row>
    <row r="108" spans="2:8" ht="15" x14ac:dyDescent="0.2">
      <c r="B108" s="3" t="s">
        <v>31</v>
      </c>
      <c r="C108" s="8">
        <v>3</v>
      </c>
      <c r="D108" s="8">
        <v>4</v>
      </c>
      <c r="E108" s="10">
        <f t="shared" si="6"/>
        <v>1.9193857965451055E-3</v>
      </c>
      <c r="F108" s="10">
        <f t="shared" si="7"/>
        <v>1.6501650165016502E-3</v>
      </c>
      <c r="G108" s="11">
        <f t="shared" si="8"/>
        <v>0.33333333333333331</v>
      </c>
      <c r="H108" s="18">
        <f t="shared" si="9"/>
        <v>6.3979526551503517E-4</v>
      </c>
    </row>
    <row r="109" spans="2:8" ht="15" x14ac:dyDescent="0.2">
      <c r="B109" s="3" t="s">
        <v>247</v>
      </c>
      <c r="C109" s="8">
        <v>7</v>
      </c>
      <c r="D109" s="8">
        <v>44</v>
      </c>
      <c r="E109" s="10">
        <f t="shared" si="6"/>
        <v>4.4785668586052466E-3</v>
      </c>
      <c r="F109" s="10">
        <f t="shared" si="7"/>
        <v>1.8151815181518153E-2</v>
      </c>
      <c r="G109" s="11">
        <f t="shared" si="8"/>
        <v>5.2857142857142856</v>
      </c>
      <c r="H109" s="18">
        <f t="shared" si="9"/>
        <v>2.3672424824056303E-2</v>
      </c>
    </row>
    <row r="110" spans="2:8" ht="15" x14ac:dyDescent="0.2">
      <c r="B110" s="3" t="s">
        <v>32</v>
      </c>
      <c r="C110" s="8">
        <v>31</v>
      </c>
      <c r="D110" s="8">
        <v>52</v>
      </c>
      <c r="E110" s="10">
        <f t="shared" si="6"/>
        <v>1.983365323096609E-2</v>
      </c>
      <c r="F110" s="10">
        <f t="shared" si="7"/>
        <v>2.1452145214521452E-2</v>
      </c>
      <c r="G110" s="11">
        <f t="shared" si="8"/>
        <v>0.67741935483870963</v>
      </c>
      <c r="H110" s="18">
        <f t="shared" si="9"/>
        <v>1.3435700575815737E-2</v>
      </c>
    </row>
    <row r="111" spans="2:8" ht="15" x14ac:dyDescent="0.2">
      <c r="B111" s="3" t="s">
        <v>30</v>
      </c>
      <c r="C111" s="8">
        <v>16</v>
      </c>
      <c r="D111" s="8">
        <v>5</v>
      </c>
      <c r="E111" s="10">
        <f t="shared" si="6"/>
        <v>1.0236724248240563E-2</v>
      </c>
      <c r="F111" s="10">
        <f t="shared" si="7"/>
        <v>2.0627062706270625E-3</v>
      </c>
      <c r="G111" s="11">
        <f t="shared" si="8"/>
        <v>-0.6875</v>
      </c>
      <c r="H111" s="18">
        <f t="shared" si="9"/>
        <v>-7.0377479206653864E-3</v>
      </c>
    </row>
    <row r="112" spans="2:8" ht="15" x14ac:dyDescent="0.2">
      <c r="B112" s="3" t="s">
        <v>33</v>
      </c>
      <c r="C112" s="8">
        <v>35</v>
      </c>
      <c r="D112" s="8">
        <v>63</v>
      </c>
      <c r="E112" s="10">
        <f t="shared" si="6"/>
        <v>2.2392834293026232E-2</v>
      </c>
      <c r="F112" s="10">
        <f t="shared" si="7"/>
        <v>2.5990099009900989E-2</v>
      </c>
      <c r="G112" s="11">
        <f t="shared" si="8"/>
        <v>0.8</v>
      </c>
      <c r="H112" s="18">
        <f t="shared" si="9"/>
        <v>1.7914267434420986E-2</v>
      </c>
    </row>
    <row r="113" spans="2:8" ht="15" x14ac:dyDescent="0.2">
      <c r="B113" s="3" t="s">
        <v>248</v>
      </c>
      <c r="C113" s="8">
        <v>45</v>
      </c>
      <c r="D113" s="8">
        <v>35</v>
      </c>
      <c r="E113" s="10">
        <f t="shared" si="6"/>
        <v>2.8790786948176585E-2</v>
      </c>
      <c r="F113" s="10">
        <f t="shared" si="7"/>
        <v>1.4438943894389438E-2</v>
      </c>
      <c r="G113" s="11">
        <f t="shared" si="8"/>
        <v>-0.22222222222222221</v>
      </c>
      <c r="H113" s="18">
        <f t="shared" si="9"/>
        <v>-6.3979526551503517E-3</v>
      </c>
    </row>
    <row r="114" spans="2:8" ht="15" x14ac:dyDescent="0.2">
      <c r="B114" s="3" t="s">
        <v>38</v>
      </c>
      <c r="C114" s="8">
        <v>0</v>
      </c>
      <c r="D114" s="8">
        <v>0</v>
      </c>
      <c r="E114" s="10" t="str">
        <f t="shared" si="6"/>
        <v/>
      </c>
      <c r="F114" s="10" t="str">
        <f t="shared" si="7"/>
        <v/>
      </c>
      <c r="G114" s="11" t="str">
        <f t="shared" si="8"/>
        <v>0</v>
      </c>
      <c r="H114" s="18" t="str">
        <f t="shared" si="9"/>
        <v/>
      </c>
    </row>
    <row r="115" spans="2:8" ht="15" x14ac:dyDescent="0.2">
      <c r="B115" s="3" t="s">
        <v>40</v>
      </c>
      <c r="C115" s="8">
        <v>64</v>
      </c>
      <c r="D115" s="8">
        <v>80</v>
      </c>
      <c r="E115" s="10">
        <f t="shared" si="6"/>
        <v>4.0946896992962251E-2</v>
      </c>
      <c r="F115" s="10">
        <f t="shared" si="7"/>
        <v>3.3003300330033E-2</v>
      </c>
      <c r="G115" s="11">
        <f t="shared" si="8"/>
        <v>0.25</v>
      </c>
      <c r="H115" s="18">
        <f t="shared" si="9"/>
        <v>1.0236724248240563E-2</v>
      </c>
    </row>
    <row r="116" spans="2:8" ht="15" x14ac:dyDescent="0.2">
      <c r="B116" s="3" t="s">
        <v>249</v>
      </c>
      <c r="C116" s="8">
        <v>49</v>
      </c>
      <c r="D116" s="8">
        <v>53</v>
      </c>
      <c r="E116" s="10">
        <f t="shared" si="6"/>
        <v>3.1349968010236727E-2</v>
      </c>
      <c r="F116" s="10">
        <f t="shared" si="7"/>
        <v>2.1864686468646866E-2</v>
      </c>
      <c r="G116" s="11">
        <f t="shared" si="8"/>
        <v>8.1632653061224483E-2</v>
      </c>
      <c r="H116" s="18">
        <f t="shared" si="9"/>
        <v>2.5591810620601407E-3</v>
      </c>
    </row>
    <row r="117" spans="2:8" ht="15" x14ac:dyDescent="0.2">
      <c r="B117" s="3" t="s">
        <v>250</v>
      </c>
      <c r="C117" s="8">
        <v>0</v>
      </c>
      <c r="D117" s="8">
        <v>1</v>
      </c>
      <c r="E117" s="10" t="str">
        <f t="shared" si="6"/>
        <v/>
      </c>
      <c r="F117" s="10">
        <f t="shared" si="7"/>
        <v>4.1254125412541255E-4</v>
      </c>
      <c r="G117" s="11" t="str">
        <f t="shared" si="8"/>
        <v>0</v>
      </c>
      <c r="H117" s="18" t="str">
        <f t="shared" si="9"/>
        <v/>
      </c>
    </row>
    <row r="118" spans="2:8" ht="15" x14ac:dyDescent="0.2">
      <c r="B118" s="3" t="s">
        <v>251</v>
      </c>
      <c r="C118" s="8">
        <v>92</v>
      </c>
      <c r="D118" s="8">
        <v>77</v>
      </c>
      <c r="E118" s="10">
        <f t="shared" si="6"/>
        <v>5.886116442738324E-2</v>
      </c>
      <c r="F118" s="10">
        <f t="shared" si="7"/>
        <v>3.1765676567656768E-2</v>
      </c>
      <c r="G118" s="11">
        <f t="shared" si="8"/>
        <v>-0.16304347826086957</v>
      </c>
      <c r="H118" s="18">
        <f t="shared" si="9"/>
        <v>-9.5969289827255288E-3</v>
      </c>
    </row>
    <row r="119" spans="2:8" ht="15" x14ac:dyDescent="0.2">
      <c r="B119" s="3" t="s">
        <v>252</v>
      </c>
      <c r="C119" s="8">
        <v>62</v>
      </c>
      <c r="D119" s="8">
        <v>227</v>
      </c>
      <c r="E119" s="10">
        <f t="shared" si="6"/>
        <v>3.9667306461932179E-2</v>
      </c>
      <c r="F119" s="10">
        <f t="shared" si="7"/>
        <v>9.3646864686468642E-2</v>
      </c>
      <c r="G119" s="11">
        <f t="shared" si="8"/>
        <v>2.661290322580645</v>
      </c>
      <c r="H119" s="18">
        <f t="shared" si="9"/>
        <v>0.10556621880998079</v>
      </c>
    </row>
    <row r="120" spans="2:8" ht="15" x14ac:dyDescent="0.2">
      <c r="B120" s="3" t="s">
        <v>253</v>
      </c>
      <c r="C120" s="8">
        <v>72</v>
      </c>
      <c r="D120" s="8">
        <v>281</v>
      </c>
      <c r="E120" s="10">
        <f t="shared" si="6"/>
        <v>4.6065259117082535E-2</v>
      </c>
      <c r="F120" s="10">
        <f t="shared" si="7"/>
        <v>0.11592409240924093</v>
      </c>
      <c r="G120" s="11">
        <f t="shared" si="8"/>
        <v>2.9027777777777777</v>
      </c>
      <c r="H120" s="18">
        <f t="shared" si="9"/>
        <v>0.13371721049264235</v>
      </c>
    </row>
    <row r="121" spans="2:8" ht="15" x14ac:dyDescent="0.2">
      <c r="B121" s="3" t="s">
        <v>35</v>
      </c>
      <c r="C121" s="8">
        <v>24</v>
      </c>
      <c r="D121" s="8">
        <v>94</v>
      </c>
      <c r="E121" s="10">
        <f t="shared" si="6"/>
        <v>1.5355086372360844E-2</v>
      </c>
      <c r="F121" s="10">
        <f t="shared" si="7"/>
        <v>3.8778877887788776E-2</v>
      </c>
      <c r="G121" s="11">
        <f t="shared" si="8"/>
        <v>2.9166666666666665</v>
      </c>
      <c r="H121" s="18">
        <f t="shared" si="9"/>
        <v>4.4785668586052457E-2</v>
      </c>
    </row>
    <row r="122" spans="2:8" ht="15" x14ac:dyDescent="0.2">
      <c r="B122" s="3" t="s">
        <v>39</v>
      </c>
      <c r="C122" s="8">
        <v>1</v>
      </c>
      <c r="D122" s="8">
        <v>1</v>
      </c>
      <c r="E122" s="10">
        <f t="shared" si="6"/>
        <v>6.3979526551503517E-4</v>
      </c>
      <c r="F122" s="10">
        <f t="shared" si="7"/>
        <v>4.1254125412541255E-4</v>
      </c>
      <c r="G122" s="11">
        <f t="shared" si="8"/>
        <v>0</v>
      </c>
      <c r="H122" s="18">
        <f t="shared" si="9"/>
        <v>0</v>
      </c>
    </row>
    <row r="123" spans="2:8" ht="15" x14ac:dyDescent="0.2">
      <c r="B123" s="3" t="s">
        <v>37</v>
      </c>
      <c r="C123" s="8">
        <v>14</v>
      </c>
      <c r="D123" s="8">
        <v>10</v>
      </c>
      <c r="E123" s="10">
        <f t="shared" si="6"/>
        <v>8.9571337172104932E-3</v>
      </c>
      <c r="F123" s="10">
        <f t="shared" si="7"/>
        <v>4.125412541254125E-3</v>
      </c>
      <c r="G123" s="11">
        <f t="shared" si="8"/>
        <v>-0.2857142857142857</v>
      </c>
      <c r="H123" s="18">
        <f t="shared" si="9"/>
        <v>-2.5591810620601407E-3</v>
      </c>
    </row>
    <row r="124" spans="2:8" ht="15" x14ac:dyDescent="0.2">
      <c r="B124" s="3" t="s">
        <v>36</v>
      </c>
      <c r="C124" s="8">
        <v>4</v>
      </c>
      <c r="D124" s="8">
        <v>2</v>
      </c>
      <c r="E124" s="10">
        <f t="shared" si="6"/>
        <v>2.5591810620601407E-3</v>
      </c>
      <c r="F124" s="10">
        <f t="shared" si="7"/>
        <v>8.2508250825082509E-4</v>
      </c>
      <c r="G124" s="11">
        <f t="shared" si="8"/>
        <v>-0.5</v>
      </c>
      <c r="H124" s="18">
        <f t="shared" si="9"/>
        <v>-1.2795905310300703E-3</v>
      </c>
    </row>
    <row r="125" spans="2:8" ht="15" x14ac:dyDescent="0.2">
      <c r="B125" s="3" t="s">
        <v>254</v>
      </c>
      <c r="C125" s="8">
        <v>0</v>
      </c>
      <c r="D125" s="8">
        <v>2</v>
      </c>
      <c r="E125" s="10" t="str">
        <f t="shared" si="6"/>
        <v/>
      </c>
      <c r="F125" s="10">
        <f t="shared" si="7"/>
        <v>8.2508250825082509E-4</v>
      </c>
      <c r="G125" s="11" t="str">
        <f t="shared" si="8"/>
        <v>0</v>
      </c>
      <c r="H125" s="18" t="str">
        <f t="shared" si="9"/>
        <v/>
      </c>
    </row>
    <row r="126" spans="2:8" ht="15" x14ac:dyDescent="0.2">
      <c r="B126" s="3" t="s">
        <v>255</v>
      </c>
      <c r="C126" s="8">
        <v>1</v>
      </c>
      <c r="D126" s="8">
        <v>2</v>
      </c>
      <c r="E126" s="10">
        <f t="shared" si="6"/>
        <v>6.3979526551503517E-4</v>
      </c>
      <c r="F126" s="10">
        <f t="shared" si="7"/>
        <v>8.2508250825082509E-4</v>
      </c>
      <c r="G126" s="11">
        <f t="shared" si="8"/>
        <v>1</v>
      </c>
      <c r="H126" s="18">
        <f t="shared" si="9"/>
        <v>6.3979526551503517E-4</v>
      </c>
    </row>
    <row r="127" spans="2:8" ht="15" x14ac:dyDescent="0.2">
      <c r="B127" s="3" t="s">
        <v>256</v>
      </c>
      <c r="C127" s="8">
        <v>21</v>
      </c>
      <c r="D127" s="8">
        <v>19</v>
      </c>
      <c r="E127" s="10">
        <f t="shared" si="6"/>
        <v>1.3435700575815739E-2</v>
      </c>
      <c r="F127" s="10">
        <f t="shared" si="7"/>
        <v>7.8382838283828377E-3</v>
      </c>
      <c r="G127" s="11">
        <f t="shared" si="8"/>
        <v>-9.5238095238095233E-2</v>
      </c>
      <c r="H127" s="18">
        <f t="shared" si="9"/>
        <v>-1.2795905310300703E-3</v>
      </c>
    </row>
    <row r="128" spans="2:8" ht="15" x14ac:dyDescent="0.2">
      <c r="B128" s="3" t="s">
        <v>257</v>
      </c>
      <c r="C128" s="8">
        <v>3</v>
      </c>
      <c r="D128" s="8">
        <v>3</v>
      </c>
      <c r="E128" s="10">
        <f t="shared" si="6"/>
        <v>1.9193857965451055E-3</v>
      </c>
      <c r="F128" s="10">
        <f t="shared" si="7"/>
        <v>1.2376237623762376E-3</v>
      </c>
      <c r="G128" s="11">
        <f t="shared" si="8"/>
        <v>0</v>
      </c>
      <c r="H128" s="18">
        <f t="shared" si="9"/>
        <v>0</v>
      </c>
    </row>
    <row r="129" spans="2:8" ht="30" x14ac:dyDescent="0.2">
      <c r="B129" s="3" t="s">
        <v>258</v>
      </c>
      <c r="C129" s="8">
        <v>1</v>
      </c>
      <c r="D129" s="8">
        <v>4</v>
      </c>
      <c r="E129" s="10">
        <f t="shared" si="6"/>
        <v>6.3979526551503517E-4</v>
      </c>
      <c r="F129" s="10">
        <f t="shared" si="7"/>
        <v>1.6501650165016502E-3</v>
      </c>
      <c r="G129" s="11">
        <f t="shared" si="8"/>
        <v>3</v>
      </c>
      <c r="H129" s="18">
        <f t="shared" si="9"/>
        <v>1.9193857965451055E-3</v>
      </c>
    </row>
    <row r="130" spans="2:8" ht="15" x14ac:dyDescent="0.2">
      <c r="B130" s="3" t="s">
        <v>259</v>
      </c>
      <c r="C130" s="8">
        <v>4</v>
      </c>
      <c r="D130" s="8">
        <v>2</v>
      </c>
      <c r="E130" s="10">
        <f t="shared" si="6"/>
        <v>2.5591810620601407E-3</v>
      </c>
      <c r="F130" s="10">
        <f t="shared" si="7"/>
        <v>8.2508250825082509E-4</v>
      </c>
      <c r="G130" s="11">
        <f t="shared" si="8"/>
        <v>-0.5</v>
      </c>
      <c r="H130" s="18">
        <f t="shared" si="9"/>
        <v>-1.2795905310300703E-3</v>
      </c>
    </row>
    <row r="131" spans="2:8" ht="30" x14ac:dyDescent="0.2">
      <c r="B131" s="3" t="s">
        <v>260</v>
      </c>
      <c r="C131" s="8">
        <v>15</v>
      </c>
      <c r="D131" s="8">
        <v>16</v>
      </c>
      <c r="E131" s="10">
        <f t="shared" si="6"/>
        <v>9.5969289827255271E-3</v>
      </c>
      <c r="F131" s="10">
        <f t="shared" si="7"/>
        <v>6.6006600660066007E-3</v>
      </c>
      <c r="G131" s="11">
        <f t="shared" si="8"/>
        <v>6.6666666666666666E-2</v>
      </c>
      <c r="H131" s="18">
        <f t="shared" si="9"/>
        <v>6.3979526551503517E-4</v>
      </c>
    </row>
    <row r="132" spans="2:8" ht="15" x14ac:dyDescent="0.2">
      <c r="B132" s="3" t="s">
        <v>50</v>
      </c>
      <c r="C132" s="8">
        <v>5</v>
      </c>
      <c r="D132" s="8">
        <v>0</v>
      </c>
      <c r="E132" s="10">
        <f t="shared" si="6"/>
        <v>3.1989763275751758E-3</v>
      </c>
      <c r="F132" s="10" t="str">
        <f t="shared" si="7"/>
        <v/>
      </c>
      <c r="G132" s="11" t="str">
        <f t="shared" si="8"/>
        <v>0</v>
      </c>
      <c r="H132" s="18">
        <f t="shared" si="9"/>
        <v>0</v>
      </c>
    </row>
    <row r="133" spans="2:8" ht="15" x14ac:dyDescent="0.2">
      <c r="B133" s="3" t="s">
        <v>45</v>
      </c>
      <c r="C133" s="8">
        <v>1</v>
      </c>
      <c r="D133" s="8">
        <v>6</v>
      </c>
      <c r="E133" s="10">
        <f t="shared" si="6"/>
        <v>6.3979526551503517E-4</v>
      </c>
      <c r="F133" s="10">
        <f t="shared" si="7"/>
        <v>2.4752475247524753E-3</v>
      </c>
      <c r="G133" s="11">
        <f t="shared" si="8"/>
        <v>5</v>
      </c>
      <c r="H133" s="18">
        <f t="shared" si="9"/>
        <v>3.1989763275751758E-3</v>
      </c>
    </row>
    <row r="134" spans="2:8" ht="15" x14ac:dyDescent="0.2">
      <c r="B134" s="3" t="s">
        <v>42</v>
      </c>
      <c r="C134" s="8">
        <v>11</v>
      </c>
      <c r="D134" s="8">
        <v>8</v>
      </c>
      <c r="E134" s="10">
        <f t="shared" si="6"/>
        <v>7.0377479206653873E-3</v>
      </c>
      <c r="F134" s="10">
        <f t="shared" si="7"/>
        <v>3.3003300330033004E-3</v>
      </c>
      <c r="G134" s="11">
        <f t="shared" si="8"/>
        <v>-0.27272727272727271</v>
      </c>
      <c r="H134" s="18">
        <f t="shared" si="9"/>
        <v>-1.9193857965451055E-3</v>
      </c>
    </row>
    <row r="135" spans="2:8" ht="15" x14ac:dyDescent="0.2">
      <c r="B135" s="3" t="s">
        <v>43</v>
      </c>
      <c r="C135" s="8">
        <v>1</v>
      </c>
      <c r="D135" s="8">
        <v>0</v>
      </c>
      <c r="E135" s="10">
        <f t="shared" si="6"/>
        <v>6.3979526551503517E-4</v>
      </c>
      <c r="F135" s="10" t="str">
        <f t="shared" si="7"/>
        <v/>
      </c>
      <c r="G135" s="11" t="str">
        <f t="shared" si="8"/>
        <v>0</v>
      </c>
      <c r="H135" s="18">
        <f t="shared" si="9"/>
        <v>0</v>
      </c>
    </row>
    <row r="136" spans="2:8" ht="15" x14ac:dyDescent="0.2">
      <c r="B136" s="3" t="s">
        <v>44</v>
      </c>
      <c r="C136" s="8">
        <v>0</v>
      </c>
      <c r="D136" s="8">
        <v>0</v>
      </c>
      <c r="E136" s="10" t="str">
        <f t="shared" ref="E136:E145" si="10">+IF(C136=0,"",C136/C$70)</f>
        <v/>
      </c>
      <c r="F136" s="10" t="str">
        <f t="shared" ref="F136:F145" si="11">+IF(D136=0,"",D136/D$70)</f>
        <v/>
      </c>
      <c r="G136" s="11" t="str">
        <f t="shared" ref="G136:G145" si="12">+IF(OR(AND(D136=0),(C136=0)),"0",((D136-C136)/C136))</f>
        <v>0</v>
      </c>
      <c r="H136" s="18" t="str">
        <f t="shared" ref="H136:H145" si="13">+IF(OR(AND(E136=""),(G136="")),"",E136*G136)</f>
        <v/>
      </c>
    </row>
    <row r="137" spans="2:8" ht="15" x14ac:dyDescent="0.2">
      <c r="B137" s="3" t="s">
        <v>41</v>
      </c>
      <c r="C137" s="8">
        <v>31</v>
      </c>
      <c r="D137" s="8">
        <v>63</v>
      </c>
      <c r="E137" s="10">
        <f t="shared" si="10"/>
        <v>1.983365323096609E-2</v>
      </c>
      <c r="F137" s="10">
        <f t="shared" si="11"/>
        <v>2.5990099009900989E-2</v>
      </c>
      <c r="G137" s="11">
        <f t="shared" si="12"/>
        <v>1.032258064516129</v>
      </c>
      <c r="H137" s="18">
        <f t="shared" si="13"/>
        <v>2.0473448496481125E-2</v>
      </c>
    </row>
    <row r="138" spans="2:8" ht="15" x14ac:dyDescent="0.2">
      <c r="B138" s="3" t="s">
        <v>261</v>
      </c>
      <c r="C138" s="8">
        <v>3</v>
      </c>
      <c r="D138" s="8">
        <v>0</v>
      </c>
      <c r="E138" s="10">
        <f t="shared" si="10"/>
        <v>1.9193857965451055E-3</v>
      </c>
      <c r="F138" s="10" t="str">
        <f t="shared" si="11"/>
        <v/>
      </c>
      <c r="G138" s="11" t="str">
        <f t="shared" si="12"/>
        <v>0</v>
      </c>
      <c r="H138" s="18">
        <f t="shared" si="13"/>
        <v>0</v>
      </c>
    </row>
    <row r="139" spans="2:8" ht="15" x14ac:dyDescent="0.2">
      <c r="B139" s="3" t="s">
        <v>262</v>
      </c>
      <c r="C139" s="8">
        <v>5</v>
      </c>
      <c r="D139" s="8">
        <v>3</v>
      </c>
      <c r="E139" s="10">
        <f t="shared" si="10"/>
        <v>3.1989763275751758E-3</v>
      </c>
      <c r="F139" s="10">
        <f t="shared" si="11"/>
        <v>1.2376237623762376E-3</v>
      </c>
      <c r="G139" s="11">
        <f t="shared" si="12"/>
        <v>-0.4</v>
      </c>
      <c r="H139" s="18">
        <f t="shared" si="13"/>
        <v>-1.2795905310300703E-3</v>
      </c>
    </row>
    <row r="140" spans="2:8" ht="30" x14ac:dyDescent="0.2">
      <c r="B140" s="3" t="s">
        <v>263</v>
      </c>
      <c r="C140" s="8">
        <v>0</v>
      </c>
      <c r="D140" s="8">
        <v>1</v>
      </c>
      <c r="E140" s="10" t="str">
        <f t="shared" si="10"/>
        <v/>
      </c>
      <c r="F140" s="10">
        <f t="shared" si="11"/>
        <v>4.1254125412541255E-4</v>
      </c>
      <c r="G140" s="11" t="str">
        <f t="shared" si="12"/>
        <v>0</v>
      </c>
      <c r="H140" s="18" t="str">
        <f t="shared" si="13"/>
        <v/>
      </c>
    </row>
    <row r="141" spans="2:8" ht="15" x14ac:dyDescent="0.2">
      <c r="B141" s="3" t="s">
        <v>48</v>
      </c>
      <c r="C141" s="8">
        <v>1</v>
      </c>
      <c r="D141" s="8">
        <v>0</v>
      </c>
      <c r="E141" s="10">
        <f t="shared" si="10"/>
        <v>6.3979526551503517E-4</v>
      </c>
      <c r="F141" s="10" t="str">
        <f t="shared" si="11"/>
        <v/>
      </c>
      <c r="G141" s="11" t="str">
        <f t="shared" si="12"/>
        <v>0</v>
      </c>
      <c r="H141" s="18">
        <f t="shared" si="13"/>
        <v>0</v>
      </c>
    </row>
    <row r="142" spans="2:8" ht="15" x14ac:dyDescent="0.2">
      <c r="B142" s="3" t="s">
        <v>264</v>
      </c>
      <c r="C142" s="8">
        <v>3</v>
      </c>
      <c r="D142" s="8">
        <v>14</v>
      </c>
      <c r="E142" s="10">
        <f t="shared" si="10"/>
        <v>1.9193857965451055E-3</v>
      </c>
      <c r="F142" s="10">
        <f t="shared" si="11"/>
        <v>5.7755775577557752E-3</v>
      </c>
      <c r="G142" s="11">
        <f t="shared" si="12"/>
        <v>3.6666666666666665</v>
      </c>
      <c r="H142" s="18">
        <f t="shared" si="13"/>
        <v>7.0377479206653864E-3</v>
      </c>
    </row>
    <row r="143" spans="2:8" ht="15" x14ac:dyDescent="0.2">
      <c r="B143" s="3" t="s">
        <v>49</v>
      </c>
      <c r="C143" s="8">
        <v>3</v>
      </c>
      <c r="D143" s="8">
        <v>2</v>
      </c>
      <c r="E143" s="10">
        <f t="shared" si="10"/>
        <v>1.9193857965451055E-3</v>
      </c>
      <c r="F143" s="10">
        <f t="shared" si="11"/>
        <v>8.2508250825082509E-4</v>
      </c>
      <c r="G143" s="11">
        <f t="shared" si="12"/>
        <v>-0.33333333333333331</v>
      </c>
      <c r="H143" s="18">
        <f t="shared" si="13"/>
        <v>-6.3979526551503517E-4</v>
      </c>
    </row>
    <row r="144" spans="2:8" ht="15" x14ac:dyDescent="0.2">
      <c r="B144" s="3" t="s">
        <v>46</v>
      </c>
      <c r="C144" s="8">
        <v>1</v>
      </c>
      <c r="D144" s="8">
        <v>3</v>
      </c>
      <c r="E144" s="10">
        <f t="shared" si="10"/>
        <v>6.3979526551503517E-4</v>
      </c>
      <c r="F144" s="10">
        <f t="shared" si="11"/>
        <v>1.2376237623762376E-3</v>
      </c>
      <c r="G144" s="11">
        <f t="shared" si="12"/>
        <v>2</v>
      </c>
      <c r="H144" s="18">
        <f t="shared" si="13"/>
        <v>1.2795905310300703E-3</v>
      </c>
    </row>
    <row r="145" spans="2:8" ht="13.5" customHeight="1" x14ac:dyDescent="0.2">
      <c r="B145" s="3" t="s">
        <v>47</v>
      </c>
      <c r="C145" s="8">
        <v>0</v>
      </c>
      <c r="D145" s="8">
        <v>3</v>
      </c>
      <c r="E145" s="10" t="str">
        <f t="shared" si="10"/>
        <v/>
      </c>
      <c r="F145" s="10">
        <f t="shared" si="11"/>
        <v>1.2376237623762376E-3</v>
      </c>
      <c r="G145" s="11" t="str">
        <f t="shared" si="12"/>
        <v>0</v>
      </c>
      <c r="H145" s="18" t="str">
        <f t="shared" si="13"/>
        <v/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4"/>
      <c r="C148" s="19"/>
      <c r="D148" s="19"/>
      <c r="E148" s="19"/>
      <c r="F148" s="19"/>
    </row>
    <row r="149" spans="2:8" ht="13.5" customHeight="1" x14ac:dyDescent="0.2">
      <c r="B149" s="60" t="s">
        <v>482</v>
      </c>
      <c r="C149" s="61" t="s">
        <v>483</v>
      </c>
      <c r="D149" s="62"/>
      <c r="E149" s="63" t="s">
        <v>484</v>
      </c>
      <c r="F149" s="62"/>
      <c r="G149" s="58" t="s">
        <v>526</v>
      </c>
      <c r="H149" s="58" t="s">
        <v>485</v>
      </c>
    </row>
    <row r="150" spans="2:8" s="15" customFormat="1" ht="26.25" customHeight="1" x14ac:dyDescent="0.2">
      <c r="B150" s="60"/>
      <c r="C150" s="37">
        <v>2013</v>
      </c>
      <c r="D150" s="37">
        <v>2014</v>
      </c>
      <c r="E150" s="37">
        <v>2013</v>
      </c>
      <c r="F150" s="37">
        <v>2014</v>
      </c>
      <c r="G150" s="59"/>
      <c r="H150" s="59"/>
    </row>
    <row r="151" spans="2:8" s="15" customFormat="1" ht="26.25" customHeight="1" x14ac:dyDescent="0.2">
      <c r="B151" s="38" t="s">
        <v>488</v>
      </c>
      <c r="C151" s="39">
        <f>SUM(C152:C288)</f>
        <v>1852</v>
      </c>
      <c r="D151" s="40">
        <f>SUM(D152:D288)</f>
        <v>1457</v>
      </c>
      <c r="E151" s="41">
        <f>+IF(C151=0,"",C151/C$151)</f>
        <v>1</v>
      </c>
      <c r="F151" s="41">
        <f>+IF(D151=0,"",D151/D$151)</f>
        <v>1</v>
      </c>
      <c r="G151" s="41">
        <f>+IF(OR(AND(D151=0),(C151=0)),"0",((D151-C151)/C151))</f>
        <v>-0.21328293736501081</v>
      </c>
      <c r="H151" s="41">
        <f>+IF(OR(AND(E151=""),(G151="")),"",E151*G151)</f>
        <v>-0.21328293736501081</v>
      </c>
    </row>
    <row r="152" spans="2:8" ht="15" x14ac:dyDescent="0.2">
      <c r="B152" s="4" t="s">
        <v>54</v>
      </c>
      <c r="C152" s="8">
        <v>4</v>
      </c>
      <c r="D152" s="8">
        <v>9</v>
      </c>
      <c r="E152" s="10">
        <f>+IF(C152=0,"",C152/C$151)</f>
        <v>2.1598272138228943E-3</v>
      </c>
      <c r="F152" s="10">
        <f>+IF(D152=0,"",D152/D$151)</f>
        <v>6.1770761839396015E-3</v>
      </c>
      <c r="G152" s="11">
        <f>+IF(OR(AND(D152=0),(C152=0)),"0",((D152-C152)/C152))</f>
        <v>1.25</v>
      </c>
      <c r="H152" s="18">
        <f>+IF(OR(AND(E152=""),(G152="")),"",E152*G152)</f>
        <v>2.699784017278618E-3</v>
      </c>
    </row>
    <row r="153" spans="2:8" ht="15" x14ac:dyDescent="0.2">
      <c r="B153" s="4" t="s">
        <v>58</v>
      </c>
      <c r="C153" s="8">
        <v>2</v>
      </c>
      <c r="D153" s="8">
        <v>1</v>
      </c>
      <c r="E153" s="10">
        <f t="shared" ref="E153:E216" si="14">+IF(C153=0,"",C153/C$151)</f>
        <v>1.0799136069114472E-3</v>
      </c>
      <c r="F153" s="10">
        <f t="shared" ref="F153:F216" si="15">+IF(D153=0,"",D153/D$151)</f>
        <v>6.863417982155113E-4</v>
      </c>
      <c r="G153" s="11">
        <f t="shared" ref="G153:G216" si="16">+IF(OR(AND(D153=0),(C153=0)),"0",((D153-C153)/C153))</f>
        <v>-0.5</v>
      </c>
      <c r="H153" s="18">
        <f t="shared" ref="H153:H216" si="17">+IF(OR(AND(E153=""),(G153="")),"",E153*G153)</f>
        <v>-5.3995680345572358E-4</v>
      </c>
    </row>
    <row r="154" spans="2:8" ht="15" x14ac:dyDescent="0.2">
      <c r="B154" s="4" t="s">
        <v>265</v>
      </c>
      <c r="C154" s="8">
        <v>4</v>
      </c>
      <c r="D154" s="8">
        <v>10</v>
      </c>
      <c r="E154" s="10">
        <f t="shared" si="14"/>
        <v>2.1598272138228943E-3</v>
      </c>
      <c r="F154" s="10">
        <f t="shared" si="15"/>
        <v>6.8634179821551134E-3</v>
      </c>
      <c r="G154" s="11">
        <f t="shared" si="16"/>
        <v>1.5</v>
      </c>
      <c r="H154" s="18">
        <f t="shared" si="17"/>
        <v>3.2397408207343412E-3</v>
      </c>
    </row>
    <row r="155" spans="2:8" ht="15" x14ac:dyDescent="0.2">
      <c r="B155" s="4" t="s">
        <v>266</v>
      </c>
      <c r="C155" s="8">
        <v>0</v>
      </c>
      <c r="D155" s="8">
        <v>0</v>
      </c>
      <c r="E155" s="10" t="str">
        <f t="shared" si="14"/>
        <v/>
      </c>
      <c r="F155" s="10" t="str">
        <f t="shared" si="15"/>
        <v/>
      </c>
      <c r="G155" s="11" t="str">
        <f t="shared" si="16"/>
        <v>0</v>
      </c>
      <c r="H155" s="18" t="str">
        <f t="shared" si="17"/>
        <v/>
      </c>
    </row>
    <row r="156" spans="2:8" ht="15" x14ac:dyDescent="0.2">
      <c r="B156" s="4" t="s">
        <v>267</v>
      </c>
      <c r="C156" s="8">
        <v>7</v>
      </c>
      <c r="D156" s="8">
        <v>20</v>
      </c>
      <c r="E156" s="10">
        <f t="shared" si="14"/>
        <v>3.7796976241900649E-3</v>
      </c>
      <c r="F156" s="10">
        <f t="shared" si="15"/>
        <v>1.3726835964310227E-2</v>
      </c>
      <c r="G156" s="11">
        <f t="shared" si="16"/>
        <v>1.8571428571428572</v>
      </c>
      <c r="H156" s="18">
        <f t="shared" si="17"/>
        <v>7.0194384449244066E-3</v>
      </c>
    </row>
    <row r="157" spans="2:8" ht="15" x14ac:dyDescent="0.2">
      <c r="B157" s="4" t="s">
        <v>53</v>
      </c>
      <c r="C157" s="8">
        <v>85</v>
      </c>
      <c r="D157" s="8">
        <v>165</v>
      </c>
      <c r="E157" s="10">
        <f t="shared" si="14"/>
        <v>4.5896328293736501E-2</v>
      </c>
      <c r="F157" s="10">
        <f t="shared" si="15"/>
        <v>0.11324639670555937</v>
      </c>
      <c r="G157" s="11">
        <f t="shared" si="16"/>
        <v>0.94117647058823528</v>
      </c>
      <c r="H157" s="18">
        <f t="shared" si="17"/>
        <v>4.3196544276457881E-2</v>
      </c>
    </row>
    <row r="158" spans="2:8" ht="15" x14ac:dyDescent="0.2">
      <c r="B158" s="4" t="s">
        <v>59</v>
      </c>
      <c r="C158" s="8">
        <v>1</v>
      </c>
      <c r="D158" s="8">
        <v>3</v>
      </c>
      <c r="E158" s="10">
        <f t="shared" si="14"/>
        <v>5.3995680345572358E-4</v>
      </c>
      <c r="F158" s="10">
        <f t="shared" si="15"/>
        <v>2.0590253946465341E-3</v>
      </c>
      <c r="G158" s="11">
        <f t="shared" si="16"/>
        <v>2</v>
      </c>
      <c r="H158" s="18">
        <f t="shared" si="17"/>
        <v>1.0799136069114472E-3</v>
      </c>
    </row>
    <row r="159" spans="2:8" ht="15" x14ac:dyDescent="0.2">
      <c r="B159" s="4" t="s">
        <v>268</v>
      </c>
      <c r="C159" s="8">
        <v>3</v>
      </c>
      <c r="D159" s="8">
        <v>8</v>
      </c>
      <c r="E159" s="10">
        <f t="shared" si="14"/>
        <v>1.6198704103671706E-3</v>
      </c>
      <c r="F159" s="10">
        <f t="shared" si="15"/>
        <v>5.4907343857240904E-3</v>
      </c>
      <c r="G159" s="11">
        <f t="shared" si="16"/>
        <v>1.6666666666666667</v>
      </c>
      <c r="H159" s="18">
        <f t="shared" si="17"/>
        <v>2.699784017278618E-3</v>
      </c>
    </row>
    <row r="160" spans="2:8" ht="15" x14ac:dyDescent="0.2">
      <c r="B160" s="4" t="s">
        <v>55</v>
      </c>
      <c r="C160" s="8">
        <v>1</v>
      </c>
      <c r="D160" s="8">
        <v>1</v>
      </c>
      <c r="E160" s="10">
        <f t="shared" si="14"/>
        <v>5.3995680345572358E-4</v>
      </c>
      <c r="F160" s="10">
        <f t="shared" si="15"/>
        <v>6.863417982155113E-4</v>
      </c>
      <c r="G160" s="11">
        <f t="shared" si="16"/>
        <v>0</v>
      </c>
      <c r="H160" s="18">
        <f t="shared" si="17"/>
        <v>0</v>
      </c>
    </row>
    <row r="161" spans="2:8" ht="15" x14ac:dyDescent="0.2">
      <c r="B161" s="4" t="s">
        <v>51</v>
      </c>
      <c r="C161" s="8">
        <v>1</v>
      </c>
      <c r="D161" s="8">
        <v>3</v>
      </c>
      <c r="E161" s="10">
        <f t="shared" si="14"/>
        <v>5.3995680345572358E-4</v>
      </c>
      <c r="F161" s="10">
        <f t="shared" si="15"/>
        <v>2.0590253946465341E-3</v>
      </c>
      <c r="G161" s="11">
        <f t="shared" si="16"/>
        <v>2</v>
      </c>
      <c r="H161" s="18">
        <f t="shared" si="17"/>
        <v>1.0799136069114472E-3</v>
      </c>
    </row>
    <row r="162" spans="2:8" ht="15" x14ac:dyDescent="0.2">
      <c r="B162" s="4" t="s">
        <v>269</v>
      </c>
      <c r="C162" s="8">
        <v>2</v>
      </c>
      <c r="D162" s="8">
        <v>5</v>
      </c>
      <c r="E162" s="10">
        <f t="shared" si="14"/>
        <v>1.0799136069114472E-3</v>
      </c>
      <c r="F162" s="10">
        <f t="shared" si="15"/>
        <v>3.4317089910775567E-3</v>
      </c>
      <c r="G162" s="11">
        <f t="shared" si="16"/>
        <v>1.5</v>
      </c>
      <c r="H162" s="18">
        <f t="shared" si="17"/>
        <v>1.6198704103671706E-3</v>
      </c>
    </row>
    <row r="163" spans="2:8" ht="15" x14ac:dyDescent="0.2">
      <c r="B163" s="4" t="s">
        <v>61</v>
      </c>
      <c r="C163" s="8">
        <v>22</v>
      </c>
      <c r="D163" s="8">
        <v>45</v>
      </c>
      <c r="E163" s="10">
        <f t="shared" si="14"/>
        <v>1.1879049676025918E-2</v>
      </c>
      <c r="F163" s="10">
        <f t="shared" si="15"/>
        <v>3.0885380919698009E-2</v>
      </c>
      <c r="G163" s="11">
        <f t="shared" si="16"/>
        <v>1.0454545454545454</v>
      </c>
      <c r="H163" s="18">
        <f t="shared" si="17"/>
        <v>1.2419006479481642E-2</v>
      </c>
    </row>
    <row r="164" spans="2:8" ht="15" x14ac:dyDescent="0.2">
      <c r="B164" s="4" t="s">
        <v>56</v>
      </c>
      <c r="C164" s="8">
        <v>22</v>
      </c>
      <c r="D164" s="8">
        <v>6</v>
      </c>
      <c r="E164" s="10">
        <f t="shared" si="14"/>
        <v>1.1879049676025918E-2</v>
      </c>
      <c r="F164" s="10">
        <f t="shared" si="15"/>
        <v>4.1180507892930682E-3</v>
      </c>
      <c r="G164" s="11">
        <f t="shared" si="16"/>
        <v>-0.72727272727272729</v>
      </c>
      <c r="H164" s="18">
        <f t="shared" si="17"/>
        <v>-8.6393088552915772E-3</v>
      </c>
    </row>
    <row r="165" spans="2:8" ht="15" x14ac:dyDescent="0.2">
      <c r="B165" s="4" t="s">
        <v>57</v>
      </c>
      <c r="C165" s="8">
        <v>140</v>
      </c>
      <c r="D165" s="8">
        <v>102</v>
      </c>
      <c r="E165" s="10">
        <f t="shared" si="14"/>
        <v>7.5593952483801297E-2</v>
      </c>
      <c r="F165" s="10">
        <f t="shared" si="15"/>
        <v>7.0006863417982151E-2</v>
      </c>
      <c r="G165" s="11">
        <f t="shared" si="16"/>
        <v>-0.27142857142857141</v>
      </c>
      <c r="H165" s="18">
        <f t="shared" si="17"/>
        <v>-2.0518358531317494E-2</v>
      </c>
    </row>
    <row r="166" spans="2:8" ht="15" x14ac:dyDescent="0.2">
      <c r="B166" s="4" t="s">
        <v>270</v>
      </c>
      <c r="C166" s="8">
        <v>3</v>
      </c>
      <c r="D166" s="8">
        <v>1</v>
      </c>
      <c r="E166" s="10">
        <f t="shared" si="14"/>
        <v>1.6198704103671706E-3</v>
      </c>
      <c r="F166" s="10">
        <f t="shared" si="15"/>
        <v>6.863417982155113E-4</v>
      </c>
      <c r="G166" s="11">
        <f t="shared" si="16"/>
        <v>-0.66666666666666663</v>
      </c>
      <c r="H166" s="18">
        <f t="shared" si="17"/>
        <v>-1.0799136069114469E-3</v>
      </c>
    </row>
    <row r="167" spans="2:8" ht="15" x14ac:dyDescent="0.2">
      <c r="B167" s="4" t="s">
        <v>52</v>
      </c>
      <c r="C167" s="8">
        <v>13</v>
      </c>
      <c r="D167" s="8">
        <v>0</v>
      </c>
      <c r="E167" s="10">
        <f t="shared" si="14"/>
        <v>7.0194384449244057E-3</v>
      </c>
      <c r="F167" s="10" t="str">
        <f t="shared" si="15"/>
        <v/>
      </c>
      <c r="G167" s="11" t="str">
        <f t="shared" si="16"/>
        <v>0</v>
      </c>
      <c r="H167" s="18">
        <f t="shared" si="17"/>
        <v>0</v>
      </c>
    </row>
    <row r="168" spans="2:8" ht="15" x14ac:dyDescent="0.2">
      <c r="B168" s="4" t="s">
        <v>60</v>
      </c>
      <c r="C168" s="8">
        <v>0</v>
      </c>
      <c r="D168" s="8">
        <v>6</v>
      </c>
      <c r="E168" s="10" t="str">
        <f t="shared" si="14"/>
        <v/>
      </c>
      <c r="F168" s="10">
        <f t="shared" si="15"/>
        <v>4.1180507892930682E-3</v>
      </c>
      <c r="G168" s="11" t="str">
        <f t="shared" si="16"/>
        <v>0</v>
      </c>
      <c r="H168" s="18" t="str">
        <f t="shared" si="17"/>
        <v/>
      </c>
    </row>
    <row r="169" spans="2:8" ht="15" x14ac:dyDescent="0.2">
      <c r="B169" s="4" t="s">
        <v>271</v>
      </c>
      <c r="C169" s="8">
        <v>9</v>
      </c>
      <c r="D169" s="8">
        <v>19</v>
      </c>
      <c r="E169" s="10">
        <f t="shared" si="14"/>
        <v>4.8596112311015119E-3</v>
      </c>
      <c r="F169" s="10">
        <f t="shared" si="15"/>
        <v>1.3040494166094716E-2</v>
      </c>
      <c r="G169" s="11">
        <f t="shared" si="16"/>
        <v>1.1111111111111112</v>
      </c>
      <c r="H169" s="18">
        <f t="shared" si="17"/>
        <v>5.399568034557236E-3</v>
      </c>
    </row>
    <row r="170" spans="2:8" ht="15" x14ac:dyDescent="0.2">
      <c r="B170" s="4" t="s">
        <v>272</v>
      </c>
      <c r="C170" s="8">
        <v>3</v>
      </c>
      <c r="D170" s="8">
        <v>9</v>
      </c>
      <c r="E170" s="10">
        <f t="shared" si="14"/>
        <v>1.6198704103671706E-3</v>
      </c>
      <c r="F170" s="10">
        <f t="shared" si="15"/>
        <v>6.1770761839396015E-3</v>
      </c>
      <c r="G170" s="11">
        <f t="shared" si="16"/>
        <v>2</v>
      </c>
      <c r="H170" s="18">
        <f t="shared" si="17"/>
        <v>3.2397408207343412E-3</v>
      </c>
    </row>
    <row r="171" spans="2:8" ht="15" x14ac:dyDescent="0.2">
      <c r="B171" s="4" t="s">
        <v>273</v>
      </c>
      <c r="C171" s="8">
        <v>0</v>
      </c>
      <c r="D171" s="8">
        <v>0</v>
      </c>
      <c r="E171" s="10" t="str">
        <f t="shared" si="14"/>
        <v/>
      </c>
      <c r="F171" s="10" t="str">
        <f t="shared" si="15"/>
        <v/>
      </c>
      <c r="G171" s="11" t="str">
        <f t="shared" si="16"/>
        <v>0</v>
      </c>
      <c r="H171" s="18" t="str">
        <f t="shared" si="17"/>
        <v/>
      </c>
    </row>
    <row r="172" spans="2:8" ht="15" x14ac:dyDescent="0.2">
      <c r="B172" s="4" t="s">
        <v>274</v>
      </c>
      <c r="C172" s="8">
        <v>1</v>
      </c>
      <c r="D172" s="8">
        <v>0</v>
      </c>
      <c r="E172" s="10">
        <f t="shared" si="14"/>
        <v>5.3995680345572358E-4</v>
      </c>
      <c r="F172" s="10" t="str">
        <f t="shared" si="15"/>
        <v/>
      </c>
      <c r="G172" s="11" t="str">
        <f t="shared" si="16"/>
        <v>0</v>
      </c>
      <c r="H172" s="18">
        <f t="shared" si="17"/>
        <v>0</v>
      </c>
    </row>
    <row r="173" spans="2:8" ht="15" x14ac:dyDescent="0.2">
      <c r="B173" s="4" t="s">
        <v>275</v>
      </c>
      <c r="C173" s="8">
        <v>71</v>
      </c>
      <c r="D173" s="8">
        <v>39</v>
      </c>
      <c r="E173" s="10">
        <f t="shared" si="14"/>
        <v>3.8336933045356368E-2</v>
      </c>
      <c r="F173" s="10">
        <f t="shared" si="15"/>
        <v>2.6767330130404943E-2</v>
      </c>
      <c r="G173" s="11">
        <f t="shared" si="16"/>
        <v>-0.45070422535211269</v>
      </c>
      <c r="H173" s="18">
        <f t="shared" si="17"/>
        <v>-1.7278617710583151E-2</v>
      </c>
    </row>
    <row r="174" spans="2:8" ht="15" x14ac:dyDescent="0.2">
      <c r="B174" s="4" t="s">
        <v>276</v>
      </c>
      <c r="C174" s="8">
        <v>95</v>
      </c>
      <c r="D174" s="8">
        <v>75</v>
      </c>
      <c r="E174" s="10">
        <f t="shared" si="14"/>
        <v>5.129589632829374E-2</v>
      </c>
      <c r="F174" s="10">
        <f t="shared" si="15"/>
        <v>5.1475634866163349E-2</v>
      </c>
      <c r="G174" s="11">
        <f t="shared" si="16"/>
        <v>-0.21052631578947367</v>
      </c>
      <c r="H174" s="18">
        <f t="shared" si="17"/>
        <v>-1.079913606911447E-2</v>
      </c>
    </row>
    <row r="175" spans="2:8" ht="15" x14ac:dyDescent="0.2">
      <c r="B175" s="4" t="s">
        <v>277</v>
      </c>
      <c r="C175" s="8">
        <v>7</v>
      </c>
      <c r="D175" s="8">
        <v>20</v>
      </c>
      <c r="E175" s="10">
        <f t="shared" si="14"/>
        <v>3.7796976241900649E-3</v>
      </c>
      <c r="F175" s="10">
        <f t="shared" si="15"/>
        <v>1.3726835964310227E-2</v>
      </c>
      <c r="G175" s="11">
        <f t="shared" si="16"/>
        <v>1.8571428571428572</v>
      </c>
      <c r="H175" s="18">
        <f t="shared" si="17"/>
        <v>7.0194384449244066E-3</v>
      </c>
    </row>
    <row r="176" spans="2:8" ht="15" x14ac:dyDescent="0.2">
      <c r="B176" s="4" t="s">
        <v>278</v>
      </c>
      <c r="C176" s="8">
        <v>23</v>
      </c>
      <c r="D176" s="8">
        <v>33</v>
      </c>
      <c r="E176" s="10">
        <f t="shared" si="14"/>
        <v>1.2419006479481642E-2</v>
      </c>
      <c r="F176" s="10">
        <f t="shared" si="15"/>
        <v>2.2649279341111873E-2</v>
      </c>
      <c r="G176" s="11">
        <f t="shared" si="16"/>
        <v>0.43478260869565216</v>
      </c>
      <c r="H176" s="18">
        <f t="shared" si="17"/>
        <v>5.3995680345572351E-3</v>
      </c>
    </row>
    <row r="177" spans="2:8" ht="15" x14ac:dyDescent="0.2">
      <c r="B177" s="4" t="s">
        <v>279</v>
      </c>
      <c r="C177" s="8">
        <v>31</v>
      </c>
      <c r="D177" s="8">
        <v>4</v>
      </c>
      <c r="E177" s="10">
        <f t="shared" si="14"/>
        <v>1.6738660907127431E-2</v>
      </c>
      <c r="F177" s="10">
        <f t="shared" si="15"/>
        <v>2.7453671928620452E-3</v>
      </c>
      <c r="G177" s="11">
        <f t="shared" si="16"/>
        <v>-0.87096774193548387</v>
      </c>
      <c r="H177" s="18">
        <f t="shared" si="17"/>
        <v>-1.4578833693304536E-2</v>
      </c>
    </row>
    <row r="178" spans="2:8" ht="15" x14ac:dyDescent="0.2">
      <c r="B178" s="4" t="s">
        <v>280</v>
      </c>
      <c r="C178" s="8">
        <v>67</v>
      </c>
      <c r="D178" s="8">
        <v>41</v>
      </c>
      <c r="E178" s="10">
        <f t="shared" si="14"/>
        <v>3.6177105831533475E-2</v>
      </c>
      <c r="F178" s="10">
        <f t="shared" si="15"/>
        <v>2.8140013726835965E-2</v>
      </c>
      <c r="G178" s="11">
        <f t="shared" si="16"/>
        <v>-0.38805970149253732</v>
      </c>
      <c r="H178" s="18">
        <f t="shared" si="17"/>
        <v>-1.4038876889848811E-2</v>
      </c>
    </row>
    <row r="179" spans="2:8" ht="15" x14ac:dyDescent="0.2">
      <c r="B179" s="4" t="s">
        <v>281</v>
      </c>
      <c r="C179" s="8">
        <v>0</v>
      </c>
      <c r="D179" s="8">
        <v>1</v>
      </c>
      <c r="E179" s="10" t="str">
        <f t="shared" si="14"/>
        <v/>
      </c>
      <c r="F179" s="10">
        <f t="shared" si="15"/>
        <v>6.863417982155113E-4</v>
      </c>
      <c r="G179" s="11" t="str">
        <f t="shared" si="16"/>
        <v>0</v>
      </c>
      <c r="H179" s="18" t="str">
        <f t="shared" si="17"/>
        <v/>
      </c>
    </row>
    <row r="180" spans="2:8" ht="15" x14ac:dyDescent="0.2">
      <c r="B180" s="4" t="s">
        <v>282</v>
      </c>
      <c r="C180" s="8">
        <v>0</v>
      </c>
      <c r="D180" s="8">
        <v>0</v>
      </c>
      <c r="E180" s="10" t="str">
        <f t="shared" si="14"/>
        <v/>
      </c>
      <c r="F180" s="10" t="str">
        <f t="shared" si="15"/>
        <v/>
      </c>
      <c r="G180" s="11" t="str">
        <f t="shared" si="16"/>
        <v>0</v>
      </c>
      <c r="H180" s="18" t="str">
        <f t="shared" si="17"/>
        <v/>
      </c>
    </row>
    <row r="181" spans="2:8" ht="15" x14ac:dyDescent="0.2">
      <c r="B181" s="4" t="s">
        <v>283</v>
      </c>
      <c r="C181" s="8">
        <v>3</v>
      </c>
      <c r="D181" s="8">
        <v>5</v>
      </c>
      <c r="E181" s="10">
        <f t="shared" si="14"/>
        <v>1.6198704103671706E-3</v>
      </c>
      <c r="F181" s="10">
        <f t="shared" si="15"/>
        <v>3.4317089910775567E-3</v>
      </c>
      <c r="G181" s="11">
        <f t="shared" si="16"/>
        <v>0.66666666666666663</v>
      </c>
      <c r="H181" s="18">
        <f t="shared" si="17"/>
        <v>1.0799136069114469E-3</v>
      </c>
    </row>
    <row r="182" spans="2:8" ht="15" x14ac:dyDescent="0.2">
      <c r="B182" s="4" t="s">
        <v>284</v>
      </c>
      <c r="C182" s="8">
        <v>9</v>
      </c>
      <c r="D182" s="8">
        <v>6</v>
      </c>
      <c r="E182" s="10">
        <f t="shared" si="14"/>
        <v>4.8596112311015119E-3</v>
      </c>
      <c r="F182" s="10">
        <f t="shared" si="15"/>
        <v>4.1180507892930682E-3</v>
      </c>
      <c r="G182" s="11">
        <f t="shared" si="16"/>
        <v>-0.33333333333333331</v>
      </c>
      <c r="H182" s="18">
        <f t="shared" si="17"/>
        <v>-1.6198704103671706E-3</v>
      </c>
    </row>
    <row r="183" spans="2:8" ht="15" x14ac:dyDescent="0.2">
      <c r="B183" s="4" t="s">
        <v>285</v>
      </c>
      <c r="C183" s="8">
        <v>12</v>
      </c>
      <c r="D183" s="8">
        <v>3</v>
      </c>
      <c r="E183" s="10">
        <f t="shared" si="14"/>
        <v>6.4794816414686825E-3</v>
      </c>
      <c r="F183" s="10">
        <f t="shared" si="15"/>
        <v>2.0590253946465341E-3</v>
      </c>
      <c r="G183" s="11">
        <f t="shared" si="16"/>
        <v>-0.75</v>
      </c>
      <c r="H183" s="18">
        <f t="shared" si="17"/>
        <v>-4.8596112311015119E-3</v>
      </c>
    </row>
    <row r="184" spans="2:8" ht="15" x14ac:dyDescent="0.2">
      <c r="B184" s="4" t="s">
        <v>286</v>
      </c>
      <c r="C184" s="8">
        <v>1</v>
      </c>
      <c r="D184" s="8">
        <v>2</v>
      </c>
      <c r="E184" s="10">
        <f t="shared" si="14"/>
        <v>5.3995680345572358E-4</v>
      </c>
      <c r="F184" s="10">
        <f t="shared" si="15"/>
        <v>1.3726835964310226E-3</v>
      </c>
      <c r="G184" s="11">
        <f t="shared" si="16"/>
        <v>1</v>
      </c>
      <c r="H184" s="18">
        <f t="shared" si="17"/>
        <v>5.3995680345572358E-4</v>
      </c>
    </row>
    <row r="185" spans="2:8" ht="15" x14ac:dyDescent="0.2">
      <c r="B185" s="4" t="s">
        <v>62</v>
      </c>
      <c r="C185" s="8">
        <v>1</v>
      </c>
      <c r="D185" s="8">
        <v>0</v>
      </c>
      <c r="E185" s="10">
        <f t="shared" si="14"/>
        <v>5.3995680345572358E-4</v>
      </c>
      <c r="F185" s="10" t="str">
        <f t="shared" si="15"/>
        <v/>
      </c>
      <c r="G185" s="11" t="str">
        <f t="shared" si="16"/>
        <v>0</v>
      </c>
      <c r="H185" s="18">
        <f t="shared" si="17"/>
        <v>0</v>
      </c>
    </row>
    <row r="186" spans="2:8" ht="15" x14ac:dyDescent="0.2">
      <c r="B186" s="4" t="s">
        <v>63</v>
      </c>
      <c r="C186" s="8">
        <v>17</v>
      </c>
      <c r="D186" s="8">
        <v>42</v>
      </c>
      <c r="E186" s="10">
        <f t="shared" si="14"/>
        <v>9.1792656587473005E-3</v>
      </c>
      <c r="F186" s="10">
        <f t="shared" si="15"/>
        <v>2.8826355525051476E-2</v>
      </c>
      <c r="G186" s="11">
        <f t="shared" si="16"/>
        <v>1.4705882352941178</v>
      </c>
      <c r="H186" s="18">
        <f t="shared" si="17"/>
        <v>1.349892008639309E-2</v>
      </c>
    </row>
    <row r="187" spans="2:8" ht="15" x14ac:dyDescent="0.2">
      <c r="B187" s="4" t="s">
        <v>287</v>
      </c>
      <c r="C187" s="8">
        <v>5</v>
      </c>
      <c r="D187" s="8">
        <v>2</v>
      </c>
      <c r="E187" s="10">
        <f t="shared" si="14"/>
        <v>2.6997840172786176E-3</v>
      </c>
      <c r="F187" s="10">
        <f t="shared" si="15"/>
        <v>1.3726835964310226E-3</v>
      </c>
      <c r="G187" s="11">
        <f t="shared" si="16"/>
        <v>-0.6</v>
      </c>
      <c r="H187" s="18">
        <f t="shared" si="17"/>
        <v>-1.6198704103671704E-3</v>
      </c>
    </row>
    <row r="188" spans="2:8" ht="15" x14ac:dyDescent="0.2">
      <c r="B188" s="4" t="s">
        <v>288</v>
      </c>
      <c r="C188" s="8">
        <v>0</v>
      </c>
      <c r="D188" s="8">
        <v>0</v>
      </c>
      <c r="E188" s="10" t="str">
        <f t="shared" si="14"/>
        <v/>
      </c>
      <c r="F188" s="10" t="str">
        <f t="shared" si="15"/>
        <v/>
      </c>
      <c r="G188" s="11" t="str">
        <f t="shared" si="16"/>
        <v>0</v>
      </c>
      <c r="H188" s="18" t="str">
        <f t="shared" si="17"/>
        <v/>
      </c>
    </row>
    <row r="189" spans="2:8" ht="15" x14ac:dyDescent="0.2">
      <c r="B189" s="4" t="s">
        <v>289</v>
      </c>
      <c r="C189" s="8">
        <v>4</v>
      </c>
      <c r="D189" s="8">
        <v>0</v>
      </c>
      <c r="E189" s="10">
        <f t="shared" si="14"/>
        <v>2.1598272138228943E-3</v>
      </c>
      <c r="F189" s="10" t="str">
        <f t="shared" si="15"/>
        <v/>
      </c>
      <c r="G189" s="11" t="str">
        <f t="shared" si="16"/>
        <v>0</v>
      </c>
      <c r="H189" s="18">
        <f t="shared" si="17"/>
        <v>0</v>
      </c>
    </row>
    <row r="190" spans="2:8" ht="15" x14ac:dyDescent="0.2">
      <c r="B190" s="4" t="s">
        <v>65</v>
      </c>
      <c r="C190" s="8">
        <v>0</v>
      </c>
      <c r="D190" s="8">
        <v>0</v>
      </c>
      <c r="E190" s="10" t="str">
        <f t="shared" si="14"/>
        <v/>
      </c>
      <c r="F190" s="10" t="str">
        <f t="shared" si="15"/>
        <v/>
      </c>
      <c r="G190" s="11" t="str">
        <f t="shared" si="16"/>
        <v>0</v>
      </c>
      <c r="H190" s="18" t="str">
        <f t="shared" si="17"/>
        <v/>
      </c>
    </row>
    <row r="191" spans="2:8" ht="15" x14ac:dyDescent="0.2">
      <c r="B191" s="4" t="s">
        <v>290</v>
      </c>
      <c r="C191" s="8">
        <v>0</v>
      </c>
      <c r="D191" s="8">
        <v>0</v>
      </c>
      <c r="E191" s="10" t="str">
        <f t="shared" si="14"/>
        <v/>
      </c>
      <c r="F191" s="10" t="str">
        <f t="shared" si="15"/>
        <v/>
      </c>
      <c r="G191" s="11" t="str">
        <f t="shared" si="16"/>
        <v>0</v>
      </c>
      <c r="H191" s="18" t="str">
        <f t="shared" si="17"/>
        <v/>
      </c>
    </row>
    <row r="192" spans="2:8" ht="15" x14ac:dyDescent="0.2">
      <c r="B192" s="4" t="s">
        <v>64</v>
      </c>
      <c r="C192" s="8">
        <v>0</v>
      </c>
      <c r="D192" s="8">
        <v>0</v>
      </c>
      <c r="E192" s="10" t="str">
        <f t="shared" si="14"/>
        <v/>
      </c>
      <c r="F192" s="10" t="str">
        <f t="shared" si="15"/>
        <v/>
      </c>
      <c r="G192" s="11" t="str">
        <f t="shared" si="16"/>
        <v>0</v>
      </c>
      <c r="H192" s="18" t="str">
        <f t="shared" si="17"/>
        <v/>
      </c>
    </row>
    <row r="193" spans="2:8" ht="15" x14ac:dyDescent="0.2">
      <c r="B193" s="4" t="s">
        <v>291</v>
      </c>
      <c r="C193" s="8">
        <v>1</v>
      </c>
      <c r="D193" s="8">
        <v>0</v>
      </c>
      <c r="E193" s="10">
        <f t="shared" si="14"/>
        <v>5.3995680345572358E-4</v>
      </c>
      <c r="F193" s="10" t="str">
        <f t="shared" si="15"/>
        <v/>
      </c>
      <c r="G193" s="11" t="str">
        <f t="shared" si="16"/>
        <v>0</v>
      </c>
      <c r="H193" s="18">
        <f t="shared" si="17"/>
        <v>0</v>
      </c>
    </row>
    <row r="194" spans="2:8" ht="15" x14ac:dyDescent="0.2">
      <c r="B194" s="4" t="s">
        <v>292</v>
      </c>
      <c r="C194" s="8">
        <v>0</v>
      </c>
      <c r="D194" s="8">
        <v>0</v>
      </c>
      <c r="E194" s="10" t="str">
        <f t="shared" si="14"/>
        <v/>
      </c>
      <c r="F194" s="10" t="str">
        <f t="shared" si="15"/>
        <v/>
      </c>
      <c r="G194" s="11" t="str">
        <f t="shared" si="16"/>
        <v>0</v>
      </c>
      <c r="H194" s="18" t="str">
        <f t="shared" si="17"/>
        <v/>
      </c>
    </row>
    <row r="195" spans="2:8" ht="15" x14ac:dyDescent="0.2">
      <c r="B195" s="4" t="s">
        <v>468</v>
      </c>
      <c r="C195" s="8">
        <v>1</v>
      </c>
      <c r="D195" s="8">
        <v>0</v>
      </c>
      <c r="E195" s="10">
        <f t="shared" si="14"/>
        <v>5.3995680345572358E-4</v>
      </c>
      <c r="F195" s="10" t="str">
        <f t="shared" si="15"/>
        <v/>
      </c>
      <c r="G195" s="11" t="str">
        <f t="shared" si="16"/>
        <v>0</v>
      </c>
      <c r="H195" s="18">
        <f t="shared" si="17"/>
        <v>0</v>
      </c>
    </row>
    <row r="196" spans="2:8" ht="15" x14ac:dyDescent="0.2">
      <c r="B196" s="4" t="s">
        <v>293</v>
      </c>
      <c r="C196" s="8">
        <v>431</v>
      </c>
      <c r="D196" s="8">
        <v>191</v>
      </c>
      <c r="E196" s="10">
        <f t="shared" si="14"/>
        <v>0.23272138228941686</v>
      </c>
      <c r="F196" s="10">
        <f t="shared" si="15"/>
        <v>0.13109128345916266</v>
      </c>
      <c r="G196" s="11">
        <f t="shared" si="16"/>
        <v>-0.55684454756380508</v>
      </c>
      <c r="H196" s="18">
        <f t="shared" si="17"/>
        <v>-0.12958963282937366</v>
      </c>
    </row>
    <row r="197" spans="2:8" ht="15" x14ac:dyDescent="0.2">
      <c r="B197" s="4" t="s">
        <v>294</v>
      </c>
      <c r="C197" s="8">
        <v>1</v>
      </c>
      <c r="D197" s="8">
        <v>0</v>
      </c>
      <c r="E197" s="10">
        <f t="shared" si="14"/>
        <v>5.3995680345572358E-4</v>
      </c>
      <c r="F197" s="10" t="str">
        <f t="shared" si="15"/>
        <v/>
      </c>
      <c r="G197" s="11" t="str">
        <f t="shared" si="16"/>
        <v>0</v>
      </c>
      <c r="H197" s="18">
        <f t="shared" si="17"/>
        <v>0</v>
      </c>
    </row>
    <row r="198" spans="2:8" ht="15" x14ac:dyDescent="0.2">
      <c r="B198" s="4" t="s">
        <v>295</v>
      </c>
      <c r="C198" s="8">
        <v>0</v>
      </c>
      <c r="D198" s="8">
        <v>1</v>
      </c>
      <c r="E198" s="10" t="str">
        <f t="shared" si="14"/>
        <v/>
      </c>
      <c r="F198" s="10">
        <f t="shared" si="15"/>
        <v>6.863417982155113E-4</v>
      </c>
      <c r="G198" s="11" t="str">
        <f t="shared" si="16"/>
        <v>0</v>
      </c>
      <c r="H198" s="18" t="str">
        <f t="shared" si="17"/>
        <v/>
      </c>
    </row>
    <row r="199" spans="2:8" ht="15" x14ac:dyDescent="0.2">
      <c r="B199" s="4" t="s">
        <v>296</v>
      </c>
      <c r="C199" s="8">
        <v>1</v>
      </c>
      <c r="D199" s="8">
        <v>0</v>
      </c>
      <c r="E199" s="10">
        <f t="shared" si="14"/>
        <v>5.3995680345572358E-4</v>
      </c>
      <c r="F199" s="10" t="str">
        <f t="shared" si="15"/>
        <v/>
      </c>
      <c r="G199" s="11" t="str">
        <f t="shared" si="16"/>
        <v>0</v>
      </c>
      <c r="H199" s="18">
        <f t="shared" si="17"/>
        <v>0</v>
      </c>
    </row>
    <row r="200" spans="2:8" ht="15" x14ac:dyDescent="0.2">
      <c r="B200" s="4" t="s">
        <v>297</v>
      </c>
      <c r="C200" s="8">
        <v>1</v>
      </c>
      <c r="D200" s="8">
        <v>0</v>
      </c>
      <c r="E200" s="10">
        <f t="shared" si="14"/>
        <v>5.3995680345572358E-4</v>
      </c>
      <c r="F200" s="10" t="str">
        <f t="shared" si="15"/>
        <v/>
      </c>
      <c r="G200" s="11" t="str">
        <f t="shared" si="16"/>
        <v>0</v>
      </c>
      <c r="H200" s="18">
        <f t="shared" si="17"/>
        <v>0</v>
      </c>
    </row>
    <row r="201" spans="2:8" ht="15" x14ac:dyDescent="0.2">
      <c r="B201" s="4" t="s">
        <v>298</v>
      </c>
      <c r="C201" s="8">
        <v>1</v>
      </c>
      <c r="D201" s="8">
        <v>0</v>
      </c>
      <c r="E201" s="10">
        <f t="shared" si="14"/>
        <v>5.3995680345572358E-4</v>
      </c>
      <c r="F201" s="10" t="str">
        <f t="shared" si="15"/>
        <v/>
      </c>
      <c r="G201" s="11" t="str">
        <f t="shared" si="16"/>
        <v>0</v>
      </c>
      <c r="H201" s="18">
        <f t="shared" si="17"/>
        <v>0</v>
      </c>
    </row>
    <row r="202" spans="2:8" ht="15" x14ac:dyDescent="0.2">
      <c r="B202" s="4" t="s">
        <v>299</v>
      </c>
      <c r="C202" s="8">
        <v>12</v>
      </c>
      <c r="D202" s="8">
        <v>3</v>
      </c>
      <c r="E202" s="10">
        <f t="shared" si="14"/>
        <v>6.4794816414686825E-3</v>
      </c>
      <c r="F202" s="10">
        <f t="shared" si="15"/>
        <v>2.0590253946465341E-3</v>
      </c>
      <c r="G202" s="11">
        <f t="shared" si="16"/>
        <v>-0.75</v>
      </c>
      <c r="H202" s="18">
        <f t="shared" si="17"/>
        <v>-4.8596112311015119E-3</v>
      </c>
    </row>
    <row r="203" spans="2:8" ht="15" x14ac:dyDescent="0.2">
      <c r="B203" s="4" t="s">
        <v>67</v>
      </c>
      <c r="C203" s="8">
        <v>22</v>
      </c>
      <c r="D203" s="8">
        <v>3</v>
      </c>
      <c r="E203" s="10">
        <f t="shared" si="14"/>
        <v>1.1879049676025918E-2</v>
      </c>
      <c r="F203" s="10">
        <f t="shared" si="15"/>
        <v>2.0590253946465341E-3</v>
      </c>
      <c r="G203" s="11">
        <f t="shared" si="16"/>
        <v>-0.86363636363636365</v>
      </c>
      <c r="H203" s="18">
        <f t="shared" si="17"/>
        <v>-1.0259179265658749E-2</v>
      </c>
    </row>
    <row r="204" spans="2:8" ht="15" x14ac:dyDescent="0.2">
      <c r="B204" s="4" t="s">
        <v>300</v>
      </c>
      <c r="C204" s="8">
        <v>0</v>
      </c>
      <c r="D204" s="8">
        <v>0</v>
      </c>
      <c r="E204" s="10" t="str">
        <f t="shared" si="14"/>
        <v/>
      </c>
      <c r="F204" s="10" t="str">
        <f t="shared" si="15"/>
        <v/>
      </c>
      <c r="G204" s="11" t="str">
        <f t="shared" si="16"/>
        <v>0</v>
      </c>
      <c r="H204" s="18" t="str">
        <f t="shared" si="17"/>
        <v/>
      </c>
    </row>
    <row r="205" spans="2:8" ht="15" x14ac:dyDescent="0.2">
      <c r="B205" s="4" t="s">
        <v>66</v>
      </c>
      <c r="C205" s="8">
        <v>0</v>
      </c>
      <c r="D205" s="8">
        <v>0</v>
      </c>
      <c r="E205" s="10" t="str">
        <f t="shared" si="14"/>
        <v/>
      </c>
      <c r="F205" s="10" t="str">
        <f t="shared" si="15"/>
        <v/>
      </c>
      <c r="G205" s="11" t="str">
        <f t="shared" si="16"/>
        <v>0</v>
      </c>
      <c r="H205" s="18" t="str">
        <f t="shared" si="17"/>
        <v/>
      </c>
    </row>
    <row r="206" spans="2:8" ht="15" x14ac:dyDescent="0.2">
      <c r="B206" s="4" t="s">
        <v>301</v>
      </c>
      <c r="C206" s="8">
        <v>0</v>
      </c>
      <c r="D206" s="8">
        <v>2</v>
      </c>
      <c r="E206" s="10" t="str">
        <f t="shared" si="14"/>
        <v/>
      </c>
      <c r="F206" s="10">
        <f t="shared" si="15"/>
        <v>1.3726835964310226E-3</v>
      </c>
      <c r="G206" s="11" t="str">
        <f t="shared" si="16"/>
        <v>0</v>
      </c>
      <c r="H206" s="18" t="str">
        <f t="shared" si="17"/>
        <v/>
      </c>
    </row>
    <row r="207" spans="2:8" ht="15" x14ac:dyDescent="0.2">
      <c r="B207" s="4" t="s">
        <v>562</v>
      </c>
      <c r="C207" s="8">
        <v>0</v>
      </c>
      <c r="D207" s="8">
        <v>0</v>
      </c>
      <c r="E207" s="10" t="str">
        <f t="shared" si="14"/>
        <v/>
      </c>
      <c r="F207" s="10" t="str">
        <f t="shared" si="15"/>
        <v/>
      </c>
      <c r="G207" s="11" t="str">
        <f t="shared" si="16"/>
        <v>0</v>
      </c>
      <c r="H207" s="18" t="str">
        <f t="shared" si="17"/>
        <v/>
      </c>
    </row>
    <row r="208" spans="2:8" ht="15" x14ac:dyDescent="0.2">
      <c r="B208" s="4" t="s">
        <v>72</v>
      </c>
      <c r="C208" s="8">
        <v>30</v>
      </c>
      <c r="D208" s="8">
        <v>61</v>
      </c>
      <c r="E208" s="10">
        <f t="shared" si="14"/>
        <v>1.6198704103671708E-2</v>
      </c>
      <c r="F208" s="10">
        <f t="shared" si="15"/>
        <v>4.1866849691146193E-2</v>
      </c>
      <c r="G208" s="11">
        <f t="shared" si="16"/>
        <v>1.0333333333333334</v>
      </c>
      <c r="H208" s="18">
        <f t="shared" si="17"/>
        <v>1.6738660907127435E-2</v>
      </c>
    </row>
    <row r="209" spans="2:8" ht="15" x14ac:dyDescent="0.2">
      <c r="B209" s="4" t="s">
        <v>71</v>
      </c>
      <c r="C209" s="8">
        <v>1</v>
      </c>
      <c r="D209" s="8">
        <v>2</v>
      </c>
      <c r="E209" s="10">
        <f t="shared" si="14"/>
        <v>5.3995680345572358E-4</v>
      </c>
      <c r="F209" s="10">
        <f t="shared" si="15"/>
        <v>1.3726835964310226E-3</v>
      </c>
      <c r="G209" s="11">
        <f t="shared" si="16"/>
        <v>1</v>
      </c>
      <c r="H209" s="18">
        <f t="shared" si="17"/>
        <v>5.3995680345572358E-4</v>
      </c>
    </row>
    <row r="210" spans="2:8" ht="15" x14ac:dyDescent="0.2">
      <c r="B210" s="4" t="s">
        <v>73</v>
      </c>
      <c r="C210" s="8">
        <v>2</v>
      </c>
      <c r="D210" s="8">
        <v>2</v>
      </c>
      <c r="E210" s="10">
        <f t="shared" si="14"/>
        <v>1.0799136069114472E-3</v>
      </c>
      <c r="F210" s="10">
        <f t="shared" si="15"/>
        <v>1.3726835964310226E-3</v>
      </c>
      <c r="G210" s="11">
        <f t="shared" si="16"/>
        <v>0</v>
      </c>
      <c r="H210" s="18">
        <f t="shared" si="17"/>
        <v>0</v>
      </c>
    </row>
    <row r="211" spans="2:8" ht="15" x14ac:dyDescent="0.2">
      <c r="B211" s="4" t="s">
        <v>69</v>
      </c>
      <c r="C211" s="8">
        <v>2</v>
      </c>
      <c r="D211" s="8">
        <v>5</v>
      </c>
      <c r="E211" s="10">
        <f t="shared" si="14"/>
        <v>1.0799136069114472E-3</v>
      </c>
      <c r="F211" s="10">
        <f t="shared" si="15"/>
        <v>3.4317089910775567E-3</v>
      </c>
      <c r="G211" s="11">
        <f t="shared" si="16"/>
        <v>1.5</v>
      </c>
      <c r="H211" s="18">
        <f t="shared" si="17"/>
        <v>1.6198704103671706E-3</v>
      </c>
    </row>
    <row r="212" spans="2:8" ht="15" x14ac:dyDescent="0.2">
      <c r="B212" s="4" t="s">
        <v>68</v>
      </c>
      <c r="C212" s="8">
        <v>0</v>
      </c>
      <c r="D212" s="8">
        <v>0</v>
      </c>
      <c r="E212" s="10" t="str">
        <f t="shared" si="14"/>
        <v/>
      </c>
      <c r="F212" s="10" t="str">
        <f t="shared" si="15"/>
        <v/>
      </c>
      <c r="G212" s="11" t="str">
        <f t="shared" si="16"/>
        <v>0</v>
      </c>
      <c r="H212" s="18" t="str">
        <f t="shared" si="17"/>
        <v/>
      </c>
    </row>
    <row r="213" spans="2:8" ht="15" x14ac:dyDescent="0.2">
      <c r="B213" s="4" t="s">
        <v>302</v>
      </c>
      <c r="C213" s="8">
        <v>2</v>
      </c>
      <c r="D213" s="8">
        <v>14</v>
      </c>
      <c r="E213" s="10">
        <f t="shared" si="14"/>
        <v>1.0799136069114472E-3</v>
      </c>
      <c r="F213" s="10">
        <f t="shared" si="15"/>
        <v>9.6087851750171586E-3</v>
      </c>
      <c r="G213" s="11">
        <f t="shared" si="16"/>
        <v>6</v>
      </c>
      <c r="H213" s="18">
        <f t="shared" si="17"/>
        <v>6.4794816414686825E-3</v>
      </c>
    </row>
    <row r="214" spans="2:8" ht="15" x14ac:dyDescent="0.2">
      <c r="B214" s="4" t="s">
        <v>70</v>
      </c>
      <c r="C214" s="8">
        <v>19</v>
      </c>
      <c r="D214" s="8">
        <v>17</v>
      </c>
      <c r="E214" s="10">
        <f t="shared" si="14"/>
        <v>1.0259179265658747E-2</v>
      </c>
      <c r="F214" s="10">
        <f t="shared" si="15"/>
        <v>1.1667810569663692E-2</v>
      </c>
      <c r="G214" s="11">
        <f t="shared" si="16"/>
        <v>-0.10526315789473684</v>
      </c>
      <c r="H214" s="18">
        <f t="shared" si="17"/>
        <v>-1.0799136069114469E-3</v>
      </c>
    </row>
    <row r="215" spans="2:8" ht="15" x14ac:dyDescent="0.2">
      <c r="B215" s="4" t="s">
        <v>303</v>
      </c>
      <c r="C215" s="8">
        <v>0</v>
      </c>
      <c r="D215" s="8">
        <v>0</v>
      </c>
      <c r="E215" s="10" t="str">
        <f t="shared" si="14"/>
        <v/>
      </c>
      <c r="F215" s="10" t="str">
        <f t="shared" si="15"/>
        <v/>
      </c>
      <c r="G215" s="11" t="str">
        <f t="shared" si="16"/>
        <v>0</v>
      </c>
      <c r="H215" s="18" t="str">
        <f t="shared" si="17"/>
        <v/>
      </c>
    </row>
    <row r="216" spans="2:8" ht="15" x14ac:dyDescent="0.2">
      <c r="B216" s="4" t="s">
        <v>304</v>
      </c>
      <c r="C216" s="8">
        <v>2</v>
      </c>
      <c r="D216" s="8">
        <v>0</v>
      </c>
      <c r="E216" s="10">
        <f t="shared" si="14"/>
        <v>1.0799136069114472E-3</v>
      </c>
      <c r="F216" s="10" t="str">
        <f t="shared" si="15"/>
        <v/>
      </c>
      <c r="G216" s="11" t="str">
        <f t="shared" si="16"/>
        <v>0</v>
      </c>
      <c r="H216" s="18">
        <f t="shared" si="17"/>
        <v>0</v>
      </c>
    </row>
    <row r="217" spans="2:8" ht="15" x14ac:dyDescent="0.2">
      <c r="B217" s="4" t="s">
        <v>469</v>
      </c>
      <c r="C217" s="8">
        <v>0</v>
      </c>
      <c r="D217" s="8">
        <v>0</v>
      </c>
      <c r="E217" s="10" t="str">
        <f t="shared" ref="E217:E280" si="18">+IF(C217=0,"",C217/C$151)</f>
        <v/>
      </c>
      <c r="F217" s="10" t="str">
        <f t="shared" ref="F217:F280" si="19">+IF(D217=0,"",D217/D$151)</f>
        <v/>
      </c>
      <c r="G217" s="11" t="str">
        <f t="shared" ref="G217:G280" si="20">+IF(OR(AND(D217=0),(C217=0)),"0",((D217-C217)/C217))</f>
        <v>0</v>
      </c>
      <c r="H217" s="18" t="str">
        <f t="shared" ref="H217:H280" si="21">+IF(OR(AND(E217=""),(G217="")),"",E217*G217)</f>
        <v/>
      </c>
    </row>
    <row r="218" spans="2:8" ht="15" x14ac:dyDescent="0.2">
      <c r="B218" s="4" t="s">
        <v>305</v>
      </c>
      <c r="C218" s="8">
        <v>2</v>
      </c>
      <c r="D218" s="8">
        <v>2</v>
      </c>
      <c r="E218" s="10">
        <f t="shared" si="18"/>
        <v>1.0799136069114472E-3</v>
      </c>
      <c r="F218" s="10">
        <f t="shared" si="19"/>
        <v>1.3726835964310226E-3</v>
      </c>
      <c r="G218" s="11">
        <f t="shared" si="20"/>
        <v>0</v>
      </c>
      <c r="H218" s="18">
        <f t="shared" si="21"/>
        <v>0</v>
      </c>
    </row>
    <row r="219" spans="2:8" ht="15" x14ac:dyDescent="0.2">
      <c r="B219" s="4" t="s">
        <v>306</v>
      </c>
      <c r="C219" s="8">
        <v>0</v>
      </c>
      <c r="D219" s="8">
        <v>0</v>
      </c>
      <c r="E219" s="10" t="str">
        <f t="shared" si="18"/>
        <v/>
      </c>
      <c r="F219" s="10" t="str">
        <f t="shared" si="19"/>
        <v/>
      </c>
      <c r="G219" s="11" t="str">
        <f t="shared" si="20"/>
        <v>0</v>
      </c>
      <c r="H219" s="18" t="str">
        <f t="shared" si="21"/>
        <v/>
      </c>
    </row>
    <row r="220" spans="2:8" ht="15" x14ac:dyDescent="0.2">
      <c r="B220" s="4" t="s">
        <v>307</v>
      </c>
      <c r="C220" s="8">
        <v>1</v>
      </c>
      <c r="D220" s="8">
        <v>0</v>
      </c>
      <c r="E220" s="10">
        <f t="shared" si="18"/>
        <v>5.3995680345572358E-4</v>
      </c>
      <c r="F220" s="10" t="str">
        <f t="shared" si="19"/>
        <v/>
      </c>
      <c r="G220" s="11" t="str">
        <f t="shared" si="20"/>
        <v>0</v>
      </c>
      <c r="H220" s="18">
        <f t="shared" si="21"/>
        <v>0</v>
      </c>
    </row>
    <row r="221" spans="2:8" ht="15" x14ac:dyDescent="0.2">
      <c r="B221" s="4" t="s">
        <v>308</v>
      </c>
      <c r="C221" s="8">
        <v>1</v>
      </c>
      <c r="D221" s="8">
        <v>0</v>
      </c>
      <c r="E221" s="10">
        <f t="shared" si="18"/>
        <v>5.3995680345572358E-4</v>
      </c>
      <c r="F221" s="10" t="str">
        <f t="shared" si="19"/>
        <v/>
      </c>
      <c r="G221" s="11" t="str">
        <f t="shared" si="20"/>
        <v>0</v>
      </c>
      <c r="H221" s="18">
        <f t="shared" si="21"/>
        <v>0</v>
      </c>
    </row>
    <row r="222" spans="2:8" ht="15" x14ac:dyDescent="0.2">
      <c r="B222" s="4" t="s">
        <v>309</v>
      </c>
      <c r="C222" s="8">
        <v>0</v>
      </c>
      <c r="D222" s="8">
        <v>1</v>
      </c>
      <c r="E222" s="10" t="str">
        <f t="shared" si="18"/>
        <v/>
      </c>
      <c r="F222" s="10">
        <f t="shared" si="19"/>
        <v>6.863417982155113E-4</v>
      </c>
      <c r="G222" s="11" t="str">
        <f t="shared" si="20"/>
        <v>0</v>
      </c>
      <c r="H222" s="18" t="str">
        <f t="shared" si="21"/>
        <v/>
      </c>
    </row>
    <row r="223" spans="2:8" ht="15" x14ac:dyDescent="0.2">
      <c r="B223" s="4" t="s">
        <v>563</v>
      </c>
      <c r="C223" s="8">
        <v>0</v>
      </c>
      <c r="D223" s="8">
        <v>1</v>
      </c>
      <c r="E223" s="10" t="str">
        <f t="shared" si="18"/>
        <v/>
      </c>
      <c r="F223" s="10">
        <f t="shared" si="19"/>
        <v>6.863417982155113E-4</v>
      </c>
      <c r="G223" s="11" t="str">
        <f t="shared" si="20"/>
        <v>0</v>
      </c>
      <c r="H223" s="18" t="str">
        <f t="shared" si="21"/>
        <v/>
      </c>
    </row>
    <row r="224" spans="2:8" ht="15" x14ac:dyDescent="0.2">
      <c r="B224" s="4" t="s">
        <v>310</v>
      </c>
      <c r="C224" s="8">
        <v>0</v>
      </c>
      <c r="D224" s="8">
        <v>0</v>
      </c>
      <c r="E224" s="10" t="str">
        <f t="shared" si="18"/>
        <v/>
      </c>
      <c r="F224" s="10" t="str">
        <f t="shared" si="19"/>
        <v/>
      </c>
      <c r="G224" s="11" t="str">
        <f t="shared" si="20"/>
        <v>0</v>
      </c>
      <c r="H224" s="18" t="str">
        <f t="shared" si="21"/>
        <v/>
      </c>
    </row>
    <row r="225" spans="2:8" ht="15" x14ac:dyDescent="0.2">
      <c r="B225" s="4" t="s">
        <v>470</v>
      </c>
      <c r="C225" s="8">
        <v>0</v>
      </c>
      <c r="D225" s="8">
        <v>0</v>
      </c>
      <c r="E225" s="10" t="str">
        <f t="shared" si="18"/>
        <v/>
      </c>
      <c r="F225" s="10" t="str">
        <f t="shared" si="19"/>
        <v/>
      </c>
      <c r="G225" s="11" t="str">
        <f t="shared" si="20"/>
        <v>0</v>
      </c>
      <c r="H225" s="18" t="str">
        <f t="shared" si="21"/>
        <v/>
      </c>
    </row>
    <row r="226" spans="2:8" ht="15" x14ac:dyDescent="0.2">
      <c r="B226" s="4" t="s">
        <v>564</v>
      </c>
      <c r="C226" s="8">
        <v>2</v>
      </c>
      <c r="D226" s="8">
        <v>4</v>
      </c>
      <c r="E226" s="10">
        <f t="shared" si="18"/>
        <v>1.0799136069114472E-3</v>
      </c>
      <c r="F226" s="10">
        <f t="shared" si="19"/>
        <v>2.7453671928620452E-3</v>
      </c>
      <c r="G226" s="11">
        <f t="shared" si="20"/>
        <v>1</v>
      </c>
      <c r="H226" s="18">
        <f t="shared" si="21"/>
        <v>1.0799136069114472E-3</v>
      </c>
    </row>
    <row r="227" spans="2:8" ht="15" x14ac:dyDescent="0.2">
      <c r="B227" s="4" t="s">
        <v>471</v>
      </c>
      <c r="C227" s="8">
        <v>0</v>
      </c>
      <c r="D227" s="8">
        <v>0</v>
      </c>
      <c r="E227" s="10" t="str">
        <f t="shared" si="18"/>
        <v/>
      </c>
      <c r="F227" s="10" t="str">
        <f t="shared" si="19"/>
        <v/>
      </c>
      <c r="G227" s="11" t="str">
        <f t="shared" si="20"/>
        <v>0</v>
      </c>
      <c r="H227" s="18" t="str">
        <f t="shared" si="21"/>
        <v/>
      </c>
    </row>
    <row r="228" spans="2:8" ht="15" x14ac:dyDescent="0.2">
      <c r="B228" s="4" t="s">
        <v>76</v>
      </c>
      <c r="C228" s="8">
        <v>2</v>
      </c>
      <c r="D228" s="8">
        <v>2</v>
      </c>
      <c r="E228" s="10">
        <f t="shared" si="18"/>
        <v>1.0799136069114472E-3</v>
      </c>
      <c r="F228" s="10">
        <f t="shared" si="19"/>
        <v>1.3726835964310226E-3</v>
      </c>
      <c r="G228" s="11">
        <f t="shared" si="20"/>
        <v>0</v>
      </c>
      <c r="H228" s="18">
        <f t="shared" si="21"/>
        <v>0</v>
      </c>
    </row>
    <row r="229" spans="2:8" ht="15" x14ac:dyDescent="0.2">
      <c r="B229" s="4" t="s">
        <v>311</v>
      </c>
      <c r="C229" s="8">
        <v>37</v>
      </c>
      <c r="D229" s="8">
        <v>28</v>
      </c>
      <c r="E229" s="10">
        <f t="shared" si="18"/>
        <v>1.9978401727861771E-2</v>
      </c>
      <c r="F229" s="10">
        <f t="shared" si="19"/>
        <v>1.9217570350034317E-2</v>
      </c>
      <c r="G229" s="11">
        <f t="shared" si="20"/>
        <v>-0.24324324324324326</v>
      </c>
      <c r="H229" s="18">
        <f t="shared" si="21"/>
        <v>-4.8596112311015119E-3</v>
      </c>
    </row>
    <row r="230" spans="2:8" ht="15" x14ac:dyDescent="0.2">
      <c r="B230" s="4" t="s">
        <v>312</v>
      </c>
      <c r="C230" s="8">
        <v>4</v>
      </c>
      <c r="D230" s="8">
        <v>2</v>
      </c>
      <c r="E230" s="10">
        <f t="shared" si="18"/>
        <v>2.1598272138228943E-3</v>
      </c>
      <c r="F230" s="10">
        <f t="shared" si="19"/>
        <v>1.3726835964310226E-3</v>
      </c>
      <c r="G230" s="11">
        <f t="shared" si="20"/>
        <v>-0.5</v>
      </c>
      <c r="H230" s="18">
        <f t="shared" si="21"/>
        <v>-1.0799136069114472E-3</v>
      </c>
    </row>
    <row r="231" spans="2:8" ht="15" x14ac:dyDescent="0.2">
      <c r="B231" s="4" t="s">
        <v>313</v>
      </c>
      <c r="C231" s="8">
        <v>177</v>
      </c>
      <c r="D231" s="8">
        <v>9</v>
      </c>
      <c r="E231" s="10">
        <f t="shared" si="18"/>
        <v>9.557235421166306E-2</v>
      </c>
      <c r="F231" s="10">
        <f t="shared" si="19"/>
        <v>6.1770761839396015E-3</v>
      </c>
      <c r="G231" s="11">
        <f t="shared" si="20"/>
        <v>-0.94915254237288138</v>
      </c>
      <c r="H231" s="18">
        <f t="shared" si="21"/>
        <v>-9.0712742980561548E-2</v>
      </c>
    </row>
    <row r="232" spans="2:8" ht="15" x14ac:dyDescent="0.2">
      <c r="B232" s="4" t="s">
        <v>77</v>
      </c>
      <c r="C232" s="8">
        <v>24</v>
      </c>
      <c r="D232" s="8">
        <v>31</v>
      </c>
      <c r="E232" s="10">
        <f t="shared" si="18"/>
        <v>1.2958963282937365E-2</v>
      </c>
      <c r="F232" s="10">
        <f t="shared" si="19"/>
        <v>2.1276595744680851E-2</v>
      </c>
      <c r="G232" s="11">
        <f t="shared" si="20"/>
        <v>0.29166666666666669</v>
      </c>
      <c r="H232" s="18">
        <f t="shared" si="21"/>
        <v>3.7796976241900649E-3</v>
      </c>
    </row>
    <row r="233" spans="2:8" ht="15" x14ac:dyDescent="0.2">
      <c r="B233" s="4" t="s">
        <v>74</v>
      </c>
      <c r="C233" s="8">
        <v>0</v>
      </c>
      <c r="D233" s="8">
        <v>0</v>
      </c>
      <c r="E233" s="10" t="str">
        <f t="shared" si="18"/>
        <v/>
      </c>
      <c r="F233" s="10" t="str">
        <f t="shared" si="19"/>
        <v/>
      </c>
      <c r="G233" s="11" t="str">
        <f t="shared" si="20"/>
        <v>0</v>
      </c>
      <c r="H233" s="18" t="str">
        <f t="shared" si="21"/>
        <v/>
      </c>
    </row>
    <row r="234" spans="2:8" ht="15" x14ac:dyDescent="0.2">
      <c r="B234" s="4" t="s">
        <v>75</v>
      </c>
      <c r="C234" s="8">
        <v>4</v>
      </c>
      <c r="D234" s="8">
        <v>0</v>
      </c>
      <c r="E234" s="10">
        <f t="shared" si="18"/>
        <v>2.1598272138228943E-3</v>
      </c>
      <c r="F234" s="10" t="str">
        <f t="shared" si="19"/>
        <v/>
      </c>
      <c r="G234" s="11" t="str">
        <f t="shared" si="20"/>
        <v>0</v>
      </c>
      <c r="H234" s="18">
        <f t="shared" si="21"/>
        <v>0</v>
      </c>
    </row>
    <row r="235" spans="2:8" ht="15" x14ac:dyDescent="0.2">
      <c r="B235" s="4" t="s">
        <v>314</v>
      </c>
      <c r="C235" s="8">
        <v>7</v>
      </c>
      <c r="D235" s="8">
        <v>3</v>
      </c>
      <c r="E235" s="10">
        <f t="shared" si="18"/>
        <v>3.7796976241900649E-3</v>
      </c>
      <c r="F235" s="10">
        <f t="shared" si="19"/>
        <v>2.0590253946465341E-3</v>
      </c>
      <c r="G235" s="11">
        <f t="shared" si="20"/>
        <v>-0.5714285714285714</v>
      </c>
      <c r="H235" s="18">
        <f t="shared" si="21"/>
        <v>-2.1598272138228943E-3</v>
      </c>
    </row>
    <row r="236" spans="2:8" ht="15" x14ac:dyDescent="0.2">
      <c r="B236" s="4" t="s">
        <v>315</v>
      </c>
      <c r="C236" s="8">
        <v>0</v>
      </c>
      <c r="D236" s="8">
        <v>1</v>
      </c>
      <c r="E236" s="10" t="str">
        <f t="shared" si="18"/>
        <v/>
      </c>
      <c r="F236" s="10">
        <f t="shared" si="19"/>
        <v>6.863417982155113E-4</v>
      </c>
      <c r="G236" s="11" t="str">
        <f t="shared" si="20"/>
        <v>0</v>
      </c>
      <c r="H236" s="18" t="str">
        <f t="shared" si="21"/>
        <v/>
      </c>
    </row>
    <row r="237" spans="2:8" ht="15" x14ac:dyDescent="0.2">
      <c r="B237" s="4" t="s">
        <v>80</v>
      </c>
      <c r="C237" s="8">
        <v>20</v>
      </c>
      <c r="D237" s="8">
        <v>41</v>
      </c>
      <c r="E237" s="10">
        <f t="shared" si="18"/>
        <v>1.079913606911447E-2</v>
      </c>
      <c r="F237" s="10">
        <f t="shared" si="19"/>
        <v>2.8140013726835965E-2</v>
      </c>
      <c r="G237" s="11">
        <f t="shared" si="20"/>
        <v>1.05</v>
      </c>
      <c r="H237" s="18">
        <f t="shared" si="21"/>
        <v>1.1339092872570193E-2</v>
      </c>
    </row>
    <row r="238" spans="2:8" ht="15" x14ac:dyDescent="0.2">
      <c r="B238" s="4" t="s">
        <v>85</v>
      </c>
      <c r="C238" s="8">
        <v>61</v>
      </c>
      <c r="D238" s="8">
        <v>50</v>
      </c>
      <c r="E238" s="10">
        <f t="shared" si="18"/>
        <v>3.2937365010799136E-2</v>
      </c>
      <c r="F238" s="10">
        <f t="shared" si="19"/>
        <v>3.4317089910775568E-2</v>
      </c>
      <c r="G238" s="11">
        <f t="shared" si="20"/>
        <v>-0.18032786885245902</v>
      </c>
      <c r="H238" s="18">
        <f t="shared" si="21"/>
        <v>-5.9395248380129592E-3</v>
      </c>
    </row>
    <row r="239" spans="2:8" ht="15" x14ac:dyDescent="0.2">
      <c r="B239" s="4" t="s">
        <v>81</v>
      </c>
      <c r="C239" s="8">
        <v>13</v>
      </c>
      <c r="D239" s="8">
        <v>6</v>
      </c>
      <c r="E239" s="10">
        <f t="shared" si="18"/>
        <v>7.0194384449244057E-3</v>
      </c>
      <c r="F239" s="10">
        <f t="shared" si="19"/>
        <v>4.1180507892930682E-3</v>
      </c>
      <c r="G239" s="11">
        <f t="shared" si="20"/>
        <v>-0.53846153846153844</v>
      </c>
      <c r="H239" s="18">
        <f t="shared" si="21"/>
        <v>-3.7796976241900645E-3</v>
      </c>
    </row>
    <row r="240" spans="2:8" ht="15" x14ac:dyDescent="0.2">
      <c r="B240" s="4" t="s">
        <v>316</v>
      </c>
      <c r="C240" s="8">
        <v>6</v>
      </c>
      <c r="D240" s="8">
        <v>3</v>
      </c>
      <c r="E240" s="10">
        <f t="shared" si="18"/>
        <v>3.2397408207343412E-3</v>
      </c>
      <c r="F240" s="10">
        <f t="shared" si="19"/>
        <v>2.0590253946465341E-3</v>
      </c>
      <c r="G240" s="11">
        <f t="shared" si="20"/>
        <v>-0.5</v>
      </c>
      <c r="H240" s="18">
        <f t="shared" si="21"/>
        <v>-1.6198704103671706E-3</v>
      </c>
    </row>
    <row r="241" spans="2:8" ht="15" x14ac:dyDescent="0.2">
      <c r="B241" s="4" t="s">
        <v>78</v>
      </c>
      <c r="C241" s="8">
        <v>0</v>
      </c>
      <c r="D241" s="8">
        <v>0</v>
      </c>
      <c r="E241" s="10" t="str">
        <f t="shared" si="18"/>
        <v/>
      </c>
      <c r="F241" s="10" t="str">
        <f t="shared" si="19"/>
        <v/>
      </c>
      <c r="G241" s="11" t="str">
        <f t="shared" si="20"/>
        <v>0</v>
      </c>
      <c r="H241" s="18" t="str">
        <f t="shared" si="21"/>
        <v/>
      </c>
    </row>
    <row r="242" spans="2:8" ht="15" x14ac:dyDescent="0.2">
      <c r="B242" s="4" t="s">
        <v>83</v>
      </c>
      <c r="C242" s="8">
        <v>4</v>
      </c>
      <c r="D242" s="8">
        <v>3</v>
      </c>
      <c r="E242" s="10">
        <f t="shared" si="18"/>
        <v>2.1598272138228943E-3</v>
      </c>
      <c r="F242" s="10">
        <f t="shared" si="19"/>
        <v>2.0590253946465341E-3</v>
      </c>
      <c r="G242" s="11">
        <f t="shared" si="20"/>
        <v>-0.25</v>
      </c>
      <c r="H242" s="18">
        <f t="shared" si="21"/>
        <v>-5.3995680345572358E-4</v>
      </c>
    </row>
    <row r="243" spans="2:8" ht="15" x14ac:dyDescent="0.2">
      <c r="B243" s="4" t="s">
        <v>317</v>
      </c>
      <c r="C243" s="8">
        <v>1</v>
      </c>
      <c r="D243" s="8">
        <v>0</v>
      </c>
      <c r="E243" s="10">
        <f t="shared" si="18"/>
        <v>5.3995680345572358E-4</v>
      </c>
      <c r="F243" s="10" t="str">
        <f t="shared" si="19"/>
        <v/>
      </c>
      <c r="G243" s="11" t="str">
        <f t="shared" si="20"/>
        <v>0</v>
      </c>
      <c r="H243" s="18">
        <f t="shared" si="21"/>
        <v>0</v>
      </c>
    </row>
    <row r="244" spans="2:8" ht="15" x14ac:dyDescent="0.2">
      <c r="B244" s="4" t="s">
        <v>79</v>
      </c>
      <c r="C244" s="8">
        <v>11</v>
      </c>
      <c r="D244" s="8">
        <v>10</v>
      </c>
      <c r="E244" s="10">
        <f t="shared" si="18"/>
        <v>5.9395248380129592E-3</v>
      </c>
      <c r="F244" s="10">
        <f t="shared" si="19"/>
        <v>6.8634179821551134E-3</v>
      </c>
      <c r="G244" s="11">
        <f t="shared" si="20"/>
        <v>-9.0909090909090912E-2</v>
      </c>
      <c r="H244" s="18">
        <f t="shared" si="21"/>
        <v>-5.3995680345572358E-4</v>
      </c>
    </row>
    <row r="245" spans="2:8" ht="15" x14ac:dyDescent="0.2">
      <c r="B245" s="4" t="s">
        <v>84</v>
      </c>
      <c r="C245" s="8">
        <v>3</v>
      </c>
      <c r="D245" s="8">
        <v>1</v>
      </c>
      <c r="E245" s="10">
        <f t="shared" si="18"/>
        <v>1.6198704103671706E-3</v>
      </c>
      <c r="F245" s="10">
        <f t="shared" si="19"/>
        <v>6.863417982155113E-4</v>
      </c>
      <c r="G245" s="11">
        <f t="shared" si="20"/>
        <v>-0.66666666666666663</v>
      </c>
      <c r="H245" s="18">
        <f t="shared" si="21"/>
        <v>-1.0799136069114469E-3</v>
      </c>
    </row>
    <row r="246" spans="2:8" ht="15" x14ac:dyDescent="0.2">
      <c r="B246" s="4" t="s">
        <v>318</v>
      </c>
      <c r="C246" s="8">
        <v>5</v>
      </c>
      <c r="D246" s="8">
        <v>7</v>
      </c>
      <c r="E246" s="10">
        <f t="shared" si="18"/>
        <v>2.6997840172786176E-3</v>
      </c>
      <c r="F246" s="10">
        <f t="shared" si="19"/>
        <v>4.8043925875085793E-3</v>
      </c>
      <c r="G246" s="11">
        <f t="shared" si="20"/>
        <v>0.4</v>
      </c>
      <c r="H246" s="18">
        <f t="shared" si="21"/>
        <v>1.0799136069114472E-3</v>
      </c>
    </row>
    <row r="247" spans="2:8" ht="15" x14ac:dyDescent="0.2">
      <c r="B247" s="4" t="s">
        <v>319</v>
      </c>
      <c r="C247" s="8">
        <v>67</v>
      </c>
      <c r="D247" s="8">
        <v>34</v>
      </c>
      <c r="E247" s="10">
        <f t="shared" si="18"/>
        <v>3.6177105831533475E-2</v>
      </c>
      <c r="F247" s="10">
        <f t="shared" si="19"/>
        <v>2.3335621139327384E-2</v>
      </c>
      <c r="G247" s="11">
        <f t="shared" si="20"/>
        <v>-0.4925373134328358</v>
      </c>
      <c r="H247" s="18">
        <f t="shared" si="21"/>
        <v>-1.7818574514038874E-2</v>
      </c>
    </row>
    <row r="248" spans="2:8" ht="15" x14ac:dyDescent="0.2">
      <c r="B248" s="4" t="s">
        <v>86</v>
      </c>
      <c r="C248" s="8">
        <v>8</v>
      </c>
      <c r="D248" s="8">
        <v>6</v>
      </c>
      <c r="E248" s="10">
        <f t="shared" si="18"/>
        <v>4.3196544276457886E-3</v>
      </c>
      <c r="F248" s="10">
        <f t="shared" si="19"/>
        <v>4.1180507892930682E-3</v>
      </c>
      <c r="G248" s="11">
        <f t="shared" si="20"/>
        <v>-0.25</v>
      </c>
      <c r="H248" s="18">
        <f t="shared" si="21"/>
        <v>-1.0799136069114472E-3</v>
      </c>
    </row>
    <row r="249" spans="2:8" ht="15" x14ac:dyDescent="0.2">
      <c r="B249" s="4" t="s">
        <v>87</v>
      </c>
      <c r="C249" s="8">
        <v>33</v>
      </c>
      <c r="D249" s="8">
        <v>27</v>
      </c>
      <c r="E249" s="10">
        <f t="shared" si="18"/>
        <v>1.7818574514038878E-2</v>
      </c>
      <c r="F249" s="10">
        <f t="shared" si="19"/>
        <v>1.8531228551818806E-2</v>
      </c>
      <c r="G249" s="11">
        <f t="shared" si="20"/>
        <v>-0.18181818181818182</v>
      </c>
      <c r="H249" s="18">
        <f t="shared" si="21"/>
        <v>-3.2397408207343417E-3</v>
      </c>
    </row>
    <row r="250" spans="2:8" ht="15" x14ac:dyDescent="0.2">
      <c r="B250" s="4" t="s">
        <v>82</v>
      </c>
      <c r="C250" s="8">
        <v>0</v>
      </c>
      <c r="D250" s="8">
        <v>0</v>
      </c>
      <c r="E250" s="10" t="str">
        <f t="shared" si="18"/>
        <v/>
      </c>
      <c r="F250" s="10" t="str">
        <f t="shared" si="19"/>
        <v/>
      </c>
      <c r="G250" s="11" t="str">
        <f t="shared" si="20"/>
        <v>0</v>
      </c>
      <c r="H250" s="18" t="str">
        <f t="shared" si="21"/>
        <v/>
      </c>
    </row>
    <row r="251" spans="2:8" ht="15" x14ac:dyDescent="0.2">
      <c r="B251" s="4" t="s">
        <v>320</v>
      </c>
      <c r="C251" s="8">
        <v>2</v>
      </c>
      <c r="D251" s="8">
        <v>5</v>
      </c>
      <c r="E251" s="10">
        <f t="shared" si="18"/>
        <v>1.0799136069114472E-3</v>
      </c>
      <c r="F251" s="10">
        <f t="shared" si="19"/>
        <v>3.4317089910775567E-3</v>
      </c>
      <c r="G251" s="11">
        <f t="shared" si="20"/>
        <v>1.5</v>
      </c>
      <c r="H251" s="18">
        <f t="shared" si="21"/>
        <v>1.6198704103671706E-3</v>
      </c>
    </row>
    <row r="252" spans="2:8" ht="15" x14ac:dyDescent="0.2">
      <c r="B252" s="4" t="s">
        <v>321</v>
      </c>
      <c r="C252" s="8">
        <v>2</v>
      </c>
      <c r="D252" s="8">
        <v>3</v>
      </c>
      <c r="E252" s="10">
        <f t="shared" si="18"/>
        <v>1.0799136069114472E-3</v>
      </c>
      <c r="F252" s="10">
        <f t="shared" si="19"/>
        <v>2.0590253946465341E-3</v>
      </c>
      <c r="G252" s="11">
        <f t="shared" si="20"/>
        <v>0.5</v>
      </c>
      <c r="H252" s="18">
        <f t="shared" si="21"/>
        <v>5.3995680345572358E-4</v>
      </c>
    </row>
    <row r="253" spans="2:8" ht="15" x14ac:dyDescent="0.2">
      <c r="B253" s="4" t="s">
        <v>322</v>
      </c>
      <c r="C253" s="8">
        <v>4</v>
      </c>
      <c r="D253" s="8">
        <v>5</v>
      </c>
      <c r="E253" s="10">
        <f t="shared" si="18"/>
        <v>2.1598272138228943E-3</v>
      </c>
      <c r="F253" s="10">
        <f t="shared" si="19"/>
        <v>3.4317089910775567E-3</v>
      </c>
      <c r="G253" s="11">
        <f t="shared" si="20"/>
        <v>0.25</v>
      </c>
      <c r="H253" s="18">
        <f t="shared" si="21"/>
        <v>5.3995680345572358E-4</v>
      </c>
    </row>
    <row r="254" spans="2:8" ht="15" x14ac:dyDescent="0.2">
      <c r="B254" s="4" t="s">
        <v>323</v>
      </c>
      <c r="C254" s="8">
        <v>6</v>
      </c>
      <c r="D254" s="8">
        <v>22</v>
      </c>
      <c r="E254" s="10">
        <f t="shared" si="18"/>
        <v>3.2397408207343412E-3</v>
      </c>
      <c r="F254" s="10">
        <f t="shared" si="19"/>
        <v>1.5099519560741249E-2</v>
      </c>
      <c r="G254" s="11">
        <f t="shared" si="20"/>
        <v>2.6666666666666665</v>
      </c>
      <c r="H254" s="18">
        <f t="shared" si="21"/>
        <v>8.6393088552915755E-3</v>
      </c>
    </row>
    <row r="255" spans="2:8" ht="15" x14ac:dyDescent="0.2">
      <c r="B255" s="4" t="s">
        <v>324</v>
      </c>
      <c r="C255" s="8">
        <v>0</v>
      </c>
      <c r="D255" s="8">
        <v>0</v>
      </c>
      <c r="E255" s="10" t="str">
        <f t="shared" si="18"/>
        <v/>
      </c>
      <c r="F255" s="10" t="str">
        <f t="shared" si="19"/>
        <v/>
      </c>
      <c r="G255" s="11" t="str">
        <f t="shared" si="20"/>
        <v>0</v>
      </c>
      <c r="H255" s="18" t="str">
        <f t="shared" si="21"/>
        <v/>
      </c>
    </row>
    <row r="256" spans="2:8" ht="15" x14ac:dyDescent="0.2">
      <c r="B256" s="4" t="s">
        <v>88</v>
      </c>
      <c r="C256" s="8">
        <v>93</v>
      </c>
      <c r="D256" s="8">
        <v>109</v>
      </c>
      <c r="E256" s="10">
        <f t="shared" si="18"/>
        <v>5.0215982721382287E-2</v>
      </c>
      <c r="F256" s="10">
        <f t="shared" si="19"/>
        <v>7.4811256005490739E-2</v>
      </c>
      <c r="G256" s="11">
        <f t="shared" si="20"/>
        <v>0.17204301075268819</v>
      </c>
      <c r="H256" s="18">
        <f t="shared" si="21"/>
        <v>8.6393088552915772E-3</v>
      </c>
    </row>
    <row r="257" spans="2:8" ht="15" x14ac:dyDescent="0.2">
      <c r="B257" s="4" t="s">
        <v>325</v>
      </c>
      <c r="C257" s="8">
        <v>1</v>
      </c>
      <c r="D257" s="8">
        <v>1</v>
      </c>
      <c r="E257" s="10">
        <f t="shared" si="18"/>
        <v>5.3995680345572358E-4</v>
      </c>
      <c r="F257" s="10">
        <f t="shared" si="19"/>
        <v>6.863417982155113E-4</v>
      </c>
      <c r="G257" s="11">
        <f t="shared" si="20"/>
        <v>0</v>
      </c>
      <c r="H257" s="18">
        <f t="shared" si="21"/>
        <v>0</v>
      </c>
    </row>
    <row r="258" spans="2:8" ht="15" x14ac:dyDescent="0.2">
      <c r="B258" s="4" t="s">
        <v>326</v>
      </c>
      <c r="C258" s="8">
        <v>0</v>
      </c>
      <c r="D258" s="8">
        <v>0</v>
      </c>
      <c r="E258" s="10" t="str">
        <f t="shared" si="18"/>
        <v/>
      </c>
      <c r="F258" s="10" t="str">
        <f t="shared" si="19"/>
        <v/>
      </c>
      <c r="G258" s="11" t="str">
        <f t="shared" si="20"/>
        <v>0</v>
      </c>
      <c r="H258" s="18" t="str">
        <f t="shared" si="21"/>
        <v/>
      </c>
    </row>
    <row r="259" spans="2:8" ht="15" x14ac:dyDescent="0.2">
      <c r="B259" s="4" t="s">
        <v>327</v>
      </c>
      <c r="C259" s="8">
        <v>1</v>
      </c>
      <c r="D259" s="8">
        <v>3</v>
      </c>
      <c r="E259" s="10">
        <f t="shared" si="18"/>
        <v>5.3995680345572358E-4</v>
      </c>
      <c r="F259" s="10">
        <f t="shared" si="19"/>
        <v>2.0590253946465341E-3</v>
      </c>
      <c r="G259" s="11">
        <f t="shared" si="20"/>
        <v>2</v>
      </c>
      <c r="H259" s="18">
        <f t="shared" si="21"/>
        <v>1.0799136069114472E-3</v>
      </c>
    </row>
    <row r="260" spans="2:8" ht="15" x14ac:dyDescent="0.2">
      <c r="B260" s="4" t="s">
        <v>89</v>
      </c>
      <c r="C260" s="8">
        <v>0</v>
      </c>
      <c r="D260" s="8">
        <v>0</v>
      </c>
      <c r="E260" s="10" t="str">
        <f t="shared" si="18"/>
        <v/>
      </c>
      <c r="F260" s="10" t="str">
        <f t="shared" si="19"/>
        <v/>
      </c>
      <c r="G260" s="11" t="str">
        <f t="shared" si="20"/>
        <v>0</v>
      </c>
      <c r="H260" s="18" t="str">
        <f t="shared" si="21"/>
        <v/>
      </c>
    </row>
    <row r="261" spans="2:8" ht="30" x14ac:dyDescent="0.2">
      <c r="B261" s="4" t="s">
        <v>328</v>
      </c>
      <c r="C261" s="8">
        <v>0</v>
      </c>
      <c r="D261" s="8">
        <v>0</v>
      </c>
      <c r="E261" s="10" t="str">
        <f t="shared" si="18"/>
        <v/>
      </c>
      <c r="F261" s="10" t="str">
        <f t="shared" si="19"/>
        <v/>
      </c>
      <c r="G261" s="11" t="str">
        <f t="shared" si="20"/>
        <v>0</v>
      </c>
      <c r="H261" s="18" t="str">
        <f t="shared" si="21"/>
        <v/>
      </c>
    </row>
    <row r="262" spans="2:8" ht="15" x14ac:dyDescent="0.2">
      <c r="B262" s="4" t="s">
        <v>90</v>
      </c>
      <c r="C262" s="8">
        <v>9</v>
      </c>
      <c r="D262" s="8">
        <v>4</v>
      </c>
      <c r="E262" s="10">
        <f t="shared" si="18"/>
        <v>4.8596112311015119E-3</v>
      </c>
      <c r="F262" s="10">
        <f t="shared" si="19"/>
        <v>2.7453671928620452E-3</v>
      </c>
      <c r="G262" s="11">
        <f t="shared" si="20"/>
        <v>-0.55555555555555558</v>
      </c>
      <c r="H262" s="18">
        <f t="shared" si="21"/>
        <v>-2.699784017278618E-3</v>
      </c>
    </row>
    <row r="263" spans="2:8" ht="15" x14ac:dyDescent="0.2">
      <c r="B263" s="4" t="s">
        <v>329</v>
      </c>
      <c r="C263" s="8">
        <v>0</v>
      </c>
      <c r="D263" s="8">
        <v>0</v>
      </c>
      <c r="E263" s="10" t="str">
        <f t="shared" si="18"/>
        <v/>
      </c>
      <c r="F263" s="10" t="str">
        <f t="shared" si="19"/>
        <v/>
      </c>
      <c r="G263" s="11" t="str">
        <f t="shared" si="20"/>
        <v>0</v>
      </c>
      <c r="H263" s="18" t="str">
        <f t="shared" si="21"/>
        <v/>
      </c>
    </row>
    <row r="264" spans="2:8" ht="30" x14ac:dyDescent="0.2">
      <c r="B264" s="4" t="s">
        <v>330</v>
      </c>
      <c r="C264" s="8">
        <v>0</v>
      </c>
      <c r="D264" s="8">
        <v>1</v>
      </c>
      <c r="E264" s="10" t="str">
        <f t="shared" si="18"/>
        <v/>
      </c>
      <c r="F264" s="10">
        <f t="shared" si="19"/>
        <v>6.863417982155113E-4</v>
      </c>
      <c r="G264" s="11" t="str">
        <f t="shared" si="20"/>
        <v>0</v>
      </c>
      <c r="H264" s="18" t="str">
        <f t="shared" si="21"/>
        <v/>
      </c>
    </row>
    <row r="265" spans="2:8" ht="15" x14ac:dyDescent="0.2">
      <c r="B265" s="4" t="s">
        <v>331</v>
      </c>
      <c r="C265" s="8">
        <v>1</v>
      </c>
      <c r="D265" s="8">
        <v>9</v>
      </c>
      <c r="E265" s="10">
        <f t="shared" si="18"/>
        <v>5.3995680345572358E-4</v>
      </c>
      <c r="F265" s="10">
        <f t="shared" si="19"/>
        <v>6.1770761839396015E-3</v>
      </c>
      <c r="G265" s="11">
        <f t="shared" si="20"/>
        <v>8</v>
      </c>
      <c r="H265" s="18">
        <f t="shared" si="21"/>
        <v>4.3196544276457886E-3</v>
      </c>
    </row>
    <row r="266" spans="2:8" ht="15" x14ac:dyDescent="0.2">
      <c r="B266" s="4" t="s">
        <v>332</v>
      </c>
      <c r="C266" s="8">
        <v>2</v>
      </c>
      <c r="D266" s="8">
        <v>2</v>
      </c>
      <c r="E266" s="10">
        <f t="shared" si="18"/>
        <v>1.0799136069114472E-3</v>
      </c>
      <c r="F266" s="10">
        <f t="shared" si="19"/>
        <v>1.3726835964310226E-3</v>
      </c>
      <c r="G266" s="11">
        <f t="shared" si="20"/>
        <v>0</v>
      </c>
      <c r="H266" s="18">
        <f t="shared" si="21"/>
        <v>0</v>
      </c>
    </row>
    <row r="267" spans="2:8" ht="15" x14ac:dyDescent="0.2">
      <c r="B267" s="4" t="s">
        <v>333</v>
      </c>
      <c r="C267" s="8">
        <v>0</v>
      </c>
      <c r="D267" s="8">
        <v>0</v>
      </c>
      <c r="E267" s="10" t="str">
        <f t="shared" si="18"/>
        <v/>
      </c>
      <c r="F267" s="10" t="str">
        <f t="shared" si="19"/>
        <v/>
      </c>
      <c r="G267" s="11" t="str">
        <f t="shared" si="20"/>
        <v>0</v>
      </c>
      <c r="H267" s="18" t="str">
        <f t="shared" si="21"/>
        <v/>
      </c>
    </row>
    <row r="268" spans="2:8" ht="30" x14ac:dyDescent="0.2">
      <c r="B268" s="4" t="s">
        <v>334</v>
      </c>
      <c r="C268" s="8">
        <v>29</v>
      </c>
      <c r="D268" s="8">
        <v>21</v>
      </c>
      <c r="E268" s="10">
        <f t="shared" si="18"/>
        <v>1.5658747300215981E-2</v>
      </c>
      <c r="F268" s="10">
        <f t="shared" si="19"/>
        <v>1.4413177762525738E-2</v>
      </c>
      <c r="G268" s="11">
        <f t="shared" si="20"/>
        <v>-0.27586206896551724</v>
      </c>
      <c r="H268" s="18">
        <f t="shared" si="21"/>
        <v>-4.3196544276457877E-3</v>
      </c>
    </row>
    <row r="269" spans="2:8" ht="15" x14ac:dyDescent="0.2">
      <c r="B269" s="4" t="s">
        <v>335</v>
      </c>
      <c r="C269" s="8">
        <v>0</v>
      </c>
      <c r="D269" s="8">
        <v>0</v>
      </c>
      <c r="E269" s="10" t="str">
        <f t="shared" si="18"/>
        <v/>
      </c>
      <c r="F269" s="10" t="str">
        <f t="shared" si="19"/>
        <v/>
      </c>
      <c r="G269" s="11" t="str">
        <f t="shared" si="20"/>
        <v>0</v>
      </c>
      <c r="H269" s="18" t="str">
        <f t="shared" si="21"/>
        <v/>
      </c>
    </row>
    <row r="270" spans="2:8" ht="15" x14ac:dyDescent="0.2">
      <c r="B270" s="4" t="s">
        <v>336</v>
      </c>
      <c r="C270" s="8">
        <v>0</v>
      </c>
      <c r="D270" s="8">
        <v>0</v>
      </c>
      <c r="E270" s="10" t="str">
        <f t="shared" si="18"/>
        <v/>
      </c>
      <c r="F270" s="10" t="str">
        <f t="shared" si="19"/>
        <v/>
      </c>
      <c r="G270" s="11" t="str">
        <f t="shared" si="20"/>
        <v>0</v>
      </c>
      <c r="H270" s="18" t="str">
        <f t="shared" si="21"/>
        <v/>
      </c>
    </row>
    <row r="271" spans="2:8" ht="15" x14ac:dyDescent="0.2">
      <c r="B271" s="4" t="s">
        <v>93</v>
      </c>
      <c r="C271" s="8">
        <v>0</v>
      </c>
      <c r="D271" s="8">
        <v>1</v>
      </c>
      <c r="E271" s="10" t="str">
        <f t="shared" si="18"/>
        <v/>
      </c>
      <c r="F271" s="10">
        <f t="shared" si="19"/>
        <v>6.863417982155113E-4</v>
      </c>
      <c r="G271" s="11" t="str">
        <f t="shared" si="20"/>
        <v>0</v>
      </c>
      <c r="H271" s="18" t="str">
        <f t="shared" si="21"/>
        <v/>
      </c>
    </row>
    <row r="272" spans="2:8" ht="30" x14ac:dyDescent="0.2">
      <c r="B272" s="4" t="s">
        <v>337</v>
      </c>
      <c r="C272" s="8">
        <v>1</v>
      </c>
      <c r="D272" s="8">
        <v>0</v>
      </c>
      <c r="E272" s="10">
        <f t="shared" si="18"/>
        <v>5.3995680345572358E-4</v>
      </c>
      <c r="F272" s="10" t="str">
        <f t="shared" si="19"/>
        <v/>
      </c>
      <c r="G272" s="11" t="str">
        <f t="shared" si="20"/>
        <v>0</v>
      </c>
      <c r="H272" s="18">
        <f t="shared" si="21"/>
        <v>0</v>
      </c>
    </row>
    <row r="273" spans="2:8" ht="15" x14ac:dyDescent="0.2">
      <c r="B273" s="4" t="s">
        <v>91</v>
      </c>
      <c r="C273" s="8">
        <v>2</v>
      </c>
      <c r="D273" s="8">
        <v>5</v>
      </c>
      <c r="E273" s="10">
        <f t="shared" si="18"/>
        <v>1.0799136069114472E-3</v>
      </c>
      <c r="F273" s="10">
        <f t="shared" si="19"/>
        <v>3.4317089910775567E-3</v>
      </c>
      <c r="G273" s="11">
        <f t="shared" si="20"/>
        <v>1.5</v>
      </c>
      <c r="H273" s="18">
        <f t="shared" si="21"/>
        <v>1.6198704103671706E-3</v>
      </c>
    </row>
    <row r="274" spans="2:8" ht="15" x14ac:dyDescent="0.2">
      <c r="B274" s="4" t="s">
        <v>338</v>
      </c>
      <c r="C274" s="8">
        <v>0</v>
      </c>
      <c r="D274" s="8">
        <v>1</v>
      </c>
      <c r="E274" s="10" t="str">
        <f t="shared" si="18"/>
        <v/>
      </c>
      <c r="F274" s="10">
        <f t="shared" si="19"/>
        <v>6.863417982155113E-4</v>
      </c>
      <c r="G274" s="11" t="str">
        <f t="shared" si="20"/>
        <v>0</v>
      </c>
      <c r="H274" s="18" t="str">
        <f t="shared" si="21"/>
        <v/>
      </c>
    </row>
    <row r="275" spans="2:8" ht="15" x14ac:dyDescent="0.2">
      <c r="B275" s="4" t="s">
        <v>339</v>
      </c>
      <c r="C275" s="8">
        <v>0</v>
      </c>
      <c r="D275" s="8">
        <v>0</v>
      </c>
      <c r="E275" s="10" t="str">
        <f t="shared" si="18"/>
        <v/>
      </c>
      <c r="F275" s="10" t="str">
        <f t="shared" si="19"/>
        <v/>
      </c>
      <c r="G275" s="11" t="str">
        <f t="shared" si="20"/>
        <v>0</v>
      </c>
      <c r="H275" s="18" t="str">
        <f t="shared" si="21"/>
        <v/>
      </c>
    </row>
    <row r="276" spans="2:8" ht="15" x14ac:dyDescent="0.2">
      <c r="B276" s="4" t="s">
        <v>92</v>
      </c>
      <c r="C276" s="8">
        <v>0</v>
      </c>
      <c r="D276" s="8">
        <v>0</v>
      </c>
      <c r="E276" s="10" t="str">
        <f t="shared" si="18"/>
        <v/>
      </c>
      <c r="F276" s="10" t="str">
        <f t="shared" si="19"/>
        <v/>
      </c>
      <c r="G276" s="11" t="str">
        <f t="shared" si="20"/>
        <v>0</v>
      </c>
      <c r="H276" s="18" t="str">
        <f t="shared" si="21"/>
        <v/>
      </c>
    </row>
    <row r="277" spans="2:8" ht="15" x14ac:dyDescent="0.2">
      <c r="B277" s="4" t="s">
        <v>340</v>
      </c>
      <c r="C277" s="8">
        <v>0</v>
      </c>
      <c r="D277" s="8">
        <v>0</v>
      </c>
      <c r="E277" s="10" t="str">
        <f t="shared" si="18"/>
        <v/>
      </c>
      <c r="F277" s="10" t="str">
        <f t="shared" si="19"/>
        <v/>
      </c>
      <c r="G277" s="11" t="str">
        <f t="shared" si="20"/>
        <v>0</v>
      </c>
      <c r="H277" s="18" t="str">
        <f t="shared" si="21"/>
        <v/>
      </c>
    </row>
    <row r="278" spans="2:8" ht="15" x14ac:dyDescent="0.2">
      <c r="B278" s="4" t="s">
        <v>341</v>
      </c>
      <c r="C278" s="8">
        <v>1</v>
      </c>
      <c r="D278" s="8">
        <v>0</v>
      </c>
      <c r="E278" s="10">
        <f t="shared" si="18"/>
        <v>5.3995680345572358E-4</v>
      </c>
      <c r="F278" s="10" t="str">
        <f t="shared" si="19"/>
        <v/>
      </c>
      <c r="G278" s="11" t="str">
        <f t="shared" si="20"/>
        <v>0</v>
      </c>
      <c r="H278" s="18">
        <f t="shared" si="21"/>
        <v>0</v>
      </c>
    </row>
    <row r="279" spans="2:8" ht="15" x14ac:dyDescent="0.2">
      <c r="B279" s="4" t="s">
        <v>342</v>
      </c>
      <c r="C279" s="8">
        <v>0</v>
      </c>
      <c r="D279" s="8">
        <v>0</v>
      </c>
      <c r="E279" s="10" t="str">
        <f t="shared" si="18"/>
        <v/>
      </c>
      <c r="F279" s="10" t="str">
        <f t="shared" si="19"/>
        <v/>
      </c>
      <c r="G279" s="11" t="str">
        <f t="shared" si="20"/>
        <v>0</v>
      </c>
      <c r="H279" s="18" t="str">
        <f t="shared" si="21"/>
        <v/>
      </c>
    </row>
    <row r="280" spans="2:8" ht="15" x14ac:dyDescent="0.2">
      <c r="B280" s="4" t="s">
        <v>343</v>
      </c>
      <c r="C280" s="8">
        <v>0</v>
      </c>
      <c r="D280" s="8">
        <v>0</v>
      </c>
      <c r="E280" s="10" t="str">
        <f t="shared" si="18"/>
        <v/>
      </c>
      <c r="F280" s="10" t="str">
        <f t="shared" si="19"/>
        <v/>
      </c>
      <c r="G280" s="11" t="str">
        <f t="shared" si="20"/>
        <v>0</v>
      </c>
      <c r="H280" s="18" t="str">
        <f t="shared" si="21"/>
        <v/>
      </c>
    </row>
    <row r="281" spans="2:8" ht="15" x14ac:dyDescent="0.2">
      <c r="B281" s="4" t="s">
        <v>344</v>
      </c>
      <c r="C281" s="8">
        <v>2</v>
      </c>
      <c r="D281" s="8">
        <v>1</v>
      </c>
      <c r="E281" s="10">
        <f t="shared" ref="E281:E288" si="22">+IF(C281=0,"",C281/C$151)</f>
        <v>1.0799136069114472E-3</v>
      </c>
      <c r="F281" s="10">
        <f t="shared" ref="F281:F288" si="23">+IF(D281=0,"",D281/D$151)</f>
        <v>6.863417982155113E-4</v>
      </c>
      <c r="G281" s="11">
        <f t="shared" ref="G281:G288" si="24">+IF(OR(AND(D281=0),(C281=0)),"0",((D281-C281)/C281))</f>
        <v>-0.5</v>
      </c>
      <c r="H281" s="18">
        <f t="shared" ref="H281:H288" si="25">+IF(OR(AND(E281=""),(G281="")),"",E281*G281)</f>
        <v>-5.3995680345572358E-4</v>
      </c>
    </row>
    <row r="282" spans="2:8" ht="15" x14ac:dyDescent="0.2">
      <c r="B282" s="4" t="s">
        <v>345</v>
      </c>
      <c r="C282" s="8">
        <v>2</v>
      </c>
      <c r="D282" s="8">
        <v>1</v>
      </c>
      <c r="E282" s="10">
        <f t="shared" si="22"/>
        <v>1.0799136069114472E-3</v>
      </c>
      <c r="F282" s="10">
        <f t="shared" si="23"/>
        <v>6.863417982155113E-4</v>
      </c>
      <c r="G282" s="11">
        <f t="shared" si="24"/>
        <v>-0.5</v>
      </c>
      <c r="H282" s="18">
        <f t="shared" si="25"/>
        <v>-5.3995680345572358E-4</v>
      </c>
    </row>
    <row r="283" spans="2:8" ht="15" x14ac:dyDescent="0.2">
      <c r="B283" s="4" t="s">
        <v>346</v>
      </c>
      <c r="C283" s="8">
        <v>2</v>
      </c>
      <c r="D283" s="8">
        <v>3</v>
      </c>
      <c r="E283" s="10">
        <f t="shared" si="22"/>
        <v>1.0799136069114472E-3</v>
      </c>
      <c r="F283" s="10">
        <f t="shared" si="23"/>
        <v>2.0590253946465341E-3</v>
      </c>
      <c r="G283" s="11">
        <f t="shared" si="24"/>
        <v>0.5</v>
      </c>
      <c r="H283" s="18">
        <f t="shared" si="25"/>
        <v>5.3995680345572358E-4</v>
      </c>
    </row>
    <row r="284" spans="2:8" ht="13.5" customHeight="1" x14ac:dyDescent="0.2">
      <c r="B284" s="4" t="s">
        <v>347</v>
      </c>
      <c r="C284" s="8">
        <v>0</v>
      </c>
      <c r="D284" s="8">
        <v>0</v>
      </c>
      <c r="E284" s="10" t="str">
        <f t="shared" si="22"/>
        <v/>
      </c>
      <c r="F284" s="10" t="str">
        <f t="shared" si="23"/>
        <v/>
      </c>
      <c r="G284" s="11" t="str">
        <f t="shared" si="24"/>
        <v>0</v>
      </c>
      <c r="H284" s="18" t="str">
        <f t="shared" si="25"/>
        <v/>
      </c>
    </row>
    <row r="285" spans="2:8" ht="13.5" customHeight="1" x14ac:dyDescent="0.2">
      <c r="B285" s="4" t="s">
        <v>94</v>
      </c>
      <c r="C285" s="8">
        <v>0</v>
      </c>
      <c r="D285" s="8">
        <v>0</v>
      </c>
      <c r="E285" s="10" t="str">
        <f t="shared" si="22"/>
        <v/>
      </c>
      <c r="F285" s="10" t="str">
        <f t="shared" si="23"/>
        <v/>
      </c>
      <c r="G285" s="11" t="str">
        <f t="shared" si="24"/>
        <v>0</v>
      </c>
      <c r="H285" s="18" t="str">
        <f t="shared" si="25"/>
        <v/>
      </c>
    </row>
    <row r="286" spans="2:8" ht="25.5" customHeight="1" x14ac:dyDescent="0.2">
      <c r="B286" s="4" t="s">
        <v>348</v>
      </c>
      <c r="C286" s="8">
        <v>1</v>
      </c>
      <c r="D286" s="8">
        <v>1</v>
      </c>
      <c r="E286" s="10">
        <f t="shared" si="22"/>
        <v>5.3995680345572358E-4</v>
      </c>
      <c r="F286" s="10">
        <f t="shared" si="23"/>
        <v>6.863417982155113E-4</v>
      </c>
      <c r="G286" s="11">
        <f t="shared" si="24"/>
        <v>0</v>
      </c>
      <c r="H286" s="18">
        <f t="shared" si="25"/>
        <v>0</v>
      </c>
    </row>
    <row r="287" spans="2:8" ht="13.5" customHeight="1" x14ac:dyDescent="0.2">
      <c r="B287" s="4" t="s">
        <v>349</v>
      </c>
      <c r="C287" s="8">
        <v>0</v>
      </c>
      <c r="D287" s="8">
        <v>0</v>
      </c>
      <c r="E287" s="10" t="str">
        <f t="shared" si="22"/>
        <v/>
      </c>
      <c r="F287" s="10" t="str">
        <f t="shared" si="23"/>
        <v/>
      </c>
      <c r="G287" s="11" t="str">
        <f t="shared" si="24"/>
        <v>0</v>
      </c>
      <c r="H287" s="18" t="str">
        <f t="shared" si="25"/>
        <v/>
      </c>
    </row>
    <row r="288" spans="2:8" ht="15" x14ac:dyDescent="0.2">
      <c r="B288" s="4" t="s">
        <v>350</v>
      </c>
      <c r="C288" s="8">
        <v>0</v>
      </c>
      <c r="D288" s="8">
        <v>0</v>
      </c>
      <c r="E288" s="10" t="str">
        <f t="shared" si="22"/>
        <v/>
      </c>
      <c r="F288" s="10" t="str">
        <f t="shared" si="23"/>
        <v/>
      </c>
      <c r="G288" s="11" t="str">
        <f t="shared" si="24"/>
        <v>0</v>
      </c>
      <c r="H288" s="18" t="str">
        <f t="shared" si="25"/>
        <v/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15" customFormat="1" ht="26.25" customHeight="1" x14ac:dyDescent="0.2">
      <c r="B291" s="26"/>
      <c r="C291" s="22"/>
      <c r="D291" s="22"/>
      <c r="E291" s="22"/>
      <c r="F291" s="22"/>
      <c r="H291" s="2"/>
    </row>
    <row r="292" spans="2:8" ht="15" customHeight="1" x14ac:dyDescent="0.2">
      <c r="B292" s="60" t="s">
        <v>482</v>
      </c>
      <c r="C292" s="61" t="s">
        <v>483</v>
      </c>
      <c r="D292" s="62"/>
      <c r="E292" s="63" t="s">
        <v>484</v>
      </c>
      <c r="F292" s="62"/>
      <c r="G292" s="58" t="s">
        <v>526</v>
      </c>
      <c r="H292" s="58" t="s">
        <v>485</v>
      </c>
    </row>
    <row r="293" spans="2:8" x14ac:dyDescent="0.2">
      <c r="B293" s="60"/>
      <c r="C293" s="37">
        <v>2013</v>
      </c>
      <c r="D293" s="37">
        <v>2014</v>
      </c>
      <c r="E293" s="37">
        <v>2013</v>
      </c>
      <c r="F293" s="37">
        <v>2014</v>
      </c>
      <c r="G293" s="59"/>
      <c r="H293" s="59"/>
    </row>
    <row r="294" spans="2:8" x14ac:dyDescent="0.2">
      <c r="B294" s="38" t="s">
        <v>489</v>
      </c>
      <c r="C294" s="39">
        <f>SUM(C295:C499)</f>
        <v>6080</v>
      </c>
      <c r="D294" s="40">
        <f>SUM(D295:D499)</f>
        <v>5736</v>
      </c>
      <c r="E294" s="41">
        <f>+IF(C294=0,"",C294/C$294)</f>
        <v>1</v>
      </c>
      <c r="F294" s="41">
        <f>+IF(D294=0,"",D294/D$294)</f>
        <v>1</v>
      </c>
      <c r="G294" s="41">
        <f>+IF(OR(AND(D294=0),(C294=0)),"0",((D294-C294)/C294))</f>
        <v>-5.6578947368421055E-2</v>
      </c>
      <c r="H294" s="41">
        <f>+IF(OR(AND(E294=""),(G294="")),"",E294*G294)</f>
        <v>-5.6578947368421055E-2</v>
      </c>
    </row>
    <row r="295" spans="2:8" ht="15" x14ac:dyDescent="0.2">
      <c r="B295" s="3" t="s">
        <v>100</v>
      </c>
      <c r="C295" s="8">
        <v>229</v>
      </c>
      <c r="D295" s="8">
        <v>182</v>
      </c>
      <c r="E295" s="10">
        <f>+IF(C295=0,"",C295/C$294)</f>
        <v>3.7664473684210525E-2</v>
      </c>
      <c r="F295" s="10">
        <f>+IF(D295=0,"",D295/D$294)</f>
        <v>3.1729428172942817E-2</v>
      </c>
      <c r="G295" s="11">
        <f>+IF(OR(AND(D295=0),(C295=0)),"0",((D295-C295)/C295))</f>
        <v>-0.20524017467248909</v>
      </c>
      <c r="H295" s="18">
        <f>+IF(OR(AND(E295=""),(G295="")),"",E295*G295)</f>
        <v>-7.7302631578947366E-3</v>
      </c>
    </row>
    <row r="296" spans="2:8" ht="15" x14ac:dyDescent="0.2">
      <c r="B296" s="3" t="s">
        <v>113</v>
      </c>
      <c r="C296" s="8">
        <v>59</v>
      </c>
      <c r="D296" s="8">
        <v>40</v>
      </c>
      <c r="E296" s="10">
        <f t="shared" ref="E296:E359" si="26">+IF(C296=0,"",C296/C$294)</f>
        <v>9.7039473684210533E-3</v>
      </c>
      <c r="F296" s="10">
        <f t="shared" ref="F296:F359" si="27">+IF(D296=0,"",D296/D$294)</f>
        <v>6.9735006973500697E-3</v>
      </c>
      <c r="G296" s="11">
        <f t="shared" ref="G296:G359" si="28">+IF(OR(AND(D296=0),(C296=0)),"0",((D296-C296)/C296))</f>
        <v>-0.32203389830508472</v>
      </c>
      <c r="H296" s="18">
        <f t="shared" ref="H296:H359" si="29">+IF(OR(AND(E296=""),(G296="")),"",E296*G296)</f>
        <v>-3.1250000000000002E-3</v>
      </c>
    </row>
    <row r="297" spans="2:8" ht="15" x14ac:dyDescent="0.2">
      <c r="B297" s="3" t="s">
        <v>104</v>
      </c>
      <c r="C297" s="8">
        <v>21</v>
      </c>
      <c r="D297" s="8">
        <v>17</v>
      </c>
      <c r="E297" s="10">
        <f t="shared" si="26"/>
        <v>3.4539473684210525E-3</v>
      </c>
      <c r="F297" s="10">
        <f t="shared" si="27"/>
        <v>2.9637377963737796E-3</v>
      </c>
      <c r="G297" s="11">
        <f t="shared" si="28"/>
        <v>-0.19047619047619047</v>
      </c>
      <c r="H297" s="18">
        <f t="shared" si="29"/>
        <v>-6.5789473684210525E-4</v>
      </c>
    </row>
    <row r="298" spans="2:8" ht="15" x14ac:dyDescent="0.2">
      <c r="B298" s="3" t="s">
        <v>95</v>
      </c>
      <c r="C298" s="8">
        <v>166</v>
      </c>
      <c r="D298" s="8">
        <v>15</v>
      </c>
      <c r="E298" s="10">
        <f t="shared" si="26"/>
        <v>2.730263157894737E-2</v>
      </c>
      <c r="F298" s="10">
        <f t="shared" si="27"/>
        <v>2.615062761506276E-3</v>
      </c>
      <c r="G298" s="11">
        <f t="shared" si="28"/>
        <v>-0.90963855421686746</v>
      </c>
      <c r="H298" s="18">
        <f t="shared" si="29"/>
        <v>-2.4835526315789475E-2</v>
      </c>
    </row>
    <row r="299" spans="2:8" ht="15" x14ac:dyDescent="0.2">
      <c r="B299" s="3" t="s">
        <v>112</v>
      </c>
      <c r="C299" s="8">
        <v>0</v>
      </c>
      <c r="D299" s="8">
        <v>0</v>
      </c>
      <c r="E299" s="10" t="str">
        <f t="shared" si="26"/>
        <v/>
      </c>
      <c r="F299" s="10" t="str">
        <f t="shared" si="27"/>
        <v/>
      </c>
      <c r="G299" s="11" t="str">
        <f t="shared" si="28"/>
        <v>0</v>
      </c>
      <c r="H299" s="18" t="str">
        <f t="shared" si="29"/>
        <v/>
      </c>
    </row>
    <row r="300" spans="2:8" ht="15" x14ac:dyDescent="0.2">
      <c r="B300" s="3" t="s">
        <v>111</v>
      </c>
      <c r="C300" s="8">
        <v>2</v>
      </c>
      <c r="D300" s="8">
        <v>0</v>
      </c>
      <c r="E300" s="10">
        <f t="shared" si="26"/>
        <v>3.2894736842105262E-4</v>
      </c>
      <c r="F300" s="10" t="str">
        <f t="shared" si="27"/>
        <v/>
      </c>
      <c r="G300" s="11" t="str">
        <f t="shared" si="28"/>
        <v>0</v>
      </c>
      <c r="H300" s="18">
        <f t="shared" si="29"/>
        <v>0</v>
      </c>
    </row>
    <row r="301" spans="2:8" ht="15" x14ac:dyDescent="0.2">
      <c r="B301" s="3" t="s">
        <v>105</v>
      </c>
      <c r="C301" s="8">
        <v>273</v>
      </c>
      <c r="D301" s="8">
        <v>268</v>
      </c>
      <c r="E301" s="10">
        <f t="shared" si="26"/>
        <v>4.4901315789473685E-2</v>
      </c>
      <c r="F301" s="10">
        <f t="shared" si="27"/>
        <v>4.6722454672245464E-2</v>
      </c>
      <c r="G301" s="11">
        <f t="shared" si="28"/>
        <v>-1.8315018315018316E-2</v>
      </c>
      <c r="H301" s="18">
        <f t="shared" si="29"/>
        <v>-8.2236842105263164E-4</v>
      </c>
    </row>
    <row r="302" spans="2:8" ht="15" x14ac:dyDescent="0.2">
      <c r="B302" s="3" t="s">
        <v>109</v>
      </c>
      <c r="C302" s="8">
        <v>15</v>
      </c>
      <c r="D302" s="8">
        <v>23</v>
      </c>
      <c r="E302" s="10">
        <f t="shared" si="26"/>
        <v>2.4671052631578946E-3</v>
      </c>
      <c r="F302" s="10">
        <f t="shared" si="27"/>
        <v>4.0097629009762902E-3</v>
      </c>
      <c r="G302" s="11">
        <f t="shared" si="28"/>
        <v>0.53333333333333333</v>
      </c>
      <c r="H302" s="18">
        <f t="shared" si="29"/>
        <v>1.3157894736842105E-3</v>
      </c>
    </row>
    <row r="303" spans="2:8" ht="15" x14ac:dyDescent="0.2">
      <c r="B303" s="3" t="s">
        <v>108</v>
      </c>
      <c r="C303" s="8">
        <v>2</v>
      </c>
      <c r="D303" s="8">
        <v>7</v>
      </c>
      <c r="E303" s="10">
        <f t="shared" si="26"/>
        <v>3.2894736842105262E-4</v>
      </c>
      <c r="F303" s="10">
        <f t="shared" si="27"/>
        <v>1.2203626220362621E-3</v>
      </c>
      <c r="G303" s="11">
        <f t="shared" si="28"/>
        <v>2.5</v>
      </c>
      <c r="H303" s="18">
        <f t="shared" si="29"/>
        <v>8.2236842105263153E-4</v>
      </c>
    </row>
    <row r="304" spans="2:8" ht="15" x14ac:dyDescent="0.2">
      <c r="B304" s="3" t="s">
        <v>107</v>
      </c>
      <c r="C304" s="8">
        <v>33</v>
      </c>
      <c r="D304" s="8">
        <v>13</v>
      </c>
      <c r="E304" s="10">
        <f t="shared" si="26"/>
        <v>5.4276315789473688E-3</v>
      </c>
      <c r="F304" s="10">
        <f t="shared" si="27"/>
        <v>2.2663877266387725E-3</v>
      </c>
      <c r="G304" s="11">
        <f t="shared" si="28"/>
        <v>-0.60606060606060608</v>
      </c>
      <c r="H304" s="18">
        <f t="shared" si="29"/>
        <v>-3.2894736842105266E-3</v>
      </c>
    </row>
    <row r="305" spans="2:8" ht="15" x14ac:dyDescent="0.2">
      <c r="B305" s="3" t="s">
        <v>351</v>
      </c>
      <c r="C305" s="8">
        <v>0</v>
      </c>
      <c r="D305" s="8">
        <v>1</v>
      </c>
      <c r="E305" s="10" t="str">
        <f t="shared" si="26"/>
        <v/>
      </c>
      <c r="F305" s="10">
        <f t="shared" si="27"/>
        <v>1.7433751743375174E-4</v>
      </c>
      <c r="G305" s="11" t="str">
        <f t="shared" si="28"/>
        <v>0</v>
      </c>
      <c r="H305" s="18" t="str">
        <f t="shared" si="29"/>
        <v/>
      </c>
    </row>
    <row r="306" spans="2:8" ht="15" x14ac:dyDescent="0.2">
      <c r="B306" s="3" t="s">
        <v>524</v>
      </c>
      <c r="C306" s="8">
        <v>0</v>
      </c>
      <c r="D306" s="8">
        <v>0</v>
      </c>
      <c r="E306" s="10" t="str">
        <f t="shared" si="26"/>
        <v/>
      </c>
      <c r="F306" s="10" t="str">
        <f t="shared" si="27"/>
        <v/>
      </c>
      <c r="G306" s="11" t="str">
        <f t="shared" si="28"/>
        <v>0</v>
      </c>
      <c r="H306" s="18" t="str">
        <f t="shared" si="29"/>
        <v/>
      </c>
    </row>
    <row r="307" spans="2:8" ht="15" x14ac:dyDescent="0.2">
      <c r="B307" s="3" t="s">
        <v>110</v>
      </c>
      <c r="C307" s="8">
        <v>182</v>
      </c>
      <c r="D307" s="8">
        <v>267</v>
      </c>
      <c r="E307" s="10">
        <f t="shared" si="26"/>
        <v>2.9934210526315789E-2</v>
      </c>
      <c r="F307" s="10">
        <f t="shared" si="27"/>
        <v>4.6548117154811712E-2</v>
      </c>
      <c r="G307" s="11">
        <f t="shared" si="28"/>
        <v>0.46703296703296704</v>
      </c>
      <c r="H307" s="18">
        <f t="shared" si="29"/>
        <v>1.3980263157894737E-2</v>
      </c>
    </row>
    <row r="308" spans="2:8" ht="15" x14ac:dyDescent="0.2">
      <c r="B308" s="3" t="s">
        <v>99</v>
      </c>
      <c r="C308" s="8">
        <v>8</v>
      </c>
      <c r="D308" s="8">
        <v>3</v>
      </c>
      <c r="E308" s="10">
        <f t="shared" si="26"/>
        <v>1.3157894736842105E-3</v>
      </c>
      <c r="F308" s="10">
        <f t="shared" si="27"/>
        <v>5.2301255230125519E-4</v>
      </c>
      <c r="G308" s="11">
        <f t="shared" si="28"/>
        <v>-0.625</v>
      </c>
      <c r="H308" s="18">
        <f t="shared" si="29"/>
        <v>-8.2236842105263153E-4</v>
      </c>
    </row>
    <row r="309" spans="2:8" ht="15" x14ac:dyDescent="0.2">
      <c r="B309" s="3" t="s">
        <v>96</v>
      </c>
      <c r="C309" s="8">
        <v>0</v>
      </c>
      <c r="D309" s="8">
        <v>1</v>
      </c>
      <c r="E309" s="10" t="str">
        <f t="shared" si="26"/>
        <v/>
      </c>
      <c r="F309" s="10">
        <f t="shared" si="27"/>
        <v>1.7433751743375174E-4</v>
      </c>
      <c r="G309" s="11" t="str">
        <f t="shared" si="28"/>
        <v>0</v>
      </c>
      <c r="H309" s="18" t="str">
        <f t="shared" si="29"/>
        <v/>
      </c>
    </row>
    <row r="310" spans="2:8" ht="15" x14ac:dyDescent="0.2">
      <c r="B310" s="3" t="s">
        <v>106</v>
      </c>
      <c r="C310" s="8">
        <v>124</v>
      </c>
      <c r="D310" s="8">
        <v>49</v>
      </c>
      <c r="E310" s="10">
        <f t="shared" si="26"/>
        <v>2.0394736842105264E-2</v>
      </c>
      <c r="F310" s="10">
        <f t="shared" si="27"/>
        <v>8.5425383542538352E-3</v>
      </c>
      <c r="G310" s="11">
        <f t="shared" si="28"/>
        <v>-0.60483870967741937</v>
      </c>
      <c r="H310" s="18">
        <f t="shared" si="29"/>
        <v>-1.2335526315789474E-2</v>
      </c>
    </row>
    <row r="311" spans="2:8" ht="15" x14ac:dyDescent="0.2">
      <c r="B311" s="3" t="s">
        <v>102</v>
      </c>
      <c r="C311" s="8">
        <v>23</v>
      </c>
      <c r="D311" s="8">
        <v>14</v>
      </c>
      <c r="E311" s="10">
        <f t="shared" si="26"/>
        <v>3.7828947368421053E-3</v>
      </c>
      <c r="F311" s="10">
        <f t="shared" si="27"/>
        <v>2.4407252440725243E-3</v>
      </c>
      <c r="G311" s="11">
        <f t="shared" si="28"/>
        <v>-0.39130434782608697</v>
      </c>
      <c r="H311" s="18">
        <f t="shared" si="29"/>
        <v>-1.4802631578947369E-3</v>
      </c>
    </row>
    <row r="312" spans="2:8" ht="15" x14ac:dyDescent="0.2">
      <c r="B312" s="3" t="s">
        <v>97</v>
      </c>
      <c r="C312" s="8">
        <v>1</v>
      </c>
      <c r="D312" s="8">
        <v>2</v>
      </c>
      <c r="E312" s="10">
        <f t="shared" si="26"/>
        <v>1.6447368421052631E-4</v>
      </c>
      <c r="F312" s="10">
        <f t="shared" si="27"/>
        <v>3.4867503486750347E-4</v>
      </c>
      <c r="G312" s="11">
        <f t="shared" si="28"/>
        <v>1</v>
      </c>
      <c r="H312" s="18">
        <f t="shared" si="29"/>
        <v>1.6447368421052631E-4</v>
      </c>
    </row>
    <row r="313" spans="2:8" ht="15" x14ac:dyDescent="0.2">
      <c r="B313" s="3" t="s">
        <v>352</v>
      </c>
      <c r="C313" s="8">
        <v>1</v>
      </c>
      <c r="D313" s="8">
        <v>0</v>
      </c>
      <c r="E313" s="10">
        <f t="shared" si="26"/>
        <v>1.6447368421052631E-4</v>
      </c>
      <c r="F313" s="10" t="str">
        <f t="shared" si="27"/>
        <v/>
      </c>
      <c r="G313" s="11" t="str">
        <f t="shared" si="28"/>
        <v>0</v>
      </c>
      <c r="H313" s="18">
        <f t="shared" si="29"/>
        <v>0</v>
      </c>
    </row>
    <row r="314" spans="2:8" ht="15" x14ac:dyDescent="0.2">
      <c r="B314" s="3" t="s">
        <v>353</v>
      </c>
      <c r="C314" s="8">
        <v>161</v>
      </c>
      <c r="D314" s="8">
        <v>170</v>
      </c>
      <c r="E314" s="10">
        <f t="shared" si="26"/>
        <v>2.6480263157894736E-2</v>
      </c>
      <c r="F314" s="10">
        <f t="shared" si="27"/>
        <v>2.9637377963737797E-2</v>
      </c>
      <c r="G314" s="11">
        <f t="shared" si="28"/>
        <v>5.5900621118012424E-2</v>
      </c>
      <c r="H314" s="18">
        <f t="shared" si="29"/>
        <v>1.4802631578947369E-3</v>
      </c>
    </row>
    <row r="315" spans="2:8" ht="15" x14ac:dyDescent="0.2">
      <c r="B315" s="3" t="s">
        <v>354</v>
      </c>
      <c r="C315" s="8">
        <v>20</v>
      </c>
      <c r="D315" s="8">
        <v>18</v>
      </c>
      <c r="E315" s="10">
        <f t="shared" si="26"/>
        <v>3.2894736842105261E-3</v>
      </c>
      <c r="F315" s="10">
        <f t="shared" si="27"/>
        <v>3.1380753138075313E-3</v>
      </c>
      <c r="G315" s="11">
        <f t="shared" si="28"/>
        <v>-0.1</v>
      </c>
      <c r="H315" s="18">
        <f t="shared" si="29"/>
        <v>-3.2894736842105262E-4</v>
      </c>
    </row>
    <row r="316" spans="2:8" ht="15" x14ac:dyDescent="0.2">
      <c r="B316" s="3" t="s">
        <v>101</v>
      </c>
      <c r="C316" s="8">
        <v>0</v>
      </c>
      <c r="D316" s="8">
        <v>0</v>
      </c>
      <c r="E316" s="10" t="str">
        <f t="shared" si="26"/>
        <v/>
      </c>
      <c r="F316" s="10" t="str">
        <f t="shared" si="27"/>
        <v/>
      </c>
      <c r="G316" s="11" t="str">
        <f t="shared" si="28"/>
        <v>0</v>
      </c>
      <c r="H316" s="18" t="str">
        <f t="shared" si="29"/>
        <v/>
      </c>
    </row>
    <row r="317" spans="2:8" ht="15" x14ac:dyDescent="0.2">
      <c r="B317" s="3" t="s">
        <v>103</v>
      </c>
      <c r="C317" s="8">
        <v>44</v>
      </c>
      <c r="D317" s="8">
        <v>32</v>
      </c>
      <c r="E317" s="10">
        <f t="shared" si="26"/>
        <v>7.2368421052631578E-3</v>
      </c>
      <c r="F317" s="10">
        <f t="shared" si="27"/>
        <v>5.5788005578800556E-3</v>
      </c>
      <c r="G317" s="11">
        <f t="shared" si="28"/>
        <v>-0.27272727272727271</v>
      </c>
      <c r="H317" s="18">
        <f t="shared" si="29"/>
        <v>-1.9736842105263154E-3</v>
      </c>
    </row>
    <row r="318" spans="2:8" ht="15" x14ac:dyDescent="0.2">
      <c r="B318" s="3" t="s">
        <v>355</v>
      </c>
      <c r="C318" s="8">
        <v>79</v>
      </c>
      <c r="D318" s="8">
        <v>142</v>
      </c>
      <c r="E318" s="10">
        <f t="shared" si="26"/>
        <v>1.2993421052631579E-2</v>
      </c>
      <c r="F318" s="10">
        <f t="shared" si="27"/>
        <v>2.4755927475592746E-2</v>
      </c>
      <c r="G318" s="11">
        <f t="shared" si="28"/>
        <v>0.79746835443037978</v>
      </c>
      <c r="H318" s="18">
        <f t="shared" si="29"/>
        <v>1.0361842105263159E-2</v>
      </c>
    </row>
    <row r="319" spans="2:8" ht="15" x14ac:dyDescent="0.2">
      <c r="B319" s="3" t="s">
        <v>115</v>
      </c>
      <c r="C319" s="8">
        <v>4</v>
      </c>
      <c r="D319" s="8">
        <v>4</v>
      </c>
      <c r="E319" s="10">
        <f t="shared" si="26"/>
        <v>6.5789473684210525E-4</v>
      </c>
      <c r="F319" s="10">
        <f t="shared" si="27"/>
        <v>6.9735006973500695E-4</v>
      </c>
      <c r="G319" s="11">
        <f t="shared" si="28"/>
        <v>0</v>
      </c>
      <c r="H319" s="18">
        <f t="shared" si="29"/>
        <v>0</v>
      </c>
    </row>
    <row r="320" spans="2:8" ht="15" x14ac:dyDescent="0.2">
      <c r="B320" s="3" t="s">
        <v>114</v>
      </c>
      <c r="C320" s="8">
        <v>2</v>
      </c>
      <c r="D320" s="8">
        <v>0</v>
      </c>
      <c r="E320" s="10">
        <f t="shared" si="26"/>
        <v>3.2894736842105262E-4</v>
      </c>
      <c r="F320" s="10" t="str">
        <f t="shared" si="27"/>
        <v/>
      </c>
      <c r="G320" s="11" t="str">
        <f t="shared" si="28"/>
        <v>0</v>
      </c>
      <c r="H320" s="18">
        <f t="shared" si="29"/>
        <v>0</v>
      </c>
    </row>
    <row r="321" spans="2:8" ht="15" x14ac:dyDescent="0.2">
      <c r="B321" s="3" t="s">
        <v>98</v>
      </c>
      <c r="C321" s="8">
        <v>0</v>
      </c>
      <c r="D321" s="8">
        <v>0</v>
      </c>
      <c r="E321" s="10" t="str">
        <f t="shared" si="26"/>
        <v/>
      </c>
      <c r="F321" s="10" t="str">
        <f t="shared" si="27"/>
        <v/>
      </c>
      <c r="G321" s="11" t="str">
        <f t="shared" si="28"/>
        <v>0</v>
      </c>
      <c r="H321" s="18" t="str">
        <f t="shared" si="29"/>
        <v/>
      </c>
    </row>
    <row r="322" spans="2:8" ht="15" x14ac:dyDescent="0.2">
      <c r="B322" s="3" t="s">
        <v>356</v>
      </c>
      <c r="C322" s="8">
        <v>0</v>
      </c>
      <c r="D322" s="8">
        <v>0</v>
      </c>
      <c r="E322" s="10" t="str">
        <f t="shared" si="26"/>
        <v/>
      </c>
      <c r="F322" s="10" t="str">
        <f t="shared" si="27"/>
        <v/>
      </c>
      <c r="G322" s="11" t="str">
        <f t="shared" si="28"/>
        <v>0</v>
      </c>
      <c r="H322" s="18" t="str">
        <f t="shared" si="29"/>
        <v/>
      </c>
    </row>
    <row r="323" spans="2:8" ht="15" x14ac:dyDescent="0.2">
      <c r="B323" s="3" t="s">
        <v>472</v>
      </c>
      <c r="C323" s="8">
        <v>2</v>
      </c>
      <c r="D323" s="8">
        <v>4</v>
      </c>
      <c r="E323" s="10">
        <f t="shared" si="26"/>
        <v>3.2894736842105262E-4</v>
      </c>
      <c r="F323" s="10">
        <f t="shared" si="27"/>
        <v>6.9735006973500695E-4</v>
      </c>
      <c r="G323" s="11">
        <f t="shared" si="28"/>
        <v>1</v>
      </c>
      <c r="H323" s="18">
        <f t="shared" si="29"/>
        <v>3.2894736842105262E-4</v>
      </c>
    </row>
    <row r="324" spans="2:8" ht="15" x14ac:dyDescent="0.2">
      <c r="B324" s="3" t="s">
        <v>473</v>
      </c>
      <c r="C324" s="8">
        <v>1</v>
      </c>
      <c r="D324" s="8">
        <v>3</v>
      </c>
      <c r="E324" s="10">
        <f t="shared" si="26"/>
        <v>1.6447368421052631E-4</v>
      </c>
      <c r="F324" s="10">
        <f t="shared" si="27"/>
        <v>5.2301255230125519E-4</v>
      </c>
      <c r="G324" s="11">
        <f t="shared" si="28"/>
        <v>2</v>
      </c>
      <c r="H324" s="18">
        <f t="shared" si="29"/>
        <v>3.2894736842105262E-4</v>
      </c>
    </row>
    <row r="325" spans="2:8" ht="15" x14ac:dyDescent="0.2">
      <c r="B325" s="3" t="s">
        <v>474</v>
      </c>
      <c r="C325" s="8">
        <v>0</v>
      </c>
      <c r="D325" s="8">
        <v>1</v>
      </c>
      <c r="E325" s="10" t="str">
        <f t="shared" si="26"/>
        <v/>
      </c>
      <c r="F325" s="10">
        <f t="shared" si="27"/>
        <v>1.7433751743375174E-4</v>
      </c>
      <c r="G325" s="11" t="str">
        <f t="shared" si="28"/>
        <v>0</v>
      </c>
      <c r="H325" s="18" t="str">
        <f t="shared" si="29"/>
        <v/>
      </c>
    </row>
    <row r="326" spans="2:8" ht="15" x14ac:dyDescent="0.2">
      <c r="B326" s="3" t="s">
        <v>357</v>
      </c>
      <c r="C326" s="8">
        <v>191</v>
      </c>
      <c r="D326" s="8">
        <v>92</v>
      </c>
      <c r="E326" s="10">
        <f t="shared" si="26"/>
        <v>3.1414473684210527E-2</v>
      </c>
      <c r="F326" s="10">
        <f t="shared" si="27"/>
        <v>1.6039051603905161E-2</v>
      </c>
      <c r="G326" s="11">
        <f t="shared" si="28"/>
        <v>-0.51832460732984298</v>
      </c>
      <c r="H326" s="18">
        <f t="shared" si="29"/>
        <v>-1.6282894736842107E-2</v>
      </c>
    </row>
    <row r="327" spans="2:8" ht="15" x14ac:dyDescent="0.2">
      <c r="B327" s="3" t="s">
        <v>358</v>
      </c>
      <c r="C327" s="8">
        <v>18</v>
      </c>
      <c r="D327" s="8">
        <v>7</v>
      </c>
      <c r="E327" s="10">
        <f t="shared" si="26"/>
        <v>2.9605263157894738E-3</v>
      </c>
      <c r="F327" s="10">
        <f t="shared" si="27"/>
        <v>1.2203626220362621E-3</v>
      </c>
      <c r="G327" s="11">
        <f t="shared" si="28"/>
        <v>-0.61111111111111116</v>
      </c>
      <c r="H327" s="18">
        <f t="shared" si="29"/>
        <v>-1.8092105263157897E-3</v>
      </c>
    </row>
    <row r="328" spans="2:8" ht="15" x14ac:dyDescent="0.2">
      <c r="B328" s="3" t="s">
        <v>116</v>
      </c>
      <c r="C328" s="8">
        <v>9</v>
      </c>
      <c r="D328" s="8">
        <v>6</v>
      </c>
      <c r="E328" s="10">
        <f t="shared" si="26"/>
        <v>1.4802631578947369E-3</v>
      </c>
      <c r="F328" s="10">
        <f t="shared" si="27"/>
        <v>1.0460251046025104E-3</v>
      </c>
      <c r="G328" s="11">
        <f t="shared" si="28"/>
        <v>-0.33333333333333331</v>
      </c>
      <c r="H328" s="18">
        <f t="shared" si="29"/>
        <v>-4.9342105263157896E-4</v>
      </c>
    </row>
    <row r="329" spans="2:8" ht="15" x14ac:dyDescent="0.2">
      <c r="B329" s="3" t="s">
        <v>359</v>
      </c>
      <c r="C329" s="8">
        <v>4</v>
      </c>
      <c r="D329" s="8">
        <v>2</v>
      </c>
      <c r="E329" s="10">
        <f t="shared" si="26"/>
        <v>6.5789473684210525E-4</v>
      </c>
      <c r="F329" s="10">
        <f t="shared" si="27"/>
        <v>3.4867503486750347E-4</v>
      </c>
      <c r="G329" s="11">
        <f t="shared" si="28"/>
        <v>-0.5</v>
      </c>
      <c r="H329" s="18">
        <f t="shared" si="29"/>
        <v>-3.2894736842105262E-4</v>
      </c>
    </row>
    <row r="330" spans="2:8" ht="15" x14ac:dyDescent="0.2">
      <c r="B330" s="3" t="s">
        <v>360</v>
      </c>
      <c r="C330" s="8">
        <v>53</v>
      </c>
      <c r="D330" s="8">
        <v>45</v>
      </c>
      <c r="E330" s="10">
        <f t="shared" si="26"/>
        <v>8.7171052631578941E-3</v>
      </c>
      <c r="F330" s="10">
        <f t="shared" si="27"/>
        <v>7.8451882845188281E-3</v>
      </c>
      <c r="G330" s="11">
        <f t="shared" si="28"/>
        <v>-0.15094339622641509</v>
      </c>
      <c r="H330" s="18">
        <f t="shared" si="29"/>
        <v>-1.3157894736842103E-3</v>
      </c>
    </row>
    <row r="331" spans="2:8" ht="15" x14ac:dyDescent="0.2">
      <c r="B331" s="3" t="s">
        <v>117</v>
      </c>
      <c r="C331" s="8">
        <v>0</v>
      </c>
      <c r="D331" s="8">
        <v>0</v>
      </c>
      <c r="E331" s="10" t="str">
        <f t="shared" si="26"/>
        <v/>
      </c>
      <c r="F331" s="10" t="str">
        <f t="shared" si="27"/>
        <v/>
      </c>
      <c r="G331" s="11" t="str">
        <f t="shared" si="28"/>
        <v>0</v>
      </c>
      <c r="H331" s="18" t="str">
        <f t="shared" si="29"/>
        <v/>
      </c>
    </row>
    <row r="332" spans="2:8" ht="15" x14ac:dyDescent="0.2">
      <c r="B332" s="3" t="s">
        <v>361</v>
      </c>
      <c r="C332" s="8">
        <v>592</v>
      </c>
      <c r="D332" s="8">
        <v>405</v>
      </c>
      <c r="E332" s="10">
        <f t="shared" si="26"/>
        <v>9.7368421052631576E-2</v>
      </c>
      <c r="F332" s="10">
        <f t="shared" si="27"/>
        <v>7.0606694560669453E-2</v>
      </c>
      <c r="G332" s="11">
        <f t="shared" si="28"/>
        <v>-0.3158783783783784</v>
      </c>
      <c r="H332" s="18">
        <f t="shared" si="29"/>
        <v>-3.0756578947368423E-2</v>
      </c>
    </row>
    <row r="333" spans="2:8" ht="15" x14ac:dyDescent="0.2">
      <c r="B333" s="3" t="s">
        <v>130</v>
      </c>
      <c r="C333" s="8">
        <v>789</v>
      </c>
      <c r="D333" s="8">
        <v>801</v>
      </c>
      <c r="E333" s="10">
        <f t="shared" si="26"/>
        <v>0.12976973684210527</v>
      </c>
      <c r="F333" s="10">
        <f t="shared" si="27"/>
        <v>0.13964435146443516</v>
      </c>
      <c r="G333" s="11">
        <f t="shared" si="28"/>
        <v>1.5209125475285171E-2</v>
      </c>
      <c r="H333" s="18">
        <f t="shared" si="29"/>
        <v>1.9736842105263159E-3</v>
      </c>
    </row>
    <row r="334" spans="2:8" ht="15" x14ac:dyDescent="0.2">
      <c r="B334" s="3" t="s">
        <v>119</v>
      </c>
      <c r="C334" s="8">
        <v>318</v>
      </c>
      <c r="D334" s="8">
        <v>157</v>
      </c>
      <c r="E334" s="10">
        <f t="shared" si="26"/>
        <v>5.2302631578947371E-2</v>
      </c>
      <c r="F334" s="10">
        <f t="shared" si="27"/>
        <v>2.7370990237099022E-2</v>
      </c>
      <c r="G334" s="11">
        <f t="shared" si="28"/>
        <v>-0.50628930817610063</v>
      </c>
      <c r="H334" s="18">
        <f t="shared" si="29"/>
        <v>-2.6480263157894739E-2</v>
      </c>
    </row>
    <row r="335" spans="2:8" ht="15" x14ac:dyDescent="0.2">
      <c r="B335" s="3" t="s">
        <v>128</v>
      </c>
      <c r="C335" s="8">
        <v>107</v>
      </c>
      <c r="D335" s="8">
        <v>126</v>
      </c>
      <c r="E335" s="10">
        <f t="shared" si="26"/>
        <v>1.7598684210526315E-2</v>
      </c>
      <c r="F335" s="10">
        <f t="shared" si="27"/>
        <v>2.1966527196652718E-2</v>
      </c>
      <c r="G335" s="11">
        <f t="shared" si="28"/>
        <v>0.17757009345794392</v>
      </c>
      <c r="H335" s="18">
        <f t="shared" si="29"/>
        <v>3.1249999999999997E-3</v>
      </c>
    </row>
    <row r="336" spans="2:8" ht="15" x14ac:dyDescent="0.2">
      <c r="B336" s="3" t="s">
        <v>132</v>
      </c>
      <c r="C336" s="8">
        <v>1</v>
      </c>
      <c r="D336" s="8">
        <v>0</v>
      </c>
      <c r="E336" s="10">
        <f t="shared" si="26"/>
        <v>1.6447368421052631E-4</v>
      </c>
      <c r="F336" s="10" t="str">
        <f t="shared" si="27"/>
        <v/>
      </c>
      <c r="G336" s="11" t="str">
        <f t="shared" si="28"/>
        <v>0</v>
      </c>
      <c r="H336" s="18">
        <f t="shared" si="29"/>
        <v>0</v>
      </c>
    </row>
    <row r="337" spans="2:8" ht="15" x14ac:dyDescent="0.2">
      <c r="B337" s="3" t="s">
        <v>133</v>
      </c>
      <c r="C337" s="8">
        <v>3</v>
      </c>
      <c r="D337" s="8">
        <v>1</v>
      </c>
      <c r="E337" s="10">
        <f t="shared" si="26"/>
        <v>4.9342105263157896E-4</v>
      </c>
      <c r="F337" s="10">
        <f t="shared" si="27"/>
        <v>1.7433751743375174E-4</v>
      </c>
      <c r="G337" s="11">
        <f t="shared" si="28"/>
        <v>-0.66666666666666663</v>
      </c>
      <c r="H337" s="18">
        <f t="shared" si="29"/>
        <v>-3.2894736842105262E-4</v>
      </c>
    </row>
    <row r="338" spans="2:8" ht="15" x14ac:dyDescent="0.2">
      <c r="B338" s="3" t="s">
        <v>362</v>
      </c>
      <c r="C338" s="8">
        <v>3</v>
      </c>
      <c r="D338" s="8">
        <v>4</v>
      </c>
      <c r="E338" s="10">
        <f t="shared" si="26"/>
        <v>4.9342105263157896E-4</v>
      </c>
      <c r="F338" s="10">
        <f t="shared" si="27"/>
        <v>6.9735006973500695E-4</v>
      </c>
      <c r="G338" s="11">
        <f t="shared" si="28"/>
        <v>0.33333333333333331</v>
      </c>
      <c r="H338" s="18">
        <f t="shared" si="29"/>
        <v>1.6447368421052631E-4</v>
      </c>
    </row>
    <row r="339" spans="2:8" ht="15" x14ac:dyDescent="0.2">
      <c r="B339" s="3" t="s">
        <v>363</v>
      </c>
      <c r="C339" s="8">
        <v>4</v>
      </c>
      <c r="D339" s="8">
        <v>8</v>
      </c>
      <c r="E339" s="10">
        <f t="shared" si="26"/>
        <v>6.5789473684210525E-4</v>
      </c>
      <c r="F339" s="10">
        <f t="shared" si="27"/>
        <v>1.3947001394700139E-3</v>
      </c>
      <c r="G339" s="11">
        <f t="shared" si="28"/>
        <v>1</v>
      </c>
      <c r="H339" s="18">
        <f t="shared" si="29"/>
        <v>6.5789473684210525E-4</v>
      </c>
    </row>
    <row r="340" spans="2:8" ht="15" x14ac:dyDescent="0.2">
      <c r="B340" s="3" t="s">
        <v>364</v>
      </c>
      <c r="C340" s="8">
        <v>0</v>
      </c>
      <c r="D340" s="8">
        <v>0</v>
      </c>
      <c r="E340" s="10" t="str">
        <f t="shared" si="26"/>
        <v/>
      </c>
      <c r="F340" s="10" t="str">
        <f t="shared" si="27"/>
        <v/>
      </c>
      <c r="G340" s="11" t="str">
        <f t="shared" si="28"/>
        <v>0</v>
      </c>
      <c r="H340" s="18" t="str">
        <f t="shared" si="29"/>
        <v/>
      </c>
    </row>
    <row r="341" spans="2:8" ht="15" x14ac:dyDescent="0.2">
      <c r="B341" s="3" t="s">
        <v>118</v>
      </c>
      <c r="C341" s="8">
        <v>8</v>
      </c>
      <c r="D341" s="8">
        <v>7</v>
      </c>
      <c r="E341" s="10">
        <f t="shared" si="26"/>
        <v>1.3157894736842105E-3</v>
      </c>
      <c r="F341" s="10">
        <f t="shared" si="27"/>
        <v>1.2203626220362621E-3</v>
      </c>
      <c r="G341" s="11">
        <f t="shared" si="28"/>
        <v>-0.125</v>
      </c>
      <c r="H341" s="18">
        <f t="shared" si="29"/>
        <v>-1.6447368421052631E-4</v>
      </c>
    </row>
    <row r="342" spans="2:8" ht="15" x14ac:dyDescent="0.2">
      <c r="B342" s="3" t="s">
        <v>365</v>
      </c>
      <c r="C342" s="8">
        <v>1</v>
      </c>
      <c r="D342" s="8">
        <v>0</v>
      </c>
      <c r="E342" s="10">
        <f t="shared" si="26"/>
        <v>1.6447368421052631E-4</v>
      </c>
      <c r="F342" s="10" t="str">
        <f t="shared" si="27"/>
        <v/>
      </c>
      <c r="G342" s="11" t="str">
        <f t="shared" si="28"/>
        <v>0</v>
      </c>
      <c r="H342" s="18">
        <f t="shared" si="29"/>
        <v>0</v>
      </c>
    </row>
    <row r="343" spans="2:8" ht="15" x14ac:dyDescent="0.2">
      <c r="B343" s="3" t="s">
        <v>129</v>
      </c>
      <c r="C343" s="8">
        <v>3</v>
      </c>
      <c r="D343" s="8">
        <v>3</v>
      </c>
      <c r="E343" s="10">
        <f t="shared" si="26"/>
        <v>4.9342105263157896E-4</v>
      </c>
      <c r="F343" s="10">
        <f t="shared" si="27"/>
        <v>5.2301255230125519E-4</v>
      </c>
      <c r="G343" s="11">
        <f t="shared" si="28"/>
        <v>0</v>
      </c>
      <c r="H343" s="18">
        <f t="shared" si="29"/>
        <v>0</v>
      </c>
    </row>
    <row r="344" spans="2:8" ht="15" x14ac:dyDescent="0.2">
      <c r="B344" s="3" t="s">
        <v>131</v>
      </c>
      <c r="C344" s="8">
        <v>64</v>
      </c>
      <c r="D344" s="8">
        <v>86</v>
      </c>
      <c r="E344" s="10">
        <f t="shared" si="26"/>
        <v>1.0526315789473684E-2</v>
      </c>
      <c r="F344" s="10">
        <f t="shared" si="27"/>
        <v>1.4993026499302649E-2</v>
      </c>
      <c r="G344" s="11">
        <f t="shared" si="28"/>
        <v>0.34375</v>
      </c>
      <c r="H344" s="18">
        <f t="shared" si="29"/>
        <v>3.6184210526315789E-3</v>
      </c>
    </row>
    <row r="345" spans="2:8" ht="15" x14ac:dyDescent="0.2">
      <c r="B345" s="3" t="s">
        <v>366</v>
      </c>
      <c r="C345" s="8">
        <v>63</v>
      </c>
      <c r="D345" s="8">
        <v>52</v>
      </c>
      <c r="E345" s="10">
        <f t="shared" si="26"/>
        <v>1.0361842105263157E-2</v>
      </c>
      <c r="F345" s="10">
        <f t="shared" si="27"/>
        <v>9.06555090655509E-3</v>
      </c>
      <c r="G345" s="11">
        <f t="shared" si="28"/>
        <v>-0.17460317460317459</v>
      </c>
      <c r="H345" s="18">
        <f t="shared" si="29"/>
        <v>-1.8092105263157892E-3</v>
      </c>
    </row>
    <row r="346" spans="2:8" ht="15" x14ac:dyDescent="0.2">
      <c r="B346" s="3" t="s">
        <v>122</v>
      </c>
      <c r="C346" s="8">
        <v>5</v>
      </c>
      <c r="D346" s="8">
        <v>9</v>
      </c>
      <c r="E346" s="10">
        <f t="shared" si="26"/>
        <v>8.2236842105263153E-4</v>
      </c>
      <c r="F346" s="10">
        <f t="shared" si="27"/>
        <v>1.5690376569037657E-3</v>
      </c>
      <c r="G346" s="11">
        <f t="shared" si="28"/>
        <v>0.8</v>
      </c>
      <c r="H346" s="18">
        <f t="shared" si="29"/>
        <v>6.5789473684210525E-4</v>
      </c>
    </row>
    <row r="347" spans="2:8" ht="15" x14ac:dyDescent="0.2">
      <c r="B347" s="3" t="s">
        <v>121</v>
      </c>
      <c r="C347" s="8">
        <v>19</v>
      </c>
      <c r="D347" s="8">
        <v>11</v>
      </c>
      <c r="E347" s="10">
        <f t="shared" si="26"/>
        <v>3.1250000000000002E-3</v>
      </c>
      <c r="F347" s="10">
        <f t="shared" si="27"/>
        <v>1.9177126917712692E-3</v>
      </c>
      <c r="G347" s="11">
        <f t="shared" si="28"/>
        <v>-0.42105263157894735</v>
      </c>
      <c r="H347" s="18">
        <f t="shared" si="29"/>
        <v>-1.3157894736842105E-3</v>
      </c>
    </row>
    <row r="348" spans="2:8" ht="15" x14ac:dyDescent="0.2">
      <c r="B348" s="3" t="s">
        <v>367</v>
      </c>
      <c r="C348" s="8">
        <v>1</v>
      </c>
      <c r="D348" s="8">
        <v>1</v>
      </c>
      <c r="E348" s="10">
        <f t="shared" si="26"/>
        <v>1.6447368421052631E-4</v>
      </c>
      <c r="F348" s="10">
        <f t="shared" si="27"/>
        <v>1.7433751743375174E-4</v>
      </c>
      <c r="G348" s="11">
        <f t="shared" si="28"/>
        <v>0</v>
      </c>
      <c r="H348" s="18">
        <f t="shared" si="29"/>
        <v>0</v>
      </c>
    </row>
    <row r="349" spans="2:8" ht="15" x14ac:dyDescent="0.2">
      <c r="B349" s="3" t="s">
        <v>368</v>
      </c>
      <c r="C349" s="8">
        <v>0</v>
      </c>
      <c r="D349" s="8">
        <v>0</v>
      </c>
      <c r="E349" s="10" t="str">
        <f t="shared" si="26"/>
        <v/>
      </c>
      <c r="F349" s="10" t="str">
        <f t="shared" si="27"/>
        <v/>
      </c>
      <c r="G349" s="11" t="str">
        <f t="shared" si="28"/>
        <v>0</v>
      </c>
      <c r="H349" s="18" t="str">
        <f t="shared" si="29"/>
        <v/>
      </c>
    </row>
    <row r="350" spans="2:8" ht="15" x14ac:dyDescent="0.2">
      <c r="B350" s="3" t="s">
        <v>369</v>
      </c>
      <c r="C350" s="8">
        <v>6</v>
      </c>
      <c r="D350" s="8">
        <v>7</v>
      </c>
      <c r="E350" s="10">
        <f t="shared" si="26"/>
        <v>9.8684210526315793E-4</v>
      </c>
      <c r="F350" s="10">
        <f t="shared" si="27"/>
        <v>1.2203626220362621E-3</v>
      </c>
      <c r="G350" s="11">
        <f t="shared" si="28"/>
        <v>0.16666666666666666</v>
      </c>
      <c r="H350" s="18">
        <f t="shared" si="29"/>
        <v>1.6447368421052631E-4</v>
      </c>
    </row>
    <row r="351" spans="2:8" ht="15" x14ac:dyDescent="0.2">
      <c r="B351" s="3" t="s">
        <v>120</v>
      </c>
      <c r="C351" s="8">
        <v>2</v>
      </c>
      <c r="D351" s="8">
        <v>3</v>
      </c>
      <c r="E351" s="10">
        <f t="shared" si="26"/>
        <v>3.2894736842105262E-4</v>
      </c>
      <c r="F351" s="10">
        <f t="shared" si="27"/>
        <v>5.2301255230125519E-4</v>
      </c>
      <c r="G351" s="11">
        <f t="shared" si="28"/>
        <v>0.5</v>
      </c>
      <c r="H351" s="18">
        <f t="shared" si="29"/>
        <v>1.6447368421052631E-4</v>
      </c>
    </row>
    <row r="352" spans="2:8" ht="15" x14ac:dyDescent="0.2">
      <c r="B352" s="3" t="s">
        <v>370</v>
      </c>
      <c r="C352" s="8">
        <v>1</v>
      </c>
      <c r="D352" s="8">
        <v>1</v>
      </c>
      <c r="E352" s="10">
        <f t="shared" si="26"/>
        <v>1.6447368421052631E-4</v>
      </c>
      <c r="F352" s="10">
        <f t="shared" si="27"/>
        <v>1.7433751743375174E-4</v>
      </c>
      <c r="G352" s="11">
        <f t="shared" si="28"/>
        <v>0</v>
      </c>
      <c r="H352" s="18">
        <f t="shared" si="29"/>
        <v>0</v>
      </c>
    </row>
    <row r="353" spans="2:8" ht="15" x14ac:dyDescent="0.2">
      <c r="B353" s="3" t="s">
        <v>125</v>
      </c>
      <c r="C353" s="8">
        <v>40</v>
      </c>
      <c r="D353" s="8">
        <v>3</v>
      </c>
      <c r="E353" s="10">
        <f t="shared" si="26"/>
        <v>6.5789473684210523E-3</v>
      </c>
      <c r="F353" s="10">
        <f t="shared" si="27"/>
        <v>5.2301255230125519E-4</v>
      </c>
      <c r="G353" s="11">
        <f t="shared" si="28"/>
        <v>-0.92500000000000004</v>
      </c>
      <c r="H353" s="18">
        <f t="shared" si="29"/>
        <v>-6.0855263157894735E-3</v>
      </c>
    </row>
    <row r="354" spans="2:8" ht="15" x14ac:dyDescent="0.2">
      <c r="B354" s="3" t="s">
        <v>124</v>
      </c>
      <c r="C354" s="8">
        <v>126</v>
      </c>
      <c r="D354" s="8">
        <v>108</v>
      </c>
      <c r="E354" s="10">
        <f t="shared" si="26"/>
        <v>2.0723684210526314E-2</v>
      </c>
      <c r="F354" s="10">
        <f t="shared" si="27"/>
        <v>1.8828451882845189E-2</v>
      </c>
      <c r="G354" s="11">
        <f t="shared" si="28"/>
        <v>-0.14285714285714285</v>
      </c>
      <c r="H354" s="18">
        <f t="shared" si="29"/>
        <v>-2.9605263157894733E-3</v>
      </c>
    </row>
    <row r="355" spans="2:8" ht="15" x14ac:dyDescent="0.2">
      <c r="B355" s="3" t="s">
        <v>126</v>
      </c>
      <c r="C355" s="8">
        <v>0</v>
      </c>
      <c r="D355" s="8">
        <v>1</v>
      </c>
      <c r="E355" s="10" t="str">
        <f t="shared" si="26"/>
        <v/>
      </c>
      <c r="F355" s="10">
        <f t="shared" si="27"/>
        <v>1.7433751743375174E-4</v>
      </c>
      <c r="G355" s="11" t="str">
        <f t="shared" si="28"/>
        <v>0</v>
      </c>
      <c r="H355" s="18" t="str">
        <f t="shared" si="29"/>
        <v/>
      </c>
    </row>
    <row r="356" spans="2:8" ht="15" x14ac:dyDescent="0.2">
      <c r="B356" s="3" t="s">
        <v>371</v>
      </c>
      <c r="C356" s="8">
        <v>9</v>
      </c>
      <c r="D356" s="8">
        <v>9</v>
      </c>
      <c r="E356" s="10">
        <f t="shared" si="26"/>
        <v>1.4802631578947369E-3</v>
      </c>
      <c r="F356" s="10">
        <f t="shared" si="27"/>
        <v>1.5690376569037657E-3</v>
      </c>
      <c r="G356" s="11">
        <f t="shared" si="28"/>
        <v>0</v>
      </c>
      <c r="H356" s="18">
        <f t="shared" si="29"/>
        <v>0</v>
      </c>
    </row>
    <row r="357" spans="2:8" ht="15" x14ac:dyDescent="0.2">
      <c r="B357" s="3" t="s">
        <v>372</v>
      </c>
      <c r="C357" s="8">
        <v>94</v>
      </c>
      <c r="D357" s="8">
        <v>216</v>
      </c>
      <c r="E357" s="10">
        <f t="shared" si="26"/>
        <v>1.5460526315789473E-2</v>
      </c>
      <c r="F357" s="10">
        <f t="shared" si="27"/>
        <v>3.7656903765690378E-2</v>
      </c>
      <c r="G357" s="11">
        <f t="shared" si="28"/>
        <v>1.2978723404255319</v>
      </c>
      <c r="H357" s="18">
        <f t="shared" si="29"/>
        <v>2.006578947368421E-2</v>
      </c>
    </row>
    <row r="358" spans="2:8" ht="15" x14ac:dyDescent="0.2">
      <c r="B358" s="3" t="s">
        <v>127</v>
      </c>
      <c r="C358" s="8">
        <v>509</v>
      </c>
      <c r="D358" s="8">
        <v>695</v>
      </c>
      <c r="E358" s="10">
        <f t="shared" si="26"/>
        <v>8.3717105263157898E-2</v>
      </c>
      <c r="F358" s="10">
        <f t="shared" si="27"/>
        <v>0.12116457461645747</v>
      </c>
      <c r="G358" s="11">
        <f t="shared" si="28"/>
        <v>0.36542239685658151</v>
      </c>
      <c r="H358" s="18">
        <f t="shared" si="29"/>
        <v>3.0592105263157893E-2</v>
      </c>
    </row>
    <row r="359" spans="2:8" ht="15" x14ac:dyDescent="0.2">
      <c r="B359" s="3" t="s">
        <v>123</v>
      </c>
      <c r="C359" s="8">
        <v>2</v>
      </c>
      <c r="D359" s="8">
        <v>4</v>
      </c>
      <c r="E359" s="10">
        <f t="shared" si="26"/>
        <v>3.2894736842105262E-4</v>
      </c>
      <c r="F359" s="10">
        <f t="shared" si="27"/>
        <v>6.9735006973500695E-4</v>
      </c>
      <c r="G359" s="11">
        <f t="shared" si="28"/>
        <v>1</v>
      </c>
      <c r="H359" s="18">
        <f t="shared" si="29"/>
        <v>3.2894736842105262E-4</v>
      </c>
    </row>
    <row r="360" spans="2:8" ht="15" x14ac:dyDescent="0.2">
      <c r="B360" s="3" t="s">
        <v>373</v>
      </c>
      <c r="C360" s="8">
        <v>0</v>
      </c>
      <c r="D360" s="8">
        <v>0</v>
      </c>
      <c r="E360" s="10" t="str">
        <f t="shared" ref="E360:E423" si="30">+IF(C360=0,"",C360/C$294)</f>
        <v/>
      </c>
      <c r="F360" s="10" t="str">
        <f t="shared" ref="F360:F423" si="31">+IF(D360=0,"",D360/D$294)</f>
        <v/>
      </c>
      <c r="G360" s="11" t="str">
        <f t="shared" ref="G360:G423" si="32">+IF(OR(AND(D360=0),(C360=0)),"0",((D360-C360)/C360))</f>
        <v>0</v>
      </c>
      <c r="H360" s="18" t="str">
        <f t="shared" ref="H360:H423" si="33">+IF(OR(AND(E360=""),(G360="")),"",E360*G360)</f>
        <v/>
      </c>
    </row>
    <row r="361" spans="2:8" ht="15" x14ac:dyDescent="0.2">
      <c r="B361" s="3" t="s">
        <v>374</v>
      </c>
      <c r="C361" s="8">
        <v>0</v>
      </c>
      <c r="D361" s="8">
        <v>0</v>
      </c>
      <c r="E361" s="10" t="str">
        <f t="shared" si="30"/>
        <v/>
      </c>
      <c r="F361" s="10" t="str">
        <f t="shared" si="31"/>
        <v/>
      </c>
      <c r="G361" s="11" t="str">
        <f t="shared" si="32"/>
        <v>0</v>
      </c>
      <c r="H361" s="18" t="str">
        <f t="shared" si="33"/>
        <v/>
      </c>
    </row>
    <row r="362" spans="2:8" ht="15" x14ac:dyDescent="0.2">
      <c r="B362" s="3" t="s">
        <v>375</v>
      </c>
      <c r="C362" s="8">
        <v>1</v>
      </c>
      <c r="D362" s="8">
        <v>1</v>
      </c>
      <c r="E362" s="10">
        <f t="shared" si="30"/>
        <v>1.6447368421052631E-4</v>
      </c>
      <c r="F362" s="10">
        <f t="shared" si="31"/>
        <v>1.7433751743375174E-4</v>
      </c>
      <c r="G362" s="11">
        <f t="shared" si="32"/>
        <v>0</v>
      </c>
      <c r="H362" s="18">
        <f t="shared" si="33"/>
        <v>0</v>
      </c>
    </row>
    <row r="363" spans="2:8" ht="15" x14ac:dyDescent="0.2">
      <c r="B363" s="3" t="s">
        <v>376</v>
      </c>
      <c r="C363" s="8">
        <v>14</v>
      </c>
      <c r="D363" s="8">
        <v>15</v>
      </c>
      <c r="E363" s="10">
        <f t="shared" si="30"/>
        <v>2.3026315789473682E-3</v>
      </c>
      <c r="F363" s="10">
        <f t="shared" si="31"/>
        <v>2.615062761506276E-3</v>
      </c>
      <c r="G363" s="11">
        <f t="shared" si="32"/>
        <v>7.1428571428571425E-2</v>
      </c>
      <c r="H363" s="18">
        <f t="shared" si="33"/>
        <v>1.6447368421052628E-4</v>
      </c>
    </row>
    <row r="364" spans="2:8" ht="15" x14ac:dyDescent="0.2">
      <c r="B364" s="3" t="s">
        <v>377</v>
      </c>
      <c r="C364" s="8">
        <v>6</v>
      </c>
      <c r="D364" s="8">
        <v>8</v>
      </c>
      <c r="E364" s="10">
        <f t="shared" si="30"/>
        <v>9.8684210526315793E-4</v>
      </c>
      <c r="F364" s="10">
        <f t="shared" si="31"/>
        <v>1.3947001394700139E-3</v>
      </c>
      <c r="G364" s="11">
        <f t="shared" si="32"/>
        <v>0.33333333333333331</v>
      </c>
      <c r="H364" s="18">
        <f t="shared" si="33"/>
        <v>3.2894736842105262E-4</v>
      </c>
    </row>
    <row r="365" spans="2:8" ht="15" x14ac:dyDescent="0.2">
      <c r="B365" s="3" t="s">
        <v>378</v>
      </c>
      <c r="C365" s="8">
        <v>7</v>
      </c>
      <c r="D365" s="8">
        <v>8</v>
      </c>
      <c r="E365" s="10">
        <f t="shared" si="30"/>
        <v>1.1513157894736841E-3</v>
      </c>
      <c r="F365" s="10">
        <f t="shared" si="31"/>
        <v>1.3947001394700139E-3</v>
      </c>
      <c r="G365" s="11">
        <f t="shared" si="32"/>
        <v>0.14285714285714285</v>
      </c>
      <c r="H365" s="18">
        <f t="shared" si="33"/>
        <v>1.6447368421052628E-4</v>
      </c>
    </row>
    <row r="366" spans="2:8" ht="15" x14ac:dyDescent="0.2">
      <c r="B366" s="3" t="s">
        <v>475</v>
      </c>
      <c r="C366" s="8">
        <v>0</v>
      </c>
      <c r="D366" s="8">
        <v>0</v>
      </c>
      <c r="E366" s="10" t="str">
        <f t="shared" si="30"/>
        <v/>
      </c>
      <c r="F366" s="10" t="str">
        <f t="shared" si="31"/>
        <v/>
      </c>
      <c r="G366" s="11" t="str">
        <f t="shared" si="32"/>
        <v>0</v>
      </c>
      <c r="H366" s="18" t="str">
        <f t="shared" si="33"/>
        <v/>
      </c>
    </row>
    <row r="367" spans="2:8" ht="15" x14ac:dyDescent="0.2">
      <c r="B367" s="3" t="s">
        <v>379</v>
      </c>
      <c r="C367" s="8">
        <v>0</v>
      </c>
      <c r="D367" s="8">
        <v>1</v>
      </c>
      <c r="E367" s="10" t="str">
        <f t="shared" si="30"/>
        <v/>
      </c>
      <c r="F367" s="10">
        <f t="shared" si="31"/>
        <v>1.7433751743375174E-4</v>
      </c>
      <c r="G367" s="11" t="str">
        <f t="shared" si="32"/>
        <v>0</v>
      </c>
      <c r="H367" s="18" t="str">
        <f t="shared" si="33"/>
        <v/>
      </c>
    </row>
    <row r="368" spans="2:8" ht="15" x14ac:dyDescent="0.2">
      <c r="B368" s="3" t="s">
        <v>380</v>
      </c>
      <c r="C368" s="8">
        <v>1</v>
      </c>
      <c r="D368" s="8">
        <v>4</v>
      </c>
      <c r="E368" s="10">
        <f t="shared" si="30"/>
        <v>1.6447368421052631E-4</v>
      </c>
      <c r="F368" s="10">
        <f t="shared" si="31"/>
        <v>6.9735006973500695E-4</v>
      </c>
      <c r="G368" s="11">
        <f t="shared" si="32"/>
        <v>3</v>
      </c>
      <c r="H368" s="18">
        <f t="shared" si="33"/>
        <v>4.9342105263157896E-4</v>
      </c>
    </row>
    <row r="369" spans="2:8" ht="15" x14ac:dyDescent="0.2">
      <c r="B369" s="3" t="s">
        <v>381</v>
      </c>
      <c r="C369" s="8">
        <v>1</v>
      </c>
      <c r="D369" s="8">
        <v>9</v>
      </c>
      <c r="E369" s="10">
        <f t="shared" si="30"/>
        <v>1.6447368421052631E-4</v>
      </c>
      <c r="F369" s="10">
        <f t="shared" si="31"/>
        <v>1.5690376569037657E-3</v>
      </c>
      <c r="G369" s="11">
        <f t="shared" si="32"/>
        <v>8</v>
      </c>
      <c r="H369" s="18">
        <f t="shared" si="33"/>
        <v>1.3157894736842105E-3</v>
      </c>
    </row>
    <row r="370" spans="2:8" ht="15" x14ac:dyDescent="0.2">
      <c r="B370" s="3" t="s">
        <v>135</v>
      </c>
      <c r="C370" s="8">
        <v>4</v>
      </c>
      <c r="D370" s="8">
        <v>4</v>
      </c>
      <c r="E370" s="10">
        <f t="shared" si="30"/>
        <v>6.5789473684210525E-4</v>
      </c>
      <c r="F370" s="10">
        <f t="shared" si="31"/>
        <v>6.9735006973500695E-4</v>
      </c>
      <c r="G370" s="11">
        <f t="shared" si="32"/>
        <v>0</v>
      </c>
      <c r="H370" s="18">
        <f t="shared" si="33"/>
        <v>0</v>
      </c>
    </row>
    <row r="371" spans="2:8" ht="15" x14ac:dyDescent="0.2">
      <c r="B371" s="3" t="s">
        <v>136</v>
      </c>
      <c r="C371" s="8">
        <v>14</v>
      </c>
      <c r="D371" s="8">
        <v>1</v>
      </c>
      <c r="E371" s="10">
        <f t="shared" si="30"/>
        <v>2.3026315789473682E-3</v>
      </c>
      <c r="F371" s="10">
        <f t="shared" si="31"/>
        <v>1.7433751743375174E-4</v>
      </c>
      <c r="G371" s="11">
        <f t="shared" si="32"/>
        <v>-0.9285714285714286</v>
      </c>
      <c r="H371" s="18">
        <f t="shared" si="33"/>
        <v>-2.1381578947368418E-3</v>
      </c>
    </row>
    <row r="372" spans="2:8" ht="15" x14ac:dyDescent="0.2">
      <c r="B372" s="3" t="s">
        <v>137</v>
      </c>
      <c r="C372" s="8">
        <v>4</v>
      </c>
      <c r="D372" s="8">
        <v>6</v>
      </c>
      <c r="E372" s="10">
        <f t="shared" si="30"/>
        <v>6.5789473684210525E-4</v>
      </c>
      <c r="F372" s="10">
        <f t="shared" si="31"/>
        <v>1.0460251046025104E-3</v>
      </c>
      <c r="G372" s="11">
        <f t="shared" si="32"/>
        <v>0.5</v>
      </c>
      <c r="H372" s="18">
        <f t="shared" si="33"/>
        <v>3.2894736842105262E-4</v>
      </c>
    </row>
    <row r="373" spans="2:8" ht="15" x14ac:dyDescent="0.2">
      <c r="B373" s="3" t="s">
        <v>382</v>
      </c>
      <c r="C373" s="8">
        <v>0</v>
      </c>
      <c r="D373" s="8">
        <v>2</v>
      </c>
      <c r="E373" s="10" t="str">
        <f t="shared" si="30"/>
        <v/>
      </c>
      <c r="F373" s="10">
        <f t="shared" si="31"/>
        <v>3.4867503486750347E-4</v>
      </c>
      <c r="G373" s="11" t="str">
        <f t="shared" si="32"/>
        <v>0</v>
      </c>
      <c r="H373" s="18" t="str">
        <f t="shared" si="33"/>
        <v/>
      </c>
    </row>
    <row r="374" spans="2:8" ht="15" x14ac:dyDescent="0.2">
      <c r="B374" s="3" t="s">
        <v>134</v>
      </c>
      <c r="C374" s="8">
        <v>1</v>
      </c>
      <c r="D374" s="8">
        <v>0</v>
      </c>
      <c r="E374" s="10">
        <f t="shared" si="30"/>
        <v>1.6447368421052631E-4</v>
      </c>
      <c r="F374" s="10" t="str">
        <f t="shared" si="31"/>
        <v/>
      </c>
      <c r="G374" s="11" t="str">
        <f t="shared" si="32"/>
        <v>0</v>
      </c>
      <c r="H374" s="18">
        <f t="shared" si="33"/>
        <v>0</v>
      </c>
    </row>
    <row r="375" spans="2:8" ht="15" x14ac:dyDescent="0.2">
      <c r="B375" s="3" t="s">
        <v>383</v>
      </c>
      <c r="C375" s="8">
        <v>7</v>
      </c>
      <c r="D375" s="8">
        <v>1</v>
      </c>
      <c r="E375" s="10">
        <f t="shared" si="30"/>
        <v>1.1513157894736841E-3</v>
      </c>
      <c r="F375" s="10">
        <f t="shared" si="31"/>
        <v>1.7433751743375174E-4</v>
      </c>
      <c r="G375" s="11">
        <f t="shared" si="32"/>
        <v>-0.8571428571428571</v>
      </c>
      <c r="H375" s="18">
        <f t="shared" si="33"/>
        <v>-9.8684210526315771E-4</v>
      </c>
    </row>
    <row r="376" spans="2:8" ht="15" x14ac:dyDescent="0.2">
      <c r="B376" s="3" t="s">
        <v>141</v>
      </c>
      <c r="C376" s="8">
        <v>0</v>
      </c>
      <c r="D376" s="8">
        <v>0</v>
      </c>
      <c r="E376" s="10" t="str">
        <f t="shared" si="30"/>
        <v/>
      </c>
      <c r="F376" s="10" t="str">
        <f t="shared" si="31"/>
        <v/>
      </c>
      <c r="G376" s="11" t="str">
        <f t="shared" si="32"/>
        <v>0</v>
      </c>
      <c r="H376" s="18" t="str">
        <f t="shared" si="33"/>
        <v/>
      </c>
    </row>
    <row r="377" spans="2:8" ht="15" x14ac:dyDescent="0.2">
      <c r="B377" s="3" t="s">
        <v>150</v>
      </c>
      <c r="C377" s="8">
        <v>11</v>
      </c>
      <c r="D377" s="8">
        <v>13</v>
      </c>
      <c r="E377" s="10">
        <f t="shared" si="30"/>
        <v>1.8092105263157895E-3</v>
      </c>
      <c r="F377" s="10">
        <f t="shared" si="31"/>
        <v>2.2663877266387725E-3</v>
      </c>
      <c r="G377" s="11">
        <f t="shared" si="32"/>
        <v>0.18181818181818182</v>
      </c>
      <c r="H377" s="18">
        <f t="shared" si="33"/>
        <v>3.2894736842105262E-4</v>
      </c>
    </row>
    <row r="378" spans="2:8" ht="15" x14ac:dyDescent="0.2">
      <c r="B378" s="3" t="s">
        <v>149</v>
      </c>
      <c r="C378" s="8">
        <v>27</v>
      </c>
      <c r="D378" s="8">
        <v>18</v>
      </c>
      <c r="E378" s="10">
        <f t="shared" si="30"/>
        <v>4.4407894736842105E-3</v>
      </c>
      <c r="F378" s="10">
        <f t="shared" si="31"/>
        <v>3.1380753138075313E-3</v>
      </c>
      <c r="G378" s="11">
        <f t="shared" si="32"/>
        <v>-0.33333333333333331</v>
      </c>
      <c r="H378" s="18">
        <f t="shared" si="33"/>
        <v>-1.4802631578947367E-3</v>
      </c>
    </row>
    <row r="379" spans="2:8" ht="15" x14ac:dyDescent="0.2">
      <c r="B379" s="3" t="s">
        <v>384</v>
      </c>
      <c r="C379" s="8">
        <v>4</v>
      </c>
      <c r="D379" s="8">
        <v>32</v>
      </c>
      <c r="E379" s="10">
        <f t="shared" si="30"/>
        <v>6.5789473684210525E-4</v>
      </c>
      <c r="F379" s="10">
        <f t="shared" si="31"/>
        <v>5.5788005578800556E-3</v>
      </c>
      <c r="G379" s="11">
        <f t="shared" si="32"/>
        <v>7</v>
      </c>
      <c r="H379" s="18">
        <f t="shared" si="33"/>
        <v>4.6052631578947364E-3</v>
      </c>
    </row>
    <row r="380" spans="2:8" ht="15" x14ac:dyDescent="0.2">
      <c r="B380" s="3" t="s">
        <v>385</v>
      </c>
      <c r="C380" s="8">
        <v>25</v>
      </c>
      <c r="D380" s="8">
        <v>20</v>
      </c>
      <c r="E380" s="10">
        <f t="shared" si="30"/>
        <v>4.1118421052631577E-3</v>
      </c>
      <c r="F380" s="10">
        <f t="shared" si="31"/>
        <v>3.4867503486750349E-3</v>
      </c>
      <c r="G380" s="11">
        <f t="shared" si="32"/>
        <v>-0.2</v>
      </c>
      <c r="H380" s="18">
        <f t="shared" si="33"/>
        <v>-8.2236842105263153E-4</v>
      </c>
    </row>
    <row r="381" spans="2:8" ht="30" x14ac:dyDescent="0.2">
      <c r="B381" s="3" t="s">
        <v>386</v>
      </c>
      <c r="C381" s="8">
        <v>0</v>
      </c>
      <c r="D381" s="8">
        <v>4</v>
      </c>
      <c r="E381" s="10" t="str">
        <f t="shared" si="30"/>
        <v/>
      </c>
      <c r="F381" s="10">
        <f t="shared" si="31"/>
        <v>6.9735006973500695E-4</v>
      </c>
      <c r="G381" s="11" t="str">
        <f t="shared" si="32"/>
        <v>0</v>
      </c>
      <c r="H381" s="18" t="str">
        <f t="shared" si="33"/>
        <v/>
      </c>
    </row>
    <row r="382" spans="2:8" ht="15" x14ac:dyDescent="0.2">
      <c r="B382" s="3" t="s">
        <v>387</v>
      </c>
      <c r="C382" s="8">
        <v>2</v>
      </c>
      <c r="D382" s="8">
        <v>1</v>
      </c>
      <c r="E382" s="10">
        <f t="shared" si="30"/>
        <v>3.2894736842105262E-4</v>
      </c>
      <c r="F382" s="10">
        <f t="shared" si="31"/>
        <v>1.7433751743375174E-4</v>
      </c>
      <c r="G382" s="11">
        <f t="shared" si="32"/>
        <v>-0.5</v>
      </c>
      <c r="H382" s="18">
        <f t="shared" si="33"/>
        <v>-1.6447368421052631E-4</v>
      </c>
    </row>
    <row r="383" spans="2:8" ht="15" x14ac:dyDescent="0.2">
      <c r="B383" s="3" t="s">
        <v>145</v>
      </c>
      <c r="C383" s="8">
        <v>11</v>
      </c>
      <c r="D383" s="8">
        <v>2</v>
      </c>
      <c r="E383" s="10">
        <f t="shared" si="30"/>
        <v>1.8092105263157895E-3</v>
      </c>
      <c r="F383" s="10">
        <f t="shared" si="31"/>
        <v>3.4867503486750347E-4</v>
      </c>
      <c r="G383" s="11">
        <f t="shared" si="32"/>
        <v>-0.81818181818181823</v>
      </c>
      <c r="H383" s="18">
        <f t="shared" si="33"/>
        <v>-1.4802631578947369E-3</v>
      </c>
    </row>
    <row r="384" spans="2:8" ht="15" x14ac:dyDescent="0.2">
      <c r="B384" s="3" t="s">
        <v>388</v>
      </c>
      <c r="C384" s="8">
        <v>0</v>
      </c>
      <c r="D384" s="8">
        <v>0</v>
      </c>
      <c r="E384" s="10" t="str">
        <f t="shared" si="30"/>
        <v/>
      </c>
      <c r="F384" s="10" t="str">
        <f t="shared" si="31"/>
        <v/>
      </c>
      <c r="G384" s="11" t="str">
        <f t="shared" si="32"/>
        <v>0</v>
      </c>
      <c r="H384" s="18" t="str">
        <f t="shared" si="33"/>
        <v/>
      </c>
    </row>
    <row r="385" spans="2:8" ht="15" x14ac:dyDescent="0.2">
      <c r="B385" s="3" t="s">
        <v>146</v>
      </c>
      <c r="C385" s="8">
        <v>13</v>
      </c>
      <c r="D385" s="8">
        <v>21</v>
      </c>
      <c r="E385" s="10">
        <f t="shared" si="30"/>
        <v>2.1381578947368422E-3</v>
      </c>
      <c r="F385" s="10">
        <f t="shared" si="31"/>
        <v>3.6610878661087866E-3</v>
      </c>
      <c r="G385" s="11">
        <f t="shared" si="32"/>
        <v>0.61538461538461542</v>
      </c>
      <c r="H385" s="18">
        <f t="shared" si="33"/>
        <v>1.3157894736842107E-3</v>
      </c>
    </row>
    <row r="386" spans="2:8" ht="15" x14ac:dyDescent="0.2">
      <c r="B386" s="3" t="s">
        <v>565</v>
      </c>
      <c r="C386" s="8">
        <v>0</v>
      </c>
      <c r="D386" s="8">
        <v>0</v>
      </c>
      <c r="E386" s="10" t="str">
        <f t="shared" si="30"/>
        <v/>
      </c>
      <c r="F386" s="10" t="str">
        <f t="shared" si="31"/>
        <v/>
      </c>
      <c r="G386" s="11" t="str">
        <f t="shared" si="32"/>
        <v>0</v>
      </c>
      <c r="H386" s="18" t="str">
        <f t="shared" si="33"/>
        <v/>
      </c>
    </row>
    <row r="387" spans="2:8" ht="15" x14ac:dyDescent="0.2">
      <c r="B387" s="3" t="s">
        <v>144</v>
      </c>
      <c r="C387" s="8">
        <v>60</v>
      </c>
      <c r="D387" s="8">
        <v>42</v>
      </c>
      <c r="E387" s="10">
        <f t="shared" si="30"/>
        <v>9.8684210526315784E-3</v>
      </c>
      <c r="F387" s="10">
        <f t="shared" si="31"/>
        <v>7.3221757322175732E-3</v>
      </c>
      <c r="G387" s="11">
        <f t="shared" si="32"/>
        <v>-0.3</v>
      </c>
      <c r="H387" s="18">
        <f t="shared" si="33"/>
        <v>-2.9605263157894733E-3</v>
      </c>
    </row>
    <row r="388" spans="2:8" ht="15" x14ac:dyDescent="0.2">
      <c r="B388" s="3" t="s">
        <v>389</v>
      </c>
      <c r="C388" s="8">
        <v>2</v>
      </c>
      <c r="D388" s="8">
        <v>1</v>
      </c>
      <c r="E388" s="10">
        <f t="shared" si="30"/>
        <v>3.2894736842105262E-4</v>
      </c>
      <c r="F388" s="10">
        <f t="shared" si="31"/>
        <v>1.7433751743375174E-4</v>
      </c>
      <c r="G388" s="11">
        <f t="shared" si="32"/>
        <v>-0.5</v>
      </c>
      <c r="H388" s="18">
        <f t="shared" si="33"/>
        <v>-1.6447368421052631E-4</v>
      </c>
    </row>
    <row r="389" spans="2:8" ht="15" x14ac:dyDescent="0.2">
      <c r="B389" s="3" t="s">
        <v>143</v>
      </c>
      <c r="C389" s="8">
        <v>6</v>
      </c>
      <c r="D389" s="8">
        <v>1</v>
      </c>
      <c r="E389" s="10">
        <f t="shared" si="30"/>
        <v>9.8684210526315793E-4</v>
      </c>
      <c r="F389" s="10">
        <f t="shared" si="31"/>
        <v>1.7433751743375174E-4</v>
      </c>
      <c r="G389" s="11">
        <f t="shared" si="32"/>
        <v>-0.83333333333333337</v>
      </c>
      <c r="H389" s="18">
        <f t="shared" si="33"/>
        <v>-8.2236842105263164E-4</v>
      </c>
    </row>
    <row r="390" spans="2:8" ht="15" x14ac:dyDescent="0.2">
      <c r="B390" s="3" t="s">
        <v>476</v>
      </c>
      <c r="C390" s="8">
        <v>4</v>
      </c>
      <c r="D390" s="8">
        <v>1</v>
      </c>
      <c r="E390" s="10">
        <f t="shared" si="30"/>
        <v>6.5789473684210525E-4</v>
      </c>
      <c r="F390" s="10">
        <f t="shared" si="31"/>
        <v>1.7433751743375174E-4</v>
      </c>
      <c r="G390" s="11">
        <f t="shared" si="32"/>
        <v>-0.75</v>
      </c>
      <c r="H390" s="18">
        <f t="shared" si="33"/>
        <v>-4.9342105263157896E-4</v>
      </c>
    </row>
    <row r="391" spans="2:8" ht="15" x14ac:dyDescent="0.2">
      <c r="B391" s="3" t="s">
        <v>153</v>
      </c>
      <c r="C391" s="8">
        <v>21</v>
      </c>
      <c r="D391" s="8">
        <v>21</v>
      </c>
      <c r="E391" s="10">
        <f t="shared" si="30"/>
        <v>3.4539473684210525E-3</v>
      </c>
      <c r="F391" s="10">
        <f t="shared" si="31"/>
        <v>3.6610878661087866E-3</v>
      </c>
      <c r="G391" s="11">
        <f t="shared" si="32"/>
        <v>0</v>
      </c>
      <c r="H391" s="18">
        <f t="shared" si="33"/>
        <v>0</v>
      </c>
    </row>
    <row r="392" spans="2:8" ht="15" x14ac:dyDescent="0.2">
      <c r="B392" s="3" t="s">
        <v>140</v>
      </c>
      <c r="C392" s="8">
        <v>5</v>
      </c>
      <c r="D392" s="8">
        <v>3</v>
      </c>
      <c r="E392" s="10">
        <f t="shared" si="30"/>
        <v>8.2236842105263153E-4</v>
      </c>
      <c r="F392" s="10">
        <f t="shared" si="31"/>
        <v>5.2301255230125519E-4</v>
      </c>
      <c r="G392" s="11">
        <f t="shared" si="32"/>
        <v>-0.4</v>
      </c>
      <c r="H392" s="18">
        <f t="shared" si="33"/>
        <v>-3.2894736842105262E-4</v>
      </c>
    </row>
    <row r="393" spans="2:8" ht="15" x14ac:dyDescent="0.2">
      <c r="B393" s="3" t="s">
        <v>390</v>
      </c>
      <c r="C393" s="8">
        <v>311</v>
      </c>
      <c r="D393" s="8">
        <v>125</v>
      </c>
      <c r="E393" s="10">
        <f t="shared" si="30"/>
        <v>5.1151315789473684E-2</v>
      </c>
      <c r="F393" s="10">
        <f t="shared" si="31"/>
        <v>2.1792189679218969E-2</v>
      </c>
      <c r="G393" s="11">
        <f t="shared" si="32"/>
        <v>-0.59807073954983925</v>
      </c>
      <c r="H393" s="18">
        <f t="shared" si="33"/>
        <v>-3.0592105263157896E-2</v>
      </c>
    </row>
    <row r="394" spans="2:8" ht="15" x14ac:dyDescent="0.2">
      <c r="B394" s="3" t="s">
        <v>391</v>
      </c>
      <c r="C394" s="8">
        <v>0</v>
      </c>
      <c r="D394" s="8">
        <v>0</v>
      </c>
      <c r="E394" s="10" t="str">
        <f t="shared" si="30"/>
        <v/>
      </c>
      <c r="F394" s="10" t="str">
        <f t="shared" si="31"/>
        <v/>
      </c>
      <c r="G394" s="11" t="str">
        <f t="shared" si="32"/>
        <v>0</v>
      </c>
      <c r="H394" s="18" t="str">
        <f t="shared" si="33"/>
        <v/>
      </c>
    </row>
    <row r="395" spans="2:8" ht="15" x14ac:dyDescent="0.2">
      <c r="B395" s="3" t="s">
        <v>147</v>
      </c>
      <c r="C395" s="8">
        <v>2</v>
      </c>
      <c r="D395" s="8">
        <v>0</v>
      </c>
      <c r="E395" s="10">
        <f t="shared" si="30"/>
        <v>3.2894736842105262E-4</v>
      </c>
      <c r="F395" s="10" t="str">
        <f t="shared" si="31"/>
        <v/>
      </c>
      <c r="G395" s="11" t="str">
        <f t="shared" si="32"/>
        <v>0</v>
      </c>
      <c r="H395" s="18">
        <f t="shared" si="33"/>
        <v>0</v>
      </c>
    </row>
    <row r="396" spans="2:8" ht="15" x14ac:dyDescent="0.2">
      <c r="B396" s="3" t="s">
        <v>151</v>
      </c>
      <c r="C396" s="8">
        <v>1</v>
      </c>
      <c r="D396" s="8">
        <v>0</v>
      </c>
      <c r="E396" s="10">
        <f t="shared" si="30"/>
        <v>1.6447368421052631E-4</v>
      </c>
      <c r="F396" s="10" t="str">
        <f t="shared" si="31"/>
        <v/>
      </c>
      <c r="G396" s="11" t="str">
        <f t="shared" si="32"/>
        <v>0</v>
      </c>
      <c r="H396" s="18">
        <f t="shared" si="33"/>
        <v>0</v>
      </c>
    </row>
    <row r="397" spans="2:8" ht="15" x14ac:dyDescent="0.2">
      <c r="B397" s="3" t="s">
        <v>138</v>
      </c>
      <c r="C397" s="8">
        <v>0</v>
      </c>
      <c r="D397" s="8">
        <v>0</v>
      </c>
      <c r="E397" s="10" t="str">
        <f t="shared" si="30"/>
        <v/>
      </c>
      <c r="F397" s="10" t="str">
        <f t="shared" si="31"/>
        <v/>
      </c>
      <c r="G397" s="11" t="str">
        <f t="shared" si="32"/>
        <v>0</v>
      </c>
      <c r="H397" s="18" t="str">
        <f t="shared" si="33"/>
        <v/>
      </c>
    </row>
    <row r="398" spans="2:8" ht="15" x14ac:dyDescent="0.2">
      <c r="B398" s="3" t="s">
        <v>142</v>
      </c>
      <c r="C398" s="8">
        <v>9</v>
      </c>
      <c r="D398" s="8">
        <v>4</v>
      </c>
      <c r="E398" s="10">
        <f t="shared" si="30"/>
        <v>1.4802631578947369E-3</v>
      </c>
      <c r="F398" s="10">
        <f t="shared" si="31"/>
        <v>6.9735006973500695E-4</v>
      </c>
      <c r="G398" s="11">
        <f t="shared" si="32"/>
        <v>-0.55555555555555558</v>
      </c>
      <c r="H398" s="18">
        <f t="shared" si="33"/>
        <v>-8.2236842105263164E-4</v>
      </c>
    </row>
    <row r="399" spans="2:8" ht="15" x14ac:dyDescent="0.2">
      <c r="B399" s="3" t="s">
        <v>148</v>
      </c>
      <c r="C399" s="8">
        <v>0</v>
      </c>
      <c r="D399" s="8">
        <v>0</v>
      </c>
      <c r="E399" s="10" t="str">
        <f t="shared" si="30"/>
        <v/>
      </c>
      <c r="F399" s="10" t="str">
        <f t="shared" si="31"/>
        <v/>
      </c>
      <c r="G399" s="11" t="str">
        <f t="shared" si="32"/>
        <v>0</v>
      </c>
      <c r="H399" s="18" t="str">
        <f t="shared" si="33"/>
        <v/>
      </c>
    </row>
    <row r="400" spans="2:8" ht="15" x14ac:dyDescent="0.2">
      <c r="B400" s="3" t="s">
        <v>152</v>
      </c>
      <c r="C400" s="8">
        <v>2</v>
      </c>
      <c r="D400" s="8">
        <v>1</v>
      </c>
      <c r="E400" s="10">
        <f t="shared" si="30"/>
        <v>3.2894736842105262E-4</v>
      </c>
      <c r="F400" s="10">
        <f t="shared" si="31"/>
        <v>1.7433751743375174E-4</v>
      </c>
      <c r="G400" s="11">
        <f t="shared" si="32"/>
        <v>-0.5</v>
      </c>
      <c r="H400" s="18">
        <f t="shared" si="33"/>
        <v>-1.6447368421052631E-4</v>
      </c>
    </row>
    <row r="401" spans="2:8" ht="15" x14ac:dyDescent="0.2">
      <c r="B401" s="3" t="s">
        <v>392</v>
      </c>
      <c r="C401" s="8">
        <v>30</v>
      </c>
      <c r="D401" s="8">
        <v>26</v>
      </c>
      <c r="E401" s="10">
        <f t="shared" si="30"/>
        <v>4.9342105263157892E-3</v>
      </c>
      <c r="F401" s="10">
        <f t="shared" si="31"/>
        <v>4.532775453277545E-3</v>
      </c>
      <c r="G401" s="11">
        <f t="shared" si="32"/>
        <v>-0.13333333333333333</v>
      </c>
      <c r="H401" s="18">
        <f t="shared" si="33"/>
        <v>-6.5789473684210525E-4</v>
      </c>
    </row>
    <row r="402" spans="2:8" ht="15" x14ac:dyDescent="0.2">
      <c r="B402" s="3" t="s">
        <v>393</v>
      </c>
      <c r="C402" s="8">
        <v>0</v>
      </c>
      <c r="D402" s="8">
        <v>0</v>
      </c>
      <c r="E402" s="10" t="str">
        <f t="shared" si="30"/>
        <v/>
      </c>
      <c r="F402" s="10" t="str">
        <f t="shared" si="31"/>
        <v/>
      </c>
      <c r="G402" s="11" t="str">
        <f t="shared" si="32"/>
        <v>0</v>
      </c>
      <c r="H402" s="18" t="str">
        <f t="shared" si="33"/>
        <v/>
      </c>
    </row>
    <row r="403" spans="2:8" ht="15" x14ac:dyDescent="0.2">
      <c r="B403" s="3" t="s">
        <v>394</v>
      </c>
      <c r="C403" s="8">
        <v>10</v>
      </c>
      <c r="D403" s="8">
        <v>5</v>
      </c>
      <c r="E403" s="10">
        <f t="shared" si="30"/>
        <v>1.6447368421052631E-3</v>
      </c>
      <c r="F403" s="10">
        <f t="shared" si="31"/>
        <v>8.7168758716875871E-4</v>
      </c>
      <c r="G403" s="11">
        <f t="shared" si="32"/>
        <v>-0.5</v>
      </c>
      <c r="H403" s="18">
        <f t="shared" si="33"/>
        <v>-8.2236842105263153E-4</v>
      </c>
    </row>
    <row r="404" spans="2:8" ht="15" x14ac:dyDescent="0.2">
      <c r="B404" s="3" t="s">
        <v>395</v>
      </c>
      <c r="C404" s="8">
        <v>0</v>
      </c>
      <c r="D404" s="8">
        <v>0</v>
      </c>
      <c r="E404" s="10" t="str">
        <f t="shared" si="30"/>
        <v/>
      </c>
      <c r="F404" s="10" t="str">
        <f t="shared" si="31"/>
        <v/>
      </c>
      <c r="G404" s="11" t="str">
        <f t="shared" si="32"/>
        <v>0</v>
      </c>
      <c r="H404" s="18" t="str">
        <f t="shared" si="33"/>
        <v/>
      </c>
    </row>
    <row r="405" spans="2:8" ht="15" x14ac:dyDescent="0.2">
      <c r="B405" s="3" t="s">
        <v>396</v>
      </c>
      <c r="C405" s="8">
        <v>10</v>
      </c>
      <c r="D405" s="8">
        <v>7</v>
      </c>
      <c r="E405" s="10">
        <f t="shared" si="30"/>
        <v>1.6447368421052631E-3</v>
      </c>
      <c r="F405" s="10">
        <f t="shared" si="31"/>
        <v>1.2203626220362621E-3</v>
      </c>
      <c r="G405" s="11">
        <f t="shared" si="32"/>
        <v>-0.3</v>
      </c>
      <c r="H405" s="18">
        <f t="shared" si="33"/>
        <v>-4.9342105263157885E-4</v>
      </c>
    </row>
    <row r="406" spans="2:8" ht="15" x14ac:dyDescent="0.2">
      <c r="B406" s="3" t="s">
        <v>397</v>
      </c>
      <c r="C406" s="8">
        <v>43</v>
      </c>
      <c r="D406" s="8">
        <v>56</v>
      </c>
      <c r="E406" s="10">
        <f t="shared" si="30"/>
        <v>7.0723684210526319E-3</v>
      </c>
      <c r="F406" s="10">
        <f t="shared" si="31"/>
        <v>9.7629009762900971E-3</v>
      </c>
      <c r="G406" s="11">
        <f t="shared" si="32"/>
        <v>0.30232558139534882</v>
      </c>
      <c r="H406" s="18">
        <f t="shared" si="33"/>
        <v>2.1381578947368422E-3</v>
      </c>
    </row>
    <row r="407" spans="2:8" ht="15" x14ac:dyDescent="0.2">
      <c r="B407" s="3" t="s">
        <v>398</v>
      </c>
      <c r="C407" s="8">
        <v>11</v>
      </c>
      <c r="D407" s="8">
        <v>12</v>
      </c>
      <c r="E407" s="10">
        <f t="shared" si="30"/>
        <v>1.8092105263157895E-3</v>
      </c>
      <c r="F407" s="10">
        <f t="shared" si="31"/>
        <v>2.0920502092050207E-3</v>
      </c>
      <c r="G407" s="11">
        <f t="shared" si="32"/>
        <v>9.0909090909090912E-2</v>
      </c>
      <c r="H407" s="18">
        <f t="shared" si="33"/>
        <v>1.6447368421052631E-4</v>
      </c>
    </row>
    <row r="408" spans="2:8" ht="15" x14ac:dyDescent="0.2">
      <c r="B408" s="3" t="s">
        <v>399</v>
      </c>
      <c r="C408" s="8">
        <v>82</v>
      </c>
      <c r="D408" s="8">
        <v>37</v>
      </c>
      <c r="E408" s="10">
        <f t="shared" si="30"/>
        <v>1.3486842105263158E-2</v>
      </c>
      <c r="F408" s="10">
        <f t="shared" si="31"/>
        <v>6.4504881450488149E-3</v>
      </c>
      <c r="G408" s="11">
        <f t="shared" si="32"/>
        <v>-0.54878048780487809</v>
      </c>
      <c r="H408" s="18">
        <f t="shared" si="33"/>
        <v>-7.4013157894736847E-3</v>
      </c>
    </row>
    <row r="409" spans="2:8" ht="15" x14ac:dyDescent="0.2">
      <c r="B409" s="3" t="s">
        <v>139</v>
      </c>
      <c r="C409" s="8">
        <v>3</v>
      </c>
      <c r="D409" s="8">
        <v>0</v>
      </c>
      <c r="E409" s="10">
        <f t="shared" si="30"/>
        <v>4.9342105263157896E-4</v>
      </c>
      <c r="F409" s="10" t="str">
        <f t="shared" si="31"/>
        <v/>
      </c>
      <c r="G409" s="11" t="str">
        <f t="shared" si="32"/>
        <v>0</v>
      </c>
      <c r="H409" s="18">
        <f t="shared" si="33"/>
        <v>0</v>
      </c>
    </row>
    <row r="410" spans="2:8" ht="15" x14ac:dyDescent="0.2">
      <c r="B410" s="3" t="s">
        <v>400</v>
      </c>
      <c r="C410" s="8">
        <v>2</v>
      </c>
      <c r="D410" s="8">
        <v>0</v>
      </c>
      <c r="E410" s="10">
        <f t="shared" si="30"/>
        <v>3.2894736842105262E-4</v>
      </c>
      <c r="F410" s="10" t="str">
        <f t="shared" si="31"/>
        <v/>
      </c>
      <c r="G410" s="11" t="str">
        <f t="shared" si="32"/>
        <v>0</v>
      </c>
      <c r="H410" s="18">
        <f t="shared" si="33"/>
        <v>0</v>
      </c>
    </row>
    <row r="411" spans="2:8" ht="15" x14ac:dyDescent="0.2">
      <c r="B411" s="3" t="s">
        <v>401</v>
      </c>
      <c r="C411" s="8">
        <v>5</v>
      </c>
      <c r="D411" s="8">
        <v>6</v>
      </c>
      <c r="E411" s="10">
        <f t="shared" si="30"/>
        <v>8.2236842105263153E-4</v>
      </c>
      <c r="F411" s="10">
        <f t="shared" si="31"/>
        <v>1.0460251046025104E-3</v>
      </c>
      <c r="G411" s="11">
        <f t="shared" si="32"/>
        <v>0.2</v>
      </c>
      <c r="H411" s="18">
        <f t="shared" si="33"/>
        <v>1.6447368421052631E-4</v>
      </c>
    </row>
    <row r="412" spans="2:8" ht="15" x14ac:dyDescent="0.2">
      <c r="B412" s="3" t="s">
        <v>402</v>
      </c>
      <c r="C412" s="8">
        <v>41</v>
      </c>
      <c r="D412" s="8">
        <v>55</v>
      </c>
      <c r="E412" s="10">
        <f t="shared" si="30"/>
        <v>6.7434210526315791E-3</v>
      </c>
      <c r="F412" s="10">
        <f t="shared" si="31"/>
        <v>9.5885634588563466E-3</v>
      </c>
      <c r="G412" s="11">
        <f t="shared" si="32"/>
        <v>0.34146341463414637</v>
      </c>
      <c r="H412" s="18">
        <f t="shared" si="33"/>
        <v>2.3026315789473686E-3</v>
      </c>
    </row>
    <row r="413" spans="2:8" ht="15" x14ac:dyDescent="0.2">
      <c r="B413" s="3" t="s">
        <v>403</v>
      </c>
      <c r="C413" s="8">
        <v>0</v>
      </c>
      <c r="D413" s="8">
        <v>0</v>
      </c>
      <c r="E413" s="10" t="str">
        <f t="shared" si="30"/>
        <v/>
      </c>
      <c r="F413" s="10" t="str">
        <f t="shared" si="31"/>
        <v/>
      </c>
      <c r="G413" s="11" t="str">
        <f t="shared" si="32"/>
        <v>0</v>
      </c>
      <c r="H413" s="18" t="str">
        <f t="shared" si="33"/>
        <v/>
      </c>
    </row>
    <row r="414" spans="2:8" ht="15" x14ac:dyDescent="0.2">
      <c r="B414" s="3" t="s">
        <v>404</v>
      </c>
      <c r="C414" s="8">
        <v>1</v>
      </c>
      <c r="D414" s="8">
        <v>1</v>
      </c>
      <c r="E414" s="10">
        <f t="shared" si="30"/>
        <v>1.6447368421052631E-4</v>
      </c>
      <c r="F414" s="10">
        <f t="shared" si="31"/>
        <v>1.7433751743375174E-4</v>
      </c>
      <c r="G414" s="11">
        <f t="shared" si="32"/>
        <v>0</v>
      </c>
      <c r="H414" s="18">
        <f t="shared" si="33"/>
        <v>0</v>
      </c>
    </row>
    <row r="415" spans="2:8" ht="15" x14ac:dyDescent="0.2">
      <c r="B415" s="3" t="s">
        <v>405</v>
      </c>
      <c r="C415" s="8">
        <v>2</v>
      </c>
      <c r="D415" s="8">
        <v>1</v>
      </c>
      <c r="E415" s="10">
        <f t="shared" si="30"/>
        <v>3.2894736842105262E-4</v>
      </c>
      <c r="F415" s="10">
        <f t="shared" si="31"/>
        <v>1.7433751743375174E-4</v>
      </c>
      <c r="G415" s="11">
        <f t="shared" si="32"/>
        <v>-0.5</v>
      </c>
      <c r="H415" s="18">
        <f t="shared" si="33"/>
        <v>-1.6447368421052631E-4</v>
      </c>
    </row>
    <row r="416" spans="2:8" ht="15" x14ac:dyDescent="0.2">
      <c r="B416" s="3" t="s">
        <v>406</v>
      </c>
      <c r="C416" s="8">
        <v>0</v>
      </c>
      <c r="D416" s="8">
        <v>1</v>
      </c>
      <c r="E416" s="10" t="str">
        <f t="shared" si="30"/>
        <v/>
      </c>
      <c r="F416" s="10">
        <f t="shared" si="31"/>
        <v>1.7433751743375174E-4</v>
      </c>
      <c r="G416" s="11" t="str">
        <f t="shared" si="32"/>
        <v>0</v>
      </c>
      <c r="H416" s="18" t="str">
        <f t="shared" si="33"/>
        <v/>
      </c>
    </row>
    <row r="417" spans="2:8" ht="15" x14ac:dyDescent="0.2">
      <c r="B417" s="3" t="s">
        <v>165</v>
      </c>
      <c r="C417" s="8">
        <v>4</v>
      </c>
      <c r="D417" s="8">
        <v>3</v>
      </c>
      <c r="E417" s="10">
        <f t="shared" si="30"/>
        <v>6.5789473684210525E-4</v>
      </c>
      <c r="F417" s="10">
        <f t="shared" si="31"/>
        <v>5.2301255230125519E-4</v>
      </c>
      <c r="G417" s="11">
        <f t="shared" si="32"/>
        <v>-0.25</v>
      </c>
      <c r="H417" s="18">
        <f t="shared" si="33"/>
        <v>-1.6447368421052631E-4</v>
      </c>
    </row>
    <row r="418" spans="2:8" ht="15" x14ac:dyDescent="0.2">
      <c r="B418" s="3" t="s">
        <v>166</v>
      </c>
      <c r="C418" s="8">
        <v>2</v>
      </c>
      <c r="D418" s="8">
        <v>2</v>
      </c>
      <c r="E418" s="10">
        <f t="shared" si="30"/>
        <v>3.2894736842105262E-4</v>
      </c>
      <c r="F418" s="10">
        <f t="shared" si="31"/>
        <v>3.4867503486750347E-4</v>
      </c>
      <c r="G418" s="11">
        <f t="shared" si="32"/>
        <v>0</v>
      </c>
      <c r="H418" s="18">
        <f t="shared" si="33"/>
        <v>0</v>
      </c>
    </row>
    <row r="419" spans="2:8" ht="15" x14ac:dyDescent="0.2">
      <c r="B419" s="3" t="s">
        <v>407</v>
      </c>
      <c r="C419" s="8">
        <v>0</v>
      </c>
      <c r="D419" s="8">
        <v>0</v>
      </c>
      <c r="E419" s="10" t="str">
        <f t="shared" si="30"/>
        <v/>
      </c>
      <c r="F419" s="10" t="str">
        <f t="shared" si="31"/>
        <v/>
      </c>
      <c r="G419" s="11" t="str">
        <f t="shared" si="32"/>
        <v>0</v>
      </c>
      <c r="H419" s="18" t="str">
        <f t="shared" si="33"/>
        <v/>
      </c>
    </row>
    <row r="420" spans="2:8" ht="15" x14ac:dyDescent="0.2">
      <c r="B420" s="3" t="s">
        <v>408</v>
      </c>
      <c r="C420" s="8">
        <v>1</v>
      </c>
      <c r="D420" s="8">
        <v>1</v>
      </c>
      <c r="E420" s="10">
        <f t="shared" si="30"/>
        <v>1.6447368421052631E-4</v>
      </c>
      <c r="F420" s="10">
        <f t="shared" si="31"/>
        <v>1.7433751743375174E-4</v>
      </c>
      <c r="G420" s="11">
        <f t="shared" si="32"/>
        <v>0</v>
      </c>
      <c r="H420" s="18">
        <f t="shared" si="33"/>
        <v>0</v>
      </c>
    </row>
    <row r="421" spans="2:8" ht="30" x14ac:dyDescent="0.2">
      <c r="B421" s="3" t="s">
        <v>409</v>
      </c>
      <c r="C421" s="8">
        <v>1</v>
      </c>
      <c r="D421" s="8">
        <v>0</v>
      </c>
      <c r="E421" s="10">
        <f t="shared" si="30"/>
        <v>1.6447368421052631E-4</v>
      </c>
      <c r="F421" s="10" t="str">
        <f t="shared" si="31"/>
        <v/>
      </c>
      <c r="G421" s="11" t="str">
        <f t="shared" si="32"/>
        <v>0</v>
      </c>
      <c r="H421" s="18">
        <f t="shared" si="33"/>
        <v>0</v>
      </c>
    </row>
    <row r="422" spans="2:8" ht="15" x14ac:dyDescent="0.2">
      <c r="B422" s="3" t="s">
        <v>163</v>
      </c>
      <c r="C422" s="8">
        <v>2</v>
      </c>
      <c r="D422" s="8">
        <v>18</v>
      </c>
      <c r="E422" s="10">
        <f t="shared" si="30"/>
        <v>3.2894736842105262E-4</v>
      </c>
      <c r="F422" s="10">
        <f t="shared" si="31"/>
        <v>3.1380753138075313E-3</v>
      </c>
      <c r="G422" s="11">
        <f t="shared" si="32"/>
        <v>8</v>
      </c>
      <c r="H422" s="18">
        <f t="shared" si="33"/>
        <v>2.631578947368421E-3</v>
      </c>
    </row>
    <row r="423" spans="2:8" ht="15" x14ac:dyDescent="0.2">
      <c r="B423" s="3" t="s">
        <v>410</v>
      </c>
      <c r="C423" s="8">
        <v>1</v>
      </c>
      <c r="D423" s="8">
        <v>0</v>
      </c>
      <c r="E423" s="10">
        <f t="shared" si="30"/>
        <v>1.6447368421052631E-4</v>
      </c>
      <c r="F423" s="10" t="str">
        <f t="shared" si="31"/>
        <v/>
      </c>
      <c r="G423" s="11" t="str">
        <f t="shared" si="32"/>
        <v>0</v>
      </c>
      <c r="H423" s="18">
        <f t="shared" si="33"/>
        <v>0</v>
      </c>
    </row>
    <row r="424" spans="2:8" ht="15" x14ac:dyDescent="0.2">
      <c r="B424" s="3" t="s">
        <v>411</v>
      </c>
      <c r="C424" s="8">
        <v>0</v>
      </c>
      <c r="D424" s="8">
        <v>0</v>
      </c>
      <c r="E424" s="10" t="str">
        <f t="shared" ref="E424:E487" si="34">+IF(C424=0,"",C424/C$294)</f>
        <v/>
      </c>
      <c r="F424" s="10" t="str">
        <f t="shared" ref="F424:F487" si="35">+IF(D424=0,"",D424/D$294)</f>
        <v/>
      </c>
      <c r="G424" s="11" t="str">
        <f t="shared" ref="G424:G487" si="36">+IF(OR(AND(D424=0),(C424=0)),"0",((D424-C424)/C424))</f>
        <v>0</v>
      </c>
      <c r="H424" s="18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8">
        <v>0</v>
      </c>
      <c r="D425" s="8">
        <v>0</v>
      </c>
      <c r="E425" s="10" t="str">
        <f t="shared" si="34"/>
        <v/>
      </c>
      <c r="F425" s="10" t="str">
        <f t="shared" si="35"/>
        <v/>
      </c>
      <c r="G425" s="11" t="str">
        <f t="shared" si="36"/>
        <v>0</v>
      </c>
      <c r="H425" s="18" t="str">
        <f t="shared" si="37"/>
        <v/>
      </c>
    </row>
    <row r="426" spans="2:8" ht="15" x14ac:dyDescent="0.2">
      <c r="B426" s="3" t="s">
        <v>413</v>
      </c>
      <c r="C426" s="8">
        <v>1</v>
      </c>
      <c r="D426" s="8">
        <v>0</v>
      </c>
      <c r="E426" s="10">
        <f t="shared" si="34"/>
        <v>1.6447368421052631E-4</v>
      </c>
      <c r="F426" s="10" t="str">
        <f t="shared" si="35"/>
        <v/>
      </c>
      <c r="G426" s="11" t="str">
        <f t="shared" si="36"/>
        <v>0</v>
      </c>
      <c r="H426" s="18">
        <f t="shared" si="37"/>
        <v>0</v>
      </c>
    </row>
    <row r="427" spans="2:8" ht="15" x14ac:dyDescent="0.2">
      <c r="B427" s="3" t="s">
        <v>160</v>
      </c>
      <c r="C427" s="8">
        <v>0</v>
      </c>
      <c r="D427" s="8">
        <v>0</v>
      </c>
      <c r="E427" s="10" t="str">
        <f t="shared" si="34"/>
        <v/>
      </c>
      <c r="F427" s="10" t="str">
        <f t="shared" si="35"/>
        <v/>
      </c>
      <c r="G427" s="11" t="str">
        <f t="shared" si="36"/>
        <v>0</v>
      </c>
      <c r="H427" s="18" t="str">
        <f t="shared" si="37"/>
        <v/>
      </c>
    </row>
    <row r="428" spans="2:8" ht="15" x14ac:dyDescent="0.2">
      <c r="B428" s="3" t="s">
        <v>414</v>
      </c>
      <c r="C428" s="8">
        <v>2</v>
      </c>
      <c r="D428" s="8">
        <v>2</v>
      </c>
      <c r="E428" s="10">
        <f t="shared" si="34"/>
        <v>3.2894736842105262E-4</v>
      </c>
      <c r="F428" s="10">
        <f t="shared" si="35"/>
        <v>3.4867503486750347E-4</v>
      </c>
      <c r="G428" s="11">
        <f t="shared" si="36"/>
        <v>0</v>
      </c>
      <c r="H428" s="18">
        <f t="shared" si="37"/>
        <v>0</v>
      </c>
    </row>
    <row r="429" spans="2:8" ht="15" x14ac:dyDescent="0.2">
      <c r="B429" s="3" t="s">
        <v>415</v>
      </c>
      <c r="C429" s="8">
        <v>0</v>
      </c>
      <c r="D429" s="8">
        <v>0</v>
      </c>
      <c r="E429" s="10" t="str">
        <f t="shared" si="34"/>
        <v/>
      </c>
      <c r="F429" s="10" t="str">
        <f t="shared" si="35"/>
        <v/>
      </c>
      <c r="G429" s="11" t="str">
        <f t="shared" si="36"/>
        <v>0</v>
      </c>
      <c r="H429" s="18" t="str">
        <f t="shared" si="37"/>
        <v/>
      </c>
    </row>
    <row r="430" spans="2:8" ht="15" x14ac:dyDescent="0.2">
      <c r="B430" s="3" t="s">
        <v>416</v>
      </c>
      <c r="C430" s="8">
        <v>4</v>
      </c>
      <c r="D430" s="8">
        <v>5</v>
      </c>
      <c r="E430" s="10">
        <f t="shared" si="34"/>
        <v>6.5789473684210525E-4</v>
      </c>
      <c r="F430" s="10">
        <f t="shared" si="35"/>
        <v>8.7168758716875871E-4</v>
      </c>
      <c r="G430" s="11">
        <f t="shared" si="36"/>
        <v>0.25</v>
      </c>
      <c r="H430" s="18">
        <f t="shared" si="37"/>
        <v>1.6447368421052631E-4</v>
      </c>
    </row>
    <row r="431" spans="2:8" ht="15" x14ac:dyDescent="0.2">
      <c r="B431" s="3" t="s">
        <v>169</v>
      </c>
      <c r="C431" s="8">
        <v>1</v>
      </c>
      <c r="D431" s="8">
        <v>1</v>
      </c>
      <c r="E431" s="10">
        <f t="shared" si="34"/>
        <v>1.6447368421052631E-4</v>
      </c>
      <c r="F431" s="10">
        <f t="shared" si="35"/>
        <v>1.7433751743375174E-4</v>
      </c>
      <c r="G431" s="11">
        <f t="shared" si="36"/>
        <v>0</v>
      </c>
      <c r="H431" s="18">
        <f t="shared" si="37"/>
        <v>0</v>
      </c>
    </row>
    <row r="432" spans="2:8" ht="15" x14ac:dyDescent="0.2">
      <c r="B432" s="3" t="s">
        <v>417</v>
      </c>
      <c r="C432" s="8">
        <v>62</v>
      </c>
      <c r="D432" s="8">
        <v>60</v>
      </c>
      <c r="E432" s="10">
        <f t="shared" si="34"/>
        <v>1.0197368421052632E-2</v>
      </c>
      <c r="F432" s="10">
        <f t="shared" si="35"/>
        <v>1.0460251046025104E-2</v>
      </c>
      <c r="G432" s="11">
        <f t="shared" si="36"/>
        <v>-3.2258064516129031E-2</v>
      </c>
      <c r="H432" s="18">
        <f t="shared" si="37"/>
        <v>-3.2894736842105262E-4</v>
      </c>
    </row>
    <row r="433" spans="2:8" ht="15" x14ac:dyDescent="0.2">
      <c r="B433" s="3" t="s">
        <v>162</v>
      </c>
      <c r="C433" s="8">
        <v>75</v>
      </c>
      <c r="D433" s="8">
        <v>106</v>
      </c>
      <c r="E433" s="10">
        <f t="shared" si="34"/>
        <v>1.2335526315789474E-2</v>
      </c>
      <c r="F433" s="10">
        <f t="shared" si="35"/>
        <v>1.8479776847977684E-2</v>
      </c>
      <c r="G433" s="11">
        <f t="shared" si="36"/>
        <v>0.41333333333333333</v>
      </c>
      <c r="H433" s="18">
        <f t="shared" si="37"/>
        <v>5.098684210526316E-3</v>
      </c>
    </row>
    <row r="434" spans="2:8" ht="30" x14ac:dyDescent="0.2">
      <c r="B434" s="3" t="s">
        <v>418</v>
      </c>
      <c r="C434" s="8">
        <v>30</v>
      </c>
      <c r="D434" s="8">
        <v>88</v>
      </c>
      <c r="E434" s="10">
        <f t="shared" si="34"/>
        <v>4.9342105263157892E-3</v>
      </c>
      <c r="F434" s="10">
        <f t="shared" si="35"/>
        <v>1.5341701534170154E-2</v>
      </c>
      <c r="G434" s="11">
        <f t="shared" si="36"/>
        <v>1.9333333333333333</v>
      </c>
      <c r="H434" s="18">
        <f t="shared" si="37"/>
        <v>9.5394736842105265E-3</v>
      </c>
    </row>
    <row r="435" spans="2:8" ht="15" x14ac:dyDescent="0.2">
      <c r="B435" s="3" t="s">
        <v>164</v>
      </c>
      <c r="C435" s="8">
        <v>3</v>
      </c>
      <c r="D435" s="8">
        <v>0</v>
      </c>
      <c r="E435" s="10">
        <f t="shared" si="34"/>
        <v>4.9342105263157896E-4</v>
      </c>
      <c r="F435" s="10" t="str">
        <f t="shared" si="35"/>
        <v/>
      </c>
      <c r="G435" s="11" t="str">
        <f t="shared" si="36"/>
        <v>0</v>
      </c>
      <c r="H435" s="18">
        <f t="shared" si="37"/>
        <v>0</v>
      </c>
    </row>
    <row r="436" spans="2:8" ht="30" x14ac:dyDescent="0.2">
      <c r="B436" s="3" t="s">
        <v>419</v>
      </c>
      <c r="C436" s="8">
        <v>3</v>
      </c>
      <c r="D436" s="8">
        <v>2</v>
      </c>
      <c r="E436" s="10">
        <f t="shared" si="34"/>
        <v>4.9342105263157896E-4</v>
      </c>
      <c r="F436" s="10">
        <f t="shared" si="35"/>
        <v>3.4867503486750347E-4</v>
      </c>
      <c r="G436" s="11">
        <f t="shared" si="36"/>
        <v>-0.33333333333333331</v>
      </c>
      <c r="H436" s="18">
        <f t="shared" si="37"/>
        <v>-1.6447368421052631E-4</v>
      </c>
    </row>
    <row r="437" spans="2:8" ht="30" x14ac:dyDescent="0.2">
      <c r="B437" s="3" t="s">
        <v>420</v>
      </c>
      <c r="C437" s="8">
        <v>59</v>
      </c>
      <c r="D437" s="8">
        <v>55</v>
      </c>
      <c r="E437" s="10">
        <f t="shared" si="34"/>
        <v>9.7039473684210533E-3</v>
      </c>
      <c r="F437" s="10">
        <f t="shared" si="35"/>
        <v>9.5885634588563466E-3</v>
      </c>
      <c r="G437" s="11">
        <f t="shared" si="36"/>
        <v>-6.7796610169491525E-2</v>
      </c>
      <c r="H437" s="18">
        <f t="shared" si="37"/>
        <v>-6.5789473684210536E-4</v>
      </c>
    </row>
    <row r="438" spans="2:8" ht="15" x14ac:dyDescent="0.2">
      <c r="B438" s="3" t="s">
        <v>155</v>
      </c>
      <c r="C438" s="8">
        <v>1</v>
      </c>
      <c r="D438" s="8">
        <v>1</v>
      </c>
      <c r="E438" s="10">
        <f t="shared" si="34"/>
        <v>1.6447368421052631E-4</v>
      </c>
      <c r="F438" s="10">
        <f t="shared" si="35"/>
        <v>1.7433751743375174E-4</v>
      </c>
      <c r="G438" s="11">
        <f t="shared" si="36"/>
        <v>0</v>
      </c>
      <c r="H438" s="18">
        <f t="shared" si="37"/>
        <v>0</v>
      </c>
    </row>
    <row r="439" spans="2:8" ht="15" x14ac:dyDescent="0.2">
      <c r="B439" s="3" t="s">
        <v>154</v>
      </c>
      <c r="C439" s="8">
        <v>0</v>
      </c>
      <c r="D439" s="8">
        <v>0</v>
      </c>
      <c r="E439" s="10" t="str">
        <f t="shared" si="34"/>
        <v/>
      </c>
      <c r="F439" s="10" t="str">
        <f t="shared" si="35"/>
        <v/>
      </c>
      <c r="G439" s="11" t="str">
        <f t="shared" si="36"/>
        <v>0</v>
      </c>
      <c r="H439" s="18" t="str">
        <f t="shared" si="37"/>
        <v/>
      </c>
    </row>
    <row r="440" spans="2:8" ht="15" x14ac:dyDescent="0.2">
      <c r="B440" s="3" t="s">
        <v>421</v>
      </c>
      <c r="C440" s="8">
        <v>0</v>
      </c>
      <c r="D440" s="8">
        <v>0</v>
      </c>
      <c r="E440" s="10" t="str">
        <f t="shared" si="34"/>
        <v/>
      </c>
      <c r="F440" s="10" t="str">
        <f t="shared" si="35"/>
        <v/>
      </c>
      <c r="G440" s="11" t="str">
        <f t="shared" si="36"/>
        <v>0</v>
      </c>
      <c r="H440" s="18" t="str">
        <f t="shared" si="37"/>
        <v/>
      </c>
    </row>
    <row r="441" spans="2:8" ht="30" x14ac:dyDescent="0.2">
      <c r="B441" s="3" t="s">
        <v>159</v>
      </c>
      <c r="C441" s="8">
        <v>7</v>
      </c>
      <c r="D441" s="8">
        <v>2</v>
      </c>
      <c r="E441" s="10">
        <f t="shared" si="34"/>
        <v>1.1513157894736841E-3</v>
      </c>
      <c r="F441" s="10">
        <f t="shared" si="35"/>
        <v>3.4867503486750347E-4</v>
      </c>
      <c r="G441" s="11">
        <f t="shared" si="36"/>
        <v>-0.7142857142857143</v>
      </c>
      <c r="H441" s="18">
        <f t="shared" si="37"/>
        <v>-8.2236842105263153E-4</v>
      </c>
    </row>
    <row r="442" spans="2:8" ht="15" x14ac:dyDescent="0.2">
      <c r="B442" s="3" t="s">
        <v>422</v>
      </c>
      <c r="C442" s="8">
        <v>4</v>
      </c>
      <c r="D442" s="8">
        <v>0</v>
      </c>
      <c r="E442" s="10">
        <f t="shared" si="34"/>
        <v>6.5789473684210525E-4</v>
      </c>
      <c r="F442" s="10" t="str">
        <f t="shared" si="35"/>
        <v/>
      </c>
      <c r="G442" s="11" t="str">
        <f t="shared" si="36"/>
        <v>0</v>
      </c>
      <c r="H442" s="18">
        <f t="shared" si="37"/>
        <v>0</v>
      </c>
    </row>
    <row r="443" spans="2:8" ht="15" x14ac:dyDescent="0.2">
      <c r="B443" s="3" t="s">
        <v>423</v>
      </c>
      <c r="C443" s="8">
        <v>0</v>
      </c>
      <c r="D443" s="8">
        <v>0</v>
      </c>
      <c r="E443" s="10" t="str">
        <f t="shared" si="34"/>
        <v/>
      </c>
      <c r="F443" s="10" t="str">
        <f t="shared" si="35"/>
        <v/>
      </c>
      <c r="G443" s="11" t="str">
        <f t="shared" si="36"/>
        <v>0</v>
      </c>
      <c r="H443" s="18" t="str">
        <f t="shared" si="37"/>
        <v/>
      </c>
    </row>
    <row r="444" spans="2:8" ht="15" x14ac:dyDescent="0.2">
      <c r="B444" s="3" t="s">
        <v>424</v>
      </c>
      <c r="C444" s="8">
        <v>0</v>
      </c>
      <c r="D444" s="8">
        <v>0</v>
      </c>
      <c r="E444" s="10" t="str">
        <f t="shared" si="34"/>
        <v/>
      </c>
      <c r="F444" s="10" t="str">
        <f t="shared" si="35"/>
        <v/>
      </c>
      <c r="G444" s="11" t="str">
        <f t="shared" si="36"/>
        <v>0</v>
      </c>
      <c r="H444" s="18" t="str">
        <f t="shared" si="37"/>
        <v/>
      </c>
    </row>
    <row r="445" spans="2:8" ht="15" x14ac:dyDescent="0.2">
      <c r="B445" s="3" t="s">
        <v>425</v>
      </c>
      <c r="C445" s="8">
        <v>0</v>
      </c>
      <c r="D445" s="8">
        <v>1</v>
      </c>
      <c r="E445" s="10" t="str">
        <f t="shared" si="34"/>
        <v/>
      </c>
      <c r="F445" s="10">
        <f t="shared" si="35"/>
        <v>1.7433751743375174E-4</v>
      </c>
      <c r="G445" s="11" t="str">
        <f t="shared" si="36"/>
        <v>0</v>
      </c>
      <c r="H445" s="18" t="str">
        <f t="shared" si="37"/>
        <v/>
      </c>
    </row>
    <row r="446" spans="2:8" ht="15" x14ac:dyDescent="0.2">
      <c r="B446" s="3" t="s">
        <v>426</v>
      </c>
      <c r="C446" s="8">
        <v>0</v>
      </c>
      <c r="D446" s="8">
        <v>0</v>
      </c>
      <c r="E446" s="10" t="str">
        <f t="shared" si="34"/>
        <v/>
      </c>
      <c r="F446" s="10" t="str">
        <f t="shared" si="35"/>
        <v/>
      </c>
      <c r="G446" s="11" t="str">
        <f t="shared" si="36"/>
        <v>0</v>
      </c>
      <c r="H446" s="18" t="str">
        <f t="shared" si="37"/>
        <v/>
      </c>
    </row>
    <row r="447" spans="2:8" ht="30" x14ac:dyDescent="0.2">
      <c r="B447" s="3" t="s">
        <v>427</v>
      </c>
      <c r="C447" s="8">
        <v>2</v>
      </c>
      <c r="D447" s="8">
        <v>1</v>
      </c>
      <c r="E447" s="10">
        <f t="shared" si="34"/>
        <v>3.2894736842105262E-4</v>
      </c>
      <c r="F447" s="10">
        <f t="shared" si="35"/>
        <v>1.7433751743375174E-4</v>
      </c>
      <c r="G447" s="11">
        <f t="shared" si="36"/>
        <v>-0.5</v>
      </c>
      <c r="H447" s="18">
        <f t="shared" si="37"/>
        <v>-1.6447368421052631E-4</v>
      </c>
    </row>
    <row r="448" spans="2:8" ht="15" x14ac:dyDescent="0.2">
      <c r="B448" s="3" t="s">
        <v>428</v>
      </c>
      <c r="C448" s="8">
        <v>2</v>
      </c>
      <c r="D448" s="8">
        <v>0</v>
      </c>
      <c r="E448" s="10">
        <f t="shared" si="34"/>
        <v>3.2894736842105262E-4</v>
      </c>
      <c r="F448" s="10" t="str">
        <f t="shared" si="35"/>
        <v/>
      </c>
      <c r="G448" s="11" t="str">
        <f t="shared" si="36"/>
        <v>0</v>
      </c>
      <c r="H448" s="18">
        <f t="shared" si="37"/>
        <v>0</v>
      </c>
    </row>
    <row r="449" spans="2:8" ht="30" x14ac:dyDescent="0.2">
      <c r="B449" s="3" t="s">
        <v>429</v>
      </c>
      <c r="C449" s="8">
        <v>3</v>
      </c>
      <c r="D449" s="8">
        <v>0</v>
      </c>
      <c r="E449" s="10">
        <f t="shared" si="34"/>
        <v>4.9342105263157896E-4</v>
      </c>
      <c r="F449" s="10" t="str">
        <f t="shared" si="35"/>
        <v/>
      </c>
      <c r="G449" s="11" t="str">
        <f t="shared" si="36"/>
        <v>0</v>
      </c>
      <c r="H449" s="18">
        <f t="shared" si="37"/>
        <v>0</v>
      </c>
    </row>
    <row r="450" spans="2:8" ht="15" x14ac:dyDescent="0.2">
      <c r="B450" s="3" t="s">
        <v>430</v>
      </c>
      <c r="C450" s="8">
        <v>1</v>
      </c>
      <c r="D450" s="8">
        <v>2</v>
      </c>
      <c r="E450" s="10">
        <f t="shared" si="34"/>
        <v>1.6447368421052631E-4</v>
      </c>
      <c r="F450" s="10">
        <f t="shared" si="35"/>
        <v>3.4867503486750347E-4</v>
      </c>
      <c r="G450" s="11">
        <f t="shared" si="36"/>
        <v>1</v>
      </c>
      <c r="H450" s="18">
        <f t="shared" si="37"/>
        <v>1.6447368421052631E-4</v>
      </c>
    </row>
    <row r="451" spans="2:8" ht="15" x14ac:dyDescent="0.2">
      <c r="B451" s="3" t="s">
        <v>157</v>
      </c>
      <c r="C451" s="8">
        <v>0</v>
      </c>
      <c r="D451" s="8">
        <v>0</v>
      </c>
      <c r="E451" s="10" t="str">
        <f t="shared" si="34"/>
        <v/>
      </c>
      <c r="F451" s="10" t="str">
        <f t="shared" si="35"/>
        <v/>
      </c>
      <c r="G451" s="11" t="str">
        <f t="shared" si="36"/>
        <v>0</v>
      </c>
      <c r="H451" s="18" t="str">
        <f t="shared" si="37"/>
        <v/>
      </c>
    </row>
    <row r="452" spans="2:8" ht="30" x14ac:dyDescent="0.2">
      <c r="B452" s="3" t="s">
        <v>431</v>
      </c>
      <c r="C452" s="8">
        <v>0</v>
      </c>
      <c r="D452" s="8">
        <v>0</v>
      </c>
      <c r="E452" s="10" t="str">
        <f t="shared" si="34"/>
        <v/>
      </c>
      <c r="F452" s="10" t="str">
        <f t="shared" si="35"/>
        <v/>
      </c>
      <c r="G452" s="11" t="str">
        <f t="shared" si="36"/>
        <v>0</v>
      </c>
      <c r="H452" s="18" t="str">
        <f t="shared" si="37"/>
        <v/>
      </c>
    </row>
    <row r="453" spans="2:8" ht="15" x14ac:dyDescent="0.2">
      <c r="B453" s="3" t="s">
        <v>167</v>
      </c>
      <c r="C453" s="8">
        <v>0</v>
      </c>
      <c r="D453" s="8">
        <v>0</v>
      </c>
      <c r="E453" s="10" t="str">
        <f t="shared" si="34"/>
        <v/>
      </c>
      <c r="F453" s="10" t="str">
        <f t="shared" si="35"/>
        <v/>
      </c>
      <c r="G453" s="11" t="str">
        <f t="shared" si="36"/>
        <v>0</v>
      </c>
      <c r="H453" s="18" t="str">
        <f t="shared" si="37"/>
        <v/>
      </c>
    </row>
    <row r="454" spans="2:8" ht="15" x14ac:dyDescent="0.2">
      <c r="B454" s="3" t="s">
        <v>156</v>
      </c>
      <c r="C454" s="8">
        <v>0</v>
      </c>
      <c r="D454" s="8">
        <v>0</v>
      </c>
      <c r="E454" s="10" t="str">
        <f t="shared" si="34"/>
        <v/>
      </c>
      <c r="F454" s="10" t="str">
        <f t="shared" si="35"/>
        <v/>
      </c>
      <c r="G454" s="11" t="str">
        <f t="shared" si="36"/>
        <v>0</v>
      </c>
      <c r="H454" s="18" t="str">
        <f t="shared" si="37"/>
        <v/>
      </c>
    </row>
    <row r="455" spans="2:8" ht="15" x14ac:dyDescent="0.2">
      <c r="B455" s="3" t="s">
        <v>158</v>
      </c>
      <c r="C455" s="8">
        <v>8</v>
      </c>
      <c r="D455" s="8">
        <v>4</v>
      </c>
      <c r="E455" s="10">
        <f t="shared" si="34"/>
        <v>1.3157894736842105E-3</v>
      </c>
      <c r="F455" s="10">
        <f t="shared" si="35"/>
        <v>6.9735006973500695E-4</v>
      </c>
      <c r="G455" s="11">
        <f t="shared" si="36"/>
        <v>-0.5</v>
      </c>
      <c r="H455" s="18">
        <f t="shared" si="37"/>
        <v>-6.5789473684210525E-4</v>
      </c>
    </row>
    <row r="456" spans="2:8" ht="15" x14ac:dyDescent="0.2">
      <c r="B456" s="3" t="s">
        <v>432</v>
      </c>
      <c r="C456" s="8">
        <v>3</v>
      </c>
      <c r="D456" s="8">
        <v>0</v>
      </c>
      <c r="E456" s="10">
        <f t="shared" si="34"/>
        <v>4.9342105263157896E-4</v>
      </c>
      <c r="F456" s="10" t="str">
        <f t="shared" si="35"/>
        <v/>
      </c>
      <c r="G456" s="11" t="str">
        <f t="shared" si="36"/>
        <v>0</v>
      </c>
      <c r="H456" s="18">
        <f t="shared" si="37"/>
        <v>0</v>
      </c>
    </row>
    <row r="457" spans="2:8" ht="15" x14ac:dyDescent="0.2">
      <c r="B457" s="3" t="s">
        <v>433</v>
      </c>
      <c r="C457" s="8">
        <v>0</v>
      </c>
      <c r="D457" s="8">
        <v>0</v>
      </c>
      <c r="E457" s="10" t="str">
        <f t="shared" si="34"/>
        <v/>
      </c>
      <c r="F457" s="10" t="str">
        <f t="shared" si="35"/>
        <v/>
      </c>
      <c r="G457" s="11" t="str">
        <f t="shared" si="36"/>
        <v>0</v>
      </c>
      <c r="H457" s="18" t="str">
        <f t="shared" si="37"/>
        <v/>
      </c>
    </row>
    <row r="458" spans="2:8" ht="15" x14ac:dyDescent="0.2">
      <c r="B458" s="3" t="s">
        <v>168</v>
      </c>
      <c r="C458" s="8">
        <v>4</v>
      </c>
      <c r="D458" s="8">
        <v>5</v>
      </c>
      <c r="E458" s="10">
        <f t="shared" si="34"/>
        <v>6.5789473684210525E-4</v>
      </c>
      <c r="F458" s="10">
        <f t="shared" si="35"/>
        <v>8.7168758716875871E-4</v>
      </c>
      <c r="G458" s="11">
        <f t="shared" si="36"/>
        <v>0.25</v>
      </c>
      <c r="H458" s="18">
        <f t="shared" si="37"/>
        <v>1.6447368421052631E-4</v>
      </c>
    </row>
    <row r="459" spans="2:8" ht="15" x14ac:dyDescent="0.2">
      <c r="B459" s="3" t="s">
        <v>161</v>
      </c>
      <c r="C459" s="8">
        <v>3</v>
      </c>
      <c r="D459" s="8">
        <v>1</v>
      </c>
      <c r="E459" s="10">
        <f t="shared" si="34"/>
        <v>4.9342105263157896E-4</v>
      </c>
      <c r="F459" s="10">
        <f t="shared" si="35"/>
        <v>1.7433751743375174E-4</v>
      </c>
      <c r="G459" s="11">
        <f t="shared" si="36"/>
        <v>-0.66666666666666663</v>
      </c>
      <c r="H459" s="18">
        <f t="shared" si="37"/>
        <v>-3.2894736842105262E-4</v>
      </c>
    </row>
    <row r="460" spans="2:8" ht="15" x14ac:dyDescent="0.2">
      <c r="B460" s="3" t="s">
        <v>176</v>
      </c>
      <c r="C460" s="8">
        <v>8</v>
      </c>
      <c r="D460" s="8">
        <v>6</v>
      </c>
      <c r="E460" s="10">
        <f t="shared" si="34"/>
        <v>1.3157894736842105E-3</v>
      </c>
      <c r="F460" s="10">
        <f t="shared" si="35"/>
        <v>1.0460251046025104E-3</v>
      </c>
      <c r="G460" s="11">
        <f t="shared" si="36"/>
        <v>-0.25</v>
      </c>
      <c r="H460" s="18">
        <f t="shared" si="37"/>
        <v>-3.2894736842105262E-4</v>
      </c>
    </row>
    <row r="461" spans="2:8" ht="30" x14ac:dyDescent="0.2">
      <c r="B461" s="3" t="s">
        <v>173</v>
      </c>
      <c r="C461" s="8">
        <v>0</v>
      </c>
      <c r="D461" s="8">
        <v>21</v>
      </c>
      <c r="E461" s="10" t="str">
        <f t="shared" si="34"/>
        <v/>
      </c>
      <c r="F461" s="10">
        <f t="shared" si="35"/>
        <v>3.6610878661087866E-3</v>
      </c>
      <c r="G461" s="11" t="str">
        <f t="shared" si="36"/>
        <v>0</v>
      </c>
      <c r="H461" s="18" t="str">
        <f t="shared" si="37"/>
        <v/>
      </c>
    </row>
    <row r="462" spans="2:8" ht="15" x14ac:dyDescent="0.2">
      <c r="B462" s="3" t="s">
        <v>174</v>
      </c>
      <c r="C462" s="8">
        <v>1</v>
      </c>
      <c r="D462" s="8">
        <v>0</v>
      </c>
      <c r="E462" s="10">
        <f t="shared" si="34"/>
        <v>1.6447368421052631E-4</v>
      </c>
      <c r="F462" s="10" t="str">
        <f t="shared" si="35"/>
        <v/>
      </c>
      <c r="G462" s="11" t="str">
        <f t="shared" si="36"/>
        <v>0</v>
      </c>
      <c r="H462" s="18">
        <f t="shared" si="37"/>
        <v>0</v>
      </c>
    </row>
    <row r="463" spans="2:8" ht="15" x14ac:dyDescent="0.2">
      <c r="B463" s="3" t="s">
        <v>477</v>
      </c>
      <c r="C463" s="8">
        <v>66</v>
      </c>
      <c r="D463" s="8">
        <v>42</v>
      </c>
      <c r="E463" s="10">
        <f t="shared" si="34"/>
        <v>1.0855263157894738E-2</v>
      </c>
      <c r="F463" s="10">
        <f t="shared" si="35"/>
        <v>7.3221757322175732E-3</v>
      </c>
      <c r="G463" s="11">
        <f t="shared" si="36"/>
        <v>-0.36363636363636365</v>
      </c>
      <c r="H463" s="18">
        <f t="shared" si="37"/>
        <v>-3.9473684210526317E-3</v>
      </c>
    </row>
    <row r="464" spans="2:8" ht="15" x14ac:dyDescent="0.2">
      <c r="B464" s="3" t="s">
        <v>478</v>
      </c>
      <c r="C464" s="8">
        <v>27</v>
      </c>
      <c r="D464" s="8">
        <v>99</v>
      </c>
      <c r="E464" s="10">
        <f t="shared" si="34"/>
        <v>4.4407894736842105E-3</v>
      </c>
      <c r="F464" s="10">
        <f t="shared" si="35"/>
        <v>1.7259414225941423E-2</v>
      </c>
      <c r="G464" s="11">
        <f t="shared" si="36"/>
        <v>2.6666666666666665</v>
      </c>
      <c r="H464" s="18">
        <f t="shared" si="37"/>
        <v>1.1842105263157893E-2</v>
      </c>
    </row>
    <row r="465" spans="2:8" ht="15" x14ac:dyDescent="0.2">
      <c r="B465" s="3" t="s">
        <v>183</v>
      </c>
      <c r="C465" s="8">
        <v>0</v>
      </c>
      <c r="D465" s="8">
        <v>1</v>
      </c>
      <c r="E465" s="10" t="str">
        <f t="shared" si="34"/>
        <v/>
      </c>
      <c r="F465" s="10">
        <f t="shared" si="35"/>
        <v>1.7433751743375174E-4</v>
      </c>
      <c r="G465" s="11" t="str">
        <f t="shared" si="36"/>
        <v>0</v>
      </c>
      <c r="H465" s="18" t="str">
        <f t="shared" si="37"/>
        <v/>
      </c>
    </row>
    <row r="466" spans="2:8" ht="15" x14ac:dyDescent="0.2">
      <c r="B466" s="3" t="s">
        <v>178</v>
      </c>
      <c r="C466" s="8">
        <v>0</v>
      </c>
      <c r="D466" s="8">
        <v>1</v>
      </c>
      <c r="E466" s="10" t="str">
        <f t="shared" si="34"/>
        <v/>
      </c>
      <c r="F466" s="10">
        <f t="shared" si="35"/>
        <v>1.7433751743375174E-4</v>
      </c>
      <c r="G466" s="11" t="str">
        <f t="shared" si="36"/>
        <v>0</v>
      </c>
      <c r="H466" s="18" t="str">
        <f t="shared" si="37"/>
        <v/>
      </c>
    </row>
    <row r="467" spans="2:8" ht="15" x14ac:dyDescent="0.2">
      <c r="B467" s="3" t="s">
        <v>479</v>
      </c>
      <c r="C467" s="8">
        <v>43</v>
      </c>
      <c r="D467" s="8">
        <v>177</v>
      </c>
      <c r="E467" s="10">
        <f t="shared" si="34"/>
        <v>7.0723684210526319E-3</v>
      </c>
      <c r="F467" s="10">
        <f t="shared" si="35"/>
        <v>3.0857740585774059E-2</v>
      </c>
      <c r="G467" s="11">
        <f t="shared" si="36"/>
        <v>3.1162790697674421</v>
      </c>
      <c r="H467" s="18">
        <f t="shared" si="37"/>
        <v>2.2039473684210529E-2</v>
      </c>
    </row>
    <row r="468" spans="2:8" ht="15" x14ac:dyDescent="0.2">
      <c r="B468" s="3" t="s">
        <v>182</v>
      </c>
      <c r="C468" s="8">
        <v>38</v>
      </c>
      <c r="D468" s="8">
        <v>5</v>
      </c>
      <c r="E468" s="10">
        <f t="shared" si="34"/>
        <v>6.2500000000000003E-3</v>
      </c>
      <c r="F468" s="10">
        <f t="shared" si="35"/>
        <v>8.7168758716875871E-4</v>
      </c>
      <c r="G468" s="11">
        <f t="shared" si="36"/>
        <v>-0.86842105263157898</v>
      </c>
      <c r="H468" s="18">
        <f t="shared" si="37"/>
        <v>-5.4276315789473688E-3</v>
      </c>
    </row>
    <row r="469" spans="2:8" ht="15" x14ac:dyDescent="0.2">
      <c r="B469" s="3" t="s">
        <v>175</v>
      </c>
      <c r="C469" s="8">
        <v>0</v>
      </c>
      <c r="D469" s="8">
        <v>1</v>
      </c>
      <c r="E469" s="10" t="str">
        <f t="shared" si="34"/>
        <v/>
      </c>
      <c r="F469" s="10">
        <f t="shared" si="35"/>
        <v>1.7433751743375174E-4</v>
      </c>
      <c r="G469" s="11" t="str">
        <f t="shared" si="36"/>
        <v>0</v>
      </c>
      <c r="H469" s="18" t="str">
        <f t="shared" si="37"/>
        <v/>
      </c>
    </row>
    <row r="470" spans="2:8" ht="15" x14ac:dyDescent="0.2">
      <c r="B470" s="3" t="s">
        <v>434</v>
      </c>
      <c r="C470" s="8">
        <v>0</v>
      </c>
      <c r="D470" s="8">
        <v>0</v>
      </c>
      <c r="E470" s="10" t="str">
        <f t="shared" si="34"/>
        <v/>
      </c>
      <c r="F470" s="10" t="str">
        <f t="shared" si="35"/>
        <v/>
      </c>
      <c r="G470" s="11" t="str">
        <f t="shared" si="36"/>
        <v>0</v>
      </c>
      <c r="H470" s="18" t="str">
        <f t="shared" si="37"/>
        <v/>
      </c>
    </row>
    <row r="471" spans="2:8" ht="15" x14ac:dyDescent="0.2">
      <c r="B471" s="3" t="s">
        <v>170</v>
      </c>
      <c r="C471" s="8">
        <v>1</v>
      </c>
      <c r="D471" s="8">
        <v>1</v>
      </c>
      <c r="E471" s="10">
        <f t="shared" si="34"/>
        <v>1.6447368421052631E-4</v>
      </c>
      <c r="F471" s="10">
        <f t="shared" si="35"/>
        <v>1.7433751743375174E-4</v>
      </c>
      <c r="G471" s="11">
        <f t="shared" si="36"/>
        <v>0</v>
      </c>
      <c r="H471" s="18">
        <f t="shared" si="37"/>
        <v>0</v>
      </c>
    </row>
    <row r="472" spans="2:8" ht="15" x14ac:dyDescent="0.2">
      <c r="B472" s="3" t="s">
        <v>185</v>
      </c>
      <c r="C472" s="8">
        <v>0</v>
      </c>
      <c r="D472" s="8">
        <v>0</v>
      </c>
      <c r="E472" s="10" t="str">
        <f t="shared" si="34"/>
        <v/>
      </c>
      <c r="F472" s="10" t="str">
        <f t="shared" si="35"/>
        <v/>
      </c>
      <c r="G472" s="11" t="str">
        <f t="shared" si="36"/>
        <v>0</v>
      </c>
      <c r="H472" s="18" t="str">
        <f t="shared" si="37"/>
        <v/>
      </c>
    </row>
    <row r="473" spans="2:8" ht="15" x14ac:dyDescent="0.2">
      <c r="B473" s="3" t="s">
        <v>435</v>
      </c>
      <c r="C473" s="8">
        <v>0</v>
      </c>
      <c r="D473" s="8">
        <v>0</v>
      </c>
      <c r="E473" s="10" t="str">
        <f t="shared" si="34"/>
        <v/>
      </c>
      <c r="F473" s="10" t="str">
        <f t="shared" si="35"/>
        <v/>
      </c>
      <c r="G473" s="11" t="str">
        <f t="shared" si="36"/>
        <v>0</v>
      </c>
      <c r="H473" s="18" t="str">
        <f t="shared" si="37"/>
        <v/>
      </c>
    </row>
    <row r="474" spans="2:8" ht="15" x14ac:dyDescent="0.2">
      <c r="B474" s="3" t="s">
        <v>436</v>
      </c>
      <c r="C474" s="8">
        <v>0</v>
      </c>
      <c r="D474" s="8">
        <v>1</v>
      </c>
      <c r="E474" s="10" t="str">
        <f t="shared" si="34"/>
        <v/>
      </c>
      <c r="F474" s="10">
        <f t="shared" si="35"/>
        <v>1.7433751743375174E-4</v>
      </c>
      <c r="G474" s="11" t="str">
        <f t="shared" si="36"/>
        <v>0</v>
      </c>
      <c r="H474" s="18" t="str">
        <f t="shared" si="37"/>
        <v/>
      </c>
    </row>
    <row r="475" spans="2:8" ht="15" x14ac:dyDescent="0.2">
      <c r="B475" s="3" t="s">
        <v>437</v>
      </c>
      <c r="C475" s="8">
        <v>1</v>
      </c>
      <c r="D475" s="8">
        <v>2</v>
      </c>
      <c r="E475" s="10">
        <f t="shared" si="34"/>
        <v>1.6447368421052631E-4</v>
      </c>
      <c r="F475" s="10">
        <f t="shared" si="35"/>
        <v>3.4867503486750347E-4</v>
      </c>
      <c r="G475" s="11">
        <f t="shared" si="36"/>
        <v>1</v>
      </c>
      <c r="H475" s="18">
        <f t="shared" si="37"/>
        <v>1.6447368421052631E-4</v>
      </c>
    </row>
    <row r="476" spans="2:8" ht="30" x14ac:dyDescent="0.2">
      <c r="B476" s="3" t="s">
        <v>438</v>
      </c>
      <c r="C476" s="8">
        <v>1</v>
      </c>
      <c r="D476" s="8">
        <v>1</v>
      </c>
      <c r="E476" s="10">
        <f t="shared" si="34"/>
        <v>1.6447368421052631E-4</v>
      </c>
      <c r="F476" s="10">
        <f t="shared" si="35"/>
        <v>1.7433751743375174E-4</v>
      </c>
      <c r="G476" s="11">
        <f t="shared" si="36"/>
        <v>0</v>
      </c>
      <c r="H476" s="18">
        <f t="shared" si="37"/>
        <v>0</v>
      </c>
    </row>
    <row r="477" spans="2:8" ht="15" x14ac:dyDescent="0.2">
      <c r="B477" s="3" t="s">
        <v>181</v>
      </c>
      <c r="C477" s="8">
        <v>1</v>
      </c>
      <c r="D477" s="8">
        <v>0</v>
      </c>
      <c r="E477" s="10">
        <f t="shared" si="34"/>
        <v>1.6447368421052631E-4</v>
      </c>
      <c r="F477" s="10" t="str">
        <f t="shared" si="35"/>
        <v/>
      </c>
      <c r="G477" s="11" t="str">
        <f t="shared" si="36"/>
        <v>0</v>
      </c>
      <c r="H477" s="18">
        <f t="shared" si="37"/>
        <v>0</v>
      </c>
    </row>
    <row r="478" spans="2:8" ht="15" x14ac:dyDescent="0.2">
      <c r="B478" s="3" t="s">
        <v>439</v>
      </c>
      <c r="C478" s="8">
        <v>39</v>
      </c>
      <c r="D478" s="8">
        <v>10</v>
      </c>
      <c r="E478" s="10">
        <f t="shared" si="34"/>
        <v>6.4144736842105263E-3</v>
      </c>
      <c r="F478" s="10">
        <f t="shared" si="35"/>
        <v>1.7433751743375174E-3</v>
      </c>
      <c r="G478" s="11">
        <f t="shared" si="36"/>
        <v>-0.74358974358974361</v>
      </c>
      <c r="H478" s="18">
        <f t="shared" si="37"/>
        <v>-4.7697368421052632E-3</v>
      </c>
    </row>
    <row r="479" spans="2:8" ht="15" x14ac:dyDescent="0.2">
      <c r="B479" s="3" t="s">
        <v>440</v>
      </c>
      <c r="C479" s="8">
        <v>0</v>
      </c>
      <c r="D479" s="8">
        <v>0</v>
      </c>
      <c r="E479" s="10" t="str">
        <f t="shared" si="34"/>
        <v/>
      </c>
      <c r="F479" s="10" t="str">
        <f t="shared" si="35"/>
        <v/>
      </c>
      <c r="G479" s="11" t="str">
        <f t="shared" si="36"/>
        <v>0</v>
      </c>
      <c r="H479" s="18" t="str">
        <f t="shared" si="37"/>
        <v/>
      </c>
    </row>
    <row r="480" spans="2:8" ht="15" x14ac:dyDescent="0.2">
      <c r="B480" s="3" t="s">
        <v>441</v>
      </c>
      <c r="C480" s="8">
        <v>0</v>
      </c>
      <c r="D480" s="8">
        <v>1</v>
      </c>
      <c r="E480" s="10" t="str">
        <f t="shared" si="34"/>
        <v/>
      </c>
      <c r="F480" s="10">
        <f t="shared" si="35"/>
        <v>1.7433751743375174E-4</v>
      </c>
      <c r="G480" s="11" t="str">
        <f t="shared" si="36"/>
        <v>0</v>
      </c>
      <c r="H480" s="18" t="str">
        <f t="shared" si="37"/>
        <v/>
      </c>
    </row>
    <row r="481" spans="2:8" ht="15" x14ac:dyDescent="0.2">
      <c r="B481" s="3" t="s">
        <v>177</v>
      </c>
      <c r="C481" s="8">
        <v>0</v>
      </c>
      <c r="D481" s="8">
        <v>0</v>
      </c>
      <c r="E481" s="10" t="str">
        <f t="shared" si="34"/>
        <v/>
      </c>
      <c r="F481" s="10" t="str">
        <f t="shared" si="35"/>
        <v/>
      </c>
      <c r="G481" s="11" t="str">
        <f t="shared" si="36"/>
        <v>0</v>
      </c>
      <c r="H481" s="18" t="str">
        <f t="shared" si="37"/>
        <v/>
      </c>
    </row>
    <row r="482" spans="2:8" ht="15" x14ac:dyDescent="0.2">
      <c r="B482" s="3" t="s">
        <v>179</v>
      </c>
      <c r="C482" s="8">
        <v>0</v>
      </c>
      <c r="D482" s="8">
        <v>0</v>
      </c>
      <c r="E482" s="10" t="str">
        <f t="shared" si="34"/>
        <v/>
      </c>
      <c r="F482" s="10" t="str">
        <f t="shared" si="35"/>
        <v/>
      </c>
      <c r="G482" s="11" t="str">
        <f t="shared" si="36"/>
        <v>0</v>
      </c>
      <c r="H482" s="18" t="str">
        <f t="shared" si="37"/>
        <v/>
      </c>
    </row>
    <row r="483" spans="2:8" ht="15" x14ac:dyDescent="0.2">
      <c r="B483" s="3" t="s">
        <v>442</v>
      </c>
      <c r="C483" s="8">
        <v>55</v>
      </c>
      <c r="D483" s="8">
        <v>37</v>
      </c>
      <c r="E483" s="10">
        <f t="shared" si="34"/>
        <v>9.0460526315789477E-3</v>
      </c>
      <c r="F483" s="10">
        <f t="shared" si="35"/>
        <v>6.4504881450488149E-3</v>
      </c>
      <c r="G483" s="11">
        <f t="shared" si="36"/>
        <v>-0.32727272727272727</v>
      </c>
      <c r="H483" s="18">
        <f t="shared" si="37"/>
        <v>-2.9605263157894738E-3</v>
      </c>
    </row>
    <row r="484" spans="2:8" ht="30" x14ac:dyDescent="0.2">
      <c r="B484" s="3" t="s">
        <v>184</v>
      </c>
      <c r="C484" s="8">
        <v>29</v>
      </c>
      <c r="D484" s="8">
        <v>28</v>
      </c>
      <c r="E484" s="10">
        <f t="shared" si="34"/>
        <v>4.7697368421052632E-3</v>
      </c>
      <c r="F484" s="10">
        <f t="shared" si="35"/>
        <v>4.8814504881450485E-3</v>
      </c>
      <c r="G484" s="11">
        <f t="shared" si="36"/>
        <v>-3.4482758620689655E-2</v>
      </c>
      <c r="H484" s="18">
        <f t="shared" si="37"/>
        <v>-1.6447368421052631E-4</v>
      </c>
    </row>
    <row r="485" spans="2:8" ht="15" x14ac:dyDescent="0.2">
      <c r="B485" s="3" t="s">
        <v>443</v>
      </c>
      <c r="C485" s="8">
        <v>119</v>
      </c>
      <c r="D485" s="8">
        <v>147</v>
      </c>
      <c r="E485" s="10">
        <f t="shared" si="34"/>
        <v>1.957236842105263E-2</v>
      </c>
      <c r="F485" s="10">
        <f t="shared" si="35"/>
        <v>2.5627615062761507E-2</v>
      </c>
      <c r="G485" s="11">
        <f t="shared" si="36"/>
        <v>0.23529411764705882</v>
      </c>
      <c r="H485" s="18">
        <f t="shared" si="37"/>
        <v>4.6052631578947364E-3</v>
      </c>
    </row>
    <row r="486" spans="2:8" ht="15" x14ac:dyDescent="0.2">
      <c r="B486" s="3" t="s">
        <v>171</v>
      </c>
      <c r="C486" s="8">
        <v>0</v>
      </c>
      <c r="D486" s="8">
        <v>0</v>
      </c>
      <c r="E486" s="10" t="str">
        <f t="shared" si="34"/>
        <v/>
      </c>
      <c r="F486" s="10" t="str">
        <f t="shared" si="35"/>
        <v/>
      </c>
      <c r="G486" s="11" t="str">
        <f t="shared" si="36"/>
        <v>0</v>
      </c>
      <c r="H486" s="18" t="str">
        <f t="shared" si="37"/>
        <v/>
      </c>
    </row>
    <row r="487" spans="2:8" ht="15" x14ac:dyDescent="0.2">
      <c r="B487" s="3" t="s">
        <v>444</v>
      </c>
      <c r="C487" s="8">
        <v>0</v>
      </c>
      <c r="D487" s="8">
        <v>1</v>
      </c>
      <c r="E487" s="10" t="str">
        <f t="shared" si="34"/>
        <v/>
      </c>
      <c r="F487" s="10">
        <f t="shared" si="35"/>
        <v>1.7433751743375174E-4</v>
      </c>
      <c r="G487" s="11" t="str">
        <f t="shared" si="36"/>
        <v>0</v>
      </c>
      <c r="H487" s="18" t="str">
        <f t="shared" si="37"/>
        <v/>
      </c>
    </row>
    <row r="488" spans="2:8" ht="13.5" customHeight="1" x14ac:dyDescent="0.2">
      <c r="B488" s="3" t="s">
        <v>445</v>
      </c>
      <c r="C488" s="8">
        <v>0</v>
      </c>
      <c r="D488" s="8">
        <v>0</v>
      </c>
      <c r="E488" s="10" t="str">
        <f t="shared" ref="E488:E499" si="38">+IF(C488=0,"",C488/C$294)</f>
        <v/>
      </c>
      <c r="F488" s="10" t="str">
        <f t="shared" ref="F488:F499" si="39">+IF(D488=0,"",D488/D$294)</f>
        <v/>
      </c>
      <c r="G488" s="11" t="str">
        <f t="shared" ref="G488:G499" si="40">+IF(OR(AND(D488=0),(C488=0)),"0",((D488-C488)/C488))</f>
        <v>0</v>
      </c>
      <c r="H488" s="18" t="str">
        <f t="shared" ref="H488:H499" si="41">+IF(OR(AND(E488=""),(G488="")),"",E488*G488)</f>
        <v/>
      </c>
    </row>
    <row r="489" spans="2:8" ht="13.5" customHeight="1" x14ac:dyDescent="0.2">
      <c r="B489" s="3" t="s">
        <v>446</v>
      </c>
      <c r="C489" s="8">
        <v>0</v>
      </c>
      <c r="D489" s="8">
        <v>0</v>
      </c>
      <c r="E489" s="10" t="str">
        <f t="shared" si="38"/>
        <v/>
      </c>
      <c r="F489" s="10" t="str">
        <f t="shared" si="39"/>
        <v/>
      </c>
      <c r="G489" s="11" t="str">
        <f t="shared" si="40"/>
        <v>0</v>
      </c>
      <c r="H489" s="18" t="str">
        <f t="shared" si="41"/>
        <v/>
      </c>
    </row>
    <row r="490" spans="2:8" ht="25.5" customHeight="1" x14ac:dyDescent="0.2">
      <c r="B490" s="3" t="s">
        <v>172</v>
      </c>
      <c r="C490" s="8">
        <v>0</v>
      </c>
      <c r="D490" s="8">
        <v>0</v>
      </c>
      <c r="E490" s="10" t="str">
        <f t="shared" si="38"/>
        <v/>
      </c>
      <c r="F490" s="10" t="str">
        <f t="shared" si="39"/>
        <v/>
      </c>
      <c r="G490" s="11" t="str">
        <f t="shared" si="40"/>
        <v>0</v>
      </c>
      <c r="H490" s="18" t="str">
        <f t="shared" si="41"/>
        <v/>
      </c>
    </row>
    <row r="491" spans="2:8" ht="13.5" customHeight="1" x14ac:dyDescent="0.2">
      <c r="B491" s="3" t="s">
        <v>180</v>
      </c>
      <c r="C491" s="8">
        <v>24</v>
      </c>
      <c r="D491" s="8">
        <v>18</v>
      </c>
      <c r="E491" s="10">
        <f t="shared" si="38"/>
        <v>3.9473684210526317E-3</v>
      </c>
      <c r="F491" s="10">
        <f t="shared" si="39"/>
        <v>3.1380753138075313E-3</v>
      </c>
      <c r="G491" s="11">
        <f t="shared" si="40"/>
        <v>-0.25</v>
      </c>
      <c r="H491" s="18">
        <f t="shared" si="41"/>
        <v>-9.8684210526315793E-4</v>
      </c>
    </row>
    <row r="492" spans="2:8" ht="15" x14ac:dyDescent="0.2">
      <c r="B492" s="3" t="s">
        <v>480</v>
      </c>
      <c r="C492" s="8">
        <v>0</v>
      </c>
      <c r="D492" s="8">
        <v>3</v>
      </c>
      <c r="E492" s="10" t="str">
        <f t="shared" si="38"/>
        <v/>
      </c>
      <c r="F492" s="10">
        <f t="shared" si="39"/>
        <v>5.2301255230125519E-4</v>
      </c>
      <c r="G492" s="11" t="str">
        <f t="shared" si="40"/>
        <v>0</v>
      </c>
      <c r="H492" s="18" t="str">
        <f t="shared" si="41"/>
        <v/>
      </c>
    </row>
    <row r="493" spans="2:8" ht="15" x14ac:dyDescent="0.2">
      <c r="B493" s="3" t="s">
        <v>447</v>
      </c>
      <c r="C493" s="8">
        <v>6</v>
      </c>
      <c r="D493" s="8">
        <v>1</v>
      </c>
      <c r="E493" s="10">
        <f t="shared" si="38"/>
        <v>9.8684210526315793E-4</v>
      </c>
      <c r="F493" s="10">
        <f t="shared" si="39"/>
        <v>1.7433751743375174E-4</v>
      </c>
      <c r="G493" s="11">
        <f t="shared" si="40"/>
        <v>-0.83333333333333337</v>
      </c>
      <c r="H493" s="18">
        <f t="shared" si="41"/>
        <v>-8.2236842105263164E-4</v>
      </c>
    </row>
    <row r="494" spans="2:8" ht="15" x14ac:dyDescent="0.2">
      <c r="B494" s="3" t="s">
        <v>448</v>
      </c>
      <c r="C494" s="8">
        <v>0</v>
      </c>
      <c r="D494" s="8">
        <v>1</v>
      </c>
      <c r="E494" s="10" t="str">
        <f t="shared" si="38"/>
        <v/>
      </c>
      <c r="F494" s="10">
        <f t="shared" si="39"/>
        <v>1.7433751743375174E-4</v>
      </c>
      <c r="G494" s="11" t="str">
        <f t="shared" si="40"/>
        <v>0</v>
      </c>
      <c r="H494" s="18" t="str">
        <f t="shared" si="41"/>
        <v/>
      </c>
    </row>
    <row r="495" spans="2:8" ht="13.5" customHeight="1" x14ac:dyDescent="0.2">
      <c r="B495" s="3" t="s">
        <v>449</v>
      </c>
      <c r="C495" s="8">
        <v>0</v>
      </c>
      <c r="D495" s="8">
        <v>0</v>
      </c>
      <c r="E495" s="10" t="str">
        <f t="shared" si="38"/>
        <v/>
      </c>
      <c r="F495" s="10" t="str">
        <f t="shared" si="39"/>
        <v/>
      </c>
      <c r="G495" s="11" t="str">
        <f t="shared" si="40"/>
        <v>0</v>
      </c>
      <c r="H495" s="18" t="str">
        <f t="shared" si="41"/>
        <v/>
      </c>
    </row>
    <row r="496" spans="2:8" s="15" customFormat="1" ht="26.25" customHeight="1" x14ac:dyDescent="0.2">
      <c r="B496" s="3" t="s">
        <v>450</v>
      </c>
      <c r="C496" s="8">
        <v>1</v>
      </c>
      <c r="D496" s="8">
        <v>0</v>
      </c>
      <c r="E496" s="10">
        <f t="shared" si="38"/>
        <v>1.6447368421052631E-4</v>
      </c>
      <c r="F496" s="10" t="str">
        <f t="shared" si="39"/>
        <v/>
      </c>
      <c r="G496" s="11" t="str">
        <f t="shared" si="40"/>
        <v>0</v>
      </c>
      <c r="H496" s="18">
        <f t="shared" si="41"/>
        <v>0</v>
      </c>
    </row>
    <row r="497" spans="2:8" ht="15" x14ac:dyDescent="0.2">
      <c r="B497" s="3" t="s">
        <v>451</v>
      </c>
      <c r="C497" s="8">
        <v>1</v>
      </c>
      <c r="D497" s="8">
        <v>7</v>
      </c>
      <c r="E497" s="10">
        <f t="shared" si="38"/>
        <v>1.6447368421052631E-4</v>
      </c>
      <c r="F497" s="10">
        <f t="shared" si="39"/>
        <v>1.2203626220362621E-3</v>
      </c>
      <c r="G497" s="11">
        <f t="shared" si="40"/>
        <v>6</v>
      </c>
      <c r="H497" s="18">
        <f t="shared" si="41"/>
        <v>9.8684210526315793E-4</v>
      </c>
    </row>
    <row r="498" spans="2:8" ht="30" x14ac:dyDescent="0.2">
      <c r="B498" s="3" t="s">
        <v>452</v>
      </c>
      <c r="C498" s="8">
        <v>0</v>
      </c>
      <c r="D498" s="8">
        <v>0</v>
      </c>
      <c r="E498" s="10" t="str">
        <f t="shared" si="38"/>
        <v/>
      </c>
      <c r="F498" s="10" t="str">
        <f t="shared" si="39"/>
        <v/>
      </c>
      <c r="G498" s="11" t="str">
        <f t="shared" si="40"/>
        <v>0</v>
      </c>
      <c r="H498" s="18" t="str">
        <f t="shared" si="41"/>
        <v/>
      </c>
    </row>
    <row r="499" spans="2:8" ht="15" x14ac:dyDescent="0.2">
      <c r="B499" s="3" t="s">
        <v>453</v>
      </c>
      <c r="C499" s="8">
        <v>17</v>
      </c>
      <c r="D499" s="8">
        <v>41</v>
      </c>
      <c r="E499" s="10">
        <f t="shared" si="38"/>
        <v>2.7960526315789474E-3</v>
      </c>
      <c r="F499" s="10">
        <f t="shared" si="39"/>
        <v>7.147838214783821E-3</v>
      </c>
      <c r="G499" s="11">
        <f t="shared" si="40"/>
        <v>1.411764705882353</v>
      </c>
      <c r="H499" s="18">
        <f t="shared" si="41"/>
        <v>3.9473684210526317E-3</v>
      </c>
    </row>
    <row r="502" spans="2:8" ht="15" x14ac:dyDescent="0.2">
      <c r="B502" s="24"/>
      <c r="C502" s="19"/>
      <c r="D502" s="19"/>
      <c r="E502" s="19"/>
      <c r="F502" s="19"/>
    </row>
    <row r="503" spans="2:8" ht="15" customHeight="1" x14ac:dyDescent="0.2">
      <c r="B503" s="60" t="s">
        <v>482</v>
      </c>
      <c r="C503" s="61" t="s">
        <v>483</v>
      </c>
      <c r="D503" s="62"/>
      <c r="E503" s="63" t="s">
        <v>484</v>
      </c>
      <c r="F503" s="62"/>
      <c r="G503" s="58" t="s">
        <v>526</v>
      </c>
      <c r="H503" s="58" t="s">
        <v>485</v>
      </c>
    </row>
    <row r="504" spans="2:8" ht="12.75" customHeight="1" x14ac:dyDescent="0.2">
      <c r="B504" s="60"/>
      <c r="C504" s="37">
        <v>2013</v>
      </c>
      <c r="D504" s="37">
        <v>2014</v>
      </c>
      <c r="E504" s="37">
        <v>2013</v>
      </c>
      <c r="F504" s="37">
        <v>2014</v>
      </c>
      <c r="G504" s="59"/>
      <c r="H504" s="59"/>
    </row>
    <row r="505" spans="2:8" ht="12.75" customHeight="1" x14ac:dyDescent="0.2">
      <c r="B505" s="38" t="s">
        <v>490</v>
      </c>
      <c r="C505" s="39">
        <f>SUM(C506:C530)</f>
        <v>3635</v>
      </c>
      <c r="D505" s="40">
        <f>SUM(D506:D530)</f>
        <v>6125</v>
      </c>
      <c r="E505" s="41">
        <f>+IF(C505=0,"",C505/C$505)</f>
        <v>1</v>
      </c>
      <c r="F505" s="41">
        <f>+IF(D505=0,"",D505/D$505)</f>
        <v>1</v>
      </c>
      <c r="G505" s="41">
        <f>+IF(OR(AND(D505=0),(C505=0)),"0",((D505-C505)/C505))</f>
        <v>0.68500687757909218</v>
      </c>
      <c r="H505" s="41">
        <f>+IF(OR(AND(E505=""),(G505="")),"",E505*G505)</f>
        <v>0.68500687757909218</v>
      </c>
    </row>
    <row r="506" spans="2:8" ht="15" x14ac:dyDescent="0.2">
      <c r="B506" s="3" t="s">
        <v>454</v>
      </c>
      <c r="C506" s="8">
        <v>2</v>
      </c>
      <c r="D506" s="8">
        <v>2</v>
      </c>
      <c r="E506" s="10">
        <f>+IF(C506=0,"",C506/C$505)</f>
        <v>5.5020632737276477E-4</v>
      </c>
      <c r="F506" s="10">
        <f>+IF(D506=0,"",D506/D$505)</f>
        <v>3.2653061224489796E-4</v>
      </c>
      <c r="G506" s="11">
        <f>+IF(OR(AND(D506=0),(C506=0)),"0",((D506-C506)/C506))</f>
        <v>0</v>
      </c>
      <c r="H506" s="18">
        <f>+IF(OR(AND(E506=""),(G506="")),"",E506*G506)</f>
        <v>0</v>
      </c>
    </row>
    <row r="507" spans="2:8" ht="15" x14ac:dyDescent="0.2">
      <c r="B507" s="3" t="s">
        <v>187</v>
      </c>
      <c r="C507" s="8">
        <v>139</v>
      </c>
      <c r="D507" s="8">
        <v>168</v>
      </c>
      <c r="E507" s="10">
        <f t="shared" ref="E507:E529" si="42">+IF(C507=0,"",C507/C$505)</f>
        <v>3.8239339752407155E-2</v>
      </c>
      <c r="F507" s="10">
        <f t="shared" ref="F507:F529" si="43">+IF(D507=0,"",D507/D$505)</f>
        <v>2.7428571428571427E-2</v>
      </c>
      <c r="G507" s="11">
        <f t="shared" ref="G507:G529" si="44">+IF(OR(AND(D507=0),(C507=0)),"0",((D507-C507)/C507))</f>
        <v>0.20863309352517986</v>
      </c>
      <c r="H507" s="18">
        <f t="shared" ref="H507:H530" si="45">+IF(OR(AND(E507=""),(G507="")),"",E507*G507)</f>
        <v>7.9779917469050901E-3</v>
      </c>
    </row>
    <row r="508" spans="2:8" ht="15" x14ac:dyDescent="0.2">
      <c r="B508" s="3" t="s">
        <v>455</v>
      </c>
      <c r="C508" s="8">
        <v>206</v>
      </c>
      <c r="D508" s="8">
        <v>656</v>
      </c>
      <c r="E508" s="10">
        <f t="shared" si="42"/>
        <v>5.6671251719394772E-2</v>
      </c>
      <c r="F508" s="10">
        <f t="shared" si="43"/>
        <v>0.10710204081632653</v>
      </c>
      <c r="G508" s="11">
        <f t="shared" si="44"/>
        <v>2.1844660194174756</v>
      </c>
      <c r="H508" s="18">
        <f t="shared" si="45"/>
        <v>0.12379642365887207</v>
      </c>
    </row>
    <row r="509" spans="2:8" ht="15" x14ac:dyDescent="0.2">
      <c r="B509" s="3" t="s">
        <v>456</v>
      </c>
      <c r="C509" s="8">
        <v>1249</v>
      </c>
      <c r="D509" s="8">
        <v>519</v>
      </c>
      <c r="E509" s="10">
        <f t="shared" si="42"/>
        <v>0.34360385144429162</v>
      </c>
      <c r="F509" s="10">
        <f t="shared" si="43"/>
        <v>8.4734693877551018E-2</v>
      </c>
      <c r="G509" s="11">
        <f t="shared" si="44"/>
        <v>-0.58446757405924743</v>
      </c>
      <c r="H509" s="18">
        <f t="shared" si="45"/>
        <v>-0.20082530949105917</v>
      </c>
    </row>
    <row r="510" spans="2:8" ht="15" x14ac:dyDescent="0.2">
      <c r="B510" s="3" t="s">
        <v>188</v>
      </c>
      <c r="C510" s="8">
        <v>12</v>
      </c>
      <c r="D510" s="8">
        <v>24</v>
      </c>
      <c r="E510" s="10">
        <f t="shared" si="42"/>
        <v>3.3012379642365888E-3</v>
      </c>
      <c r="F510" s="10">
        <f t="shared" si="43"/>
        <v>3.9183673469387753E-3</v>
      </c>
      <c r="G510" s="11">
        <f t="shared" si="44"/>
        <v>1</v>
      </c>
      <c r="H510" s="18">
        <f t="shared" si="45"/>
        <v>3.3012379642365888E-3</v>
      </c>
    </row>
    <row r="511" spans="2:8" ht="15" x14ac:dyDescent="0.2">
      <c r="B511" s="3" t="s">
        <v>186</v>
      </c>
      <c r="C511" s="8">
        <v>3</v>
      </c>
      <c r="D511" s="8">
        <v>0</v>
      </c>
      <c r="E511" s="10">
        <f t="shared" si="42"/>
        <v>8.2530949105914721E-4</v>
      </c>
      <c r="F511" s="10" t="str">
        <f t="shared" si="43"/>
        <v/>
      </c>
      <c r="G511" s="11" t="str">
        <f t="shared" si="44"/>
        <v>0</v>
      </c>
      <c r="H511" s="18">
        <f t="shared" si="45"/>
        <v>0</v>
      </c>
    </row>
    <row r="512" spans="2:8" ht="15" x14ac:dyDescent="0.2">
      <c r="B512" s="3" t="s">
        <v>189</v>
      </c>
      <c r="C512" s="8">
        <v>4</v>
      </c>
      <c r="D512" s="8">
        <v>2</v>
      </c>
      <c r="E512" s="10">
        <f t="shared" si="42"/>
        <v>1.1004126547455295E-3</v>
      </c>
      <c r="F512" s="10">
        <f t="shared" si="43"/>
        <v>3.2653061224489796E-4</v>
      </c>
      <c r="G512" s="11">
        <f t="shared" si="44"/>
        <v>-0.5</v>
      </c>
      <c r="H512" s="18">
        <f t="shared" si="45"/>
        <v>-5.5020632737276477E-4</v>
      </c>
    </row>
    <row r="513" spans="2:8" ht="15" x14ac:dyDescent="0.2">
      <c r="B513" s="3" t="s">
        <v>457</v>
      </c>
      <c r="C513" s="8">
        <v>0</v>
      </c>
      <c r="D513" s="8">
        <v>1</v>
      </c>
      <c r="E513" s="10" t="str">
        <f t="shared" si="42"/>
        <v/>
      </c>
      <c r="F513" s="10">
        <f t="shared" si="43"/>
        <v>1.6326530612244898E-4</v>
      </c>
      <c r="G513" s="11" t="str">
        <f t="shared" si="44"/>
        <v>0</v>
      </c>
      <c r="H513" s="18" t="str">
        <f t="shared" si="45"/>
        <v/>
      </c>
    </row>
    <row r="514" spans="2:8" ht="15" x14ac:dyDescent="0.2">
      <c r="B514" s="3" t="s">
        <v>458</v>
      </c>
      <c r="C514" s="8">
        <v>2</v>
      </c>
      <c r="D514" s="8">
        <v>0</v>
      </c>
      <c r="E514" s="10">
        <f t="shared" si="42"/>
        <v>5.5020632737276477E-4</v>
      </c>
      <c r="F514" s="10" t="str">
        <f t="shared" si="43"/>
        <v/>
      </c>
      <c r="G514" s="11" t="str">
        <f t="shared" si="44"/>
        <v>0</v>
      </c>
      <c r="H514" s="18">
        <f t="shared" si="45"/>
        <v>0</v>
      </c>
    </row>
    <row r="515" spans="2:8" ht="15" x14ac:dyDescent="0.2">
      <c r="B515" s="3" t="s">
        <v>566</v>
      </c>
      <c r="C515" s="8">
        <v>26</v>
      </c>
      <c r="D515" s="8">
        <v>13</v>
      </c>
      <c r="E515" s="10">
        <f t="shared" si="42"/>
        <v>7.1526822558459421E-3</v>
      </c>
      <c r="F515" s="10">
        <f t="shared" si="43"/>
        <v>2.1224489795918368E-3</v>
      </c>
      <c r="G515" s="11">
        <f t="shared" si="44"/>
        <v>-0.5</v>
      </c>
      <c r="H515" s="18">
        <f t="shared" si="45"/>
        <v>-3.5763411279229711E-3</v>
      </c>
    </row>
    <row r="516" spans="2:8" ht="15" x14ac:dyDescent="0.2">
      <c r="B516" s="3" t="s">
        <v>459</v>
      </c>
      <c r="C516" s="8">
        <v>5</v>
      </c>
      <c r="D516" s="8">
        <v>2</v>
      </c>
      <c r="E516" s="10">
        <f t="shared" si="42"/>
        <v>1.375515818431912E-3</v>
      </c>
      <c r="F516" s="10">
        <f t="shared" si="43"/>
        <v>3.2653061224489796E-4</v>
      </c>
      <c r="G516" s="11">
        <f t="shared" si="44"/>
        <v>-0.6</v>
      </c>
      <c r="H516" s="18">
        <f t="shared" si="45"/>
        <v>-8.2530949105914721E-4</v>
      </c>
    </row>
    <row r="517" spans="2:8" ht="15" x14ac:dyDescent="0.2">
      <c r="B517" s="3" t="s">
        <v>460</v>
      </c>
      <c r="C517" s="8">
        <v>10</v>
      </c>
      <c r="D517" s="8">
        <v>17</v>
      </c>
      <c r="E517" s="10">
        <f t="shared" si="42"/>
        <v>2.751031636863824E-3</v>
      </c>
      <c r="F517" s="10">
        <f t="shared" si="43"/>
        <v>2.7755102040816328E-3</v>
      </c>
      <c r="G517" s="11">
        <f t="shared" si="44"/>
        <v>0.7</v>
      </c>
      <c r="H517" s="18">
        <f t="shared" si="45"/>
        <v>1.9257221458046766E-3</v>
      </c>
    </row>
    <row r="518" spans="2:8" ht="15" x14ac:dyDescent="0.2">
      <c r="B518" s="3" t="s">
        <v>190</v>
      </c>
      <c r="C518" s="8">
        <v>13</v>
      </c>
      <c r="D518" s="8">
        <v>24</v>
      </c>
      <c r="E518" s="10">
        <f t="shared" si="42"/>
        <v>3.5763411279229711E-3</v>
      </c>
      <c r="F518" s="10">
        <f t="shared" si="43"/>
        <v>3.9183673469387753E-3</v>
      </c>
      <c r="G518" s="11">
        <f t="shared" si="44"/>
        <v>0.84615384615384615</v>
      </c>
      <c r="H518" s="18">
        <f t="shared" si="45"/>
        <v>3.0261348005502062E-3</v>
      </c>
    </row>
    <row r="519" spans="2:8" ht="15" x14ac:dyDescent="0.2">
      <c r="B519" s="3" t="s">
        <v>192</v>
      </c>
      <c r="C519" s="8">
        <v>8</v>
      </c>
      <c r="D519" s="8">
        <v>4</v>
      </c>
      <c r="E519" s="10">
        <f t="shared" si="42"/>
        <v>2.2008253094910591E-3</v>
      </c>
      <c r="F519" s="10">
        <f t="shared" si="43"/>
        <v>6.5306122448979592E-4</v>
      </c>
      <c r="G519" s="11">
        <f t="shared" si="44"/>
        <v>-0.5</v>
      </c>
      <c r="H519" s="18">
        <f t="shared" si="45"/>
        <v>-1.1004126547455295E-3</v>
      </c>
    </row>
    <row r="520" spans="2:8" ht="13.5" customHeight="1" x14ac:dyDescent="0.2">
      <c r="B520" s="3" t="s">
        <v>191</v>
      </c>
      <c r="C520" s="8">
        <v>0</v>
      </c>
      <c r="D520" s="8">
        <v>0</v>
      </c>
      <c r="E520" s="10" t="str">
        <f t="shared" si="42"/>
        <v/>
      </c>
      <c r="F520" s="10" t="str">
        <f t="shared" si="43"/>
        <v/>
      </c>
      <c r="G520" s="11" t="str">
        <f t="shared" si="44"/>
        <v>0</v>
      </c>
      <c r="H520" s="18" t="str">
        <f t="shared" si="45"/>
        <v/>
      </c>
    </row>
    <row r="521" spans="2:8" ht="13.5" customHeight="1" x14ac:dyDescent="0.2">
      <c r="B521" s="3" t="s">
        <v>461</v>
      </c>
      <c r="C521" s="8">
        <v>927</v>
      </c>
      <c r="D521" s="8">
        <v>668</v>
      </c>
      <c r="E521" s="10">
        <f t="shared" si="42"/>
        <v>0.25502063273727649</v>
      </c>
      <c r="F521" s="10">
        <f t="shared" si="43"/>
        <v>0.10906122448979592</v>
      </c>
      <c r="G521" s="11">
        <f t="shared" si="44"/>
        <v>-0.27939590075512405</v>
      </c>
      <c r="H521" s="18">
        <f t="shared" si="45"/>
        <v>-7.1251719394773039E-2</v>
      </c>
    </row>
    <row r="522" spans="2:8" ht="25.5" customHeight="1" x14ac:dyDescent="0.2">
      <c r="B522" s="3" t="s">
        <v>193</v>
      </c>
      <c r="C522" s="8">
        <v>959</v>
      </c>
      <c r="D522" s="8">
        <v>3847</v>
      </c>
      <c r="E522" s="10">
        <f t="shared" si="42"/>
        <v>0.26382393397524073</v>
      </c>
      <c r="F522" s="10">
        <f t="shared" si="43"/>
        <v>0.62808163265306127</v>
      </c>
      <c r="G522" s="11">
        <f t="shared" si="44"/>
        <v>3.0114702815432741</v>
      </c>
      <c r="H522" s="18">
        <f t="shared" si="45"/>
        <v>0.79449793672627234</v>
      </c>
    </row>
    <row r="523" spans="2:8" ht="13.5" customHeight="1" x14ac:dyDescent="0.2">
      <c r="B523" s="3" t="s">
        <v>462</v>
      </c>
      <c r="C523" s="8">
        <v>6</v>
      </c>
      <c r="D523" s="8">
        <v>44</v>
      </c>
      <c r="E523" s="10">
        <f t="shared" si="42"/>
        <v>1.6506189821182944E-3</v>
      </c>
      <c r="F523" s="10">
        <f t="shared" si="43"/>
        <v>7.183673469387755E-3</v>
      </c>
      <c r="G523" s="11">
        <f t="shared" si="44"/>
        <v>6.333333333333333</v>
      </c>
      <c r="H523" s="18">
        <f t="shared" si="45"/>
        <v>1.0453920220082531E-2</v>
      </c>
    </row>
    <row r="524" spans="2:8" ht="12" customHeight="1" x14ac:dyDescent="0.2">
      <c r="B524" s="3" t="s">
        <v>194</v>
      </c>
      <c r="C524" s="8">
        <v>19</v>
      </c>
      <c r="D524" s="8">
        <v>17</v>
      </c>
      <c r="E524" s="10">
        <f t="shared" si="42"/>
        <v>5.2269601100412653E-3</v>
      </c>
      <c r="F524" s="10">
        <f t="shared" si="43"/>
        <v>2.7755102040816328E-3</v>
      </c>
      <c r="G524" s="11">
        <f t="shared" si="44"/>
        <v>-0.10526315789473684</v>
      </c>
      <c r="H524" s="18">
        <f t="shared" si="45"/>
        <v>-5.5020632737276477E-4</v>
      </c>
    </row>
    <row r="525" spans="2:8" ht="13.5" customHeight="1" x14ac:dyDescent="0.2">
      <c r="B525" s="3" t="s">
        <v>195</v>
      </c>
      <c r="C525" s="8">
        <v>2</v>
      </c>
      <c r="D525" s="8">
        <v>0</v>
      </c>
      <c r="E525" s="10">
        <f t="shared" si="42"/>
        <v>5.5020632737276477E-4</v>
      </c>
      <c r="F525" s="10" t="str">
        <f t="shared" si="43"/>
        <v/>
      </c>
      <c r="G525" s="11" t="str">
        <f t="shared" si="44"/>
        <v>0</v>
      </c>
      <c r="H525" s="18">
        <f t="shared" si="45"/>
        <v>0</v>
      </c>
    </row>
    <row r="526" spans="2:8" ht="13.5" customHeight="1" x14ac:dyDescent="0.2">
      <c r="B526" s="3" t="s">
        <v>463</v>
      </c>
      <c r="C526" s="8">
        <v>11</v>
      </c>
      <c r="D526" s="8">
        <v>24</v>
      </c>
      <c r="E526" s="10">
        <f t="shared" si="42"/>
        <v>3.0261348005502062E-3</v>
      </c>
      <c r="F526" s="10">
        <f t="shared" si="43"/>
        <v>3.9183673469387753E-3</v>
      </c>
      <c r="G526" s="11">
        <f t="shared" si="44"/>
        <v>1.1818181818181819</v>
      </c>
      <c r="H526" s="18">
        <f t="shared" si="45"/>
        <v>3.5763411279229711E-3</v>
      </c>
    </row>
    <row r="527" spans="2:8" ht="15" x14ac:dyDescent="0.2">
      <c r="B527" s="3" t="s">
        <v>464</v>
      </c>
      <c r="C527" s="8">
        <v>0</v>
      </c>
      <c r="D527" s="8">
        <v>5</v>
      </c>
      <c r="E527" s="10" t="str">
        <f t="shared" si="42"/>
        <v/>
      </c>
      <c r="F527" s="10">
        <f t="shared" si="43"/>
        <v>8.1632653061224493E-4</v>
      </c>
      <c r="G527" s="11" t="str">
        <f t="shared" si="44"/>
        <v>0</v>
      </c>
      <c r="H527" s="18" t="str">
        <f t="shared" si="45"/>
        <v/>
      </c>
    </row>
    <row r="528" spans="2:8" ht="30" x14ac:dyDescent="0.2">
      <c r="B528" s="3" t="s">
        <v>465</v>
      </c>
      <c r="C528" s="8">
        <v>0</v>
      </c>
      <c r="D528" s="8">
        <v>0</v>
      </c>
      <c r="E528" s="10" t="str">
        <f t="shared" si="42"/>
        <v/>
      </c>
      <c r="F528" s="10" t="str">
        <f t="shared" si="43"/>
        <v/>
      </c>
      <c r="G528" s="11" t="str">
        <f t="shared" si="44"/>
        <v>0</v>
      </c>
      <c r="H528" s="18" t="str">
        <f t="shared" si="45"/>
        <v/>
      </c>
    </row>
    <row r="529" spans="2:8" ht="15" x14ac:dyDescent="0.2">
      <c r="B529" s="3" t="s">
        <v>466</v>
      </c>
      <c r="C529" s="8">
        <v>13</v>
      </c>
      <c r="D529" s="8">
        <v>72</v>
      </c>
      <c r="E529" s="10">
        <f t="shared" si="42"/>
        <v>3.5763411279229711E-3</v>
      </c>
      <c r="F529" s="10">
        <f t="shared" si="43"/>
        <v>1.1755102040816326E-2</v>
      </c>
      <c r="G529" s="11">
        <f t="shared" si="44"/>
        <v>4.5384615384615383</v>
      </c>
      <c r="H529" s="18">
        <f t="shared" si="45"/>
        <v>1.6231086657496559E-2</v>
      </c>
    </row>
    <row r="530" spans="2:8" ht="15" x14ac:dyDescent="0.2">
      <c r="B530" s="3" t="s">
        <v>467</v>
      </c>
      <c r="C530" s="8">
        <v>19</v>
      </c>
      <c r="D530" s="8">
        <v>16</v>
      </c>
      <c r="E530" s="10">
        <f>+IF(C530=0,"",C530/C$505)</f>
        <v>5.2269601100412653E-3</v>
      </c>
      <c r="F530" s="10">
        <f>+IF(D530=0,"",D530/D$505)</f>
        <v>2.6122448979591837E-3</v>
      </c>
      <c r="G530" s="11">
        <f>+IF(OR(AND(D530=0),(C530=0)),"0",((D530-C530)/C530))</f>
        <v>-0.15789473684210525</v>
      </c>
      <c r="H530" s="18">
        <f t="shared" si="45"/>
        <v>-8.253094910591471E-4</v>
      </c>
    </row>
    <row r="531" spans="2:8" x14ac:dyDescent="0.2">
      <c r="B531" s="13" t="s">
        <v>525</v>
      </c>
    </row>
  </sheetData>
  <mergeCells count="33">
    <mergeCell ref="B16:B17"/>
    <mergeCell ref="B68:B69"/>
    <mergeCell ref="C503:D503"/>
    <mergeCell ref="B6:B7"/>
    <mergeCell ref="C6:D6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E292:F292"/>
    <mergeCell ref="B149:B150"/>
    <mergeCell ref="D1:H2"/>
    <mergeCell ref="D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3" sqref="I3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C1" s="16"/>
      <c r="D1" s="43" t="s">
        <v>567</v>
      </c>
      <c r="E1" s="44"/>
      <c r="F1" s="44"/>
      <c r="G1" s="44"/>
      <c r="H1" s="45"/>
    </row>
    <row r="2" spans="2:8" ht="20.100000000000001" customHeight="1" thickBot="1" x14ac:dyDescent="0.25">
      <c r="C2" s="16"/>
      <c r="D2" s="46"/>
      <c r="E2" s="47"/>
      <c r="F2" s="47"/>
      <c r="G2" s="47"/>
      <c r="H2" s="48"/>
    </row>
    <row r="3" spans="2:8" ht="20.100000000000001" customHeight="1" thickBot="1" x14ac:dyDescent="0.25">
      <c r="C3" s="16"/>
      <c r="D3" s="49" t="s">
        <v>527</v>
      </c>
      <c r="E3" s="50"/>
      <c r="F3" s="50"/>
      <c r="G3" s="50"/>
      <c r="H3" s="51"/>
    </row>
    <row r="4" spans="2:8" ht="20.100000000000001" customHeight="1" x14ac:dyDescent="0.2">
      <c r="D4" s="52" t="s">
        <v>551</v>
      </c>
      <c r="E4" s="53"/>
      <c r="F4" s="53"/>
      <c r="G4" s="53"/>
      <c r="H4" s="54"/>
    </row>
    <row r="5" spans="2:8" ht="20.100000000000001" customHeight="1" thickBot="1" x14ac:dyDescent="0.25">
      <c r="D5" s="55"/>
      <c r="E5" s="56"/>
      <c r="F5" s="56"/>
      <c r="G5" s="56"/>
      <c r="H5" s="57"/>
    </row>
    <row r="6" spans="2:8" ht="20.100000000000001" customHeight="1" x14ac:dyDescent="0.2">
      <c r="B6" s="60" t="s">
        <v>482</v>
      </c>
      <c r="C6" s="61" t="s">
        <v>483</v>
      </c>
      <c r="D6" s="62"/>
      <c r="E6" s="63" t="s">
        <v>484</v>
      </c>
      <c r="F6" s="62"/>
      <c r="G6" s="58" t="s">
        <v>526</v>
      </c>
      <c r="H6" s="58" t="s">
        <v>485</v>
      </c>
    </row>
    <row r="7" spans="2:8" ht="20.100000000000001" customHeight="1" x14ac:dyDescent="0.2">
      <c r="B7" s="60"/>
      <c r="C7" s="37">
        <v>2013</v>
      </c>
      <c r="D7" s="37">
        <v>2014</v>
      </c>
      <c r="E7" s="37">
        <v>2013</v>
      </c>
      <c r="F7" s="37">
        <v>2014</v>
      </c>
      <c r="G7" s="59"/>
      <c r="H7" s="59"/>
    </row>
    <row r="8" spans="2:8" ht="20.100000000000001" customHeight="1" x14ac:dyDescent="0.2">
      <c r="B8" s="38" t="s">
        <v>500</v>
      </c>
      <c r="C8" s="39">
        <f>+C18+C70+C151+C294+C505</f>
        <v>5396</v>
      </c>
      <c r="D8" s="40">
        <f>+D18+D70+D151+D294+D505</f>
        <v>4208</v>
      </c>
      <c r="E8" s="41">
        <f>SUM(E9:E13)</f>
        <v>1</v>
      </c>
      <c r="F8" s="41">
        <f>SUM(F9:F13)</f>
        <v>1</v>
      </c>
      <c r="G8" s="41">
        <f t="shared" ref="G8:G13" si="0">+(D8-C8)/C8</f>
        <v>-0.22016308376575242</v>
      </c>
      <c r="H8" s="41">
        <f>SUM(H9:H13)</f>
        <v>-0.22016308376575242</v>
      </c>
    </row>
    <row r="9" spans="2:8" ht="20.100000000000001" customHeight="1" x14ac:dyDescent="0.2">
      <c r="B9" s="33" t="s">
        <v>486</v>
      </c>
      <c r="C9" s="34">
        <f>+C18</f>
        <v>37</v>
      </c>
      <c r="D9" s="34">
        <f>+D18</f>
        <v>41</v>
      </c>
      <c r="E9" s="35">
        <f t="shared" ref="E9:F13" si="1">+C9/C$8</f>
        <v>6.8569310600444773E-3</v>
      </c>
      <c r="F9" s="35">
        <f t="shared" si="1"/>
        <v>9.7433460076045628E-3</v>
      </c>
      <c r="G9" s="35">
        <f t="shared" si="0"/>
        <v>0.10810810810810811</v>
      </c>
      <c r="H9" s="35">
        <f>+E9*G9</f>
        <v>7.4128984432913277E-4</v>
      </c>
    </row>
    <row r="10" spans="2:8" ht="20.100000000000001" customHeight="1" x14ac:dyDescent="0.2">
      <c r="B10" s="33" t="s">
        <v>487</v>
      </c>
      <c r="C10" s="36">
        <f>+C70</f>
        <v>233</v>
      </c>
      <c r="D10" s="36">
        <f>+D70</f>
        <v>179</v>
      </c>
      <c r="E10" s="35">
        <f t="shared" si="1"/>
        <v>4.3180133432171981E-2</v>
      </c>
      <c r="F10" s="35">
        <f t="shared" si="1"/>
        <v>4.2538022813688216E-2</v>
      </c>
      <c r="G10" s="35">
        <f t="shared" si="0"/>
        <v>-0.23175965665236051</v>
      </c>
      <c r="H10" s="35">
        <f>+E10*G10</f>
        <v>-1.0007412898443292E-2</v>
      </c>
    </row>
    <row r="11" spans="2:8" ht="20.100000000000001" customHeight="1" x14ac:dyDescent="0.2">
      <c r="B11" s="33" t="s">
        <v>488</v>
      </c>
      <c r="C11" s="36">
        <f>+C151</f>
        <v>341</v>
      </c>
      <c r="D11" s="36">
        <f>+D151</f>
        <v>552</v>
      </c>
      <c r="E11" s="35">
        <f t="shared" si="1"/>
        <v>6.3194959229058559E-2</v>
      </c>
      <c r="F11" s="35">
        <f t="shared" si="1"/>
        <v>0.13117870722433461</v>
      </c>
      <c r="G11" s="35">
        <f t="shared" si="0"/>
        <v>0.61876832844574781</v>
      </c>
      <c r="H11" s="35">
        <f>+E11*G11</f>
        <v>3.910303928836175E-2</v>
      </c>
    </row>
    <row r="12" spans="2:8" ht="20.100000000000001" customHeight="1" x14ac:dyDescent="0.2">
      <c r="B12" s="33" t="s">
        <v>489</v>
      </c>
      <c r="C12" s="36">
        <f>+C294</f>
        <v>883</v>
      </c>
      <c r="D12" s="36">
        <f>+D294</f>
        <v>452</v>
      </c>
      <c r="E12" s="35">
        <f t="shared" si="1"/>
        <v>0.16363973313565605</v>
      </c>
      <c r="F12" s="35">
        <f t="shared" si="1"/>
        <v>0.10741444866920152</v>
      </c>
      <c r="G12" s="35">
        <f t="shared" si="0"/>
        <v>-0.48810872027180069</v>
      </c>
      <c r="H12" s="35">
        <f>+E12*G12</f>
        <v>-7.9873980726464053E-2</v>
      </c>
    </row>
    <row r="13" spans="2:8" ht="20.100000000000001" customHeight="1" x14ac:dyDescent="0.2">
      <c r="B13" s="33" t="s">
        <v>490</v>
      </c>
      <c r="C13" s="36">
        <f>+C505</f>
        <v>3902</v>
      </c>
      <c r="D13" s="36">
        <f>+D505</f>
        <v>2984</v>
      </c>
      <c r="E13" s="35">
        <f t="shared" si="1"/>
        <v>0.72312824314306889</v>
      </c>
      <c r="F13" s="35">
        <f t="shared" si="1"/>
        <v>0.70912547528517111</v>
      </c>
      <c r="G13" s="35">
        <f t="shared" si="0"/>
        <v>-0.2352639671963096</v>
      </c>
      <c r="H13" s="35">
        <f>+E13*G13</f>
        <v>-0.17012601927353596</v>
      </c>
    </row>
    <row r="16" spans="2:8" ht="27.75" customHeight="1" x14ac:dyDescent="0.2">
      <c r="B16" s="60" t="s">
        <v>482</v>
      </c>
      <c r="C16" s="61" t="s">
        <v>483</v>
      </c>
      <c r="D16" s="62"/>
      <c r="E16" s="63" t="s">
        <v>484</v>
      </c>
      <c r="F16" s="62"/>
      <c r="G16" s="58" t="s">
        <v>526</v>
      </c>
      <c r="H16" s="58" t="s">
        <v>485</v>
      </c>
    </row>
    <row r="17" spans="2:8" s="15" customFormat="1" ht="26.25" customHeight="1" x14ac:dyDescent="0.2">
      <c r="B17" s="60"/>
      <c r="C17" s="37">
        <v>2013</v>
      </c>
      <c r="D17" s="37">
        <v>2014</v>
      </c>
      <c r="E17" s="37">
        <v>2013</v>
      </c>
      <c r="F17" s="37">
        <v>2014</v>
      </c>
      <c r="G17" s="59"/>
      <c r="H17" s="59"/>
    </row>
    <row r="18" spans="2:8" s="15" customFormat="1" ht="26.25" customHeight="1" x14ac:dyDescent="0.2">
      <c r="B18" s="38" t="s">
        <v>486</v>
      </c>
      <c r="C18" s="39">
        <f>SUM(C19:C64)</f>
        <v>37</v>
      </c>
      <c r="D18" s="40">
        <f>SUM(D19:D64)</f>
        <v>41</v>
      </c>
      <c r="E18" s="41">
        <f>+IF(C18=0,"",C18/C$18)</f>
        <v>1</v>
      </c>
      <c r="F18" s="41">
        <f>+IF(D18=0,"",D18/D$18)</f>
        <v>1</v>
      </c>
      <c r="G18" s="41">
        <f>+IF(OR(AND(D18=0),(C18=0)),"0",((D18-C18)/C18))</f>
        <v>0.10810810810810811</v>
      </c>
      <c r="H18" s="41">
        <f>+IF(OR(AND(E18=""),(G18="")),"",E18*G18)</f>
        <v>0.10810810810810811</v>
      </c>
    </row>
    <row r="19" spans="2:8" ht="15" x14ac:dyDescent="0.2">
      <c r="B19" s="3" t="s">
        <v>0</v>
      </c>
      <c r="C19" s="8">
        <v>0</v>
      </c>
      <c r="D19" s="8">
        <v>1</v>
      </c>
      <c r="E19" s="7" t="str">
        <f>+IF(C19=0,"",C19/C$18)</f>
        <v/>
      </c>
      <c r="F19" s="7">
        <f>+IF(D19=0,"",D19/D$18)</f>
        <v>2.4390243902439025E-2</v>
      </c>
      <c r="G19" s="11" t="str">
        <f>+IF(OR(AND(D19=0),(C19=0)),"0",((D19-C19)/C19))</f>
        <v>0</v>
      </c>
      <c r="H19" s="18" t="str">
        <f>+IF(OR(AND(E19=""),(G19="")),"",E19*G19)</f>
        <v/>
      </c>
    </row>
    <row r="20" spans="2:8" ht="15" x14ac:dyDescent="0.2">
      <c r="B20" s="3" t="s">
        <v>196</v>
      </c>
      <c r="C20" s="8">
        <v>3</v>
      </c>
      <c r="D20" s="8">
        <v>5</v>
      </c>
      <c r="E20" s="7">
        <f t="shared" ref="E20:E64" si="2">+IF(C20=0,"",C20/C$18)</f>
        <v>8.1081081081081086E-2</v>
      </c>
      <c r="F20" s="7">
        <f t="shared" ref="F20:F64" si="3">+IF(D20=0,"",D20/D$18)</f>
        <v>0.12195121951219512</v>
      </c>
      <c r="G20" s="11">
        <f t="shared" ref="G20:G64" si="4">+IF(OR(AND(D20=0),(C20=0)),"0",((D20-C20)/C20))</f>
        <v>0.66666666666666663</v>
      </c>
      <c r="H20" s="18">
        <f t="shared" ref="H20:H64" si="5">+IF(OR(AND(E20=""),(G20="")),"",E20*G20)</f>
        <v>5.4054054054054057E-2</v>
      </c>
    </row>
    <row r="21" spans="2:8" ht="25.5" customHeight="1" x14ac:dyDescent="0.2">
      <c r="B21" s="3" t="s">
        <v>1</v>
      </c>
      <c r="C21" s="8">
        <v>0</v>
      </c>
      <c r="D21" s="8">
        <v>0</v>
      </c>
      <c r="E21" s="7" t="str">
        <f t="shared" si="2"/>
        <v/>
      </c>
      <c r="F21" s="7" t="str">
        <f t="shared" si="3"/>
        <v/>
      </c>
      <c r="G21" s="11" t="str">
        <f t="shared" si="4"/>
        <v>0</v>
      </c>
      <c r="H21" s="18" t="str">
        <f t="shared" si="5"/>
        <v/>
      </c>
    </row>
    <row r="22" spans="2:8" ht="30" x14ac:dyDescent="0.2">
      <c r="B22" s="3" t="s">
        <v>197</v>
      </c>
      <c r="C22" s="8">
        <v>2</v>
      </c>
      <c r="D22" s="8">
        <v>2</v>
      </c>
      <c r="E22" s="7">
        <f t="shared" si="2"/>
        <v>5.4054054054054057E-2</v>
      </c>
      <c r="F22" s="7">
        <f t="shared" si="3"/>
        <v>4.878048780487805E-2</v>
      </c>
      <c r="G22" s="11">
        <f t="shared" si="4"/>
        <v>0</v>
      </c>
      <c r="H22" s="18">
        <f t="shared" si="5"/>
        <v>0</v>
      </c>
    </row>
    <row r="23" spans="2:8" ht="30" x14ac:dyDescent="0.2">
      <c r="B23" s="3" t="s">
        <v>198</v>
      </c>
      <c r="C23" s="8">
        <v>0</v>
      </c>
      <c r="D23" s="8">
        <v>1</v>
      </c>
      <c r="E23" s="7" t="str">
        <f t="shared" si="2"/>
        <v/>
      </c>
      <c r="F23" s="7">
        <f t="shared" si="3"/>
        <v>2.4390243902439025E-2</v>
      </c>
      <c r="G23" s="11" t="str">
        <f t="shared" si="4"/>
        <v>0</v>
      </c>
      <c r="H23" s="18" t="str">
        <f t="shared" si="5"/>
        <v/>
      </c>
    </row>
    <row r="24" spans="2:8" ht="37.5" customHeight="1" x14ac:dyDescent="0.2">
      <c r="B24" s="3" t="s">
        <v>199</v>
      </c>
      <c r="C24" s="8">
        <v>0</v>
      </c>
      <c r="D24" s="8">
        <v>0</v>
      </c>
      <c r="E24" s="7" t="str">
        <f t="shared" si="2"/>
        <v/>
      </c>
      <c r="F24" s="7" t="str">
        <f t="shared" si="3"/>
        <v/>
      </c>
      <c r="G24" s="11" t="str">
        <f t="shared" si="4"/>
        <v>0</v>
      </c>
      <c r="H24" s="18" t="str">
        <f t="shared" si="5"/>
        <v/>
      </c>
    </row>
    <row r="25" spans="2:8" ht="15" x14ac:dyDescent="0.2">
      <c r="B25" s="3" t="s">
        <v>2</v>
      </c>
      <c r="C25" s="8">
        <v>2</v>
      </c>
      <c r="D25" s="8">
        <v>0</v>
      </c>
      <c r="E25" s="7">
        <f t="shared" si="2"/>
        <v>5.4054054054054057E-2</v>
      </c>
      <c r="F25" s="7" t="str">
        <f t="shared" si="3"/>
        <v/>
      </c>
      <c r="G25" s="11" t="str">
        <f t="shared" si="4"/>
        <v>0</v>
      </c>
      <c r="H25" s="18">
        <f t="shared" si="5"/>
        <v>0</v>
      </c>
    </row>
    <row r="26" spans="2:8" ht="15" x14ac:dyDescent="0.2">
      <c r="B26" s="3" t="s">
        <v>6</v>
      </c>
      <c r="C26" s="8">
        <v>0</v>
      </c>
      <c r="D26" s="8">
        <v>0</v>
      </c>
      <c r="E26" s="7" t="str">
        <f t="shared" si="2"/>
        <v/>
      </c>
      <c r="F26" s="7" t="str">
        <f t="shared" si="3"/>
        <v/>
      </c>
      <c r="G26" s="11" t="str">
        <f t="shared" si="4"/>
        <v>0</v>
      </c>
      <c r="H26" s="18" t="str">
        <f t="shared" si="5"/>
        <v/>
      </c>
    </row>
    <row r="27" spans="2:8" ht="15" x14ac:dyDescent="0.2">
      <c r="B27" s="3" t="s">
        <v>3</v>
      </c>
      <c r="C27" s="8">
        <v>0</v>
      </c>
      <c r="D27" s="8">
        <v>10</v>
      </c>
      <c r="E27" s="7" t="str">
        <f t="shared" si="2"/>
        <v/>
      </c>
      <c r="F27" s="7">
        <f t="shared" si="3"/>
        <v>0.24390243902439024</v>
      </c>
      <c r="G27" s="11" t="str">
        <f t="shared" si="4"/>
        <v>0</v>
      </c>
      <c r="H27" s="18" t="str">
        <f t="shared" si="5"/>
        <v/>
      </c>
    </row>
    <row r="28" spans="2:8" ht="15" x14ac:dyDescent="0.2">
      <c r="B28" s="3" t="s">
        <v>5</v>
      </c>
      <c r="C28" s="8">
        <v>3</v>
      </c>
      <c r="D28" s="8">
        <v>3</v>
      </c>
      <c r="E28" s="7">
        <f t="shared" si="2"/>
        <v>8.1081081081081086E-2</v>
      </c>
      <c r="F28" s="7">
        <f t="shared" si="3"/>
        <v>7.3170731707317069E-2</v>
      </c>
      <c r="G28" s="11">
        <f t="shared" si="4"/>
        <v>0</v>
      </c>
      <c r="H28" s="18">
        <f t="shared" si="5"/>
        <v>0</v>
      </c>
    </row>
    <row r="29" spans="2:8" ht="15" x14ac:dyDescent="0.2">
      <c r="B29" s="3" t="s">
        <v>200</v>
      </c>
      <c r="C29" s="8">
        <v>0</v>
      </c>
      <c r="D29" s="8">
        <v>0</v>
      </c>
      <c r="E29" s="7" t="str">
        <f t="shared" si="2"/>
        <v/>
      </c>
      <c r="F29" s="7" t="str">
        <f t="shared" si="3"/>
        <v/>
      </c>
      <c r="G29" s="11" t="str">
        <f t="shared" si="4"/>
        <v>0</v>
      </c>
      <c r="H29" s="18" t="str">
        <f t="shared" si="5"/>
        <v/>
      </c>
    </row>
    <row r="30" spans="2:8" ht="15" x14ac:dyDescent="0.2">
      <c r="B30" s="3" t="s">
        <v>201</v>
      </c>
      <c r="C30" s="8">
        <v>3</v>
      </c>
      <c r="D30" s="8">
        <v>1</v>
      </c>
      <c r="E30" s="7">
        <f t="shared" si="2"/>
        <v>8.1081081081081086E-2</v>
      </c>
      <c r="F30" s="7">
        <f t="shared" si="3"/>
        <v>2.4390243902439025E-2</v>
      </c>
      <c r="G30" s="11">
        <f t="shared" si="4"/>
        <v>-0.66666666666666663</v>
      </c>
      <c r="H30" s="18">
        <f t="shared" si="5"/>
        <v>-5.4054054054054057E-2</v>
      </c>
    </row>
    <row r="31" spans="2:8" ht="15" x14ac:dyDescent="0.2">
      <c r="B31" s="3" t="s">
        <v>4</v>
      </c>
      <c r="C31" s="8">
        <v>0</v>
      </c>
      <c r="D31" s="8">
        <v>0</v>
      </c>
      <c r="E31" s="7" t="str">
        <f t="shared" si="2"/>
        <v/>
      </c>
      <c r="F31" s="7" t="str">
        <f t="shared" si="3"/>
        <v/>
      </c>
      <c r="G31" s="11" t="str">
        <f t="shared" si="4"/>
        <v>0</v>
      </c>
      <c r="H31" s="18" t="str">
        <f t="shared" si="5"/>
        <v/>
      </c>
    </row>
    <row r="32" spans="2:8" ht="15" x14ac:dyDescent="0.2">
      <c r="B32" s="3" t="s">
        <v>7</v>
      </c>
      <c r="C32" s="8">
        <v>0</v>
      </c>
      <c r="D32" s="8">
        <v>0</v>
      </c>
      <c r="E32" s="7" t="str">
        <f t="shared" si="2"/>
        <v/>
      </c>
      <c r="F32" s="7" t="str">
        <f t="shared" si="3"/>
        <v/>
      </c>
      <c r="G32" s="11" t="str">
        <f t="shared" si="4"/>
        <v>0</v>
      </c>
      <c r="H32" s="18" t="str">
        <f t="shared" si="5"/>
        <v/>
      </c>
    </row>
    <row r="33" spans="2:8" ht="15" x14ac:dyDescent="0.2">
      <c r="B33" s="3" t="s">
        <v>202</v>
      </c>
      <c r="C33" s="8">
        <v>0</v>
      </c>
      <c r="D33" s="8">
        <v>0</v>
      </c>
      <c r="E33" s="7" t="str">
        <f t="shared" si="2"/>
        <v/>
      </c>
      <c r="F33" s="7" t="str">
        <f t="shared" si="3"/>
        <v/>
      </c>
      <c r="G33" s="11" t="str">
        <f t="shared" si="4"/>
        <v>0</v>
      </c>
      <c r="H33" s="18" t="str">
        <f t="shared" si="5"/>
        <v/>
      </c>
    </row>
    <row r="34" spans="2:8" ht="15" x14ac:dyDescent="0.2">
      <c r="B34" s="3" t="s">
        <v>203</v>
      </c>
      <c r="C34" s="8">
        <v>0</v>
      </c>
      <c r="D34" s="8">
        <v>0</v>
      </c>
      <c r="E34" s="7" t="str">
        <f t="shared" si="2"/>
        <v/>
      </c>
      <c r="F34" s="7" t="str">
        <f t="shared" si="3"/>
        <v/>
      </c>
      <c r="G34" s="11" t="str">
        <f t="shared" si="4"/>
        <v>0</v>
      </c>
      <c r="H34" s="18" t="str">
        <f t="shared" si="5"/>
        <v/>
      </c>
    </row>
    <row r="35" spans="2:8" ht="15" x14ac:dyDescent="0.2">
      <c r="B35" s="3" t="s">
        <v>204</v>
      </c>
      <c r="C35" s="8">
        <v>0</v>
      </c>
      <c r="D35" s="8">
        <v>0</v>
      </c>
      <c r="E35" s="7" t="str">
        <f t="shared" si="2"/>
        <v/>
      </c>
      <c r="F35" s="7" t="str">
        <f t="shared" si="3"/>
        <v/>
      </c>
      <c r="G35" s="11" t="str">
        <f t="shared" si="4"/>
        <v>0</v>
      </c>
      <c r="H35" s="18" t="str">
        <f t="shared" si="5"/>
        <v/>
      </c>
    </row>
    <row r="36" spans="2:8" ht="15" x14ac:dyDescent="0.2">
      <c r="B36" s="3" t="s">
        <v>205</v>
      </c>
      <c r="C36" s="8">
        <v>0</v>
      </c>
      <c r="D36" s="8">
        <v>1</v>
      </c>
      <c r="E36" s="7" t="str">
        <f t="shared" si="2"/>
        <v/>
      </c>
      <c r="F36" s="7">
        <f t="shared" si="3"/>
        <v>2.4390243902439025E-2</v>
      </c>
      <c r="G36" s="11" t="str">
        <f t="shared" si="4"/>
        <v>0</v>
      </c>
      <c r="H36" s="18" t="str">
        <f t="shared" si="5"/>
        <v/>
      </c>
    </row>
    <row r="37" spans="2:8" ht="15" x14ac:dyDescent="0.2">
      <c r="B37" s="3" t="s">
        <v>8</v>
      </c>
      <c r="C37" s="8">
        <v>0</v>
      </c>
      <c r="D37" s="8">
        <v>1</v>
      </c>
      <c r="E37" s="7" t="str">
        <f t="shared" si="2"/>
        <v/>
      </c>
      <c r="F37" s="7">
        <f t="shared" si="3"/>
        <v>2.4390243902439025E-2</v>
      </c>
      <c r="G37" s="11" t="str">
        <f t="shared" si="4"/>
        <v>0</v>
      </c>
      <c r="H37" s="18" t="str">
        <f t="shared" si="5"/>
        <v/>
      </c>
    </row>
    <row r="38" spans="2:8" ht="15" x14ac:dyDescent="0.2">
      <c r="B38" s="3" t="s">
        <v>206</v>
      </c>
      <c r="C38" s="8">
        <v>0</v>
      </c>
      <c r="D38" s="8">
        <v>0</v>
      </c>
      <c r="E38" s="7" t="str">
        <f t="shared" si="2"/>
        <v/>
      </c>
      <c r="F38" s="7" t="str">
        <f t="shared" si="3"/>
        <v/>
      </c>
      <c r="G38" s="11" t="str">
        <f t="shared" si="4"/>
        <v>0</v>
      </c>
      <c r="H38" s="18" t="str">
        <f t="shared" si="5"/>
        <v/>
      </c>
    </row>
    <row r="39" spans="2:8" ht="15" x14ac:dyDescent="0.2">
      <c r="B39" s="3" t="s">
        <v>207</v>
      </c>
      <c r="C39" s="8">
        <v>0</v>
      </c>
      <c r="D39" s="8">
        <v>1</v>
      </c>
      <c r="E39" s="7" t="str">
        <f t="shared" si="2"/>
        <v/>
      </c>
      <c r="F39" s="7">
        <f t="shared" si="3"/>
        <v>2.4390243902439025E-2</v>
      </c>
      <c r="G39" s="11" t="str">
        <f t="shared" si="4"/>
        <v>0</v>
      </c>
      <c r="H39" s="18" t="str">
        <f t="shared" si="5"/>
        <v/>
      </c>
    </row>
    <row r="40" spans="2:8" ht="15" x14ac:dyDescent="0.2">
      <c r="B40" s="3" t="s">
        <v>208</v>
      </c>
      <c r="C40" s="8">
        <v>0</v>
      </c>
      <c r="D40" s="8">
        <v>0</v>
      </c>
      <c r="E40" s="7" t="str">
        <f t="shared" si="2"/>
        <v/>
      </c>
      <c r="F40" s="7" t="str">
        <f t="shared" si="3"/>
        <v/>
      </c>
      <c r="G40" s="11" t="str">
        <f t="shared" si="4"/>
        <v>0</v>
      </c>
      <c r="H40" s="18" t="str">
        <f t="shared" si="5"/>
        <v/>
      </c>
    </row>
    <row r="41" spans="2:8" ht="15" x14ac:dyDescent="0.2">
      <c r="B41" s="3" t="s">
        <v>209</v>
      </c>
      <c r="C41" s="8">
        <v>0</v>
      </c>
      <c r="D41" s="8">
        <v>0</v>
      </c>
      <c r="E41" s="7" t="str">
        <f t="shared" si="2"/>
        <v/>
      </c>
      <c r="F41" s="7" t="str">
        <f t="shared" si="3"/>
        <v/>
      </c>
      <c r="G41" s="11" t="str">
        <f t="shared" si="4"/>
        <v>0</v>
      </c>
      <c r="H41" s="18" t="str">
        <f t="shared" si="5"/>
        <v/>
      </c>
    </row>
    <row r="42" spans="2:8" ht="15" x14ac:dyDescent="0.2">
      <c r="B42" s="3" t="s">
        <v>210</v>
      </c>
      <c r="C42" s="8">
        <v>0</v>
      </c>
      <c r="D42" s="8">
        <v>0</v>
      </c>
      <c r="E42" s="7" t="str">
        <f t="shared" si="2"/>
        <v/>
      </c>
      <c r="F42" s="7" t="str">
        <f t="shared" si="3"/>
        <v/>
      </c>
      <c r="G42" s="11" t="str">
        <f t="shared" si="4"/>
        <v>0</v>
      </c>
      <c r="H42" s="18" t="str">
        <f t="shared" si="5"/>
        <v/>
      </c>
    </row>
    <row r="43" spans="2:8" ht="15" x14ac:dyDescent="0.2">
      <c r="B43" s="3" t="s">
        <v>211</v>
      </c>
      <c r="C43" s="8">
        <v>0</v>
      </c>
      <c r="D43" s="8">
        <v>0</v>
      </c>
      <c r="E43" s="7" t="str">
        <f t="shared" si="2"/>
        <v/>
      </c>
      <c r="F43" s="7" t="str">
        <f t="shared" si="3"/>
        <v/>
      </c>
      <c r="G43" s="11" t="str">
        <f t="shared" si="4"/>
        <v>0</v>
      </c>
      <c r="H43" s="18" t="str">
        <f t="shared" si="5"/>
        <v/>
      </c>
    </row>
    <row r="44" spans="2:8" ht="15" x14ac:dyDescent="0.2">
      <c r="B44" s="3" t="s">
        <v>9</v>
      </c>
      <c r="C44" s="8">
        <v>0</v>
      </c>
      <c r="D44" s="8">
        <v>0</v>
      </c>
      <c r="E44" s="7" t="str">
        <f t="shared" si="2"/>
        <v/>
      </c>
      <c r="F44" s="7" t="str">
        <f t="shared" si="3"/>
        <v/>
      </c>
      <c r="G44" s="11" t="str">
        <f t="shared" si="4"/>
        <v>0</v>
      </c>
      <c r="H44" s="18" t="str">
        <f t="shared" si="5"/>
        <v/>
      </c>
    </row>
    <row r="45" spans="2:8" ht="15" x14ac:dyDescent="0.2">
      <c r="B45" s="3" t="s">
        <v>212</v>
      </c>
      <c r="C45" s="8">
        <v>0</v>
      </c>
      <c r="D45" s="8">
        <v>0</v>
      </c>
      <c r="E45" s="7" t="str">
        <f t="shared" si="2"/>
        <v/>
      </c>
      <c r="F45" s="7" t="str">
        <f t="shared" si="3"/>
        <v/>
      </c>
      <c r="G45" s="11" t="str">
        <f t="shared" si="4"/>
        <v>0</v>
      </c>
      <c r="H45" s="18" t="str">
        <f t="shared" si="5"/>
        <v/>
      </c>
    </row>
    <row r="46" spans="2:8" ht="15" x14ac:dyDescent="0.2">
      <c r="B46" s="3" t="s">
        <v>213</v>
      </c>
      <c r="C46" s="8">
        <v>0</v>
      </c>
      <c r="D46" s="8">
        <v>0</v>
      </c>
      <c r="E46" s="7" t="str">
        <f t="shared" si="2"/>
        <v/>
      </c>
      <c r="F46" s="7" t="str">
        <f t="shared" si="3"/>
        <v/>
      </c>
      <c r="G46" s="11" t="str">
        <f t="shared" si="4"/>
        <v>0</v>
      </c>
      <c r="H46" s="18" t="str">
        <f t="shared" si="5"/>
        <v/>
      </c>
    </row>
    <row r="47" spans="2:8" ht="15" x14ac:dyDescent="0.2">
      <c r="B47" s="3" t="s">
        <v>10</v>
      </c>
      <c r="C47" s="8">
        <v>0</v>
      </c>
      <c r="D47" s="8">
        <v>0</v>
      </c>
      <c r="E47" s="7" t="str">
        <f t="shared" si="2"/>
        <v/>
      </c>
      <c r="F47" s="7" t="str">
        <f t="shared" si="3"/>
        <v/>
      </c>
      <c r="G47" s="11" t="str">
        <f t="shared" si="4"/>
        <v>0</v>
      </c>
      <c r="H47" s="18" t="str">
        <f t="shared" si="5"/>
        <v/>
      </c>
    </row>
    <row r="48" spans="2:8" ht="15" x14ac:dyDescent="0.2">
      <c r="B48" s="3" t="s">
        <v>11</v>
      </c>
      <c r="C48" s="8">
        <v>0</v>
      </c>
      <c r="D48" s="8">
        <v>3</v>
      </c>
      <c r="E48" s="7" t="str">
        <f t="shared" si="2"/>
        <v/>
      </c>
      <c r="F48" s="7">
        <f t="shared" si="3"/>
        <v>7.3170731707317069E-2</v>
      </c>
      <c r="G48" s="11" t="str">
        <f t="shared" si="4"/>
        <v>0</v>
      </c>
      <c r="H48" s="18" t="str">
        <f t="shared" si="5"/>
        <v/>
      </c>
    </row>
    <row r="49" spans="2:8" ht="15" x14ac:dyDescent="0.2">
      <c r="B49" s="3" t="s">
        <v>16</v>
      </c>
      <c r="C49" s="8">
        <v>0</v>
      </c>
      <c r="D49" s="8">
        <v>1</v>
      </c>
      <c r="E49" s="7" t="str">
        <f t="shared" si="2"/>
        <v/>
      </c>
      <c r="F49" s="7">
        <f t="shared" si="3"/>
        <v>2.4390243902439025E-2</v>
      </c>
      <c r="G49" s="11" t="str">
        <f t="shared" si="4"/>
        <v>0</v>
      </c>
      <c r="H49" s="18" t="str">
        <f t="shared" si="5"/>
        <v/>
      </c>
    </row>
    <row r="50" spans="2:8" ht="15" x14ac:dyDescent="0.2">
      <c r="B50" s="3" t="s">
        <v>15</v>
      </c>
      <c r="C50" s="8">
        <v>19</v>
      </c>
      <c r="D50" s="8">
        <v>8</v>
      </c>
      <c r="E50" s="7">
        <f t="shared" si="2"/>
        <v>0.51351351351351349</v>
      </c>
      <c r="F50" s="7">
        <f t="shared" si="3"/>
        <v>0.1951219512195122</v>
      </c>
      <c r="G50" s="11">
        <f t="shared" si="4"/>
        <v>-0.57894736842105265</v>
      </c>
      <c r="H50" s="18">
        <f t="shared" si="5"/>
        <v>-0.29729729729729731</v>
      </c>
    </row>
    <row r="51" spans="2:8" ht="15" x14ac:dyDescent="0.2">
      <c r="B51" s="3" t="s">
        <v>13</v>
      </c>
      <c r="C51" s="8">
        <v>0</v>
      </c>
      <c r="D51" s="8">
        <v>0</v>
      </c>
      <c r="E51" s="7" t="str">
        <f t="shared" si="2"/>
        <v/>
      </c>
      <c r="F51" s="7" t="str">
        <f t="shared" si="3"/>
        <v/>
      </c>
      <c r="G51" s="11" t="str">
        <f t="shared" si="4"/>
        <v>0</v>
      </c>
      <c r="H51" s="18" t="str">
        <f t="shared" si="5"/>
        <v/>
      </c>
    </row>
    <row r="52" spans="2:8" ht="15" x14ac:dyDescent="0.2">
      <c r="B52" s="3" t="s">
        <v>14</v>
      </c>
      <c r="C52" s="8">
        <v>0</v>
      </c>
      <c r="D52" s="8">
        <v>0</v>
      </c>
      <c r="E52" s="7" t="str">
        <f t="shared" si="2"/>
        <v/>
      </c>
      <c r="F52" s="7" t="str">
        <f t="shared" si="3"/>
        <v/>
      </c>
      <c r="G52" s="11" t="str">
        <f t="shared" si="4"/>
        <v>0</v>
      </c>
      <c r="H52" s="18" t="str">
        <f t="shared" si="5"/>
        <v/>
      </c>
    </row>
    <row r="53" spans="2:8" ht="15" x14ac:dyDescent="0.2">
      <c r="B53" s="3" t="s">
        <v>12</v>
      </c>
      <c r="C53" s="8">
        <v>1</v>
      </c>
      <c r="D53" s="8">
        <v>1</v>
      </c>
      <c r="E53" s="7">
        <f t="shared" si="2"/>
        <v>2.7027027027027029E-2</v>
      </c>
      <c r="F53" s="7">
        <f t="shared" si="3"/>
        <v>2.4390243902439025E-2</v>
      </c>
      <c r="G53" s="11">
        <f t="shared" si="4"/>
        <v>0</v>
      </c>
      <c r="H53" s="18">
        <f t="shared" si="5"/>
        <v>0</v>
      </c>
    </row>
    <row r="54" spans="2:8" ht="15" x14ac:dyDescent="0.2">
      <c r="B54" s="3" t="s">
        <v>214</v>
      </c>
      <c r="C54" s="8">
        <v>0</v>
      </c>
      <c r="D54" s="8">
        <v>0</v>
      </c>
      <c r="E54" s="7" t="str">
        <f t="shared" si="2"/>
        <v/>
      </c>
      <c r="F54" s="7" t="str">
        <f t="shared" si="3"/>
        <v/>
      </c>
      <c r="G54" s="11" t="str">
        <f t="shared" si="4"/>
        <v>0</v>
      </c>
      <c r="H54" s="18" t="str">
        <f t="shared" si="5"/>
        <v/>
      </c>
    </row>
    <row r="55" spans="2:8" ht="15" x14ac:dyDescent="0.2">
      <c r="B55" s="3" t="s">
        <v>17</v>
      </c>
      <c r="C55" s="8">
        <v>0</v>
      </c>
      <c r="D55" s="8">
        <v>0</v>
      </c>
      <c r="E55" s="7" t="str">
        <f t="shared" si="2"/>
        <v/>
      </c>
      <c r="F55" s="7" t="str">
        <f t="shared" si="3"/>
        <v/>
      </c>
      <c r="G55" s="11" t="str">
        <f t="shared" si="4"/>
        <v>0</v>
      </c>
      <c r="H55" s="18" t="str">
        <f t="shared" si="5"/>
        <v/>
      </c>
    </row>
    <row r="56" spans="2:8" ht="15" x14ac:dyDescent="0.2">
      <c r="B56" s="3" t="s">
        <v>18</v>
      </c>
      <c r="C56" s="8">
        <v>0</v>
      </c>
      <c r="D56" s="8">
        <v>0</v>
      </c>
      <c r="E56" s="7" t="str">
        <f t="shared" si="2"/>
        <v/>
      </c>
      <c r="F56" s="7" t="str">
        <f t="shared" si="3"/>
        <v/>
      </c>
      <c r="G56" s="11" t="str">
        <f t="shared" si="4"/>
        <v>0</v>
      </c>
      <c r="H56" s="18" t="str">
        <f t="shared" si="5"/>
        <v/>
      </c>
    </row>
    <row r="57" spans="2:8" ht="15" x14ac:dyDescent="0.2">
      <c r="B57" s="3" t="s">
        <v>215</v>
      </c>
      <c r="C57" s="8">
        <v>1</v>
      </c>
      <c r="D57" s="8">
        <v>0</v>
      </c>
      <c r="E57" s="7">
        <f t="shared" si="2"/>
        <v>2.7027027027027029E-2</v>
      </c>
      <c r="F57" s="7" t="str">
        <f t="shared" si="3"/>
        <v/>
      </c>
      <c r="G57" s="11" t="str">
        <f t="shared" si="4"/>
        <v>0</v>
      </c>
      <c r="H57" s="18">
        <f t="shared" si="5"/>
        <v>0</v>
      </c>
    </row>
    <row r="58" spans="2:8" ht="15" x14ac:dyDescent="0.2">
      <c r="B58" s="3" t="s">
        <v>216</v>
      </c>
      <c r="C58" s="8">
        <v>3</v>
      </c>
      <c r="D58" s="8">
        <v>1</v>
      </c>
      <c r="E58" s="7">
        <f t="shared" si="2"/>
        <v>8.1081081081081086E-2</v>
      </c>
      <c r="F58" s="7">
        <f t="shared" si="3"/>
        <v>2.4390243902439025E-2</v>
      </c>
      <c r="G58" s="11">
        <f t="shared" si="4"/>
        <v>-0.66666666666666663</v>
      </c>
      <c r="H58" s="18">
        <f t="shared" si="5"/>
        <v>-5.4054054054054057E-2</v>
      </c>
    </row>
    <row r="59" spans="2:8" ht="15" x14ac:dyDescent="0.2">
      <c r="B59" s="3" t="s">
        <v>217</v>
      </c>
      <c r="C59" s="8">
        <v>0</v>
      </c>
      <c r="D59" s="8">
        <v>1</v>
      </c>
      <c r="E59" s="7" t="str">
        <f t="shared" si="2"/>
        <v/>
      </c>
      <c r="F59" s="7">
        <f t="shared" si="3"/>
        <v>2.4390243902439025E-2</v>
      </c>
      <c r="G59" s="11" t="str">
        <f t="shared" si="4"/>
        <v>0</v>
      </c>
      <c r="H59" s="18" t="str">
        <f t="shared" si="5"/>
        <v/>
      </c>
    </row>
    <row r="60" spans="2:8" ht="15" x14ac:dyDescent="0.2">
      <c r="B60" s="3" t="s">
        <v>218</v>
      </c>
      <c r="C60" s="8">
        <v>0</v>
      </c>
      <c r="D60" s="8">
        <v>0</v>
      </c>
      <c r="E60" s="7" t="str">
        <f t="shared" si="2"/>
        <v/>
      </c>
      <c r="F60" s="7" t="str">
        <f t="shared" si="3"/>
        <v/>
      </c>
      <c r="G60" s="11" t="str">
        <f t="shared" si="4"/>
        <v>0</v>
      </c>
      <c r="H60" s="18" t="str">
        <f t="shared" si="5"/>
        <v/>
      </c>
    </row>
    <row r="61" spans="2:8" ht="15" x14ac:dyDescent="0.2">
      <c r="B61" s="3" t="s">
        <v>219</v>
      </c>
      <c r="C61" s="8">
        <v>0</v>
      </c>
      <c r="D61" s="8">
        <v>0</v>
      </c>
      <c r="E61" s="7" t="str">
        <f t="shared" si="2"/>
        <v/>
      </c>
      <c r="F61" s="7" t="str">
        <f t="shared" si="3"/>
        <v/>
      </c>
      <c r="G61" s="11" t="str">
        <f t="shared" si="4"/>
        <v>0</v>
      </c>
      <c r="H61" s="18" t="str">
        <f t="shared" si="5"/>
        <v/>
      </c>
    </row>
    <row r="62" spans="2:8" ht="15" x14ac:dyDescent="0.2">
      <c r="B62" s="3" t="s">
        <v>19</v>
      </c>
      <c r="C62" s="8">
        <v>0</v>
      </c>
      <c r="D62" s="8">
        <v>0</v>
      </c>
      <c r="E62" s="7" t="str">
        <f t="shared" si="2"/>
        <v/>
      </c>
      <c r="F62" s="7" t="str">
        <f t="shared" si="3"/>
        <v/>
      </c>
      <c r="G62" s="11" t="str">
        <f t="shared" si="4"/>
        <v>0</v>
      </c>
      <c r="H62" s="18" t="str">
        <f t="shared" si="5"/>
        <v/>
      </c>
    </row>
    <row r="63" spans="2:8" ht="15" x14ac:dyDescent="0.2">
      <c r="B63" s="3" t="s">
        <v>220</v>
      </c>
      <c r="C63" s="8">
        <v>0</v>
      </c>
      <c r="D63" s="8">
        <v>0</v>
      </c>
      <c r="E63" s="7" t="str">
        <f t="shared" si="2"/>
        <v/>
      </c>
      <c r="F63" s="7" t="str">
        <f t="shared" si="3"/>
        <v/>
      </c>
      <c r="G63" s="11" t="str">
        <f t="shared" si="4"/>
        <v>0</v>
      </c>
      <c r="H63" s="18" t="str">
        <f t="shared" si="5"/>
        <v/>
      </c>
    </row>
    <row r="64" spans="2:8" ht="13.5" customHeight="1" x14ac:dyDescent="0.2">
      <c r="B64" s="3" t="s">
        <v>221</v>
      </c>
      <c r="C64" s="8">
        <v>0</v>
      </c>
      <c r="D64" s="8">
        <v>0</v>
      </c>
      <c r="E64" s="7" t="str">
        <f t="shared" si="2"/>
        <v/>
      </c>
      <c r="F64" s="7" t="str">
        <f t="shared" si="3"/>
        <v/>
      </c>
      <c r="G64" s="11" t="str">
        <f t="shared" si="4"/>
        <v>0</v>
      </c>
      <c r="H64" s="18" t="str">
        <f t="shared" si="5"/>
        <v/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4"/>
      <c r="C67" s="19"/>
      <c r="D67" s="19"/>
      <c r="E67" s="19"/>
      <c r="F67" s="19"/>
    </row>
    <row r="68" spans="2:8" ht="13.5" customHeight="1" x14ac:dyDescent="0.2">
      <c r="B68" s="60" t="s">
        <v>482</v>
      </c>
      <c r="C68" s="61" t="s">
        <v>483</v>
      </c>
      <c r="D68" s="62"/>
      <c r="E68" s="63" t="s">
        <v>484</v>
      </c>
      <c r="F68" s="62"/>
      <c r="G68" s="58" t="s">
        <v>526</v>
      </c>
      <c r="H68" s="58" t="s">
        <v>485</v>
      </c>
    </row>
    <row r="69" spans="2:8" s="15" customFormat="1" ht="26.25" customHeight="1" x14ac:dyDescent="0.2">
      <c r="B69" s="60"/>
      <c r="C69" s="37">
        <v>2013</v>
      </c>
      <c r="D69" s="37">
        <v>2014</v>
      </c>
      <c r="E69" s="37">
        <v>2013</v>
      </c>
      <c r="F69" s="37">
        <v>2014</v>
      </c>
      <c r="G69" s="59"/>
      <c r="H69" s="59"/>
    </row>
    <row r="70" spans="2:8" s="15" customFormat="1" ht="26.25" customHeight="1" x14ac:dyDescent="0.2">
      <c r="B70" s="38" t="s">
        <v>487</v>
      </c>
      <c r="C70" s="39">
        <f>SUM(C71:C145)</f>
        <v>233</v>
      </c>
      <c r="D70" s="40">
        <f>SUM(D71:D145)</f>
        <v>179</v>
      </c>
      <c r="E70" s="41">
        <f>+IF(C70=0,"",C70/C$70)</f>
        <v>1</v>
      </c>
      <c r="F70" s="41">
        <f>+IF(D70=0,"",D70/D$70)</f>
        <v>1</v>
      </c>
      <c r="G70" s="41">
        <f>+IF(OR(AND(D70=0),(C70=0)),"0",((D70-C70)/C70))</f>
        <v>-0.23175965665236051</v>
      </c>
      <c r="H70" s="41">
        <f>+IF(OR(AND(E70=""),(G70="")),"",E70*G70)</f>
        <v>-0.23175965665236051</v>
      </c>
    </row>
    <row r="71" spans="2:8" ht="15" x14ac:dyDescent="0.2">
      <c r="B71" s="3" t="s">
        <v>20</v>
      </c>
      <c r="C71" s="8">
        <v>9</v>
      </c>
      <c r="D71" s="8">
        <v>1</v>
      </c>
      <c r="E71" s="10">
        <f>+IF(C71=0,"",C71/C$70)</f>
        <v>3.8626609442060089E-2</v>
      </c>
      <c r="F71" s="10">
        <f>+IF(D71=0,"",D71/D$70)</f>
        <v>5.5865921787709499E-3</v>
      </c>
      <c r="G71" s="11">
        <f>+IF(OR(AND(D71=0),(C71=0)),"0",((D71-C71)/C71))</f>
        <v>-0.88888888888888884</v>
      </c>
      <c r="H71" s="18">
        <f>+IF(OR(AND(E71=""),(G71="")),"",E71*G71)</f>
        <v>-3.4334763948497854E-2</v>
      </c>
    </row>
    <row r="72" spans="2:8" ht="15" x14ac:dyDescent="0.2">
      <c r="B72" s="3" t="s">
        <v>21</v>
      </c>
      <c r="C72" s="8">
        <v>0</v>
      </c>
      <c r="D72" s="8">
        <v>1</v>
      </c>
      <c r="E72" s="10" t="str">
        <f t="shared" ref="E72:E135" si="6">+IF(C72=0,"",C72/C$70)</f>
        <v/>
      </c>
      <c r="F72" s="10">
        <f t="shared" ref="F72:F135" si="7">+IF(D72=0,"",D72/D$70)</f>
        <v>5.5865921787709499E-3</v>
      </c>
      <c r="G72" s="11" t="str">
        <f t="shared" ref="G72:G135" si="8">+IF(OR(AND(D72=0),(C72=0)),"0",((D72-C72)/C72))</f>
        <v>0</v>
      </c>
      <c r="H72" s="18" t="str">
        <f t="shared" ref="H72:H135" si="9">+IF(OR(AND(E72=""),(G72="")),"",E72*G72)</f>
        <v/>
      </c>
    </row>
    <row r="73" spans="2:8" ht="15" x14ac:dyDescent="0.2">
      <c r="B73" s="3" t="s">
        <v>22</v>
      </c>
      <c r="C73" s="8">
        <v>3</v>
      </c>
      <c r="D73" s="8">
        <v>0</v>
      </c>
      <c r="E73" s="10">
        <f t="shared" si="6"/>
        <v>1.2875536480686695E-2</v>
      </c>
      <c r="F73" s="10" t="str">
        <f t="shared" si="7"/>
        <v/>
      </c>
      <c r="G73" s="11" t="str">
        <f t="shared" si="8"/>
        <v>0</v>
      </c>
      <c r="H73" s="18">
        <f t="shared" si="9"/>
        <v>0</v>
      </c>
    </row>
    <row r="74" spans="2:8" ht="15" x14ac:dyDescent="0.2">
      <c r="B74" s="3" t="s">
        <v>222</v>
      </c>
      <c r="C74" s="8">
        <v>4</v>
      </c>
      <c r="D74" s="8">
        <v>14</v>
      </c>
      <c r="E74" s="10">
        <f t="shared" si="6"/>
        <v>1.7167381974248927E-2</v>
      </c>
      <c r="F74" s="10">
        <f t="shared" si="7"/>
        <v>7.8212290502793297E-2</v>
      </c>
      <c r="G74" s="11">
        <f t="shared" si="8"/>
        <v>2.5</v>
      </c>
      <c r="H74" s="18">
        <f t="shared" si="9"/>
        <v>4.2918454935622317E-2</v>
      </c>
    </row>
    <row r="75" spans="2:8" ht="15" x14ac:dyDescent="0.2">
      <c r="B75" s="3" t="s">
        <v>23</v>
      </c>
      <c r="C75" s="8">
        <v>0</v>
      </c>
      <c r="D75" s="8">
        <v>0</v>
      </c>
      <c r="E75" s="10" t="str">
        <f t="shared" si="6"/>
        <v/>
      </c>
      <c r="F75" s="10" t="str">
        <f t="shared" si="7"/>
        <v/>
      </c>
      <c r="G75" s="11" t="str">
        <f t="shared" si="8"/>
        <v>0</v>
      </c>
      <c r="H75" s="18" t="str">
        <f t="shared" si="9"/>
        <v/>
      </c>
    </row>
    <row r="76" spans="2:8" ht="15" x14ac:dyDescent="0.2">
      <c r="B76" s="3" t="s">
        <v>223</v>
      </c>
      <c r="C76" s="8">
        <v>0</v>
      </c>
      <c r="D76" s="8">
        <v>0</v>
      </c>
      <c r="E76" s="10" t="str">
        <f t="shared" si="6"/>
        <v/>
      </c>
      <c r="F76" s="10" t="str">
        <f t="shared" si="7"/>
        <v/>
      </c>
      <c r="G76" s="11" t="str">
        <f t="shared" si="8"/>
        <v>0</v>
      </c>
      <c r="H76" s="18" t="str">
        <f t="shared" si="9"/>
        <v/>
      </c>
    </row>
    <row r="77" spans="2:8" ht="15" x14ac:dyDescent="0.2">
      <c r="B77" s="3" t="s">
        <v>224</v>
      </c>
      <c r="C77" s="8">
        <v>0</v>
      </c>
      <c r="D77" s="8">
        <v>2</v>
      </c>
      <c r="E77" s="10" t="str">
        <f t="shared" si="6"/>
        <v/>
      </c>
      <c r="F77" s="10">
        <f t="shared" si="7"/>
        <v>1.11731843575419E-2</v>
      </c>
      <c r="G77" s="11" t="str">
        <f t="shared" si="8"/>
        <v>0</v>
      </c>
      <c r="H77" s="18" t="str">
        <f t="shared" si="9"/>
        <v/>
      </c>
    </row>
    <row r="78" spans="2:8" ht="15" x14ac:dyDescent="0.2">
      <c r="B78" s="3" t="s">
        <v>225</v>
      </c>
      <c r="C78" s="8">
        <v>2</v>
      </c>
      <c r="D78" s="8">
        <v>1</v>
      </c>
      <c r="E78" s="10">
        <f t="shared" si="6"/>
        <v>8.5836909871244635E-3</v>
      </c>
      <c r="F78" s="10">
        <f t="shared" si="7"/>
        <v>5.5865921787709499E-3</v>
      </c>
      <c r="G78" s="11">
        <f t="shared" si="8"/>
        <v>-0.5</v>
      </c>
      <c r="H78" s="18">
        <f t="shared" si="9"/>
        <v>-4.2918454935622317E-3</v>
      </c>
    </row>
    <row r="79" spans="2:8" ht="15" x14ac:dyDescent="0.2">
      <c r="B79" s="3" t="s">
        <v>226</v>
      </c>
      <c r="C79" s="8">
        <v>0</v>
      </c>
      <c r="D79" s="8">
        <v>0</v>
      </c>
      <c r="E79" s="10" t="str">
        <f t="shared" si="6"/>
        <v/>
      </c>
      <c r="F79" s="10" t="str">
        <f t="shared" si="7"/>
        <v/>
      </c>
      <c r="G79" s="11" t="str">
        <f t="shared" si="8"/>
        <v>0</v>
      </c>
      <c r="H79" s="18" t="str">
        <f t="shared" si="9"/>
        <v/>
      </c>
    </row>
    <row r="80" spans="2:8" ht="15" x14ac:dyDescent="0.2">
      <c r="B80" s="3" t="s">
        <v>227</v>
      </c>
      <c r="C80" s="8">
        <v>1</v>
      </c>
      <c r="D80" s="8">
        <v>2</v>
      </c>
      <c r="E80" s="10">
        <f t="shared" si="6"/>
        <v>4.2918454935622317E-3</v>
      </c>
      <c r="F80" s="10">
        <f t="shared" si="7"/>
        <v>1.11731843575419E-2</v>
      </c>
      <c r="G80" s="11">
        <f t="shared" si="8"/>
        <v>1</v>
      </c>
      <c r="H80" s="18">
        <f t="shared" si="9"/>
        <v>4.2918454935622317E-3</v>
      </c>
    </row>
    <row r="81" spans="2:8" ht="15" x14ac:dyDescent="0.2">
      <c r="B81" s="3" t="s">
        <v>24</v>
      </c>
      <c r="C81" s="8">
        <v>1</v>
      </c>
      <c r="D81" s="8">
        <v>4</v>
      </c>
      <c r="E81" s="10">
        <f t="shared" si="6"/>
        <v>4.2918454935622317E-3</v>
      </c>
      <c r="F81" s="10">
        <f t="shared" si="7"/>
        <v>2.23463687150838E-2</v>
      </c>
      <c r="G81" s="11">
        <f t="shared" si="8"/>
        <v>3</v>
      </c>
      <c r="H81" s="18">
        <f t="shared" si="9"/>
        <v>1.2875536480686695E-2</v>
      </c>
    </row>
    <row r="82" spans="2:8" ht="15" x14ac:dyDescent="0.2">
      <c r="B82" s="3" t="s">
        <v>228</v>
      </c>
      <c r="C82" s="8">
        <v>3</v>
      </c>
      <c r="D82" s="8">
        <v>12</v>
      </c>
      <c r="E82" s="10">
        <f t="shared" si="6"/>
        <v>1.2875536480686695E-2</v>
      </c>
      <c r="F82" s="10">
        <f t="shared" si="7"/>
        <v>6.7039106145251395E-2</v>
      </c>
      <c r="G82" s="11">
        <f t="shared" si="8"/>
        <v>3</v>
      </c>
      <c r="H82" s="18">
        <f t="shared" si="9"/>
        <v>3.8626609442060089E-2</v>
      </c>
    </row>
    <row r="83" spans="2:8" ht="15" x14ac:dyDescent="0.2">
      <c r="B83" s="3" t="s">
        <v>229</v>
      </c>
      <c r="C83" s="8">
        <v>7</v>
      </c>
      <c r="D83" s="8">
        <v>3</v>
      </c>
      <c r="E83" s="10">
        <f t="shared" si="6"/>
        <v>3.0042918454935622E-2</v>
      </c>
      <c r="F83" s="10">
        <f t="shared" si="7"/>
        <v>1.6759776536312849E-2</v>
      </c>
      <c r="G83" s="11">
        <f t="shared" si="8"/>
        <v>-0.5714285714285714</v>
      </c>
      <c r="H83" s="18">
        <f t="shared" si="9"/>
        <v>-1.7167381974248927E-2</v>
      </c>
    </row>
    <row r="84" spans="2:8" ht="15" x14ac:dyDescent="0.2">
      <c r="B84" s="3" t="s">
        <v>230</v>
      </c>
      <c r="C84" s="8">
        <v>1</v>
      </c>
      <c r="D84" s="8">
        <v>2</v>
      </c>
      <c r="E84" s="10">
        <f t="shared" si="6"/>
        <v>4.2918454935622317E-3</v>
      </c>
      <c r="F84" s="10">
        <f t="shared" si="7"/>
        <v>1.11731843575419E-2</v>
      </c>
      <c r="G84" s="11">
        <f t="shared" si="8"/>
        <v>1</v>
      </c>
      <c r="H84" s="18">
        <f t="shared" si="9"/>
        <v>4.2918454935622317E-3</v>
      </c>
    </row>
    <row r="85" spans="2:8" ht="15" x14ac:dyDescent="0.2">
      <c r="B85" s="3" t="s">
        <v>28</v>
      </c>
      <c r="C85" s="8">
        <v>0</v>
      </c>
      <c r="D85" s="8">
        <v>1</v>
      </c>
      <c r="E85" s="10" t="str">
        <f t="shared" si="6"/>
        <v/>
      </c>
      <c r="F85" s="10">
        <f t="shared" si="7"/>
        <v>5.5865921787709499E-3</v>
      </c>
      <c r="G85" s="11" t="str">
        <f t="shared" si="8"/>
        <v>0</v>
      </c>
      <c r="H85" s="18" t="str">
        <f t="shared" si="9"/>
        <v/>
      </c>
    </row>
    <row r="86" spans="2:8" ht="15" x14ac:dyDescent="0.2">
      <c r="B86" s="3" t="s">
        <v>231</v>
      </c>
      <c r="C86" s="8">
        <v>0</v>
      </c>
      <c r="D86" s="8">
        <v>1</v>
      </c>
      <c r="E86" s="10" t="str">
        <f t="shared" si="6"/>
        <v/>
      </c>
      <c r="F86" s="10">
        <f t="shared" si="7"/>
        <v>5.5865921787709499E-3</v>
      </c>
      <c r="G86" s="11" t="str">
        <f t="shared" si="8"/>
        <v>0</v>
      </c>
      <c r="H86" s="18" t="str">
        <f t="shared" si="9"/>
        <v/>
      </c>
    </row>
    <row r="87" spans="2:8" ht="15" x14ac:dyDescent="0.2">
      <c r="B87" s="3" t="s">
        <v>232</v>
      </c>
      <c r="C87" s="8">
        <v>1</v>
      </c>
      <c r="D87" s="8">
        <v>0</v>
      </c>
      <c r="E87" s="10">
        <f t="shared" si="6"/>
        <v>4.2918454935622317E-3</v>
      </c>
      <c r="F87" s="10" t="str">
        <f t="shared" si="7"/>
        <v/>
      </c>
      <c r="G87" s="11" t="str">
        <f t="shared" si="8"/>
        <v>0</v>
      </c>
      <c r="H87" s="18">
        <f t="shared" si="9"/>
        <v>0</v>
      </c>
    </row>
    <row r="88" spans="2:8" ht="15" x14ac:dyDescent="0.2">
      <c r="B88" s="3" t="s">
        <v>233</v>
      </c>
      <c r="C88" s="8">
        <v>4</v>
      </c>
      <c r="D88" s="8">
        <v>6</v>
      </c>
      <c r="E88" s="10">
        <f t="shared" si="6"/>
        <v>1.7167381974248927E-2</v>
      </c>
      <c r="F88" s="10">
        <f t="shared" si="7"/>
        <v>3.3519553072625698E-2</v>
      </c>
      <c r="G88" s="11">
        <f t="shared" si="8"/>
        <v>0.5</v>
      </c>
      <c r="H88" s="18">
        <f t="shared" si="9"/>
        <v>8.5836909871244635E-3</v>
      </c>
    </row>
    <row r="89" spans="2:8" ht="15" x14ac:dyDescent="0.2">
      <c r="B89" s="3" t="s">
        <v>26</v>
      </c>
      <c r="C89" s="8">
        <v>0</v>
      </c>
      <c r="D89" s="8">
        <v>1</v>
      </c>
      <c r="E89" s="10" t="str">
        <f t="shared" si="6"/>
        <v/>
      </c>
      <c r="F89" s="10">
        <f t="shared" si="7"/>
        <v>5.5865921787709499E-3</v>
      </c>
      <c r="G89" s="11" t="str">
        <f t="shared" si="8"/>
        <v>0</v>
      </c>
      <c r="H89" s="18" t="str">
        <f t="shared" si="9"/>
        <v/>
      </c>
    </row>
    <row r="90" spans="2:8" ht="15" x14ac:dyDescent="0.2">
      <c r="B90" s="3" t="s">
        <v>29</v>
      </c>
      <c r="C90" s="8">
        <v>0</v>
      </c>
      <c r="D90" s="8">
        <v>0</v>
      </c>
      <c r="E90" s="10" t="str">
        <f t="shared" si="6"/>
        <v/>
      </c>
      <c r="F90" s="10" t="str">
        <f t="shared" si="7"/>
        <v/>
      </c>
      <c r="G90" s="11" t="str">
        <f t="shared" si="8"/>
        <v>0</v>
      </c>
      <c r="H90" s="18" t="str">
        <f t="shared" si="9"/>
        <v/>
      </c>
    </row>
    <row r="91" spans="2:8" ht="15" x14ac:dyDescent="0.2">
      <c r="B91" s="3" t="s">
        <v>234</v>
      </c>
      <c r="C91" s="8">
        <v>0</v>
      </c>
      <c r="D91" s="8">
        <v>1</v>
      </c>
      <c r="E91" s="10" t="str">
        <f t="shared" si="6"/>
        <v/>
      </c>
      <c r="F91" s="10">
        <f t="shared" si="7"/>
        <v>5.5865921787709499E-3</v>
      </c>
      <c r="G91" s="11" t="str">
        <f t="shared" si="8"/>
        <v>0</v>
      </c>
      <c r="H91" s="18" t="str">
        <f t="shared" si="9"/>
        <v/>
      </c>
    </row>
    <row r="92" spans="2:8" ht="15" x14ac:dyDescent="0.2">
      <c r="B92" s="3" t="s">
        <v>235</v>
      </c>
      <c r="C92" s="8">
        <v>3</v>
      </c>
      <c r="D92" s="8">
        <v>4</v>
      </c>
      <c r="E92" s="10">
        <f t="shared" si="6"/>
        <v>1.2875536480686695E-2</v>
      </c>
      <c r="F92" s="10">
        <f t="shared" si="7"/>
        <v>2.23463687150838E-2</v>
      </c>
      <c r="G92" s="11">
        <f t="shared" si="8"/>
        <v>0.33333333333333331</v>
      </c>
      <c r="H92" s="18">
        <f t="shared" si="9"/>
        <v>4.2918454935622317E-3</v>
      </c>
    </row>
    <row r="93" spans="2:8" ht="15" x14ac:dyDescent="0.2">
      <c r="B93" s="3" t="s">
        <v>561</v>
      </c>
      <c r="C93" s="8">
        <v>14</v>
      </c>
      <c r="D93" s="8">
        <v>17</v>
      </c>
      <c r="E93" s="10">
        <f t="shared" si="6"/>
        <v>6.0085836909871244E-2</v>
      </c>
      <c r="F93" s="10">
        <f t="shared" si="7"/>
        <v>9.4972067039106142E-2</v>
      </c>
      <c r="G93" s="11">
        <f t="shared" si="8"/>
        <v>0.21428571428571427</v>
      </c>
      <c r="H93" s="18">
        <f t="shared" si="9"/>
        <v>1.2875536480686695E-2</v>
      </c>
    </row>
    <row r="94" spans="2:8" ht="15" x14ac:dyDescent="0.2">
      <c r="B94" s="3" t="s">
        <v>25</v>
      </c>
      <c r="C94" s="8">
        <v>3</v>
      </c>
      <c r="D94" s="8">
        <v>4</v>
      </c>
      <c r="E94" s="10">
        <f t="shared" si="6"/>
        <v>1.2875536480686695E-2</v>
      </c>
      <c r="F94" s="10">
        <f t="shared" si="7"/>
        <v>2.23463687150838E-2</v>
      </c>
      <c r="G94" s="11">
        <f t="shared" si="8"/>
        <v>0.33333333333333331</v>
      </c>
      <c r="H94" s="18">
        <f t="shared" si="9"/>
        <v>4.2918454935622317E-3</v>
      </c>
    </row>
    <row r="95" spans="2:8" ht="15" x14ac:dyDescent="0.2">
      <c r="B95" s="3" t="s">
        <v>27</v>
      </c>
      <c r="C95" s="8">
        <v>0</v>
      </c>
      <c r="D95" s="8">
        <v>0</v>
      </c>
      <c r="E95" s="10" t="str">
        <f t="shared" si="6"/>
        <v/>
      </c>
      <c r="F95" s="10" t="str">
        <f t="shared" si="7"/>
        <v/>
      </c>
      <c r="G95" s="11" t="str">
        <f t="shared" si="8"/>
        <v>0</v>
      </c>
      <c r="H95" s="18" t="str">
        <f t="shared" si="9"/>
        <v/>
      </c>
    </row>
    <row r="96" spans="2:8" ht="15" x14ac:dyDescent="0.2">
      <c r="B96" s="3" t="s">
        <v>236</v>
      </c>
      <c r="C96" s="8">
        <v>0</v>
      </c>
      <c r="D96" s="8">
        <v>5</v>
      </c>
      <c r="E96" s="10" t="str">
        <f t="shared" si="6"/>
        <v/>
      </c>
      <c r="F96" s="10">
        <f t="shared" si="7"/>
        <v>2.7932960893854747E-2</v>
      </c>
      <c r="G96" s="11" t="str">
        <f t="shared" si="8"/>
        <v>0</v>
      </c>
      <c r="H96" s="18" t="str">
        <f t="shared" si="9"/>
        <v/>
      </c>
    </row>
    <row r="97" spans="2:8" ht="15" x14ac:dyDescent="0.2">
      <c r="B97" s="3" t="s">
        <v>237</v>
      </c>
      <c r="C97" s="8">
        <v>0</v>
      </c>
      <c r="D97" s="8">
        <v>0</v>
      </c>
      <c r="E97" s="10" t="str">
        <f t="shared" si="6"/>
        <v/>
      </c>
      <c r="F97" s="10" t="str">
        <f t="shared" si="7"/>
        <v/>
      </c>
      <c r="G97" s="11" t="str">
        <f t="shared" si="8"/>
        <v>0</v>
      </c>
      <c r="H97" s="18" t="str">
        <f t="shared" si="9"/>
        <v/>
      </c>
    </row>
    <row r="98" spans="2:8" ht="15" x14ac:dyDescent="0.2">
      <c r="B98" s="3" t="s">
        <v>238</v>
      </c>
      <c r="C98" s="8">
        <v>1</v>
      </c>
      <c r="D98" s="8">
        <v>1</v>
      </c>
      <c r="E98" s="10">
        <f t="shared" si="6"/>
        <v>4.2918454935622317E-3</v>
      </c>
      <c r="F98" s="10">
        <f t="shared" si="7"/>
        <v>5.5865921787709499E-3</v>
      </c>
      <c r="G98" s="11">
        <f t="shared" si="8"/>
        <v>0</v>
      </c>
      <c r="H98" s="18">
        <f t="shared" si="9"/>
        <v>0</v>
      </c>
    </row>
    <row r="99" spans="2:8" ht="15" x14ac:dyDescent="0.2">
      <c r="B99" s="3" t="s">
        <v>239</v>
      </c>
      <c r="C99" s="8">
        <v>2</v>
      </c>
      <c r="D99" s="8">
        <v>10</v>
      </c>
      <c r="E99" s="10">
        <f t="shared" si="6"/>
        <v>8.5836909871244635E-3</v>
      </c>
      <c r="F99" s="10">
        <f t="shared" si="7"/>
        <v>5.5865921787709494E-2</v>
      </c>
      <c r="G99" s="11">
        <f t="shared" si="8"/>
        <v>4</v>
      </c>
      <c r="H99" s="18">
        <f t="shared" si="9"/>
        <v>3.4334763948497854E-2</v>
      </c>
    </row>
    <row r="100" spans="2:8" ht="15" x14ac:dyDescent="0.2">
      <c r="B100" s="3" t="s">
        <v>240</v>
      </c>
      <c r="C100" s="8">
        <v>3</v>
      </c>
      <c r="D100" s="8">
        <v>0</v>
      </c>
      <c r="E100" s="10">
        <f t="shared" si="6"/>
        <v>1.2875536480686695E-2</v>
      </c>
      <c r="F100" s="10" t="str">
        <f t="shared" si="7"/>
        <v/>
      </c>
      <c r="G100" s="11" t="str">
        <f t="shared" si="8"/>
        <v>0</v>
      </c>
      <c r="H100" s="18">
        <f t="shared" si="9"/>
        <v>0</v>
      </c>
    </row>
    <row r="101" spans="2:8" ht="15" x14ac:dyDescent="0.2">
      <c r="B101" s="3" t="s">
        <v>241</v>
      </c>
      <c r="C101" s="8">
        <v>3</v>
      </c>
      <c r="D101" s="8">
        <v>1</v>
      </c>
      <c r="E101" s="10">
        <f t="shared" si="6"/>
        <v>1.2875536480686695E-2</v>
      </c>
      <c r="F101" s="10">
        <f t="shared" si="7"/>
        <v>5.5865921787709499E-3</v>
      </c>
      <c r="G101" s="11">
        <f t="shared" si="8"/>
        <v>-0.66666666666666663</v>
      </c>
      <c r="H101" s="18">
        <f t="shared" si="9"/>
        <v>-8.5836909871244635E-3</v>
      </c>
    </row>
    <row r="102" spans="2:8" ht="15" x14ac:dyDescent="0.2">
      <c r="B102" s="3" t="s">
        <v>242</v>
      </c>
      <c r="C102" s="8">
        <v>1</v>
      </c>
      <c r="D102" s="8">
        <v>1</v>
      </c>
      <c r="E102" s="10">
        <f t="shared" si="6"/>
        <v>4.2918454935622317E-3</v>
      </c>
      <c r="F102" s="10">
        <f t="shared" si="7"/>
        <v>5.5865921787709499E-3</v>
      </c>
      <c r="G102" s="11">
        <f t="shared" si="8"/>
        <v>0</v>
      </c>
      <c r="H102" s="18">
        <f t="shared" si="9"/>
        <v>0</v>
      </c>
    </row>
    <row r="103" spans="2:8" ht="15" x14ac:dyDescent="0.2">
      <c r="B103" s="3" t="s">
        <v>243</v>
      </c>
      <c r="C103" s="8">
        <v>0</v>
      </c>
      <c r="D103" s="8">
        <v>0</v>
      </c>
      <c r="E103" s="10" t="str">
        <f t="shared" si="6"/>
        <v/>
      </c>
      <c r="F103" s="10" t="str">
        <f t="shared" si="7"/>
        <v/>
      </c>
      <c r="G103" s="11" t="str">
        <f t="shared" si="8"/>
        <v>0</v>
      </c>
      <c r="H103" s="18" t="str">
        <f t="shared" si="9"/>
        <v/>
      </c>
    </row>
    <row r="104" spans="2:8" ht="15" x14ac:dyDescent="0.2">
      <c r="B104" s="3" t="s">
        <v>34</v>
      </c>
      <c r="C104" s="8">
        <v>1</v>
      </c>
      <c r="D104" s="8">
        <v>0</v>
      </c>
      <c r="E104" s="10">
        <f t="shared" si="6"/>
        <v>4.2918454935622317E-3</v>
      </c>
      <c r="F104" s="10" t="str">
        <f t="shared" si="7"/>
        <v/>
      </c>
      <c r="G104" s="11" t="str">
        <f t="shared" si="8"/>
        <v>0</v>
      </c>
      <c r="H104" s="18">
        <f t="shared" si="9"/>
        <v>0</v>
      </c>
    </row>
    <row r="105" spans="2:8" ht="15" x14ac:dyDescent="0.2">
      <c r="B105" s="3" t="s">
        <v>244</v>
      </c>
      <c r="C105" s="8">
        <v>0</v>
      </c>
      <c r="D105" s="8">
        <v>0</v>
      </c>
      <c r="E105" s="10" t="str">
        <f t="shared" si="6"/>
        <v/>
      </c>
      <c r="F105" s="10" t="str">
        <f t="shared" si="7"/>
        <v/>
      </c>
      <c r="G105" s="11" t="str">
        <f t="shared" si="8"/>
        <v>0</v>
      </c>
      <c r="H105" s="18" t="str">
        <f t="shared" si="9"/>
        <v/>
      </c>
    </row>
    <row r="106" spans="2:8" ht="30" x14ac:dyDescent="0.2">
      <c r="B106" s="3" t="s">
        <v>245</v>
      </c>
      <c r="C106" s="8">
        <v>0</v>
      </c>
      <c r="D106" s="8">
        <v>0</v>
      </c>
      <c r="E106" s="10" t="str">
        <f t="shared" si="6"/>
        <v/>
      </c>
      <c r="F106" s="10" t="str">
        <f t="shared" si="7"/>
        <v/>
      </c>
      <c r="G106" s="11" t="str">
        <f t="shared" si="8"/>
        <v>0</v>
      </c>
      <c r="H106" s="18" t="str">
        <f t="shared" si="9"/>
        <v/>
      </c>
    </row>
    <row r="107" spans="2:8" ht="15" x14ac:dyDescent="0.2">
      <c r="B107" s="3" t="s">
        <v>246</v>
      </c>
      <c r="C107" s="8">
        <v>2</v>
      </c>
      <c r="D107" s="8">
        <v>0</v>
      </c>
      <c r="E107" s="10">
        <f t="shared" si="6"/>
        <v>8.5836909871244635E-3</v>
      </c>
      <c r="F107" s="10" t="str">
        <f t="shared" si="7"/>
        <v/>
      </c>
      <c r="G107" s="11" t="str">
        <f t="shared" si="8"/>
        <v>0</v>
      </c>
      <c r="H107" s="18">
        <f t="shared" si="9"/>
        <v>0</v>
      </c>
    </row>
    <row r="108" spans="2:8" ht="15" x14ac:dyDescent="0.2">
      <c r="B108" s="3" t="s">
        <v>31</v>
      </c>
      <c r="C108" s="8">
        <v>0</v>
      </c>
      <c r="D108" s="8">
        <v>0</v>
      </c>
      <c r="E108" s="10" t="str">
        <f t="shared" si="6"/>
        <v/>
      </c>
      <c r="F108" s="10" t="str">
        <f t="shared" si="7"/>
        <v/>
      </c>
      <c r="G108" s="11" t="str">
        <f t="shared" si="8"/>
        <v>0</v>
      </c>
      <c r="H108" s="18" t="str">
        <f t="shared" si="9"/>
        <v/>
      </c>
    </row>
    <row r="109" spans="2:8" ht="15" x14ac:dyDescent="0.2">
      <c r="B109" s="3" t="s">
        <v>247</v>
      </c>
      <c r="C109" s="8">
        <v>0</v>
      </c>
      <c r="D109" s="8">
        <v>0</v>
      </c>
      <c r="E109" s="10" t="str">
        <f t="shared" si="6"/>
        <v/>
      </c>
      <c r="F109" s="10" t="str">
        <f t="shared" si="7"/>
        <v/>
      </c>
      <c r="G109" s="11" t="str">
        <f t="shared" si="8"/>
        <v>0</v>
      </c>
      <c r="H109" s="18" t="str">
        <f t="shared" si="9"/>
        <v/>
      </c>
    </row>
    <row r="110" spans="2:8" ht="15" x14ac:dyDescent="0.2">
      <c r="B110" s="3" t="s">
        <v>32</v>
      </c>
      <c r="C110" s="8">
        <v>1</v>
      </c>
      <c r="D110" s="8">
        <v>1</v>
      </c>
      <c r="E110" s="10">
        <f t="shared" si="6"/>
        <v>4.2918454935622317E-3</v>
      </c>
      <c r="F110" s="10">
        <f t="shared" si="7"/>
        <v>5.5865921787709499E-3</v>
      </c>
      <c r="G110" s="11">
        <f t="shared" si="8"/>
        <v>0</v>
      </c>
      <c r="H110" s="18">
        <f t="shared" si="9"/>
        <v>0</v>
      </c>
    </row>
    <row r="111" spans="2:8" ht="15" x14ac:dyDescent="0.2">
      <c r="B111" s="3" t="s">
        <v>30</v>
      </c>
      <c r="C111" s="8">
        <v>2</v>
      </c>
      <c r="D111" s="8">
        <v>0</v>
      </c>
      <c r="E111" s="10">
        <f t="shared" si="6"/>
        <v>8.5836909871244635E-3</v>
      </c>
      <c r="F111" s="10" t="str">
        <f t="shared" si="7"/>
        <v/>
      </c>
      <c r="G111" s="11" t="str">
        <f t="shared" si="8"/>
        <v>0</v>
      </c>
      <c r="H111" s="18">
        <f t="shared" si="9"/>
        <v>0</v>
      </c>
    </row>
    <row r="112" spans="2:8" ht="15" x14ac:dyDescent="0.2">
      <c r="B112" s="3" t="s">
        <v>33</v>
      </c>
      <c r="C112" s="8">
        <v>5</v>
      </c>
      <c r="D112" s="8">
        <v>4</v>
      </c>
      <c r="E112" s="10">
        <f t="shared" si="6"/>
        <v>2.1459227467811159E-2</v>
      </c>
      <c r="F112" s="10">
        <f t="shared" si="7"/>
        <v>2.23463687150838E-2</v>
      </c>
      <c r="G112" s="11">
        <f t="shared" si="8"/>
        <v>-0.2</v>
      </c>
      <c r="H112" s="18">
        <f t="shared" si="9"/>
        <v>-4.2918454935622317E-3</v>
      </c>
    </row>
    <row r="113" spans="2:8" ht="15" x14ac:dyDescent="0.2">
      <c r="B113" s="3" t="s">
        <v>248</v>
      </c>
      <c r="C113" s="8">
        <v>0</v>
      </c>
      <c r="D113" s="8">
        <v>4</v>
      </c>
      <c r="E113" s="10" t="str">
        <f t="shared" si="6"/>
        <v/>
      </c>
      <c r="F113" s="10">
        <f t="shared" si="7"/>
        <v>2.23463687150838E-2</v>
      </c>
      <c r="G113" s="11" t="str">
        <f t="shared" si="8"/>
        <v>0</v>
      </c>
      <c r="H113" s="18" t="str">
        <f t="shared" si="9"/>
        <v/>
      </c>
    </row>
    <row r="114" spans="2:8" ht="15" x14ac:dyDescent="0.2">
      <c r="B114" s="3" t="s">
        <v>38</v>
      </c>
      <c r="C114" s="8">
        <v>1</v>
      </c>
      <c r="D114" s="8">
        <v>0</v>
      </c>
      <c r="E114" s="10">
        <f t="shared" si="6"/>
        <v>4.2918454935622317E-3</v>
      </c>
      <c r="F114" s="10" t="str">
        <f t="shared" si="7"/>
        <v/>
      </c>
      <c r="G114" s="11" t="str">
        <f t="shared" si="8"/>
        <v>0</v>
      </c>
      <c r="H114" s="18">
        <f t="shared" si="9"/>
        <v>0</v>
      </c>
    </row>
    <row r="115" spans="2:8" ht="15" x14ac:dyDescent="0.2">
      <c r="B115" s="3" t="s">
        <v>40</v>
      </c>
      <c r="C115" s="8">
        <v>10</v>
      </c>
      <c r="D115" s="8">
        <v>10</v>
      </c>
      <c r="E115" s="10">
        <f t="shared" si="6"/>
        <v>4.2918454935622317E-2</v>
      </c>
      <c r="F115" s="10">
        <f t="shared" si="7"/>
        <v>5.5865921787709494E-2</v>
      </c>
      <c r="G115" s="11">
        <f t="shared" si="8"/>
        <v>0</v>
      </c>
      <c r="H115" s="18">
        <f t="shared" si="9"/>
        <v>0</v>
      </c>
    </row>
    <row r="116" spans="2:8" ht="15" x14ac:dyDescent="0.2">
      <c r="B116" s="3" t="s">
        <v>249</v>
      </c>
      <c r="C116" s="8">
        <v>6</v>
      </c>
      <c r="D116" s="8">
        <v>6</v>
      </c>
      <c r="E116" s="10">
        <f t="shared" si="6"/>
        <v>2.575107296137339E-2</v>
      </c>
      <c r="F116" s="10">
        <f t="shared" si="7"/>
        <v>3.3519553072625698E-2</v>
      </c>
      <c r="G116" s="11">
        <f t="shared" si="8"/>
        <v>0</v>
      </c>
      <c r="H116" s="18">
        <f t="shared" si="9"/>
        <v>0</v>
      </c>
    </row>
    <row r="117" spans="2:8" ht="15" x14ac:dyDescent="0.2">
      <c r="B117" s="3" t="s">
        <v>250</v>
      </c>
      <c r="C117" s="8">
        <v>0</v>
      </c>
      <c r="D117" s="8">
        <v>0</v>
      </c>
      <c r="E117" s="10" t="str">
        <f t="shared" si="6"/>
        <v/>
      </c>
      <c r="F117" s="10" t="str">
        <f t="shared" si="7"/>
        <v/>
      </c>
      <c r="G117" s="11" t="str">
        <f t="shared" si="8"/>
        <v>0</v>
      </c>
      <c r="H117" s="18" t="str">
        <f t="shared" si="9"/>
        <v/>
      </c>
    </row>
    <row r="118" spans="2:8" ht="15" x14ac:dyDescent="0.2">
      <c r="B118" s="3" t="s">
        <v>251</v>
      </c>
      <c r="C118" s="8">
        <v>9</v>
      </c>
      <c r="D118" s="8">
        <v>24</v>
      </c>
      <c r="E118" s="10">
        <f t="shared" si="6"/>
        <v>3.8626609442060089E-2</v>
      </c>
      <c r="F118" s="10">
        <f t="shared" si="7"/>
        <v>0.13407821229050279</v>
      </c>
      <c r="G118" s="11">
        <f t="shared" si="8"/>
        <v>1.6666666666666667</v>
      </c>
      <c r="H118" s="18">
        <f t="shared" si="9"/>
        <v>6.4377682403433487E-2</v>
      </c>
    </row>
    <row r="119" spans="2:8" ht="15" x14ac:dyDescent="0.2">
      <c r="B119" s="3" t="s">
        <v>252</v>
      </c>
      <c r="C119" s="8">
        <v>4</v>
      </c>
      <c r="D119" s="8">
        <v>5</v>
      </c>
      <c r="E119" s="10">
        <f t="shared" si="6"/>
        <v>1.7167381974248927E-2</v>
      </c>
      <c r="F119" s="10">
        <f t="shared" si="7"/>
        <v>2.7932960893854747E-2</v>
      </c>
      <c r="G119" s="11">
        <f t="shared" si="8"/>
        <v>0.25</v>
      </c>
      <c r="H119" s="18">
        <f t="shared" si="9"/>
        <v>4.2918454935622317E-3</v>
      </c>
    </row>
    <row r="120" spans="2:8" ht="15" x14ac:dyDescent="0.2">
      <c r="B120" s="3" t="s">
        <v>253</v>
      </c>
      <c r="C120" s="8">
        <v>12</v>
      </c>
      <c r="D120" s="8">
        <v>4</v>
      </c>
      <c r="E120" s="10">
        <f t="shared" si="6"/>
        <v>5.1502145922746781E-2</v>
      </c>
      <c r="F120" s="10">
        <f t="shared" si="7"/>
        <v>2.23463687150838E-2</v>
      </c>
      <c r="G120" s="11">
        <f t="shared" si="8"/>
        <v>-0.66666666666666663</v>
      </c>
      <c r="H120" s="18">
        <f t="shared" si="9"/>
        <v>-3.4334763948497854E-2</v>
      </c>
    </row>
    <row r="121" spans="2:8" ht="15" x14ac:dyDescent="0.2">
      <c r="B121" s="3" t="s">
        <v>35</v>
      </c>
      <c r="C121" s="8">
        <v>11</v>
      </c>
      <c r="D121" s="8">
        <v>5</v>
      </c>
      <c r="E121" s="10">
        <f t="shared" si="6"/>
        <v>4.7210300429184553E-2</v>
      </c>
      <c r="F121" s="10">
        <f t="shared" si="7"/>
        <v>2.7932960893854747E-2</v>
      </c>
      <c r="G121" s="11">
        <f t="shared" si="8"/>
        <v>-0.54545454545454541</v>
      </c>
      <c r="H121" s="18">
        <f t="shared" si="9"/>
        <v>-2.575107296137339E-2</v>
      </c>
    </row>
    <row r="122" spans="2:8" ht="15" x14ac:dyDescent="0.2">
      <c r="B122" s="3" t="s">
        <v>39</v>
      </c>
      <c r="C122" s="8">
        <v>0</v>
      </c>
      <c r="D122" s="8">
        <v>0</v>
      </c>
      <c r="E122" s="10" t="str">
        <f t="shared" si="6"/>
        <v/>
      </c>
      <c r="F122" s="10" t="str">
        <f t="shared" si="7"/>
        <v/>
      </c>
      <c r="G122" s="11" t="str">
        <f t="shared" si="8"/>
        <v>0</v>
      </c>
      <c r="H122" s="18" t="str">
        <f t="shared" si="9"/>
        <v/>
      </c>
    </row>
    <row r="123" spans="2:8" ht="15" x14ac:dyDescent="0.2">
      <c r="B123" s="3" t="s">
        <v>37</v>
      </c>
      <c r="C123" s="8">
        <v>1</v>
      </c>
      <c r="D123" s="8">
        <v>0</v>
      </c>
      <c r="E123" s="10">
        <f t="shared" si="6"/>
        <v>4.2918454935622317E-3</v>
      </c>
      <c r="F123" s="10" t="str">
        <f t="shared" si="7"/>
        <v/>
      </c>
      <c r="G123" s="11" t="str">
        <f t="shared" si="8"/>
        <v>0</v>
      </c>
      <c r="H123" s="18">
        <f t="shared" si="9"/>
        <v>0</v>
      </c>
    </row>
    <row r="124" spans="2:8" ht="15" x14ac:dyDescent="0.2">
      <c r="B124" s="3" t="s">
        <v>36</v>
      </c>
      <c r="C124" s="8">
        <v>1</v>
      </c>
      <c r="D124" s="8">
        <v>0</v>
      </c>
      <c r="E124" s="10">
        <f t="shared" si="6"/>
        <v>4.2918454935622317E-3</v>
      </c>
      <c r="F124" s="10" t="str">
        <f t="shared" si="7"/>
        <v/>
      </c>
      <c r="G124" s="11" t="str">
        <f t="shared" si="8"/>
        <v>0</v>
      </c>
      <c r="H124" s="18">
        <f t="shared" si="9"/>
        <v>0</v>
      </c>
    </row>
    <row r="125" spans="2:8" ht="15" x14ac:dyDescent="0.2">
      <c r="B125" s="3" t="s">
        <v>254</v>
      </c>
      <c r="C125" s="8">
        <v>2</v>
      </c>
      <c r="D125" s="8">
        <v>0</v>
      </c>
      <c r="E125" s="10">
        <f t="shared" si="6"/>
        <v>8.5836909871244635E-3</v>
      </c>
      <c r="F125" s="10" t="str">
        <f t="shared" si="7"/>
        <v/>
      </c>
      <c r="G125" s="11" t="str">
        <f t="shared" si="8"/>
        <v>0</v>
      </c>
      <c r="H125" s="18">
        <f t="shared" si="9"/>
        <v>0</v>
      </c>
    </row>
    <row r="126" spans="2:8" ht="15" x14ac:dyDescent="0.2">
      <c r="B126" s="3" t="s">
        <v>255</v>
      </c>
      <c r="C126" s="8">
        <v>0</v>
      </c>
      <c r="D126" s="8">
        <v>0</v>
      </c>
      <c r="E126" s="10" t="str">
        <f t="shared" si="6"/>
        <v/>
      </c>
      <c r="F126" s="10" t="str">
        <f t="shared" si="7"/>
        <v/>
      </c>
      <c r="G126" s="11" t="str">
        <f t="shared" si="8"/>
        <v>0</v>
      </c>
      <c r="H126" s="18" t="str">
        <f t="shared" si="9"/>
        <v/>
      </c>
    </row>
    <row r="127" spans="2:8" ht="15" x14ac:dyDescent="0.2">
      <c r="B127" s="3" t="s">
        <v>256</v>
      </c>
      <c r="C127" s="8">
        <v>1</v>
      </c>
      <c r="D127" s="8">
        <v>2</v>
      </c>
      <c r="E127" s="10">
        <f t="shared" si="6"/>
        <v>4.2918454935622317E-3</v>
      </c>
      <c r="F127" s="10">
        <f t="shared" si="7"/>
        <v>1.11731843575419E-2</v>
      </c>
      <c r="G127" s="11">
        <f t="shared" si="8"/>
        <v>1</v>
      </c>
      <c r="H127" s="18">
        <f t="shared" si="9"/>
        <v>4.2918454935622317E-3</v>
      </c>
    </row>
    <row r="128" spans="2:8" ht="15" x14ac:dyDescent="0.2">
      <c r="B128" s="3" t="s">
        <v>257</v>
      </c>
      <c r="C128" s="8">
        <v>1</v>
      </c>
      <c r="D128" s="8">
        <v>0</v>
      </c>
      <c r="E128" s="10">
        <f t="shared" si="6"/>
        <v>4.2918454935622317E-3</v>
      </c>
      <c r="F128" s="10" t="str">
        <f t="shared" si="7"/>
        <v/>
      </c>
      <c r="G128" s="11" t="str">
        <f t="shared" si="8"/>
        <v>0</v>
      </c>
      <c r="H128" s="18">
        <f t="shared" si="9"/>
        <v>0</v>
      </c>
    </row>
    <row r="129" spans="2:8" ht="30" x14ac:dyDescent="0.2">
      <c r="B129" s="3" t="s">
        <v>258</v>
      </c>
      <c r="C129" s="8">
        <v>1</v>
      </c>
      <c r="D129" s="8">
        <v>1</v>
      </c>
      <c r="E129" s="10">
        <f t="shared" si="6"/>
        <v>4.2918454935622317E-3</v>
      </c>
      <c r="F129" s="10">
        <f t="shared" si="7"/>
        <v>5.5865921787709499E-3</v>
      </c>
      <c r="G129" s="11">
        <f t="shared" si="8"/>
        <v>0</v>
      </c>
      <c r="H129" s="18">
        <f t="shared" si="9"/>
        <v>0</v>
      </c>
    </row>
    <row r="130" spans="2:8" ht="15" x14ac:dyDescent="0.2">
      <c r="B130" s="3" t="s">
        <v>259</v>
      </c>
      <c r="C130" s="8">
        <v>0</v>
      </c>
      <c r="D130" s="8">
        <v>0</v>
      </c>
      <c r="E130" s="10" t="str">
        <f t="shared" si="6"/>
        <v/>
      </c>
      <c r="F130" s="10" t="str">
        <f t="shared" si="7"/>
        <v/>
      </c>
      <c r="G130" s="11" t="str">
        <f t="shared" si="8"/>
        <v>0</v>
      </c>
      <c r="H130" s="18" t="str">
        <f t="shared" si="9"/>
        <v/>
      </c>
    </row>
    <row r="131" spans="2:8" ht="30" x14ac:dyDescent="0.2">
      <c r="B131" s="3" t="s">
        <v>260</v>
      </c>
      <c r="C131" s="8">
        <v>86</v>
      </c>
      <c r="D131" s="8">
        <v>3</v>
      </c>
      <c r="E131" s="10">
        <f t="shared" si="6"/>
        <v>0.36909871244635195</v>
      </c>
      <c r="F131" s="10">
        <f t="shared" si="7"/>
        <v>1.6759776536312849E-2</v>
      </c>
      <c r="G131" s="11">
        <f t="shared" si="8"/>
        <v>-0.96511627906976749</v>
      </c>
      <c r="H131" s="18">
        <f t="shared" si="9"/>
        <v>-0.35622317596566527</v>
      </c>
    </row>
    <row r="132" spans="2:8" ht="15" x14ac:dyDescent="0.2">
      <c r="B132" s="3" t="s">
        <v>50</v>
      </c>
      <c r="C132" s="8">
        <v>0</v>
      </c>
      <c r="D132" s="8">
        <v>2</v>
      </c>
      <c r="E132" s="10" t="str">
        <f t="shared" si="6"/>
        <v/>
      </c>
      <c r="F132" s="10">
        <f t="shared" si="7"/>
        <v>1.11731843575419E-2</v>
      </c>
      <c r="G132" s="11" t="str">
        <f t="shared" si="8"/>
        <v>0</v>
      </c>
      <c r="H132" s="18" t="str">
        <f t="shared" si="9"/>
        <v/>
      </c>
    </row>
    <row r="133" spans="2:8" ht="15" x14ac:dyDescent="0.2">
      <c r="B133" s="3" t="s">
        <v>45</v>
      </c>
      <c r="C133" s="8">
        <v>0</v>
      </c>
      <c r="D133" s="8">
        <v>0</v>
      </c>
      <c r="E133" s="10" t="str">
        <f t="shared" si="6"/>
        <v/>
      </c>
      <c r="F133" s="10" t="str">
        <f t="shared" si="7"/>
        <v/>
      </c>
      <c r="G133" s="11" t="str">
        <f t="shared" si="8"/>
        <v>0</v>
      </c>
      <c r="H133" s="18" t="str">
        <f t="shared" si="9"/>
        <v/>
      </c>
    </row>
    <row r="134" spans="2:8" ht="15" x14ac:dyDescent="0.2">
      <c r="B134" s="3" t="s">
        <v>42</v>
      </c>
      <c r="C134" s="8">
        <v>2</v>
      </c>
      <c r="D134" s="8">
        <v>7</v>
      </c>
      <c r="E134" s="10">
        <f t="shared" si="6"/>
        <v>8.5836909871244635E-3</v>
      </c>
      <c r="F134" s="10">
        <f t="shared" si="7"/>
        <v>3.9106145251396648E-2</v>
      </c>
      <c r="G134" s="11">
        <f t="shared" si="8"/>
        <v>2.5</v>
      </c>
      <c r="H134" s="18">
        <f t="shared" si="9"/>
        <v>2.1459227467811159E-2</v>
      </c>
    </row>
    <row r="135" spans="2:8" ht="15" x14ac:dyDescent="0.2">
      <c r="B135" s="3" t="s">
        <v>43</v>
      </c>
      <c r="C135" s="8">
        <v>0</v>
      </c>
      <c r="D135" s="8">
        <v>0</v>
      </c>
      <c r="E135" s="10" t="str">
        <f t="shared" si="6"/>
        <v/>
      </c>
      <c r="F135" s="10" t="str">
        <f t="shared" si="7"/>
        <v/>
      </c>
      <c r="G135" s="11" t="str">
        <f t="shared" si="8"/>
        <v>0</v>
      </c>
      <c r="H135" s="18" t="str">
        <f t="shared" si="9"/>
        <v/>
      </c>
    </row>
    <row r="136" spans="2:8" ht="15" x14ac:dyDescent="0.2">
      <c r="B136" s="3" t="s">
        <v>44</v>
      </c>
      <c r="C136" s="8">
        <v>0</v>
      </c>
      <c r="D136" s="8">
        <v>0</v>
      </c>
      <c r="E136" s="10" t="str">
        <f t="shared" ref="E136:E145" si="10">+IF(C136=0,"",C136/C$70)</f>
        <v/>
      </c>
      <c r="F136" s="10" t="str">
        <f t="shared" ref="F136:F145" si="11">+IF(D136=0,"",D136/D$70)</f>
        <v/>
      </c>
      <c r="G136" s="11" t="str">
        <f t="shared" ref="G136:G145" si="12">+IF(OR(AND(D136=0),(C136=0)),"0",((D136-C136)/C136))</f>
        <v>0</v>
      </c>
      <c r="H136" s="18" t="str">
        <f t="shared" ref="H136:H145" si="13">+IF(OR(AND(E136=""),(G136="")),"",E136*G136)</f>
        <v/>
      </c>
    </row>
    <row r="137" spans="2:8" ht="15" x14ac:dyDescent="0.2">
      <c r="B137" s="3" t="s">
        <v>41</v>
      </c>
      <c r="C137" s="8">
        <v>1</v>
      </c>
      <c r="D137" s="8">
        <v>1</v>
      </c>
      <c r="E137" s="10">
        <f t="shared" si="10"/>
        <v>4.2918454935622317E-3</v>
      </c>
      <c r="F137" s="10">
        <f t="shared" si="11"/>
        <v>5.5865921787709499E-3</v>
      </c>
      <c r="G137" s="11">
        <f t="shared" si="12"/>
        <v>0</v>
      </c>
      <c r="H137" s="18">
        <f t="shared" si="13"/>
        <v>0</v>
      </c>
    </row>
    <row r="138" spans="2:8" ht="15" x14ac:dyDescent="0.2">
      <c r="B138" s="3" t="s">
        <v>261</v>
      </c>
      <c r="C138" s="8">
        <v>0</v>
      </c>
      <c r="D138" s="8">
        <v>0</v>
      </c>
      <c r="E138" s="10" t="str">
        <f t="shared" si="10"/>
        <v/>
      </c>
      <c r="F138" s="10" t="str">
        <f t="shared" si="11"/>
        <v/>
      </c>
      <c r="G138" s="11" t="str">
        <f t="shared" si="12"/>
        <v>0</v>
      </c>
      <c r="H138" s="18" t="str">
        <f t="shared" si="13"/>
        <v/>
      </c>
    </row>
    <row r="139" spans="2:8" ht="15" x14ac:dyDescent="0.2">
      <c r="B139" s="3" t="s">
        <v>262</v>
      </c>
      <c r="C139" s="8">
        <v>1</v>
      </c>
      <c r="D139" s="8">
        <v>3</v>
      </c>
      <c r="E139" s="10">
        <f t="shared" si="10"/>
        <v>4.2918454935622317E-3</v>
      </c>
      <c r="F139" s="10">
        <f t="shared" si="11"/>
        <v>1.6759776536312849E-2</v>
      </c>
      <c r="G139" s="11">
        <f t="shared" si="12"/>
        <v>2</v>
      </c>
      <c r="H139" s="18">
        <f t="shared" si="13"/>
        <v>8.5836909871244635E-3</v>
      </c>
    </row>
    <row r="140" spans="2:8" ht="30" x14ac:dyDescent="0.2">
      <c r="B140" s="3" t="s">
        <v>263</v>
      </c>
      <c r="C140" s="8">
        <v>0</v>
      </c>
      <c r="D140" s="8">
        <v>1</v>
      </c>
      <c r="E140" s="10" t="str">
        <f t="shared" si="10"/>
        <v/>
      </c>
      <c r="F140" s="10">
        <f t="shared" si="11"/>
        <v>5.5865921787709499E-3</v>
      </c>
      <c r="G140" s="11" t="str">
        <f t="shared" si="12"/>
        <v>0</v>
      </c>
      <c r="H140" s="18" t="str">
        <f t="shared" si="13"/>
        <v/>
      </c>
    </row>
    <row r="141" spans="2:8" ht="15" x14ac:dyDescent="0.2">
      <c r="B141" s="3" t="s">
        <v>48</v>
      </c>
      <c r="C141" s="8">
        <v>1</v>
      </c>
      <c r="D141" s="8">
        <v>1</v>
      </c>
      <c r="E141" s="10">
        <f t="shared" si="10"/>
        <v>4.2918454935622317E-3</v>
      </c>
      <c r="F141" s="10">
        <f t="shared" si="11"/>
        <v>5.5865921787709499E-3</v>
      </c>
      <c r="G141" s="11">
        <f t="shared" si="12"/>
        <v>0</v>
      </c>
      <c r="H141" s="18">
        <f t="shared" si="13"/>
        <v>0</v>
      </c>
    </row>
    <row r="142" spans="2:8" ht="15" x14ac:dyDescent="0.2">
      <c r="B142" s="3" t="s">
        <v>264</v>
      </c>
      <c r="C142" s="8">
        <v>1</v>
      </c>
      <c r="D142" s="8">
        <v>0</v>
      </c>
      <c r="E142" s="10">
        <f t="shared" si="10"/>
        <v>4.2918454935622317E-3</v>
      </c>
      <c r="F142" s="10" t="str">
        <f t="shared" si="11"/>
        <v/>
      </c>
      <c r="G142" s="11" t="str">
        <f t="shared" si="12"/>
        <v>0</v>
      </c>
      <c r="H142" s="18">
        <f t="shared" si="13"/>
        <v>0</v>
      </c>
    </row>
    <row r="143" spans="2:8" ht="15" x14ac:dyDescent="0.2">
      <c r="B143" s="3" t="s">
        <v>49</v>
      </c>
      <c r="C143" s="8">
        <v>1</v>
      </c>
      <c r="D143" s="8">
        <v>0</v>
      </c>
      <c r="E143" s="10">
        <f t="shared" si="10"/>
        <v>4.2918454935622317E-3</v>
      </c>
      <c r="F143" s="10" t="str">
        <f t="shared" si="11"/>
        <v/>
      </c>
      <c r="G143" s="11" t="str">
        <f t="shared" si="12"/>
        <v>0</v>
      </c>
      <c r="H143" s="18">
        <f t="shared" si="13"/>
        <v>0</v>
      </c>
    </row>
    <row r="144" spans="2:8" ht="15" x14ac:dyDescent="0.2">
      <c r="B144" s="3" t="s">
        <v>46</v>
      </c>
      <c r="C144" s="8">
        <v>1</v>
      </c>
      <c r="D144" s="8">
        <v>0</v>
      </c>
      <c r="E144" s="10">
        <f t="shared" si="10"/>
        <v>4.2918454935622317E-3</v>
      </c>
      <c r="F144" s="10" t="str">
        <f t="shared" si="11"/>
        <v/>
      </c>
      <c r="G144" s="11" t="str">
        <f t="shared" si="12"/>
        <v>0</v>
      </c>
      <c r="H144" s="18">
        <f t="shared" si="13"/>
        <v>0</v>
      </c>
    </row>
    <row r="145" spans="2:8" ht="13.5" customHeight="1" x14ac:dyDescent="0.2">
      <c r="B145" s="3" t="s">
        <v>47</v>
      </c>
      <c r="C145" s="8">
        <v>2</v>
      </c>
      <c r="D145" s="8">
        <v>0</v>
      </c>
      <c r="E145" s="10">
        <f t="shared" si="10"/>
        <v>8.5836909871244635E-3</v>
      </c>
      <c r="F145" s="10" t="str">
        <f t="shared" si="11"/>
        <v/>
      </c>
      <c r="G145" s="11" t="str">
        <f t="shared" si="12"/>
        <v>0</v>
      </c>
      <c r="H145" s="18">
        <f t="shared" si="13"/>
        <v>0</v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4"/>
      <c r="C148" s="19"/>
      <c r="D148" s="19"/>
      <c r="E148" s="19"/>
      <c r="F148" s="19"/>
    </row>
    <row r="149" spans="2:8" ht="13.5" customHeight="1" x14ac:dyDescent="0.2">
      <c r="B149" s="60" t="s">
        <v>482</v>
      </c>
      <c r="C149" s="61" t="s">
        <v>483</v>
      </c>
      <c r="D149" s="62"/>
      <c r="E149" s="63" t="s">
        <v>484</v>
      </c>
      <c r="F149" s="62"/>
      <c r="G149" s="58" t="s">
        <v>526</v>
      </c>
      <c r="H149" s="58" t="s">
        <v>485</v>
      </c>
    </row>
    <row r="150" spans="2:8" s="15" customFormat="1" ht="26.25" customHeight="1" x14ac:dyDescent="0.2">
      <c r="B150" s="60"/>
      <c r="C150" s="37">
        <v>2013</v>
      </c>
      <c r="D150" s="37">
        <v>2014</v>
      </c>
      <c r="E150" s="37">
        <v>2013</v>
      </c>
      <c r="F150" s="37">
        <v>2014</v>
      </c>
      <c r="G150" s="59"/>
      <c r="H150" s="59"/>
    </row>
    <row r="151" spans="2:8" s="15" customFormat="1" ht="26.25" customHeight="1" x14ac:dyDescent="0.2">
      <c r="B151" s="38" t="s">
        <v>488</v>
      </c>
      <c r="C151" s="39">
        <f>SUM(C152:C288)</f>
        <v>341</v>
      </c>
      <c r="D151" s="40">
        <f>SUM(D152:D288)</f>
        <v>552</v>
      </c>
      <c r="E151" s="41">
        <f>+IF(C151=0,"",C151/C$151)</f>
        <v>1</v>
      </c>
      <c r="F151" s="41">
        <f>+IF(D151=0,"",D151/D$151)</f>
        <v>1</v>
      </c>
      <c r="G151" s="41">
        <f>+IF(OR(AND(D151=0),(C151=0)),"0",((D151-C151)/C151))</f>
        <v>0.61876832844574781</v>
      </c>
      <c r="H151" s="41">
        <f>+IF(OR(AND(E151=""),(G151="")),"",E151*G151)</f>
        <v>0.61876832844574781</v>
      </c>
    </row>
    <row r="152" spans="2:8" ht="15" x14ac:dyDescent="0.2">
      <c r="B152" s="4" t="s">
        <v>54</v>
      </c>
      <c r="C152" s="8">
        <v>3</v>
      </c>
      <c r="D152" s="8">
        <v>2</v>
      </c>
      <c r="E152" s="10">
        <f>+IF(C152=0,"",C152/C$151)</f>
        <v>8.7976539589442824E-3</v>
      </c>
      <c r="F152" s="10">
        <f>+IF(D152=0,"",D152/D$151)</f>
        <v>3.6231884057971015E-3</v>
      </c>
      <c r="G152" s="11">
        <f>+IF(OR(AND(D152=0),(C152=0)),"0",((D152-C152)/C152))</f>
        <v>-0.33333333333333331</v>
      </c>
      <c r="H152" s="18">
        <f>+IF(OR(AND(E152=""),(G152="")),"",E152*G152)</f>
        <v>-2.9325513196480938E-3</v>
      </c>
    </row>
    <row r="153" spans="2:8" ht="15" x14ac:dyDescent="0.2">
      <c r="B153" s="4" t="s">
        <v>58</v>
      </c>
      <c r="C153" s="8">
        <v>0</v>
      </c>
      <c r="D153" s="8">
        <v>1</v>
      </c>
      <c r="E153" s="10" t="str">
        <f t="shared" ref="E153:E216" si="14">+IF(C153=0,"",C153/C$151)</f>
        <v/>
      </c>
      <c r="F153" s="10">
        <f t="shared" ref="F153:F216" si="15">+IF(D153=0,"",D153/D$151)</f>
        <v>1.8115942028985507E-3</v>
      </c>
      <c r="G153" s="11" t="str">
        <f t="shared" ref="G153:G216" si="16">+IF(OR(AND(D153=0),(C153=0)),"0",((D153-C153)/C153))</f>
        <v>0</v>
      </c>
      <c r="H153" s="18" t="str">
        <f t="shared" ref="H153:H216" si="17">+IF(OR(AND(E153=""),(G153="")),"",E153*G153)</f>
        <v/>
      </c>
    </row>
    <row r="154" spans="2:8" ht="15" x14ac:dyDescent="0.2">
      <c r="B154" s="4" t="s">
        <v>265</v>
      </c>
      <c r="C154" s="8">
        <v>0</v>
      </c>
      <c r="D154" s="8">
        <v>0</v>
      </c>
      <c r="E154" s="10" t="str">
        <f t="shared" si="14"/>
        <v/>
      </c>
      <c r="F154" s="10" t="str">
        <f t="shared" si="15"/>
        <v/>
      </c>
      <c r="G154" s="11" t="str">
        <f t="shared" si="16"/>
        <v>0</v>
      </c>
      <c r="H154" s="18" t="str">
        <f t="shared" si="17"/>
        <v/>
      </c>
    </row>
    <row r="155" spans="2:8" ht="15" x14ac:dyDescent="0.2">
      <c r="B155" s="4" t="s">
        <v>266</v>
      </c>
      <c r="C155" s="8">
        <v>0</v>
      </c>
      <c r="D155" s="8">
        <v>1</v>
      </c>
      <c r="E155" s="10" t="str">
        <f t="shared" si="14"/>
        <v/>
      </c>
      <c r="F155" s="10">
        <f t="shared" si="15"/>
        <v>1.8115942028985507E-3</v>
      </c>
      <c r="G155" s="11" t="str">
        <f t="shared" si="16"/>
        <v>0</v>
      </c>
      <c r="H155" s="18" t="str">
        <f t="shared" si="17"/>
        <v/>
      </c>
    </row>
    <row r="156" spans="2:8" ht="15" x14ac:dyDescent="0.2">
      <c r="B156" s="4" t="s">
        <v>267</v>
      </c>
      <c r="C156" s="8">
        <v>1</v>
      </c>
      <c r="D156" s="8">
        <v>0</v>
      </c>
      <c r="E156" s="10">
        <f t="shared" si="14"/>
        <v>2.9325513196480938E-3</v>
      </c>
      <c r="F156" s="10" t="str">
        <f t="shared" si="15"/>
        <v/>
      </c>
      <c r="G156" s="11" t="str">
        <f t="shared" si="16"/>
        <v>0</v>
      </c>
      <c r="H156" s="18">
        <f t="shared" si="17"/>
        <v>0</v>
      </c>
    </row>
    <row r="157" spans="2:8" ht="15" x14ac:dyDescent="0.2">
      <c r="B157" s="4" t="s">
        <v>53</v>
      </c>
      <c r="C157" s="8">
        <v>33</v>
      </c>
      <c r="D157" s="8">
        <v>127</v>
      </c>
      <c r="E157" s="10">
        <f t="shared" si="14"/>
        <v>9.6774193548387094E-2</v>
      </c>
      <c r="F157" s="10">
        <f t="shared" si="15"/>
        <v>0.23007246376811594</v>
      </c>
      <c r="G157" s="11">
        <f t="shared" si="16"/>
        <v>2.8484848484848486</v>
      </c>
      <c r="H157" s="18">
        <f t="shared" si="17"/>
        <v>0.27565982404692085</v>
      </c>
    </row>
    <row r="158" spans="2:8" ht="15" x14ac:dyDescent="0.2">
      <c r="B158" s="4" t="s">
        <v>59</v>
      </c>
      <c r="C158" s="8">
        <v>0</v>
      </c>
      <c r="D158" s="8">
        <v>0</v>
      </c>
      <c r="E158" s="10" t="str">
        <f t="shared" si="14"/>
        <v/>
      </c>
      <c r="F158" s="10" t="str">
        <f t="shared" si="15"/>
        <v/>
      </c>
      <c r="G158" s="11" t="str">
        <f t="shared" si="16"/>
        <v>0</v>
      </c>
      <c r="H158" s="18" t="str">
        <f t="shared" si="17"/>
        <v/>
      </c>
    </row>
    <row r="159" spans="2:8" ht="15" x14ac:dyDescent="0.2">
      <c r="B159" s="4" t="s">
        <v>268</v>
      </c>
      <c r="C159" s="8">
        <v>0</v>
      </c>
      <c r="D159" s="8">
        <v>1</v>
      </c>
      <c r="E159" s="10" t="str">
        <f t="shared" si="14"/>
        <v/>
      </c>
      <c r="F159" s="10">
        <f t="shared" si="15"/>
        <v>1.8115942028985507E-3</v>
      </c>
      <c r="G159" s="11" t="str">
        <f t="shared" si="16"/>
        <v>0</v>
      </c>
      <c r="H159" s="18" t="str">
        <f t="shared" si="17"/>
        <v/>
      </c>
    </row>
    <row r="160" spans="2:8" ht="15" x14ac:dyDescent="0.2">
      <c r="B160" s="4" t="s">
        <v>55</v>
      </c>
      <c r="C160" s="8">
        <v>0</v>
      </c>
      <c r="D160" s="8">
        <v>0</v>
      </c>
      <c r="E160" s="10" t="str">
        <f t="shared" si="14"/>
        <v/>
      </c>
      <c r="F160" s="10" t="str">
        <f t="shared" si="15"/>
        <v/>
      </c>
      <c r="G160" s="11" t="str">
        <f t="shared" si="16"/>
        <v>0</v>
      </c>
      <c r="H160" s="18" t="str">
        <f t="shared" si="17"/>
        <v/>
      </c>
    </row>
    <row r="161" spans="2:8" ht="15" x14ac:dyDescent="0.2">
      <c r="B161" s="4" t="s">
        <v>51</v>
      </c>
      <c r="C161" s="8">
        <v>0</v>
      </c>
      <c r="D161" s="8">
        <v>0</v>
      </c>
      <c r="E161" s="10" t="str">
        <f t="shared" si="14"/>
        <v/>
      </c>
      <c r="F161" s="10" t="str">
        <f t="shared" si="15"/>
        <v/>
      </c>
      <c r="G161" s="11" t="str">
        <f t="shared" si="16"/>
        <v>0</v>
      </c>
      <c r="H161" s="18" t="str">
        <f t="shared" si="17"/>
        <v/>
      </c>
    </row>
    <row r="162" spans="2:8" ht="15" x14ac:dyDescent="0.2">
      <c r="B162" s="4" t="s">
        <v>269</v>
      </c>
      <c r="C162" s="8">
        <v>0</v>
      </c>
      <c r="D162" s="8">
        <v>1</v>
      </c>
      <c r="E162" s="10" t="str">
        <f t="shared" si="14"/>
        <v/>
      </c>
      <c r="F162" s="10">
        <f t="shared" si="15"/>
        <v>1.8115942028985507E-3</v>
      </c>
      <c r="G162" s="11" t="str">
        <f t="shared" si="16"/>
        <v>0</v>
      </c>
      <c r="H162" s="18" t="str">
        <f t="shared" si="17"/>
        <v/>
      </c>
    </row>
    <row r="163" spans="2:8" ht="15" x14ac:dyDescent="0.2">
      <c r="B163" s="4" t="s">
        <v>61</v>
      </c>
      <c r="C163" s="8">
        <v>0</v>
      </c>
      <c r="D163" s="8">
        <v>0</v>
      </c>
      <c r="E163" s="10" t="str">
        <f t="shared" si="14"/>
        <v/>
      </c>
      <c r="F163" s="10" t="str">
        <f t="shared" si="15"/>
        <v/>
      </c>
      <c r="G163" s="11" t="str">
        <f t="shared" si="16"/>
        <v>0</v>
      </c>
      <c r="H163" s="18" t="str">
        <f t="shared" si="17"/>
        <v/>
      </c>
    </row>
    <row r="164" spans="2:8" ht="15" x14ac:dyDescent="0.2">
      <c r="B164" s="4" t="s">
        <v>56</v>
      </c>
      <c r="C164" s="8">
        <v>0</v>
      </c>
      <c r="D164" s="8">
        <v>0</v>
      </c>
      <c r="E164" s="10" t="str">
        <f t="shared" si="14"/>
        <v/>
      </c>
      <c r="F164" s="10" t="str">
        <f t="shared" si="15"/>
        <v/>
      </c>
      <c r="G164" s="11" t="str">
        <f t="shared" si="16"/>
        <v>0</v>
      </c>
      <c r="H164" s="18" t="str">
        <f t="shared" si="17"/>
        <v/>
      </c>
    </row>
    <row r="165" spans="2:8" ht="15" x14ac:dyDescent="0.2">
      <c r="B165" s="4" t="s">
        <v>57</v>
      </c>
      <c r="C165" s="8">
        <v>4</v>
      </c>
      <c r="D165" s="8">
        <v>0</v>
      </c>
      <c r="E165" s="10">
        <f t="shared" si="14"/>
        <v>1.1730205278592375E-2</v>
      </c>
      <c r="F165" s="10" t="str">
        <f t="shared" si="15"/>
        <v/>
      </c>
      <c r="G165" s="11" t="str">
        <f t="shared" si="16"/>
        <v>0</v>
      </c>
      <c r="H165" s="18">
        <f t="shared" si="17"/>
        <v>0</v>
      </c>
    </row>
    <row r="166" spans="2:8" ht="15" x14ac:dyDescent="0.2">
      <c r="B166" s="4" t="s">
        <v>270</v>
      </c>
      <c r="C166" s="8">
        <v>6</v>
      </c>
      <c r="D166" s="8">
        <v>0</v>
      </c>
      <c r="E166" s="10">
        <f t="shared" si="14"/>
        <v>1.7595307917888565E-2</v>
      </c>
      <c r="F166" s="10" t="str">
        <f t="shared" si="15"/>
        <v/>
      </c>
      <c r="G166" s="11" t="str">
        <f t="shared" si="16"/>
        <v>0</v>
      </c>
      <c r="H166" s="18">
        <f t="shared" si="17"/>
        <v>0</v>
      </c>
    </row>
    <row r="167" spans="2:8" ht="15" x14ac:dyDescent="0.2">
      <c r="B167" s="4" t="s">
        <v>52</v>
      </c>
      <c r="C167" s="8">
        <v>0</v>
      </c>
      <c r="D167" s="8">
        <v>0</v>
      </c>
      <c r="E167" s="10" t="str">
        <f t="shared" si="14"/>
        <v/>
      </c>
      <c r="F167" s="10" t="str">
        <f t="shared" si="15"/>
        <v/>
      </c>
      <c r="G167" s="11" t="str">
        <f t="shared" si="16"/>
        <v>0</v>
      </c>
      <c r="H167" s="18" t="str">
        <f t="shared" si="17"/>
        <v/>
      </c>
    </row>
    <row r="168" spans="2:8" ht="15" x14ac:dyDescent="0.2">
      <c r="B168" s="4" t="s">
        <v>60</v>
      </c>
      <c r="C168" s="8">
        <v>0</v>
      </c>
      <c r="D168" s="8">
        <v>1</v>
      </c>
      <c r="E168" s="10" t="str">
        <f t="shared" si="14"/>
        <v/>
      </c>
      <c r="F168" s="10">
        <f t="shared" si="15"/>
        <v>1.8115942028985507E-3</v>
      </c>
      <c r="G168" s="11" t="str">
        <f t="shared" si="16"/>
        <v>0</v>
      </c>
      <c r="H168" s="18" t="str">
        <f t="shared" si="17"/>
        <v/>
      </c>
    </row>
    <row r="169" spans="2:8" ht="15" x14ac:dyDescent="0.2">
      <c r="B169" s="4" t="s">
        <v>271</v>
      </c>
      <c r="C169" s="8">
        <v>0</v>
      </c>
      <c r="D169" s="8">
        <v>1</v>
      </c>
      <c r="E169" s="10" t="str">
        <f t="shared" si="14"/>
        <v/>
      </c>
      <c r="F169" s="10">
        <f t="shared" si="15"/>
        <v>1.8115942028985507E-3</v>
      </c>
      <c r="G169" s="11" t="str">
        <f t="shared" si="16"/>
        <v>0</v>
      </c>
      <c r="H169" s="18" t="str">
        <f t="shared" si="17"/>
        <v/>
      </c>
    </row>
    <row r="170" spans="2:8" ht="15" x14ac:dyDescent="0.2">
      <c r="B170" s="4" t="s">
        <v>272</v>
      </c>
      <c r="C170" s="8">
        <v>0</v>
      </c>
      <c r="D170" s="8">
        <v>1</v>
      </c>
      <c r="E170" s="10" t="str">
        <f t="shared" si="14"/>
        <v/>
      </c>
      <c r="F170" s="10">
        <f t="shared" si="15"/>
        <v>1.8115942028985507E-3</v>
      </c>
      <c r="G170" s="11" t="str">
        <f t="shared" si="16"/>
        <v>0</v>
      </c>
      <c r="H170" s="18" t="str">
        <f t="shared" si="17"/>
        <v/>
      </c>
    </row>
    <row r="171" spans="2:8" ht="15" x14ac:dyDescent="0.2">
      <c r="B171" s="4" t="s">
        <v>273</v>
      </c>
      <c r="C171" s="8">
        <v>0</v>
      </c>
      <c r="D171" s="8">
        <v>0</v>
      </c>
      <c r="E171" s="10" t="str">
        <f t="shared" si="14"/>
        <v/>
      </c>
      <c r="F171" s="10" t="str">
        <f t="shared" si="15"/>
        <v/>
      </c>
      <c r="G171" s="11" t="str">
        <f t="shared" si="16"/>
        <v>0</v>
      </c>
      <c r="H171" s="18" t="str">
        <f t="shared" si="17"/>
        <v/>
      </c>
    </row>
    <row r="172" spans="2:8" ht="15" x14ac:dyDescent="0.2">
      <c r="B172" s="4" t="s">
        <v>274</v>
      </c>
      <c r="C172" s="8">
        <v>0</v>
      </c>
      <c r="D172" s="8">
        <v>1</v>
      </c>
      <c r="E172" s="10" t="str">
        <f t="shared" si="14"/>
        <v/>
      </c>
      <c r="F172" s="10">
        <f t="shared" si="15"/>
        <v>1.8115942028985507E-3</v>
      </c>
      <c r="G172" s="11" t="str">
        <f t="shared" si="16"/>
        <v>0</v>
      </c>
      <c r="H172" s="18" t="str">
        <f t="shared" si="17"/>
        <v/>
      </c>
    </row>
    <row r="173" spans="2:8" ht="15" x14ac:dyDescent="0.2">
      <c r="B173" s="4" t="s">
        <v>275</v>
      </c>
      <c r="C173" s="8">
        <v>10</v>
      </c>
      <c r="D173" s="8">
        <v>49</v>
      </c>
      <c r="E173" s="10">
        <f t="shared" si="14"/>
        <v>2.932551319648094E-2</v>
      </c>
      <c r="F173" s="10">
        <f t="shared" si="15"/>
        <v>8.8768115942028991E-2</v>
      </c>
      <c r="G173" s="11">
        <f t="shared" si="16"/>
        <v>3.9</v>
      </c>
      <c r="H173" s="18">
        <f t="shared" si="17"/>
        <v>0.11436950146627567</v>
      </c>
    </row>
    <row r="174" spans="2:8" ht="15" x14ac:dyDescent="0.2">
      <c r="B174" s="4" t="s">
        <v>276</v>
      </c>
      <c r="C174" s="8">
        <v>1</v>
      </c>
      <c r="D174" s="8">
        <v>13</v>
      </c>
      <c r="E174" s="10">
        <f t="shared" si="14"/>
        <v>2.9325513196480938E-3</v>
      </c>
      <c r="F174" s="10">
        <f t="shared" si="15"/>
        <v>2.355072463768116E-2</v>
      </c>
      <c r="G174" s="11">
        <f t="shared" si="16"/>
        <v>12</v>
      </c>
      <c r="H174" s="18">
        <f t="shared" si="17"/>
        <v>3.5190615835777123E-2</v>
      </c>
    </row>
    <row r="175" spans="2:8" ht="15" x14ac:dyDescent="0.2">
      <c r="B175" s="4" t="s">
        <v>277</v>
      </c>
      <c r="C175" s="8">
        <v>0</v>
      </c>
      <c r="D175" s="8">
        <v>1</v>
      </c>
      <c r="E175" s="10" t="str">
        <f t="shared" si="14"/>
        <v/>
      </c>
      <c r="F175" s="10">
        <f t="shared" si="15"/>
        <v>1.8115942028985507E-3</v>
      </c>
      <c r="G175" s="11" t="str">
        <f t="shared" si="16"/>
        <v>0</v>
      </c>
      <c r="H175" s="18" t="str">
        <f t="shared" si="17"/>
        <v/>
      </c>
    </row>
    <row r="176" spans="2:8" ht="15" x14ac:dyDescent="0.2">
      <c r="B176" s="4" t="s">
        <v>278</v>
      </c>
      <c r="C176" s="8">
        <v>5</v>
      </c>
      <c r="D176" s="8">
        <v>7</v>
      </c>
      <c r="E176" s="10">
        <f t="shared" si="14"/>
        <v>1.466275659824047E-2</v>
      </c>
      <c r="F176" s="10">
        <f t="shared" si="15"/>
        <v>1.2681159420289856E-2</v>
      </c>
      <c r="G176" s="11">
        <f t="shared" si="16"/>
        <v>0.4</v>
      </c>
      <c r="H176" s="18">
        <f t="shared" si="17"/>
        <v>5.8651026392961885E-3</v>
      </c>
    </row>
    <row r="177" spans="2:8" ht="15" x14ac:dyDescent="0.2">
      <c r="B177" s="4" t="s">
        <v>279</v>
      </c>
      <c r="C177" s="8">
        <v>2</v>
      </c>
      <c r="D177" s="8">
        <v>1</v>
      </c>
      <c r="E177" s="10">
        <f t="shared" si="14"/>
        <v>5.8651026392961877E-3</v>
      </c>
      <c r="F177" s="10">
        <f t="shared" si="15"/>
        <v>1.8115942028985507E-3</v>
      </c>
      <c r="G177" s="11">
        <f t="shared" si="16"/>
        <v>-0.5</v>
      </c>
      <c r="H177" s="18">
        <f t="shared" si="17"/>
        <v>-2.9325513196480938E-3</v>
      </c>
    </row>
    <row r="178" spans="2:8" ht="15" x14ac:dyDescent="0.2">
      <c r="B178" s="4" t="s">
        <v>280</v>
      </c>
      <c r="C178" s="8">
        <v>5</v>
      </c>
      <c r="D178" s="8">
        <v>4</v>
      </c>
      <c r="E178" s="10">
        <f t="shared" si="14"/>
        <v>1.466275659824047E-2</v>
      </c>
      <c r="F178" s="10">
        <f t="shared" si="15"/>
        <v>7.246376811594203E-3</v>
      </c>
      <c r="G178" s="11">
        <f t="shared" si="16"/>
        <v>-0.2</v>
      </c>
      <c r="H178" s="18">
        <f t="shared" si="17"/>
        <v>-2.9325513196480943E-3</v>
      </c>
    </row>
    <row r="179" spans="2:8" ht="15" x14ac:dyDescent="0.2">
      <c r="B179" s="4" t="s">
        <v>281</v>
      </c>
      <c r="C179" s="8">
        <v>0</v>
      </c>
      <c r="D179" s="8">
        <v>2</v>
      </c>
      <c r="E179" s="10" t="str">
        <f t="shared" si="14"/>
        <v/>
      </c>
      <c r="F179" s="10">
        <f t="shared" si="15"/>
        <v>3.6231884057971015E-3</v>
      </c>
      <c r="G179" s="11" t="str">
        <f t="shared" si="16"/>
        <v>0</v>
      </c>
      <c r="H179" s="18" t="str">
        <f t="shared" si="17"/>
        <v/>
      </c>
    </row>
    <row r="180" spans="2:8" ht="15" x14ac:dyDescent="0.2">
      <c r="B180" s="4" t="s">
        <v>282</v>
      </c>
      <c r="C180" s="8">
        <v>0</v>
      </c>
      <c r="D180" s="8">
        <v>0</v>
      </c>
      <c r="E180" s="10" t="str">
        <f t="shared" si="14"/>
        <v/>
      </c>
      <c r="F180" s="10" t="str">
        <f t="shared" si="15"/>
        <v/>
      </c>
      <c r="G180" s="11" t="str">
        <f t="shared" si="16"/>
        <v>0</v>
      </c>
      <c r="H180" s="18" t="str">
        <f t="shared" si="17"/>
        <v/>
      </c>
    </row>
    <row r="181" spans="2:8" ht="15" x14ac:dyDescent="0.2">
      <c r="B181" s="4" t="s">
        <v>283</v>
      </c>
      <c r="C181" s="8">
        <v>0</v>
      </c>
      <c r="D181" s="8">
        <v>3</v>
      </c>
      <c r="E181" s="10" t="str">
        <f t="shared" si="14"/>
        <v/>
      </c>
      <c r="F181" s="10">
        <f t="shared" si="15"/>
        <v>5.434782608695652E-3</v>
      </c>
      <c r="G181" s="11" t="str">
        <f t="shared" si="16"/>
        <v>0</v>
      </c>
      <c r="H181" s="18" t="str">
        <f t="shared" si="17"/>
        <v/>
      </c>
    </row>
    <row r="182" spans="2:8" ht="15" x14ac:dyDescent="0.2">
      <c r="B182" s="4" t="s">
        <v>284</v>
      </c>
      <c r="C182" s="8">
        <v>0</v>
      </c>
      <c r="D182" s="8">
        <v>9</v>
      </c>
      <c r="E182" s="10" t="str">
        <f t="shared" si="14"/>
        <v/>
      </c>
      <c r="F182" s="10">
        <f t="shared" si="15"/>
        <v>1.6304347826086956E-2</v>
      </c>
      <c r="G182" s="11" t="str">
        <f t="shared" si="16"/>
        <v>0</v>
      </c>
      <c r="H182" s="18" t="str">
        <f t="shared" si="17"/>
        <v/>
      </c>
    </row>
    <row r="183" spans="2:8" ht="15" x14ac:dyDescent="0.2">
      <c r="B183" s="4" t="s">
        <v>285</v>
      </c>
      <c r="C183" s="8">
        <v>3</v>
      </c>
      <c r="D183" s="8">
        <v>1</v>
      </c>
      <c r="E183" s="10">
        <f t="shared" si="14"/>
        <v>8.7976539589442824E-3</v>
      </c>
      <c r="F183" s="10">
        <f t="shared" si="15"/>
        <v>1.8115942028985507E-3</v>
      </c>
      <c r="G183" s="11">
        <f t="shared" si="16"/>
        <v>-0.66666666666666663</v>
      </c>
      <c r="H183" s="18">
        <f t="shared" si="17"/>
        <v>-5.8651026392961877E-3</v>
      </c>
    </row>
    <row r="184" spans="2:8" ht="15" x14ac:dyDescent="0.2">
      <c r="B184" s="4" t="s">
        <v>286</v>
      </c>
      <c r="C184" s="8">
        <v>0</v>
      </c>
      <c r="D184" s="8">
        <v>0</v>
      </c>
      <c r="E184" s="10" t="str">
        <f t="shared" si="14"/>
        <v/>
      </c>
      <c r="F184" s="10" t="str">
        <f t="shared" si="15"/>
        <v/>
      </c>
      <c r="G184" s="11" t="str">
        <f t="shared" si="16"/>
        <v>0</v>
      </c>
      <c r="H184" s="18" t="str">
        <f t="shared" si="17"/>
        <v/>
      </c>
    </row>
    <row r="185" spans="2:8" ht="15" x14ac:dyDescent="0.2">
      <c r="B185" s="4" t="s">
        <v>62</v>
      </c>
      <c r="C185" s="8">
        <v>0</v>
      </c>
      <c r="D185" s="8">
        <v>0</v>
      </c>
      <c r="E185" s="10" t="str">
        <f t="shared" si="14"/>
        <v/>
      </c>
      <c r="F185" s="10" t="str">
        <f t="shared" si="15"/>
        <v/>
      </c>
      <c r="G185" s="11" t="str">
        <f t="shared" si="16"/>
        <v>0</v>
      </c>
      <c r="H185" s="18" t="str">
        <f t="shared" si="17"/>
        <v/>
      </c>
    </row>
    <row r="186" spans="2:8" ht="15" x14ac:dyDescent="0.2">
      <c r="B186" s="4" t="s">
        <v>63</v>
      </c>
      <c r="C186" s="8">
        <v>8</v>
      </c>
      <c r="D186" s="8">
        <v>36</v>
      </c>
      <c r="E186" s="10">
        <f t="shared" si="14"/>
        <v>2.3460410557184751E-2</v>
      </c>
      <c r="F186" s="10">
        <f t="shared" si="15"/>
        <v>6.5217391304347824E-2</v>
      </c>
      <c r="G186" s="11">
        <f t="shared" si="16"/>
        <v>3.5</v>
      </c>
      <c r="H186" s="18">
        <f t="shared" si="17"/>
        <v>8.2111436950146624E-2</v>
      </c>
    </row>
    <row r="187" spans="2:8" ht="15" x14ac:dyDescent="0.2">
      <c r="B187" s="4" t="s">
        <v>287</v>
      </c>
      <c r="C187" s="8">
        <v>1</v>
      </c>
      <c r="D187" s="8">
        <v>1</v>
      </c>
      <c r="E187" s="10">
        <f t="shared" si="14"/>
        <v>2.9325513196480938E-3</v>
      </c>
      <c r="F187" s="10">
        <f t="shared" si="15"/>
        <v>1.8115942028985507E-3</v>
      </c>
      <c r="G187" s="11">
        <f t="shared" si="16"/>
        <v>0</v>
      </c>
      <c r="H187" s="18">
        <f t="shared" si="17"/>
        <v>0</v>
      </c>
    </row>
    <row r="188" spans="2:8" ht="15" x14ac:dyDescent="0.2">
      <c r="B188" s="4" t="s">
        <v>288</v>
      </c>
      <c r="C188" s="8">
        <v>0</v>
      </c>
      <c r="D188" s="8">
        <v>0</v>
      </c>
      <c r="E188" s="10" t="str">
        <f t="shared" si="14"/>
        <v/>
      </c>
      <c r="F188" s="10" t="str">
        <f t="shared" si="15"/>
        <v/>
      </c>
      <c r="G188" s="11" t="str">
        <f t="shared" si="16"/>
        <v>0</v>
      </c>
      <c r="H188" s="18" t="str">
        <f t="shared" si="17"/>
        <v/>
      </c>
    </row>
    <row r="189" spans="2:8" ht="15" x14ac:dyDescent="0.2">
      <c r="B189" s="4" t="s">
        <v>289</v>
      </c>
      <c r="C189" s="8">
        <v>0</v>
      </c>
      <c r="D189" s="8">
        <v>0</v>
      </c>
      <c r="E189" s="10" t="str">
        <f t="shared" si="14"/>
        <v/>
      </c>
      <c r="F189" s="10" t="str">
        <f t="shared" si="15"/>
        <v/>
      </c>
      <c r="G189" s="11" t="str">
        <f t="shared" si="16"/>
        <v>0</v>
      </c>
      <c r="H189" s="18" t="str">
        <f t="shared" si="17"/>
        <v/>
      </c>
    </row>
    <row r="190" spans="2:8" ht="15" x14ac:dyDescent="0.2">
      <c r="B190" s="4" t="s">
        <v>65</v>
      </c>
      <c r="C190" s="8">
        <v>0</v>
      </c>
      <c r="D190" s="8">
        <v>0</v>
      </c>
      <c r="E190" s="10" t="str">
        <f t="shared" si="14"/>
        <v/>
      </c>
      <c r="F190" s="10" t="str">
        <f t="shared" si="15"/>
        <v/>
      </c>
      <c r="G190" s="11" t="str">
        <f t="shared" si="16"/>
        <v>0</v>
      </c>
      <c r="H190" s="18" t="str">
        <f t="shared" si="17"/>
        <v/>
      </c>
    </row>
    <row r="191" spans="2:8" ht="15" x14ac:dyDescent="0.2">
      <c r="B191" s="4" t="s">
        <v>290</v>
      </c>
      <c r="C191" s="8">
        <v>0</v>
      </c>
      <c r="D191" s="8">
        <v>0</v>
      </c>
      <c r="E191" s="10" t="str">
        <f t="shared" si="14"/>
        <v/>
      </c>
      <c r="F191" s="10" t="str">
        <f t="shared" si="15"/>
        <v/>
      </c>
      <c r="G191" s="11" t="str">
        <f t="shared" si="16"/>
        <v>0</v>
      </c>
      <c r="H191" s="18" t="str">
        <f t="shared" si="17"/>
        <v/>
      </c>
    </row>
    <row r="192" spans="2:8" ht="15" x14ac:dyDescent="0.2">
      <c r="B192" s="4" t="s">
        <v>64</v>
      </c>
      <c r="C192" s="8">
        <v>1</v>
      </c>
      <c r="D192" s="8">
        <v>0</v>
      </c>
      <c r="E192" s="10">
        <f t="shared" si="14"/>
        <v>2.9325513196480938E-3</v>
      </c>
      <c r="F192" s="10" t="str">
        <f t="shared" si="15"/>
        <v/>
      </c>
      <c r="G192" s="11" t="str">
        <f t="shared" si="16"/>
        <v>0</v>
      </c>
      <c r="H192" s="18">
        <f t="shared" si="17"/>
        <v>0</v>
      </c>
    </row>
    <row r="193" spans="2:8" ht="15" x14ac:dyDescent="0.2">
      <c r="B193" s="4" t="s">
        <v>291</v>
      </c>
      <c r="C193" s="8">
        <v>0</v>
      </c>
      <c r="D193" s="8">
        <v>0</v>
      </c>
      <c r="E193" s="10" t="str">
        <f t="shared" si="14"/>
        <v/>
      </c>
      <c r="F193" s="10" t="str">
        <f t="shared" si="15"/>
        <v/>
      </c>
      <c r="G193" s="11" t="str">
        <f t="shared" si="16"/>
        <v>0</v>
      </c>
      <c r="H193" s="18" t="str">
        <f t="shared" si="17"/>
        <v/>
      </c>
    </row>
    <row r="194" spans="2:8" ht="15" x14ac:dyDescent="0.2">
      <c r="B194" s="4" t="s">
        <v>292</v>
      </c>
      <c r="C194" s="8">
        <v>0</v>
      </c>
      <c r="D194" s="8">
        <v>0</v>
      </c>
      <c r="E194" s="10" t="str">
        <f t="shared" si="14"/>
        <v/>
      </c>
      <c r="F194" s="10" t="str">
        <f t="shared" si="15"/>
        <v/>
      </c>
      <c r="G194" s="11" t="str">
        <f t="shared" si="16"/>
        <v>0</v>
      </c>
      <c r="H194" s="18" t="str">
        <f t="shared" si="17"/>
        <v/>
      </c>
    </row>
    <row r="195" spans="2:8" ht="15" x14ac:dyDescent="0.2">
      <c r="B195" s="4" t="s">
        <v>468</v>
      </c>
      <c r="C195" s="8">
        <v>0</v>
      </c>
      <c r="D195" s="8">
        <v>0</v>
      </c>
      <c r="E195" s="10" t="str">
        <f t="shared" si="14"/>
        <v/>
      </c>
      <c r="F195" s="10" t="str">
        <f t="shared" si="15"/>
        <v/>
      </c>
      <c r="G195" s="11" t="str">
        <f t="shared" si="16"/>
        <v>0</v>
      </c>
      <c r="H195" s="18" t="str">
        <f t="shared" si="17"/>
        <v/>
      </c>
    </row>
    <row r="196" spans="2:8" ht="15" x14ac:dyDescent="0.2">
      <c r="B196" s="4" t="s">
        <v>293</v>
      </c>
      <c r="C196" s="8">
        <v>78</v>
      </c>
      <c r="D196" s="8">
        <v>121</v>
      </c>
      <c r="E196" s="10">
        <f t="shared" si="14"/>
        <v>0.22873900293255131</v>
      </c>
      <c r="F196" s="10">
        <f t="shared" si="15"/>
        <v>0.21920289855072464</v>
      </c>
      <c r="G196" s="11">
        <f t="shared" si="16"/>
        <v>0.55128205128205132</v>
      </c>
      <c r="H196" s="18">
        <f t="shared" si="17"/>
        <v>0.12609970674486803</v>
      </c>
    </row>
    <row r="197" spans="2:8" ht="15" x14ac:dyDescent="0.2">
      <c r="B197" s="4" t="s">
        <v>294</v>
      </c>
      <c r="C197" s="8">
        <v>0</v>
      </c>
      <c r="D197" s="8">
        <v>0</v>
      </c>
      <c r="E197" s="10" t="str">
        <f t="shared" si="14"/>
        <v/>
      </c>
      <c r="F197" s="10" t="str">
        <f t="shared" si="15"/>
        <v/>
      </c>
      <c r="G197" s="11" t="str">
        <f t="shared" si="16"/>
        <v>0</v>
      </c>
      <c r="H197" s="18" t="str">
        <f t="shared" si="17"/>
        <v/>
      </c>
    </row>
    <row r="198" spans="2:8" ht="15" x14ac:dyDescent="0.2">
      <c r="B198" s="4" t="s">
        <v>295</v>
      </c>
      <c r="C198" s="8">
        <v>0</v>
      </c>
      <c r="D198" s="8">
        <v>0</v>
      </c>
      <c r="E198" s="10" t="str">
        <f t="shared" si="14"/>
        <v/>
      </c>
      <c r="F198" s="10" t="str">
        <f t="shared" si="15"/>
        <v/>
      </c>
      <c r="G198" s="11" t="str">
        <f t="shared" si="16"/>
        <v>0</v>
      </c>
      <c r="H198" s="18" t="str">
        <f t="shared" si="17"/>
        <v/>
      </c>
    </row>
    <row r="199" spans="2:8" ht="15" x14ac:dyDescent="0.2">
      <c r="B199" s="4" t="s">
        <v>296</v>
      </c>
      <c r="C199" s="8">
        <v>0</v>
      </c>
      <c r="D199" s="8">
        <v>0</v>
      </c>
      <c r="E199" s="10" t="str">
        <f t="shared" si="14"/>
        <v/>
      </c>
      <c r="F199" s="10" t="str">
        <f t="shared" si="15"/>
        <v/>
      </c>
      <c r="G199" s="11" t="str">
        <f t="shared" si="16"/>
        <v>0</v>
      </c>
      <c r="H199" s="18" t="str">
        <f t="shared" si="17"/>
        <v/>
      </c>
    </row>
    <row r="200" spans="2:8" ht="15" x14ac:dyDescent="0.2">
      <c r="B200" s="4" t="s">
        <v>297</v>
      </c>
      <c r="C200" s="8">
        <v>0</v>
      </c>
      <c r="D200" s="8">
        <v>0</v>
      </c>
      <c r="E200" s="10" t="str">
        <f t="shared" si="14"/>
        <v/>
      </c>
      <c r="F200" s="10" t="str">
        <f t="shared" si="15"/>
        <v/>
      </c>
      <c r="G200" s="11" t="str">
        <f t="shared" si="16"/>
        <v>0</v>
      </c>
      <c r="H200" s="18" t="str">
        <f t="shared" si="17"/>
        <v/>
      </c>
    </row>
    <row r="201" spans="2:8" ht="15" x14ac:dyDescent="0.2">
      <c r="B201" s="4" t="s">
        <v>298</v>
      </c>
      <c r="C201" s="8">
        <v>0</v>
      </c>
      <c r="D201" s="8">
        <v>1</v>
      </c>
      <c r="E201" s="10" t="str">
        <f t="shared" si="14"/>
        <v/>
      </c>
      <c r="F201" s="10">
        <f t="shared" si="15"/>
        <v>1.8115942028985507E-3</v>
      </c>
      <c r="G201" s="11" t="str">
        <f t="shared" si="16"/>
        <v>0</v>
      </c>
      <c r="H201" s="18" t="str">
        <f t="shared" si="17"/>
        <v/>
      </c>
    </row>
    <row r="202" spans="2:8" ht="15" x14ac:dyDescent="0.2">
      <c r="B202" s="4" t="s">
        <v>299</v>
      </c>
      <c r="C202" s="8">
        <v>0</v>
      </c>
      <c r="D202" s="8">
        <v>0</v>
      </c>
      <c r="E202" s="10" t="str">
        <f t="shared" si="14"/>
        <v/>
      </c>
      <c r="F202" s="10" t="str">
        <f t="shared" si="15"/>
        <v/>
      </c>
      <c r="G202" s="11" t="str">
        <f t="shared" si="16"/>
        <v>0</v>
      </c>
      <c r="H202" s="18" t="str">
        <f t="shared" si="17"/>
        <v/>
      </c>
    </row>
    <row r="203" spans="2:8" ht="15" x14ac:dyDescent="0.2">
      <c r="B203" s="4" t="s">
        <v>67</v>
      </c>
      <c r="C203" s="8">
        <v>0</v>
      </c>
      <c r="D203" s="8">
        <v>0</v>
      </c>
      <c r="E203" s="10" t="str">
        <f t="shared" si="14"/>
        <v/>
      </c>
      <c r="F203" s="10" t="str">
        <f t="shared" si="15"/>
        <v/>
      </c>
      <c r="G203" s="11" t="str">
        <f t="shared" si="16"/>
        <v>0</v>
      </c>
      <c r="H203" s="18" t="str">
        <f t="shared" si="17"/>
        <v/>
      </c>
    </row>
    <row r="204" spans="2:8" ht="15" x14ac:dyDescent="0.2">
      <c r="B204" s="4" t="s">
        <v>300</v>
      </c>
      <c r="C204" s="8">
        <v>0</v>
      </c>
      <c r="D204" s="8">
        <v>0</v>
      </c>
      <c r="E204" s="10" t="str">
        <f t="shared" si="14"/>
        <v/>
      </c>
      <c r="F204" s="10" t="str">
        <f t="shared" si="15"/>
        <v/>
      </c>
      <c r="G204" s="11" t="str">
        <f t="shared" si="16"/>
        <v>0</v>
      </c>
      <c r="H204" s="18" t="str">
        <f t="shared" si="17"/>
        <v/>
      </c>
    </row>
    <row r="205" spans="2:8" ht="15" x14ac:dyDescent="0.2">
      <c r="B205" s="4" t="s">
        <v>66</v>
      </c>
      <c r="C205" s="8">
        <v>0</v>
      </c>
      <c r="D205" s="8">
        <v>0</v>
      </c>
      <c r="E205" s="10" t="str">
        <f t="shared" si="14"/>
        <v/>
      </c>
      <c r="F205" s="10" t="str">
        <f t="shared" si="15"/>
        <v/>
      </c>
      <c r="G205" s="11" t="str">
        <f t="shared" si="16"/>
        <v>0</v>
      </c>
      <c r="H205" s="18" t="str">
        <f t="shared" si="17"/>
        <v/>
      </c>
    </row>
    <row r="206" spans="2:8" ht="15" x14ac:dyDescent="0.2">
      <c r="B206" s="4" t="s">
        <v>301</v>
      </c>
      <c r="C206" s="8">
        <v>0</v>
      </c>
      <c r="D206" s="8">
        <v>0</v>
      </c>
      <c r="E206" s="10" t="str">
        <f t="shared" si="14"/>
        <v/>
      </c>
      <c r="F206" s="10" t="str">
        <f t="shared" si="15"/>
        <v/>
      </c>
      <c r="G206" s="11" t="str">
        <f t="shared" si="16"/>
        <v>0</v>
      </c>
      <c r="H206" s="18" t="str">
        <f t="shared" si="17"/>
        <v/>
      </c>
    </row>
    <row r="207" spans="2:8" ht="15" x14ac:dyDescent="0.2">
      <c r="B207" s="4" t="s">
        <v>562</v>
      </c>
      <c r="C207" s="8">
        <v>0</v>
      </c>
      <c r="D207" s="8">
        <v>0</v>
      </c>
      <c r="E207" s="10" t="str">
        <f t="shared" si="14"/>
        <v/>
      </c>
      <c r="F207" s="10" t="str">
        <f t="shared" si="15"/>
        <v/>
      </c>
      <c r="G207" s="11" t="str">
        <f t="shared" si="16"/>
        <v>0</v>
      </c>
      <c r="H207" s="18" t="str">
        <f t="shared" si="17"/>
        <v/>
      </c>
    </row>
    <row r="208" spans="2:8" ht="15" x14ac:dyDescent="0.2">
      <c r="B208" s="4" t="s">
        <v>72</v>
      </c>
      <c r="C208" s="8">
        <v>13</v>
      </c>
      <c r="D208" s="8">
        <v>4</v>
      </c>
      <c r="E208" s="10">
        <f t="shared" si="14"/>
        <v>3.8123167155425221E-2</v>
      </c>
      <c r="F208" s="10">
        <f t="shared" si="15"/>
        <v>7.246376811594203E-3</v>
      </c>
      <c r="G208" s="11">
        <f t="shared" si="16"/>
        <v>-0.69230769230769229</v>
      </c>
      <c r="H208" s="18">
        <f t="shared" si="17"/>
        <v>-2.6392961876832845E-2</v>
      </c>
    </row>
    <row r="209" spans="2:8" ht="15" x14ac:dyDescent="0.2">
      <c r="B209" s="4" t="s">
        <v>71</v>
      </c>
      <c r="C209" s="8">
        <v>0</v>
      </c>
      <c r="D209" s="8">
        <v>0</v>
      </c>
      <c r="E209" s="10" t="str">
        <f t="shared" si="14"/>
        <v/>
      </c>
      <c r="F209" s="10" t="str">
        <f t="shared" si="15"/>
        <v/>
      </c>
      <c r="G209" s="11" t="str">
        <f t="shared" si="16"/>
        <v>0</v>
      </c>
      <c r="H209" s="18" t="str">
        <f t="shared" si="17"/>
        <v/>
      </c>
    </row>
    <row r="210" spans="2:8" ht="15" x14ac:dyDescent="0.2">
      <c r="B210" s="4" t="s">
        <v>73</v>
      </c>
      <c r="C210" s="8">
        <v>1</v>
      </c>
      <c r="D210" s="8">
        <v>0</v>
      </c>
      <c r="E210" s="10">
        <f t="shared" si="14"/>
        <v>2.9325513196480938E-3</v>
      </c>
      <c r="F210" s="10" t="str">
        <f t="shared" si="15"/>
        <v/>
      </c>
      <c r="G210" s="11" t="str">
        <f t="shared" si="16"/>
        <v>0</v>
      </c>
      <c r="H210" s="18">
        <f t="shared" si="17"/>
        <v>0</v>
      </c>
    </row>
    <row r="211" spans="2:8" ht="15" x14ac:dyDescent="0.2">
      <c r="B211" s="4" t="s">
        <v>69</v>
      </c>
      <c r="C211" s="8">
        <v>1</v>
      </c>
      <c r="D211" s="8">
        <v>1</v>
      </c>
      <c r="E211" s="10">
        <f t="shared" si="14"/>
        <v>2.9325513196480938E-3</v>
      </c>
      <c r="F211" s="10">
        <f t="shared" si="15"/>
        <v>1.8115942028985507E-3</v>
      </c>
      <c r="G211" s="11">
        <f t="shared" si="16"/>
        <v>0</v>
      </c>
      <c r="H211" s="18">
        <f t="shared" si="17"/>
        <v>0</v>
      </c>
    </row>
    <row r="212" spans="2:8" ht="15" x14ac:dyDescent="0.2">
      <c r="B212" s="4" t="s">
        <v>68</v>
      </c>
      <c r="C212" s="8">
        <v>0</v>
      </c>
      <c r="D212" s="8">
        <v>0</v>
      </c>
      <c r="E212" s="10" t="str">
        <f t="shared" si="14"/>
        <v/>
      </c>
      <c r="F212" s="10" t="str">
        <f t="shared" si="15"/>
        <v/>
      </c>
      <c r="G212" s="11" t="str">
        <f t="shared" si="16"/>
        <v>0</v>
      </c>
      <c r="H212" s="18" t="str">
        <f t="shared" si="17"/>
        <v/>
      </c>
    </row>
    <row r="213" spans="2:8" ht="15" x14ac:dyDescent="0.2">
      <c r="B213" s="4" t="s">
        <v>302</v>
      </c>
      <c r="C213" s="8">
        <v>1</v>
      </c>
      <c r="D213" s="8">
        <v>1</v>
      </c>
      <c r="E213" s="10">
        <f t="shared" si="14"/>
        <v>2.9325513196480938E-3</v>
      </c>
      <c r="F213" s="10">
        <f t="shared" si="15"/>
        <v>1.8115942028985507E-3</v>
      </c>
      <c r="G213" s="11">
        <f t="shared" si="16"/>
        <v>0</v>
      </c>
      <c r="H213" s="18">
        <f t="shared" si="17"/>
        <v>0</v>
      </c>
    </row>
    <row r="214" spans="2:8" ht="15" x14ac:dyDescent="0.2">
      <c r="B214" s="4" t="s">
        <v>70</v>
      </c>
      <c r="C214" s="8">
        <v>1</v>
      </c>
      <c r="D214" s="8">
        <v>2</v>
      </c>
      <c r="E214" s="10">
        <f t="shared" si="14"/>
        <v>2.9325513196480938E-3</v>
      </c>
      <c r="F214" s="10">
        <f t="shared" si="15"/>
        <v>3.6231884057971015E-3</v>
      </c>
      <c r="G214" s="11">
        <f t="shared" si="16"/>
        <v>1</v>
      </c>
      <c r="H214" s="18">
        <f t="shared" si="17"/>
        <v>2.9325513196480938E-3</v>
      </c>
    </row>
    <row r="215" spans="2:8" ht="15" x14ac:dyDescent="0.2">
      <c r="B215" s="4" t="s">
        <v>303</v>
      </c>
      <c r="C215" s="8">
        <v>0</v>
      </c>
      <c r="D215" s="8">
        <v>0</v>
      </c>
      <c r="E215" s="10" t="str">
        <f t="shared" si="14"/>
        <v/>
      </c>
      <c r="F215" s="10" t="str">
        <f t="shared" si="15"/>
        <v/>
      </c>
      <c r="G215" s="11" t="str">
        <f t="shared" si="16"/>
        <v>0</v>
      </c>
      <c r="H215" s="18" t="str">
        <f t="shared" si="17"/>
        <v/>
      </c>
    </row>
    <row r="216" spans="2:8" ht="15" x14ac:dyDescent="0.2">
      <c r="B216" s="4" t="s">
        <v>304</v>
      </c>
      <c r="C216" s="8">
        <v>0</v>
      </c>
      <c r="D216" s="8">
        <v>0</v>
      </c>
      <c r="E216" s="10" t="str">
        <f t="shared" si="14"/>
        <v/>
      </c>
      <c r="F216" s="10" t="str">
        <f t="shared" si="15"/>
        <v/>
      </c>
      <c r="G216" s="11" t="str">
        <f t="shared" si="16"/>
        <v>0</v>
      </c>
      <c r="H216" s="18" t="str">
        <f t="shared" si="17"/>
        <v/>
      </c>
    </row>
    <row r="217" spans="2:8" ht="15" x14ac:dyDescent="0.2">
      <c r="B217" s="4" t="s">
        <v>469</v>
      </c>
      <c r="C217" s="8">
        <v>1</v>
      </c>
      <c r="D217" s="8">
        <v>0</v>
      </c>
      <c r="E217" s="10">
        <f t="shared" ref="E217:E280" si="18">+IF(C217=0,"",C217/C$151)</f>
        <v>2.9325513196480938E-3</v>
      </c>
      <c r="F217" s="10" t="str">
        <f t="shared" ref="F217:F280" si="19">+IF(D217=0,"",D217/D$151)</f>
        <v/>
      </c>
      <c r="G217" s="11" t="str">
        <f t="shared" ref="G217:G280" si="20">+IF(OR(AND(D217=0),(C217=0)),"0",((D217-C217)/C217))</f>
        <v>0</v>
      </c>
      <c r="H217" s="18">
        <f t="shared" ref="H217:H280" si="21">+IF(OR(AND(E217=""),(G217="")),"",E217*G217)</f>
        <v>0</v>
      </c>
    </row>
    <row r="218" spans="2:8" ht="15" x14ac:dyDescent="0.2">
      <c r="B218" s="4" t="s">
        <v>305</v>
      </c>
      <c r="C218" s="8">
        <v>0</v>
      </c>
      <c r="D218" s="8">
        <v>0</v>
      </c>
      <c r="E218" s="10" t="str">
        <f t="shared" si="18"/>
        <v/>
      </c>
      <c r="F218" s="10" t="str">
        <f t="shared" si="19"/>
        <v/>
      </c>
      <c r="G218" s="11" t="str">
        <f t="shared" si="20"/>
        <v>0</v>
      </c>
      <c r="H218" s="18" t="str">
        <f t="shared" si="21"/>
        <v/>
      </c>
    </row>
    <row r="219" spans="2:8" ht="15" x14ac:dyDescent="0.2">
      <c r="B219" s="4" t="s">
        <v>306</v>
      </c>
      <c r="C219" s="8">
        <v>0</v>
      </c>
      <c r="D219" s="8">
        <v>0</v>
      </c>
      <c r="E219" s="10" t="str">
        <f t="shared" si="18"/>
        <v/>
      </c>
      <c r="F219" s="10" t="str">
        <f t="shared" si="19"/>
        <v/>
      </c>
      <c r="G219" s="11" t="str">
        <f t="shared" si="20"/>
        <v>0</v>
      </c>
      <c r="H219" s="18" t="str">
        <f t="shared" si="21"/>
        <v/>
      </c>
    </row>
    <row r="220" spans="2:8" ht="15" x14ac:dyDescent="0.2">
      <c r="B220" s="4" t="s">
        <v>307</v>
      </c>
      <c r="C220" s="8">
        <v>0</v>
      </c>
      <c r="D220" s="8">
        <v>0</v>
      </c>
      <c r="E220" s="10" t="str">
        <f t="shared" si="18"/>
        <v/>
      </c>
      <c r="F220" s="10" t="str">
        <f t="shared" si="19"/>
        <v/>
      </c>
      <c r="G220" s="11" t="str">
        <f t="shared" si="20"/>
        <v>0</v>
      </c>
      <c r="H220" s="18" t="str">
        <f t="shared" si="21"/>
        <v/>
      </c>
    </row>
    <row r="221" spans="2:8" ht="15" x14ac:dyDescent="0.2">
      <c r="B221" s="4" t="s">
        <v>308</v>
      </c>
      <c r="C221" s="8">
        <v>0</v>
      </c>
      <c r="D221" s="8">
        <v>0</v>
      </c>
      <c r="E221" s="10" t="str">
        <f t="shared" si="18"/>
        <v/>
      </c>
      <c r="F221" s="10" t="str">
        <f t="shared" si="19"/>
        <v/>
      </c>
      <c r="G221" s="11" t="str">
        <f t="shared" si="20"/>
        <v>0</v>
      </c>
      <c r="H221" s="18" t="str">
        <f t="shared" si="21"/>
        <v/>
      </c>
    </row>
    <row r="222" spans="2:8" ht="15" x14ac:dyDescent="0.2">
      <c r="B222" s="4" t="s">
        <v>309</v>
      </c>
      <c r="C222" s="8">
        <v>0</v>
      </c>
      <c r="D222" s="8">
        <v>0</v>
      </c>
      <c r="E222" s="10" t="str">
        <f t="shared" si="18"/>
        <v/>
      </c>
      <c r="F222" s="10" t="str">
        <f t="shared" si="19"/>
        <v/>
      </c>
      <c r="G222" s="11" t="str">
        <f t="shared" si="20"/>
        <v>0</v>
      </c>
      <c r="H222" s="18" t="str">
        <f t="shared" si="21"/>
        <v/>
      </c>
    </row>
    <row r="223" spans="2:8" ht="15" x14ac:dyDescent="0.2">
      <c r="B223" s="4" t="s">
        <v>563</v>
      </c>
      <c r="C223" s="8">
        <v>1</v>
      </c>
      <c r="D223" s="8">
        <v>0</v>
      </c>
      <c r="E223" s="10">
        <f t="shared" si="18"/>
        <v>2.9325513196480938E-3</v>
      </c>
      <c r="F223" s="10" t="str">
        <f t="shared" si="19"/>
        <v/>
      </c>
      <c r="G223" s="11" t="str">
        <f t="shared" si="20"/>
        <v>0</v>
      </c>
      <c r="H223" s="18">
        <f t="shared" si="21"/>
        <v>0</v>
      </c>
    </row>
    <row r="224" spans="2:8" ht="15" x14ac:dyDescent="0.2">
      <c r="B224" s="4" t="s">
        <v>310</v>
      </c>
      <c r="C224" s="8">
        <v>0</v>
      </c>
      <c r="D224" s="8">
        <v>0</v>
      </c>
      <c r="E224" s="10" t="str">
        <f t="shared" si="18"/>
        <v/>
      </c>
      <c r="F224" s="10" t="str">
        <f t="shared" si="19"/>
        <v/>
      </c>
      <c r="G224" s="11" t="str">
        <f t="shared" si="20"/>
        <v>0</v>
      </c>
      <c r="H224" s="18" t="str">
        <f t="shared" si="21"/>
        <v/>
      </c>
    </row>
    <row r="225" spans="2:8" ht="15" x14ac:dyDescent="0.2">
      <c r="B225" s="4" t="s">
        <v>470</v>
      </c>
      <c r="C225" s="8">
        <v>0</v>
      </c>
      <c r="D225" s="8">
        <v>0</v>
      </c>
      <c r="E225" s="10" t="str">
        <f t="shared" si="18"/>
        <v/>
      </c>
      <c r="F225" s="10" t="str">
        <f t="shared" si="19"/>
        <v/>
      </c>
      <c r="G225" s="11" t="str">
        <f t="shared" si="20"/>
        <v>0</v>
      </c>
      <c r="H225" s="18" t="str">
        <f t="shared" si="21"/>
        <v/>
      </c>
    </row>
    <row r="226" spans="2:8" ht="15" x14ac:dyDescent="0.2">
      <c r="B226" s="4" t="s">
        <v>564</v>
      </c>
      <c r="C226" s="8">
        <v>1</v>
      </c>
      <c r="D226" s="8">
        <v>0</v>
      </c>
      <c r="E226" s="10">
        <f t="shared" si="18"/>
        <v>2.9325513196480938E-3</v>
      </c>
      <c r="F226" s="10" t="str">
        <f t="shared" si="19"/>
        <v/>
      </c>
      <c r="G226" s="11" t="str">
        <f t="shared" si="20"/>
        <v>0</v>
      </c>
      <c r="H226" s="18">
        <f t="shared" si="21"/>
        <v>0</v>
      </c>
    </row>
    <row r="227" spans="2:8" ht="15" x14ac:dyDescent="0.2">
      <c r="B227" s="4" t="s">
        <v>471</v>
      </c>
      <c r="C227" s="8">
        <v>0</v>
      </c>
      <c r="D227" s="8">
        <v>0</v>
      </c>
      <c r="E227" s="10" t="str">
        <f t="shared" si="18"/>
        <v/>
      </c>
      <c r="F227" s="10" t="str">
        <f t="shared" si="19"/>
        <v/>
      </c>
      <c r="G227" s="11" t="str">
        <f t="shared" si="20"/>
        <v>0</v>
      </c>
      <c r="H227" s="18" t="str">
        <f t="shared" si="21"/>
        <v/>
      </c>
    </row>
    <row r="228" spans="2:8" ht="15" x14ac:dyDescent="0.2">
      <c r="B228" s="4" t="s">
        <v>76</v>
      </c>
      <c r="C228" s="8">
        <v>0</v>
      </c>
      <c r="D228" s="8">
        <v>0</v>
      </c>
      <c r="E228" s="10" t="str">
        <f t="shared" si="18"/>
        <v/>
      </c>
      <c r="F228" s="10" t="str">
        <f t="shared" si="19"/>
        <v/>
      </c>
      <c r="G228" s="11" t="str">
        <f t="shared" si="20"/>
        <v>0</v>
      </c>
      <c r="H228" s="18" t="str">
        <f t="shared" si="21"/>
        <v/>
      </c>
    </row>
    <row r="229" spans="2:8" ht="15" x14ac:dyDescent="0.2">
      <c r="B229" s="4" t="s">
        <v>311</v>
      </c>
      <c r="C229" s="8">
        <v>3</v>
      </c>
      <c r="D229" s="8">
        <v>1</v>
      </c>
      <c r="E229" s="10">
        <f t="shared" si="18"/>
        <v>8.7976539589442824E-3</v>
      </c>
      <c r="F229" s="10">
        <f t="shared" si="19"/>
        <v>1.8115942028985507E-3</v>
      </c>
      <c r="G229" s="11">
        <f t="shared" si="20"/>
        <v>-0.66666666666666663</v>
      </c>
      <c r="H229" s="18">
        <f t="shared" si="21"/>
        <v>-5.8651026392961877E-3</v>
      </c>
    </row>
    <row r="230" spans="2:8" ht="15" x14ac:dyDescent="0.2">
      <c r="B230" s="4" t="s">
        <v>312</v>
      </c>
      <c r="C230" s="8">
        <v>0</v>
      </c>
      <c r="D230" s="8">
        <v>0</v>
      </c>
      <c r="E230" s="10" t="str">
        <f t="shared" si="18"/>
        <v/>
      </c>
      <c r="F230" s="10" t="str">
        <f t="shared" si="19"/>
        <v/>
      </c>
      <c r="G230" s="11" t="str">
        <f t="shared" si="20"/>
        <v>0</v>
      </c>
      <c r="H230" s="18" t="str">
        <f t="shared" si="21"/>
        <v/>
      </c>
    </row>
    <row r="231" spans="2:8" ht="15" x14ac:dyDescent="0.2">
      <c r="B231" s="4" t="s">
        <v>313</v>
      </c>
      <c r="C231" s="8">
        <v>1</v>
      </c>
      <c r="D231" s="8">
        <v>2</v>
      </c>
      <c r="E231" s="10">
        <f t="shared" si="18"/>
        <v>2.9325513196480938E-3</v>
      </c>
      <c r="F231" s="10">
        <f t="shared" si="19"/>
        <v>3.6231884057971015E-3</v>
      </c>
      <c r="G231" s="11">
        <f t="shared" si="20"/>
        <v>1</v>
      </c>
      <c r="H231" s="18">
        <f t="shared" si="21"/>
        <v>2.9325513196480938E-3</v>
      </c>
    </row>
    <row r="232" spans="2:8" ht="15" x14ac:dyDescent="0.2">
      <c r="B232" s="4" t="s">
        <v>77</v>
      </c>
      <c r="C232" s="8">
        <v>7</v>
      </c>
      <c r="D232" s="8">
        <v>10</v>
      </c>
      <c r="E232" s="10">
        <f t="shared" si="18"/>
        <v>2.0527859237536656E-2</v>
      </c>
      <c r="F232" s="10">
        <f t="shared" si="19"/>
        <v>1.8115942028985508E-2</v>
      </c>
      <c r="G232" s="11">
        <f t="shared" si="20"/>
        <v>0.42857142857142855</v>
      </c>
      <c r="H232" s="18">
        <f t="shared" si="21"/>
        <v>8.7976539589442806E-3</v>
      </c>
    </row>
    <row r="233" spans="2:8" ht="15" x14ac:dyDescent="0.2">
      <c r="B233" s="4" t="s">
        <v>74</v>
      </c>
      <c r="C233" s="8">
        <v>0</v>
      </c>
      <c r="D233" s="8">
        <v>1</v>
      </c>
      <c r="E233" s="10" t="str">
        <f t="shared" si="18"/>
        <v/>
      </c>
      <c r="F233" s="10">
        <f t="shared" si="19"/>
        <v>1.8115942028985507E-3</v>
      </c>
      <c r="G233" s="11" t="str">
        <f t="shared" si="20"/>
        <v>0</v>
      </c>
      <c r="H233" s="18" t="str">
        <f t="shared" si="21"/>
        <v/>
      </c>
    </row>
    <row r="234" spans="2:8" ht="15" x14ac:dyDescent="0.2">
      <c r="B234" s="4" t="s">
        <v>75</v>
      </c>
      <c r="C234" s="8">
        <v>0</v>
      </c>
      <c r="D234" s="8">
        <v>0</v>
      </c>
      <c r="E234" s="10" t="str">
        <f t="shared" si="18"/>
        <v/>
      </c>
      <c r="F234" s="10" t="str">
        <f t="shared" si="19"/>
        <v/>
      </c>
      <c r="G234" s="11" t="str">
        <f t="shared" si="20"/>
        <v>0</v>
      </c>
      <c r="H234" s="18" t="str">
        <f t="shared" si="21"/>
        <v/>
      </c>
    </row>
    <row r="235" spans="2:8" ht="15" x14ac:dyDescent="0.2">
      <c r="B235" s="4" t="s">
        <v>314</v>
      </c>
      <c r="C235" s="8">
        <v>2</v>
      </c>
      <c r="D235" s="8">
        <v>1</v>
      </c>
      <c r="E235" s="10">
        <f t="shared" si="18"/>
        <v>5.8651026392961877E-3</v>
      </c>
      <c r="F235" s="10">
        <f t="shared" si="19"/>
        <v>1.8115942028985507E-3</v>
      </c>
      <c r="G235" s="11">
        <f t="shared" si="20"/>
        <v>-0.5</v>
      </c>
      <c r="H235" s="18">
        <f t="shared" si="21"/>
        <v>-2.9325513196480938E-3</v>
      </c>
    </row>
    <row r="236" spans="2:8" ht="15" x14ac:dyDescent="0.2">
      <c r="B236" s="4" t="s">
        <v>315</v>
      </c>
      <c r="C236" s="8">
        <v>0</v>
      </c>
      <c r="D236" s="8">
        <v>0</v>
      </c>
      <c r="E236" s="10" t="str">
        <f t="shared" si="18"/>
        <v/>
      </c>
      <c r="F236" s="10" t="str">
        <f t="shared" si="19"/>
        <v/>
      </c>
      <c r="G236" s="11" t="str">
        <f t="shared" si="20"/>
        <v>0</v>
      </c>
      <c r="H236" s="18" t="str">
        <f t="shared" si="21"/>
        <v/>
      </c>
    </row>
    <row r="237" spans="2:8" ht="15" x14ac:dyDescent="0.2">
      <c r="B237" s="4" t="s">
        <v>80</v>
      </c>
      <c r="C237" s="8">
        <v>1</v>
      </c>
      <c r="D237" s="8">
        <v>1</v>
      </c>
      <c r="E237" s="10">
        <f t="shared" si="18"/>
        <v>2.9325513196480938E-3</v>
      </c>
      <c r="F237" s="10">
        <f t="shared" si="19"/>
        <v>1.8115942028985507E-3</v>
      </c>
      <c r="G237" s="11">
        <f t="shared" si="20"/>
        <v>0</v>
      </c>
      <c r="H237" s="18">
        <f t="shared" si="21"/>
        <v>0</v>
      </c>
    </row>
    <row r="238" spans="2:8" ht="15" x14ac:dyDescent="0.2">
      <c r="B238" s="4" t="s">
        <v>85</v>
      </c>
      <c r="C238" s="8">
        <v>8</v>
      </c>
      <c r="D238" s="8">
        <v>5</v>
      </c>
      <c r="E238" s="10">
        <f t="shared" si="18"/>
        <v>2.3460410557184751E-2</v>
      </c>
      <c r="F238" s="10">
        <f t="shared" si="19"/>
        <v>9.057971014492754E-3</v>
      </c>
      <c r="G238" s="11">
        <f t="shared" si="20"/>
        <v>-0.375</v>
      </c>
      <c r="H238" s="18">
        <f t="shared" si="21"/>
        <v>-8.7976539589442806E-3</v>
      </c>
    </row>
    <row r="239" spans="2:8" ht="15" x14ac:dyDescent="0.2">
      <c r="B239" s="4" t="s">
        <v>81</v>
      </c>
      <c r="C239" s="8">
        <v>4</v>
      </c>
      <c r="D239" s="8">
        <v>1</v>
      </c>
      <c r="E239" s="10">
        <f t="shared" si="18"/>
        <v>1.1730205278592375E-2</v>
      </c>
      <c r="F239" s="10">
        <f t="shared" si="19"/>
        <v>1.8115942028985507E-3</v>
      </c>
      <c r="G239" s="11">
        <f t="shared" si="20"/>
        <v>-0.75</v>
      </c>
      <c r="H239" s="18">
        <f t="shared" si="21"/>
        <v>-8.7976539589442806E-3</v>
      </c>
    </row>
    <row r="240" spans="2:8" ht="15" x14ac:dyDescent="0.2">
      <c r="B240" s="4" t="s">
        <v>316</v>
      </c>
      <c r="C240" s="8">
        <v>0</v>
      </c>
      <c r="D240" s="8">
        <v>0</v>
      </c>
      <c r="E240" s="10" t="str">
        <f t="shared" si="18"/>
        <v/>
      </c>
      <c r="F240" s="10" t="str">
        <f t="shared" si="19"/>
        <v/>
      </c>
      <c r="G240" s="11" t="str">
        <f t="shared" si="20"/>
        <v>0</v>
      </c>
      <c r="H240" s="18" t="str">
        <f t="shared" si="21"/>
        <v/>
      </c>
    </row>
    <row r="241" spans="2:8" ht="15" x14ac:dyDescent="0.2">
      <c r="B241" s="4" t="s">
        <v>78</v>
      </c>
      <c r="C241" s="8">
        <v>0</v>
      </c>
      <c r="D241" s="8">
        <v>0</v>
      </c>
      <c r="E241" s="10" t="str">
        <f t="shared" si="18"/>
        <v/>
      </c>
      <c r="F241" s="10" t="str">
        <f t="shared" si="19"/>
        <v/>
      </c>
      <c r="G241" s="11" t="str">
        <f t="shared" si="20"/>
        <v>0</v>
      </c>
      <c r="H241" s="18" t="str">
        <f t="shared" si="21"/>
        <v/>
      </c>
    </row>
    <row r="242" spans="2:8" ht="15" x14ac:dyDescent="0.2">
      <c r="B242" s="4" t="s">
        <v>83</v>
      </c>
      <c r="C242" s="8">
        <v>2</v>
      </c>
      <c r="D242" s="8">
        <v>0</v>
      </c>
      <c r="E242" s="10">
        <f t="shared" si="18"/>
        <v>5.8651026392961877E-3</v>
      </c>
      <c r="F242" s="10" t="str">
        <f t="shared" si="19"/>
        <v/>
      </c>
      <c r="G242" s="11" t="str">
        <f t="shared" si="20"/>
        <v>0</v>
      </c>
      <c r="H242" s="18">
        <f t="shared" si="21"/>
        <v>0</v>
      </c>
    </row>
    <row r="243" spans="2:8" ht="15" x14ac:dyDescent="0.2">
      <c r="B243" s="4" t="s">
        <v>317</v>
      </c>
      <c r="C243" s="8">
        <v>0</v>
      </c>
      <c r="D243" s="8">
        <v>0</v>
      </c>
      <c r="E243" s="10" t="str">
        <f t="shared" si="18"/>
        <v/>
      </c>
      <c r="F243" s="10" t="str">
        <f t="shared" si="19"/>
        <v/>
      </c>
      <c r="G243" s="11" t="str">
        <f t="shared" si="20"/>
        <v>0</v>
      </c>
      <c r="H243" s="18" t="str">
        <f t="shared" si="21"/>
        <v/>
      </c>
    </row>
    <row r="244" spans="2:8" ht="15" x14ac:dyDescent="0.2">
      <c r="B244" s="4" t="s">
        <v>79</v>
      </c>
      <c r="C244" s="8">
        <v>2</v>
      </c>
      <c r="D244" s="8">
        <v>2</v>
      </c>
      <c r="E244" s="10">
        <f t="shared" si="18"/>
        <v>5.8651026392961877E-3</v>
      </c>
      <c r="F244" s="10">
        <f t="shared" si="19"/>
        <v>3.6231884057971015E-3</v>
      </c>
      <c r="G244" s="11">
        <f t="shared" si="20"/>
        <v>0</v>
      </c>
      <c r="H244" s="18">
        <f t="shared" si="21"/>
        <v>0</v>
      </c>
    </row>
    <row r="245" spans="2:8" ht="15" x14ac:dyDescent="0.2">
      <c r="B245" s="4" t="s">
        <v>84</v>
      </c>
      <c r="C245" s="8">
        <v>0</v>
      </c>
      <c r="D245" s="8">
        <v>0</v>
      </c>
      <c r="E245" s="10" t="str">
        <f t="shared" si="18"/>
        <v/>
      </c>
      <c r="F245" s="10" t="str">
        <f t="shared" si="19"/>
        <v/>
      </c>
      <c r="G245" s="11" t="str">
        <f t="shared" si="20"/>
        <v>0</v>
      </c>
      <c r="H245" s="18" t="str">
        <f t="shared" si="21"/>
        <v/>
      </c>
    </row>
    <row r="246" spans="2:8" ht="15" x14ac:dyDescent="0.2">
      <c r="B246" s="4" t="s">
        <v>318</v>
      </c>
      <c r="C246" s="8">
        <v>0</v>
      </c>
      <c r="D246" s="8">
        <v>0</v>
      </c>
      <c r="E246" s="10" t="str">
        <f t="shared" si="18"/>
        <v/>
      </c>
      <c r="F246" s="10" t="str">
        <f t="shared" si="19"/>
        <v/>
      </c>
      <c r="G246" s="11" t="str">
        <f t="shared" si="20"/>
        <v>0</v>
      </c>
      <c r="H246" s="18" t="str">
        <f t="shared" si="21"/>
        <v/>
      </c>
    </row>
    <row r="247" spans="2:8" ht="15" x14ac:dyDescent="0.2">
      <c r="B247" s="4" t="s">
        <v>319</v>
      </c>
      <c r="C247" s="8">
        <v>0</v>
      </c>
      <c r="D247" s="8">
        <v>6</v>
      </c>
      <c r="E247" s="10" t="str">
        <f t="shared" si="18"/>
        <v/>
      </c>
      <c r="F247" s="10">
        <f t="shared" si="19"/>
        <v>1.0869565217391304E-2</v>
      </c>
      <c r="G247" s="11" t="str">
        <f t="shared" si="20"/>
        <v>0</v>
      </c>
      <c r="H247" s="18" t="str">
        <f t="shared" si="21"/>
        <v/>
      </c>
    </row>
    <row r="248" spans="2:8" ht="15" x14ac:dyDescent="0.2">
      <c r="B248" s="4" t="s">
        <v>86</v>
      </c>
      <c r="C248" s="8">
        <v>1</v>
      </c>
      <c r="D248" s="8">
        <v>0</v>
      </c>
      <c r="E248" s="10">
        <f t="shared" si="18"/>
        <v>2.9325513196480938E-3</v>
      </c>
      <c r="F248" s="10" t="str">
        <f t="shared" si="19"/>
        <v/>
      </c>
      <c r="G248" s="11" t="str">
        <f t="shared" si="20"/>
        <v>0</v>
      </c>
      <c r="H248" s="18">
        <f t="shared" si="21"/>
        <v>0</v>
      </c>
    </row>
    <row r="249" spans="2:8" ht="15" x14ac:dyDescent="0.2">
      <c r="B249" s="4" t="s">
        <v>87</v>
      </c>
      <c r="C249" s="8">
        <v>1</v>
      </c>
      <c r="D249" s="8">
        <v>0</v>
      </c>
      <c r="E249" s="10">
        <f t="shared" si="18"/>
        <v>2.9325513196480938E-3</v>
      </c>
      <c r="F249" s="10" t="str">
        <f t="shared" si="19"/>
        <v/>
      </c>
      <c r="G249" s="11" t="str">
        <f t="shared" si="20"/>
        <v>0</v>
      </c>
      <c r="H249" s="18">
        <f t="shared" si="21"/>
        <v>0</v>
      </c>
    </row>
    <row r="250" spans="2:8" ht="15" x14ac:dyDescent="0.2">
      <c r="B250" s="4" t="s">
        <v>82</v>
      </c>
      <c r="C250" s="8">
        <v>0</v>
      </c>
      <c r="D250" s="8">
        <v>0</v>
      </c>
      <c r="E250" s="10" t="str">
        <f t="shared" si="18"/>
        <v/>
      </c>
      <c r="F250" s="10" t="str">
        <f t="shared" si="19"/>
        <v/>
      </c>
      <c r="G250" s="11" t="str">
        <f t="shared" si="20"/>
        <v>0</v>
      </c>
      <c r="H250" s="18" t="str">
        <f t="shared" si="21"/>
        <v/>
      </c>
    </row>
    <row r="251" spans="2:8" ht="15" x14ac:dyDescent="0.2">
      <c r="B251" s="4" t="s">
        <v>320</v>
      </c>
      <c r="C251" s="8">
        <v>0</v>
      </c>
      <c r="D251" s="8">
        <v>0</v>
      </c>
      <c r="E251" s="10" t="str">
        <f t="shared" si="18"/>
        <v/>
      </c>
      <c r="F251" s="10" t="str">
        <f t="shared" si="19"/>
        <v/>
      </c>
      <c r="G251" s="11" t="str">
        <f t="shared" si="20"/>
        <v>0</v>
      </c>
      <c r="H251" s="18" t="str">
        <f t="shared" si="21"/>
        <v/>
      </c>
    </row>
    <row r="252" spans="2:8" ht="15" x14ac:dyDescent="0.2">
      <c r="B252" s="4" t="s">
        <v>321</v>
      </c>
      <c r="C252" s="8">
        <v>6</v>
      </c>
      <c r="D252" s="8">
        <v>4</v>
      </c>
      <c r="E252" s="10">
        <f t="shared" si="18"/>
        <v>1.7595307917888565E-2</v>
      </c>
      <c r="F252" s="10">
        <f t="shared" si="19"/>
        <v>7.246376811594203E-3</v>
      </c>
      <c r="G252" s="11">
        <f t="shared" si="20"/>
        <v>-0.33333333333333331</v>
      </c>
      <c r="H252" s="18">
        <f t="shared" si="21"/>
        <v>-5.8651026392961877E-3</v>
      </c>
    </row>
    <row r="253" spans="2:8" ht="15" x14ac:dyDescent="0.2">
      <c r="B253" s="4" t="s">
        <v>322</v>
      </c>
      <c r="C253" s="8">
        <v>0</v>
      </c>
      <c r="D253" s="8">
        <v>8</v>
      </c>
      <c r="E253" s="10" t="str">
        <f t="shared" si="18"/>
        <v/>
      </c>
      <c r="F253" s="10">
        <f t="shared" si="19"/>
        <v>1.4492753623188406E-2</v>
      </c>
      <c r="G253" s="11" t="str">
        <f t="shared" si="20"/>
        <v>0</v>
      </c>
      <c r="H253" s="18" t="str">
        <f t="shared" si="21"/>
        <v/>
      </c>
    </row>
    <row r="254" spans="2:8" ht="15" x14ac:dyDescent="0.2">
      <c r="B254" s="4" t="s">
        <v>323</v>
      </c>
      <c r="C254" s="8">
        <v>0</v>
      </c>
      <c r="D254" s="8">
        <v>1</v>
      </c>
      <c r="E254" s="10" t="str">
        <f t="shared" si="18"/>
        <v/>
      </c>
      <c r="F254" s="10">
        <f t="shared" si="19"/>
        <v>1.8115942028985507E-3</v>
      </c>
      <c r="G254" s="11" t="str">
        <f t="shared" si="20"/>
        <v>0</v>
      </c>
      <c r="H254" s="18" t="str">
        <f t="shared" si="21"/>
        <v/>
      </c>
    </row>
    <row r="255" spans="2:8" ht="15" x14ac:dyDescent="0.2">
      <c r="B255" s="4" t="s">
        <v>324</v>
      </c>
      <c r="C255" s="8">
        <v>0</v>
      </c>
      <c r="D255" s="8">
        <v>0</v>
      </c>
      <c r="E255" s="10" t="str">
        <f t="shared" si="18"/>
        <v/>
      </c>
      <c r="F255" s="10" t="str">
        <f t="shared" si="19"/>
        <v/>
      </c>
      <c r="G255" s="11" t="str">
        <f t="shared" si="20"/>
        <v>0</v>
      </c>
      <c r="H255" s="18" t="str">
        <f t="shared" si="21"/>
        <v/>
      </c>
    </row>
    <row r="256" spans="2:8" ht="15" x14ac:dyDescent="0.2">
      <c r="B256" s="4" t="s">
        <v>88</v>
      </c>
      <c r="C256" s="8">
        <v>102</v>
      </c>
      <c r="D256" s="8">
        <v>103</v>
      </c>
      <c r="E256" s="10">
        <f t="shared" si="18"/>
        <v>0.29912023460410558</v>
      </c>
      <c r="F256" s="10">
        <f t="shared" si="19"/>
        <v>0.18659420289855072</v>
      </c>
      <c r="G256" s="11">
        <f t="shared" si="20"/>
        <v>9.8039215686274508E-3</v>
      </c>
      <c r="H256" s="18">
        <f t="shared" si="21"/>
        <v>2.9325513196480938E-3</v>
      </c>
    </row>
    <row r="257" spans="2:8" ht="15" x14ac:dyDescent="0.2">
      <c r="B257" s="4" t="s">
        <v>325</v>
      </c>
      <c r="C257" s="8">
        <v>1</v>
      </c>
      <c r="D257" s="8">
        <v>2</v>
      </c>
      <c r="E257" s="10">
        <f t="shared" si="18"/>
        <v>2.9325513196480938E-3</v>
      </c>
      <c r="F257" s="10">
        <f t="shared" si="19"/>
        <v>3.6231884057971015E-3</v>
      </c>
      <c r="G257" s="11">
        <f t="shared" si="20"/>
        <v>1</v>
      </c>
      <c r="H257" s="18">
        <f t="shared" si="21"/>
        <v>2.9325513196480938E-3</v>
      </c>
    </row>
    <row r="258" spans="2:8" ht="15" x14ac:dyDescent="0.2">
      <c r="B258" s="4" t="s">
        <v>326</v>
      </c>
      <c r="C258" s="8">
        <v>0</v>
      </c>
      <c r="D258" s="8">
        <v>0</v>
      </c>
      <c r="E258" s="10" t="str">
        <f t="shared" si="18"/>
        <v/>
      </c>
      <c r="F258" s="10" t="str">
        <f t="shared" si="19"/>
        <v/>
      </c>
      <c r="G258" s="11" t="str">
        <f t="shared" si="20"/>
        <v>0</v>
      </c>
      <c r="H258" s="18" t="str">
        <f t="shared" si="21"/>
        <v/>
      </c>
    </row>
    <row r="259" spans="2:8" ht="15" x14ac:dyDescent="0.2">
      <c r="B259" s="4" t="s">
        <v>327</v>
      </c>
      <c r="C259" s="8">
        <v>1</v>
      </c>
      <c r="D259" s="8">
        <v>3</v>
      </c>
      <c r="E259" s="10">
        <f t="shared" si="18"/>
        <v>2.9325513196480938E-3</v>
      </c>
      <c r="F259" s="10">
        <f t="shared" si="19"/>
        <v>5.434782608695652E-3</v>
      </c>
      <c r="G259" s="11">
        <f t="shared" si="20"/>
        <v>2</v>
      </c>
      <c r="H259" s="18">
        <f t="shared" si="21"/>
        <v>5.8651026392961877E-3</v>
      </c>
    </row>
    <row r="260" spans="2:8" ht="15" x14ac:dyDescent="0.2">
      <c r="B260" s="4" t="s">
        <v>89</v>
      </c>
      <c r="C260" s="8">
        <v>0</v>
      </c>
      <c r="D260" s="8">
        <v>0</v>
      </c>
      <c r="E260" s="10" t="str">
        <f t="shared" si="18"/>
        <v/>
      </c>
      <c r="F260" s="10" t="str">
        <f t="shared" si="19"/>
        <v/>
      </c>
      <c r="G260" s="11" t="str">
        <f t="shared" si="20"/>
        <v>0</v>
      </c>
      <c r="H260" s="18" t="str">
        <f t="shared" si="21"/>
        <v/>
      </c>
    </row>
    <row r="261" spans="2:8" ht="30" x14ac:dyDescent="0.2">
      <c r="B261" s="4" t="s">
        <v>328</v>
      </c>
      <c r="C261" s="8">
        <v>0</v>
      </c>
      <c r="D261" s="8">
        <v>0</v>
      </c>
      <c r="E261" s="10" t="str">
        <f t="shared" si="18"/>
        <v/>
      </c>
      <c r="F261" s="10" t="str">
        <f t="shared" si="19"/>
        <v/>
      </c>
      <c r="G261" s="11" t="str">
        <f t="shared" si="20"/>
        <v>0</v>
      </c>
      <c r="H261" s="18" t="str">
        <f t="shared" si="21"/>
        <v/>
      </c>
    </row>
    <row r="262" spans="2:8" ht="15" x14ac:dyDescent="0.2">
      <c r="B262" s="4" t="s">
        <v>90</v>
      </c>
      <c r="C262" s="8">
        <v>1</v>
      </c>
      <c r="D262" s="8">
        <v>4</v>
      </c>
      <c r="E262" s="10">
        <f t="shared" si="18"/>
        <v>2.9325513196480938E-3</v>
      </c>
      <c r="F262" s="10">
        <f t="shared" si="19"/>
        <v>7.246376811594203E-3</v>
      </c>
      <c r="G262" s="11">
        <f t="shared" si="20"/>
        <v>3</v>
      </c>
      <c r="H262" s="18">
        <f t="shared" si="21"/>
        <v>8.7976539589442806E-3</v>
      </c>
    </row>
    <row r="263" spans="2:8" ht="15" x14ac:dyDescent="0.2">
      <c r="B263" s="4" t="s">
        <v>329</v>
      </c>
      <c r="C263" s="8">
        <v>0</v>
      </c>
      <c r="D263" s="8">
        <v>1</v>
      </c>
      <c r="E263" s="10" t="str">
        <f t="shared" si="18"/>
        <v/>
      </c>
      <c r="F263" s="10">
        <f t="shared" si="19"/>
        <v>1.8115942028985507E-3</v>
      </c>
      <c r="G263" s="11" t="str">
        <f t="shared" si="20"/>
        <v>0</v>
      </c>
      <c r="H263" s="18" t="str">
        <f t="shared" si="21"/>
        <v/>
      </c>
    </row>
    <row r="264" spans="2:8" ht="30" x14ac:dyDescent="0.2">
      <c r="B264" s="4" t="s">
        <v>330</v>
      </c>
      <c r="C264" s="8">
        <v>0</v>
      </c>
      <c r="D264" s="8">
        <v>0</v>
      </c>
      <c r="E264" s="10" t="str">
        <f t="shared" si="18"/>
        <v/>
      </c>
      <c r="F264" s="10" t="str">
        <f t="shared" si="19"/>
        <v/>
      </c>
      <c r="G264" s="11" t="str">
        <f t="shared" si="20"/>
        <v>0</v>
      </c>
      <c r="H264" s="18" t="str">
        <f t="shared" si="21"/>
        <v/>
      </c>
    </row>
    <row r="265" spans="2:8" ht="15" x14ac:dyDescent="0.2">
      <c r="B265" s="4" t="s">
        <v>331</v>
      </c>
      <c r="C265" s="8">
        <v>0</v>
      </c>
      <c r="D265" s="8">
        <v>0</v>
      </c>
      <c r="E265" s="10" t="str">
        <f t="shared" si="18"/>
        <v/>
      </c>
      <c r="F265" s="10" t="str">
        <f t="shared" si="19"/>
        <v/>
      </c>
      <c r="G265" s="11" t="str">
        <f t="shared" si="20"/>
        <v>0</v>
      </c>
      <c r="H265" s="18" t="str">
        <f t="shared" si="21"/>
        <v/>
      </c>
    </row>
    <row r="266" spans="2:8" ht="15" x14ac:dyDescent="0.2">
      <c r="B266" s="4" t="s">
        <v>332</v>
      </c>
      <c r="C266" s="8">
        <v>0</v>
      </c>
      <c r="D266" s="8">
        <v>1</v>
      </c>
      <c r="E266" s="10" t="str">
        <f t="shared" si="18"/>
        <v/>
      </c>
      <c r="F266" s="10">
        <f t="shared" si="19"/>
        <v>1.8115942028985507E-3</v>
      </c>
      <c r="G266" s="11" t="str">
        <f t="shared" si="20"/>
        <v>0</v>
      </c>
      <c r="H266" s="18" t="str">
        <f t="shared" si="21"/>
        <v/>
      </c>
    </row>
    <row r="267" spans="2:8" ht="15" x14ac:dyDescent="0.2">
      <c r="B267" s="4" t="s">
        <v>333</v>
      </c>
      <c r="C267" s="8">
        <v>0</v>
      </c>
      <c r="D267" s="8">
        <v>0</v>
      </c>
      <c r="E267" s="10" t="str">
        <f t="shared" si="18"/>
        <v/>
      </c>
      <c r="F267" s="10" t="str">
        <f t="shared" si="19"/>
        <v/>
      </c>
      <c r="G267" s="11" t="str">
        <f t="shared" si="20"/>
        <v>0</v>
      </c>
      <c r="H267" s="18" t="str">
        <f t="shared" si="21"/>
        <v/>
      </c>
    </row>
    <row r="268" spans="2:8" ht="30" x14ac:dyDescent="0.2">
      <c r="B268" s="4" t="s">
        <v>334</v>
      </c>
      <c r="C268" s="8">
        <v>17</v>
      </c>
      <c r="D268" s="8">
        <v>1</v>
      </c>
      <c r="E268" s="10">
        <f t="shared" si="18"/>
        <v>4.9853372434017593E-2</v>
      </c>
      <c r="F268" s="10">
        <f t="shared" si="19"/>
        <v>1.8115942028985507E-3</v>
      </c>
      <c r="G268" s="11">
        <f t="shared" si="20"/>
        <v>-0.94117647058823528</v>
      </c>
      <c r="H268" s="18">
        <f t="shared" si="21"/>
        <v>-4.6920821114369501E-2</v>
      </c>
    </row>
    <row r="269" spans="2:8" ht="15" x14ac:dyDescent="0.2">
      <c r="B269" s="4" t="s">
        <v>335</v>
      </c>
      <c r="C269" s="8">
        <v>0</v>
      </c>
      <c r="D269" s="8">
        <v>0</v>
      </c>
      <c r="E269" s="10" t="str">
        <f t="shared" si="18"/>
        <v/>
      </c>
      <c r="F269" s="10" t="str">
        <f t="shared" si="19"/>
        <v/>
      </c>
      <c r="G269" s="11" t="str">
        <f t="shared" si="20"/>
        <v>0</v>
      </c>
      <c r="H269" s="18" t="str">
        <f t="shared" si="21"/>
        <v/>
      </c>
    </row>
    <row r="270" spans="2:8" ht="15" x14ac:dyDescent="0.2">
      <c r="B270" s="4" t="s">
        <v>336</v>
      </c>
      <c r="C270" s="8">
        <v>0</v>
      </c>
      <c r="D270" s="8">
        <v>0</v>
      </c>
      <c r="E270" s="10" t="str">
        <f t="shared" si="18"/>
        <v/>
      </c>
      <c r="F270" s="10" t="str">
        <f t="shared" si="19"/>
        <v/>
      </c>
      <c r="G270" s="11" t="str">
        <f t="shared" si="20"/>
        <v>0</v>
      </c>
      <c r="H270" s="18" t="str">
        <f t="shared" si="21"/>
        <v/>
      </c>
    </row>
    <row r="271" spans="2:8" ht="15" x14ac:dyDescent="0.2">
      <c r="B271" s="4" t="s">
        <v>93</v>
      </c>
      <c r="C271" s="8">
        <v>0</v>
      </c>
      <c r="D271" s="8">
        <v>0</v>
      </c>
      <c r="E271" s="10" t="str">
        <f t="shared" si="18"/>
        <v/>
      </c>
      <c r="F271" s="10" t="str">
        <f t="shared" si="19"/>
        <v/>
      </c>
      <c r="G271" s="11" t="str">
        <f t="shared" si="20"/>
        <v>0</v>
      </c>
      <c r="H271" s="18" t="str">
        <f t="shared" si="21"/>
        <v/>
      </c>
    </row>
    <row r="272" spans="2:8" ht="30" x14ac:dyDescent="0.2">
      <c r="B272" s="4" t="s">
        <v>337</v>
      </c>
      <c r="C272" s="8">
        <v>0</v>
      </c>
      <c r="D272" s="8">
        <v>0</v>
      </c>
      <c r="E272" s="10" t="str">
        <f t="shared" si="18"/>
        <v/>
      </c>
      <c r="F272" s="10" t="str">
        <f t="shared" si="19"/>
        <v/>
      </c>
      <c r="G272" s="11" t="str">
        <f t="shared" si="20"/>
        <v>0</v>
      </c>
      <c r="H272" s="18" t="str">
        <f t="shared" si="21"/>
        <v/>
      </c>
    </row>
    <row r="273" spans="2:8" ht="15" x14ac:dyDescent="0.2">
      <c r="B273" s="4" t="s">
        <v>91</v>
      </c>
      <c r="C273" s="8">
        <v>0</v>
      </c>
      <c r="D273" s="8">
        <v>0</v>
      </c>
      <c r="E273" s="10" t="str">
        <f t="shared" si="18"/>
        <v/>
      </c>
      <c r="F273" s="10" t="str">
        <f t="shared" si="19"/>
        <v/>
      </c>
      <c r="G273" s="11" t="str">
        <f t="shared" si="20"/>
        <v>0</v>
      </c>
      <c r="H273" s="18" t="str">
        <f t="shared" si="21"/>
        <v/>
      </c>
    </row>
    <row r="274" spans="2:8" ht="15" x14ac:dyDescent="0.2">
      <c r="B274" s="4" t="s">
        <v>338</v>
      </c>
      <c r="C274" s="8">
        <v>0</v>
      </c>
      <c r="D274" s="8">
        <v>0</v>
      </c>
      <c r="E274" s="10" t="str">
        <f t="shared" si="18"/>
        <v/>
      </c>
      <c r="F274" s="10" t="str">
        <f t="shared" si="19"/>
        <v/>
      </c>
      <c r="G274" s="11" t="str">
        <f t="shared" si="20"/>
        <v>0</v>
      </c>
      <c r="H274" s="18" t="str">
        <f t="shared" si="21"/>
        <v/>
      </c>
    </row>
    <row r="275" spans="2:8" ht="15" x14ac:dyDescent="0.2">
      <c r="B275" s="4" t="s">
        <v>339</v>
      </c>
      <c r="C275" s="8">
        <v>0</v>
      </c>
      <c r="D275" s="8">
        <v>0</v>
      </c>
      <c r="E275" s="10" t="str">
        <f t="shared" si="18"/>
        <v/>
      </c>
      <c r="F275" s="10" t="str">
        <f t="shared" si="19"/>
        <v/>
      </c>
      <c r="G275" s="11" t="str">
        <f t="shared" si="20"/>
        <v>0</v>
      </c>
      <c r="H275" s="18" t="str">
        <f t="shared" si="21"/>
        <v/>
      </c>
    </row>
    <row r="276" spans="2:8" ht="15" x14ac:dyDescent="0.2">
      <c r="B276" s="4" t="s">
        <v>92</v>
      </c>
      <c r="C276" s="8">
        <v>0</v>
      </c>
      <c r="D276" s="8">
        <v>0</v>
      </c>
      <c r="E276" s="10" t="str">
        <f t="shared" si="18"/>
        <v/>
      </c>
      <c r="F276" s="10" t="str">
        <f t="shared" si="19"/>
        <v/>
      </c>
      <c r="G276" s="11" t="str">
        <f t="shared" si="20"/>
        <v>0</v>
      </c>
      <c r="H276" s="18" t="str">
        <f t="shared" si="21"/>
        <v/>
      </c>
    </row>
    <row r="277" spans="2:8" ht="15" x14ac:dyDescent="0.2">
      <c r="B277" s="4" t="s">
        <v>340</v>
      </c>
      <c r="C277" s="8">
        <v>0</v>
      </c>
      <c r="D277" s="8">
        <v>0</v>
      </c>
      <c r="E277" s="10" t="str">
        <f t="shared" si="18"/>
        <v/>
      </c>
      <c r="F277" s="10" t="str">
        <f t="shared" si="19"/>
        <v/>
      </c>
      <c r="G277" s="11" t="str">
        <f t="shared" si="20"/>
        <v>0</v>
      </c>
      <c r="H277" s="18" t="str">
        <f t="shared" si="21"/>
        <v/>
      </c>
    </row>
    <row r="278" spans="2:8" ht="15" x14ac:dyDescent="0.2">
      <c r="B278" s="4" t="s">
        <v>341</v>
      </c>
      <c r="C278" s="8">
        <v>0</v>
      </c>
      <c r="D278" s="8">
        <v>0</v>
      </c>
      <c r="E278" s="10" t="str">
        <f t="shared" si="18"/>
        <v/>
      </c>
      <c r="F278" s="10" t="str">
        <f t="shared" si="19"/>
        <v/>
      </c>
      <c r="G278" s="11" t="str">
        <f t="shared" si="20"/>
        <v>0</v>
      </c>
      <c r="H278" s="18" t="str">
        <f t="shared" si="21"/>
        <v/>
      </c>
    </row>
    <row r="279" spans="2:8" ht="15" x14ac:dyDescent="0.2">
      <c r="B279" s="4" t="s">
        <v>342</v>
      </c>
      <c r="C279" s="8">
        <v>0</v>
      </c>
      <c r="D279" s="8">
        <v>0</v>
      </c>
      <c r="E279" s="10" t="str">
        <f t="shared" si="18"/>
        <v/>
      </c>
      <c r="F279" s="10" t="str">
        <f t="shared" si="19"/>
        <v/>
      </c>
      <c r="G279" s="11" t="str">
        <f t="shared" si="20"/>
        <v>0</v>
      </c>
      <c r="H279" s="18" t="str">
        <f t="shared" si="21"/>
        <v/>
      </c>
    </row>
    <row r="280" spans="2:8" ht="15" x14ac:dyDescent="0.2">
      <c r="B280" s="4" t="s">
        <v>343</v>
      </c>
      <c r="C280" s="8">
        <v>0</v>
      </c>
      <c r="D280" s="8">
        <v>0</v>
      </c>
      <c r="E280" s="10" t="str">
        <f t="shared" si="18"/>
        <v/>
      </c>
      <c r="F280" s="10" t="str">
        <f t="shared" si="19"/>
        <v/>
      </c>
      <c r="G280" s="11" t="str">
        <f t="shared" si="20"/>
        <v>0</v>
      </c>
      <c r="H280" s="18" t="str">
        <f t="shared" si="21"/>
        <v/>
      </c>
    </row>
    <row r="281" spans="2:8" ht="15" x14ac:dyDescent="0.2">
      <c r="B281" s="4" t="s">
        <v>344</v>
      </c>
      <c r="C281" s="8">
        <v>0</v>
      </c>
      <c r="D281" s="8">
        <v>0</v>
      </c>
      <c r="E281" s="10" t="str">
        <f t="shared" ref="E281:E288" si="22">+IF(C281=0,"",C281/C$151)</f>
        <v/>
      </c>
      <c r="F281" s="10" t="str">
        <f t="shared" ref="F281:F288" si="23">+IF(D281=0,"",D281/D$151)</f>
        <v/>
      </c>
      <c r="G281" s="11" t="str">
        <f t="shared" ref="G281:G288" si="24">+IF(OR(AND(D281=0),(C281=0)),"0",((D281-C281)/C281))</f>
        <v>0</v>
      </c>
      <c r="H281" s="18" t="str">
        <f t="shared" ref="H281:H288" si="25">+IF(OR(AND(E281=""),(G281="")),"",E281*G281)</f>
        <v/>
      </c>
    </row>
    <row r="282" spans="2:8" ht="15" x14ac:dyDescent="0.2">
      <c r="B282" s="4" t="s">
        <v>345</v>
      </c>
      <c r="C282" s="8">
        <v>0</v>
      </c>
      <c r="D282" s="8">
        <v>0</v>
      </c>
      <c r="E282" s="10" t="str">
        <f t="shared" si="22"/>
        <v/>
      </c>
      <c r="F282" s="10" t="str">
        <f t="shared" si="23"/>
        <v/>
      </c>
      <c r="G282" s="11" t="str">
        <f t="shared" si="24"/>
        <v>0</v>
      </c>
      <c r="H282" s="18" t="str">
        <f t="shared" si="25"/>
        <v/>
      </c>
    </row>
    <row r="283" spans="2:8" ht="15" x14ac:dyDescent="0.2">
      <c r="B283" s="4" t="s">
        <v>346</v>
      </c>
      <c r="C283" s="8">
        <v>0</v>
      </c>
      <c r="D283" s="8">
        <v>0</v>
      </c>
      <c r="E283" s="10" t="str">
        <f t="shared" si="22"/>
        <v/>
      </c>
      <c r="F283" s="10" t="str">
        <f t="shared" si="23"/>
        <v/>
      </c>
      <c r="G283" s="11" t="str">
        <f t="shared" si="24"/>
        <v>0</v>
      </c>
      <c r="H283" s="18" t="str">
        <f t="shared" si="25"/>
        <v/>
      </c>
    </row>
    <row r="284" spans="2:8" ht="13.5" customHeight="1" x14ac:dyDescent="0.2">
      <c r="B284" s="4" t="s">
        <v>347</v>
      </c>
      <c r="C284" s="8">
        <v>0</v>
      </c>
      <c r="D284" s="8">
        <v>0</v>
      </c>
      <c r="E284" s="10" t="str">
        <f t="shared" si="22"/>
        <v/>
      </c>
      <c r="F284" s="10" t="str">
        <f t="shared" si="23"/>
        <v/>
      </c>
      <c r="G284" s="11" t="str">
        <f t="shared" si="24"/>
        <v>0</v>
      </c>
      <c r="H284" s="18" t="str">
        <f t="shared" si="25"/>
        <v/>
      </c>
    </row>
    <row r="285" spans="2:8" ht="13.5" customHeight="1" x14ac:dyDescent="0.2">
      <c r="B285" s="4" t="s">
        <v>94</v>
      </c>
      <c r="C285" s="8">
        <v>0</v>
      </c>
      <c r="D285" s="8">
        <v>0</v>
      </c>
      <c r="E285" s="10" t="str">
        <f t="shared" si="22"/>
        <v/>
      </c>
      <c r="F285" s="10" t="str">
        <f t="shared" si="23"/>
        <v/>
      </c>
      <c r="G285" s="11" t="str">
        <f t="shared" si="24"/>
        <v>0</v>
      </c>
      <c r="H285" s="18" t="str">
        <f t="shared" si="25"/>
        <v/>
      </c>
    </row>
    <row r="286" spans="2:8" ht="25.5" customHeight="1" x14ac:dyDescent="0.2">
      <c r="B286" s="4" t="s">
        <v>348</v>
      </c>
      <c r="C286" s="8">
        <v>0</v>
      </c>
      <c r="D286" s="8">
        <v>0</v>
      </c>
      <c r="E286" s="10" t="str">
        <f t="shared" si="22"/>
        <v/>
      </c>
      <c r="F286" s="10" t="str">
        <f t="shared" si="23"/>
        <v/>
      </c>
      <c r="G286" s="11" t="str">
        <f t="shared" si="24"/>
        <v>0</v>
      </c>
      <c r="H286" s="18" t="str">
        <f t="shared" si="25"/>
        <v/>
      </c>
    </row>
    <row r="287" spans="2:8" ht="13.5" customHeight="1" x14ac:dyDescent="0.2">
      <c r="B287" s="4" t="s">
        <v>349</v>
      </c>
      <c r="C287" s="8">
        <v>0</v>
      </c>
      <c r="D287" s="8">
        <v>0</v>
      </c>
      <c r="E287" s="10" t="str">
        <f t="shared" si="22"/>
        <v/>
      </c>
      <c r="F287" s="10" t="str">
        <f t="shared" si="23"/>
        <v/>
      </c>
      <c r="G287" s="11" t="str">
        <f t="shared" si="24"/>
        <v>0</v>
      </c>
      <c r="H287" s="18" t="str">
        <f t="shared" si="25"/>
        <v/>
      </c>
    </row>
    <row r="288" spans="2:8" ht="15" x14ac:dyDescent="0.2">
      <c r="B288" s="4" t="s">
        <v>350</v>
      </c>
      <c r="C288" s="8">
        <v>0</v>
      </c>
      <c r="D288" s="8">
        <v>0</v>
      </c>
      <c r="E288" s="10" t="str">
        <f t="shared" si="22"/>
        <v/>
      </c>
      <c r="F288" s="10" t="str">
        <f t="shared" si="23"/>
        <v/>
      </c>
      <c r="G288" s="11" t="str">
        <f t="shared" si="24"/>
        <v>0</v>
      </c>
      <c r="H288" s="18" t="str">
        <f t="shared" si="25"/>
        <v/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15" customFormat="1" ht="26.25" customHeight="1" x14ac:dyDescent="0.2">
      <c r="B291" s="26"/>
      <c r="C291" s="22"/>
      <c r="D291" s="22"/>
      <c r="E291" s="22"/>
      <c r="F291" s="22"/>
      <c r="H291" s="2"/>
    </row>
    <row r="292" spans="2:8" ht="15" customHeight="1" x14ac:dyDescent="0.2">
      <c r="B292" s="60" t="s">
        <v>482</v>
      </c>
      <c r="C292" s="61" t="s">
        <v>483</v>
      </c>
      <c r="D292" s="62"/>
      <c r="E292" s="63" t="s">
        <v>484</v>
      </c>
      <c r="F292" s="62"/>
      <c r="G292" s="58" t="s">
        <v>526</v>
      </c>
      <c r="H292" s="58" t="s">
        <v>485</v>
      </c>
    </row>
    <row r="293" spans="2:8" x14ac:dyDescent="0.2">
      <c r="B293" s="60"/>
      <c r="C293" s="37">
        <v>2013</v>
      </c>
      <c r="D293" s="37">
        <v>2014</v>
      </c>
      <c r="E293" s="37">
        <v>2013</v>
      </c>
      <c r="F293" s="37">
        <v>2014</v>
      </c>
      <c r="G293" s="59"/>
      <c r="H293" s="59"/>
    </row>
    <row r="294" spans="2:8" x14ac:dyDescent="0.2">
      <c r="B294" s="38" t="s">
        <v>489</v>
      </c>
      <c r="C294" s="39">
        <f>SUM(C295:C499)</f>
        <v>883</v>
      </c>
      <c r="D294" s="40">
        <f>SUM(D295:D499)</f>
        <v>452</v>
      </c>
      <c r="E294" s="41">
        <f>+IF(C294=0,"",C294/C$294)</f>
        <v>1</v>
      </c>
      <c r="F294" s="41">
        <f>+IF(D294=0,"",D294/D$294)</f>
        <v>1</v>
      </c>
      <c r="G294" s="41">
        <f>+IF(OR(AND(D294=0),(C294=0)),"0",((D294-C294)/C294))</f>
        <v>-0.48810872027180069</v>
      </c>
      <c r="H294" s="41">
        <f>+IF(OR(AND(E294=""),(G294="")),"",E294*G294)</f>
        <v>-0.48810872027180069</v>
      </c>
    </row>
    <row r="295" spans="2:8" ht="15" x14ac:dyDescent="0.2">
      <c r="B295" s="3" t="s">
        <v>100</v>
      </c>
      <c r="C295" s="8">
        <v>14</v>
      </c>
      <c r="D295" s="8">
        <v>14</v>
      </c>
      <c r="E295" s="10">
        <f>+IF(C295=0,"",C295/C$294)</f>
        <v>1.5855039637599093E-2</v>
      </c>
      <c r="F295" s="10">
        <f>+IF(D295=0,"",D295/D$294)</f>
        <v>3.0973451327433628E-2</v>
      </c>
      <c r="G295" s="11">
        <f>+IF(OR(AND(D295=0),(C295=0)),"0",((D295-C295)/C295))</f>
        <v>0</v>
      </c>
      <c r="H295" s="18">
        <f>+IF(OR(AND(E295=""),(G295="")),"",E295*G295)</f>
        <v>0</v>
      </c>
    </row>
    <row r="296" spans="2:8" ht="15" x14ac:dyDescent="0.2">
      <c r="B296" s="3" t="s">
        <v>113</v>
      </c>
      <c r="C296" s="8">
        <v>17</v>
      </c>
      <c r="D296" s="8">
        <v>3</v>
      </c>
      <c r="E296" s="10">
        <f t="shared" ref="E296:E359" si="26">+IF(C296=0,"",C296/C$294)</f>
        <v>1.9252548131370329E-2</v>
      </c>
      <c r="F296" s="10">
        <f t="shared" ref="F296:F359" si="27">+IF(D296=0,"",D296/D$294)</f>
        <v>6.6371681415929203E-3</v>
      </c>
      <c r="G296" s="11">
        <f t="shared" ref="G296:G359" si="28">+IF(OR(AND(D296=0),(C296=0)),"0",((D296-C296)/C296))</f>
        <v>-0.82352941176470584</v>
      </c>
      <c r="H296" s="18">
        <f t="shared" ref="H296:H359" si="29">+IF(OR(AND(E296=""),(G296="")),"",E296*G296)</f>
        <v>-1.5855039637599093E-2</v>
      </c>
    </row>
    <row r="297" spans="2:8" ht="15" x14ac:dyDescent="0.2">
      <c r="B297" s="3" t="s">
        <v>104</v>
      </c>
      <c r="C297" s="8">
        <v>0</v>
      </c>
      <c r="D297" s="8">
        <v>0</v>
      </c>
      <c r="E297" s="10" t="str">
        <f t="shared" si="26"/>
        <v/>
      </c>
      <c r="F297" s="10" t="str">
        <f t="shared" si="27"/>
        <v/>
      </c>
      <c r="G297" s="11" t="str">
        <f t="shared" si="28"/>
        <v>0</v>
      </c>
      <c r="H297" s="18" t="str">
        <f t="shared" si="29"/>
        <v/>
      </c>
    </row>
    <row r="298" spans="2:8" ht="15" x14ac:dyDescent="0.2">
      <c r="B298" s="3" t="s">
        <v>95</v>
      </c>
      <c r="C298" s="8">
        <v>48</v>
      </c>
      <c r="D298" s="8">
        <v>0</v>
      </c>
      <c r="E298" s="10">
        <f t="shared" si="26"/>
        <v>5.4360135900339751E-2</v>
      </c>
      <c r="F298" s="10" t="str">
        <f t="shared" si="27"/>
        <v/>
      </c>
      <c r="G298" s="11" t="str">
        <f t="shared" si="28"/>
        <v>0</v>
      </c>
      <c r="H298" s="18">
        <f t="shared" si="29"/>
        <v>0</v>
      </c>
    </row>
    <row r="299" spans="2:8" ht="15" x14ac:dyDescent="0.2">
      <c r="B299" s="3" t="s">
        <v>112</v>
      </c>
      <c r="C299" s="8">
        <v>0</v>
      </c>
      <c r="D299" s="8">
        <v>0</v>
      </c>
      <c r="E299" s="10" t="str">
        <f t="shared" si="26"/>
        <v/>
      </c>
      <c r="F299" s="10" t="str">
        <f t="shared" si="27"/>
        <v/>
      </c>
      <c r="G299" s="11" t="str">
        <f t="shared" si="28"/>
        <v>0</v>
      </c>
      <c r="H299" s="18" t="str">
        <f t="shared" si="29"/>
        <v/>
      </c>
    </row>
    <row r="300" spans="2:8" ht="15" x14ac:dyDescent="0.2">
      <c r="B300" s="3" t="s">
        <v>111</v>
      </c>
      <c r="C300" s="8">
        <v>0</v>
      </c>
      <c r="D300" s="8">
        <v>0</v>
      </c>
      <c r="E300" s="10" t="str">
        <f t="shared" si="26"/>
        <v/>
      </c>
      <c r="F300" s="10" t="str">
        <f t="shared" si="27"/>
        <v/>
      </c>
      <c r="G300" s="11" t="str">
        <f t="shared" si="28"/>
        <v>0</v>
      </c>
      <c r="H300" s="18" t="str">
        <f t="shared" si="29"/>
        <v/>
      </c>
    </row>
    <row r="301" spans="2:8" ht="15" x14ac:dyDescent="0.2">
      <c r="B301" s="3" t="s">
        <v>105</v>
      </c>
      <c r="C301" s="8">
        <v>21</v>
      </c>
      <c r="D301" s="8">
        <v>45</v>
      </c>
      <c r="E301" s="10">
        <f t="shared" si="26"/>
        <v>2.3782559456398639E-2</v>
      </c>
      <c r="F301" s="10">
        <f t="shared" si="27"/>
        <v>9.9557522123893807E-2</v>
      </c>
      <c r="G301" s="11">
        <f t="shared" si="28"/>
        <v>1.1428571428571428</v>
      </c>
      <c r="H301" s="18">
        <f t="shared" si="29"/>
        <v>2.7180067950169872E-2</v>
      </c>
    </row>
    <row r="302" spans="2:8" ht="15" x14ac:dyDescent="0.2">
      <c r="B302" s="3" t="s">
        <v>109</v>
      </c>
      <c r="C302" s="8">
        <v>1</v>
      </c>
      <c r="D302" s="8">
        <v>0</v>
      </c>
      <c r="E302" s="10">
        <f t="shared" si="26"/>
        <v>1.1325028312570782E-3</v>
      </c>
      <c r="F302" s="10" t="str">
        <f t="shared" si="27"/>
        <v/>
      </c>
      <c r="G302" s="11" t="str">
        <f t="shared" si="28"/>
        <v>0</v>
      </c>
      <c r="H302" s="18">
        <f t="shared" si="29"/>
        <v>0</v>
      </c>
    </row>
    <row r="303" spans="2:8" ht="15" x14ac:dyDescent="0.2">
      <c r="B303" s="3" t="s">
        <v>108</v>
      </c>
      <c r="C303" s="8">
        <v>0</v>
      </c>
      <c r="D303" s="8">
        <v>0</v>
      </c>
      <c r="E303" s="10" t="str">
        <f t="shared" si="26"/>
        <v/>
      </c>
      <c r="F303" s="10" t="str">
        <f t="shared" si="27"/>
        <v/>
      </c>
      <c r="G303" s="11" t="str">
        <f t="shared" si="28"/>
        <v>0</v>
      </c>
      <c r="H303" s="18" t="str">
        <f t="shared" si="29"/>
        <v/>
      </c>
    </row>
    <row r="304" spans="2:8" ht="15" x14ac:dyDescent="0.2">
      <c r="B304" s="3" t="s">
        <v>107</v>
      </c>
      <c r="C304" s="8">
        <v>12</v>
      </c>
      <c r="D304" s="8">
        <v>1</v>
      </c>
      <c r="E304" s="10">
        <f t="shared" si="26"/>
        <v>1.3590033975084938E-2</v>
      </c>
      <c r="F304" s="10">
        <f t="shared" si="27"/>
        <v>2.2123893805309734E-3</v>
      </c>
      <c r="G304" s="11">
        <f t="shared" si="28"/>
        <v>-0.91666666666666663</v>
      </c>
      <c r="H304" s="18">
        <f t="shared" si="29"/>
        <v>-1.2457531143827858E-2</v>
      </c>
    </row>
    <row r="305" spans="2:8" ht="15" x14ac:dyDescent="0.2">
      <c r="B305" s="3" t="s">
        <v>351</v>
      </c>
      <c r="C305" s="8">
        <v>0</v>
      </c>
      <c r="D305" s="8">
        <v>1</v>
      </c>
      <c r="E305" s="10" t="str">
        <f t="shared" si="26"/>
        <v/>
      </c>
      <c r="F305" s="10">
        <f t="shared" si="27"/>
        <v>2.2123893805309734E-3</v>
      </c>
      <c r="G305" s="11" t="str">
        <f t="shared" si="28"/>
        <v>0</v>
      </c>
      <c r="H305" s="18" t="str">
        <f t="shared" si="29"/>
        <v/>
      </c>
    </row>
    <row r="306" spans="2:8" ht="15" x14ac:dyDescent="0.2">
      <c r="B306" s="3" t="s">
        <v>524</v>
      </c>
      <c r="C306" s="8">
        <v>1</v>
      </c>
      <c r="D306" s="8">
        <v>0</v>
      </c>
      <c r="E306" s="10">
        <f t="shared" si="26"/>
        <v>1.1325028312570782E-3</v>
      </c>
      <c r="F306" s="10" t="str">
        <f t="shared" si="27"/>
        <v/>
      </c>
      <c r="G306" s="11" t="str">
        <f t="shared" si="28"/>
        <v>0</v>
      </c>
      <c r="H306" s="18">
        <f t="shared" si="29"/>
        <v>0</v>
      </c>
    </row>
    <row r="307" spans="2:8" ht="15" x14ac:dyDescent="0.2">
      <c r="B307" s="3" t="s">
        <v>110</v>
      </c>
      <c r="C307" s="8">
        <v>70</v>
      </c>
      <c r="D307" s="8">
        <v>7</v>
      </c>
      <c r="E307" s="10">
        <f t="shared" si="26"/>
        <v>7.9275198187995471E-2</v>
      </c>
      <c r="F307" s="10">
        <f t="shared" si="27"/>
        <v>1.5486725663716814E-2</v>
      </c>
      <c r="G307" s="11">
        <f t="shared" si="28"/>
        <v>-0.9</v>
      </c>
      <c r="H307" s="18">
        <f t="shared" si="29"/>
        <v>-7.1347678369195922E-2</v>
      </c>
    </row>
    <row r="308" spans="2:8" ht="15" x14ac:dyDescent="0.2">
      <c r="B308" s="3" t="s">
        <v>99</v>
      </c>
      <c r="C308" s="8">
        <v>0</v>
      </c>
      <c r="D308" s="8">
        <v>22</v>
      </c>
      <c r="E308" s="10" t="str">
        <f t="shared" si="26"/>
        <v/>
      </c>
      <c r="F308" s="10">
        <f t="shared" si="27"/>
        <v>4.8672566371681415E-2</v>
      </c>
      <c r="G308" s="11" t="str">
        <f t="shared" si="28"/>
        <v>0</v>
      </c>
      <c r="H308" s="18" t="str">
        <f t="shared" si="29"/>
        <v/>
      </c>
    </row>
    <row r="309" spans="2:8" ht="15" x14ac:dyDescent="0.2">
      <c r="B309" s="3" t="s">
        <v>96</v>
      </c>
      <c r="C309" s="8">
        <v>0</v>
      </c>
      <c r="D309" s="8">
        <v>0</v>
      </c>
      <c r="E309" s="10" t="str">
        <f t="shared" si="26"/>
        <v/>
      </c>
      <c r="F309" s="10" t="str">
        <f t="shared" si="27"/>
        <v/>
      </c>
      <c r="G309" s="11" t="str">
        <f t="shared" si="28"/>
        <v>0</v>
      </c>
      <c r="H309" s="18" t="str">
        <f t="shared" si="29"/>
        <v/>
      </c>
    </row>
    <row r="310" spans="2:8" ht="15" x14ac:dyDescent="0.2">
      <c r="B310" s="3" t="s">
        <v>106</v>
      </c>
      <c r="C310" s="8">
        <v>28</v>
      </c>
      <c r="D310" s="8">
        <v>17</v>
      </c>
      <c r="E310" s="10">
        <f t="shared" si="26"/>
        <v>3.1710079275198186E-2</v>
      </c>
      <c r="F310" s="10">
        <f t="shared" si="27"/>
        <v>3.7610619469026552E-2</v>
      </c>
      <c r="G310" s="11">
        <f t="shared" si="28"/>
        <v>-0.39285714285714285</v>
      </c>
      <c r="H310" s="18">
        <f t="shared" si="29"/>
        <v>-1.2457531143827858E-2</v>
      </c>
    </row>
    <row r="311" spans="2:8" ht="15" x14ac:dyDescent="0.2">
      <c r="B311" s="3" t="s">
        <v>102</v>
      </c>
      <c r="C311" s="8">
        <v>2</v>
      </c>
      <c r="D311" s="8">
        <v>2</v>
      </c>
      <c r="E311" s="10">
        <f t="shared" si="26"/>
        <v>2.2650056625141564E-3</v>
      </c>
      <c r="F311" s="10">
        <f t="shared" si="27"/>
        <v>4.4247787610619468E-3</v>
      </c>
      <c r="G311" s="11">
        <f t="shared" si="28"/>
        <v>0</v>
      </c>
      <c r="H311" s="18">
        <f t="shared" si="29"/>
        <v>0</v>
      </c>
    </row>
    <row r="312" spans="2:8" ht="15" x14ac:dyDescent="0.2">
      <c r="B312" s="3" t="s">
        <v>97</v>
      </c>
      <c r="C312" s="8">
        <v>0</v>
      </c>
      <c r="D312" s="8">
        <v>0</v>
      </c>
      <c r="E312" s="10" t="str">
        <f t="shared" si="26"/>
        <v/>
      </c>
      <c r="F312" s="10" t="str">
        <f t="shared" si="27"/>
        <v/>
      </c>
      <c r="G312" s="11" t="str">
        <f t="shared" si="28"/>
        <v>0</v>
      </c>
      <c r="H312" s="18" t="str">
        <f t="shared" si="29"/>
        <v/>
      </c>
    </row>
    <row r="313" spans="2:8" ht="15" x14ac:dyDescent="0.2">
      <c r="B313" s="3" t="s">
        <v>352</v>
      </c>
      <c r="C313" s="8">
        <v>1</v>
      </c>
      <c r="D313" s="8">
        <v>0</v>
      </c>
      <c r="E313" s="10">
        <f t="shared" si="26"/>
        <v>1.1325028312570782E-3</v>
      </c>
      <c r="F313" s="10" t="str">
        <f t="shared" si="27"/>
        <v/>
      </c>
      <c r="G313" s="11" t="str">
        <f t="shared" si="28"/>
        <v>0</v>
      </c>
      <c r="H313" s="18">
        <f t="shared" si="29"/>
        <v>0</v>
      </c>
    </row>
    <row r="314" spans="2:8" ht="15" x14ac:dyDescent="0.2">
      <c r="B314" s="3" t="s">
        <v>353</v>
      </c>
      <c r="C314" s="8">
        <v>19</v>
      </c>
      <c r="D314" s="8">
        <v>21</v>
      </c>
      <c r="E314" s="10">
        <f t="shared" si="26"/>
        <v>2.1517553793884484E-2</v>
      </c>
      <c r="F314" s="10">
        <f t="shared" si="27"/>
        <v>4.6460176991150445E-2</v>
      </c>
      <c r="G314" s="11">
        <f t="shared" si="28"/>
        <v>0.10526315789473684</v>
      </c>
      <c r="H314" s="18">
        <f t="shared" si="29"/>
        <v>2.265005662514156E-3</v>
      </c>
    </row>
    <row r="315" spans="2:8" ht="15" x14ac:dyDescent="0.2">
      <c r="B315" s="3" t="s">
        <v>354</v>
      </c>
      <c r="C315" s="8">
        <v>1</v>
      </c>
      <c r="D315" s="8">
        <v>2</v>
      </c>
      <c r="E315" s="10">
        <f t="shared" si="26"/>
        <v>1.1325028312570782E-3</v>
      </c>
      <c r="F315" s="10">
        <f t="shared" si="27"/>
        <v>4.4247787610619468E-3</v>
      </c>
      <c r="G315" s="11">
        <f t="shared" si="28"/>
        <v>1</v>
      </c>
      <c r="H315" s="18">
        <f t="shared" si="29"/>
        <v>1.1325028312570782E-3</v>
      </c>
    </row>
    <row r="316" spans="2:8" ht="15" x14ac:dyDescent="0.2">
      <c r="B316" s="3" t="s">
        <v>101</v>
      </c>
      <c r="C316" s="8">
        <v>0</v>
      </c>
      <c r="D316" s="8">
        <v>0</v>
      </c>
      <c r="E316" s="10" t="str">
        <f t="shared" si="26"/>
        <v/>
      </c>
      <c r="F316" s="10" t="str">
        <f t="shared" si="27"/>
        <v/>
      </c>
      <c r="G316" s="11" t="str">
        <f t="shared" si="28"/>
        <v>0</v>
      </c>
      <c r="H316" s="18" t="str">
        <f t="shared" si="29"/>
        <v/>
      </c>
    </row>
    <row r="317" spans="2:8" ht="15" x14ac:dyDescent="0.2">
      <c r="B317" s="3" t="s">
        <v>103</v>
      </c>
      <c r="C317" s="8">
        <v>1</v>
      </c>
      <c r="D317" s="8">
        <v>1</v>
      </c>
      <c r="E317" s="10">
        <f t="shared" si="26"/>
        <v>1.1325028312570782E-3</v>
      </c>
      <c r="F317" s="10">
        <f t="shared" si="27"/>
        <v>2.2123893805309734E-3</v>
      </c>
      <c r="G317" s="11">
        <f t="shared" si="28"/>
        <v>0</v>
      </c>
      <c r="H317" s="18">
        <f t="shared" si="29"/>
        <v>0</v>
      </c>
    </row>
    <row r="318" spans="2:8" ht="15" x14ac:dyDescent="0.2">
      <c r="B318" s="3" t="s">
        <v>355</v>
      </c>
      <c r="C318" s="8">
        <v>34</v>
      </c>
      <c r="D318" s="8">
        <v>8</v>
      </c>
      <c r="E318" s="10">
        <f t="shared" si="26"/>
        <v>3.8505096262740658E-2</v>
      </c>
      <c r="F318" s="10">
        <f t="shared" si="27"/>
        <v>1.7699115044247787E-2</v>
      </c>
      <c r="G318" s="11">
        <f t="shared" si="28"/>
        <v>-0.76470588235294112</v>
      </c>
      <c r="H318" s="18">
        <f t="shared" si="29"/>
        <v>-2.9445073612684031E-2</v>
      </c>
    </row>
    <row r="319" spans="2:8" ht="15" x14ac:dyDescent="0.2">
      <c r="B319" s="3" t="s">
        <v>115</v>
      </c>
      <c r="C319" s="8">
        <v>0</v>
      </c>
      <c r="D319" s="8">
        <v>0</v>
      </c>
      <c r="E319" s="10" t="str">
        <f t="shared" si="26"/>
        <v/>
      </c>
      <c r="F319" s="10" t="str">
        <f t="shared" si="27"/>
        <v/>
      </c>
      <c r="G319" s="11" t="str">
        <f t="shared" si="28"/>
        <v>0</v>
      </c>
      <c r="H319" s="18" t="str">
        <f t="shared" si="29"/>
        <v/>
      </c>
    </row>
    <row r="320" spans="2:8" ht="15" x14ac:dyDescent="0.2">
      <c r="B320" s="3" t="s">
        <v>114</v>
      </c>
      <c r="C320" s="8">
        <v>0</v>
      </c>
      <c r="D320" s="8">
        <v>1</v>
      </c>
      <c r="E320" s="10" t="str">
        <f t="shared" si="26"/>
        <v/>
      </c>
      <c r="F320" s="10">
        <f t="shared" si="27"/>
        <v>2.2123893805309734E-3</v>
      </c>
      <c r="G320" s="11" t="str">
        <f t="shared" si="28"/>
        <v>0</v>
      </c>
      <c r="H320" s="18" t="str">
        <f t="shared" si="29"/>
        <v/>
      </c>
    </row>
    <row r="321" spans="2:8" ht="15" x14ac:dyDescent="0.2">
      <c r="B321" s="3" t="s">
        <v>98</v>
      </c>
      <c r="C321" s="8">
        <v>0</v>
      </c>
      <c r="D321" s="8">
        <v>0</v>
      </c>
      <c r="E321" s="10" t="str">
        <f t="shared" si="26"/>
        <v/>
      </c>
      <c r="F321" s="10" t="str">
        <f t="shared" si="27"/>
        <v/>
      </c>
      <c r="G321" s="11" t="str">
        <f t="shared" si="28"/>
        <v>0</v>
      </c>
      <c r="H321" s="18" t="str">
        <f t="shared" si="29"/>
        <v/>
      </c>
    </row>
    <row r="322" spans="2:8" ht="15" x14ac:dyDescent="0.2">
      <c r="B322" s="3" t="s">
        <v>356</v>
      </c>
      <c r="C322" s="8">
        <v>0</v>
      </c>
      <c r="D322" s="8">
        <v>0</v>
      </c>
      <c r="E322" s="10" t="str">
        <f t="shared" si="26"/>
        <v/>
      </c>
      <c r="F322" s="10" t="str">
        <f t="shared" si="27"/>
        <v/>
      </c>
      <c r="G322" s="11" t="str">
        <f t="shared" si="28"/>
        <v>0</v>
      </c>
      <c r="H322" s="18" t="str">
        <f t="shared" si="29"/>
        <v/>
      </c>
    </row>
    <row r="323" spans="2:8" ht="15" x14ac:dyDescent="0.2">
      <c r="B323" s="3" t="s">
        <v>472</v>
      </c>
      <c r="C323" s="8">
        <v>3</v>
      </c>
      <c r="D323" s="8">
        <v>1</v>
      </c>
      <c r="E323" s="10">
        <f t="shared" si="26"/>
        <v>3.3975084937712344E-3</v>
      </c>
      <c r="F323" s="10">
        <f t="shared" si="27"/>
        <v>2.2123893805309734E-3</v>
      </c>
      <c r="G323" s="11">
        <f t="shared" si="28"/>
        <v>-0.66666666666666663</v>
      </c>
      <c r="H323" s="18">
        <f t="shared" si="29"/>
        <v>-2.265005662514156E-3</v>
      </c>
    </row>
    <row r="324" spans="2:8" ht="15" x14ac:dyDescent="0.2">
      <c r="B324" s="3" t="s">
        <v>473</v>
      </c>
      <c r="C324" s="8">
        <v>0</v>
      </c>
      <c r="D324" s="8">
        <v>0</v>
      </c>
      <c r="E324" s="10" t="str">
        <f t="shared" si="26"/>
        <v/>
      </c>
      <c r="F324" s="10" t="str">
        <f t="shared" si="27"/>
        <v/>
      </c>
      <c r="G324" s="11" t="str">
        <f t="shared" si="28"/>
        <v>0</v>
      </c>
      <c r="H324" s="18" t="str">
        <f t="shared" si="29"/>
        <v/>
      </c>
    </row>
    <row r="325" spans="2:8" ht="15" x14ac:dyDescent="0.2">
      <c r="B325" s="3" t="s">
        <v>474</v>
      </c>
      <c r="C325" s="8">
        <v>0</v>
      </c>
      <c r="D325" s="8">
        <v>0</v>
      </c>
      <c r="E325" s="10" t="str">
        <f t="shared" si="26"/>
        <v/>
      </c>
      <c r="F325" s="10" t="str">
        <f t="shared" si="27"/>
        <v/>
      </c>
      <c r="G325" s="11" t="str">
        <f t="shared" si="28"/>
        <v>0</v>
      </c>
      <c r="H325" s="18" t="str">
        <f t="shared" si="29"/>
        <v/>
      </c>
    </row>
    <row r="326" spans="2:8" ht="15" x14ac:dyDescent="0.2">
      <c r="B326" s="3" t="s">
        <v>357</v>
      </c>
      <c r="C326" s="8">
        <v>9</v>
      </c>
      <c r="D326" s="8">
        <v>6</v>
      </c>
      <c r="E326" s="10">
        <f t="shared" si="26"/>
        <v>1.0192525481313703E-2</v>
      </c>
      <c r="F326" s="10">
        <f t="shared" si="27"/>
        <v>1.3274336283185841E-2</v>
      </c>
      <c r="G326" s="11">
        <f t="shared" si="28"/>
        <v>-0.33333333333333331</v>
      </c>
      <c r="H326" s="18">
        <f t="shared" si="29"/>
        <v>-3.3975084937712344E-3</v>
      </c>
    </row>
    <row r="327" spans="2:8" ht="15" x14ac:dyDescent="0.2">
      <c r="B327" s="3" t="s">
        <v>358</v>
      </c>
      <c r="C327" s="8">
        <v>1</v>
      </c>
      <c r="D327" s="8">
        <v>0</v>
      </c>
      <c r="E327" s="10">
        <f t="shared" si="26"/>
        <v>1.1325028312570782E-3</v>
      </c>
      <c r="F327" s="10" t="str">
        <f t="shared" si="27"/>
        <v/>
      </c>
      <c r="G327" s="11" t="str">
        <f t="shared" si="28"/>
        <v>0</v>
      </c>
      <c r="H327" s="18">
        <f t="shared" si="29"/>
        <v>0</v>
      </c>
    </row>
    <row r="328" spans="2:8" ht="15" x14ac:dyDescent="0.2">
      <c r="B328" s="3" t="s">
        <v>116</v>
      </c>
      <c r="C328" s="8">
        <v>2</v>
      </c>
      <c r="D328" s="8">
        <v>3</v>
      </c>
      <c r="E328" s="10">
        <f t="shared" si="26"/>
        <v>2.2650056625141564E-3</v>
      </c>
      <c r="F328" s="10">
        <f t="shared" si="27"/>
        <v>6.6371681415929203E-3</v>
      </c>
      <c r="G328" s="11">
        <f t="shared" si="28"/>
        <v>0.5</v>
      </c>
      <c r="H328" s="18">
        <f t="shared" si="29"/>
        <v>1.1325028312570782E-3</v>
      </c>
    </row>
    <row r="329" spans="2:8" ht="15" x14ac:dyDescent="0.2">
      <c r="B329" s="3" t="s">
        <v>359</v>
      </c>
      <c r="C329" s="8">
        <v>0</v>
      </c>
      <c r="D329" s="8">
        <v>0</v>
      </c>
      <c r="E329" s="10" t="str">
        <f t="shared" si="26"/>
        <v/>
      </c>
      <c r="F329" s="10" t="str">
        <f t="shared" si="27"/>
        <v/>
      </c>
      <c r="G329" s="11" t="str">
        <f t="shared" si="28"/>
        <v>0</v>
      </c>
      <c r="H329" s="18" t="str">
        <f t="shared" si="29"/>
        <v/>
      </c>
    </row>
    <row r="330" spans="2:8" ht="15" x14ac:dyDescent="0.2">
      <c r="B330" s="3" t="s">
        <v>360</v>
      </c>
      <c r="C330" s="8">
        <v>3</v>
      </c>
      <c r="D330" s="8">
        <v>1</v>
      </c>
      <c r="E330" s="10">
        <f t="shared" si="26"/>
        <v>3.3975084937712344E-3</v>
      </c>
      <c r="F330" s="10">
        <f t="shared" si="27"/>
        <v>2.2123893805309734E-3</v>
      </c>
      <c r="G330" s="11">
        <f t="shared" si="28"/>
        <v>-0.66666666666666663</v>
      </c>
      <c r="H330" s="18">
        <f t="shared" si="29"/>
        <v>-2.265005662514156E-3</v>
      </c>
    </row>
    <row r="331" spans="2:8" ht="15" x14ac:dyDescent="0.2">
      <c r="B331" s="3" t="s">
        <v>117</v>
      </c>
      <c r="C331" s="8">
        <v>0</v>
      </c>
      <c r="D331" s="8">
        <v>0</v>
      </c>
      <c r="E331" s="10" t="str">
        <f t="shared" si="26"/>
        <v/>
      </c>
      <c r="F331" s="10" t="str">
        <f t="shared" si="27"/>
        <v/>
      </c>
      <c r="G331" s="11" t="str">
        <f t="shared" si="28"/>
        <v>0</v>
      </c>
      <c r="H331" s="18" t="str">
        <f t="shared" si="29"/>
        <v/>
      </c>
    </row>
    <row r="332" spans="2:8" ht="15" x14ac:dyDescent="0.2">
      <c r="B332" s="3" t="s">
        <v>361</v>
      </c>
      <c r="C332" s="8">
        <v>169</v>
      </c>
      <c r="D332" s="8">
        <v>20</v>
      </c>
      <c r="E332" s="10">
        <f t="shared" si="26"/>
        <v>0.19139297848244621</v>
      </c>
      <c r="F332" s="10">
        <f t="shared" si="27"/>
        <v>4.4247787610619468E-2</v>
      </c>
      <c r="G332" s="11">
        <f t="shared" si="28"/>
        <v>-0.88165680473372776</v>
      </c>
      <c r="H332" s="18">
        <f t="shared" si="29"/>
        <v>-0.16874292185730463</v>
      </c>
    </row>
    <row r="333" spans="2:8" ht="15" x14ac:dyDescent="0.2">
      <c r="B333" s="3" t="s">
        <v>130</v>
      </c>
      <c r="C333" s="8">
        <v>110</v>
      </c>
      <c r="D333" s="8">
        <v>90</v>
      </c>
      <c r="E333" s="10">
        <f t="shared" si="26"/>
        <v>0.1245753114382786</v>
      </c>
      <c r="F333" s="10">
        <f t="shared" si="27"/>
        <v>0.19911504424778761</v>
      </c>
      <c r="G333" s="11">
        <f t="shared" si="28"/>
        <v>-0.18181818181818182</v>
      </c>
      <c r="H333" s="18">
        <f t="shared" si="29"/>
        <v>-2.2650056625141565E-2</v>
      </c>
    </row>
    <row r="334" spans="2:8" ht="15" x14ac:dyDescent="0.2">
      <c r="B334" s="3" t="s">
        <v>119</v>
      </c>
      <c r="C334" s="8">
        <v>105</v>
      </c>
      <c r="D334" s="8">
        <v>15</v>
      </c>
      <c r="E334" s="10">
        <f t="shared" si="26"/>
        <v>0.11891279728199321</v>
      </c>
      <c r="F334" s="10">
        <f t="shared" si="27"/>
        <v>3.3185840707964605E-2</v>
      </c>
      <c r="G334" s="11">
        <f t="shared" si="28"/>
        <v>-0.8571428571428571</v>
      </c>
      <c r="H334" s="18">
        <f t="shared" si="29"/>
        <v>-0.10192525481313702</v>
      </c>
    </row>
    <row r="335" spans="2:8" ht="15" x14ac:dyDescent="0.2">
      <c r="B335" s="3" t="s">
        <v>128</v>
      </c>
      <c r="C335" s="8">
        <v>10</v>
      </c>
      <c r="D335" s="8">
        <v>1</v>
      </c>
      <c r="E335" s="10">
        <f t="shared" si="26"/>
        <v>1.1325028312570781E-2</v>
      </c>
      <c r="F335" s="10">
        <f t="shared" si="27"/>
        <v>2.2123893805309734E-3</v>
      </c>
      <c r="G335" s="11">
        <f t="shared" si="28"/>
        <v>-0.9</v>
      </c>
      <c r="H335" s="18">
        <f t="shared" si="29"/>
        <v>-1.0192525481313703E-2</v>
      </c>
    </row>
    <row r="336" spans="2:8" ht="15" x14ac:dyDescent="0.2">
      <c r="B336" s="3" t="s">
        <v>132</v>
      </c>
      <c r="C336" s="8">
        <v>0</v>
      </c>
      <c r="D336" s="8">
        <v>0</v>
      </c>
      <c r="E336" s="10" t="str">
        <f t="shared" si="26"/>
        <v/>
      </c>
      <c r="F336" s="10" t="str">
        <f t="shared" si="27"/>
        <v/>
      </c>
      <c r="G336" s="11" t="str">
        <f t="shared" si="28"/>
        <v>0</v>
      </c>
      <c r="H336" s="18" t="str">
        <f t="shared" si="29"/>
        <v/>
      </c>
    </row>
    <row r="337" spans="2:8" ht="15" x14ac:dyDescent="0.2">
      <c r="B337" s="3" t="s">
        <v>133</v>
      </c>
      <c r="C337" s="8">
        <v>0</v>
      </c>
      <c r="D337" s="8">
        <v>0</v>
      </c>
      <c r="E337" s="10" t="str">
        <f t="shared" si="26"/>
        <v/>
      </c>
      <c r="F337" s="10" t="str">
        <f t="shared" si="27"/>
        <v/>
      </c>
      <c r="G337" s="11" t="str">
        <f t="shared" si="28"/>
        <v>0</v>
      </c>
      <c r="H337" s="18" t="str">
        <f t="shared" si="29"/>
        <v/>
      </c>
    </row>
    <row r="338" spans="2:8" ht="15" x14ac:dyDescent="0.2">
      <c r="B338" s="3" t="s">
        <v>362</v>
      </c>
      <c r="C338" s="8">
        <v>0</v>
      </c>
      <c r="D338" s="8">
        <v>0</v>
      </c>
      <c r="E338" s="10" t="str">
        <f t="shared" si="26"/>
        <v/>
      </c>
      <c r="F338" s="10" t="str">
        <f t="shared" si="27"/>
        <v/>
      </c>
      <c r="G338" s="11" t="str">
        <f t="shared" si="28"/>
        <v>0</v>
      </c>
      <c r="H338" s="18" t="str">
        <f t="shared" si="29"/>
        <v/>
      </c>
    </row>
    <row r="339" spans="2:8" ht="15" x14ac:dyDescent="0.2">
      <c r="B339" s="3" t="s">
        <v>363</v>
      </c>
      <c r="C339" s="8">
        <v>0</v>
      </c>
      <c r="D339" s="8">
        <v>1</v>
      </c>
      <c r="E339" s="10" t="str">
        <f t="shared" si="26"/>
        <v/>
      </c>
      <c r="F339" s="10">
        <f t="shared" si="27"/>
        <v>2.2123893805309734E-3</v>
      </c>
      <c r="G339" s="11" t="str">
        <f t="shared" si="28"/>
        <v>0</v>
      </c>
      <c r="H339" s="18" t="str">
        <f t="shared" si="29"/>
        <v/>
      </c>
    </row>
    <row r="340" spans="2:8" ht="15" x14ac:dyDescent="0.2">
      <c r="B340" s="3" t="s">
        <v>364</v>
      </c>
      <c r="C340" s="8">
        <v>2</v>
      </c>
      <c r="D340" s="8">
        <v>2</v>
      </c>
      <c r="E340" s="10">
        <f t="shared" si="26"/>
        <v>2.2650056625141564E-3</v>
      </c>
      <c r="F340" s="10">
        <f t="shared" si="27"/>
        <v>4.4247787610619468E-3</v>
      </c>
      <c r="G340" s="11">
        <f t="shared" si="28"/>
        <v>0</v>
      </c>
      <c r="H340" s="18">
        <f t="shared" si="29"/>
        <v>0</v>
      </c>
    </row>
    <row r="341" spans="2:8" ht="15" x14ac:dyDescent="0.2">
      <c r="B341" s="3" t="s">
        <v>118</v>
      </c>
      <c r="C341" s="8">
        <v>1</v>
      </c>
      <c r="D341" s="8">
        <v>0</v>
      </c>
      <c r="E341" s="10">
        <f t="shared" si="26"/>
        <v>1.1325028312570782E-3</v>
      </c>
      <c r="F341" s="10" t="str">
        <f t="shared" si="27"/>
        <v/>
      </c>
      <c r="G341" s="11" t="str">
        <f t="shared" si="28"/>
        <v>0</v>
      </c>
      <c r="H341" s="18">
        <f t="shared" si="29"/>
        <v>0</v>
      </c>
    </row>
    <row r="342" spans="2:8" ht="15" x14ac:dyDescent="0.2">
      <c r="B342" s="3" t="s">
        <v>365</v>
      </c>
      <c r="C342" s="8">
        <v>0</v>
      </c>
      <c r="D342" s="8">
        <v>0</v>
      </c>
      <c r="E342" s="10" t="str">
        <f t="shared" si="26"/>
        <v/>
      </c>
      <c r="F342" s="10" t="str">
        <f t="shared" si="27"/>
        <v/>
      </c>
      <c r="G342" s="11" t="str">
        <f t="shared" si="28"/>
        <v>0</v>
      </c>
      <c r="H342" s="18" t="str">
        <f t="shared" si="29"/>
        <v/>
      </c>
    </row>
    <row r="343" spans="2:8" ht="15" x14ac:dyDescent="0.2">
      <c r="B343" s="3" t="s">
        <v>129</v>
      </c>
      <c r="C343" s="8">
        <v>0</v>
      </c>
      <c r="D343" s="8">
        <v>0</v>
      </c>
      <c r="E343" s="10" t="str">
        <f t="shared" si="26"/>
        <v/>
      </c>
      <c r="F343" s="10" t="str">
        <f t="shared" si="27"/>
        <v/>
      </c>
      <c r="G343" s="11" t="str">
        <f t="shared" si="28"/>
        <v>0</v>
      </c>
      <c r="H343" s="18" t="str">
        <f t="shared" si="29"/>
        <v/>
      </c>
    </row>
    <row r="344" spans="2:8" ht="15" x14ac:dyDescent="0.2">
      <c r="B344" s="3" t="s">
        <v>131</v>
      </c>
      <c r="C344" s="8">
        <v>0</v>
      </c>
      <c r="D344" s="8">
        <v>1</v>
      </c>
      <c r="E344" s="10" t="str">
        <f t="shared" si="26"/>
        <v/>
      </c>
      <c r="F344" s="10">
        <f t="shared" si="27"/>
        <v>2.2123893805309734E-3</v>
      </c>
      <c r="G344" s="11" t="str">
        <f t="shared" si="28"/>
        <v>0</v>
      </c>
      <c r="H344" s="18" t="str">
        <f t="shared" si="29"/>
        <v/>
      </c>
    </row>
    <row r="345" spans="2:8" ht="15" x14ac:dyDescent="0.2">
      <c r="B345" s="3" t="s">
        <v>366</v>
      </c>
      <c r="C345" s="8">
        <v>8</v>
      </c>
      <c r="D345" s="8">
        <v>1</v>
      </c>
      <c r="E345" s="10">
        <f t="shared" si="26"/>
        <v>9.0600226500566258E-3</v>
      </c>
      <c r="F345" s="10">
        <f t="shared" si="27"/>
        <v>2.2123893805309734E-3</v>
      </c>
      <c r="G345" s="11">
        <f t="shared" si="28"/>
        <v>-0.875</v>
      </c>
      <c r="H345" s="18">
        <f t="shared" si="29"/>
        <v>-7.9275198187995482E-3</v>
      </c>
    </row>
    <row r="346" spans="2:8" ht="15" x14ac:dyDescent="0.2">
      <c r="B346" s="3" t="s">
        <v>122</v>
      </c>
      <c r="C346" s="8">
        <v>0</v>
      </c>
      <c r="D346" s="8">
        <v>0</v>
      </c>
      <c r="E346" s="10" t="str">
        <f t="shared" si="26"/>
        <v/>
      </c>
      <c r="F346" s="10" t="str">
        <f t="shared" si="27"/>
        <v/>
      </c>
      <c r="G346" s="11" t="str">
        <f t="shared" si="28"/>
        <v>0</v>
      </c>
      <c r="H346" s="18" t="str">
        <f t="shared" si="29"/>
        <v/>
      </c>
    </row>
    <row r="347" spans="2:8" ht="15" x14ac:dyDescent="0.2">
      <c r="B347" s="3" t="s">
        <v>121</v>
      </c>
      <c r="C347" s="8">
        <v>2</v>
      </c>
      <c r="D347" s="8">
        <v>5</v>
      </c>
      <c r="E347" s="10">
        <f t="shared" si="26"/>
        <v>2.2650056625141564E-3</v>
      </c>
      <c r="F347" s="10">
        <f t="shared" si="27"/>
        <v>1.1061946902654867E-2</v>
      </c>
      <c r="G347" s="11">
        <f t="shared" si="28"/>
        <v>1.5</v>
      </c>
      <c r="H347" s="18">
        <f t="shared" si="29"/>
        <v>3.3975084937712344E-3</v>
      </c>
    </row>
    <row r="348" spans="2:8" ht="15" x14ac:dyDescent="0.2">
      <c r="B348" s="3" t="s">
        <v>367</v>
      </c>
      <c r="C348" s="8">
        <v>0</v>
      </c>
      <c r="D348" s="8">
        <v>0</v>
      </c>
      <c r="E348" s="10" t="str">
        <f t="shared" si="26"/>
        <v/>
      </c>
      <c r="F348" s="10" t="str">
        <f t="shared" si="27"/>
        <v/>
      </c>
      <c r="G348" s="11" t="str">
        <f t="shared" si="28"/>
        <v>0</v>
      </c>
      <c r="H348" s="18" t="str">
        <f t="shared" si="29"/>
        <v/>
      </c>
    </row>
    <row r="349" spans="2:8" ht="15" x14ac:dyDescent="0.2">
      <c r="B349" s="3" t="s">
        <v>368</v>
      </c>
      <c r="C349" s="8">
        <v>0</v>
      </c>
      <c r="D349" s="8">
        <v>0</v>
      </c>
      <c r="E349" s="10" t="str">
        <f t="shared" si="26"/>
        <v/>
      </c>
      <c r="F349" s="10" t="str">
        <f t="shared" si="27"/>
        <v/>
      </c>
      <c r="G349" s="11" t="str">
        <f t="shared" si="28"/>
        <v>0</v>
      </c>
      <c r="H349" s="18" t="str">
        <f t="shared" si="29"/>
        <v/>
      </c>
    </row>
    <row r="350" spans="2:8" ht="15" x14ac:dyDescent="0.2">
      <c r="B350" s="3" t="s">
        <v>369</v>
      </c>
      <c r="C350" s="8">
        <v>0</v>
      </c>
      <c r="D350" s="8">
        <v>0</v>
      </c>
      <c r="E350" s="10" t="str">
        <f t="shared" si="26"/>
        <v/>
      </c>
      <c r="F350" s="10" t="str">
        <f t="shared" si="27"/>
        <v/>
      </c>
      <c r="G350" s="11" t="str">
        <f t="shared" si="28"/>
        <v>0</v>
      </c>
      <c r="H350" s="18" t="str">
        <f t="shared" si="29"/>
        <v/>
      </c>
    </row>
    <row r="351" spans="2:8" ht="15" x14ac:dyDescent="0.2">
      <c r="B351" s="3" t="s">
        <v>120</v>
      </c>
      <c r="C351" s="8">
        <v>0</v>
      </c>
      <c r="D351" s="8">
        <v>0</v>
      </c>
      <c r="E351" s="10" t="str">
        <f t="shared" si="26"/>
        <v/>
      </c>
      <c r="F351" s="10" t="str">
        <f t="shared" si="27"/>
        <v/>
      </c>
      <c r="G351" s="11" t="str">
        <f t="shared" si="28"/>
        <v>0</v>
      </c>
      <c r="H351" s="18" t="str">
        <f t="shared" si="29"/>
        <v/>
      </c>
    </row>
    <row r="352" spans="2:8" ht="15" x14ac:dyDescent="0.2">
      <c r="B352" s="3" t="s">
        <v>370</v>
      </c>
      <c r="C352" s="8">
        <v>0</v>
      </c>
      <c r="D352" s="8">
        <v>0</v>
      </c>
      <c r="E352" s="10" t="str">
        <f t="shared" si="26"/>
        <v/>
      </c>
      <c r="F352" s="10" t="str">
        <f t="shared" si="27"/>
        <v/>
      </c>
      <c r="G352" s="11" t="str">
        <f t="shared" si="28"/>
        <v>0</v>
      </c>
      <c r="H352" s="18" t="str">
        <f t="shared" si="29"/>
        <v/>
      </c>
    </row>
    <row r="353" spans="2:8" ht="15" x14ac:dyDescent="0.2">
      <c r="B353" s="3" t="s">
        <v>125</v>
      </c>
      <c r="C353" s="8">
        <v>0</v>
      </c>
      <c r="D353" s="8">
        <v>0</v>
      </c>
      <c r="E353" s="10" t="str">
        <f t="shared" si="26"/>
        <v/>
      </c>
      <c r="F353" s="10" t="str">
        <f t="shared" si="27"/>
        <v/>
      </c>
      <c r="G353" s="11" t="str">
        <f t="shared" si="28"/>
        <v>0</v>
      </c>
      <c r="H353" s="18" t="str">
        <f t="shared" si="29"/>
        <v/>
      </c>
    </row>
    <row r="354" spans="2:8" ht="15" x14ac:dyDescent="0.2">
      <c r="B354" s="3" t="s">
        <v>124</v>
      </c>
      <c r="C354" s="8">
        <v>11</v>
      </c>
      <c r="D354" s="8">
        <v>5</v>
      </c>
      <c r="E354" s="10">
        <f t="shared" si="26"/>
        <v>1.245753114382786E-2</v>
      </c>
      <c r="F354" s="10">
        <f t="shared" si="27"/>
        <v>1.1061946902654867E-2</v>
      </c>
      <c r="G354" s="11">
        <f t="shared" si="28"/>
        <v>-0.54545454545454541</v>
      </c>
      <c r="H354" s="18">
        <f t="shared" si="29"/>
        <v>-6.7950169875424689E-3</v>
      </c>
    </row>
    <row r="355" spans="2:8" ht="15" x14ac:dyDescent="0.2">
      <c r="B355" s="3" t="s">
        <v>126</v>
      </c>
      <c r="C355" s="8">
        <v>0</v>
      </c>
      <c r="D355" s="8">
        <v>0</v>
      </c>
      <c r="E355" s="10" t="str">
        <f t="shared" si="26"/>
        <v/>
      </c>
      <c r="F355" s="10" t="str">
        <f t="shared" si="27"/>
        <v/>
      </c>
      <c r="G355" s="11" t="str">
        <f t="shared" si="28"/>
        <v>0</v>
      </c>
      <c r="H355" s="18" t="str">
        <f t="shared" si="29"/>
        <v/>
      </c>
    </row>
    <row r="356" spans="2:8" ht="15" x14ac:dyDescent="0.2">
      <c r="B356" s="3" t="s">
        <v>371</v>
      </c>
      <c r="C356" s="8">
        <v>1</v>
      </c>
      <c r="D356" s="8">
        <v>3</v>
      </c>
      <c r="E356" s="10">
        <f t="shared" si="26"/>
        <v>1.1325028312570782E-3</v>
      </c>
      <c r="F356" s="10">
        <f t="shared" si="27"/>
        <v>6.6371681415929203E-3</v>
      </c>
      <c r="G356" s="11">
        <f t="shared" si="28"/>
        <v>2</v>
      </c>
      <c r="H356" s="18">
        <f t="shared" si="29"/>
        <v>2.2650056625141564E-3</v>
      </c>
    </row>
    <row r="357" spans="2:8" ht="15" x14ac:dyDescent="0.2">
      <c r="B357" s="3" t="s">
        <v>372</v>
      </c>
      <c r="C357" s="8">
        <v>22</v>
      </c>
      <c r="D357" s="8">
        <v>4</v>
      </c>
      <c r="E357" s="10">
        <f t="shared" si="26"/>
        <v>2.491506228765572E-2</v>
      </c>
      <c r="F357" s="10">
        <f t="shared" si="27"/>
        <v>8.8495575221238937E-3</v>
      </c>
      <c r="G357" s="11">
        <f t="shared" si="28"/>
        <v>-0.81818181818181823</v>
      </c>
      <c r="H357" s="18">
        <f t="shared" si="29"/>
        <v>-2.038505096262741E-2</v>
      </c>
    </row>
    <row r="358" spans="2:8" ht="15" x14ac:dyDescent="0.2">
      <c r="B358" s="3" t="s">
        <v>127</v>
      </c>
      <c r="C358" s="8">
        <v>19</v>
      </c>
      <c r="D358" s="8">
        <v>16</v>
      </c>
      <c r="E358" s="10">
        <f t="shared" si="26"/>
        <v>2.1517553793884484E-2</v>
      </c>
      <c r="F358" s="10">
        <f t="shared" si="27"/>
        <v>3.5398230088495575E-2</v>
      </c>
      <c r="G358" s="11">
        <f t="shared" si="28"/>
        <v>-0.15789473684210525</v>
      </c>
      <c r="H358" s="18">
        <f t="shared" si="29"/>
        <v>-3.397508493771234E-3</v>
      </c>
    </row>
    <row r="359" spans="2:8" ht="15" x14ac:dyDescent="0.2">
      <c r="B359" s="3" t="s">
        <v>123</v>
      </c>
      <c r="C359" s="8">
        <v>2</v>
      </c>
      <c r="D359" s="8">
        <v>10</v>
      </c>
      <c r="E359" s="10">
        <f t="shared" si="26"/>
        <v>2.2650056625141564E-3</v>
      </c>
      <c r="F359" s="10">
        <f t="shared" si="27"/>
        <v>2.2123893805309734E-2</v>
      </c>
      <c r="G359" s="11">
        <f t="shared" si="28"/>
        <v>4</v>
      </c>
      <c r="H359" s="18">
        <f t="shared" si="29"/>
        <v>9.0600226500566258E-3</v>
      </c>
    </row>
    <row r="360" spans="2:8" ht="15" x14ac:dyDescent="0.2">
      <c r="B360" s="3" t="s">
        <v>373</v>
      </c>
      <c r="C360" s="8">
        <v>0</v>
      </c>
      <c r="D360" s="8">
        <v>0</v>
      </c>
      <c r="E360" s="10" t="str">
        <f t="shared" ref="E360:E423" si="30">+IF(C360=0,"",C360/C$294)</f>
        <v/>
      </c>
      <c r="F360" s="10" t="str">
        <f t="shared" ref="F360:F423" si="31">+IF(D360=0,"",D360/D$294)</f>
        <v/>
      </c>
      <c r="G360" s="11" t="str">
        <f t="shared" ref="G360:G423" si="32">+IF(OR(AND(D360=0),(C360=0)),"0",((D360-C360)/C360))</f>
        <v>0</v>
      </c>
      <c r="H360" s="18" t="str">
        <f t="shared" ref="H360:H423" si="33">+IF(OR(AND(E360=""),(G360="")),"",E360*G360)</f>
        <v/>
      </c>
    </row>
    <row r="361" spans="2:8" ht="15" x14ac:dyDescent="0.2">
      <c r="B361" s="3" t="s">
        <v>374</v>
      </c>
      <c r="C361" s="8">
        <v>0</v>
      </c>
      <c r="D361" s="8">
        <v>0</v>
      </c>
      <c r="E361" s="10" t="str">
        <f t="shared" si="30"/>
        <v/>
      </c>
      <c r="F361" s="10" t="str">
        <f t="shared" si="31"/>
        <v/>
      </c>
      <c r="G361" s="11" t="str">
        <f t="shared" si="32"/>
        <v>0</v>
      </c>
      <c r="H361" s="18" t="str">
        <f t="shared" si="33"/>
        <v/>
      </c>
    </row>
    <row r="362" spans="2:8" ht="15" x14ac:dyDescent="0.2">
      <c r="B362" s="3" t="s">
        <v>375</v>
      </c>
      <c r="C362" s="8">
        <v>1</v>
      </c>
      <c r="D362" s="8">
        <v>0</v>
      </c>
      <c r="E362" s="10">
        <f t="shared" si="30"/>
        <v>1.1325028312570782E-3</v>
      </c>
      <c r="F362" s="10" t="str">
        <f t="shared" si="31"/>
        <v/>
      </c>
      <c r="G362" s="11" t="str">
        <f t="shared" si="32"/>
        <v>0</v>
      </c>
      <c r="H362" s="18">
        <f t="shared" si="33"/>
        <v>0</v>
      </c>
    </row>
    <row r="363" spans="2:8" ht="15" x14ac:dyDescent="0.2">
      <c r="B363" s="3" t="s">
        <v>376</v>
      </c>
      <c r="C363" s="8">
        <v>3</v>
      </c>
      <c r="D363" s="8">
        <v>3</v>
      </c>
      <c r="E363" s="10">
        <f t="shared" si="30"/>
        <v>3.3975084937712344E-3</v>
      </c>
      <c r="F363" s="10">
        <f t="shared" si="31"/>
        <v>6.6371681415929203E-3</v>
      </c>
      <c r="G363" s="11">
        <f t="shared" si="32"/>
        <v>0</v>
      </c>
      <c r="H363" s="18">
        <f t="shared" si="33"/>
        <v>0</v>
      </c>
    </row>
    <row r="364" spans="2:8" ht="15" x14ac:dyDescent="0.2">
      <c r="B364" s="3" t="s">
        <v>377</v>
      </c>
      <c r="C364" s="8">
        <v>0</v>
      </c>
      <c r="D364" s="8">
        <v>0</v>
      </c>
      <c r="E364" s="10" t="str">
        <f t="shared" si="30"/>
        <v/>
      </c>
      <c r="F364" s="10" t="str">
        <f t="shared" si="31"/>
        <v/>
      </c>
      <c r="G364" s="11" t="str">
        <f t="shared" si="32"/>
        <v>0</v>
      </c>
      <c r="H364" s="18" t="str">
        <f t="shared" si="33"/>
        <v/>
      </c>
    </row>
    <row r="365" spans="2:8" ht="15" x14ac:dyDescent="0.2">
      <c r="B365" s="3" t="s">
        <v>378</v>
      </c>
      <c r="C365" s="8">
        <v>2</v>
      </c>
      <c r="D365" s="8">
        <v>1</v>
      </c>
      <c r="E365" s="10">
        <f t="shared" si="30"/>
        <v>2.2650056625141564E-3</v>
      </c>
      <c r="F365" s="10">
        <f t="shared" si="31"/>
        <v>2.2123893805309734E-3</v>
      </c>
      <c r="G365" s="11">
        <f t="shared" si="32"/>
        <v>-0.5</v>
      </c>
      <c r="H365" s="18">
        <f t="shared" si="33"/>
        <v>-1.1325028312570782E-3</v>
      </c>
    </row>
    <row r="366" spans="2:8" ht="15" x14ac:dyDescent="0.2">
      <c r="B366" s="3" t="s">
        <v>475</v>
      </c>
      <c r="C366" s="8">
        <v>0</v>
      </c>
      <c r="D366" s="8">
        <v>0</v>
      </c>
      <c r="E366" s="10" t="str">
        <f t="shared" si="30"/>
        <v/>
      </c>
      <c r="F366" s="10" t="str">
        <f t="shared" si="31"/>
        <v/>
      </c>
      <c r="G366" s="11" t="str">
        <f t="shared" si="32"/>
        <v>0</v>
      </c>
      <c r="H366" s="18" t="str">
        <f t="shared" si="33"/>
        <v/>
      </c>
    </row>
    <row r="367" spans="2:8" ht="15" x14ac:dyDescent="0.2">
      <c r="B367" s="3" t="s">
        <v>379</v>
      </c>
      <c r="C367" s="8">
        <v>2</v>
      </c>
      <c r="D367" s="8">
        <v>0</v>
      </c>
      <c r="E367" s="10">
        <f t="shared" si="30"/>
        <v>2.2650056625141564E-3</v>
      </c>
      <c r="F367" s="10" t="str">
        <f t="shared" si="31"/>
        <v/>
      </c>
      <c r="G367" s="11" t="str">
        <f t="shared" si="32"/>
        <v>0</v>
      </c>
      <c r="H367" s="18">
        <f t="shared" si="33"/>
        <v>0</v>
      </c>
    </row>
    <row r="368" spans="2:8" ht="15" x14ac:dyDescent="0.2">
      <c r="B368" s="3" t="s">
        <v>380</v>
      </c>
      <c r="C368" s="8">
        <v>1</v>
      </c>
      <c r="D368" s="8">
        <v>2</v>
      </c>
      <c r="E368" s="10">
        <f t="shared" si="30"/>
        <v>1.1325028312570782E-3</v>
      </c>
      <c r="F368" s="10">
        <f t="shared" si="31"/>
        <v>4.4247787610619468E-3</v>
      </c>
      <c r="G368" s="11">
        <f t="shared" si="32"/>
        <v>1</v>
      </c>
      <c r="H368" s="18">
        <f t="shared" si="33"/>
        <v>1.1325028312570782E-3</v>
      </c>
    </row>
    <row r="369" spans="2:8" ht="15" x14ac:dyDescent="0.2">
      <c r="B369" s="3" t="s">
        <v>381</v>
      </c>
      <c r="C369" s="8">
        <v>0</v>
      </c>
      <c r="D369" s="8">
        <v>2</v>
      </c>
      <c r="E369" s="10" t="str">
        <f t="shared" si="30"/>
        <v/>
      </c>
      <c r="F369" s="10">
        <f t="shared" si="31"/>
        <v>4.4247787610619468E-3</v>
      </c>
      <c r="G369" s="11" t="str">
        <f t="shared" si="32"/>
        <v>0</v>
      </c>
      <c r="H369" s="18" t="str">
        <f t="shared" si="33"/>
        <v/>
      </c>
    </row>
    <row r="370" spans="2:8" ht="15" x14ac:dyDescent="0.2">
      <c r="B370" s="3" t="s">
        <v>135</v>
      </c>
      <c r="C370" s="8">
        <v>1</v>
      </c>
      <c r="D370" s="8">
        <v>1</v>
      </c>
      <c r="E370" s="10">
        <f t="shared" si="30"/>
        <v>1.1325028312570782E-3</v>
      </c>
      <c r="F370" s="10">
        <f t="shared" si="31"/>
        <v>2.2123893805309734E-3</v>
      </c>
      <c r="G370" s="11">
        <f t="shared" si="32"/>
        <v>0</v>
      </c>
      <c r="H370" s="18">
        <f t="shared" si="33"/>
        <v>0</v>
      </c>
    </row>
    <row r="371" spans="2:8" ht="15" x14ac:dyDescent="0.2">
      <c r="B371" s="3" t="s">
        <v>136</v>
      </c>
      <c r="C371" s="8">
        <v>0</v>
      </c>
      <c r="D371" s="8">
        <v>0</v>
      </c>
      <c r="E371" s="10" t="str">
        <f t="shared" si="30"/>
        <v/>
      </c>
      <c r="F371" s="10" t="str">
        <f t="shared" si="31"/>
        <v/>
      </c>
      <c r="G371" s="11" t="str">
        <f t="shared" si="32"/>
        <v>0</v>
      </c>
      <c r="H371" s="18" t="str">
        <f t="shared" si="33"/>
        <v/>
      </c>
    </row>
    <row r="372" spans="2:8" ht="15" x14ac:dyDescent="0.2">
      <c r="B372" s="3" t="s">
        <v>137</v>
      </c>
      <c r="C372" s="8">
        <v>0</v>
      </c>
      <c r="D372" s="8">
        <v>23</v>
      </c>
      <c r="E372" s="10" t="str">
        <f t="shared" si="30"/>
        <v/>
      </c>
      <c r="F372" s="10">
        <f t="shared" si="31"/>
        <v>5.0884955752212392E-2</v>
      </c>
      <c r="G372" s="11" t="str">
        <f t="shared" si="32"/>
        <v>0</v>
      </c>
      <c r="H372" s="18" t="str">
        <f t="shared" si="33"/>
        <v/>
      </c>
    </row>
    <row r="373" spans="2:8" ht="15" x14ac:dyDescent="0.2">
      <c r="B373" s="3" t="s">
        <v>382</v>
      </c>
      <c r="C373" s="8">
        <v>1</v>
      </c>
      <c r="D373" s="8">
        <v>0</v>
      </c>
      <c r="E373" s="10">
        <f t="shared" si="30"/>
        <v>1.1325028312570782E-3</v>
      </c>
      <c r="F373" s="10" t="str">
        <f t="shared" si="31"/>
        <v/>
      </c>
      <c r="G373" s="11" t="str">
        <f t="shared" si="32"/>
        <v>0</v>
      </c>
      <c r="H373" s="18">
        <f t="shared" si="33"/>
        <v>0</v>
      </c>
    </row>
    <row r="374" spans="2:8" ht="15" x14ac:dyDescent="0.2">
      <c r="B374" s="3" t="s">
        <v>134</v>
      </c>
      <c r="C374" s="8">
        <v>0</v>
      </c>
      <c r="D374" s="8">
        <v>0</v>
      </c>
      <c r="E374" s="10" t="str">
        <f t="shared" si="30"/>
        <v/>
      </c>
      <c r="F374" s="10" t="str">
        <f t="shared" si="31"/>
        <v/>
      </c>
      <c r="G374" s="11" t="str">
        <f t="shared" si="32"/>
        <v>0</v>
      </c>
      <c r="H374" s="18" t="str">
        <f t="shared" si="33"/>
        <v/>
      </c>
    </row>
    <row r="375" spans="2:8" ht="15" x14ac:dyDescent="0.2">
      <c r="B375" s="3" t="s">
        <v>383</v>
      </c>
      <c r="C375" s="8">
        <v>1</v>
      </c>
      <c r="D375" s="8">
        <v>1</v>
      </c>
      <c r="E375" s="10">
        <f t="shared" si="30"/>
        <v>1.1325028312570782E-3</v>
      </c>
      <c r="F375" s="10">
        <f t="shared" si="31"/>
        <v>2.2123893805309734E-3</v>
      </c>
      <c r="G375" s="11">
        <f t="shared" si="32"/>
        <v>0</v>
      </c>
      <c r="H375" s="18">
        <f t="shared" si="33"/>
        <v>0</v>
      </c>
    </row>
    <row r="376" spans="2:8" ht="15" x14ac:dyDescent="0.2">
      <c r="B376" s="3" t="s">
        <v>141</v>
      </c>
      <c r="C376" s="8">
        <v>0</v>
      </c>
      <c r="D376" s="8">
        <v>0</v>
      </c>
      <c r="E376" s="10" t="str">
        <f t="shared" si="30"/>
        <v/>
      </c>
      <c r="F376" s="10" t="str">
        <f t="shared" si="31"/>
        <v/>
      </c>
      <c r="G376" s="11" t="str">
        <f t="shared" si="32"/>
        <v>0</v>
      </c>
      <c r="H376" s="18" t="str">
        <f t="shared" si="33"/>
        <v/>
      </c>
    </row>
    <row r="377" spans="2:8" ht="15" x14ac:dyDescent="0.2">
      <c r="B377" s="3" t="s">
        <v>150</v>
      </c>
      <c r="C377" s="8">
        <v>0</v>
      </c>
      <c r="D377" s="8">
        <v>0</v>
      </c>
      <c r="E377" s="10" t="str">
        <f t="shared" si="30"/>
        <v/>
      </c>
      <c r="F377" s="10" t="str">
        <f t="shared" si="31"/>
        <v/>
      </c>
      <c r="G377" s="11" t="str">
        <f t="shared" si="32"/>
        <v>0</v>
      </c>
      <c r="H377" s="18" t="str">
        <f t="shared" si="33"/>
        <v/>
      </c>
    </row>
    <row r="378" spans="2:8" ht="15" x14ac:dyDescent="0.2">
      <c r="B378" s="3" t="s">
        <v>149</v>
      </c>
      <c r="C378" s="8">
        <v>2</v>
      </c>
      <c r="D378" s="8">
        <v>1</v>
      </c>
      <c r="E378" s="10">
        <f t="shared" si="30"/>
        <v>2.2650056625141564E-3</v>
      </c>
      <c r="F378" s="10">
        <f t="shared" si="31"/>
        <v>2.2123893805309734E-3</v>
      </c>
      <c r="G378" s="11">
        <f t="shared" si="32"/>
        <v>-0.5</v>
      </c>
      <c r="H378" s="18">
        <f t="shared" si="33"/>
        <v>-1.1325028312570782E-3</v>
      </c>
    </row>
    <row r="379" spans="2:8" ht="15" x14ac:dyDescent="0.2">
      <c r="B379" s="3" t="s">
        <v>384</v>
      </c>
      <c r="C379" s="8">
        <v>0</v>
      </c>
      <c r="D379" s="8">
        <v>4</v>
      </c>
      <c r="E379" s="10" t="str">
        <f t="shared" si="30"/>
        <v/>
      </c>
      <c r="F379" s="10">
        <f t="shared" si="31"/>
        <v>8.8495575221238937E-3</v>
      </c>
      <c r="G379" s="11" t="str">
        <f t="shared" si="32"/>
        <v>0</v>
      </c>
      <c r="H379" s="18" t="str">
        <f t="shared" si="33"/>
        <v/>
      </c>
    </row>
    <row r="380" spans="2:8" ht="15" x14ac:dyDescent="0.2">
      <c r="B380" s="3" t="s">
        <v>385</v>
      </c>
      <c r="C380" s="8">
        <v>0</v>
      </c>
      <c r="D380" s="8">
        <v>0</v>
      </c>
      <c r="E380" s="10" t="str">
        <f t="shared" si="30"/>
        <v/>
      </c>
      <c r="F380" s="10" t="str">
        <f t="shared" si="31"/>
        <v/>
      </c>
      <c r="G380" s="11" t="str">
        <f t="shared" si="32"/>
        <v>0</v>
      </c>
      <c r="H380" s="18" t="str">
        <f t="shared" si="33"/>
        <v/>
      </c>
    </row>
    <row r="381" spans="2:8" ht="30" x14ac:dyDescent="0.2">
      <c r="B381" s="3" t="s">
        <v>386</v>
      </c>
      <c r="C381" s="8">
        <v>0</v>
      </c>
      <c r="D381" s="8">
        <v>1</v>
      </c>
      <c r="E381" s="10" t="str">
        <f t="shared" si="30"/>
        <v/>
      </c>
      <c r="F381" s="10">
        <f t="shared" si="31"/>
        <v>2.2123893805309734E-3</v>
      </c>
      <c r="G381" s="11" t="str">
        <f t="shared" si="32"/>
        <v>0</v>
      </c>
      <c r="H381" s="18" t="str">
        <f t="shared" si="33"/>
        <v/>
      </c>
    </row>
    <row r="382" spans="2:8" ht="15" x14ac:dyDescent="0.2">
      <c r="B382" s="3" t="s">
        <v>387</v>
      </c>
      <c r="C382" s="8">
        <v>0</v>
      </c>
      <c r="D382" s="8">
        <v>0</v>
      </c>
      <c r="E382" s="10" t="str">
        <f t="shared" si="30"/>
        <v/>
      </c>
      <c r="F382" s="10" t="str">
        <f t="shared" si="31"/>
        <v/>
      </c>
      <c r="G382" s="11" t="str">
        <f t="shared" si="32"/>
        <v>0</v>
      </c>
      <c r="H382" s="18" t="str">
        <f t="shared" si="33"/>
        <v/>
      </c>
    </row>
    <row r="383" spans="2:8" ht="15" x14ac:dyDescent="0.2">
      <c r="B383" s="3" t="s">
        <v>145</v>
      </c>
      <c r="C383" s="8">
        <v>0</v>
      </c>
      <c r="D383" s="8">
        <v>1</v>
      </c>
      <c r="E383" s="10" t="str">
        <f t="shared" si="30"/>
        <v/>
      </c>
      <c r="F383" s="10">
        <f t="shared" si="31"/>
        <v>2.2123893805309734E-3</v>
      </c>
      <c r="G383" s="11" t="str">
        <f t="shared" si="32"/>
        <v>0</v>
      </c>
      <c r="H383" s="18" t="str">
        <f t="shared" si="33"/>
        <v/>
      </c>
    </row>
    <row r="384" spans="2:8" ht="15" x14ac:dyDescent="0.2">
      <c r="B384" s="3" t="s">
        <v>388</v>
      </c>
      <c r="C384" s="8">
        <v>0</v>
      </c>
      <c r="D384" s="8">
        <v>0</v>
      </c>
      <c r="E384" s="10" t="str">
        <f t="shared" si="30"/>
        <v/>
      </c>
      <c r="F384" s="10" t="str">
        <f t="shared" si="31"/>
        <v/>
      </c>
      <c r="G384" s="11" t="str">
        <f t="shared" si="32"/>
        <v>0</v>
      </c>
      <c r="H384" s="18" t="str">
        <f t="shared" si="33"/>
        <v/>
      </c>
    </row>
    <row r="385" spans="2:8" ht="15" x14ac:dyDescent="0.2">
      <c r="B385" s="3" t="s">
        <v>146</v>
      </c>
      <c r="C385" s="8">
        <v>2</v>
      </c>
      <c r="D385" s="8">
        <v>0</v>
      </c>
      <c r="E385" s="10">
        <f t="shared" si="30"/>
        <v>2.2650056625141564E-3</v>
      </c>
      <c r="F385" s="10" t="str">
        <f t="shared" si="31"/>
        <v/>
      </c>
      <c r="G385" s="11" t="str">
        <f t="shared" si="32"/>
        <v>0</v>
      </c>
      <c r="H385" s="18">
        <f t="shared" si="33"/>
        <v>0</v>
      </c>
    </row>
    <row r="386" spans="2:8" ht="15" x14ac:dyDescent="0.2">
      <c r="B386" s="3" t="s">
        <v>565</v>
      </c>
      <c r="C386" s="8">
        <v>0</v>
      </c>
      <c r="D386" s="8">
        <v>0</v>
      </c>
      <c r="E386" s="10" t="str">
        <f t="shared" si="30"/>
        <v/>
      </c>
      <c r="F386" s="10" t="str">
        <f t="shared" si="31"/>
        <v/>
      </c>
      <c r="G386" s="11" t="str">
        <f t="shared" si="32"/>
        <v>0</v>
      </c>
      <c r="H386" s="18" t="str">
        <f t="shared" si="33"/>
        <v/>
      </c>
    </row>
    <row r="387" spans="2:8" ht="15" x14ac:dyDescent="0.2">
      <c r="B387" s="3" t="s">
        <v>144</v>
      </c>
      <c r="C387" s="8">
        <v>25</v>
      </c>
      <c r="D387" s="8">
        <v>0</v>
      </c>
      <c r="E387" s="10">
        <f t="shared" si="30"/>
        <v>2.8312570781426953E-2</v>
      </c>
      <c r="F387" s="10" t="str">
        <f t="shared" si="31"/>
        <v/>
      </c>
      <c r="G387" s="11" t="str">
        <f t="shared" si="32"/>
        <v>0</v>
      </c>
      <c r="H387" s="18">
        <f t="shared" si="33"/>
        <v>0</v>
      </c>
    </row>
    <row r="388" spans="2:8" ht="15" x14ac:dyDescent="0.2">
      <c r="B388" s="3" t="s">
        <v>389</v>
      </c>
      <c r="C388" s="8">
        <v>0</v>
      </c>
      <c r="D388" s="8">
        <v>0</v>
      </c>
      <c r="E388" s="10" t="str">
        <f t="shared" si="30"/>
        <v/>
      </c>
      <c r="F388" s="10" t="str">
        <f t="shared" si="31"/>
        <v/>
      </c>
      <c r="G388" s="11" t="str">
        <f t="shared" si="32"/>
        <v>0</v>
      </c>
      <c r="H388" s="18" t="str">
        <f t="shared" si="33"/>
        <v/>
      </c>
    </row>
    <row r="389" spans="2:8" ht="15" x14ac:dyDescent="0.2">
      <c r="B389" s="3" t="s">
        <v>143</v>
      </c>
      <c r="C389" s="8">
        <v>0</v>
      </c>
      <c r="D389" s="8">
        <v>0</v>
      </c>
      <c r="E389" s="10" t="str">
        <f t="shared" si="30"/>
        <v/>
      </c>
      <c r="F389" s="10" t="str">
        <f t="shared" si="31"/>
        <v/>
      </c>
      <c r="G389" s="11" t="str">
        <f t="shared" si="32"/>
        <v>0</v>
      </c>
      <c r="H389" s="18" t="str">
        <f t="shared" si="33"/>
        <v/>
      </c>
    </row>
    <row r="390" spans="2:8" ht="15" x14ac:dyDescent="0.2">
      <c r="B390" s="3" t="s">
        <v>476</v>
      </c>
      <c r="C390" s="8">
        <v>0</v>
      </c>
      <c r="D390" s="8">
        <v>0</v>
      </c>
      <c r="E390" s="10" t="str">
        <f t="shared" si="30"/>
        <v/>
      </c>
      <c r="F390" s="10" t="str">
        <f t="shared" si="31"/>
        <v/>
      </c>
      <c r="G390" s="11" t="str">
        <f t="shared" si="32"/>
        <v>0</v>
      </c>
      <c r="H390" s="18" t="str">
        <f t="shared" si="33"/>
        <v/>
      </c>
    </row>
    <row r="391" spans="2:8" ht="15" x14ac:dyDescent="0.2">
      <c r="B391" s="3" t="s">
        <v>153</v>
      </c>
      <c r="C391" s="8">
        <v>0</v>
      </c>
      <c r="D391" s="8">
        <v>1</v>
      </c>
      <c r="E391" s="10" t="str">
        <f t="shared" si="30"/>
        <v/>
      </c>
      <c r="F391" s="10">
        <f t="shared" si="31"/>
        <v>2.2123893805309734E-3</v>
      </c>
      <c r="G391" s="11" t="str">
        <f t="shared" si="32"/>
        <v>0</v>
      </c>
      <c r="H391" s="18" t="str">
        <f t="shared" si="33"/>
        <v/>
      </c>
    </row>
    <row r="392" spans="2:8" ht="15" x14ac:dyDescent="0.2">
      <c r="B392" s="3" t="s">
        <v>140</v>
      </c>
      <c r="C392" s="8">
        <v>0</v>
      </c>
      <c r="D392" s="8">
        <v>1</v>
      </c>
      <c r="E392" s="10" t="str">
        <f t="shared" si="30"/>
        <v/>
      </c>
      <c r="F392" s="10">
        <f t="shared" si="31"/>
        <v>2.2123893805309734E-3</v>
      </c>
      <c r="G392" s="11" t="str">
        <f t="shared" si="32"/>
        <v>0</v>
      </c>
      <c r="H392" s="18" t="str">
        <f t="shared" si="33"/>
        <v/>
      </c>
    </row>
    <row r="393" spans="2:8" ht="15" x14ac:dyDescent="0.2">
      <c r="B393" s="3" t="s">
        <v>390</v>
      </c>
      <c r="C393" s="8">
        <v>11</v>
      </c>
      <c r="D393" s="8">
        <v>12</v>
      </c>
      <c r="E393" s="10">
        <f t="shared" si="30"/>
        <v>1.245753114382786E-2</v>
      </c>
      <c r="F393" s="10">
        <f t="shared" si="31"/>
        <v>2.6548672566371681E-2</v>
      </c>
      <c r="G393" s="11">
        <f t="shared" si="32"/>
        <v>9.0909090909090912E-2</v>
      </c>
      <c r="H393" s="18">
        <f t="shared" si="33"/>
        <v>1.1325028312570782E-3</v>
      </c>
    </row>
    <row r="394" spans="2:8" ht="15" x14ac:dyDescent="0.2">
      <c r="B394" s="3" t="s">
        <v>391</v>
      </c>
      <c r="C394" s="8">
        <v>0</v>
      </c>
      <c r="D394" s="8">
        <v>0</v>
      </c>
      <c r="E394" s="10" t="str">
        <f t="shared" si="30"/>
        <v/>
      </c>
      <c r="F394" s="10" t="str">
        <f t="shared" si="31"/>
        <v/>
      </c>
      <c r="G394" s="11" t="str">
        <f t="shared" si="32"/>
        <v>0</v>
      </c>
      <c r="H394" s="18" t="str">
        <f t="shared" si="33"/>
        <v/>
      </c>
    </row>
    <row r="395" spans="2:8" ht="15" x14ac:dyDescent="0.2">
      <c r="B395" s="3" t="s">
        <v>147</v>
      </c>
      <c r="C395" s="8">
        <v>0</v>
      </c>
      <c r="D395" s="8">
        <v>0</v>
      </c>
      <c r="E395" s="10" t="str">
        <f t="shared" si="30"/>
        <v/>
      </c>
      <c r="F395" s="10" t="str">
        <f t="shared" si="31"/>
        <v/>
      </c>
      <c r="G395" s="11" t="str">
        <f t="shared" si="32"/>
        <v>0</v>
      </c>
      <c r="H395" s="18" t="str">
        <f t="shared" si="33"/>
        <v/>
      </c>
    </row>
    <row r="396" spans="2:8" ht="15" x14ac:dyDescent="0.2">
      <c r="B396" s="3" t="s">
        <v>151</v>
      </c>
      <c r="C396" s="8">
        <v>0</v>
      </c>
      <c r="D396" s="8">
        <v>0</v>
      </c>
      <c r="E396" s="10" t="str">
        <f t="shared" si="30"/>
        <v/>
      </c>
      <c r="F396" s="10" t="str">
        <f t="shared" si="31"/>
        <v/>
      </c>
      <c r="G396" s="11" t="str">
        <f t="shared" si="32"/>
        <v>0</v>
      </c>
      <c r="H396" s="18" t="str">
        <f t="shared" si="33"/>
        <v/>
      </c>
    </row>
    <row r="397" spans="2:8" ht="15" x14ac:dyDescent="0.2">
      <c r="B397" s="3" t="s">
        <v>138</v>
      </c>
      <c r="C397" s="8">
        <v>0</v>
      </c>
      <c r="D397" s="8">
        <v>0</v>
      </c>
      <c r="E397" s="10" t="str">
        <f t="shared" si="30"/>
        <v/>
      </c>
      <c r="F397" s="10" t="str">
        <f t="shared" si="31"/>
        <v/>
      </c>
      <c r="G397" s="11" t="str">
        <f t="shared" si="32"/>
        <v>0</v>
      </c>
      <c r="H397" s="18" t="str">
        <f t="shared" si="33"/>
        <v/>
      </c>
    </row>
    <row r="398" spans="2:8" ht="15" x14ac:dyDescent="0.2">
      <c r="B398" s="3" t="s">
        <v>142</v>
      </c>
      <c r="C398" s="8">
        <v>0</v>
      </c>
      <c r="D398" s="8">
        <v>0</v>
      </c>
      <c r="E398" s="10" t="str">
        <f t="shared" si="30"/>
        <v/>
      </c>
      <c r="F398" s="10" t="str">
        <f t="shared" si="31"/>
        <v/>
      </c>
      <c r="G398" s="11" t="str">
        <f t="shared" si="32"/>
        <v>0</v>
      </c>
      <c r="H398" s="18" t="str">
        <f t="shared" si="33"/>
        <v/>
      </c>
    </row>
    <row r="399" spans="2:8" ht="15" x14ac:dyDescent="0.2">
      <c r="B399" s="3" t="s">
        <v>148</v>
      </c>
      <c r="C399" s="8">
        <v>0</v>
      </c>
      <c r="D399" s="8">
        <v>0</v>
      </c>
      <c r="E399" s="10" t="str">
        <f t="shared" si="30"/>
        <v/>
      </c>
      <c r="F399" s="10" t="str">
        <f t="shared" si="31"/>
        <v/>
      </c>
      <c r="G399" s="11" t="str">
        <f t="shared" si="32"/>
        <v>0</v>
      </c>
      <c r="H399" s="18" t="str">
        <f t="shared" si="33"/>
        <v/>
      </c>
    </row>
    <row r="400" spans="2:8" ht="15" x14ac:dyDescent="0.2">
      <c r="B400" s="3" t="s">
        <v>152</v>
      </c>
      <c r="C400" s="8">
        <v>0</v>
      </c>
      <c r="D400" s="8">
        <v>0</v>
      </c>
      <c r="E400" s="10" t="str">
        <f t="shared" si="30"/>
        <v/>
      </c>
      <c r="F400" s="10" t="str">
        <f t="shared" si="31"/>
        <v/>
      </c>
      <c r="G400" s="11" t="str">
        <f t="shared" si="32"/>
        <v>0</v>
      </c>
      <c r="H400" s="18" t="str">
        <f t="shared" si="33"/>
        <v/>
      </c>
    </row>
    <row r="401" spans="2:8" ht="15" x14ac:dyDescent="0.2">
      <c r="B401" s="3" t="s">
        <v>392</v>
      </c>
      <c r="C401" s="8">
        <v>0</v>
      </c>
      <c r="D401" s="8">
        <v>0</v>
      </c>
      <c r="E401" s="10" t="str">
        <f t="shared" si="30"/>
        <v/>
      </c>
      <c r="F401" s="10" t="str">
        <f t="shared" si="31"/>
        <v/>
      </c>
      <c r="G401" s="11" t="str">
        <f t="shared" si="32"/>
        <v>0</v>
      </c>
      <c r="H401" s="18" t="str">
        <f t="shared" si="33"/>
        <v/>
      </c>
    </row>
    <row r="402" spans="2:8" ht="15" x14ac:dyDescent="0.2">
      <c r="B402" s="3" t="s">
        <v>393</v>
      </c>
      <c r="C402" s="8">
        <v>0</v>
      </c>
      <c r="D402" s="8">
        <v>0</v>
      </c>
      <c r="E402" s="10" t="str">
        <f t="shared" si="30"/>
        <v/>
      </c>
      <c r="F402" s="10" t="str">
        <f t="shared" si="31"/>
        <v/>
      </c>
      <c r="G402" s="11" t="str">
        <f t="shared" si="32"/>
        <v>0</v>
      </c>
      <c r="H402" s="18" t="str">
        <f t="shared" si="33"/>
        <v/>
      </c>
    </row>
    <row r="403" spans="2:8" ht="15" x14ac:dyDescent="0.2">
      <c r="B403" s="3" t="s">
        <v>394</v>
      </c>
      <c r="C403" s="8">
        <v>0</v>
      </c>
      <c r="D403" s="8">
        <v>0</v>
      </c>
      <c r="E403" s="10" t="str">
        <f t="shared" si="30"/>
        <v/>
      </c>
      <c r="F403" s="10" t="str">
        <f t="shared" si="31"/>
        <v/>
      </c>
      <c r="G403" s="11" t="str">
        <f t="shared" si="32"/>
        <v>0</v>
      </c>
      <c r="H403" s="18" t="str">
        <f t="shared" si="33"/>
        <v/>
      </c>
    </row>
    <row r="404" spans="2:8" ht="15" x14ac:dyDescent="0.2">
      <c r="B404" s="3" t="s">
        <v>395</v>
      </c>
      <c r="C404" s="8">
        <v>0</v>
      </c>
      <c r="D404" s="8">
        <v>0</v>
      </c>
      <c r="E404" s="10" t="str">
        <f t="shared" si="30"/>
        <v/>
      </c>
      <c r="F404" s="10" t="str">
        <f t="shared" si="31"/>
        <v/>
      </c>
      <c r="G404" s="11" t="str">
        <f t="shared" si="32"/>
        <v>0</v>
      </c>
      <c r="H404" s="18" t="str">
        <f t="shared" si="33"/>
        <v/>
      </c>
    </row>
    <row r="405" spans="2:8" ht="15" x14ac:dyDescent="0.2">
      <c r="B405" s="3" t="s">
        <v>396</v>
      </c>
      <c r="C405" s="8">
        <v>0</v>
      </c>
      <c r="D405" s="8">
        <v>0</v>
      </c>
      <c r="E405" s="10" t="str">
        <f t="shared" si="30"/>
        <v/>
      </c>
      <c r="F405" s="10" t="str">
        <f t="shared" si="31"/>
        <v/>
      </c>
      <c r="G405" s="11" t="str">
        <f t="shared" si="32"/>
        <v>0</v>
      </c>
      <c r="H405" s="18" t="str">
        <f t="shared" si="33"/>
        <v/>
      </c>
    </row>
    <row r="406" spans="2:8" ht="15" x14ac:dyDescent="0.2">
      <c r="B406" s="3" t="s">
        <v>397</v>
      </c>
      <c r="C406" s="8">
        <v>2</v>
      </c>
      <c r="D406" s="8">
        <v>4</v>
      </c>
      <c r="E406" s="10">
        <f t="shared" si="30"/>
        <v>2.2650056625141564E-3</v>
      </c>
      <c r="F406" s="10">
        <f t="shared" si="31"/>
        <v>8.8495575221238937E-3</v>
      </c>
      <c r="G406" s="11">
        <f t="shared" si="32"/>
        <v>1</v>
      </c>
      <c r="H406" s="18">
        <f t="shared" si="33"/>
        <v>2.2650056625141564E-3</v>
      </c>
    </row>
    <row r="407" spans="2:8" ht="15" x14ac:dyDescent="0.2">
      <c r="B407" s="3" t="s">
        <v>398</v>
      </c>
      <c r="C407" s="8">
        <v>1</v>
      </c>
      <c r="D407" s="8">
        <v>0</v>
      </c>
      <c r="E407" s="10">
        <f t="shared" si="30"/>
        <v>1.1325028312570782E-3</v>
      </c>
      <c r="F407" s="10" t="str">
        <f t="shared" si="31"/>
        <v/>
      </c>
      <c r="G407" s="11" t="str">
        <f t="shared" si="32"/>
        <v>0</v>
      </c>
      <c r="H407" s="18">
        <f t="shared" si="33"/>
        <v>0</v>
      </c>
    </row>
    <row r="408" spans="2:8" ht="15" x14ac:dyDescent="0.2">
      <c r="B408" s="3" t="s">
        <v>399</v>
      </c>
      <c r="C408" s="8">
        <v>1</v>
      </c>
      <c r="D408" s="8">
        <v>13</v>
      </c>
      <c r="E408" s="10">
        <f t="shared" si="30"/>
        <v>1.1325028312570782E-3</v>
      </c>
      <c r="F408" s="10">
        <f t="shared" si="31"/>
        <v>2.8761061946902654E-2</v>
      </c>
      <c r="G408" s="11">
        <f t="shared" si="32"/>
        <v>12</v>
      </c>
      <c r="H408" s="18">
        <f t="shared" si="33"/>
        <v>1.3590033975084938E-2</v>
      </c>
    </row>
    <row r="409" spans="2:8" ht="15" x14ac:dyDescent="0.2">
      <c r="B409" s="3" t="s">
        <v>139</v>
      </c>
      <c r="C409" s="8">
        <v>0</v>
      </c>
      <c r="D409" s="8">
        <v>0</v>
      </c>
      <c r="E409" s="10" t="str">
        <f t="shared" si="30"/>
        <v/>
      </c>
      <c r="F409" s="10" t="str">
        <f t="shared" si="31"/>
        <v/>
      </c>
      <c r="G409" s="11" t="str">
        <f t="shared" si="32"/>
        <v>0</v>
      </c>
      <c r="H409" s="18" t="str">
        <f t="shared" si="33"/>
        <v/>
      </c>
    </row>
    <row r="410" spans="2:8" ht="15" x14ac:dyDescent="0.2">
      <c r="B410" s="3" t="s">
        <v>400</v>
      </c>
      <c r="C410" s="8">
        <v>0</v>
      </c>
      <c r="D410" s="8">
        <v>0</v>
      </c>
      <c r="E410" s="10" t="str">
        <f t="shared" si="30"/>
        <v/>
      </c>
      <c r="F410" s="10" t="str">
        <f t="shared" si="31"/>
        <v/>
      </c>
      <c r="G410" s="11" t="str">
        <f t="shared" si="32"/>
        <v>0</v>
      </c>
      <c r="H410" s="18" t="str">
        <f t="shared" si="33"/>
        <v/>
      </c>
    </row>
    <row r="411" spans="2:8" ht="15" x14ac:dyDescent="0.2">
      <c r="B411" s="3" t="s">
        <v>401</v>
      </c>
      <c r="C411" s="8">
        <v>1</v>
      </c>
      <c r="D411" s="8">
        <v>0</v>
      </c>
      <c r="E411" s="10">
        <f t="shared" si="30"/>
        <v>1.1325028312570782E-3</v>
      </c>
      <c r="F411" s="10" t="str">
        <f t="shared" si="31"/>
        <v/>
      </c>
      <c r="G411" s="11" t="str">
        <f t="shared" si="32"/>
        <v>0</v>
      </c>
      <c r="H411" s="18">
        <f t="shared" si="33"/>
        <v>0</v>
      </c>
    </row>
    <row r="412" spans="2:8" ht="15" x14ac:dyDescent="0.2">
      <c r="B412" s="3" t="s">
        <v>402</v>
      </c>
      <c r="C412" s="8">
        <v>0</v>
      </c>
      <c r="D412" s="8">
        <v>23</v>
      </c>
      <c r="E412" s="10" t="str">
        <f t="shared" si="30"/>
        <v/>
      </c>
      <c r="F412" s="10">
        <f t="shared" si="31"/>
        <v>5.0884955752212392E-2</v>
      </c>
      <c r="G412" s="11" t="str">
        <f t="shared" si="32"/>
        <v>0</v>
      </c>
      <c r="H412" s="18" t="str">
        <f t="shared" si="33"/>
        <v/>
      </c>
    </row>
    <row r="413" spans="2:8" ht="15" x14ac:dyDescent="0.2">
      <c r="B413" s="3" t="s">
        <v>403</v>
      </c>
      <c r="C413" s="8">
        <v>0</v>
      </c>
      <c r="D413" s="8">
        <v>0</v>
      </c>
      <c r="E413" s="10" t="str">
        <f t="shared" si="30"/>
        <v/>
      </c>
      <c r="F413" s="10" t="str">
        <f t="shared" si="31"/>
        <v/>
      </c>
      <c r="G413" s="11" t="str">
        <f t="shared" si="32"/>
        <v>0</v>
      </c>
      <c r="H413" s="18" t="str">
        <f t="shared" si="33"/>
        <v/>
      </c>
    </row>
    <row r="414" spans="2:8" ht="15" x14ac:dyDescent="0.2">
      <c r="B414" s="3" t="s">
        <v>404</v>
      </c>
      <c r="C414" s="8">
        <v>0</v>
      </c>
      <c r="D414" s="8">
        <v>0</v>
      </c>
      <c r="E414" s="10" t="str">
        <f t="shared" si="30"/>
        <v/>
      </c>
      <c r="F414" s="10" t="str">
        <f t="shared" si="31"/>
        <v/>
      </c>
      <c r="G414" s="11" t="str">
        <f t="shared" si="32"/>
        <v>0</v>
      </c>
      <c r="H414" s="18" t="str">
        <f t="shared" si="33"/>
        <v/>
      </c>
    </row>
    <row r="415" spans="2:8" ht="15" x14ac:dyDescent="0.2">
      <c r="B415" s="3" t="s">
        <v>405</v>
      </c>
      <c r="C415" s="8">
        <v>0</v>
      </c>
      <c r="D415" s="8">
        <v>0</v>
      </c>
      <c r="E415" s="10" t="str">
        <f t="shared" si="30"/>
        <v/>
      </c>
      <c r="F415" s="10" t="str">
        <f t="shared" si="31"/>
        <v/>
      </c>
      <c r="G415" s="11" t="str">
        <f t="shared" si="32"/>
        <v>0</v>
      </c>
      <c r="H415" s="18" t="str">
        <f t="shared" si="33"/>
        <v/>
      </c>
    </row>
    <row r="416" spans="2:8" ht="15" x14ac:dyDescent="0.2">
      <c r="B416" s="3" t="s">
        <v>406</v>
      </c>
      <c r="C416" s="8">
        <v>0</v>
      </c>
      <c r="D416" s="8">
        <v>0</v>
      </c>
      <c r="E416" s="10" t="str">
        <f t="shared" si="30"/>
        <v/>
      </c>
      <c r="F416" s="10" t="str">
        <f t="shared" si="31"/>
        <v/>
      </c>
      <c r="G416" s="11" t="str">
        <f t="shared" si="32"/>
        <v>0</v>
      </c>
      <c r="H416" s="18" t="str">
        <f t="shared" si="33"/>
        <v/>
      </c>
    </row>
    <row r="417" spans="2:8" ht="15" x14ac:dyDescent="0.2">
      <c r="B417" s="3" t="s">
        <v>165</v>
      </c>
      <c r="C417" s="8">
        <v>0</v>
      </c>
      <c r="D417" s="8">
        <v>0</v>
      </c>
      <c r="E417" s="10" t="str">
        <f t="shared" si="30"/>
        <v/>
      </c>
      <c r="F417" s="10" t="str">
        <f t="shared" si="31"/>
        <v/>
      </c>
      <c r="G417" s="11" t="str">
        <f t="shared" si="32"/>
        <v>0</v>
      </c>
      <c r="H417" s="18" t="str">
        <f t="shared" si="33"/>
        <v/>
      </c>
    </row>
    <row r="418" spans="2:8" ht="15" x14ac:dyDescent="0.2">
      <c r="B418" s="3" t="s">
        <v>166</v>
      </c>
      <c r="C418" s="8">
        <v>0</v>
      </c>
      <c r="D418" s="8">
        <v>0</v>
      </c>
      <c r="E418" s="10" t="str">
        <f t="shared" si="30"/>
        <v/>
      </c>
      <c r="F418" s="10" t="str">
        <f t="shared" si="31"/>
        <v/>
      </c>
      <c r="G418" s="11" t="str">
        <f t="shared" si="32"/>
        <v>0</v>
      </c>
      <c r="H418" s="18" t="str">
        <f t="shared" si="33"/>
        <v/>
      </c>
    </row>
    <row r="419" spans="2:8" ht="15" x14ac:dyDescent="0.2">
      <c r="B419" s="3" t="s">
        <v>407</v>
      </c>
      <c r="C419" s="8">
        <v>0</v>
      </c>
      <c r="D419" s="8">
        <v>0</v>
      </c>
      <c r="E419" s="10" t="str">
        <f t="shared" si="30"/>
        <v/>
      </c>
      <c r="F419" s="10" t="str">
        <f t="shared" si="31"/>
        <v/>
      </c>
      <c r="G419" s="11" t="str">
        <f t="shared" si="32"/>
        <v>0</v>
      </c>
      <c r="H419" s="18" t="str">
        <f t="shared" si="33"/>
        <v/>
      </c>
    </row>
    <row r="420" spans="2:8" ht="15" x14ac:dyDescent="0.2">
      <c r="B420" s="3" t="s">
        <v>408</v>
      </c>
      <c r="C420" s="8">
        <v>0</v>
      </c>
      <c r="D420" s="8">
        <v>0</v>
      </c>
      <c r="E420" s="10" t="str">
        <f t="shared" si="30"/>
        <v/>
      </c>
      <c r="F420" s="10" t="str">
        <f t="shared" si="31"/>
        <v/>
      </c>
      <c r="G420" s="11" t="str">
        <f t="shared" si="32"/>
        <v>0</v>
      </c>
      <c r="H420" s="18" t="str">
        <f t="shared" si="33"/>
        <v/>
      </c>
    </row>
    <row r="421" spans="2:8" ht="30" x14ac:dyDescent="0.2">
      <c r="B421" s="3" t="s">
        <v>409</v>
      </c>
      <c r="C421" s="8">
        <v>0</v>
      </c>
      <c r="D421" s="8">
        <v>0</v>
      </c>
      <c r="E421" s="10" t="str">
        <f t="shared" si="30"/>
        <v/>
      </c>
      <c r="F421" s="10" t="str">
        <f t="shared" si="31"/>
        <v/>
      </c>
      <c r="G421" s="11" t="str">
        <f t="shared" si="32"/>
        <v>0</v>
      </c>
      <c r="H421" s="18" t="str">
        <f t="shared" si="33"/>
        <v/>
      </c>
    </row>
    <row r="422" spans="2:8" ht="15" x14ac:dyDescent="0.2">
      <c r="B422" s="3" t="s">
        <v>163</v>
      </c>
      <c r="C422" s="8">
        <v>1</v>
      </c>
      <c r="D422" s="8">
        <v>0</v>
      </c>
      <c r="E422" s="10">
        <f t="shared" si="30"/>
        <v>1.1325028312570782E-3</v>
      </c>
      <c r="F422" s="10" t="str">
        <f t="shared" si="31"/>
        <v/>
      </c>
      <c r="G422" s="11" t="str">
        <f t="shared" si="32"/>
        <v>0</v>
      </c>
      <c r="H422" s="18">
        <f t="shared" si="33"/>
        <v>0</v>
      </c>
    </row>
    <row r="423" spans="2:8" ht="15" x14ac:dyDescent="0.2">
      <c r="B423" s="3" t="s">
        <v>410</v>
      </c>
      <c r="C423" s="8">
        <v>5</v>
      </c>
      <c r="D423" s="8">
        <v>0</v>
      </c>
      <c r="E423" s="10">
        <f t="shared" si="30"/>
        <v>5.6625141562853904E-3</v>
      </c>
      <c r="F423" s="10" t="str">
        <f t="shared" si="31"/>
        <v/>
      </c>
      <c r="G423" s="11" t="str">
        <f t="shared" si="32"/>
        <v>0</v>
      </c>
      <c r="H423" s="18">
        <f t="shared" si="33"/>
        <v>0</v>
      </c>
    </row>
    <row r="424" spans="2:8" ht="15" x14ac:dyDescent="0.2">
      <c r="B424" s="3" t="s">
        <v>411</v>
      </c>
      <c r="C424" s="8">
        <v>0</v>
      </c>
      <c r="D424" s="8">
        <v>0</v>
      </c>
      <c r="E424" s="10" t="str">
        <f t="shared" ref="E424:E487" si="34">+IF(C424=0,"",C424/C$294)</f>
        <v/>
      </c>
      <c r="F424" s="10" t="str">
        <f t="shared" ref="F424:F487" si="35">+IF(D424=0,"",D424/D$294)</f>
        <v/>
      </c>
      <c r="G424" s="11" t="str">
        <f t="shared" ref="G424:G487" si="36">+IF(OR(AND(D424=0),(C424=0)),"0",((D424-C424)/C424))</f>
        <v>0</v>
      </c>
      <c r="H424" s="18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8">
        <v>0</v>
      </c>
      <c r="D425" s="8">
        <v>0</v>
      </c>
      <c r="E425" s="10" t="str">
        <f t="shared" si="34"/>
        <v/>
      </c>
      <c r="F425" s="10" t="str">
        <f t="shared" si="35"/>
        <v/>
      </c>
      <c r="G425" s="11" t="str">
        <f t="shared" si="36"/>
        <v>0</v>
      </c>
      <c r="H425" s="18" t="str">
        <f t="shared" si="37"/>
        <v/>
      </c>
    </row>
    <row r="426" spans="2:8" ht="15" x14ac:dyDescent="0.2">
      <c r="B426" s="3" t="s">
        <v>413</v>
      </c>
      <c r="C426" s="8">
        <v>0</v>
      </c>
      <c r="D426" s="8">
        <v>0</v>
      </c>
      <c r="E426" s="10" t="str">
        <f t="shared" si="34"/>
        <v/>
      </c>
      <c r="F426" s="10" t="str">
        <f t="shared" si="35"/>
        <v/>
      </c>
      <c r="G426" s="11" t="str">
        <f t="shared" si="36"/>
        <v>0</v>
      </c>
      <c r="H426" s="18" t="str">
        <f t="shared" si="37"/>
        <v/>
      </c>
    </row>
    <row r="427" spans="2:8" ht="15" x14ac:dyDescent="0.2">
      <c r="B427" s="3" t="s">
        <v>160</v>
      </c>
      <c r="C427" s="8">
        <v>0</v>
      </c>
      <c r="D427" s="8">
        <v>0</v>
      </c>
      <c r="E427" s="10" t="str">
        <f t="shared" si="34"/>
        <v/>
      </c>
      <c r="F427" s="10" t="str">
        <f t="shared" si="35"/>
        <v/>
      </c>
      <c r="G427" s="11" t="str">
        <f t="shared" si="36"/>
        <v>0</v>
      </c>
      <c r="H427" s="18" t="str">
        <f t="shared" si="37"/>
        <v/>
      </c>
    </row>
    <row r="428" spans="2:8" ht="15" x14ac:dyDescent="0.2">
      <c r="B428" s="3" t="s">
        <v>414</v>
      </c>
      <c r="C428" s="8">
        <v>0</v>
      </c>
      <c r="D428" s="8">
        <v>0</v>
      </c>
      <c r="E428" s="10" t="str">
        <f t="shared" si="34"/>
        <v/>
      </c>
      <c r="F428" s="10" t="str">
        <f t="shared" si="35"/>
        <v/>
      </c>
      <c r="G428" s="11" t="str">
        <f t="shared" si="36"/>
        <v>0</v>
      </c>
      <c r="H428" s="18" t="str">
        <f t="shared" si="37"/>
        <v/>
      </c>
    </row>
    <row r="429" spans="2:8" ht="15" x14ac:dyDescent="0.2">
      <c r="B429" s="3" t="s">
        <v>415</v>
      </c>
      <c r="C429" s="8">
        <v>0</v>
      </c>
      <c r="D429" s="8">
        <v>0</v>
      </c>
      <c r="E429" s="10" t="str">
        <f t="shared" si="34"/>
        <v/>
      </c>
      <c r="F429" s="10" t="str">
        <f t="shared" si="35"/>
        <v/>
      </c>
      <c r="G429" s="11" t="str">
        <f t="shared" si="36"/>
        <v>0</v>
      </c>
      <c r="H429" s="18" t="str">
        <f t="shared" si="37"/>
        <v/>
      </c>
    </row>
    <row r="430" spans="2:8" ht="15" x14ac:dyDescent="0.2">
      <c r="B430" s="3" t="s">
        <v>416</v>
      </c>
      <c r="C430" s="8">
        <v>0</v>
      </c>
      <c r="D430" s="8">
        <v>0</v>
      </c>
      <c r="E430" s="10" t="str">
        <f t="shared" si="34"/>
        <v/>
      </c>
      <c r="F430" s="10" t="str">
        <f t="shared" si="35"/>
        <v/>
      </c>
      <c r="G430" s="11" t="str">
        <f t="shared" si="36"/>
        <v>0</v>
      </c>
      <c r="H430" s="18" t="str">
        <f t="shared" si="37"/>
        <v/>
      </c>
    </row>
    <row r="431" spans="2:8" ht="15" x14ac:dyDescent="0.2">
      <c r="B431" s="3" t="s">
        <v>169</v>
      </c>
      <c r="C431" s="8">
        <v>0</v>
      </c>
      <c r="D431" s="8">
        <v>0</v>
      </c>
      <c r="E431" s="10" t="str">
        <f t="shared" si="34"/>
        <v/>
      </c>
      <c r="F431" s="10" t="str">
        <f t="shared" si="35"/>
        <v/>
      </c>
      <c r="G431" s="11" t="str">
        <f t="shared" si="36"/>
        <v>0</v>
      </c>
      <c r="H431" s="18" t="str">
        <f t="shared" si="37"/>
        <v/>
      </c>
    </row>
    <row r="432" spans="2:8" ht="15" x14ac:dyDescent="0.2">
      <c r="B432" s="3" t="s">
        <v>417</v>
      </c>
      <c r="C432" s="8">
        <v>2</v>
      </c>
      <c r="D432" s="8">
        <v>1</v>
      </c>
      <c r="E432" s="10">
        <f t="shared" si="34"/>
        <v>2.2650056625141564E-3</v>
      </c>
      <c r="F432" s="10">
        <f t="shared" si="35"/>
        <v>2.2123893805309734E-3</v>
      </c>
      <c r="G432" s="11">
        <f t="shared" si="36"/>
        <v>-0.5</v>
      </c>
      <c r="H432" s="18">
        <f t="shared" si="37"/>
        <v>-1.1325028312570782E-3</v>
      </c>
    </row>
    <row r="433" spans="2:8" ht="15" x14ac:dyDescent="0.2">
      <c r="B433" s="3" t="s">
        <v>162</v>
      </c>
      <c r="C433" s="8">
        <v>0</v>
      </c>
      <c r="D433" s="8">
        <v>0</v>
      </c>
      <c r="E433" s="10" t="str">
        <f t="shared" si="34"/>
        <v/>
      </c>
      <c r="F433" s="10" t="str">
        <f t="shared" si="35"/>
        <v/>
      </c>
      <c r="G433" s="11" t="str">
        <f t="shared" si="36"/>
        <v>0</v>
      </c>
      <c r="H433" s="18" t="str">
        <f t="shared" si="37"/>
        <v/>
      </c>
    </row>
    <row r="434" spans="2:8" ht="30" x14ac:dyDescent="0.2">
      <c r="B434" s="3" t="s">
        <v>418</v>
      </c>
      <c r="C434" s="8">
        <v>0</v>
      </c>
      <c r="D434" s="8">
        <v>0</v>
      </c>
      <c r="E434" s="10" t="str">
        <f t="shared" si="34"/>
        <v/>
      </c>
      <c r="F434" s="10" t="str">
        <f t="shared" si="35"/>
        <v/>
      </c>
      <c r="G434" s="11" t="str">
        <f t="shared" si="36"/>
        <v>0</v>
      </c>
      <c r="H434" s="18" t="str">
        <f t="shared" si="37"/>
        <v/>
      </c>
    </row>
    <row r="435" spans="2:8" ht="15" x14ac:dyDescent="0.2">
      <c r="B435" s="3" t="s">
        <v>164</v>
      </c>
      <c r="C435" s="8">
        <v>0</v>
      </c>
      <c r="D435" s="8">
        <v>0</v>
      </c>
      <c r="E435" s="10" t="str">
        <f t="shared" si="34"/>
        <v/>
      </c>
      <c r="F435" s="10" t="str">
        <f t="shared" si="35"/>
        <v/>
      </c>
      <c r="G435" s="11" t="str">
        <f t="shared" si="36"/>
        <v>0</v>
      </c>
      <c r="H435" s="18" t="str">
        <f t="shared" si="37"/>
        <v/>
      </c>
    </row>
    <row r="436" spans="2:8" ht="30" x14ac:dyDescent="0.2">
      <c r="B436" s="3" t="s">
        <v>419</v>
      </c>
      <c r="C436" s="8">
        <v>0</v>
      </c>
      <c r="D436" s="8">
        <v>0</v>
      </c>
      <c r="E436" s="10" t="str">
        <f t="shared" si="34"/>
        <v/>
      </c>
      <c r="F436" s="10" t="str">
        <f t="shared" si="35"/>
        <v/>
      </c>
      <c r="G436" s="11" t="str">
        <f t="shared" si="36"/>
        <v>0</v>
      </c>
      <c r="H436" s="18" t="str">
        <f t="shared" si="37"/>
        <v/>
      </c>
    </row>
    <row r="437" spans="2:8" ht="30" x14ac:dyDescent="0.2">
      <c r="B437" s="3" t="s">
        <v>420</v>
      </c>
      <c r="C437" s="8">
        <v>3</v>
      </c>
      <c r="D437" s="8">
        <v>1</v>
      </c>
      <c r="E437" s="10">
        <f t="shared" si="34"/>
        <v>3.3975084937712344E-3</v>
      </c>
      <c r="F437" s="10">
        <f t="shared" si="35"/>
        <v>2.2123893805309734E-3</v>
      </c>
      <c r="G437" s="11">
        <f t="shared" si="36"/>
        <v>-0.66666666666666663</v>
      </c>
      <c r="H437" s="18">
        <f t="shared" si="37"/>
        <v>-2.265005662514156E-3</v>
      </c>
    </row>
    <row r="438" spans="2:8" ht="15" x14ac:dyDescent="0.2">
      <c r="B438" s="3" t="s">
        <v>155</v>
      </c>
      <c r="C438" s="8">
        <v>0</v>
      </c>
      <c r="D438" s="8">
        <v>0</v>
      </c>
      <c r="E438" s="10" t="str">
        <f t="shared" si="34"/>
        <v/>
      </c>
      <c r="F438" s="10" t="str">
        <f t="shared" si="35"/>
        <v/>
      </c>
      <c r="G438" s="11" t="str">
        <f t="shared" si="36"/>
        <v>0</v>
      </c>
      <c r="H438" s="18" t="str">
        <f t="shared" si="37"/>
        <v/>
      </c>
    </row>
    <row r="439" spans="2:8" ht="15" x14ac:dyDescent="0.2">
      <c r="B439" s="3" t="s">
        <v>154</v>
      </c>
      <c r="C439" s="8">
        <v>0</v>
      </c>
      <c r="D439" s="8">
        <v>0</v>
      </c>
      <c r="E439" s="10" t="str">
        <f t="shared" si="34"/>
        <v/>
      </c>
      <c r="F439" s="10" t="str">
        <f t="shared" si="35"/>
        <v/>
      </c>
      <c r="G439" s="11" t="str">
        <f t="shared" si="36"/>
        <v>0</v>
      </c>
      <c r="H439" s="18" t="str">
        <f t="shared" si="37"/>
        <v/>
      </c>
    </row>
    <row r="440" spans="2:8" ht="15" x14ac:dyDescent="0.2">
      <c r="B440" s="3" t="s">
        <v>421</v>
      </c>
      <c r="C440" s="8">
        <v>0</v>
      </c>
      <c r="D440" s="8">
        <v>0</v>
      </c>
      <c r="E440" s="10" t="str">
        <f t="shared" si="34"/>
        <v/>
      </c>
      <c r="F440" s="10" t="str">
        <f t="shared" si="35"/>
        <v/>
      </c>
      <c r="G440" s="11" t="str">
        <f t="shared" si="36"/>
        <v>0</v>
      </c>
      <c r="H440" s="18" t="str">
        <f t="shared" si="37"/>
        <v/>
      </c>
    </row>
    <row r="441" spans="2:8" ht="30" x14ac:dyDescent="0.2">
      <c r="B441" s="3" t="s">
        <v>159</v>
      </c>
      <c r="C441" s="8">
        <v>5</v>
      </c>
      <c r="D441" s="8">
        <v>0</v>
      </c>
      <c r="E441" s="10">
        <f t="shared" si="34"/>
        <v>5.6625141562853904E-3</v>
      </c>
      <c r="F441" s="10" t="str">
        <f t="shared" si="35"/>
        <v/>
      </c>
      <c r="G441" s="11" t="str">
        <f t="shared" si="36"/>
        <v>0</v>
      </c>
      <c r="H441" s="18">
        <f t="shared" si="37"/>
        <v>0</v>
      </c>
    </row>
    <row r="442" spans="2:8" ht="15" x14ac:dyDescent="0.2">
      <c r="B442" s="3" t="s">
        <v>422</v>
      </c>
      <c r="C442" s="8">
        <v>0</v>
      </c>
      <c r="D442" s="8">
        <v>1</v>
      </c>
      <c r="E442" s="10" t="str">
        <f t="shared" si="34"/>
        <v/>
      </c>
      <c r="F442" s="10">
        <f t="shared" si="35"/>
        <v>2.2123893805309734E-3</v>
      </c>
      <c r="G442" s="11" t="str">
        <f t="shared" si="36"/>
        <v>0</v>
      </c>
      <c r="H442" s="18" t="str">
        <f t="shared" si="37"/>
        <v/>
      </c>
    </row>
    <row r="443" spans="2:8" ht="15" x14ac:dyDescent="0.2">
      <c r="B443" s="3" t="s">
        <v>423</v>
      </c>
      <c r="C443" s="8">
        <v>0</v>
      </c>
      <c r="D443" s="8">
        <v>0</v>
      </c>
      <c r="E443" s="10" t="str">
        <f t="shared" si="34"/>
        <v/>
      </c>
      <c r="F443" s="10" t="str">
        <f t="shared" si="35"/>
        <v/>
      </c>
      <c r="G443" s="11" t="str">
        <f t="shared" si="36"/>
        <v>0</v>
      </c>
      <c r="H443" s="18" t="str">
        <f t="shared" si="37"/>
        <v/>
      </c>
    </row>
    <row r="444" spans="2:8" ht="15" x14ac:dyDescent="0.2">
      <c r="B444" s="3" t="s">
        <v>424</v>
      </c>
      <c r="C444" s="8">
        <v>0</v>
      </c>
      <c r="D444" s="8">
        <v>0</v>
      </c>
      <c r="E444" s="10" t="str">
        <f t="shared" si="34"/>
        <v/>
      </c>
      <c r="F444" s="10" t="str">
        <f t="shared" si="35"/>
        <v/>
      </c>
      <c r="G444" s="11" t="str">
        <f t="shared" si="36"/>
        <v>0</v>
      </c>
      <c r="H444" s="18" t="str">
        <f t="shared" si="37"/>
        <v/>
      </c>
    </row>
    <row r="445" spans="2:8" ht="15" x14ac:dyDescent="0.2">
      <c r="B445" s="3" t="s">
        <v>425</v>
      </c>
      <c r="C445" s="8">
        <v>0</v>
      </c>
      <c r="D445" s="8">
        <v>0</v>
      </c>
      <c r="E445" s="10" t="str">
        <f t="shared" si="34"/>
        <v/>
      </c>
      <c r="F445" s="10" t="str">
        <f t="shared" si="35"/>
        <v/>
      </c>
      <c r="G445" s="11" t="str">
        <f t="shared" si="36"/>
        <v>0</v>
      </c>
      <c r="H445" s="18" t="str">
        <f t="shared" si="37"/>
        <v/>
      </c>
    </row>
    <row r="446" spans="2:8" ht="15" x14ac:dyDescent="0.2">
      <c r="B446" s="3" t="s">
        <v>426</v>
      </c>
      <c r="C446" s="8">
        <v>0</v>
      </c>
      <c r="D446" s="8">
        <v>0</v>
      </c>
      <c r="E446" s="10" t="str">
        <f t="shared" si="34"/>
        <v/>
      </c>
      <c r="F446" s="10" t="str">
        <f t="shared" si="35"/>
        <v/>
      </c>
      <c r="G446" s="11" t="str">
        <f t="shared" si="36"/>
        <v>0</v>
      </c>
      <c r="H446" s="18" t="str">
        <f t="shared" si="37"/>
        <v/>
      </c>
    </row>
    <row r="447" spans="2:8" ht="30" x14ac:dyDescent="0.2">
      <c r="B447" s="3" t="s">
        <v>427</v>
      </c>
      <c r="C447" s="8">
        <v>0</v>
      </c>
      <c r="D447" s="8">
        <v>0</v>
      </c>
      <c r="E447" s="10" t="str">
        <f t="shared" si="34"/>
        <v/>
      </c>
      <c r="F447" s="10" t="str">
        <f t="shared" si="35"/>
        <v/>
      </c>
      <c r="G447" s="11" t="str">
        <f t="shared" si="36"/>
        <v>0</v>
      </c>
      <c r="H447" s="18" t="str">
        <f t="shared" si="37"/>
        <v/>
      </c>
    </row>
    <row r="448" spans="2:8" ht="15" x14ac:dyDescent="0.2">
      <c r="B448" s="3" t="s">
        <v>428</v>
      </c>
      <c r="C448" s="8">
        <v>0</v>
      </c>
      <c r="D448" s="8">
        <v>0</v>
      </c>
      <c r="E448" s="10" t="str">
        <f t="shared" si="34"/>
        <v/>
      </c>
      <c r="F448" s="10" t="str">
        <f t="shared" si="35"/>
        <v/>
      </c>
      <c r="G448" s="11" t="str">
        <f t="shared" si="36"/>
        <v>0</v>
      </c>
      <c r="H448" s="18" t="str">
        <f t="shared" si="37"/>
        <v/>
      </c>
    </row>
    <row r="449" spans="2:8" ht="30" x14ac:dyDescent="0.2">
      <c r="B449" s="3" t="s">
        <v>429</v>
      </c>
      <c r="C449" s="8">
        <v>0</v>
      </c>
      <c r="D449" s="8">
        <v>0</v>
      </c>
      <c r="E449" s="10" t="str">
        <f t="shared" si="34"/>
        <v/>
      </c>
      <c r="F449" s="10" t="str">
        <f t="shared" si="35"/>
        <v/>
      </c>
      <c r="G449" s="11" t="str">
        <f t="shared" si="36"/>
        <v>0</v>
      </c>
      <c r="H449" s="18" t="str">
        <f t="shared" si="37"/>
        <v/>
      </c>
    </row>
    <row r="450" spans="2:8" ht="15" x14ac:dyDescent="0.2">
      <c r="B450" s="3" t="s">
        <v>430</v>
      </c>
      <c r="C450" s="8">
        <v>0</v>
      </c>
      <c r="D450" s="8">
        <v>0</v>
      </c>
      <c r="E450" s="10" t="str">
        <f t="shared" si="34"/>
        <v/>
      </c>
      <c r="F450" s="10" t="str">
        <f t="shared" si="35"/>
        <v/>
      </c>
      <c r="G450" s="11" t="str">
        <f t="shared" si="36"/>
        <v>0</v>
      </c>
      <c r="H450" s="18" t="str">
        <f t="shared" si="37"/>
        <v/>
      </c>
    </row>
    <row r="451" spans="2:8" ht="15" x14ac:dyDescent="0.2">
      <c r="B451" s="3" t="s">
        <v>157</v>
      </c>
      <c r="C451" s="8">
        <v>0</v>
      </c>
      <c r="D451" s="8">
        <v>0</v>
      </c>
      <c r="E451" s="10" t="str">
        <f t="shared" si="34"/>
        <v/>
      </c>
      <c r="F451" s="10" t="str">
        <f t="shared" si="35"/>
        <v/>
      </c>
      <c r="G451" s="11" t="str">
        <f t="shared" si="36"/>
        <v>0</v>
      </c>
      <c r="H451" s="18" t="str">
        <f t="shared" si="37"/>
        <v/>
      </c>
    </row>
    <row r="452" spans="2:8" ht="30" x14ac:dyDescent="0.2">
      <c r="B452" s="3" t="s">
        <v>431</v>
      </c>
      <c r="C452" s="8">
        <v>0</v>
      </c>
      <c r="D452" s="8">
        <v>0</v>
      </c>
      <c r="E452" s="10" t="str">
        <f t="shared" si="34"/>
        <v/>
      </c>
      <c r="F452" s="10" t="str">
        <f t="shared" si="35"/>
        <v/>
      </c>
      <c r="G452" s="11" t="str">
        <f t="shared" si="36"/>
        <v>0</v>
      </c>
      <c r="H452" s="18" t="str">
        <f t="shared" si="37"/>
        <v/>
      </c>
    </row>
    <row r="453" spans="2:8" ht="15" x14ac:dyDescent="0.2">
      <c r="B453" s="3" t="s">
        <v>167</v>
      </c>
      <c r="C453" s="8">
        <v>0</v>
      </c>
      <c r="D453" s="8">
        <v>0</v>
      </c>
      <c r="E453" s="10" t="str">
        <f t="shared" si="34"/>
        <v/>
      </c>
      <c r="F453" s="10" t="str">
        <f t="shared" si="35"/>
        <v/>
      </c>
      <c r="G453" s="11" t="str">
        <f t="shared" si="36"/>
        <v>0</v>
      </c>
      <c r="H453" s="18" t="str">
        <f t="shared" si="37"/>
        <v/>
      </c>
    </row>
    <row r="454" spans="2:8" ht="15" x14ac:dyDescent="0.2">
      <c r="B454" s="3" t="s">
        <v>156</v>
      </c>
      <c r="C454" s="8">
        <v>0</v>
      </c>
      <c r="D454" s="8">
        <v>0</v>
      </c>
      <c r="E454" s="10" t="str">
        <f t="shared" si="34"/>
        <v/>
      </c>
      <c r="F454" s="10" t="str">
        <f t="shared" si="35"/>
        <v/>
      </c>
      <c r="G454" s="11" t="str">
        <f t="shared" si="36"/>
        <v>0</v>
      </c>
      <c r="H454" s="18" t="str">
        <f t="shared" si="37"/>
        <v/>
      </c>
    </row>
    <row r="455" spans="2:8" ht="15" x14ac:dyDescent="0.2">
      <c r="B455" s="3" t="s">
        <v>158</v>
      </c>
      <c r="C455" s="8">
        <v>0</v>
      </c>
      <c r="D455" s="8">
        <v>1</v>
      </c>
      <c r="E455" s="10" t="str">
        <f t="shared" si="34"/>
        <v/>
      </c>
      <c r="F455" s="10">
        <f t="shared" si="35"/>
        <v>2.2123893805309734E-3</v>
      </c>
      <c r="G455" s="11" t="str">
        <f t="shared" si="36"/>
        <v>0</v>
      </c>
      <c r="H455" s="18" t="str">
        <f t="shared" si="37"/>
        <v/>
      </c>
    </row>
    <row r="456" spans="2:8" ht="15" x14ac:dyDescent="0.2">
      <c r="B456" s="3" t="s">
        <v>432</v>
      </c>
      <c r="C456" s="8">
        <v>0</v>
      </c>
      <c r="D456" s="8">
        <v>0</v>
      </c>
      <c r="E456" s="10" t="str">
        <f t="shared" si="34"/>
        <v/>
      </c>
      <c r="F456" s="10" t="str">
        <f t="shared" si="35"/>
        <v/>
      </c>
      <c r="G456" s="11" t="str">
        <f t="shared" si="36"/>
        <v>0</v>
      </c>
      <c r="H456" s="18" t="str">
        <f t="shared" si="37"/>
        <v/>
      </c>
    </row>
    <row r="457" spans="2:8" ht="15" x14ac:dyDescent="0.2">
      <c r="B457" s="3" t="s">
        <v>433</v>
      </c>
      <c r="C457" s="8">
        <v>0</v>
      </c>
      <c r="D457" s="8">
        <v>0</v>
      </c>
      <c r="E457" s="10" t="str">
        <f t="shared" si="34"/>
        <v/>
      </c>
      <c r="F457" s="10" t="str">
        <f t="shared" si="35"/>
        <v/>
      </c>
      <c r="G457" s="11" t="str">
        <f t="shared" si="36"/>
        <v>0</v>
      </c>
      <c r="H457" s="18" t="str">
        <f t="shared" si="37"/>
        <v/>
      </c>
    </row>
    <row r="458" spans="2:8" ht="15" x14ac:dyDescent="0.2">
      <c r="B458" s="3" t="s">
        <v>168</v>
      </c>
      <c r="C458" s="8">
        <v>1</v>
      </c>
      <c r="D458" s="8">
        <v>0</v>
      </c>
      <c r="E458" s="10">
        <f t="shared" si="34"/>
        <v>1.1325028312570782E-3</v>
      </c>
      <c r="F458" s="10" t="str">
        <f t="shared" si="35"/>
        <v/>
      </c>
      <c r="G458" s="11" t="str">
        <f t="shared" si="36"/>
        <v>0</v>
      </c>
      <c r="H458" s="18">
        <f t="shared" si="37"/>
        <v>0</v>
      </c>
    </row>
    <row r="459" spans="2:8" ht="15" x14ac:dyDescent="0.2">
      <c r="B459" s="3" t="s">
        <v>161</v>
      </c>
      <c r="C459" s="8">
        <v>1</v>
      </c>
      <c r="D459" s="8">
        <v>0</v>
      </c>
      <c r="E459" s="10">
        <f t="shared" si="34"/>
        <v>1.1325028312570782E-3</v>
      </c>
      <c r="F459" s="10" t="str">
        <f t="shared" si="35"/>
        <v/>
      </c>
      <c r="G459" s="11" t="str">
        <f t="shared" si="36"/>
        <v>0</v>
      </c>
      <c r="H459" s="18">
        <f t="shared" si="37"/>
        <v>0</v>
      </c>
    </row>
    <row r="460" spans="2:8" ht="15" x14ac:dyDescent="0.2">
      <c r="B460" s="3" t="s">
        <v>176</v>
      </c>
      <c r="C460" s="8">
        <v>0</v>
      </c>
      <c r="D460" s="8">
        <v>0</v>
      </c>
      <c r="E460" s="10" t="str">
        <f t="shared" si="34"/>
        <v/>
      </c>
      <c r="F460" s="10" t="str">
        <f t="shared" si="35"/>
        <v/>
      </c>
      <c r="G460" s="11" t="str">
        <f t="shared" si="36"/>
        <v>0</v>
      </c>
      <c r="H460" s="18" t="str">
        <f t="shared" si="37"/>
        <v/>
      </c>
    </row>
    <row r="461" spans="2:8" ht="30" x14ac:dyDescent="0.2">
      <c r="B461" s="3" t="s">
        <v>173</v>
      </c>
      <c r="C461" s="8">
        <v>0</v>
      </c>
      <c r="D461" s="8">
        <v>0</v>
      </c>
      <c r="E461" s="10" t="str">
        <f t="shared" si="34"/>
        <v/>
      </c>
      <c r="F461" s="10" t="str">
        <f t="shared" si="35"/>
        <v/>
      </c>
      <c r="G461" s="11" t="str">
        <f t="shared" si="36"/>
        <v>0</v>
      </c>
      <c r="H461" s="18" t="str">
        <f t="shared" si="37"/>
        <v/>
      </c>
    </row>
    <row r="462" spans="2:8" ht="15" x14ac:dyDescent="0.2">
      <c r="B462" s="3" t="s">
        <v>174</v>
      </c>
      <c r="C462" s="8">
        <v>0</v>
      </c>
      <c r="D462" s="8">
        <v>0</v>
      </c>
      <c r="E462" s="10" t="str">
        <f t="shared" si="34"/>
        <v/>
      </c>
      <c r="F462" s="10" t="str">
        <f t="shared" si="35"/>
        <v/>
      </c>
      <c r="G462" s="11" t="str">
        <f t="shared" si="36"/>
        <v>0</v>
      </c>
      <c r="H462" s="18" t="str">
        <f t="shared" si="37"/>
        <v/>
      </c>
    </row>
    <row r="463" spans="2:8" ht="15" x14ac:dyDescent="0.2">
      <c r="B463" s="3" t="s">
        <v>477</v>
      </c>
      <c r="C463" s="8">
        <v>4</v>
      </c>
      <c r="D463" s="8">
        <v>1</v>
      </c>
      <c r="E463" s="10">
        <f t="shared" si="34"/>
        <v>4.5300113250283129E-3</v>
      </c>
      <c r="F463" s="10">
        <f t="shared" si="35"/>
        <v>2.2123893805309734E-3</v>
      </c>
      <c r="G463" s="11">
        <f t="shared" si="36"/>
        <v>-0.75</v>
      </c>
      <c r="H463" s="18">
        <f t="shared" si="37"/>
        <v>-3.3975084937712344E-3</v>
      </c>
    </row>
    <row r="464" spans="2:8" ht="15" x14ac:dyDescent="0.2">
      <c r="B464" s="3" t="s">
        <v>478</v>
      </c>
      <c r="C464" s="8">
        <v>8</v>
      </c>
      <c r="D464" s="8">
        <v>1</v>
      </c>
      <c r="E464" s="10">
        <f t="shared" si="34"/>
        <v>9.0600226500566258E-3</v>
      </c>
      <c r="F464" s="10">
        <f t="shared" si="35"/>
        <v>2.2123893805309734E-3</v>
      </c>
      <c r="G464" s="11">
        <f t="shared" si="36"/>
        <v>-0.875</v>
      </c>
      <c r="H464" s="18">
        <f t="shared" si="37"/>
        <v>-7.9275198187995482E-3</v>
      </c>
    </row>
    <row r="465" spans="2:8" ht="15" x14ac:dyDescent="0.2">
      <c r="B465" s="3" t="s">
        <v>183</v>
      </c>
      <c r="C465" s="8">
        <v>0</v>
      </c>
      <c r="D465" s="8">
        <v>0</v>
      </c>
      <c r="E465" s="10" t="str">
        <f t="shared" si="34"/>
        <v/>
      </c>
      <c r="F465" s="10" t="str">
        <f t="shared" si="35"/>
        <v/>
      </c>
      <c r="G465" s="11" t="str">
        <f t="shared" si="36"/>
        <v>0</v>
      </c>
      <c r="H465" s="18" t="str">
        <f t="shared" si="37"/>
        <v/>
      </c>
    </row>
    <row r="466" spans="2:8" ht="15" x14ac:dyDescent="0.2">
      <c r="B466" s="3" t="s">
        <v>178</v>
      </c>
      <c r="C466" s="8">
        <v>0</v>
      </c>
      <c r="D466" s="8">
        <v>0</v>
      </c>
      <c r="E466" s="10" t="str">
        <f t="shared" si="34"/>
        <v/>
      </c>
      <c r="F466" s="10" t="str">
        <f t="shared" si="35"/>
        <v/>
      </c>
      <c r="G466" s="11" t="str">
        <f t="shared" si="36"/>
        <v>0</v>
      </c>
      <c r="H466" s="18" t="str">
        <f t="shared" si="37"/>
        <v/>
      </c>
    </row>
    <row r="467" spans="2:8" ht="15" x14ac:dyDescent="0.2">
      <c r="B467" s="3" t="s">
        <v>479</v>
      </c>
      <c r="C467" s="8">
        <v>15</v>
      </c>
      <c r="D467" s="8">
        <v>5</v>
      </c>
      <c r="E467" s="10">
        <f t="shared" si="34"/>
        <v>1.698754246885617E-2</v>
      </c>
      <c r="F467" s="10">
        <f t="shared" si="35"/>
        <v>1.1061946902654867E-2</v>
      </c>
      <c r="G467" s="11">
        <f t="shared" si="36"/>
        <v>-0.66666666666666663</v>
      </c>
      <c r="H467" s="18">
        <f t="shared" si="37"/>
        <v>-1.1325028312570779E-2</v>
      </c>
    </row>
    <row r="468" spans="2:8" ht="15" x14ac:dyDescent="0.2">
      <c r="B468" s="3" t="s">
        <v>182</v>
      </c>
      <c r="C468" s="8">
        <v>0</v>
      </c>
      <c r="D468" s="8">
        <v>0</v>
      </c>
      <c r="E468" s="10" t="str">
        <f t="shared" si="34"/>
        <v/>
      </c>
      <c r="F468" s="10" t="str">
        <f t="shared" si="35"/>
        <v/>
      </c>
      <c r="G468" s="11" t="str">
        <f t="shared" si="36"/>
        <v>0</v>
      </c>
      <c r="H468" s="18" t="str">
        <f t="shared" si="37"/>
        <v/>
      </c>
    </row>
    <row r="469" spans="2:8" ht="15" x14ac:dyDescent="0.2">
      <c r="B469" s="3" t="s">
        <v>175</v>
      </c>
      <c r="C469" s="8">
        <v>0</v>
      </c>
      <c r="D469" s="8">
        <v>1</v>
      </c>
      <c r="E469" s="10" t="str">
        <f t="shared" si="34"/>
        <v/>
      </c>
      <c r="F469" s="10">
        <f t="shared" si="35"/>
        <v>2.2123893805309734E-3</v>
      </c>
      <c r="G469" s="11" t="str">
        <f t="shared" si="36"/>
        <v>0</v>
      </c>
      <c r="H469" s="18" t="str">
        <f t="shared" si="37"/>
        <v/>
      </c>
    </row>
    <row r="470" spans="2:8" ht="15" x14ac:dyDescent="0.2">
      <c r="B470" s="3" t="s">
        <v>434</v>
      </c>
      <c r="C470" s="8">
        <v>0</v>
      </c>
      <c r="D470" s="8">
        <v>0</v>
      </c>
      <c r="E470" s="10" t="str">
        <f t="shared" si="34"/>
        <v/>
      </c>
      <c r="F470" s="10" t="str">
        <f t="shared" si="35"/>
        <v/>
      </c>
      <c r="G470" s="11" t="str">
        <f t="shared" si="36"/>
        <v>0</v>
      </c>
      <c r="H470" s="18" t="str">
        <f t="shared" si="37"/>
        <v/>
      </c>
    </row>
    <row r="471" spans="2:8" ht="15" x14ac:dyDescent="0.2">
      <c r="B471" s="3" t="s">
        <v>170</v>
      </c>
      <c r="C471" s="8">
        <v>0</v>
      </c>
      <c r="D471" s="8">
        <v>2</v>
      </c>
      <c r="E471" s="10" t="str">
        <f t="shared" si="34"/>
        <v/>
      </c>
      <c r="F471" s="10">
        <f t="shared" si="35"/>
        <v>4.4247787610619468E-3</v>
      </c>
      <c r="G471" s="11" t="str">
        <f t="shared" si="36"/>
        <v>0</v>
      </c>
      <c r="H471" s="18" t="str">
        <f t="shared" si="37"/>
        <v/>
      </c>
    </row>
    <row r="472" spans="2:8" ht="15" x14ac:dyDescent="0.2">
      <c r="B472" s="3" t="s">
        <v>185</v>
      </c>
      <c r="C472" s="8">
        <v>0</v>
      </c>
      <c r="D472" s="8">
        <v>0</v>
      </c>
      <c r="E472" s="10" t="str">
        <f t="shared" si="34"/>
        <v/>
      </c>
      <c r="F472" s="10" t="str">
        <f t="shared" si="35"/>
        <v/>
      </c>
      <c r="G472" s="11" t="str">
        <f t="shared" si="36"/>
        <v>0</v>
      </c>
      <c r="H472" s="18" t="str">
        <f t="shared" si="37"/>
        <v/>
      </c>
    </row>
    <row r="473" spans="2:8" ht="15" x14ac:dyDescent="0.2">
      <c r="B473" s="3" t="s">
        <v>435</v>
      </c>
      <c r="C473" s="8">
        <v>0</v>
      </c>
      <c r="D473" s="8">
        <v>0</v>
      </c>
      <c r="E473" s="10" t="str">
        <f t="shared" si="34"/>
        <v/>
      </c>
      <c r="F473" s="10" t="str">
        <f t="shared" si="35"/>
        <v/>
      </c>
      <c r="G473" s="11" t="str">
        <f t="shared" si="36"/>
        <v>0</v>
      </c>
      <c r="H473" s="18" t="str">
        <f t="shared" si="37"/>
        <v/>
      </c>
    </row>
    <row r="474" spans="2:8" ht="15" x14ac:dyDescent="0.2">
      <c r="B474" s="3" t="s">
        <v>436</v>
      </c>
      <c r="C474" s="8">
        <v>0</v>
      </c>
      <c r="D474" s="8">
        <v>0</v>
      </c>
      <c r="E474" s="10" t="str">
        <f t="shared" si="34"/>
        <v/>
      </c>
      <c r="F474" s="10" t="str">
        <f t="shared" si="35"/>
        <v/>
      </c>
      <c r="G474" s="11" t="str">
        <f t="shared" si="36"/>
        <v>0</v>
      </c>
      <c r="H474" s="18" t="str">
        <f t="shared" si="37"/>
        <v/>
      </c>
    </row>
    <row r="475" spans="2:8" ht="15" x14ac:dyDescent="0.2">
      <c r="B475" s="3" t="s">
        <v>437</v>
      </c>
      <c r="C475" s="8">
        <v>0</v>
      </c>
      <c r="D475" s="8">
        <v>0</v>
      </c>
      <c r="E475" s="10" t="str">
        <f t="shared" si="34"/>
        <v/>
      </c>
      <c r="F475" s="10" t="str">
        <f t="shared" si="35"/>
        <v/>
      </c>
      <c r="G475" s="11" t="str">
        <f t="shared" si="36"/>
        <v>0</v>
      </c>
      <c r="H475" s="18" t="str">
        <f t="shared" si="37"/>
        <v/>
      </c>
    </row>
    <row r="476" spans="2:8" ht="30" x14ac:dyDescent="0.2">
      <c r="B476" s="3" t="s">
        <v>438</v>
      </c>
      <c r="C476" s="8">
        <v>0</v>
      </c>
      <c r="D476" s="8">
        <v>0</v>
      </c>
      <c r="E476" s="10" t="str">
        <f t="shared" si="34"/>
        <v/>
      </c>
      <c r="F476" s="10" t="str">
        <f t="shared" si="35"/>
        <v/>
      </c>
      <c r="G476" s="11" t="str">
        <f t="shared" si="36"/>
        <v>0</v>
      </c>
      <c r="H476" s="18" t="str">
        <f t="shared" si="37"/>
        <v/>
      </c>
    </row>
    <row r="477" spans="2:8" ht="15" x14ac:dyDescent="0.2">
      <c r="B477" s="3" t="s">
        <v>181</v>
      </c>
      <c r="C477" s="8">
        <v>1</v>
      </c>
      <c r="D477" s="8">
        <v>0</v>
      </c>
      <c r="E477" s="10">
        <f t="shared" si="34"/>
        <v>1.1325028312570782E-3</v>
      </c>
      <c r="F477" s="10" t="str">
        <f t="shared" si="35"/>
        <v/>
      </c>
      <c r="G477" s="11" t="str">
        <f t="shared" si="36"/>
        <v>0</v>
      </c>
      <c r="H477" s="18">
        <f t="shared" si="37"/>
        <v>0</v>
      </c>
    </row>
    <row r="478" spans="2:8" ht="15" x14ac:dyDescent="0.2">
      <c r="B478" s="3" t="s">
        <v>439</v>
      </c>
      <c r="C478" s="8">
        <v>1</v>
      </c>
      <c r="D478" s="8">
        <v>1</v>
      </c>
      <c r="E478" s="10">
        <f t="shared" si="34"/>
        <v>1.1325028312570782E-3</v>
      </c>
      <c r="F478" s="10">
        <f t="shared" si="35"/>
        <v>2.2123893805309734E-3</v>
      </c>
      <c r="G478" s="11">
        <f t="shared" si="36"/>
        <v>0</v>
      </c>
      <c r="H478" s="18">
        <f t="shared" si="37"/>
        <v>0</v>
      </c>
    </row>
    <row r="479" spans="2:8" ht="15" x14ac:dyDescent="0.2">
      <c r="B479" s="3" t="s">
        <v>440</v>
      </c>
      <c r="C479" s="8">
        <v>0</v>
      </c>
      <c r="D479" s="8">
        <v>0</v>
      </c>
      <c r="E479" s="10" t="str">
        <f t="shared" si="34"/>
        <v/>
      </c>
      <c r="F479" s="10" t="str">
        <f t="shared" si="35"/>
        <v/>
      </c>
      <c r="G479" s="11" t="str">
        <f t="shared" si="36"/>
        <v>0</v>
      </c>
      <c r="H479" s="18" t="str">
        <f t="shared" si="37"/>
        <v/>
      </c>
    </row>
    <row r="480" spans="2:8" ht="15" x14ac:dyDescent="0.2">
      <c r="B480" s="3" t="s">
        <v>441</v>
      </c>
      <c r="C480" s="8">
        <v>0</v>
      </c>
      <c r="D480" s="8">
        <v>0</v>
      </c>
      <c r="E480" s="10" t="str">
        <f t="shared" si="34"/>
        <v/>
      </c>
      <c r="F480" s="10" t="str">
        <f t="shared" si="35"/>
        <v/>
      </c>
      <c r="G480" s="11" t="str">
        <f t="shared" si="36"/>
        <v>0</v>
      </c>
      <c r="H480" s="18" t="str">
        <f t="shared" si="37"/>
        <v/>
      </c>
    </row>
    <row r="481" spans="2:8" ht="15" x14ac:dyDescent="0.2">
      <c r="B481" s="3" t="s">
        <v>177</v>
      </c>
      <c r="C481" s="8">
        <v>0</v>
      </c>
      <c r="D481" s="8">
        <v>0</v>
      </c>
      <c r="E481" s="10" t="str">
        <f t="shared" si="34"/>
        <v/>
      </c>
      <c r="F481" s="10" t="str">
        <f t="shared" si="35"/>
        <v/>
      </c>
      <c r="G481" s="11" t="str">
        <f t="shared" si="36"/>
        <v>0</v>
      </c>
      <c r="H481" s="18" t="str">
        <f t="shared" si="37"/>
        <v/>
      </c>
    </row>
    <row r="482" spans="2:8" ht="15" x14ac:dyDescent="0.2">
      <c r="B482" s="3" t="s">
        <v>179</v>
      </c>
      <c r="C482" s="8">
        <v>0</v>
      </c>
      <c r="D482" s="8">
        <v>0</v>
      </c>
      <c r="E482" s="10" t="str">
        <f t="shared" si="34"/>
        <v/>
      </c>
      <c r="F482" s="10" t="str">
        <f t="shared" si="35"/>
        <v/>
      </c>
      <c r="G482" s="11" t="str">
        <f t="shared" si="36"/>
        <v>0</v>
      </c>
      <c r="H482" s="18" t="str">
        <f t="shared" si="37"/>
        <v/>
      </c>
    </row>
    <row r="483" spans="2:8" ht="15" x14ac:dyDescent="0.2">
      <c r="B483" s="3" t="s">
        <v>442</v>
      </c>
      <c r="C483" s="8">
        <v>18</v>
      </c>
      <c r="D483" s="8">
        <v>1</v>
      </c>
      <c r="E483" s="10">
        <f t="shared" si="34"/>
        <v>2.0385050962627407E-2</v>
      </c>
      <c r="F483" s="10">
        <f t="shared" si="35"/>
        <v>2.2123893805309734E-3</v>
      </c>
      <c r="G483" s="11">
        <f t="shared" si="36"/>
        <v>-0.94444444444444442</v>
      </c>
      <c r="H483" s="18">
        <f t="shared" si="37"/>
        <v>-1.9252548131370329E-2</v>
      </c>
    </row>
    <row r="484" spans="2:8" ht="30" x14ac:dyDescent="0.2">
      <c r="B484" s="3" t="s">
        <v>184</v>
      </c>
      <c r="C484" s="8">
        <v>0</v>
      </c>
      <c r="D484" s="8">
        <v>2</v>
      </c>
      <c r="E484" s="10" t="str">
        <f t="shared" si="34"/>
        <v/>
      </c>
      <c r="F484" s="10">
        <f t="shared" si="35"/>
        <v>4.4247787610619468E-3</v>
      </c>
      <c r="G484" s="11" t="str">
        <f t="shared" si="36"/>
        <v>0</v>
      </c>
      <c r="H484" s="18" t="str">
        <f t="shared" si="37"/>
        <v/>
      </c>
    </row>
    <row r="485" spans="2:8" ht="15" x14ac:dyDescent="0.2">
      <c r="B485" s="3" t="s">
        <v>443</v>
      </c>
      <c r="C485" s="8">
        <v>8</v>
      </c>
      <c r="D485" s="8">
        <v>9</v>
      </c>
      <c r="E485" s="10">
        <f t="shared" si="34"/>
        <v>9.0600226500566258E-3</v>
      </c>
      <c r="F485" s="10">
        <f t="shared" si="35"/>
        <v>1.9911504424778761E-2</v>
      </c>
      <c r="G485" s="11">
        <f t="shared" si="36"/>
        <v>0.125</v>
      </c>
      <c r="H485" s="18">
        <f t="shared" si="37"/>
        <v>1.1325028312570782E-3</v>
      </c>
    </row>
    <row r="486" spans="2:8" ht="15" x14ac:dyDescent="0.2">
      <c r="B486" s="3" t="s">
        <v>171</v>
      </c>
      <c r="C486" s="8">
        <v>1</v>
      </c>
      <c r="D486" s="8">
        <v>0</v>
      </c>
      <c r="E486" s="10">
        <f t="shared" si="34"/>
        <v>1.1325028312570782E-3</v>
      </c>
      <c r="F486" s="10" t="str">
        <f t="shared" si="35"/>
        <v/>
      </c>
      <c r="G486" s="11" t="str">
        <f t="shared" si="36"/>
        <v>0</v>
      </c>
      <c r="H486" s="18">
        <f t="shared" si="37"/>
        <v>0</v>
      </c>
    </row>
    <row r="487" spans="2:8" ht="15" x14ac:dyDescent="0.2">
      <c r="B487" s="3" t="s">
        <v>444</v>
      </c>
      <c r="C487" s="8">
        <v>0</v>
      </c>
      <c r="D487" s="8">
        <v>0</v>
      </c>
      <c r="E487" s="10" t="str">
        <f t="shared" si="34"/>
        <v/>
      </c>
      <c r="F487" s="10" t="str">
        <f t="shared" si="35"/>
        <v/>
      </c>
      <c r="G487" s="11" t="str">
        <f t="shared" si="36"/>
        <v>0</v>
      </c>
      <c r="H487" s="18" t="str">
        <f t="shared" si="37"/>
        <v/>
      </c>
    </row>
    <row r="488" spans="2:8" ht="13.5" customHeight="1" x14ac:dyDescent="0.2">
      <c r="B488" s="3" t="s">
        <v>445</v>
      </c>
      <c r="C488" s="8">
        <v>0</v>
      </c>
      <c r="D488" s="8">
        <v>0</v>
      </c>
      <c r="E488" s="10" t="str">
        <f t="shared" ref="E488:E499" si="38">+IF(C488=0,"",C488/C$294)</f>
        <v/>
      </c>
      <c r="F488" s="10" t="str">
        <f t="shared" ref="F488:F499" si="39">+IF(D488=0,"",D488/D$294)</f>
        <v/>
      </c>
      <c r="G488" s="11" t="str">
        <f t="shared" ref="G488:G499" si="40">+IF(OR(AND(D488=0),(C488=0)),"0",((D488-C488)/C488))</f>
        <v>0</v>
      </c>
      <c r="H488" s="18" t="str">
        <f t="shared" ref="H488:H499" si="41">+IF(OR(AND(E488=""),(G488="")),"",E488*G488)</f>
        <v/>
      </c>
    </row>
    <row r="489" spans="2:8" ht="13.5" customHeight="1" x14ac:dyDescent="0.2">
      <c r="B489" s="3" t="s">
        <v>446</v>
      </c>
      <c r="C489" s="8">
        <v>0</v>
      </c>
      <c r="D489" s="8">
        <v>0</v>
      </c>
      <c r="E489" s="10" t="str">
        <f t="shared" si="38"/>
        <v/>
      </c>
      <c r="F489" s="10" t="str">
        <f t="shared" si="39"/>
        <v/>
      </c>
      <c r="G489" s="11" t="str">
        <f t="shared" si="40"/>
        <v>0</v>
      </c>
      <c r="H489" s="18" t="str">
        <f t="shared" si="41"/>
        <v/>
      </c>
    </row>
    <row r="490" spans="2:8" ht="25.5" customHeight="1" x14ac:dyDescent="0.2">
      <c r="B490" s="3" t="s">
        <v>172</v>
      </c>
      <c r="C490" s="8">
        <v>1</v>
      </c>
      <c r="D490" s="8">
        <v>0</v>
      </c>
      <c r="E490" s="10">
        <f t="shared" si="38"/>
        <v>1.1325028312570782E-3</v>
      </c>
      <c r="F490" s="10" t="str">
        <f t="shared" si="39"/>
        <v/>
      </c>
      <c r="G490" s="11" t="str">
        <f t="shared" si="40"/>
        <v>0</v>
      </c>
      <c r="H490" s="18">
        <f t="shared" si="41"/>
        <v>0</v>
      </c>
    </row>
    <row r="491" spans="2:8" ht="13.5" customHeight="1" x14ac:dyDescent="0.2">
      <c r="B491" s="3" t="s">
        <v>180</v>
      </c>
      <c r="C491" s="8">
        <v>1</v>
      </c>
      <c r="D491" s="8">
        <v>0</v>
      </c>
      <c r="E491" s="10">
        <f t="shared" si="38"/>
        <v>1.1325028312570782E-3</v>
      </c>
      <c r="F491" s="10" t="str">
        <f t="shared" si="39"/>
        <v/>
      </c>
      <c r="G491" s="11" t="str">
        <f t="shared" si="40"/>
        <v>0</v>
      </c>
      <c r="H491" s="18">
        <f t="shared" si="41"/>
        <v>0</v>
      </c>
    </row>
    <row r="492" spans="2:8" ht="15" x14ac:dyDescent="0.2">
      <c r="B492" s="3" t="s">
        <v>480</v>
      </c>
      <c r="C492" s="8">
        <v>0</v>
      </c>
      <c r="D492" s="8">
        <v>0</v>
      </c>
      <c r="E492" s="10" t="str">
        <f t="shared" si="38"/>
        <v/>
      </c>
      <c r="F492" s="10" t="str">
        <f t="shared" si="39"/>
        <v/>
      </c>
      <c r="G492" s="11" t="str">
        <f t="shared" si="40"/>
        <v>0</v>
      </c>
      <c r="H492" s="18" t="str">
        <f t="shared" si="41"/>
        <v/>
      </c>
    </row>
    <row r="493" spans="2:8" ht="15" x14ac:dyDescent="0.2">
      <c r="B493" s="3" t="s">
        <v>447</v>
      </c>
      <c r="C493" s="8">
        <v>0</v>
      </c>
      <c r="D493" s="8">
        <v>0</v>
      </c>
      <c r="E493" s="10" t="str">
        <f t="shared" si="38"/>
        <v/>
      </c>
      <c r="F493" s="10" t="str">
        <f t="shared" si="39"/>
        <v/>
      </c>
      <c r="G493" s="11" t="str">
        <f t="shared" si="40"/>
        <v>0</v>
      </c>
      <c r="H493" s="18" t="str">
        <f t="shared" si="41"/>
        <v/>
      </c>
    </row>
    <row r="494" spans="2:8" ht="15" x14ac:dyDescent="0.2">
      <c r="B494" s="3" t="s">
        <v>448</v>
      </c>
      <c r="C494" s="8">
        <v>0</v>
      </c>
      <c r="D494" s="8">
        <v>1</v>
      </c>
      <c r="E494" s="10" t="str">
        <f t="shared" si="38"/>
        <v/>
      </c>
      <c r="F494" s="10">
        <f t="shared" si="39"/>
        <v>2.2123893805309734E-3</v>
      </c>
      <c r="G494" s="11" t="str">
        <f t="shared" si="40"/>
        <v>0</v>
      </c>
      <c r="H494" s="18" t="str">
        <f t="shared" si="41"/>
        <v/>
      </c>
    </row>
    <row r="495" spans="2:8" ht="13.5" customHeight="1" x14ac:dyDescent="0.2">
      <c r="B495" s="3" t="s">
        <v>449</v>
      </c>
      <c r="C495" s="8">
        <v>0</v>
      </c>
      <c r="D495" s="8">
        <v>0</v>
      </c>
      <c r="E495" s="10" t="str">
        <f t="shared" si="38"/>
        <v/>
      </c>
      <c r="F495" s="10" t="str">
        <f t="shared" si="39"/>
        <v/>
      </c>
      <c r="G495" s="11" t="str">
        <f t="shared" si="40"/>
        <v>0</v>
      </c>
      <c r="H495" s="18" t="str">
        <f t="shared" si="41"/>
        <v/>
      </c>
    </row>
    <row r="496" spans="2:8" s="15" customFormat="1" ht="26.25" customHeight="1" x14ac:dyDescent="0.2">
      <c r="B496" s="3" t="s">
        <v>450</v>
      </c>
      <c r="C496" s="8">
        <v>0</v>
      </c>
      <c r="D496" s="8">
        <v>0</v>
      </c>
      <c r="E496" s="10" t="str">
        <f t="shared" si="38"/>
        <v/>
      </c>
      <c r="F496" s="10" t="str">
        <f t="shared" si="39"/>
        <v/>
      </c>
      <c r="G496" s="11" t="str">
        <f t="shared" si="40"/>
        <v>0</v>
      </c>
      <c r="H496" s="18" t="str">
        <f t="shared" si="41"/>
        <v/>
      </c>
    </row>
    <row r="497" spans="2:8" ht="15" x14ac:dyDescent="0.2">
      <c r="B497" s="3" t="s">
        <v>451</v>
      </c>
      <c r="C497" s="8">
        <v>0</v>
      </c>
      <c r="D497" s="8">
        <v>0</v>
      </c>
      <c r="E497" s="10" t="str">
        <f t="shared" si="38"/>
        <v/>
      </c>
      <c r="F497" s="10" t="str">
        <f t="shared" si="39"/>
        <v/>
      </c>
      <c r="G497" s="11" t="str">
        <f t="shared" si="40"/>
        <v>0</v>
      </c>
      <c r="H497" s="18" t="str">
        <f t="shared" si="41"/>
        <v/>
      </c>
    </row>
    <row r="498" spans="2:8" ht="30" x14ac:dyDescent="0.2">
      <c r="B498" s="3" t="s">
        <v>452</v>
      </c>
      <c r="C498" s="8">
        <v>0</v>
      </c>
      <c r="D498" s="8">
        <v>0</v>
      </c>
      <c r="E498" s="10" t="str">
        <f t="shared" si="38"/>
        <v/>
      </c>
      <c r="F498" s="10" t="str">
        <f t="shared" si="39"/>
        <v/>
      </c>
      <c r="G498" s="11" t="str">
        <f t="shared" si="40"/>
        <v>0</v>
      </c>
      <c r="H498" s="18" t="str">
        <f t="shared" si="41"/>
        <v/>
      </c>
    </row>
    <row r="499" spans="2:8" ht="15" x14ac:dyDescent="0.2">
      <c r="B499" s="3" t="s">
        <v>453</v>
      </c>
      <c r="C499" s="8">
        <v>0</v>
      </c>
      <c r="D499" s="8">
        <v>0</v>
      </c>
      <c r="E499" s="10" t="str">
        <f t="shared" si="38"/>
        <v/>
      </c>
      <c r="F499" s="10" t="str">
        <f t="shared" si="39"/>
        <v/>
      </c>
      <c r="G499" s="11" t="str">
        <f t="shared" si="40"/>
        <v>0</v>
      </c>
      <c r="H499" s="18" t="str">
        <f t="shared" si="41"/>
        <v/>
      </c>
    </row>
    <row r="502" spans="2:8" ht="15" x14ac:dyDescent="0.2">
      <c r="B502" s="24"/>
      <c r="C502" s="19"/>
      <c r="D502" s="19"/>
      <c r="E502" s="19"/>
      <c r="F502" s="19"/>
    </row>
    <row r="503" spans="2:8" ht="15" customHeight="1" x14ac:dyDescent="0.2">
      <c r="B503" s="60" t="s">
        <v>482</v>
      </c>
      <c r="C503" s="61" t="s">
        <v>483</v>
      </c>
      <c r="D503" s="62"/>
      <c r="E503" s="63" t="s">
        <v>484</v>
      </c>
      <c r="F503" s="62"/>
      <c r="G503" s="58" t="s">
        <v>526</v>
      </c>
      <c r="H503" s="58" t="s">
        <v>485</v>
      </c>
    </row>
    <row r="504" spans="2:8" ht="12.75" customHeight="1" x14ac:dyDescent="0.2">
      <c r="B504" s="60"/>
      <c r="C504" s="37">
        <v>2013</v>
      </c>
      <c r="D504" s="37">
        <v>2014</v>
      </c>
      <c r="E504" s="37">
        <v>2013</v>
      </c>
      <c r="F504" s="37">
        <v>2014</v>
      </c>
      <c r="G504" s="59"/>
      <c r="H504" s="59"/>
    </row>
    <row r="505" spans="2:8" ht="12.75" customHeight="1" x14ac:dyDescent="0.2">
      <c r="B505" s="38" t="s">
        <v>490</v>
      </c>
      <c r="C505" s="39">
        <f>SUM(C506:C530)</f>
        <v>3902</v>
      </c>
      <c r="D505" s="40">
        <f>SUM(D506:D530)</f>
        <v>2984</v>
      </c>
      <c r="E505" s="41">
        <f>+IF(C505=0,"",C505/C$505)</f>
        <v>1</v>
      </c>
      <c r="F505" s="41">
        <f>+IF(D505=0,"",D505/D$505)</f>
        <v>1</v>
      </c>
      <c r="G505" s="41">
        <f>+IF(OR(AND(D505=0),(C505=0)),"0",((D505-C505)/C505))</f>
        <v>-0.2352639671963096</v>
      </c>
      <c r="H505" s="41">
        <f>+IF(OR(AND(E505=""),(G505="")),"",E505*G505)</f>
        <v>-0.2352639671963096</v>
      </c>
    </row>
    <row r="506" spans="2:8" ht="15" x14ac:dyDescent="0.2">
      <c r="B506" s="3" t="s">
        <v>454</v>
      </c>
      <c r="C506" s="8">
        <v>2</v>
      </c>
      <c r="D506" s="8">
        <v>0</v>
      </c>
      <c r="E506" s="10">
        <f>+IF(C506=0,"",C506/C$505)</f>
        <v>5.1255766273705791E-4</v>
      </c>
      <c r="F506" s="10" t="str">
        <f>+IF(D506=0,"",D506/D$505)</f>
        <v/>
      </c>
      <c r="G506" s="11" t="str">
        <f>+IF(OR(AND(D506=0),(C506=0)),"0",((D506-C506)/C506))</f>
        <v>0</v>
      </c>
      <c r="H506" s="18">
        <f>+IF(OR(AND(E506=""),(G506="")),"",E506*G506)</f>
        <v>0</v>
      </c>
    </row>
    <row r="507" spans="2:8" ht="15" x14ac:dyDescent="0.2">
      <c r="B507" s="3" t="s">
        <v>187</v>
      </c>
      <c r="C507" s="8">
        <v>14</v>
      </c>
      <c r="D507" s="8">
        <v>24</v>
      </c>
      <c r="E507" s="10">
        <f t="shared" ref="E507:E529" si="42">+IF(C507=0,"",C507/C$505)</f>
        <v>3.5879036391594054E-3</v>
      </c>
      <c r="F507" s="10">
        <f t="shared" ref="F507:F529" si="43">+IF(D507=0,"",D507/D$505)</f>
        <v>8.0428954423592495E-3</v>
      </c>
      <c r="G507" s="11">
        <f t="shared" ref="G507:G529" si="44">+IF(OR(AND(D507=0),(C507=0)),"0",((D507-C507)/C507))</f>
        <v>0.7142857142857143</v>
      </c>
      <c r="H507" s="18">
        <f t="shared" ref="H507:H530" si="45">+IF(OR(AND(E507=""),(G507="")),"",E507*G507)</f>
        <v>2.5627883136852899E-3</v>
      </c>
    </row>
    <row r="508" spans="2:8" ht="15" x14ac:dyDescent="0.2">
      <c r="B508" s="3" t="s">
        <v>455</v>
      </c>
      <c r="C508" s="8">
        <v>142</v>
      </c>
      <c r="D508" s="8">
        <v>17</v>
      </c>
      <c r="E508" s="10">
        <f t="shared" si="42"/>
        <v>3.6391594054331115E-2</v>
      </c>
      <c r="F508" s="10">
        <f t="shared" si="43"/>
        <v>5.6970509383378019E-3</v>
      </c>
      <c r="G508" s="11">
        <f t="shared" si="44"/>
        <v>-0.88028169014084512</v>
      </c>
      <c r="H508" s="18">
        <f t="shared" si="45"/>
        <v>-3.2034853921066121E-2</v>
      </c>
    </row>
    <row r="509" spans="2:8" ht="15" x14ac:dyDescent="0.2">
      <c r="B509" s="3" t="s">
        <v>456</v>
      </c>
      <c r="C509" s="8">
        <v>130</v>
      </c>
      <c r="D509" s="8">
        <v>1158</v>
      </c>
      <c r="E509" s="10">
        <f t="shared" si="42"/>
        <v>3.3316248077908762E-2</v>
      </c>
      <c r="F509" s="10">
        <f t="shared" si="43"/>
        <v>0.38806970509383376</v>
      </c>
      <c r="G509" s="11">
        <f t="shared" si="44"/>
        <v>7.907692307692308</v>
      </c>
      <c r="H509" s="18">
        <f t="shared" si="45"/>
        <v>0.26345463864684776</v>
      </c>
    </row>
    <row r="510" spans="2:8" ht="15" x14ac:dyDescent="0.2">
      <c r="B510" s="3" t="s">
        <v>188</v>
      </c>
      <c r="C510" s="8">
        <v>0</v>
      </c>
      <c r="D510" s="8">
        <v>1</v>
      </c>
      <c r="E510" s="10" t="str">
        <f t="shared" si="42"/>
        <v/>
      </c>
      <c r="F510" s="10">
        <f t="shared" si="43"/>
        <v>3.351206434316354E-4</v>
      </c>
      <c r="G510" s="11" t="str">
        <f t="shared" si="44"/>
        <v>0</v>
      </c>
      <c r="H510" s="18" t="str">
        <f t="shared" si="45"/>
        <v/>
      </c>
    </row>
    <row r="511" spans="2:8" ht="15" x14ac:dyDescent="0.2">
      <c r="B511" s="3" t="s">
        <v>186</v>
      </c>
      <c r="C511" s="8">
        <v>1</v>
      </c>
      <c r="D511" s="8">
        <v>0</v>
      </c>
      <c r="E511" s="10">
        <f t="shared" si="42"/>
        <v>2.5627883136852895E-4</v>
      </c>
      <c r="F511" s="10" t="str">
        <f t="shared" si="43"/>
        <v/>
      </c>
      <c r="G511" s="11" t="str">
        <f t="shared" si="44"/>
        <v>0</v>
      </c>
      <c r="H511" s="18">
        <f t="shared" si="45"/>
        <v>0</v>
      </c>
    </row>
    <row r="512" spans="2:8" ht="15" x14ac:dyDescent="0.2">
      <c r="B512" s="3" t="s">
        <v>189</v>
      </c>
      <c r="C512" s="8">
        <v>0</v>
      </c>
      <c r="D512" s="8">
        <v>0</v>
      </c>
      <c r="E512" s="10" t="str">
        <f t="shared" si="42"/>
        <v/>
      </c>
      <c r="F512" s="10" t="str">
        <f t="shared" si="43"/>
        <v/>
      </c>
      <c r="G512" s="11" t="str">
        <f t="shared" si="44"/>
        <v>0</v>
      </c>
      <c r="H512" s="18" t="str">
        <f t="shared" si="45"/>
        <v/>
      </c>
    </row>
    <row r="513" spans="2:8" ht="15" x14ac:dyDescent="0.2">
      <c r="B513" s="3" t="s">
        <v>457</v>
      </c>
      <c r="C513" s="8">
        <v>0</v>
      </c>
      <c r="D513" s="8">
        <v>0</v>
      </c>
      <c r="E513" s="10" t="str">
        <f t="shared" si="42"/>
        <v/>
      </c>
      <c r="F513" s="10" t="str">
        <f t="shared" si="43"/>
        <v/>
      </c>
      <c r="G513" s="11" t="str">
        <f t="shared" si="44"/>
        <v>0</v>
      </c>
      <c r="H513" s="18" t="str">
        <f t="shared" si="45"/>
        <v/>
      </c>
    </row>
    <row r="514" spans="2:8" ht="15" x14ac:dyDescent="0.2">
      <c r="B514" s="3" t="s">
        <v>458</v>
      </c>
      <c r="C514" s="8">
        <v>0</v>
      </c>
      <c r="D514" s="8">
        <v>0</v>
      </c>
      <c r="E514" s="10" t="str">
        <f t="shared" si="42"/>
        <v/>
      </c>
      <c r="F514" s="10" t="str">
        <f t="shared" si="43"/>
        <v/>
      </c>
      <c r="G514" s="11" t="str">
        <f t="shared" si="44"/>
        <v>0</v>
      </c>
      <c r="H514" s="18" t="str">
        <f t="shared" si="45"/>
        <v/>
      </c>
    </row>
    <row r="515" spans="2:8" ht="15" x14ac:dyDescent="0.2">
      <c r="B515" s="3" t="s">
        <v>566</v>
      </c>
      <c r="C515" s="8">
        <v>1</v>
      </c>
      <c r="D515" s="8">
        <v>3</v>
      </c>
      <c r="E515" s="10">
        <f t="shared" si="42"/>
        <v>2.5627883136852895E-4</v>
      </c>
      <c r="F515" s="10">
        <f t="shared" si="43"/>
        <v>1.0053619302949062E-3</v>
      </c>
      <c r="G515" s="11">
        <f t="shared" si="44"/>
        <v>2</v>
      </c>
      <c r="H515" s="18">
        <f t="shared" si="45"/>
        <v>5.1255766273705791E-4</v>
      </c>
    </row>
    <row r="516" spans="2:8" ht="15" x14ac:dyDescent="0.2">
      <c r="B516" s="3" t="s">
        <v>459</v>
      </c>
      <c r="C516" s="8">
        <v>2</v>
      </c>
      <c r="D516" s="8">
        <v>0</v>
      </c>
      <c r="E516" s="10">
        <f t="shared" si="42"/>
        <v>5.1255766273705791E-4</v>
      </c>
      <c r="F516" s="10" t="str">
        <f t="shared" si="43"/>
        <v/>
      </c>
      <c r="G516" s="11" t="str">
        <f t="shared" si="44"/>
        <v>0</v>
      </c>
      <c r="H516" s="18">
        <f t="shared" si="45"/>
        <v>0</v>
      </c>
    </row>
    <row r="517" spans="2:8" ht="15" x14ac:dyDescent="0.2">
      <c r="B517" s="3" t="s">
        <v>460</v>
      </c>
      <c r="C517" s="8">
        <v>2</v>
      </c>
      <c r="D517" s="8">
        <v>1</v>
      </c>
      <c r="E517" s="10">
        <f t="shared" si="42"/>
        <v>5.1255766273705791E-4</v>
      </c>
      <c r="F517" s="10">
        <f t="shared" si="43"/>
        <v>3.351206434316354E-4</v>
      </c>
      <c r="G517" s="11">
        <f t="shared" si="44"/>
        <v>-0.5</v>
      </c>
      <c r="H517" s="18">
        <f t="shared" si="45"/>
        <v>-2.5627883136852895E-4</v>
      </c>
    </row>
    <row r="518" spans="2:8" ht="15" x14ac:dyDescent="0.2">
      <c r="B518" s="3" t="s">
        <v>190</v>
      </c>
      <c r="C518" s="8">
        <v>12</v>
      </c>
      <c r="D518" s="8">
        <v>22</v>
      </c>
      <c r="E518" s="10">
        <f t="shared" si="42"/>
        <v>3.0753459764223477E-3</v>
      </c>
      <c r="F518" s="10">
        <f t="shared" si="43"/>
        <v>7.3726541554959783E-3</v>
      </c>
      <c r="G518" s="11">
        <f t="shared" si="44"/>
        <v>0.83333333333333337</v>
      </c>
      <c r="H518" s="18">
        <f t="shared" si="45"/>
        <v>2.5627883136852899E-3</v>
      </c>
    </row>
    <row r="519" spans="2:8" ht="15" x14ac:dyDescent="0.2">
      <c r="B519" s="3" t="s">
        <v>192</v>
      </c>
      <c r="C519" s="8">
        <v>0</v>
      </c>
      <c r="D519" s="8">
        <v>0</v>
      </c>
      <c r="E519" s="10" t="str">
        <f t="shared" si="42"/>
        <v/>
      </c>
      <c r="F519" s="10" t="str">
        <f t="shared" si="43"/>
        <v/>
      </c>
      <c r="G519" s="11" t="str">
        <f t="shared" si="44"/>
        <v>0</v>
      </c>
      <c r="H519" s="18" t="str">
        <f t="shared" si="45"/>
        <v/>
      </c>
    </row>
    <row r="520" spans="2:8" ht="13.5" customHeight="1" x14ac:dyDescent="0.2">
      <c r="B520" s="3" t="s">
        <v>191</v>
      </c>
      <c r="C520" s="8">
        <v>1</v>
      </c>
      <c r="D520" s="8">
        <v>0</v>
      </c>
      <c r="E520" s="10">
        <f t="shared" si="42"/>
        <v>2.5627883136852895E-4</v>
      </c>
      <c r="F520" s="10" t="str">
        <f t="shared" si="43"/>
        <v/>
      </c>
      <c r="G520" s="11" t="str">
        <f t="shared" si="44"/>
        <v>0</v>
      </c>
      <c r="H520" s="18">
        <f t="shared" si="45"/>
        <v>0</v>
      </c>
    </row>
    <row r="521" spans="2:8" ht="13.5" customHeight="1" x14ac:dyDescent="0.2">
      <c r="B521" s="3" t="s">
        <v>461</v>
      </c>
      <c r="C521" s="8">
        <v>38</v>
      </c>
      <c r="D521" s="8">
        <v>18</v>
      </c>
      <c r="E521" s="10">
        <f t="shared" si="42"/>
        <v>9.7385955920041012E-3</v>
      </c>
      <c r="F521" s="10">
        <f t="shared" si="43"/>
        <v>6.0321715817694367E-3</v>
      </c>
      <c r="G521" s="11">
        <f t="shared" si="44"/>
        <v>-0.52631578947368418</v>
      </c>
      <c r="H521" s="18">
        <f t="shared" si="45"/>
        <v>-5.1255766273705797E-3</v>
      </c>
    </row>
    <row r="522" spans="2:8" ht="25.5" customHeight="1" x14ac:dyDescent="0.2">
      <c r="B522" s="3" t="s">
        <v>193</v>
      </c>
      <c r="C522" s="8">
        <v>3526</v>
      </c>
      <c r="D522" s="8">
        <v>1730</v>
      </c>
      <c r="E522" s="10">
        <f t="shared" si="42"/>
        <v>0.90363915940543316</v>
      </c>
      <c r="F522" s="10">
        <f t="shared" si="43"/>
        <v>0.57975871313672922</v>
      </c>
      <c r="G522" s="11">
        <f t="shared" si="44"/>
        <v>-0.50935904707884283</v>
      </c>
      <c r="H522" s="18">
        <f t="shared" si="45"/>
        <v>-0.46027678113787801</v>
      </c>
    </row>
    <row r="523" spans="2:8" ht="13.5" customHeight="1" x14ac:dyDescent="0.2">
      <c r="B523" s="3" t="s">
        <v>462</v>
      </c>
      <c r="C523" s="8">
        <v>1</v>
      </c>
      <c r="D523" s="8">
        <v>0</v>
      </c>
      <c r="E523" s="10">
        <f t="shared" si="42"/>
        <v>2.5627883136852895E-4</v>
      </c>
      <c r="F523" s="10" t="str">
        <f t="shared" si="43"/>
        <v/>
      </c>
      <c r="G523" s="11" t="str">
        <f t="shared" si="44"/>
        <v>0</v>
      </c>
      <c r="H523" s="18">
        <f t="shared" si="45"/>
        <v>0</v>
      </c>
    </row>
    <row r="524" spans="2:8" ht="12" customHeight="1" x14ac:dyDescent="0.2">
      <c r="B524" s="3" t="s">
        <v>194</v>
      </c>
      <c r="C524" s="8">
        <v>2</v>
      </c>
      <c r="D524" s="8">
        <v>3</v>
      </c>
      <c r="E524" s="10">
        <f t="shared" si="42"/>
        <v>5.1255766273705791E-4</v>
      </c>
      <c r="F524" s="10">
        <f t="shared" si="43"/>
        <v>1.0053619302949062E-3</v>
      </c>
      <c r="G524" s="11">
        <f t="shared" si="44"/>
        <v>0.5</v>
      </c>
      <c r="H524" s="18">
        <f t="shared" si="45"/>
        <v>2.5627883136852895E-4</v>
      </c>
    </row>
    <row r="525" spans="2:8" ht="13.5" customHeight="1" x14ac:dyDescent="0.2">
      <c r="B525" s="3" t="s">
        <v>195</v>
      </c>
      <c r="C525" s="8">
        <v>0</v>
      </c>
      <c r="D525" s="8">
        <v>1</v>
      </c>
      <c r="E525" s="10" t="str">
        <f t="shared" si="42"/>
        <v/>
      </c>
      <c r="F525" s="10">
        <f t="shared" si="43"/>
        <v>3.351206434316354E-4</v>
      </c>
      <c r="G525" s="11" t="str">
        <f t="shared" si="44"/>
        <v>0</v>
      </c>
      <c r="H525" s="18" t="str">
        <f t="shared" si="45"/>
        <v/>
      </c>
    </row>
    <row r="526" spans="2:8" ht="13.5" customHeight="1" x14ac:dyDescent="0.2">
      <c r="B526" s="3" t="s">
        <v>463</v>
      </c>
      <c r="C526" s="8">
        <v>1</v>
      </c>
      <c r="D526" s="8">
        <v>2</v>
      </c>
      <c r="E526" s="10">
        <f t="shared" si="42"/>
        <v>2.5627883136852895E-4</v>
      </c>
      <c r="F526" s="10">
        <f t="shared" si="43"/>
        <v>6.7024128686327079E-4</v>
      </c>
      <c r="G526" s="11">
        <f t="shared" si="44"/>
        <v>1</v>
      </c>
      <c r="H526" s="18">
        <f t="shared" si="45"/>
        <v>2.5627883136852895E-4</v>
      </c>
    </row>
    <row r="527" spans="2:8" ht="15" x14ac:dyDescent="0.2">
      <c r="B527" s="3" t="s">
        <v>464</v>
      </c>
      <c r="C527" s="8">
        <v>0</v>
      </c>
      <c r="D527" s="8">
        <v>0</v>
      </c>
      <c r="E527" s="10" t="str">
        <f t="shared" si="42"/>
        <v/>
      </c>
      <c r="F527" s="10" t="str">
        <f t="shared" si="43"/>
        <v/>
      </c>
      <c r="G527" s="11" t="str">
        <f t="shared" si="44"/>
        <v>0</v>
      </c>
      <c r="H527" s="18" t="str">
        <f t="shared" si="45"/>
        <v/>
      </c>
    </row>
    <row r="528" spans="2:8" ht="30" x14ac:dyDescent="0.2">
      <c r="B528" s="3" t="s">
        <v>465</v>
      </c>
      <c r="C528" s="8">
        <v>0</v>
      </c>
      <c r="D528" s="8">
        <v>0</v>
      </c>
      <c r="E528" s="10" t="str">
        <f t="shared" si="42"/>
        <v/>
      </c>
      <c r="F528" s="10" t="str">
        <f t="shared" si="43"/>
        <v/>
      </c>
      <c r="G528" s="11" t="str">
        <f t="shared" si="44"/>
        <v>0</v>
      </c>
      <c r="H528" s="18" t="str">
        <f t="shared" si="45"/>
        <v/>
      </c>
    </row>
    <row r="529" spans="2:8" ht="15" x14ac:dyDescent="0.2">
      <c r="B529" s="3" t="s">
        <v>466</v>
      </c>
      <c r="C529" s="8">
        <v>25</v>
      </c>
      <c r="D529" s="8">
        <v>3</v>
      </c>
      <c r="E529" s="10">
        <f t="shared" si="42"/>
        <v>6.4069707842132244E-3</v>
      </c>
      <c r="F529" s="10">
        <f t="shared" si="43"/>
        <v>1.0053619302949062E-3</v>
      </c>
      <c r="G529" s="11">
        <f t="shared" si="44"/>
        <v>-0.88</v>
      </c>
      <c r="H529" s="18">
        <f t="shared" si="45"/>
        <v>-5.6381342901076379E-3</v>
      </c>
    </row>
    <row r="530" spans="2:8" ht="15" x14ac:dyDescent="0.2">
      <c r="B530" s="3" t="s">
        <v>467</v>
      </c>
      <c r="C530" s="8">
        <v>2</v>
      </c>
      <c r="D530" s="8">
        <v>1</v>
      </c>
      <c r="E530" s="10">
        <f>+IF(C530=0,"",C530/C$505)</f>
        <v>5.1255766273705791E-4</v>
      </c>
      <c r="F530" s="10">
        <f>+IF(D530=0,"",D530/D$505)</f>
        <v>3.351206434316354E-4</v>
      </c>
      <c r="G530" s="11">
        <f>+IF(OR(AND(D530=0),(C530=0)),"0",((D530-C530)/C530))</f>
        <v>-0.5</v>
      </c>
      <c r="H530" s="18">
        <f t="shared" si="45"/>
        <v>-2.5627883136852895E-4</v>
      </c>
    </row>
    <row r="531" spans="2:8" x14ac:dyDescent="0.2">
      <c r="B531" s="13" t="s">
        <v>525</v>
      </c>
      <c r="C531" s="14"/>
      <c r="D531" s="14"/>
    </row>
  </sheetData>
  <mergeCells count="33">
    <mergeCell ref="B16:B17"/>
    <mergeCell ref="B68:B69"/>
    <mergeCell ref="C503:D503"/>
    <mergeCell ref="B6:B7"/>
    <mergeCell ref="C6:D6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E292:F292"/>
    <mergeCell ref="B149:B150"/>
    <mergeCell ref="D1:H2"/>
    <mergeCell ref="D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opLeftCell="A244" workbookViewId="0">
      <selection activeCell="I3" sqref="I3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C1" s="16"/>
      <c r="D1" s="43" t="s">
        <v>567</v>
      </c>
      <c r="E1" s="44"/>
      <c r="F1" s="44"/>
      <c r="G1" s="44"/>
      <c r="H1" s="45"/>
    </row>
    <row r="2" spans="2:8" ht="20.100000000000001" customHeight="1" thickBot="1" x14ac:dyDescent="0.25">
      <c r="C2" s="16"/>
      <c r="D2" s="46"/>
      <c r="E2" s="47"/>
      <c r="F2" s="47"/>
      <c r="G2" s="47"/>
      <c r="H2" s="48"/>
    </row>
    <row r="3" spans="2:8" ht="20.100000000000001" customHeight="1" thickBot="1" x14ac:dyDescent="0.25">
      <c r="C3" s="16"/>
      <c r="D3" s="49" t="s">
        <v>527</v>
      </c>
      <c r="E3" s="50"/>
      <c r="F3" s="50"/>
      <c r="G3" s="50"/>
      <c r="H3" s="51"/>
    </row>
    <row r="4" spans="2:8" ht="20.100000000000001" customHeight="1" x14ac:dyDescent="0.2">
      <c r="D4" s="52" t="s">
        <v>552</v>
      </c>
      <c r="E4" s="53"/>
      <c r="F4" s="53"/>
      <c r="G4" s="53"/>
      <c r="H4" s="54"/>
    </row>
    <row r="5" spans="2:8" ht="20.100000000000001" customHeight="1" thickBot="1" x14ac:dyDescent="0.25">
      <c r="D5" s="55"/>
      <c r="E5" s="56"/>
      <c r="F5" s="56"/>
      <c r="G5" s="56"/>
      <c r="H5" s="57"/>
    </row>
    <row r="6" spans="2:8" ht="20.100000000000001" customHeight="1" x14ac:dyDescent="0.2">
      <c r="B6" s="60" t="s">
        <v>482</v>
      </c>
      <c r="C6" s="61" t="s">
        <v>483</v>
      </c>
      <c r="D6" s="62"/>
      <c r="E6" s="63" t="s">
        <v>484</v>
      </c>
      <c r="F6" s="62"/>
      <c r="G6" s="58" t="s">
        <v>526</v>
      </c>
      <c r="H6" s="58" t="s">
        <v>485</v>
      </c>
    </row>
    <row r="7" spans="2:8" ht="20.100000000000001" customHeight="1" x14ac:dyDescent="0.2">
      <c r="B7" s="60"/>
      <c r="C7" s="37">
        <v>2013</v>
      </c>
      <c r="D7" s="37">
        <v>2014</v>
      </c>
      <c r="E7" s="37">
        <v>2013</v>
      </c>
      <c r="F7" s="37">
        <v>2014</v>
      </c>
      <c r="G7" s="59"/>
      <c r="H7" s="59"/>
    </row>
    <row r="8" spans="2:8" ht="20.100000000000001" customHeight="1" x14ac:dyDescent="0.2">
      <c r="B8" s="38" t="s">
        <v>499</v>
      </c>
      <c r="C8" s="39">
        <f>+C18+C70+C151+C294+C505</f>
        <v>4276</v>
      </c>
      <c r="D8" s="40">
        <f>+D18+D70+D151+D294+D505</f>
        <v>8228</v>
      </c>
      <c r="E8" s="41">
        <f>SUM(E9:E13)</f>
        <v>1</v>
      </c>
      <c r="F8" s="41">
        <f>SUM(F9:F13)</f>
        <v>1</v>
      </c>
      <c r="G8" s="41">
        <f t="shared" ref="G8:G13" si="0">+(D8-C8)/C8</f>
        <v>0.92422825070159031</v>
      </c>
      <c r="H8" s="41">
        <f>SUM(H9:H13)</f>
        <v>0.9242282507015902</v>
      </c>
    </row>
    <row r="9" spans="2:8" ht="20.100000000000001" customHeight="1" x14ac:dyDescent="0.2">
      <c r="B9" s="33" t="s">
        <v>486</v>
      </c>
      <c r="C9" s="34">
        <f>+C18</f>
        <v>149</v>
      </c>
      <c r="D9" s="34">
        <f>+D18</f>
        <v>101</v>
      </c>
      <c r="E9" s="35">
        <f t="shared" ref="E9:F13" si="1">+C9/C$8</f>
        <v>3.4845650140318055E-2</v>
      </c>
      <c r="F9" s="35">
        <f t="shared" si="1"/>
        <v>1.2275157997083131E-2</v>
      </c>
      <c r="G9" s="35">
        <f t="shared" si="0"/>
        <v>-0.32214765100671139</v>
      </c>
      <c r="H9" s="35">
        <f>+E9*G9</f>
        <v>-1.1225444340505144E-2</v>
      </c>
    </row>
    <row r="10" spans="2:8" ht="20.100000000000001" customHeight="1" x14ac:dyDescent="0.2">
      <c r="B10" s="33" t="s">
        <v>487</v>
      </c>
      <c r="C10" s="36">
        <f>+C70</f>
        <v>431</v>
      </c>
      <c r="D10" s="36">
        <f>+D70</f>
        <v>1072</v>
      </c>
      <c r="E10" s="35">
        <f t="shared" si="1"/>
        <v>0.10079513564078578</v>
      </c>
      <c r="F10" s="35">
        <f t="shared" si="1"/>
        <v>0.13028682547399126</v>
      </c>
      <c r="G10" s="35">
        <f t="shared" si="0"/>
        <v>1.4872389791183294</v>
      </c>
      <c r="H10" s="35">
        <f>+E10*G10</f>
        <v>0.14990645463049579</v>
      </c>
    </row>
    <row r="11" spans="2:8" ht="20.100000000000001" customHeight="1" x14ac:dyDescent="0.2">
      <c r="B11" s="33" t="s">
        <v>488</v>
      </c>
      <c r="C11" s="36">
        <f>+C151</f>
        <v>523</v>
      </c>
      <c r="D11" s="36">
        <f>+D151</f>
        <v>611</v>
      </c>
      <c r="E11" s="35">
        <f t="shared" si="1"/>
        <v>0.12231057062675398</v>
      </c>
      <c r="F11" s="35">
        <f t="shared" si="1"/>
        <v>7.42586290714633E-2</v>
      </c>
      <c r="G11" s="35">
        <f t="shared" si="0"/>
        <v>0.16826003824091779</v>
      </c>
      <c r="H11" s="35">
        <f>+E11*G11</f>
        <v>2.05799812909261E-2</v>
      </c>
    </row>
    <row r="12" spans="2:8" ht="20.100000000000001" customHeight="1" x14ac:dyDescent="0.2">
      <c r="B12" s="33" t="s">
        <v>489</v>
      </c>
      <c r="C12" s="36">
        <f>+C294</f>
        <v>1577</v>
      </c>
      <c r="D12" s="36">
        <f>+D294</f>
        <v>1528</v>
      </c>
      <c r="E12" s="35">
        <f t="shared" si="1"/>
        <v>0.36880261927034613</v>
      </c>
      <c r="F12" s="35">
        <f t="shared" si="1"/>
        <v>0.18570734078755469</v>
      </c>
      <c r="G12" s="35">
        <f t="shared" si="0"/>
        <v>-3.1071655041217502E-2</v>
      </c>
      <c r="H12" s="35">
        <f>+E12*G12</f>
        <v>-1.145930776426567E-2</v>
      </c>
    </row>
    <row r="13" spans="2:8" ht="20.100000000000001" customHeight="1" x14ac:dyDescent="0.2">
      <c r="B13" s="33" t="s">
        <v>490</v>
      </c>
      <c r="C13" s="36">
        <f>+C505</f>
        <v>1596</v>
      </c>
      <c r="D13" s="36">
        <f>+D505</f>
        <v>4916</v>
      </c>
      <c r="E13" s="35">
        <f t="shared" si="1"/>
        <v>0.37324602432179604</v>
      </c>
      <c r="F13" s="35">
        <f t="shared" si="1"/>
        <v>0.59747204666990761</v>
      </c>
      <c r="G13" s="35">
        <f t="shared" si="0"/>
        <v>2.0802005012531328</v>
      </c>
      <c r="H13" s="35">
        <f>+E13*G13</f>
        <v>0.77642656688493916</v>
      </c>
    </row>
    <row r="16" spans="2:8" ht="27.75" customHeight="1" x14ac:dyDescent="0.2">
      <c r="B16" s="60" t="s">
        <v>482</v>
      </c>
      <c r="C16" s="61" t="s">
        <v>483</v>
      </c>
      <c r="D16" s="62"/>
      <c r="E16" s="63" t="s">
        <v>484</v>
      </c>
      <c r="F16" s="62"/>
      <c r="G16" s="58" t="s">
        <v>526</v>
      </c>
      <c r="H16" s="58" t="s">
        <v>485</v>
      </c>
    </row>
    <row r="17" spans="2:8" s="15" customFormat="1" ht="26.25" customHeight="1" x14ac:dyDescent="0.2">
      <c r="B17" s="60"/>
      <c r="C17" s="37">
        <v>2013</v>
      </c>
      <c r="D17" s="37">
        <v>2014</v>
      </c>
      <c r="E17" s="37">
        <v>2013</v>
      </c>
      <c r="F17" s="37">
        <v>2014</v>
      </c>
      <c r="G17" s="59"/>
      <c r="H17" s="59"/>
    </row>
    <row r="18" spans="2:8" s="15" customFormat="1" ht="26.25" customHeight="1" x14ac:dyDescent="0.2">
      <c r="B18" s="38" t="s">
        <v>486</v>
      </c>
      <c r="C18" s="39">
        <f>SUM(C19:C64)</f>
        <v>149</v>
      </c>
      <c r="D18" s="40">
        <f>SUM(D19:D64)</f>
        <v>101</v>
      </c>
      <c r="E18" s="41">
        <f>+IF(C18=0,"",C18/C$18)</f>
        <v>1</v>
      </c>
      <c r="F18" s="41">
        <f>+IF(D18=0,"",D18/D$18)</f>
        <v>1</v>
      </c>
      <c r="G18" s="41">
        <f>+IF(OR(AND(D18=0),(C18=0)),"0",((D18-C18)/C18))</f>
        <v>-0.32214765100671139</v>
      </c>
      <c r="H18" s="41">
        <f>+IF(OR(AND(E18=""),(G18="")),"",E18*G18)</f>
        <v>-0.32214765100671139</v>
      </c>
    </row>
    <row r="19" spans="2:8" ht="15" x14ac:dyDescent="0.2">
      <c r="B19" s="3" t="s">
        <v>0</v>
      </c>
      <c r="C19" s="8">
        <v>0</v>
      </c>
      <c r="D19" s="8">
        <v>2</v>
      </c>
      <c r="E19" s="7" t="str">
        <f>+IF(C19=0,"",C19/C$18)</f>
        <v/>
      </c>
      <c r="F19" s="7">
        <f>+IF(D19=0,"",D19/D$18)</f>
        <v>1.9801980198019802E-2</v>
      </c>
      <c r="G19" s="11" t="str">
        <f>+IF(OR(AND(D19=0),(C19=0)),"0",((D19-C19)/C19))</f>
        <v>0</v>
      </c>
      <c r="H19" s="18" t="str">
        <f>+IF(OR(AND(E19=""),(G19="")),"",E19*G19)</f>
        <v/>
      </c>
    </row>
    <row r="20" spans="2:8" ht="15" x14ac:dyDescent="0.2">
      <c r="B20" s="3" t="s">
        <v>196</v>
      </c>
      <c r="C20" s="8">
        <v>19</v>
      </c>
      <c r="D20" s="8">
        <v>11</v>
      </c>
      <c r="E20" s="7">
        <f t="shared" ref="E20:E64" si="2">+IF(C20=0,"",C20/C$18)</f>
        <v>0.12751677852348994</v>
      </c>
      <c r="F20" s="7">
        <f t="shared" ref="F20:F64" si="3">+IF(D20=0,"",D20/D$18)</f>
        <v>0.10891089108910891</v>
      </c>
      <c r="G20" s="11">
        <f t="shared" ref="G20:G64" si="4">+IF(OR(AND(D20=0),(C20=0)),"0",((D20-C20)/C20))</f>
        <v>-0.42105263157894735</v>
      </c>
      <c r="H20" s="18">
        <f t="shared" ref="H20:H64" si="5">+IF(OR(AND(E20=""),(G20="")),"",E20*G20)</f>
        <v>-5.3691275167785234E-2</v>
      </c>
    </row>
    <row r="21" spans="2:8" ht="25.5" customHeight="1" x14ac:dyDescent="0.2">
      <c r="B21" s="3" t="s">
        <v>1</v>
      </c>
      <c r="C21" s="8">
        <v>5</v>
      </c>
      <c r="D21" s="8">
        <v>0</v>
      </c>
      <c r="E21" s="7">
        <f t="shared" si="2"/>
        <v>3.3557046979865772E-2</v>
      </c>
      <c r="F21" s="7" t="str">
        <f t="shared" si="3"/>
        <v/>
      </c>
      <c r="G21" s="11" t="str">
        <f t="shared" si="4"/>
        <v>0</v>
      </c>
      <c r="H21" s="18">
        <f t="shared" si="5"/>
        <v>0</v>
      </c>
    </row>
    <row r="22" spans="2:8" ht="30" x14ac:dyDescent="0.2">
      <c r="B22" s="3" t="s">
        <v>197</v>
      </c>
      <c r="C22" s="8">
        <v>1</v>
      </c>
      <c r="D22" s="8">
        <v>2</v>
      </c>
      <c r="E22" s="7">
        <f t="shared" si="2"/>
        <v>6.7114093959731542E-3</v>
      </c>
      <c r="F22" s="7">
        <f t="shared" si="3"/>
        <v>1.9801980198019802E-2</v>
      </c>
      <c r="G22" s="11">
        <f t="shared" si="4"/>
        <v>1</v>
      </c>
      <c r="H22" s="18">
        <f t="shared" si="5"/>
        <v>6.7114093959731542E-3</v>
      </c>
    </row>
    <row r="23" spans="2:8" ht="30" x14ac:dyDescent="0.2">
      <c r="B23" s="3" t="s">
        <v>198</v>
      </c>
      <c r="C23" s="8">
        <v>3</v>
      </c>
      <c r="D23" s="8">
        <v>4</v>
      </c>
      <c r="E23" s="7">
        <f t="shared" si="2"/>
        <v>2.0134228187919462E-2</v>
      </c>
      <c r="F23" s="7">
        <f t="shared" si="3"/>
        <v>3.9603960396039604E-2</v>
      </c>
      <c r="G23" s="11">
        <f t="shared" si="4"/>
        <v>0.33333333333333331</v>
      </c>
      <c r="H23" s="18">
        <f t="shared" si="5"/>
        <v>6.7114093959731533E-3</v>
      </c>
    </row>
    <row r="24" spans="2:8" ht="37.5" customHeight="1" x14ac:dyDescent="0.2">
      <c r="B24" s="3" t="s">
        <v>199</v>
      </c>
      <c r="C24" s="8">
        <v>2</v>
      </c>
      <c r="D24" s="8">
        <v>1</v>
      </c>
      <c r="E24" s="7">
        <f t="shared" si="2"/>
        <v>1.3422818791946308E-2</v>
      </c>
      <c r="F24" s="7">
        <f t="shared" si="3"/>
        <v>9.9009900990099011E-3</v>
      </c>
      <c r="G24" s="11">
        <f t="shared" si="4"/>
        <v>-0.5</v>
      </c>
      <c r="H24" s="18">
        <f t="shared" si="5"/>
        <v>-6.7114093959731542E-3</v>
      </c>
    </row>
    <row r="25" spans="2:8" ht="15" x14ac:dyDescent="0.2">
      <c r="B25" s="3" t="s">
        <v>2</v>
      </c>
      <c r="C25" s="8">
        <v>1</v>
      </c>
      <c r="D25" s="8">
        <v>1</v>
      </c>
      <c r="E25" s="7">
        <f t="shared" si="2"/>
        <v>6.7114093959731542E-3</v>
      </c>
      <c r="F25" s="7">
        <f t="shared" si="3"/>
        <v>9.9009900990099011E-3</v>
      </c>
      <c r="G25" s="11">
        <f t="shared" si="4"/>
        <v>0</v>
      </c>
      <c r="H25" s="18">
        <f t="shared" si="5"/>
        <v>0</v>
      </c>
    </row>
    <row r="26" spans="2:8" ht="15" x14ac:dyDescent="0.2">
      <c r="B26" s="3" t="s">
        <v>6</v>
      </c>
      <c r="C26" s="8">
        <v>3</v>
      </c>
      <c r="D26" s="8">
        <v>2</v>
      </c>
      <c r="E26" s="7">
        <f t="shared" si="2"/>
        <v>2.0134228187919462E-2</v>
      </c>
      <c r="F26" s="7">
        <f t="shared" si="3"/>
        <v>1.9801980198019802E-2</v>
      </c>
      <c r="G26" s="11">
        <f t="shared" si="4"/>
        <v>-0.33333333333333331</v>
      </c>
      <c r="H26" s="18">
        <f t="shared" si="5"/>
        <v>-6.7114093959731533E-3</v>
      </c>
    </row>
    <row r="27" spans="2:8" ht="15" x14ac:dyDescent="0.2">
      <c r="B27" s="3" t="s">
        <v>3</v>
      </c>
      <c r="C27" s="8">
        <v>1</v>
      </c>
      <c r="D27" s="8">
        <v>1</v>
      </c>
      <c r="E27" s="7">
        <f t="shared" si="2"/>
        <v>6.7114093959731542E-3</v>
      </c>
      <c r="F27" s="7">
        <f t="shared" si="3"/>
        <v>9.9009900990099011E-3</v>
      </c>
      <c r="G27" s="11">
        <f t="shared" si="4"/>
        <v>0</v>
      </c>
      <c r="H27" s="18">
        <f t="shared" si="5"/>
        <v>0</v>
      </c>
    </row>
    <row r="28" spans="2:8" ht="15" x14ac:dyDescent="0.2">
      <c r="B28" s="3" t="s">
        <v>5</v>
      </c>
      <c r="C28" s="8">
        <v>10</v>
      </c>
      <c r="D28" s="8">
        <v>4</v>
      </c>
      <c r="E28" s="7">
        <f t="shared" si="2"/>
        <v>6.7114093959731544E-2</v>
      </c>
      <c r="F28" s="7">
        <f t="shared" si="3"/>
        <v>3.9603960396039604E-2</v>
      </c>
      <c r="G28" s="11">
        <f t="shared" si="4"/>
        <v>-0.6</v>
      </c>
      <c r="H28" s="18">
        <f t="shared" si="5"/>
        <v>-4.0268456375838924E-2</v>
      </c>
    </row>
    <row r="29" spans="2:8" ht="15" x14ac:dyDescent="0.2">
      <c r="B29" s="3" t="s">
        <v>200</v>
      </c>
      <c r="C29" s="8">
        <v>0</v>
      </c>
      <c r="D29" s="8">
        <v>0</v>
      </c>
      <c r="E29" s="7" t="str">
        <f t="shared" si="2"/>
        <v/>
      </c>
      <c r="F29" s="7" t="str">
        <f t="shared" si="3"/>
        <v/>
      </c>
      <c r="G29" s="11" t="str">
        <f t="shared" si="4"/>
        <v>0</v>
      </c>
      <c r="H29" s="18" t="str">
        <f t="shared" si="5"/>
        <v/>
      </c>
    </row>
    <row r="30" spans="2:8" ht="15" x14ac:dyDescent="0.2">
      <c r="B30" s="3" t="s">
        <v>201</v>
      </c>
      <c r="C30" s="8">
        <v>0</v>
      </c>
      <c r="D30" s="8">
        <v>1</v>
      </c>
      <c r="E30" s="7" t="str">
        <f t="shared" si="2"/>
        <v/>
      </c>
      <c r="F30" s="7">
        <f t="shared" si="3"/>
        <v>9.9009900990099011E-3</v>
      </c>
      <c r="G30" s="11" t="str">
        <f t="shared" si="4"/>
        <v>0</v>
      </c>
      <c r="H30" s="18" t="str">
        <f t="shared" si="5"/>
        <v/>
      </c>
    </row>
    <row r="31" spans="2:8" ht="15" x14ac:dyDescent="0.2">
      <c r="B31" s="3" t="s">
        <v>4</v>
      </c>
      <c r="C31" s="8">
        <v>1</v>
      </c>
      <c r="D31" s="8">
        <v>0</v>
      </c>
      <c r="E31" s="7">
        <f t="shared" si="2"/>
        <v>6.7114093959731542E-3</v>
      </c>
      <c r="F31" s="7" t="str">
        <f t="shared" si="3"/>
        <v/>
      </c>
      <c r="G31" s="11" t="str">
        <f t="shared" si="4"/>
        <v>0</v>
      </c>
      <c r="H31" s="18">
        <f t="shared" si="5"/>
        <v>0</v>
      </c>
    </row>
    <row r="32" spans="2:8" ht="15" x14ac:dyDescent="0.2">
      <c r="B32" s="3" t="s">
        <v>7</v>
      </c>
      <c r="C32" s="8">
        <v>0</v>
      </c>
      <c r="D32" s="8">
        <v>0</v>
      </c>
      <c r="E32" s="7" t="str">
        <f t="shared" si="2"/>
        <v/>
      </c>
      <c r="F32" s="7" t="str">
        <f t="shared" si="3"/>
        <v/>
      </c>
      <c r="G32" s="11" t="str">
        <f t="shared" si="4"/>
        <v>0</v>
      </c>
      <c r="H32" s="18" t="str">
        <f t="shared" si="5"/>
        <v/>
      </c>
    </row>
    <row r="33" spans="2:8" ht="15" x14ac:dyDescent="0.2">
      <c r="B33" s="3" t="s">
        <v>202</v>
      </c>
      <c r="C33" s="8">
        <v>1</v>
      </c>
      <c r="D33" s="8">
        <v>0</v>
      </c>
      <c r="E33" s="7">
        <f t="shared" si="2"/>
        <v>6.7114093959731542E-3</v>
      </c>
      <c r="F33" s="7" t="str">
        <f t="shared" si="3"/>
        <v/>
      </c>
      <c r="G33" s="11" t="str">
        <f t="shared" si="4"/>
        <v>0</v>
      </c>
      <c r="H33" s="18">
        <f t="shared" si="5"/>
        <v>0</v>
      </c>
    </row>
    <row r="34" spans="2:8" ht="15" x14ac:dyDescent="0.2">
      <c r="B34" s="3" t="s">
        <v>203</v>
      </c>
      <c r="C34" s="8">
        <v>0</v>
      </c>
      <c r="D34" s="8">
        <v>1</v>
      </c>
      <c r="E34" s="7" t="str">
        <f t="shared" si="2"/>
        <v/>
      </c>
      <c r="F34" s="7">
        <f t="shared" si="3"/>
        <v>9.9009900990099011E-3</v>
      </c>
      <c r="G34" s="11" t="str">
        <f t="shared" si="4"/>
        <v>0</v>
      </c>
      <c r="H34" s="18" t="str">
        <f t="shared" si="5"/>
        <v/>
      </c>
    </row>
    <row r="35" spans="2:8" ht="15" x14ac:dyDescent="0.2">
      <c r="B35" s="3" t="s">
        <v>204</v>
      </c>
      <c r="C35" s="8">
        <v>0</v>
      </c>
      <c r="D35" s="8">
        <v>0</v>
      </c>
      <c r="E35" s="7" t="str">
        <f t="shared" si="2"/>
        <v/>
      </c>
      <c r="F35" s="7" t="str">
        <f t="shared" si="3"/>
        <v/>
      </c>
      <c r="G35" s="11" t="str">
        <f t="shared" si="4"/>
        <v>0</v>
      </c>
      <c r="H35" s="18" t="str">
        <f t="shared" si="5"/>
        <v/>
      </c>
    </row>
    <row r="36" spans="2:8" ht="15" x14ac:dyDescent="0.2">
      <c r="B36" s="3" t="s">
        <v>205</v>
      </c>
      <c r="C36" s="8">
        <v>1</v>
      </c>
      <c r="D36" s="8">
        <v>1</v>
      </c>
      <c r="E36" s="7">
        <f t="shared" si="2"/>
        <v>6.7114093959731542E-3</v>
      </c>
      <c r="F36" s="7">
        <f t="shared" si="3"/>
        <v>9.9009900990099011E-3</v>
      </c>
      <c r="G36" s="11">
        <f t="shared" si="4"/>
        <v>0</v>
      </c>
      <c r="H36" s="18">
        <f t="shared" si="5"/>
        <v>0</v>
      </c>
    </row>
    <row r="37" spans="2:8" ht="15" x14ac:dyDescent="0.2">
      <c r="B37" s="3" t="s">
        <v>8</v>
      </c>
      <c r="C37" s="8">
        <v>0</v>
      </c>
      <c r="D37" s="8">
        <v>0</v>
      </c>
      <c r="E37" s="7" t="str">
        <f t="shared" si="2"/>
        <v/>
      </c>
      <c r="F37" s="7" t="str">
        <f t="shared" si="3"/>
        <v/>
      </c>
      <c r="G37" s="11" t="str">
        <f t="shared" si="4"/>
        <v>0</v>
      </c>
      <c r="H37" s="18" t="str">
        <f t="shared" si="5"/>
        <v/>
      </c>
    </row>
    <row r="38" spans="2:8" ht="15" x14ac:dyDescent="0.2">
      <c r="B38" s="3" t="s">
        <v>206</v>
      </c>
      <c r="C38" s="8">
        <v>0</v>
      </c>
      <c r="D38" s="8">
        <v>0</v>
      </c>
      <c r="E38" s="7" t="str">
        <f t="shared" si="2"/>
        <v/>
      </c>
      <c r="F38" s="7" t="str">
        <f t="shared" si="3"/>
        <v/>
      </c>
      <c r="G38" s="11" t="str">
        <f t="shared" si="4"/>
        <v>0</v>
      </c>
      <c r="H38" s="18" t="str">
        <f t="shared" si="5"/>
        <v/>
      </c>
    </row>
    <row r="39" spans="2:8" ht="15" x14ac:dyDescent="0.2">
      <c r="B39" s="3" t="s">
        <v>207</v>
      </c>
      <c r="C39" s="8">
        <v>1</v>
      </c>
      <c r="D39" s="8">
        <v>1</v>
      </c>
      <c r="E39" s="7">
        <f t="shared" si="2"/>
        <v>6.7114093959731542E-3</v>
      </c>
      <c r="F39" s="7">
        <f t="shared" si="3"/>
        <v>9.9009900990099011E-3</v>
      </c>
      <c r="G39" s="11">
        <f t="shared" si="4"/>
        <v>0</v>
      </c>
      <c r="H39" s="18">
        <f t="shared" si="5"/>
        <v>0</v>
      </c>
    </row>
    <row r="40" spans="2:8" ht="15" x14ac:dyDescent="0.2">
      <c r="B40" s="3" t="s">
        <v>208</v>
      </c>
      <c r="C40" s="8">
        <v>1</v>
      </c>
      <c r="D40" s="8">
        <v>0</v>
      </c>
      <c r="E40" s="7">
        <f t="shared" si="2"/>
        <v>6.7114093959731542E-3</v>
      </c>
      <c r="F40" s="7" t="str">
        <f t="shared" si="3"/>
        <v/>
      </c>
      <c r="G40" s="11" t="str">
        <f t="shared" si="4"/>
        <v>0</v>
      </c>
      <c r="H40" s="18">
        <f t="shared" si="5"/>
        <v>0</v>
      </c>
    </row>
    <row r="41" spans="2:8" ht="15" x14ac:dyDescent="0.2">
      <c r="B41" s="3" t="s">
        <v>209</v>
      </c>
      <c r="C41" s="8">
        <v>0</v>
      </c>
      <c r="D41" s="8">
        <v>0</v>
      </c>
      <c r="E41" s="7" t="str">
        <f t="shared" si="2"/>
        <v/>
      </c>
      <c r="F41" s="7" t="str">
        <f t="shared" si="3"/>
        <v/>
      </c>
      <c r="G41" s="11" t="str">
        <f t="shared" si="4"/>
        <v>0</v>
      </c>
      <c r="H41" s="18" t="str">
        <f t="shared" si="5"/>
        <v/>
      </c>
    </row>
    <row r="42" spans="2:8" ht="15" x14ac:dyDescent="0.2">
      <c r="B42" s="3" t="s">
        <v>210</v>
      </c>
      <c r="C42" s="8">
        <v>4</v>
      </c>
      <c r="D42" s="8">
        <v>1</v>
      </c>
      <c r="E42" s="7">
        <f t="shared" si="2"/>
        <v>2.6845637583892617E-2</v>
      </c>
      <c r="F42" s="7">
        <f t="shared" si="3"/>
        <v>9.9009900990099011E-3</v>
      </c>
      <c r="G42" s="11">
        <f t="shared" si="4"/>
        <v>-0.75</v>
      </c>
      <c r="H42" s="18">
        <f t="shared" si="5"/>
        <v>-2.0134228187919462E-2</v>
      </c>
    </row>
    <row r="43" spans="2:8" ht="15" x14ac:dyDescent="0.2">
      <c r="B43" s="3" t="s">
        <v>211</v>
      </c>
      <c r="C43" s="8">
        <v>0</v>
      </c>
      <c r="D43" s="8">
        <v>1</v>
      </c>
      <c r="E43" s="7" t="str">
        <f t="shared" si="2"/>
        <v/>
      </c>
      <c r="F43" s="7">
        <f t="shared" si="3"/>
        <v>9.9009900990099011E-3</v>
      </c>
      <c r="G43" s="11" t="str">
        <f t="shared" si="4"/>
        <v>0</v>
      </c>
      <c r="H43" s="18" t="str">
        <f t="shared" si="5"/>
        <v/>
      </c>
    </row>
    <row r="44" spans="2:8" ht="15" x14ac:dyDescent="0.2">
      <c r="B44" s="3" t="s">
        <v>9</v>
      </c>
      <c r="C44" s="8">
        <v>0</v>
      </c>
      <c r="D44" s="8">
        <v>0</v>
      </c>
      <c r="E44" s="7" t="str">
        <f t="shared" si="2"/>
        <v/>
      </c>
      <c r="F44" s="7" t="str">
        <f t="shared" si="3"/>
        <v/>
      </c>
      <c r="G44" s="11" t="str">
        <f t="shared" si="4"/>
        <v>0</v>
      </c>
      <c r="H44" s="18" t="str">
        <f t="shared" si="5"/>
        <v/>
      </c>
    </row>
    <row r="45" spans="2:8" ht="15" x14ac:dyDescent="0.2">
      <c r="B45" s="3" t="s">
        <v>212</v>
      </c>
      <c r="C45" s="8">
        <v>0</v>
      </c>
      <c r="D45" s="8">
        <v>0</v>
      </c>
      <c r="E45" s="7" t="str">
        <f t="shared" si="2"/>
        <v/>
      </c>
      <c r="F45" s="7" t="str">
        <f t="shared" si="3"/>
        <v/>
      </c>
      <c r="G45" s="11" t="str">
        <f t="shared" si="4"/>
        <v>0</v>
      </c>
      <c r="H45" s="18" t="str">
        <f t="shared" si="5"/>
        <v/>
      </c>
    </row>
    <row r="46" spans="2:8" ht="15" x14ac:dyDescent="0.2">
      <c r="B46" s="3" t="s">
        <v>213</v>
      </c>
      <c r="C46" s="8">
        <v>0</v>
      </c>
      <c r="D46" s="8">
        <v>0</v>
      </c>
      <c r="E46" s="7" t="str">
        <f t="shared" si="2"/>
        <v/>
      </c>
      <c r="F46" s="7" t="str">
        <f t="shared" si="3"/>
        <v/>
      </c>
      <c r="G46" s="11" t="str">
        <f t="shared" si="4"/>
        <v>0</v>
      </c>
      <c r="H46" s="18" t="str">
        <f t="shared" si="5"/>
        <v/>
      </c>
    </row>
    <row r="47" spans="2:8" ht="15" x14ac:dyDescent="0.2">
      <c r="B47" s="3" t="s">
        <v>10</v>
      </c>
      <c r="C47" s="8">
        <v>0</v>
      </c>
      <c r="D47" s="8">
        <v>2</v>
      </c>
      <c r="E47" s="7" t="str">
        <f t="shared" si="2"/>
        <v/>
      </c>
      <c r="F47" s="7">
        <f t="shared" si="3"/>
        <v>1.9801980198019802E-2</v>
      </c>
      <c r="G47" s="11" t="str">
        <f t="shared" si="4"/>
        <v>0</v>
      </c>
      <c r="H47" s="18" t="str">
        <f t="shared" si="5"/>
        <v/>
      </c>
    </row>
    <row r="48" spans="2:8" ht="15" x14ac:dyDescent="0.2">
      <c r="B48" s="3" t="s">
        <v>11</v>
      </c>
      <c r="C48" s="8">
        <v>12</v>
      </c>
      <c r="D48" s="8">
        <v>7</v>
      </c>
      <c r="E48" s="7">
        <f t="shared" si="2"/>
        <v>8.0536912751677847E-2</v>
      </c>
      <c r="F48" s="7">
        <f t="shared" si="3"/>
        <v>6.9306930693069313E-2</v>
      </c>
      <c r="G48" s="11">
        <f t="shared" si="4"/>
        <v>-0.41666666666666669</v>
      </c>
      <c r="H48" s="18">
        <f t="shared" si="5"/>
        <v>-3.3557046979865772E-2</v>
      </c>
    </row>
    <row r="49" spans="2:8" ht="15" x14ac:dyDescent="0.2">
      <c r="B49" s="3" t="s">
        <v>16</v>
      </c>
      <c r="C49" s="8">
        <v>1</v>
      </c>
      <c r="D49" s="8">
        <v>4</v>
      </c>
      <c r="E49" s="7">
        <f t="shared" si="2"/>
        <v>6.7114093959731542E-3</v>
      </c>
      <c r="F49" s="7">
        <f t="shared" si="3"/>
        <v>3.9603960396039604E-2</v>
      </c>
      <c r="G49" s="11">
        <f t="shared" si="4"/>
        <v>3</v>
      </c>
      <c r="H49" s="18">
        <f t="shared" si="5"/>
        <v>2.0134228187919462E-2</v>
      </c>
    </row>
    <row r="50" spans="2:8" ht="15" x14ac:dyDescent="0.2">
      <c r="B50" s="3" t="s">
        <v>15</v>
      </c>
      <c r="C50" s="8">
        <v>31</v>
      </c>
      <c r="D50" s="8">
        <v>7</v>
      </c>
      <c r="E50" s="7">
        <f t="shared" si="2"/>
        <v>0.20805369127516779</v>
      </c>
      <c r="F50" s="7">
        <f t="shared" si="3"/>
        <v>6.9306930693069313E-2</v>
      </c>
      <c r="G50" s="11">
        <f t="shared" si="4"/>
        <v>-0.77419354838709675</v>
      </c>
      <c r="H50" s="18">
        <f t="shared" si="5"/>
        <v>-0.16107382550335569</v>
      </c>
    </row>
    <row r="51" spans="2:8" ht="15" x14ac:dyDescent="0.2">
      <c r="B51" s="3" t="s">
        <v>13</v>
      </c>
      <c r="C51" s="8">
        <v>3</v>
      </c>
      <c r="D51" s="8">
        <v>0</v>
      </c>
      <c r="E51" s="7">
        <f t="shared" si="2"/>
        <v>2.0134228187919462E-2</v>
      </c>
      <c r="F51" s="7" t="str">
        <f t="shared" si="3"/>
        <v/>
      </c>
      <c r="G51" s="11" t="str">
        <f t="shared" si="4"/>
        <v>0</v>
      </c>
      <c r="H51" s="18">
        <f t="shared" si="5"/>
        <v>0</v>
      </c>
    </row>
    <row r="52" spans="2:8" ht="15" x14ac:dyDescent="0.2">
      <c r="B52" s="3" t="s">
        <v>14</v>
      </c>
      <c r="C52" s="8">
        <v>16</v>
      </c>
      <c r="D52" s="8">
        <v>34</v>
      </c>
      <c r="E52" s="7">
        <f t="shared" si="2"/>
        <v>0.10738255033557047</v>
      </c>
      <c r="F52" s="7">
        <f t="shared" si="3"/>
        <v>0.33663366336633666</v>
      </c>
      <c r="G52" s="11">
        <f t="shared" si="4"/>
        <v>1.125</v>
      </c>
      <c r="H52" s="18">
        <f t="shared" si="5"/>
        <v>0.12080536912751677</v>
      </c>
    </row>
    <row r="53" spans="2:8" ht="15" x14ac:dyDescent="0.2">
      <c r="B53" s="3" t="s">
        <v>12</v>
      </c>
      <c r="C53" s="8">
        <v>0</v>
      </c>
      <c r="D53" s="8">
        <v>0</v>
      </c>
      <c r="E53" s="7" t="str">
        <f t="shared" si="2"/>
        <v/>
      </c>
      <c r="F53" s="7" t="str">
        <f t="shared" si="3"/>
        <v/>
      </c>
      <c r="G53" s="11" t="str">
        <f t="shared" si="4"/>
        <v>0</v>
      </c>
      <c r="H53" s="18" t="str">
        <f t="shared" si="5"/>
        <v/>
      </c>
    </row>
    <row r="54" spans="2:8" ht="15" x14ac:dyDescent="0.2">
      <c r="B54" s="3" t="s">
        <v>214</v>
      </c>
      <c r="C54" s="8">
        <v>3</v>
      </c>
      <c r="D54" s="8">
        <v>0</v>
      </c>
      <c r="E54" s="7">
        <f t="shared" si="2"/>
        <v>2.0134228187919462E-2</v>
      </c>
      <c r="F54" s="7" t="str">
        <f t="shared" si="3"/>
        <v/>
      </c>
      <c r="G54" s="11" t="str">
        <f t="shared" si="4"/>
        <v>0</v>
      </c>
      <c r="H54" s="18">
        <f t="shared" si="5"/>
        <v>0</v>
      </c>
    </row>
    <row r="55" spans="2:8" ht="15" x14ac:dyDescent="0.2">
      <c r="B55" s="3" t="s">
        <v>17</v>
      </c>
      <c r="C55" s="8">
        <v>0</v>
      </c>
      <c r="D55" s="8">
        <v>0</v>
      </c>
      <c r="E55" s="7" t="str">
        <f t="shared" si="2"/>
        <v/>
      </c>
      <c r="F55" s="7" t="str">
        <f t="shared" si="3"/>
        <v/>
      </c>
      <c r="G55" s="11" t="str">
        <f t="shared" si="4"/>
        <v>0</v>
      </c>
      <c r="H55" s="18" t="str">
        <f t="shared" si="5"/>
        <v/>
      </c>
    </row>
    <row r="56" spans="2:8" ht="15" x14ac:dyDescent="0.2">
      <c r="B56" s="3" t="s">
        <v>18</v>
      </c>
      <c r="C56" s="8">
        <v>4</v>
      </c>
      <c r="D56" s="8">
        <v>1</v>
      </c>
      <c r="E56" s="7">
        <f t="shared" si="2"/>
        <v>2.6845637583892617E-2</v>
      </c>
      <c r="F56" s="7">
        <f t="shared" si="3"/>
        <v>9.9009900990099011E-3</v>
      </c>
      <c r="G56" s="11">
        <f t="shared" si="4"/>
        <v>-0.75</v>
      </c>
      <c r="H56" s="18">
        <f t="shared" si="5"/>
        <v>-2.0134228187919462E-2</v>
      </c>
    </row>
    <row r="57" spans="2:8" ht="15" x14ac:dyDescent="0.2">
      <c r="B57" s="3" t="s">
        <v>215</v>
      </c>
      <c r="C57" s="8">
        <v>0</v>
      </c>
      <c r="D57" s="8">
        <v>0</v>
      </c>
      <c r="E57" s="7" t="str">
        <f t="shared" si="2"/>
        <v/>
      </c>
      <c r="F57" s="7" t="str">
        <f t="shared" si="3"/>
        <v/>
      </c>
      <c r="G57" s="11" t="str">
        <f t="shared" si="4"/>
        <v>0</v>
      </c>
      <c r="H57" s="18" t="str">
        <f t="shared" si="5"/>
        <v/>
      </c>
    </row>
    <row r="58" spans="2:8" ht="15" x14ac:dyDescent="0.2">
      <c r="B58" s="3" t="s">
        <v>216</v>
      </c>
      <c r="C58" s="8">
        <v>16</v>
      </c>
      <c r="D58" s="8">
        <v>0</v>
      </c>
      <c r="E58" s="7">
        <f t="shared" si="2"/>
        <v>0.10738255033557047</v>
      </c>
      <c r="F58" s="7" t="str">
        <f t="shared" si="3"/>
        <v/>
      </c>
      <c r="G58" s="11" t="str">
        <f t="shared" si="4"/>
        <v>0</v>
      </c>
      <c r="H58" s="18">
        <f t="shared" si="5"/>
        <v>0</v>
      </c>
    </row>
    <row r="59" spans="2:8" ht="15" x14ac:dyDescent="0.2">
      <c r="B59" s="3" t="s">
        <v>217</v>
      </c>
      <c r="C59" s="8">
        <v>0</v>
      </c>
      <c r="D59" s="8">
        <v>1</v>
      </c>
      <c r="E59" s="7" t="str">
        <f t="shared" si="2"/>
        <v/>
      </c>
      <c r="F59" s="7">
        <f t="shared" si="3"/>
        <v>9.9009900990099011E-3</v>
      </c>
      <c r="G59" s="11" t="str">
        <f t="shared" si="4"/>
        <v>0</v>
      </c>
      <c r="H59" s="18" t="str">
        <f t="shared" si="5"/>
        <v/>
      </c>
    </row>
    <row r="60" spans="2:8" ht="15" x14ac:dyDescent="0.2">
      <c r="B60" s="3" t="s">
        <v>218</v>
      </c>
      <c r="C60" s="8">
        <v>5</v>
      </c>
      <c r="D60" s="8">
        <v>6</v>
      </c>
      <c r="E60" s="7">
        <f t="shared" si="2"/>
        <v>3.3557046979865772E-2</v>
      </c>
      <c r="F60" s="7">
        <f t="shared" si="3"/>
        <v>5.9405940594059403E-2</v>
      </c>
      <c r="G60" s="11">
        <f t="shared" si="4"/>
        <v>0.2</v>
      </c>
      <c r="H60" s="18">
        <f t="shared" si="5"/>
        <v>6.7114093959731551E-3</v>
      </c>
    </row>
    <row r="61" spans="2:8" ht="15" x14ac:dyDescent="0.2">
      <c r="B61" s="3" t="s">
        <v>219</v>
      </c>
      <c r="C61" s="8">
        <v>1</v>
      </c>
      <c r="D61" s="8">
        <v>2</v>
      </c>
      <c r="E61" s="7">
        <f t="shared" si="2"/>
        <v>6.7114093959731542E-3</v>
      </c>
      <c r="F61" s="7">
        <f t="shared" si="3"/>
        <v>1.9801980198019802E-2</v>
      </c>
      <c r="G61" s="11">
        <f t="shared" si="4"/>
        <v>1</v>
      </c>
      <c r="H61" s="18">
        <f t="shared" si="5"/>
        <v>6.7114093959731542E-3</v>
      </c>
    </row>
    <row r="62" spans="2:8" ht="15" x14ac:dyDescent="0.2">
      <c r="B62" s="3" t="s">
        <v>19</v>
      </c>
      <c r="C62" s="8">
        <v>1</v>
      </c>
      <c r="D62" s="8">
        <v>0</v>
      </c>
      <c r="E62" s="7">
        <f t="shared" si="2"/>
        <v>6.7114093959731542E-3</v>
      </c>
      <c r="F62" s="7" t="str">
        <f t="shared" si="3"/>
        <v/>
      </c>
      <c r="G62" s="11" t="str">
        <f t="shared" si="4"/>
        <v>0</v>
      </c>
      <c r="H62" s="18">
        <f t="shared" si="5"/>
        <v>0</v>
      </c>
    </row>
    <row r="63" spans="2:8" ht="15" x14ac:dyDescent="0.2">
      <c r="B63" s="3" t="s">
        <v>220</v>
      </c>
      <c r="C63" s="8">
        <v>1</v>
      </c>
      <c r="D63" s="8">
        <v>2</v>
      </c>
      <c r="E63" s="7">
        <f t="shared" si="2"/>
        <v>6.7114093959731542E-3</v>
      </c>
      <c r="F63" s="7">
        <f t="shared" si="3"/>
        <v>1.9801980198019802E-2</v>
      </c>
      <c r="G63" s="11">
        <f t="shared" si="4"/>
        <v>1</v>
      </c>
      <c r="H63" s="18">
        <f t="shared" si="5"/>
        <v>6.7114093959731542E-3</v>
      </c>
    </row>
    <row r="64" spans="2:8" ht="13.5" customHeight="1" x14ac:dyDescent="0.2">
      <c r="B64" s="3" t="s">
        <v>221</v>
      </c>
      <c r="C64" s="8">
        <v>1</v>
      </c>
      <c r="D64" s="8">
        <v>1</v>
      </c>
      <c r="E64" s="7">
        <f t="shared" si="2"/>
        <v>6.7114093959731542E-3</v>
      </c>
      <c r="F64" s="7">
        <f t="shared" si="3"/>
        <v>9.9009900990099011E-3</v>
      </c>
      <c r="G64" s="11">
        <f t="shared" si="4"/>
        <v>0</v>
      </c>
      <c r="H64" s="18">
        <f t="shared" si="5"/>
        <v>0</v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4"/>
      <c r="C67" s="19"/>
      <c r="D67" s="19"/>
      <c r="E67" s="19"/>
      <c r="F67" s="19"/>
    </row>
    <row r="68" spans="2:8" ht="13.5" customHeight="1" x14ac:dyDescent="0.2">
      <c r="B68" s="60" t="s">
        <v>482</v>
      </c>
      <c r="C68" s="61" t="s">
        <v>483</v>
      </c>
      <c r="D68" s="62"/>
      <c r="E68" s="63" t="s">
        <v>484</v>
      </c>
      <c r="F68" s="62"/>
      <c r="G68" s="58" t="s">
        <v>526</v>
      </c>
      <c r="H68" s="58" t="s">
        <v>485</v>
      </c>
    </row>
    <row r="69" spans="2:8" s="15" customFormat="1" ht="26.25" customHeight="1" x14ac:dyDescent="0.2">
      <c r="B69" s="60"/>
      <c r="C69" s="37">
        <v>2013</v>
      </c>
      <c r="D69" s="37">
        <v>2014</v>
      </c>
      <c r="E69" s="37">
        <v>2013</v>
      </c>
      <c r="F69" s="37">
        <v>2014</v>
      </c>
      <c r="G69" s="59"/>
      <c r="H69" s="59"/>
    </row>
    <row r="70" spans="2:8" s="15" customFormat="1" ht="26.25" customHeight="1" x14ac:dyDescent="0.2">
      <c r="B70" s="38" t="s">
        <v>487</v>
      </c>
      <c r="C70" s="39">
        <f>SUM(C71:C145)</f>
        <v>431</v>
      </c>
      <c r="D70" s="40">
        <f>SUM(D71:D145)</f>
        <v>1072</v>
      </c>
      <c r="E70" s="41">
        <f>+IF(C70=0,"",C70/C$70)</f>
        <v>1</v>
      </c>
      <c r="F70" s="41">
        <f>+IF(D70=0,"",D70/D$70)</f>
        <v>1</v>
      </c>
      <c r="G70" s="41">
        <f>+IF(OR(AND(D70=0),(C70=0)),"0",((D70-C70)/C70))</f>
        <v>1.4872389791183294</v>
      </c>
      <c r="H70" s="41">
        <f>+IF(OR(AND(E70=""),(G70="")),"",E70*G70)</f>
        <v>1.4872389791183294</v>
      </c>
    </row>
    <row r="71" spans="2:8" ht="15" x14ac:dyDescent="0.2">
      <c r="B71" s="3" t="s">
        <v>20</v>
      </c>
      <c r="C71" s="8">
        <v>20</v>
      </c>
      <c r="D71" s="8">
        <v>16</v>
      </c>
      <c r="E71" s="10">
        <f>+IF(C71=0,"",C71/C$70)</f>
        <v>4.6403712296983757E-2</v>
      </c>
      <c r="F71" s="10">
        <f>+IF(D71=0,"",D71/D$70)</f>
        <v>1.4925373134328358E-2</v>
      </c>
      <c r="G71" s="11">
        <f>+IF(OR(AND(D71=0),(C71=0)),"0",((D71-C71)/C71))</f>
        <v>-0.2</v>
      </c>
      <c r="H71" s="18">
        <f>+IF(OR(AND(E71=""),(G71="")),"",E71*G71)</f>
        <v>-9.2807424593967514E-3</v>
      </c>
    </row>
    <row r="72" spans="2:8" ht="15" x14ac:dyDescent="0.2">
      <c r="B72" s="3" t="s">
        <v>21</v>
      </c>
      <c r="C72" s="8">
        <v>2</v>
      </c>
      <c r="D72" s="8">
        <v>1</v>
      </c>
      <c r="E72" s="10">
        <f t="shared" ref="E72:E135" si="6">+IF(C72=0,"",C72/C$70)</f>
        <v>4.6403712296983757E-3</v>
      </c>
      <c r="F72" s="10">
        <f t="shared" ref="F72:F135" si="7">+IF(D72=0,"",D72/D$70)</f>
        <v>9.3283582089552237E-4</v>
      </c>
      <c r="G72" s="11">
        <f t="shared" ref="G72:G135" si="8">+IF(OR(AND(D72=0),(C72=0)),"0",((D72-C72)/C72))</f>
        <v>-0.5</v>
      </c>
      <c r="H72" s="18">
        <f t="shared" ref="H72:H135" si="9">+IF(OR(AND(E72=""),(G72="")),"",E72*G72)</f>
        <v>-2.3201856148491878E-3</v>
      </c>
    </row>
    <row r="73" spans="2:8" ht="15" x14ac:dyDescent="0.2">
      <c r="B73" s="3" t="s">
        <v>22</v>
      </c>
      <c r="C73" s="8">
        <v>7</v>
      </c>
      <c r="D73" s="8">
        <v>12</v>
      </c>
      <c r="E73" s="10">
        <f t="shared" si="6"/>
        <v>1.6241299303944315E-2</v>
      </c>
      <c r="F73" s="10">
        <f t="shared" si="7"/>
        <v>1.1194029850746268E-2</v>
      </c>
      <c r="G73" s="11">
        <f t="shared" si="8"/>
        <v>0.7142857142857143</v>
      </c>
      <c r="H73" s="18">
        <f t="shared" si="9"/>
        <v>1.1600928074245939E-2</v>
      </c>
    </row>
    <row r="74" spans="2:8" ht="15" x14ac:dyDescent="0.2">
      <c r="B74" s="3" t="s">
        <v>222</v>
      </c>
      <c r="C74" s="8">
        <v>33</v>
      </c>
      <c r="D74" s="8">
        <v>42</v>
      </c>
      <c r="E74" s="10">
        <f t="shared" si="6"/>
        <v>7.6566125290023199E-2</v>
      </c>
      <c r="F74" s="10">
        <f t="shared" si="7"/>
        <v>3.9179104477611942E-2</v>
      </c>
      <c r="G74" s="11">
        <f t="shared" si="8"/>
        <v>0.27272727272727271</v>
      </c>
      <c r="H74" s="18">
        <f t="shared" si="9"/>
        <v>2.0881670533642691E-2</v>
      </c>
    </row>
    <row r="75" spans="2:8" ht="15" x14ac:dyDescent="0.2">
      <c r="B75" s="3" t="s">
        <v>23</v>
      </c>
      <c r="C75" s="8">
        <v>1</v>
      </c>
      <c r="D75" s="8">
        <v>0</v>
      </c>
      <c r="E75" s="10">
        <f t="shared" si="6"/>
        <v>2.3201856148491878E-3</v>
      </c>
      <c r="F75" s="10" t="str">
        <f t="shared" si="7"/>
        <v/>
      </c>
      <c r="G75" s="11" t="str">
        <f t="shared" si="8"/>
        <v>0</v>
      </c>
      <c r="H75" s="18">
        <f t="shared" si="9"/>
        <v>0</v>
      </c>
    </row>
    <row r="76" spans="2:8" ht="15" x14ac:dyDescent="0.2">
      <c r="B76" s="3" t="s">
        <v>223</v>
      </c>
      <c r="C76" s="8">
        <v>2</v>
      </c>
      <c r="D76" s="8">
        <v>1</v>
      </c>
      <c r="E76" s="10">
        <f t="shared" si="6"/>
        <v>4.6403712296983757E-3</v>
      </c>
      <c r="F76" s="10">
        <f t="shared" si="7"/>
        <v>9.3283582089552237E-4</v>
      </c>
      <c r="G76" s="11">
        <f t="shared" si="8"/>
        <v>-0.5</v>
      </c>
      <c r="H76" s="18">
        <f t="shared" si="9"/>
        <v>-2.3201856148491878E-3</v>
      </c>
    </row>
    <row r="77" spans="2:8" ht="15" x14ac:dyDescent="0.2">
      <c r="B77" s="3" t="s">
        <v>224</v>
      </c>
      <c r="C77" s="8">
        <v>6</v>
      </c>
      <c r="D77" s="8">
        <v>6</v>
      </c>
      <c r="E77" s="10">
        <f t="shared" si="6"/>
        <v>1.3921113689095127E-2</v>
      </c>
      <c r="F77" s="10">
        <f t="shared" si="7"/>
        <v>5.597014925373134E-3</v>
      </c>
      <c r="G77" s="11">
        <f t="shared" si="8"/>
        <v>0</v>
      </c>
      <c r="H77" s="18">
        <f t="shared" si="9"/>
        <v>0</v>
      </c>
    </row>
    <row r="78" spans="2:8" ht="15" x14ac:dyDescent="0.2">
      <c r="B78" s="3" t="s">
        <v>225</v>
      </c>
      <c r="C78" s="8">
        <v>1</v>
      </c>
      <c r="D78" s="8">
        <v>0</v>
      </c>
      <c r="E78" s="10">
        <f t="shared" si="6"/>
        <v>2.3201856148491878E-3</v>
      </c>
      <c r="F78" s="10" t="str">
        <f t="shared" si="7"/>
        <v/>
      </c>
      <c r="G78" s="11" t="str">
        <f t="shared" si="8"/>
        <v>0</v>
      </c>
      <c r="H78" s="18">
        <f t="shared" si="9"/>
        <v>0</v>
      </c>
    </row>
    <row r="79" spans="2:8" ht="15" x14ac:dyDescent="0.2">
      <c r="B79" s="3" t="s">
        <v>226</v>
      </c>
      <c r="C79" s="8">
        <v>0</v>
      </c>
      <c r="D79" s="8">
        <v>0</v>
      </c>
      <c r="E79" s="10" t="str">
        <f t="shared" si="6"/>
        <v/>
      </c>
      <c r="F79" s="10" t="str">
        <f t="shared" si="7"/>
        <v/>
      </c>
      <c r="G79" s="11" t="str">
        <f t="shared" si="8"/>
        <v>0</v>
      </c>
      <c r="H79" s="18" t="str">
        <f t="shared" si="9"/>
        <v/>
      </c>
    </row>
    <row r="80" spans="2:8" ht="15" x14ac:dyDescent="0.2">
      <c r="B80" s="3" t="s">
        <v>227</v>
      </c>
      <c r="C80" s="8">
        <v>9</v>
      </c>
      <c r="D80" s="8">
        <v>16</v>
      </c>
      <c r="E80" s="10">
        <f t="shared" si="6"/>
        <v>2.0881670533642691E-2</v>
      </c>
      <c r="F80" s="10">
        <f t="shared" si="7"/>
        <v>1.4925373134328358E-2</v>
      </c>
      <c r="G80" s="11">
        <f t="shared" si="8"/>
        <v>0.77777777777777779</v>
      </c>
      <c r="H80" s="18">
        <f t="shared" si="9"/>
        <v>1.6241299303944315E-2</v>
      </c>
    </row>
    <row r="81" spans="2:8" ht="15" x14ac:dyDescent="0.2">
      <c r="B81" s="3" t="s">
        <v>24</v>
      </c>
      <c r="C81" s="8">
        <v>0</v>
      </c>
      <c r="D81" s="8">
        <v>0</v>
      </c>
      <c r="E81" s="10" t="str">
        <f t="shared" si="6"/>
        <v/>
      </c>
      <c r="F81" s="10" t="str">
        <f t="shared" si="7"/>
        <v/>
      </c>
      <c r="G81" s="11" t="str">
        <f t="shared" si="8"/>
        <v>0</v>
      </c>
      <c r="H81" s="18" t="str">
        <f t="shared" si="9"/>
        <v/>
      </c>
    </row>
    <row r="82" spans="2:8" ht="15" x14ac:dyDescent="0.2">
      <c r="B82" s="3" t="s">
        <v>228</v>
      </c>
      <c r="C82" s="8">
        <v>8</v>
      </c>
      <c r="D82" s="8">
        <v>140</v>
      </c>
      <c r="E82" s="10">
        <f t="shared" si="6"/>
        <v>1.8561484918793503E-2</v>
      </c>
      <c r="F82" s="10">
        <f t="shared" si="7"/>
        <v>0.13059701492537312</v>
      </c>
      <c r="G82" s="11">
        <f t="shared" si="8"/>
        <v>16.5</v>
      </c>
      <c r="H82" s="18">
        <f t="shared" si="9"/>
        <v>0.30626450116009279</v>
      </c>
    </row>
    <row r="83" spans="2:8" ht="15" x14ac:dyDescent="0.2">
      <c r="B83" s="3" t="s">
        <v>229</v>
      </c>
      <c r="C83" s="8">
        <v>16</v>
      </c>
      <c r="D83" s="8">
        <v>5</v>
      </c>
      <c r="E83" s="10">
        <f t="shared" si="6"/>
        <v>3.7122969837587005E-2</v>
      </c>
      <c r="F83" s="10">
        <f t="shared" si="7"/>
        <v>4.6641791044776115E-3</v>
      </c>
      <c r="G83" s="11">
        <f t="shared" si="8"/>
        <v>-0.6875</v>
      </c>
      <c r="H83" s="18">
        <f t="shared" si="9"/>
        <v>-2.5522041763341066E-2</v>
      </c>
    </row>
    <row r="84" spans="2:8" ht="15" x14ac:dyDescent="0.2">
      <c r="B84" s="3" t="s">
        <v>230</v>
      </c>
      <c r="C84" s="8">
        <v>2</v>
      </c>
      <c r="D84" s="8">
        <v>2</v>
      </c>
      <c r="E84" s="10">
        <f t="shared" si="6"/>
        <v>4.6403712296983757E-3</v>
      </c>
      <c r="F84" s="10">
        <f t="shared" si="7"/>
        <v>1.8656716417910447E-3</v>
      </c>
      <c r="G84" s="11">
        <f t="shared" si="8"/>
        <v>0</v>
      </c>
      <c r="H84" s="18">
        <f t="shared" si="9"/>
        <v>0</v>
      </c>
    </row>
    <row r="85" spans="2:8" ht="15" x14ac:dyDescent="0.2">
      <c r="B85" s="3" t="s">
        <v>28</v>
      </c>
      <c r="C85" s="8">
        <v>0</v>
      </c>
      <c r="D85" s="8">
        <v>1</v>
      </c>
      <c r="E85" s="10" t="str">
        <f t="shared" si="6"/>
        <v/>
      </c>
      <c r="F85" s="10">
        <f t="shared" si="7"/>
        <v>9.3283582089552237E-4</v>
      </c>
      <c r="G85" s="11" t="str">
        <f t="shared" si="8"/>
        <v>0</v>
      </c>
      <c r="H85" s="18" t="str">
        <f t="shared" si="9"/>
        <v/>
      </c>
    </row>
    <row r="86" spans="2:8" ht="15" x14ac:dyDescent="0.2">
      <c r="B86" s="3" t="s">
        <v>231</v>
      </c>
      <c r="C86" s="8">
        <v>11</v>
      </c>
      <c r="D86" s="8">
        <v>10</v>
      </c>
      <c r="E86" s="10">
        <f t="shared" si="6"/>
        <v>2.5522041763341066E-2</v>
      </c>
      <c r="F86" s="10">
        <f t="shared" si="7"/>
        <v>9.3283582089552231E-3</v>
      </c>
      <c r="G86" s="11">
        <f t="shared" si="8"/>
        <v>-9.0909090909090912E-2</v>
      </c>
      <c r="H86" s="18">
        <f t="shared" si="9"/>
        <v>-2.3201856148491878E-3</v>
      </c>
    </row>
    <row r="87" spans="2:8" ht="15" x14ac:dyDescent="0.2">
      <c r="B87" s="3" t="s">
        <v>232</v>
      </c>
      <c r="C87" s="8">
        <v>0</v>
      </c>
      <c r="D87" s="8">
        <v>0</v>
      </c>
      <c r="E87" s="10" t="str">
        <f t="shared" si="6"/>
        <v/>
      </c>
      <c r="F87" s="10" t="str">
        <f t="shared" si="7"/>
        <v/>
      </c>
      <c r="G87" s="11" t="str">
        <f t="shared" si="8"/>
        <v>0</v>
      </c>
      <c r="H87" s="18" t="str">
        <f t="shared" si="9"/>
        <v/>
      </c>
    </row>
    <row r="88" spans="2:8" ht="15" x14ac:dyDescent="0.2">
      <c r="B88" s="3" t="s">
        <v>233</v>
      </c>
      <c r="C88" s="8">
        <v>4</v>
      </c>
      <c r="D88" s="8">
        <v>8</v>
      </c>
      <c r="E88" s="10">
        <f t="shared" si="6"/>
        <v>9.2807424593967514E-3</v>
      </c>
      <c r="F88" s="10">
        <f t="shared" si="7"/>
        <v>7.462686567164179E-3</v>
      </c>
      <c r="G88" s="11">
        <f t="shared" si="8"/>
        <v>1</v>
      </c>
      <c r="H88" s="18">
        <f t="shared" si="9"/>
        <v>9.2807424593967514E-3</v>
      </c>
    </row>
    <row r="89" spans="2:8" ht="15" x14ac:dyDescent="0.2">
      <c r="B89" s="3" t="s">
        <v>26</v>
      </c>
      <c r="C89" s="8">
        <v>0</v>
      </c>
      <c r="D89" s="8">
        <v>0</v>
      </c>
      <c r="E89" s="10" t="str">
        <f t="shared" si="6"/>
        <v/>
      </c>
      <c r="F89" s="10" t="str">
        <f t="shared" si="7"/>
        <v/>
      </c>
      <c r="G89" s="11" t="str">
        <f t="shared" si="8"/>
        <v>0</v>
      </c>
      <c r="H89" s="18" t="str">
        <f t="shared" si="9"/>
        <v/>
      </c>
    </row>
    <row r="90" spans="2:8" ht="15" x14ac:dyDescent="0.2">
      <c r="B90" s="3" t="s">
        <v>29</v>
      </c>
      <c r="C90" s="8">
        <v>0</v>
      </c>
      <c r="D90" s="8">
        <v>0</v>
      </c>
      <c r="E90" s="10" t="str">
        <f t="shared" si="6"/>
        <v/>
      </c>
      <c r="F90" s="10" t="str">
        <f t="shared" si="7"/>
        <v/>
      </c>
      <c r="G90" s="11" t="str">
        <f t="shared" si="8"/>
        <v>0</v>
      </c>
      <c r="H90" s="18" t="str">
        <f t="shared" si="9"/>
        <v/>
      </c>
    </row>
    <row r="91" spans="2:8" ht="15" x14ac:dyDescent="0.2">
      <c r="B91" s="3" t="s">
        <v>234</v>
      </c>
      <c r="C91" s="8">
        <v>0</v>
      </c>
      <c r="D91" s="8">
        <v>1</v>
      </c>
      <c r="E91" s="10" t="str">
        <f t="shared" si="6"/>
        <v/>
      </c>
      <c r="F91" s="10">
        <f t="shared" si="7"/>
        <v>9.3283582089552237E-4</v>
      </c>
      <c r="G91" s="11" t="str">
        <f t="shared" si="8"/>
        <v>0</v>
      </c>
      <c r="H91" s="18" t="str">
        <f t="shared" si="9"/>
        <v/>
      </c>
    </row>
    <row r="92" spans="2:8" ht="15" x14ac:dyDescent="0.2">
      <c r="B92" s="3" t="s">
        <v>235</v>
      </c>
      <c r="C92" s="8">
        <v>13</v>
      </c>
      <c r="D92" s="8">
        <v>17</v>
      </c>
      <c r="E92" s="10">
        <f t="shared" si="6"/>
        <v>3.0162412993039442E-2</v>
      </c>
      <c r="F92" s="10">
        <f t="shared" si="7"/>
        <v>1.5858208955223881E-2</v>
      </c>
      <c r="G92" s="11">
        <f t="shared" si="8"/>
        <v>0.30769230769230771</v>
      </c>
      <c r="H92" s="18">
        <f t="shared" si="9"/>
        <v>9.2807424593967514E-3</v>
      </c>
    </row>
    <row r="93" spans="2:8" ht="15" x14ac:dyDescent="0.2">
      <c r="B93" s="3" t="s">
        <v>561</v>
      </c>
      <c r="C93" s="8">
        <v>11</v>
      </c>
      <c r="D93" s="8">
        <v>16</v>
      </c>
      <c r="E93" s="10">
        <f t="shared" si="6"/>
        <v>2.5522041763341066E-2</v>
      </c>
      <c r="F93" s="10">
        <f t="shared" si="7"/>
        <v>1.4925373134328358E-2</v>
      </c>
      <c r="G93" s="11">
        <f t="shared" si="8"/>
        <v>0.45454545454545453</v>
      </c>
      <c r="H93" s="18">
        <f t="shared" si="9"/>
        <v>1.1600928074245939E-2</v>
      </c>
    </row>
    <row r="94" spans="2:8" ht="15" x14ac:dyDescent="0.2">
      <c r="B94" s="3" t="s">
        <v>25</v>
      </c>
      <c r="C94" s="8">
        <v>7</v>
      </c>
      <c r="D94" s="8">
        <v>31</v>
      </c>
      <c r="E94" s="10">
        <f t="shared" si="6"/>
        <v>1.6241299303944315E-2</v>
      </c>
      <c r="F94" s="10">
        <f t="shared" si="7"/>
        <v>2.8917910447761194E-2</v>
      </c>
      <c r="G94" s="11">
        <f t="shared" si="8"/>
        <v>3.4285714285714284</v>
      </c>
      <c r="H94" s="18">
        <f t="shared" si="9"/>
        <v>5.5684454756380508E-2</v>
      </c>
    </row>
    <row r="95" spans="2:8" ht="15" x14ac:dyDescent="0.2">
      <c r="B95" s="3" t="s">
        <v>27</v>
      </c>
      <c r="C95" s="8">
        <v>0</v>
      </c>
      <c r="D95" s="8">
        <v>46</v>
      </c>
      <c r="E95" s="10" t="str">
        <f t="shared" si="6"/>
        <v/>
      </c>
      <c r="F95" s="10">
        <f t="shared" si="7"/>
        <v>4.2910447761194029E-2</v>
      </c>
      <c r="G95" s="11" t="str">
        <f t="shared" si="8"/>
        <v>0</v>
      </c>
      <c r="H95" s="18" t="str">
        <f t="shared" si="9"/>
        <v/>
      </c>
    </row>
    <row r="96" spans="2:8" ht="15" x14ac:dyDescent="0.2">
      <c r="B96" s="3" t="s">
        <v>236</v>
      </c>
      <c r="C96" s="8">
        <v>0</v>
      </c>
      <c r="D96" s="8">
        <v>0</v>
      </c>
      <c r="E96" s="10" t="str">
        <f t="shared" si="6"/>
        <v/>
      </c>
      <c r="F96" s="10" t="str">
        <f t="shared" si="7"/>
        <v/>
      </c>
      <c r="G96" s="11" t="str">
        <f t="shared" si="8"/>
        <v>0</v>
      </c>
      <c r="H96" s="18" t="str">
        <f t="shared" si="9"/>
        <v/>
      </c>
    </row>
    <row r="97" spans="2:8" ht="15" x14ac:dyDescent="0.2">
      <c r="B97" s="3" t="s">
        <v>237</v>
      </c>
      <c r="C97" s="8">
        <v>0</v>
      </c>
      <c r="D97" s="8">
        <v>1</v>
      </c>
      <c r="E97" s="10" t="str">
        <f t="shared" si="6"/>
        <v/>
      </c>
      <c r="F97" s="10">
        <f t="shared" si="7"/>
        <v>9.3283582089552237E-4</v>
      </c>
      <c r="G97" s="11" t="str">
        <f t="shared" si="8"/>
        <v>0</v>
      </c>
      <c r="H97" s="18" t="str">
        <f t="shared" si="9"/>
        <v/>
      </c>
    </row>
    <row r="98" spans="2:8" ht="15" x14ac:dyDescent="0.2">
      <c r="B98" s="3" t="s">
        <v>238</v>
      </c>
      <c r="C98" s="8">
        <v>6</v>
      </c>
      <c r="D98" s="8">
        <v>75</v>
      </c>
      <c r="E98" s="10">
        <f t="shared" si="6"/>
        <v>1.3921113689095127E-2</v>
      </c>
      <c r="F98" s="10">
        <f t="shared" si="7"/>
        <v>6.9962686567164173E-2</v>
      </c>
      <c r="G98" s="11">
        <f t="shared" si="8"/>
        <v>11.5</v>
      </c>
      <c r="H98" s="18">
        <f t="shared" si="9"/>
        <v>0.16009280742459397</v>
      </c>
    </row>
    <row r="99" spans="2:8" ht="15" x14ac:dyDescent="0.2">
      <c r="B99" s="3" t="s">
        <v>239</v>
      </c>
      <c r="C99" s="8">
        <v>12</v>
      </c>
      <c r="D99" s="8">
        <v>10</v>
      </c>
      <c r="E99" s="10">
        <f t="shared" si="6"/>
        <v>2.7842227378190254E-2</v>
      </c>
      <c r="F99" s="10">
        <f t="shared" si="7"/>
        <v>9.3283582089552231E-3</v>
      </c>
      <c r="G99" s="11">
        <f t="shared" si="8"/>
        <v>-0.16666666666666666</v>
      </c>
      <c r="H99" s="18">
        <f t="shared" si="9"/>
        <v>-4.6403712296983757E-3</v>
      </c>
    </row>
    <row r="100" spans="2:8" ht="15" x14ac:dyDescent="0.2">
      <c r="B100" s="3" t="s">
        <v>240</v>
      </c>
      <c r="C100" s="8">
        <v>4</v>
      </c>
      <c r="D100" s="8">
        <v>20</v>
      </c>
      <c r="E100" s="10">
        <f t="shared" si="6"/>
        <v>9.2807424593967514E-3</v>
      </c>
      <c r="F100" s="10">
        <f t="shared" si="7"/>
        <v>1.8656716417910446E-2</v>
      </c>
      <c r="G100" s="11">
        <f t="shared" si="8"/>
        <v>4</v>
      </c>
      <c r="H100" s="18">
        <f t="shared" si="9"/>
        <v>3.7122969837587005E-2</v>
      </c>
    </row>
    <row r="101" spans="2:8" ht="15" x14ac:dyDescent="0.2">
      <c r="B101" s="3" t="s">
        <v>241</v>
      </c>
      <c r="C101" s="8">
        <v>0</v>
      </c>
      <c r="D101" s="8">
        <v>7</v>
      </c>
      <c r="E101" s="10" t="str">
        <f t="shared" si="6"/>
        <v/>
      </c>
      <c r="F101" s="10">
        <f t="shared" si="7"/>
        <v>6.5298507462686565E-3</v>
      </c>
      <c r="G101" s="11" t="str">
        <f t="shared" si="8"/>
        <v>0</v>
      </c>
      <c r="H101" s="18" t="str">
        <f t="shared" si="9"/>
        <v/>
      </c>
    </row>
    <row r="102" spans="2:8" ht="15" x14ac:dyDescent="0.2">
      <c r="B102" s="3" t="s">
        <v>242</v>
      </c>
      <c r="C102" s="8">
        <v>3</v>
      </c>
      <c r="D102" s="8">
        <v>0</v>
      </c>
      <c r="E102" s="10">
        <f t="shared" si="6"/>
        <v>6.9605568445475635E-3</v>
      </c>
      <c r="F102" s="10" t="str">
        <f t="shared" si="7"/>
        <v/>
      </c>
      <c r="G102" s="11" t="str">
        <f t="shared" si="8"/>
        <v>0</v>
      </c>
      <c r="H102" s="18">
        <f t="shared" si="9"/>
        <v>0</v>
      </c>
    </row>
    <row r="103" spans="2:8" ht="15" x14ac:dyDescent="0.2">
      <c r="B103" s="3" t="s">
        <v>243</v>
      </c>
      <c r="C103" s="8">
        <v>6</v>
      </c>
      <c r="D103" s="8">
        <v>4</v>
      </c>
      <c r="E103" s="10">
        <f t="shared" si="6"/>
        <v>1.3921113689095127E-2</v>
      </c>
      <c r="F103" s="10">
        <f t="shared" si="7"/>
        <v>3.7313432835820895E-3</v>
      </c>
      <c r="G103" s="11">
        <f t="shared" si="8"/>
        <v>-0.33333333333333331</v>
      </c>
      <c r="H103" s="18">
        <f t="shared" si="9"/>
        <v>-4.6403712296983757E-3</v>
      </c>
    </row>
    <row r="104" spans="2:8" ht="15" x14ac:dyDescent="0.2">
      <c r="B104" s="3" t="s">
        <v>34</v>
      </c>
      <c r="C104" s="8">
        <v>6</v>
      </c>
      <c r="D104" s="8">
        <v>5</v>
      </c>
      <c r="E104" s="10">
        <f t="shared" si="6"/>
        <v>1.3921113689095127E-2</v>
      </c>
      <c r="F104" s="10">
        <f t="shared" si="7"/>
        <v>4.6641791044776115E-3</v>
      </c>
      <c r="G104" s="11">
        <f t="shared" si="8"/>
        <v>-0.16666666666666666</v>
      </c>
      <c r="H104" s="18">
        <f t="shared" si="9"/>
        <v>-2.3201856148491878E-3</v>
      </c>
    </row>
    <row r="105" spans="2:8" ht="15" x14ac:dyDescent="0.2">
      <c r="B105" s="3" t="s">
        <v>244</v>
      </c>
      <c r="C105" s="8">
        <v>0</v>
      </c>
      <c r="D105" s="8">
        <v>0</v>
      </c>
      <c r="E105" s="10" t="str">
        <f t="shared" si="6"/>
        <v/>
      </c>
      <c r="F105" s="10" t="str">
        <f t="shared" si="7"/>
        <v/>
      </c>
      <c r="G105" s="11" t="str">
        <f t="shared" si="8"/>
        <v>0</v>
      </c>
      <c r="H105" s="18" t="str">
        <f t="shared" si="9"/>
        <v/>
      </c>
    </row>
    <row r="106" spans="2:8" ht="30" x14ac:dyDescent="0.2">
      <c r="B106" s="3" t="s">
        <v>245</v>
      </c>
      <c r="C106" s="8">
        <v>0</v>
      </c>
      <c r="D106" s="8">
        <v>0</v>
      </c>
      <c r="E106" s="10" t="str">
        <f t="shared" si="6"/>
        <v/>
      </c>
      <c r="F106" s="10" t="str">
        <f t="shared" si="7"/>
        <v/>
      </c>
      <c r="G106" s="11" t="str">
        <f t="shared" si="8"/>
        <v>0</v>
      </c>
      <c r="H106" s="18" t="str">
        <f t="shared" si="9"/>
        <v/>
      </c>
    </row>
    <row r="107" spans="2:8" ht="15" x14ac:dyDescent="0.2">
      <c r="B107" s="3" t="s">
        <v>246</v>
      </c>
      <c r="C107" s="8">
        <v>1</v>
      </c>
      <c r="D107" s="8">
        <v>11</v>
      </c>
      <c r="E107" s="10">
        <f t="shared" si="6"/>
        <v>2.3201856148491878E-3</v>
      </c>
      <c r="F107" s="10">
        <f t="shared" si="7"/>
        <v>1.0261194029850746E-2</v>
      </c>
      <c r="G107" s="11">
        <f t="shared" si="8"/>
        <v>10</v>
      </c>
      <c r="H107" s="18">
        <f t="shared" si="9"/>
        <v>2.3201856148491878E-2</v>
      </c>
    </row>
    <row r="108" spans="2:8" ht="15" x14ac:dyDescent="0.2">
      <c r="B108" s="3" t="s">
        <v>31</v>
      </c>
      <c r="C108" s="8">
        <v>0</v>
      </c>
      <c r="D108" s="8">
        <v>0</v>
      </c>
      <c r="E108" s="10" t="str">
        <f t="shared" si="6"/>
        <v/>
      </c>
      <c r="F108" s="10" t="str">
        <f t="shared" si="7"/>
        <v/>
      </c>
      <c r="G108" s="11" t="str">
        <f t="shared" si="8"/>
        <v>0</v>
      </c>
      <c r="H108" s="18" t="str">
        <f t="shared" si="9"/>
        <v/>
      </c>
    </row>
    <row r="109" spans="2:8" ht="15" x14ac:dyDescent="0.2">
      <c r="B109" s="3" t="s">
        <v>247</v>
      </c>
      <c r="C109" s="8">
        <v>0</v>
      </c>
      <c r="D109" s="8">
        <v>1</v>
      </c>
      <c r="E109" s="10" t="str">
        <f t="shared" si="6"/>
        <v/>
      </c>
      <c r="F109" s="10">
        <f t="shared" si="7"/>
        <v>9.3283582089552237E-4</v>
      </c>
      <c r="G109" s="11" t="str">
        <f t="shared" si="8"/>
        <v>0</v>
      </c>
      <c r="H109" s="18" t="str">
        <f t="shared" si="9"/>
        <v/>
      </c>
    </row>
    <row r="110" spans="2:8" ht="15" x14ac:dyDescent="0.2">
      <c r="B110" s="3" t="s">
        <v>32</v>
      </c>
      <c r="C110" s="8">
        <v>2</v>
      </c>
      <c r="D110" s="8">
        <v>0</v>
      </c>
      <c r="E110" s="10">
        <f t="shared" si="6"/>
        <v>4.6403712296983757E-3</v>
      </c>
      <c r="F110" s="10" t="str">
        <f t="shared" si="7"/>
        <v/>
      </c>
      <c r="G110" s="11" t="str">
        <f t="shared" si="8"/>
        <v>0</v>
      </c>
      <c r="H110" s="18">
        <f t="shared" si="9"/>
        <v>0</v>
      </c>
    </row>
    <row r="111" spans="2:8" ht="15" x14ac:dyDescent="0.2">
      <c r="B111" s="3" t="s">
        <v>30</v>
      </c>
      <c r="C111" s="8">
        <v>0</v>
      </c>
      <c r="D111" s="8">
        <v>0</v>
      </c>
      <c r="E111" s="10" t="str">
        <f t="shared" si="6"/>
        <v/>
      </c>
      <c r="F111" s="10" t="str">
        <f t="shared" si="7"/>
        <v/>
      </c>
      <c r="G111" s="11" t="str">
        <f t="shared" si="8"/>
        <v>0</v>
      </c>
      <c r="H111" s="18" t="str">
        <f t="shared" si="9"/>
        <v/>
      </c>
    </row>
    <row r="112" spans="2:8" ht="15" x14ac:dyDescent="0.2">
      <c r="B112" s="3" t="s">
        <v>33</v>
      </c>
      <c r="C112" s="8">
        <v>17</v>
      </c>
      <c r="D112" s="8">
        <v>14</v>
      </c>
      <c r="E112" s="10">
        <f t="shared" si="6"/>
        <v>3.9443155452436193E-2</v>
      </c>
      <c r="F112" s="10">
        <f t="shared" si="7"/>
        <v>1.3059701492537313E-2</v>
      </c>
      <c r="G112" s="11">
        <f t="shared" si="8"/>
        <v>-0.17647058823529413</v>
      </c>
      <c r="H112" s="18">
        <f t="shared" si="9"/>
        <v>-6.9605568445475644E-3</v>
      </c>
    </row>
    <row r="113" spans="2:8" ht="15" x14ac:dyDescent="0.2">
      <c r="B113" s="3" t="s">
        <v>248</v>
      </c>
      <c r="C113" s="8">
        <v>21</v>
      </c>
      <c r="D113" s="8">
        <v>24</v>
      </c>
      <c r="E113" s="10">
        <f t="shared" si="6"/>
        <v>4.8723897911832945E-2</v>
      </c>
      <c r="F113" s="10">
        <f t="shared" si="7"/>
        <v>2.2388059701492536E-2</v>
      </c>
      <c r="G113" s="11">
        <f t="shared" si="8"/>
        <v>0.14285714285714285</v>
      </c>
      <c r="H113" s="18">
        <f t="shared" si="9"/>
        <v>6.9605568445475635E-3</v>
      </c>
    </row>
    <row r="114" spans="2:8" ht="15" x14ac:dyDescent="0.2">
      <c r="B114" s="3" t="s">
        <v>38</v>
      </c>
      <c r="C114" s="8">
        <v>0</v>
      </c>
      <c r="D114" s="8">
        <v>0</v>
      </c>
      <c r="E114" s="10" t="str">
        <f t="shared" si="6"/>
        <v/>
      </c>
      <c r="F114" s="10" t="str">
        <f t="shared" si="7"/>
        <v/>
      </c>
      <c r="G114" s="11" t="str">
        <f t="shared" si="8"/>
        <v>0</v>
      </c>
      <c r="H114" s="18" t="str">
        <f t="shared" si="9"/>
        <v/>
      </c>
    </row>
    <row r="115" spans="2:8" ht="15" x14ac:dyDescent="0.2">
      <c r="B115" s="3" t="s">
        <v>40</v>
      </c>
      <c r="C115" s="8">
        <v>46</v>
      </c>
      <c r="D115" s="8">
        <v>168</v>
      </c>
      <c r="E115" s="10">
        <f t="shared" si="6"/>
        <v>0.10672853828306264</v>
      </c>
      <c r="F115" s="10">
        <f t="shared" si="7"/>
        <v>0.15671641791044777</v>
      </c>
      <c r="G115" s="11">
        <f t="shared" si="8"/>
        <v>2.652173913043478</v>
      </c>
      <c r="H115" s="18">
        <f t="shared" si="9"/>
        <v>0.28306264501160089</v>
      </c>
    </row>
    <row r="116" spans="2:8" ht="15" x14ac:dyDescent="0.2">
      <c r="B116" s="3" t="s">
        <v>249</v>
      </c>
      <c r="C116" s="8">
        <v>10</v>
      </c>
      <c r="D116" s="8">
        <v>26</v>
      </c>
      <c r="E116" s="10">
        <f t="shared" si="6"/>
        <v>2.3201856148491878E-2</v>
      </c>
      <c r="F116" s="10">
        <f t="shared" si="7"/>
        <v>2.4253731343283583E-2</v>
      </c>
      <c r="G116" s="11">
        <f t="shared" si="8"/>
        <v>1.6</v>
      </c>
      <c r="H116" s="18">
        <f t="shared" si="9"/>
        <v>3.7122969837587005E-2</v>
      </c>
    </row>
    <row r="117" spans="2:8" ht="15" x14ac:dyDescent="0.2">
      <c r="B117" s="3" t="s">
        <v>250</v>
      </c>
      <c r="C117" s="8">
        <v>0</v>
      </c>
      <c r="D117" s="8">
        <v>1</v>
      </c>
      <c r="E117" s="10" t="str">
        <f t="shared" si="6"/>
        <v/>
      </c>
      <c r="F117" s="10">
        <f t="shared" si="7"/>
        <v>9.3283582089552237E-4</v>
      </c>
      <c r="G117" s="11" t="str">
        <f t="shared" si="8"/>
        <v>0</v>
      </c>
      <c r="H117" s="18" t="str">
        <f t="shared" si="9"/>
        <v/>
      </c>
    </row>
    <row r="118" spans="2:8" ht="15" x14ac:dyDescent="0.2">
      <c r="B118" s="3" t="s">
        <v>251</v>
      </c>
      <c r="C118" s="8">
        <v>38</v>
      </c>
      <c r="D118" s="8">
        <v>78</v>
      </c>
      <c r="E118" s="10">
        <f t="shared" si="6"/>
        <v>8.8167053364269138E-2</v>
      </c>
      <c r="F118" s="10">
        <f t="shared" si="7"/>
        <v>7.2761194029850748E-2</v>
      </c>
      <c r="G118" s="11">
        <f t="shared" si="8"/>
        <v>1.0526315789473684</v>
      </c>
      <c r="H118" s="18">
        <f t="shared" si="9"/>
        <v>9.2807424593967514E-2</v>
      </c>
    </row>
    <row r="119" spans="2:8" ht="15" x14ac:dyDescent="0.2">
      <c r="B119" s="3" t="s">
        <v>252</v>
      </c>
      <c r="C119" s="8">
        <v>17</v>
      </c>
      <c r="D119" s="8">
        <v>56</v>
      </c>
      <c r="E119" s="10">
        <f t="shared" si="6"/>
        <v>3.9443155452436193E-2</v>
      </c>
      <c r="F119" s="10">
        <f t="shared" si="7"/>
        <v>5.2238805970149252E-2</v>
      </c>
      <c r="G119" s="11">
        <f t="shared" si="8"/>
        <v>2.2941176470588234</v>
      </c>
      <c r="H119" s="18">
        <f t="shared" si="9"/>
        <v>9.0487238979118326E-2</v>
      </c>
    </row>
    <row r="120" spans="2:8" ht="15" x14ac:dyDescent="0.2">
      <c r="B120" s="3" t="s">
        <v>253</v>
      </c>
      <c r="C120" s="8">
        <v>26</v>
      </c>
      <c r="D120" s="8">
        <v>40</v>
      </c>
      <c r="E120" s="10">
        <f t="shared" si="6"/>
        <v>6.0324825986078884E-2</v>
      </c>
      <c r="F120" s="10">
        <f t="shared" si="7"/>
        <v>3.7313432835820892E-2</v>
      </c>
      <c r="G120" s="11">
        <f t="shared" si="8"/>
        <v>0.53846153846153844</v>
      </c>
      <c r="H120" s="18">
        <f t="shared" si="9"/>
        <v>3.248259860788863E-2</v>
      </c>
    </row>
    <row r="121" spans="2:8" ht="15" x14ac:dyDescent="0.2">
      <c r="B121" s="3" t="s">
        <v>35</v>
      </c>
      <c r="C121" s="8">
        <v>3</v>
      </c>
      <c r="D121" s="8">
        <v>13</v>
      </c>
      <c r="E121" s="10">
        <f t="shared" si="6"/>
        <v>6.9605568445475635E-3</v>
      </c>
      <c r="F121" s="10">
        <f t="shared" si="7"/>
        <v>1.2126865671641791E-2</v>
      </c>
      <c r="G121" s="11">
        <f t="shared" si="8"/>
        <v>3.3333333333333335</v>
      </c>
      <c r="H121" s="18">
        <f t="shared" si="9"/>
        <v>2.3201856148491878E-2</v>
      </c>
    </row>
    <row r="122" spans="2:8" ht="15" x14ac:dyDescent="0.2">
      <c r="B122" s="3" t="s">
        <v>39</v>
      </c>
      <c r="C122" s="8">
        <v>0</v>
      </c>
      <c r="D122" s="8">
        <v>0</v>
      </c>
      <c r="E122" s="10" t="str">
        <f t="shared" si="6"/>
        <v/>
      </c>
      <c r="F122" s="10" t="str">
        <f t="shared" si="7"/>
        <v/>
      </c>
      <c r="G122" s="11" t="str">
        <f t="shared" si="8"/>
        <v>0</v>
      </c>
      <c r="H122" s="18" t="str">
        <f t="shared" si="9"/>
        <v/>
      </c>
    </row>
    <row r="123" spans="2:8" ht="15" x14ac:dyDescent="0.2">
      <c r="B123" s="3" t="s">
        <v>37</v>
      </c>
      <c r="C123" s="8">
        <v>9</v>
      </c>
      <c r="D123" s="8">
        <v>4</v>
      </c>
      <c r="E123" s="10">
        <f t="shared" si="6"/>
        <v>2.0881670533642691E-2</v>
      </c>
      <c r="F123" s="10">
        <f t="shared" si="7"/>
        <v>3.7313432835820895E-3</v>
      </c>
      <c r="G123" s="11">
        <f t="shared" si="8"/>
        <v>-0.55555555555555558</v>
      </c>
      <c r="H123" s="18">
        <f t="shared" si="9"/>
        <v>-1.1600928074245939E-2</v>
      </c>
    </row>
    <row r="124" spans="2:8" ht="15" x14ac:dyDescent="0.2">
      <c r="B124" s="3" t="s">
        <v>36</v>
      </c>
      <c r="C124" s="8">
        <v>2</v>
      </c>
      <c r="D124" s="8">
        <v>2</v>
      </c>
      <c r="E124" s="10">
        <f t="shared" si="6"/>
        <v>4.6403712296983757E-3</v>
      </c>
      <c r="F124" s="10">
        <f t="shared" si="7"/>
        <v>1.8656716417910447E-3</v>
      </c>
      <c r="G124" s="11">
        <f t="shared" si="8"/>
        <v>0</v>
      </c>
      <c r="H124" s="18">
        <f t="shared" si="9"/>
        <v>0</v>
      </c>
    </row>
    <row r="125" spans="2:8" ht="15" x14ac:dyDescent="0.2">
      <c r="B125" s="3" t="s">
        <v>254</v>
      </c>
      <c r="C125" s="8">
        <v>1</v>
      </c>
      <c r="D125" s="8">
        <v>1</v>
      </c>
      <c r="E125" s="10">
        <f t="shared" si="6"/>
        <v>2.3201856148491878E-3</v>
      </c>
      <c r="F125" s="10">
        <f t="shared" si="7"/>
        <v>9.3283582089552237E-4</v>
      </c>
      <c r="G125" s="11">
        <f t="shared" si="8"/>
        <v>0</v>
      </c>
      <c r="H125" s="18">
        <f t="shared" si="9"/>
        <v>0</v>
      </c>
    </row>
    <row r="126" spans="2:8" ht="15" x14ac:dyDescent="0.2">
      <c r="B126" s="3" t="s">
        <v>255</v>
      </c>
      <c r="C126" s="8">
        <v>1</v>
      </c>
      <c r="D126" s="8">
        <v>1</v>
      </c>
      <c r="E126" s="10">
        <f t="shared" si="6"/>
        <v>2.3201856148491878E-3</v>
      </c>
      <c r="F126" s="10">
        <f t="shared" si="7"/>
        <v>9.3283582089552237E-4</v>
      </c>
      <c r="G126" s="11">
        <f t="shared" si="8"/>
        <v>0</v>
      </c>
      <c r="H126" s="18">
        <f t="shared" si="9"/>
        <v>0</v>
      </c>
    </row>
    <row r="127" spans="2:8" ht="15" x14ac:dyDescent="0.2">
      <c r="B127" s="3" t="s">
        <v>256</v>
      </c>
      <c r="C127" s="8">
        <v>3</v>
      </c>
      <c r="D127" s="8">
        <v>23</v>
      </c>
      <c r="E127" s="10">
        <f t="shared" si="6"/>
        <v>6.9605568445475635E-3</v>
      </c>
      <c r="F127" s="10">
        <f t="shared" si="7"/>
        <v>2.1455223880597014E-2</v>
      </c>
      <c r="G127" s="11">
        <f t="shared" si="8"/>
        <v>6.666666666666667</v>
      </c>
      <c r="H127" s="18">
        <f t="shared" si="9"/>
        <v>4.6403712296983757E-2</v>
      </c>
    </row>
    <row r="128" spans="2:8" ht="15" x14ac:dyDescent="0.2">
      <c r="B128" s="3" t="s">
        <v>257</v>
      </c>
      <c r="C128" s="8">
        <v>0</v>
      </c>
      <c r="D128" s="8">
        <v>1</v>
      </c>
      <c r="E128" s="10" t="str">
        <f t="shared" si="6"/>
        <v/>
      </c>
      <c r="F128" s="10">
        <f t="shared" si="7"/>
        <v>9.3283582089552237E-4</v>
      </c>
      <c r="G128" s="11" t="str">
        <f t="shared" si="8"/>
        <v>0</v>
      </c>
      <c r="H128" s="18" t="str">
        <f t="shared" si="9"/>
        <v/>
      </c>
    </row>
    <row r="129" spans="2:8" ht="30" x14ac:dyDescent="0.2">
      <c r="B129" s="3" t="s">
        <v>258</v>
      </c>
      <c r="C129" s="8">
        <v>1</v>
      </c>
      <c r="D129" s="8">
        <v>3</v>
      </c>
      <c r="E129" s="10">
        <f t="shared" si="6"/>
        <v>2.3201856148491878E-3</v>
      </c>
      <c r="F129" s="10">
        <f t="shared" si="7"/>
        <v>2.798507462686567E-3</v>
      </c>
      <c r="G129" s="11">
        <f t="shared" si="8"/>
        <v>2</v>
      </c>
      <c r="H129" s="18">
        <f t="shared" si="9"/>
        <v>4.6403712296983757E-3</v>
      </c>
    </row>
    <row r="130" spans="2:8" ht="15" x14ac:dyDescent="0.2">
      <c r="B130" s="3" t="s">
        <v>259</v>
      </c>
      <c r="C130" s="8">
        <v>1</v>
      </c>
      <c r="D130" s="8">
        <v>4</v>
      </c>
      <c r="E130" s="10">
        <f t="shared" si="6"/>
        <v>2.3201856148491878E-3</v>
      </c>
      <c r="F130" s="10">
        <f t="shared" si="7"/>
        <v>3.7313432835820895E-3</v>
      </c>
      <c r="G130" s="11">
        <f t="shared" si="8"/>
        <v>3</v>
      </c>
      <c r="H130" s="18">
        <f t="shared" si="9"/>
        <v>6.9605568445475635E-3</v>
      </c>
    </row>
    <row r="131" spans="2:8" ht="30" x14ac:dyDescent="0.2">
      <c r="B131" s="3" t="s">
        <v>260</v>
      </c>
      <c r="C131" s="8">
        <v>6</v>
      </c>
      <c r="D131" s="8">
        <v>77</v>
      </c>
      <c r="E131" s="10">
        <f t="shared" si="6"/>
        <v>1.3921113689095127E-2</v>
      </c>
      <c r="F131" s="10">
        <f t="shared" si="7"/>
        <v>7.1828358208955223E-2</v>
      </c>
      <c r="G131" s="11">
        <f t="shared" si="8"/>
        <v>11.833333333333334</v>
      </c>
      <c r="H131" s="18">
        <f t="shared" si="9"/>
        <v>0.16473317865429235</v>
      </c>
    </row>
    <row r="132" spans="2:8" ht="15" x14ac:dyDescent="0.2">
      <c r="B132" s="3" t="s">
        <v>50</v>
      </c>
      <c r="C132" s="8">
        <v>1</v>
      </c>
      <c r="D132" s="8">
        <v>0</v>
      </c>
      <c r="E132" s="10">
        <f t="shared" si="6"/>
        <v>2.3201856148491878E-3</v>
      </c>
      <c r="F132" s="10" t="str">
        <f t="shared" si="7"/>
        <v/>
      </c>
      <c r="G132" s="11" t="str">
        <f t="shared" si="8"/>
        <v>0</v>
      </c>
      <c r="H132" s="18">
        <f t="shared" si="9"/>
        <v>0</v>
      </c>
    </row>
    <row r="133" spans="2:8" ht="15" x14ac:dyDescent="0.2">
      <c r="B133" s="3" t="s">
        <v>45</v>
      </c>
      <c r="C133" s="8">
        <v>0</v>
      </c>
      <c r="D133" s="8">
        <v>0</v>
      </c>
      <c r="E133" s="10" t="str">
        <f t="shared" si="6"/>
        <v/>
      </c>
      <c r="F133" s="10" t="str">
        <f t="shared" si="7"/>
        <v/>
      </c>
      <c r="G133" s="11" t="str">
        <f t="shared" si="8"/>
        <v>0</v>
      </c>
      <c r="H133" s="18" t="str">
        <f t="shared" si="9"/>
        <v/>
      </c>
    </row>
    <row r="134" spans="2:8" ht="15" x14ac:dyDescent="0.2">
      <c r="B134" s="3" t="s">
        <v>42</v>
      </c>
      <c r="C134" s="8">
        <v>4</v>
      </c>
      <c r="D134" s="8">
        <v>8</v>
      </c>
      <c r="E134" s="10">
        <f t="shared" si="6"/>
        <v>9.2807424593967514E-3</v>
      </c>
      <c r="F134" s="10">
        <f t="shared" si="7"/>
        <v>7.462686567164179E-3</v>
      </c>
      <c r="G134" s="11">
        <f t="shared" si="8"/>
        <v>1</v>
      </c>
      <c r="H134" s="18">
        <f t="shared" si="9"/>
        <v>9.2807424593967514E-3</v>
      </c>
    </row>
    <row r="135" spans="2:8" ht="15" x14ac:dyDescent="0.2">
      <c r="B135" s="3" t="s">
        <v>43</v>
      </c>
      <c r="C135" s="8">
        <v>0</v>
      </c>
      <c r="D135" s="8">
        <v>0</v>
      </c>
      <c r="E135" s="10" t="str">
        <f t="shared" si="6"/>
        <v/>
      </c>
      <c r="F135" s="10" t="str">
        <f t="shared" si="7"/>
        <v/>
      </c>
      <c r="G135" s="11" t="str">
        <f t="shared" si="8"/>
        <v>0</v>
      </c>
      <c r="H135" s="18" t="str">
        <f t="shared" si="9"/>
        <v/>
      </c>
    </row>
    <row r="136" spans="2:8" ht="15" x14ac:dyDescent="0.2">
      <c r="B136" s="3" t="s">
        <v>44</v>
      </c>
      <c r="C136" s="8">
        <v>0</v>
      </c>
      <c r="D136" s="8">
        <v>0</v>
      </c>
      <c r="E136" s="10" t="str">
        <f t="shared" ref="E136:E145" si="10">+IF(C136=0,"",C136/C$70)</f>
        <v/>
      </c>
      <c r="F136" s="10" t="str">
        <f t="shared" ref="F136:F145" si="11">+IF(D136=0,"",D136/D$70)</f>
        <v/>
      </c>
      <c r="G136" s="11" t="str">
        <f t="shared" ref="G136:G145" si="12">+IF(OR(AND(D136=0),(C136=0)),"0",((D136-C136)/C136))</f>
        <v>0</v>
      </c>
      <c r="H136" s="18" t="str">
        <f t="shared" ref="H136:H145" si="13">+IF(OR(AND(E136=""),(G136="")),"",E136*G136)</f>
        <v/>
      </c>
    </row>
    <row r="137" spans="2:8" ht="15" x14ac:dyDescent="0.2">
      <c r="B137" s="3" t="s">
        <v>41</v>
      </c>
      <c r="C137" s="8">
        <v>13</v>
      </c>
      <c r="D137" s="8">
        <v>6</v>
      </c>
      <c r="E137" s="10">
        <f t="shared" si="10"/>
        <v>3.0162412993039442E-2</v>
      </c>
      <c r="F137" s="10">
        <f t="shared" si="11"/>
        <v>5.597014925373134E-3</v>
      </c>
      <c r="G137" s="11">
        <f t="shared" si="12"/>
        <v>-0.53846153846153844</v>
      </c>
      <c r="H137" s="18">
        <f t="shared" si="13"/>
        <v>-1.6241299303944315E-2</v>
      </c>
    </row>
    <row r="138" spans="2:8" ht="15" x14ac:dyDescent="0.2">
      <c r="B138" s="3" t="s">
        <v>261</v>
      </c>
      <c r="C138" s="8">
        <v>1</v>
      </c>
      <c r="D138" s="8">
        <v>2</v>
      </c>
      <c r="E138" s="10">
        <f t="shared" si="10"/>
        <v>2.3201856148491878E-3</v>
      </c>
      <c r="F138" s="10">
        <f t="shared" si="11"/>
        <v>1.8656716417910447E-3</v>
      </c>
      <c r="G138" s="11">
        <f t="shared" si="12"/>
        <v>1</v>
      </c>
      <c r="H138" s="18">
        <f t="shared" si="13"/>
        <v>2.3201856148491878E-3</v>
      </c>
    </row>
    <row r="139" spans="2:8" ht="15" x14ac:dyDescent="0.2">
      <c r="B139" s="3" t="s">
        <v>262</v>
      </c>
      <c r="C139" s="8">
        <v>5</v>
      </c>
      <c r="D139" s="8">
        <v>13</v>
      </c>
      <c r="E139" s="10">
        <f t="shared" si="10"/>
        <v>1.1600928074245939E-2</v>
      </c>
      <c r="F139" s="10">
        <f t="shared" si="11"/>
        <v>1.2126865671641791E-2</v>
      </c>
      <c r="G139" s="11">
        <f t="shared" si="12"/>
        <v>1.6</v>
      </c>
      <c r="H139" s="18">
        <f t="shared" si="13"/>
        <v>1.8561484918793503E-2</v>
      </c>
    </row>
    <row r="140" spans="2:8" ht="30" x14ac:dyDescent="0.2">
      <c r="B140" s="3" t="s">
        <v>263</v>
      </c>
      <c r="C140" s="8">
        <v>1</v>
      </c>
      <c r="D140" s="8">
        <v>0</v>
      </c>
      <c r="E140" s="10">
        <f t="shared" si="10"/>
        <v>2.3201856148491878E-3</v>
      </c>
      <c r="F140" s="10" t="str">
        <f t="shared" si="11"/>
        <v/>
      </c>
      <c r="G140" s="11" t="str">
        <f t="shared" si="12"/>
        <v>0</v>
      </c>
      <c r="H140" s="18">
        <f t="shared" si="13"/>
        <v>0</v>
      </c>
    </row>
    <row r="141" spans="2:8" ht="15" x14ac:dyDescent="0.2">
      <c r="B141" s="3" t="s">
        <v>48</v>
      </c>
      <c r="C141" s="8">
        <v>1</v>
      </c>
      <c r="D141" s="8">
        <v>0</v>
      </c>
      <c r="E141" s="10">
        <f t="shared" si="10"/>
        <v>2.3201856148491878E-3</v>
      </c>
      <c r="F141" s="10" t="str">
        <f t="shared" si="11"/>
        <v/>
      </c>
      <c r="G141" s="11" t="str">
        <f t="shared" si="12"/>
        <v>0</v>
      </c>
      <c r="H141" s="18">
        <f t="shared" si="13"/>
        <v>0</v>
      </c>
    </row>
    <row r="142" spans="2:8" ht="15" x14ac:dyDescent="0.2">
      <c r="B142" s="3" t="s">
        <v>264</v>
      </c>
      <c r="C142" s="8">
        <v>4</v>
      </c>
      <c r="D142" s="8">
        <v>2</v>
      </c>
      <c r="E142" s="10">
        <f t="shared" si="10"/>
        <v>9.2807424593967514E-3</v>
      </c>
      <c r="F142" s="10">
        <f t="shared" si="11"/>
        <v>1.8656716417910447E-3</v>
      </c>
      <c r="G142" s="11">
        <f t="shared" si="12"/>
        <v>-0.5</v>
      </c>
      <c r="H142" s="18">
        <f t="shared" si="13"/>
        <v>-4.6403712296983757E-3</v>
      </c>
    </row>
    <row r="143" spans="2:8" ht="15" x14ac:dyDescent="0.2">
      <c r="B143" s="3" t="s">
        <v>49</v>
      </c>
      <c r="C143" s="8">
        <v>4</v>
      </c>
      <c r="D143" s="8">
        <v>0</v>
      </c>
      <c r="E143" s="10">
        <f t="shared" si="10"/>
        <v>9.2807424593967514E-3</v>
      </c>
      <c r="F143" s="10" t="str">
        <f t="shared" si="11"/>
        <v/>
      </c>
      <c r="G143" s="11" t="str">
        <f t="shared" si="12"/>
        <v>0</v>
      </c>
      <c r="H143" s="18">
        <f t="shared" si="13"/>
        <v>0</v>
      </c>
    </row>
    <row r="144" spans="2:8" ht="15" x14ac:dyDescent="0.2">
      <c r="B144" s="3" t="s">
        <v>46</v>
      </c>
      <c r="C144" s="8">
        <v>1</v>
      </c>
      <c r="D144" s="8">
        <v>0</v>
      </c>
      <c r="E144" s="10">
        <f t="shared" si="10"/>
        <v>2.3201856148491878E-3</v>
      </c>
      <c r="F144" s="10" t="str">
        <f t="shared" si="11"/>
        <v/>
      </c>
      <c r="G144" s="11" t="str">
        <f t="shared" si="12"/>
        <v>0</v>
      </c>
      <c r="H144" s="18">
        <f t="shared" si="13"/>
        <v>0</v>
      </c>
    </row>
    <row r="145" spans="2:8" ht="13.5" customHeight="1" x14ac:dyDescent="0.2">
      <c r="B145" s="3" t="s">
        <v>47</v>
      </c>
      <c r="C145" s="8">
        <v>1</v>
      </c>
      <c r="D145" s="8">
        <v>0</v>
      </c>
      <c r="E145" s="10">
        <f t="shared" si="10"/>
        <v>2.3201856148491878E-3</v>
      </c>
      <c r="F145" s="10" t="str">
        <f t="shared" si="11"/>
        <v/>
      </c>
      <c r="G145" s="11" t="str">
        <f t="shared" si="12"/>
        <v>0</v>
      </c>
      <c r="H145" s="18">
        <f t="shared" si="13"/>
        <v>0</v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4"/>
      <c r="C148" s="19"/>
      <c r="D148" s="19"/>
      <c r="E148" s="19"/>
      <c r="F148" s="19"/>
    </row>
    <row r="149" spans="2:8" ht="13.5" customHeight="1" x14ac:dyDescent="0.2">
      <c r="B149" s="60" t="s">
        <v>482</v>
      </c>
      <c r="C149" s="61" t="s">
        <v>483</v>
      </c>
      <c r="D149" s="62"/>
      <c r="E149" s="63" t="s">
        <v>484</v>
      </c>
      <c r="F149" s="62"/>
      <c r="G149" s="58" t="s">
        <v>526</v>
      </c>
      <c r="H149" s="58" t="s">
        <v>485</v>
      </c>
    </row>
    <row r="150" spans="2:8" s="15" customFormat="1" ht="26.25" customHeight="1" x14ac:dyDescent="0.2">
      <c r="B150" s="60"/>
      <c r="C150" s="37">
        <v>2013</v>
      </c>
      <c r="D150" s="37">
        <v>2014</v>
      </c>
      <c r="E150" s="37">
        <v>2013</v>
      </c>
      <c r="F150" s="37">
        <v>2014</v>
      </c>
      <c r="G150" s="59"/>
      <c r="H150" s="59"/>
    </row>
    <row r="151" spans="2:8" s="15" customFormat="1" ht="26.25" customHeight="1" x14ac:dyDescent="0.2">
      <c r="B151" s="38" t="s">
        <v>488</v>
      </c>
      <c r="C151" s="39">
        <f>SUM(C152:C288)</f>
        <v>523</v>
      </c>
      <c r="D151" s="40">
        <f>SUM(D152:D288)</f>
        <v>611</v>
      </c>
      <c r="E151" s="41">
        <f>+IF(C151=0,"",C151/C$151)</f>
        <v>1</v>
      </c>
      <c r="F151" s="41">
        <f>+IF(D151=0,"",D151/D$151)</f>
        <v>1</v>
      </c>
      <c r="G151" s="41">
        <f>+IF(OR(AND(D151=0),(C151=0)),"0",((D151-C151)/C151))</f>
        <v>0.16826003824091779</v>
      </c>
      <c r="H151" s="41">
        <f>+IF(OR(AND(E151=""),(G151="")),"",E151*G151)</f>
        <v>0.16826003824091779</v>
      </c>
    </row>
    <row r="152" spans="2:8" ht="15" x14ac:dyDescent="0.2">
      <c r="B152" s="4" t="s">
        <v>54</v>
      </c>
      <c r="C152" s="8">
        <v>2</v>
      </c>
      <c r="D152" s="8">
        <v>6</v>
      </c>
      <c r="E152" s="10">
        <f>+IF(C152=0,"",C152/C$151)</f>
        <v>3.8240917782026767E-3</v>
      </c>
      <c r="F152" s="10">
        <f>+IF(D152=0,"",D152/D$151)</f>
        <v>9.8199672667757774E-3</v>
      </c>
      <c r="G152" s="11">
        <f>+IF(OR(AND(D152=0),(C152=0)),"0",((D152-C152)/C152))</f>
        <v>2</v>
      </c>
      <c r="H152" s="18">
        <f>+IF(OR(AND(E152=""),(G152="")),"",E152*G152)</f>
        <v>7.6481835564053535E-3</v>
      </c>
    </row>
    <row r="153" spans="2:8" ht="15" x14ac:dyDescent="0.2">
      <c r="B153" s="4" t="s">
        <v>58</v>
      </c>
      <c r="C153" s="8">
        <v>2</v>
      </c>
      <c r="D153" s="8">
        <v>0</v>
      </c>
      <c r="E153" s="10">
        <f t="shared" ref="E153:E216" si="14">+IF(C153=0,"",C153/C$151)</f>
        <v>3.8240917782026767E-3</v>
      </c>
      <c r="F153" s="10" t="str">
        <f t="shared" ref="F153:F216" si="15">+IF(D153=0,"",D153/D$151)</f>
        <v/>
      </c>
      <c r="G153" s="11" t="str">
        <f t="shared" ref="G153:G216" si="16">+IF(OR(AND(D153=0),(C153=0)),"0",((D153-C153)/C153))</f>
        <v>0</v>
      </c>
      <c r="H153" s="18">
        <f t="shared" ref="H153:H216" si="17">+IF(OR(AND(E153=""),(G153="")),"",E153*G153)</f>
        <v>0</v>
      </c>
    </row>
    <row r="154" spans="2:8" ht="15" x14ac:dyDescent="0.2">
      <c r="B154" s="4" t="s">
        <v>265</v>
      </c>
      <c r="C154" s="8">
        <v>1</v>
      </c>
      <c r="D154" s="8">
        <v>2</v>
      </c>
      <c r="E154" s="10">
        <f t="shared" si="14"/>
        <v>1.9120458891013384E-3</v>
      </c>
      <c r="F154" s="10">
        <f t="shared" si="15"/>
        <v>3.2733224222585926E-3</v>
      </c>
      <c r="G154" s="11">
        <f t="shared" si="16"/>
        <v>1</v>
      </c>
      <c r="H154" s="18">
        <f t="shared" si="17"/>
        <v>1.9120458891013384E-3</v>
      </c>
    </row>
    <row r="155" spans="2:8" ht="15" x14ac:dyDescent="0.2">
      <c r="B155" s="4" t="s">
        <v>266</v>
      </c>
      <c r="C155" s="8">
        <v>0</v>
      </c>
      <c r="D155" s="8">
        <v>0</v>
      </c>
      <c r="E155" s="10" t="str">
        <f t="shared" si="14"/>
        <v/>
      </c>
      <c r="F155" s="10" t="str">
        <f t="shared" si="15"/>
        <v/>
      </c>
      <c r="G155" s="11" t="str">
        <f t="shared" si="16"/>
        <v>0</v>
      </c>
      <c r="H155" s="18" t="str">
        <f t="shared" si="17"/>
        <v/>
      </c>
    </row>
    <row r="156" spans="2:8" ht="15" x14ac:dyDescent="0.2">
      <c r="B156" s="4" t="s">
        <v>267</v>
      </c>
      <c r="C156" s="8">
        <v>4</v>
      </c>
      <c r="D156" s="8">
        <v>3</v>
      </c>
      <c r="E156" s="10">
        <f t="shared" si="14"/>
        <v>7.6481835564053535E-3</v>
      </c>
      <c r="F156" s="10">
        <f t="shared" si="15"/>
        <v>4.9099836333878887E-3</v>
      </c>
      <c r="G156" s="11">
        <f t="shared" si="16"/>
        <v>-0.25</v>
      </c>
      <c r="H156" s="18">
        <f t="shared" si="17"/>
        <v>-1.9120458891013384E-3</v>
      </c>
    </row>
    <row r="157" spans="2:8" ht="15" x14ac:dyDescent="0.2">
      <c r="B157" s="4" t="s">
        <v>53</v>
      </c>
      <c r="C157" s="8">
        <v>30</v>
      </c>
      <c r="D157" s="8">
        <v>67</v>
      </c>
      <c r="E157" s="10">
        <f t="shared" si="14"/>
        <v>5.736137667304015E-2</v>
      </c>
      <c r="F157" s="10">
        <f t="shared" si="15"/>
        <v>0.10965630114566285</v>
      </c>
      <c r="G157" s="11">
        <f t="shared" si="16"/>
        <v>1.2333333333333334</v>
      </c>
      <c r="H157" s="18">
        <f t="shared" si="17"/>
        <v>7.0745697896749518E-2</v>
      </c>
    </row>
    <row r="158" spans="2:8" ht="15" x14ac:dyDescent="0.2">
      <c r="B158" s="4" t="s">
        <v>59</v>
      </c>
      <c r="C158" s="8">
        <v>0</v>
      </c>
      <c r="D158" s="8">
        <v>2</v>
      </c>
      <c r="E158" s="10" t="str">
        <f t="shared" si="14"/>
        <v/>
      </c>
      <c r="F158" s="10">
        <f t="shared" si="15"/>
        <v>3.2733224222585926E-3</v>
      </c>
      <c r="G158" s="11" t="str">
        <f t="shared" si="16"/>
        <v>0</v>
      </c>
      <c r="H158" s="18" t="str">
        <f t="shared" si="17"/>
        <v/>
      </c>
    </row>
    <row r="159" spans="2:8" ht="15" x14ac:dyDescent="0.2">
      <c r="B159" s="4" t="s">
        <v>268</v>
      </c>
      <c r="C159" s="8">
        <v>1</v>
      </c>
      <c r="D159" s="8">
        <v>5</v>
      </c>
      <c r="E159" s="10">
        <f t="shared" si="14"/>
        <v>1.9120458891013384E-3</v>
      </c>
      <c r="F159" s="10">
        <f t="shared" si="15"/>
        <v>8.1833060556464818E-3</v>
      </c>
      <c r="G159" s="11">
        <f t="shared" si="16"/>
        <v>4</v>
      </c>
      <c r="H159" s="18">
        <f t="shared" si="17"/>
        <v>7.6481835564053535E-3</v>
      </c>
    </row>
    <row r="160" spans="2:8" ht="15" x14ac:dyDescent="0.2">
      <c r="B160" s="4" t="s">
        <v>55</v>
      </c>
      <c r="C160" s="8">
        <v>3</v>
      </c>
      <c r="D160" s="8">
        <v>1</v>
      </c>
      <c r="E160" s="10">
        <f t="shared" si="14"/>
        <v>5.7361376673040155E-3</v>
      </c>
      <c r="F160" s="10">
        <f t="shared" si="15"/>
        <v>1.6366612111292963E-3</v>
      </c>
      <c r="G160" s="11">
        <f t="shared" si="16"/>
        <v>-0.66666666666666663</v>
      </c>
      <c r="H160" s="18">
        <f t="shared" si="17"/>
        <v>-3.8240917782026767E-3</v>
      </c>
    </row>
    <row r="161" spans="2:8" ht="15" x14ac:dyDescent="0.2">
      <c r="B161" s="4" t="s">
        <v>51</v>
      </c>
      <c r="C161" s="8">
        <v>0</v>
      </c>
      <c r="D161" s="8">
        <v>1</v>
      </c>
      <c r="E161" s="10" t="str">
        <f t="shared" si="14"/>
        <v/>
      </c>
      <c r="F161" s="10">
        <f t="shared" si="15"/>
        <v>1.6366612111292963E-3</v>
      </c>
      <c r="G161" s="11" t="str">
        <f t="shared" si="16"/>
        <v>0</v>
      </c>
      <c r="H161" s="18" t="str">
        <f t="shared" si="17"/>
        <v/>
      </c>
    </row>
    <row r="162" spans="2:8" ht="15" x14ac:dyDescent="0.2">
      <c r="B162" s="4" t="s">
        <v>269</v>
      </c>
      <c r="C162" s="8">
        <v>0</v>
      </c>
      <c r="D162" s="8">
        <v>0</v>
      </c>
      <c r="E162" s="10" t="str">
        <f t="shared" si="14"/>
        <v/>
      </c>
      <c r="F162" s="10" t="str">
        <f t="shared" si="15"/>
        <v/>
      </c>
      <c r="G162" s="11" t="str">
        <f t="shared" si="16"/>
        <v>0</v>
      </c>
      <c r="H162" s="18" t="str">
        <f t="shared" si="17"/>
        <v/>
      </c>
    </row>
    <row r="163" spans="2:8" ht="15" x14ac:dyDescent="0.2">
      <c r="B163" s="4" t="s">
        <v>61</v>
      </c>
      <c r="C163" s="8">
        <v>0</v>
      </c>
      <c r="D163" s="8">
        <v>1</v>
      </c>
      <c r="E163" s="10" t="str">
        <f t="shared" si="14"/>
        <v/>
      </c>
      <c r="F163" s="10">
        <f t="shared" si="15"/>
        <v>1.6366612111292963E-3</v>
      </c>
      <c r="G163" s="11" t="str">
        <f t="shared" si="16"/>
        <v>0</v>
      </c>
      <c r="H163" s="18" t="str">
        <f t="shared" si="17"/>
        <v/>
      </c>
    </row>
    <row r="164" spans="2:8" ht="15" x14ac:dyDescent="0.2">
      <c r="B164" s="4" t="s">
        <v>56</v>
      </c>
      <c r="C164" s="8">
        <v>1</v>
      </c>
      <c r="D164" s="8">
        <v>3</v>
      </c>
      <c r="E164" s="10">
        <f t="shared" si="14"/>
        <v>1.9120458891013384E-3</v>
      </c>
      <c r="F164" s="10">
        <f t="shared" si="15"/>
        <v>4.9099836333878887E-3</v>
      </c>
      <c r="G164" s="11">
        <f t="shared" si="16"/>
        <v>2</v>
      </c>
      <c r="H164" s="18">
        <f t="shared" si="17"/>
        <v>3.8240917782026767E-3</v>
      </c>
    </row>
    <row r="165" spans="2:8" ht="15" x14ac:dyDescent="0.2">
      <c r="B165" s="4" t="s">
        <v>57</v>
      </c>
      <c r="C165" s="8">
        <v>4</v>
      </c>
      <c r="D165" s="8">
        <v>15</v>
      </c>
      <c r="E165" s="10">
        <f t="shared" si="14"/>
        <v>7.6481835564053535E-3</v>
      </c>
      <c r="F165" s="10">
        <f t="shared" si="15"/>
        <v>2.4549918166939442E-2</v>
      </c>
      <c r="G165" s="11">
        <f t="shared" si="16"/>
        <v>2.75</v>
      </c>
      <c r="H165" s="18">
        <f t="shared" si="17"/>
        <v>2.1032504780114723E-2</v>
      </c>
    </row>
    <row r="166" spans="2:8" ht="15" x14ac:dyDescent="0.2">
      <c r="B166" s="4" t="s">
        <v>270</v>
      </c>
      <c r="C166" s="8">
        <v>2</v>
      </c>
      <c r="D166" s="8">
        <v>3</v>
      </c>
      <c r="E166" s="10">
        <f t="shared" si="14"/>
        <v>3.8240917782026767E-3</v>
      </c>
      <c r="F166" s="10">
        <f t="shared" si="15"/>
        <v>4.9099836333878887E-3</v>
      </c>
      <c r="G166" s="11">
        <f t="shared" si="16"/>
        <v>0.5</v>
      </c>
      <c r="H166" s="18">
        <f t="shared" si="17"/>
        <v>1.9120458891013384E-3</v>
      </c>
    </row>
    <row r="167" spans="2:8" ht="15" x14ac:dyDescent="0.2">
      <c r="B167" s="4" t="s">
        <v>52</v>
      </c>
      <c r="C167" s="8">
        <v>0</v>
      </c>
      <c r="D167" s="8">
        <v>0</v>
      </c>
      <c r="E167" s="10" t="str">
        <f t="shared" si="14"/>
        <v/>
      </c>
      <c r="F167" s="10" t="str">
        <f t="shared" si="15"/>
        <v/>
      </c>
      <c r="G167" s="11" t="str">
        <f t="shared" si="16"/>
        <v>0</v>
      </c>
      <c r="H167" s="18" t="str">
        <f t="shared" si="17"/>
        <v/>
      </c>
    </row>
    <row r="168" spans="2:8" ht="15" x14ac:dyDescent="0.2">
      <c r="B168" s="4" t="s">
        <v>60</v>
      </c>
      <c r="C168" s="8">
        <v>1</v>
      </c>
      <c r="D168" s="8">
        <v>0</v>
      </c>
      <c r="E168" s="10">
        <f t="shared" si="14"/>
        <v>1.9120458891013384E-3</v>
      </c>
      <c r="F168" s="10" t="str">
        <f t="shared" si="15"/>
        <v/>
      </c>
      <c r="G168" s="11" t="str">
        <f t="shared" si="16"/>
        <v>0</v>
      </c>
      <c r="H168" s="18">
        <f t="shared" si="17"/>
        <v>0</v>
      </c>
    </row>
    <row r="169" spans="2:8" ht="15" x14ac:dyDescent="0.2">
      <c r="B169" s="4" t="s">
        <v>271</v>
      </c>
      <c r="C169" s="8">
        <v>7</v>
      </c>
      <c r="D169" s="8">
        <v>8</v>
      </c>
      <c r="E169" s="10">
        <f t="shared" si="14"/>
        <v>1.338432122370937E-2</v>
      </c>
      <c r="F169" s="10">
        <f t="shared" si="15"/>
        <v>1.3093289689034371E-2</v>
      </c>
      <c r="G169" s="11">
        <f t="shared" si="16"/>
        <v>0.14285714285714285</v>
      </c>
      <c r="H169" s="18">
        <f t="shared" si="17"/>
        <v>1.9120458891013384E-3</v>
      </c>
    </row>
    <row r="170" spans="2:8" ht="15" x14ac:dyDescent="0.2">
      <c r="B170" s="4" t="s">
        <v>272</v>
      </c>
      <c r="C170" s="8">
        <v>0</v>
      </c>
      <c r="D170" s="8">
        <v>0</v>
      </c>
      <c r="E170" s="10" t="str">
        <f t="shared" si="14"/>
        <v/>
      </c>
      <c r="F170" s="10" t="str">
        <f t="shared" si="15"/>
        <v/>
      </c>
      <c r="G170" s="11" t="str">
        <f t="shared" si="16"/>
        <v>0</v>
      </c>
      <c r="H170" s="18" t="str">
        <f t="shared" si="17"/>
        <v/>
      </c>
    </row>
    <row r="171" spans="2:8" ht="15" x14ac:dyDescent="0.2">
      <c r="B171" s="4" t="s">
        <v>273</v>
      </c>
      <c r="C171" s="8">
        <v>0</v>
      </c>
      <c r="D171" s="8">
        <v>0</v>
      </c>
      <c r="E171" s="10" t="str">
        <f t="shared" si="14"/>
        <v/>
      </c>
      <c r="F171" s="10" t="str">
        <f t="shared" si="15"/>
        <v/>
      </c>
      <c r="G171" s="11" t="str">
        <f t="shared" si="16"/>
        <v>0</v>
      </c>
      <c r="H171" s="18" t="str">
        <f t="shared" si="17"/>
        <v/>
      </c>
    </row>
    <row r="172" spans="2:8" ht="15" x14ac:dyDescent="0.2">
      <c r="B172" s="4" t="s">
        <v>274</v>
      </c>
      <c r="C172" s="8">
        <v>2</v>
      </c>
      <c r="D172" s="8">
        <v>1</v>
      </c>
      <c r="E172" s="10">
        <f t="shared" si="14"/>
        <v>3.8240917782026767E-3</v>
      </c>
      <c r="F172" s="10">
        <f t="shared" si="15"/>
        <v>1.6366612111292963E-3</v>
      </c>
      <c r="G172" s="11">
        <f t="shared" si="16"/>
        <v>-0.5</v>
      </c>
      <c r="H172" s="18">
        <f t="shared" si="17"/>
        <v>-1.9120458891013384E-3</v>
      </c>
    </row>
    <row r="173" spans="2:8" ht="15" x14ac:dyDescent="0.2">
      <c r="B173" s="4" t="s">
        <v>275</v>
      </c>
      <c r="C173" s="8">
        <v>19</v>
      </c>
      <c r="D173" s="8">
        <v>106</v>
      </c>
      <c r="E173" s="10">
        <f t="shared" si="14"/>
        <v>3.6328871892925434E-2</v>
      </c>
      <c r="F173" s="10">
        <f t="shared" si="15"/>
        <v>0.17348608837970539</v>
      </c>
      <c r="G173" s="11">
        <f t="shared" si="16"/>
        <v>4.5789473684210522</v>
      </c>
      <c r="H173" s="18">
        <f t="shared" si="17"/>
        <v>0.16634799235181644</v>
      </c>
    </row>
    <row r="174" spans="2:8" ht="15" x14ac:dyDescent="0.2">
      <c r="B174" s="4" t="s">
        <v>276</v>
      </c>
      <c r="C174" s="8">
        <v>28</v>
      </c>
      <c r="D174" s="8">
        <v>4</v>
      </c>
      <c r="E174" s="10">
        <f t="shared" si="14"/>
        <v>5.3537284894837479E-2</v>
      </c>
      <c r="F174" s="10">
        <f t="shared" si="15"/>
        <v>6.5466448445171853E-3</v>
      </c>
      <c r="G174" s="11">
        <f t="shared" si="16"/>
        <v>-0.8571428571428571</v>
      </c>
      <c r="H174" s="18">
        <f t="shared" si="17"/>
        <v>-4.5889101338432124E-2</v>
      </c>
    </row>
    <row r="175" spans="2:8" ht="15" x14ac:dyDescent="0.2">
      <c r="B175" s="4" t="s">
        <v>277</v>
      </c>
      <c r="C175" s="8">
        <v>1</v>
      </c>
      <c r="D175" s="8">
        <v>3</v>
      </c>
      <c r="E175" s="10">
        <f t="shared" si="14"/>
        <v>1.9120458891013384E-3</v>
      </c>
      <c r="F175" s="10">
        <f t="shared" si="15"/>
        <v>4.9099836333878887E-3</v>
      </c>
      <c r="G175" s="11">
        <f t="shared" si="16"/>
        <v>2</v>
      </c>
      <c r="H175" s="18">
        <f t="shared" si="17"/>
        <v>3.8240917782026767E-3</v>
      </c>
    </row>
    <row r="176" spans="2:8" ht="15" x14ac:dyDescent="0.2">
      <c r="B176" s="4" t="s">
        <v>278</v>
      </c>
      <c r="C176" s="8">
        <v>4</v>
      </c>
      <c r="D176" s="8">
        <v>6</v>
      </c>
      <c r="E176" s="10">
        <f t="shared" si="14"/>
        <v>7.6481835564053535E-3</v>
      </c>
      <c r="F176" s="10">
        <f t="shared" si="15"/>
        <v>9.8199672667757774E-3</v>
      </c>
      <c r="G176" s="11">
        <f t="shared" si="16"/>
        <v>0.5</v>
      </c>
      <c r="H176" s="18">
        <f t="shared" si="17"/>
        <v>3.8240917782026767E-3</v>
      </c>
    </row>
    <row r="177" spans="2:8" ht="15" x14ac:dyDescent="0.2">
      <c r="B177" s="4" t="s">
        <v>279</v>
      </c>
      <c r="C177" s="8">
        <v>8</v>
      </c>
      <c r="D177" s="8">
        <v>11</v>
      </c>
      <c r="E177" s="10">
        <f t="shared" si="14"/>
        <v>1.5296367112810707E-2</v>
      </c>
      <c r="F177" s="10">
        <f t="shared" si="15"/>
        <v>1.8003273322422259E-2</v>
      </c>
      <c r="G177" s="11">
        <f t="shared" si="16"/>
        <v>0.375</v>
      </c>
      <c r="H177" s="18">
        <f t="shared" si="17"/>
        <v>5.7361376673040147E-3</v>
      </c>
    </row>
    <row r="178" spans="2:8" ht="15" x14ac:dyDescent="0.2">
      <c r="B178" s="4" t="s">
        <v>280</v>
      </c>
      <c r="C178" s="8">
        <v>26</v>
      </c>
      <c r="D178" s="8">
        <v>11</v>
      </c>
      <c r="E178" s="10">
        <f t="shared" si="14"/>
        <v>4.9713193116634802E-2</v>
      </c>
      <c r="F178" s="10">
        <f t="shared" si="15"/>
        <v>1.8003273322422259E-2</v>
      </c>
      <c r="G178" s="11">
        <f t="shared" si="16"/>
        <v>-0.57692307692307687</v>
      </c>
      <c r="H178" s="18">
        <f t="shared" si="17"/>
        <v>-2.8680688336520075E-2</v>
      </c>
    </row>
    <row r="179" spans="2:8" ht="15" x14ac:dyDescent="0.2">
      <c r="B179" s="4" t="s">
        <v>281</v>
      </c>
      <c r="C179" s="8">
        <v>0</v>
      </c>
      <c r="D179" s="8">
        <v>0</v>
      </c>
      <c r="E179" s="10" t="str">
        <f t="shared" si="14"/>
        <v/>
      </c>
      <c r="F179" s="10" t="str">
        <f t="shared" si="15"/>
        <v/>
      </c>
      <c r="G179" s="11" t="str">
        <f t="shared" si="16"/>
        <v>0</v>
      </c>
      <c r="H179" s="18" t="str">
        <f t="shared" si="17"/>
        <v/>
      </c>
    </row>
    <row r="180" spans="2:8" ht="15" x14ac:dyDescent="0.2">
      <c r="B180" s="4" t="s">
        <v>282</v>
      </c>
      <c r="C180" s="8">
        <v>0</v>
      </c>
      <c r="D180" s="8">
        <v>0</v>
      </c>
      <c r="E180" s="10" t="str">
        <f t="shared" si="14"/>
        <v/>
      </c>
      <c r="F180" s="10" t="str">
        <f t="shared" si="15"/>
        <v/>
      </c>
      <c r="G180" s="11" t="str">
        <f t="shared" si="16"/>
        <v>0</v>
      </c>
      <c r="H180" s="18" t="str">
        <f t="shared" si="17"/>
        <v/>
      </c>
    </row>
    <row r="181" spans="2:8" ht="15" x14ac:dyDescent="0.2">
      <c r="B181" s="4" t="s">
        <v>283</v>
      </c>
      <c r="C181" s="8">
        <v>0</v>
      </c>
      <c r="D181" s="8">
        <v>1</v>
      </c>
      <c r="E181" s="10" t="str">
        <f t="shared" si="14"/>
        <v/>
      </c>
      <c r="F181" s="10">
        <f t="shared" si="15"/>
        <v>1.6366612111292963E-3</v>
      </c>
      <c r="G181" s="11" t="str">
        <f t="shared" si="16"/>
        <v>0</v>
      </c>
      <c r="H181" s="18" t="str">
        <f t="shared" si="17"/>
        <v/>
      </c>
    </row>
    <row r="182" spans="2:8" ht="15" x14ac:dyDescent="0.2">
      <c r="B182" s="4" t="s">
        <v>284</v>
      </c>
      <c r="C182" s="8">
        <v>7</v>
      </c>
      <c r="D182" s="8">
        <v>16</v>
      </c>
      <c r="E182" s="10">
        <f t="shared" si="14"/>
        <v>1.338432122370937E-2</v>
      </c>
      <c r="F182" s="10">
        <f t="shared" si="15"/>
        <v>2.6186579378068741E-2</v>
      </c>
      <c r="G182" s="11">
        <f t="shared" si="16"/>
        <v>1.2857142857142858</v>
      </c>
      <c r="H182" s="18">
        <f t="shared" si="17"/>
        <v>1.7208413001912049E-2</v>
      </c>
    </row>
    <row r="183" spans="2:8" ht="15" x14ac:dyDescent="0.2">
      <c r="B183" s="4" t="s">
        <v>285</v>
      </c>
      <c r="C183" s="8">
        <v>12</v>
      </c>
      <c r="D183" s="8">
        <v>16</v>
      </c>
      <c r="E183" s="10">
        <f t="shared" si="14"/>
        <v>2.2944550669216062E-2</v>
      </c>
      <c r="F183" s="10">
        <f t="shared" si="15"/>
        <v>2.6186579378068741E-2</v>
      </c>
      <c r="G183" s="11">
        <f t="shared" si="16"/>
        <v>0.33333333333333331</v>
      </c>
      <c r="H183" s="18">
        <f t="shared" si="17"/>
        <v>7.6481835564053535E-3</v>
      </c>
    </row>
    <row r="184" spans="2:8" ht="15" x14ac:dyDescent="0.2">
      <c r="B184" s="4" t="s">
        <v>286</v>
      </c>
      <c r="C184" s="8">
        <v>0</v>
      </c>
      <c r="D184" s="8">
        <v>0</v>
      </c>
      <c r="E184" s="10" t="str">
        <f t="shared" si="14"/>
        <v/>
      </c>
      <c r="F184" s="10" t="str">
        <f t="shared" si="15"/>
        <v/>
      </c>
      <c r="G184" s="11" t="str">
        <f t="shared" si="16"/>
        <v>0</v>
      </c>
      <c r="H184" s="18" t="str">
        <f t="shared" si="17"/>
        <v/>
      </c>
    </row>
    <row r="185" spans="2:8" ht="15" x14ac:dyDescent="0.2">
      <c r="B185" s="4" t="s">
        <v>62</v>
      </c>
      <c r="C185" s="8">
        <v>0</v>
      </c>
      <c r="D185" s="8">
        <v>0</v>
      </c>
      <c r="E185" s="10" t="str">
        <f t="shared" si="14"/>
        <v/>
      </c>
      <c r="F185" s="10" t="str">
        <f t="shared" si="15"/>
        <v/>
      </c>
      <c r="G185" s="11" t="str">
        <f t="shared" si="16"/>
        <v>0</v>
      </c>
      <c r="H185" s="18" t="str">
        <f t="shared" si="17"/>
        <v/>
      </c>
    </row>
    <row r="186" spans="2:8" ht="15" x14ac:dyDescent="0.2">
      <c r="B186" s="4" t="s">
        <v>63</v>
      </c>
      <c r="C186" s="8">
        <v>4</v>
      </c>
      <c r="D186" s="8">
        <v>11</v>
      </c>
      <c r="E186" s="10">
        <f t="shared" si="14"/>
        <v>7.6481835564053535E-3</v>
      </c>
      <c r="F186" s="10">
        <f t="shared" si="15"/>
        <v>1.8003273322422259E-2</v>
      </c>
      <c r="G186" s="11">
        <f t="shared" si="16"/>
        <v>1.75</v>
      </c>
      <c r="H186" s="18">
        <f t="shared" si="17"/>
        <v>1.3384321223709368E-2</v>
      </c>
    </row>
    <row r="187" spans="2:8" ht="15" x14ac:dyDescent="0.2">
      <c r="B187" s="4" t="s">
        <v>287</v>
      </c>
      <c r="C187" s="8">
        <v>2</v>
      </c>
      <c r="D187" s="8">
        <v>1</v>
      </c>
      <c r="E187" s="10">
        <f t="shared" si="14"/>
        <v>3.8240917782026767E-3</v>
      </c>
      <c r="F187" s="10">
        <f t="shared" si="15"/>
        <v>1.6366612111292963E-3</v>
      </c>
      <c r="G187" s="11">
        <f t="shared" si="16"/>
        <v>-0.5</v>
      </c>
      <c r="H187" s="18">
        <f t="shared" si="17"/>
        <v>-1.9120458891013384E-3</v>
      </c>
    </row>
    <row r="188" spans="2:8" ht="15" x14ac:dyDescent="0.2">
      <c r="B188" s="4" t="s">
        <v>288</v>
      </c>
      <c r="C188" s="8">
        <v>0</v>
      </c>
      <c r="D188" s="8">
        <v>0</v>
      </c>
      <c r="E188" s="10" t="str">
        <f t="shared" si="14"/>
        <v/>
      </c>
      <c r="F188" s="10" t="str">
        <f t="shared" si="15"/>
        <v/>
      </c>
      <c r="G188" s="11" t="str">
        <f t="shared" si="16"/>
        <v>0</v>
      </c>
      <c r="H188" s="18" t="str">
        <f t="shared" si="17"/>
        <v/>
      </c>
    </row>
    <row r="189" spans="2:8" ht="15" x14ac:dyDescent="0.2">
      <c r="B189" s="4" t="s">
        <v>289</v>
      </c>
      <c r="C189" s="8">
        <v>1</v>
      </c>
      <c r="D189" s="8">
        <v>0</v>
      </c>
      <c r="E189" s="10">
        <f t="shared" si="14"/>
        <v>1.9120458891013384E-3</v>
      </c>
      <c r="F189" s="10" t="str">
        <f t="shared" si="15"/>
        <v/>
      </c>
      <c r="G189" s="11" t="str">
        <f t="shared" si="16"/>
        <v>0</v>
      </c>
      <c r="H189" s="18">
        <f t="shared" si="17"/>
        <v>0</v>
      </c>
    </row>
    <row r="190" spans="2:8" ht="15" x14ac:dyDescent="0.2">
      <c r="B190" s="4" t="s">
        <v>65</v>
      </c>
      <c r="C190" s="8">
        <v>0</v>
      </c>
      <c r="D190" s="8">
        <v>0</v>
      </c>
      <c r="E190" s="10" t="str">
        <f t="shared" si="14"/>
        <v/>
      </c>
      <c r="F190" s="10" t="str">
        <f t="shared" si="15"/>
        <v/>
      </c>
      <c r="G190" s="11" t="str">
        <f t="shared" si="16"/>
        <v>0</v>
      </c>
      <c r="H190" s="18" t="str">
        <f t="shared" si="17"/>
        <v/>
      </c>
    </row>
    <row r="191" spans="2:8" ht="15" x14ac:dyDescent="0.2">
      <c r="B191" s="4" t="s">
        <v>290</v>
      </c>
      <c r="C191" s="8">
        <v>0</v>
      </c>
      <c r="D191" s="8">
        <v>0</v>
      </c>
      <c r="E191" s="10" t="str">
        <f t="shared" si="14"/>
        <v/>
      </c>
      <c r="F191" s="10" t="str">
        <f t="shared" si="15"/>
        <v/>
      </c>
      <c r="G191" s="11" t="str">
        <f t="shared" si="16"/>
        <v>0</v>
      </c>
      <c r="H191" s="18" t="str">
        <f t="shared" si="17"/>
        <v/>
      </c>
    </row>
    <row r="192" spans="2:8" ht="15" x14ac:dyDescent="0.2">
      <c r="B192" s="4" t="s">
        <v>64</v>
      </c>
      <c r="C192" s="8">
        <v>1</v>
      </c>
      <c r="D192" s="8">
        <v>0</v>
      </c>
      <c r="E192" s="10">
        <f t="shared" si="14"/>
        <v>1.9120458891013384E-3</v>
      </c>
      <c r="F192" s="10" t="str">
        <f t="shared" si="15"/>
        <v/>
      </c>
      <c r="G192" s="11" t="str">
        <f t="shared" si="16"/>
        <v>0</v>
      </c>
      <c r="H192" s="18">
        <f t="shared" si="17"/>
        <v>0</v>
      </c>
    </row>
    <row r="193" spans="2:8" ht="15" x14ac:dyDescent="0.2">
      <c r="B193" s="4" t="s">
        <v>291</v>
      </c>
      <c r="C193" s="8">
        <v>0</v>
      </c>
      <c r="D193" s="8">
        <v>0</v>
      </c>
      <c r="E193" s="10" t="str">
        <f t="shared" si="14"/>
        <v/>
      </c>
      <c r="F193" s="10" t="str">
        <f t="shared" si="15"/>
        <v/>
      </c>
      <c r="G193" s="11" t="str">
        <f t="shared" si="16"/>
        <v>0</v>
      </c>
      <c r="H193" s="18" t="str">
        <f t="shared" si="17"/>
        <v/>
      </c>
    </row>
    <row r="194" spans="2:8" ht="15" x14ac:dyDescent="0.2">
      <c r="B194" s="4" t="s">
        <v>292</v>
      </c>
      <c r="C194" s="8">
        <v>0</v>
      </c>
      <c r="D194" s="8">
        <v>0</v>
      </c>
      <c r="E194" s="10" t="str">
        <f t="shared" si="14"/>
        <v/>
      </c>
      <c r="F194" s="10" t="str">
        <f t="shared" si="15"/>
        <v/>
      </c>
      <c r="G194" s="11" t="str">
        <f t="shared" si="16"/>
        <v>0</v>
      </c>
      <c r="H194" s="18" t="str">
        <f t="shared" si="17"/>
        <v/>
      </c>
    </row>
    <row r="195" spans="2:8" ht="15" x14ac:dyDescent="0.2">
      <c r="B195" s="4" t="s">
        <v>468</v>
      </c>
      <c r="C195" s="8">
        <v>1</v>
      </c>
      <c r="D195" s="8">
        <v>0</v>
      </c>
      <c r="E195" s="10">
        <f t="shared" si="14"/>
        <v>1.9120458891013384E-3</v>
      </c>
      <c r="F195" s="10" t="str">
        <f t="shared" si="15"/>
        <v/>
      </c>
      <c r="G195" s="11" t="str">
        <f t="shared" si="16"/>
        <v>0</v>
      </c>
      <c r="H195" s="18">
        <f t="shared" si="17"/>
        <v>0</v>
      </c>
    </row>
    <row r="196" spans="2:8" ht="15" x14ac:dyDescent="0.2">
      <c r="B196" s="4" t="s">
        <v>293</v>
      </c>
      <c r="C196" s="8">
        <v>41</v>
      </c>
      <c r="D196" s="8">
        <v>37</v>
      </c>
      <c r="E196" s="10">
        <f t="shared" si="14"/>
        <v>7.8393881453154873E-2</v>
      </c>
      <c r="F196" s="10">
        <f t="shared" si="15"/>
        <v>6.0556464811783964E-2</v>
      </c>
      <c r="G196" s="11">
        <f t="shared" si="16"/>
        <v>-9.7560975609756101E-2</v>
      </c>
      <c r="H196" s="18">
        <f t="shared" si="17"/>
        <v>-7.6481835564053535E-3</v>
      </c>
    </row>
    <row r="197" spans="2:8" ht="15" x14ac:dyDescent="0.2">
      <c r="B197" s="4" t="s">
        <v>294</v>
      </c>
      <c r="C197" s="8">
        <v>1</v>
      </c>
      <c r="D197" s="8">
        <v>0</v>
      </c>
      <c r="E197" s="10">
        <f t="shared" si="14"/>
        <v>1.9120458891013384E-3</v>
      </c>
      <c r="F197" s="10" t="str">
        <f t="shared" si="15"/>
        <v/>
      </c>
      <c r="G197" s="11" t="str">
        <f t="shared" si="16"/>
        <v>0</v>
      </c>
      <c r="H197" s="18">
        <f t="shared" si="17"/>
        <v>0</v>
      </c>
    </row>
    <row r="198" spans="2:8" ht="15" x14ac:dyDescent="0.2">
      <c r="B198" s="4" t="s">
        <v>295</v>
      </c>
      <c r="C198" s="8">
        <v>0</v>
      </c>
      <c r="D198" s="8">
        <v>0</v>
      </c>
      <c r="E198" s="10" t="str">
        <f t="shared" si="14"/>
        <v/>
      </c>
      <c r="F198" s="10" t="str">
        <f t="shared" si="15"/>
        <v/>
      </c>
      <c r="G198" s="11" t="str">
        <f t="shared" si="16"/>
        <v>0</v>
      </c>
      <c r="H198" s="18" t="str">
        <f t="shared" si="17"/>
        <v/>
      </c>
    </row>
    <row r="199" spans="2:8" ht="15" x14ac:dyDescent="0.2">
      <c r="B199" s="4" t="s">
        <v>296</v>
      </c>
      <c r="C199" s="8">
        <v>1</v>
      </c>
      <c r="D199" s="8">
        <v>0</v>
      </c>
      <c r="E199" s="10">
        <f t="shared" si="14"/>
        <v>1.9120458891013384E-3</v>
      </c>
      <c r="F199" s="10" t="str">
        <f t="shared" si="15"/>
        <v/>
      </c>
      <c r="G199" s="11" t="str">
        <f t="shared" si="16"/>
        <v>0</v>
      </c>
      <c r="H199" s="18">
        <f t="shared" si="17"/>
        <v>0</v>
      </c>
    </row>
    <row r="200" spans="2:8" ht="15" x14ac:dyDescent="0.2">
      <c r="B200" s="4" t="s">
        <v>297</v>
      </c>
      <c r="C200" s="8">
        <v>0</v>
      </c>
      <c r="D200" s="8">
        <v>1</v>
      </c>
      <c r="E200" s="10" t="str">
        <f t="shared" si="14"/>
        <v/>
      </c>
      <c r="F200" s="10">
        <f t="shared" si="15"/>
        <v>1.6366612111292963E-3</v>
      </c>
      <c r="G200" s="11" t="str">
        <f t="shared" si="16"/>
        <v>0</v>
      </c>
      <c r="H200" s="18" t="str">
        <f t="shared" si="17"/>
        <v/>
      </c>
    </row>
    <row r="201" spans="2:8" ht="15" x14ac:dyDescent="0.2">
      <c r="B201" s="4" t="s">
        <v>298</v>
      </c>
      <c r="C201" s="8">
        <v>0</v>
      </c>
      <c r="D201" s="8">
        <v>0</v>
      </c>
      <c r="E201" s="10" t="str">
        <f t="shared" si="14"/>
        <v/>
      </c>
      <c r="F201" s="10" t="str">
        <f t="shared" si="15"/>
        <v/>
      </c>
      <c r="G201" s="11" t="str">
        <f t="shared" si="16"/>
        <v>0</v>
      </c>
      <c r="H201" s="18" t="str">
        <f t="shared" si="17"/>
        <v/>
      </c>
    </row>
    <row r="202" spans="2:8" ht="15" x14ac:dyDescent="0.2">
      <c r="B202" s="4" t="s">
        <v>299</v>
      </c>
      <c r="C202" s="8">
        <v>1</v>
      </c>
      <c r="D202" s="8">
        <v>1</v>
      </c>
      <c r="E202" s="10">
        <f t="shared" si="14"/>
        <v>1.9120458891013384E-3</v>
      </c>
      <c r="F202" s="10">
        <f t="shared" si="15"/>
        <v>1.6366612111292963E-3</v>
      </c>
      <c r="G202" s="11">
        <f t="shared" si="16"/>
        <v>0</v>
      </c>
      <c r="H202" s="18">
        <f t="shared" si="17"/>
        <v>0</v>
      </c>
    </row>
    <row r="203" spans="2:8" ht="15" x14ac:dyDescent="0.2">
      <c r="B203" s="4" t="s">
        <v>67</v>
      </c>
      <c r="C203" s="8">
        <v>4</v>
      </c>
      <c r="D203" s="8">
        <v>8</v>
      </c>
      <c r="E203" s="10">
        <f t="shared" si="14"/>
        <v>7.6481835564053535E-3</v>
      </c>
      <c r="F203" s="10">
        <f t="shared" si="15"/>
        <v>1.3093289689034371E-2</v>
      </c>
      <c r="G203" s="11">
        <f t="shared" si="16"/>
        <v>1</v>
      </c>
      <c r="H203" s="18">
        <f t="shared" si="17"/>
        <v>7.6481835564053535E-3</v>
      </c>
    </row>
    <row r="204" spans="2:8" ht="15" x14ac:dyDescent="0.2">
      <c r="B204" s="4" t="s">
        <v>300</v>
      </c>
      <c r="C204" s="8">
        <v>0</v>
      </c>
      <c r="D204" s="8">
        <v>0</v>
      </c>
      <c r="E204" s="10" t="str">
        <f t="shared" si="14"/>
        <v/>
      </c>
      <c r="F204" s="10" t="str">
        <f t="shared" si="15"/>
        <v/>
      </c>
      <c r="G204" s="11" t="str">
        <f t="shared" si="16"/>
        <v>0</v>
      </c>
      <c r="H204" s="18" t="str">
        <f t="shared" si="17"/>
        <v/>
      </c>
    </row>
    <row r="205" spans="2:8" ht="15" x14ac:dyDescent="0.2">
      <c r="B205" s="4" t="s">
        <v>66</v>
      </c>
      <c r="C205" s="8">
        <v>1</v>
      </c>
      <c r="D205" s="8">
        <v>0</v>
      </c>
      <c r="E205" s="10">
        <f t="shared" si="14"/>
        <v>1.9120458891013384E-3</v>
      </c>
      <c r="F205" s="10" t="str">
        <f t="shared" si="15"/>
        <v/>
      </c>
      <c r="G205" s="11" t="str">
        <f t="shared" si="16"/>
        <v>0</v>
      </c>
      <c r="H205" s="18">
        <f t="shared" si="17"/>
        <v>0</v>
      </c>
    </row>
    <row r="206" spans="2:8" ht="15" x14ac:dyDescent="0.2">
      <c r="B206" s="4" t="s">
        <v>301</v>
      </c>
      <c r="C206" s="8">
        <v>2</v>
      </c>
      <c r="D206" s="8">
        <v>0</v>
      </c>
      <c r="E206" s="10">
        <f t="shared" si="14"/>
        <v>3.8240917782026767E-3</v>
      </c>
      <c r="F206" s="10" t="str">
        <f t="shared" si="15"/>
        <v/>
      </c>
      <c r="G206" s="11" t="str">
        <f t="shared" si="16"/>
        <v>0</v>
      </c>
      <c r="H206" s="18">
        <f t="shared" si="17"/>
        <v>0</v>
      </c>
    </row>
    <row r="207" spans="2:8" ht="15" x14ac:dyDescent="0.2">
      <c r="B207" s="4" t="s">
        <v>562</v>
      </c>
      <c r="C207" s="8">
        <v>0</v>
      </c>
      <c r="D207" s="8">
        <v>0</v>
      </c>
      <c r="E207" s="10" t="str">
        <f t="shared" si="14"/>
        <v/>
      </c>
      <c r="F207" s="10" t="str">
        <f t="shared" si="15"/>
        <v/>
      </c>
      <c r="G207" s="11" t="str">
        <f t="shared" si="16"/>
        <v>0</v>
      </c>
      <c r="H207" s="18" t="str">
        <f t="shared" si="17"/>
        <v/>
      </c>
    </row>
    <row r="208" spans="2:8" ht="15" x14ac:dyDescent="0.2">
      <c r="B208" s="4" t="s">
        <v>72</v>
      </c>
      <c r="C208" s="8">
        <v>8</v>
      </c>
      <c r="D208" s="8">
        <v>25</v>
      </c>
      <c r="E208" s="10">
        <f t="shared" si="14"/>
        <v>1.5296367112810707E-2</v>
      </c>
      <c r="F208" s="10">
        <f t="shared" si="15"/>
        <v>4.0916530278232409E-2</v>
      </c>
      <c r="G208" s="11">
        <f t="shared" si="16"/>
        <v>2.125</v>
      </c>
      <c r="H208" s="18">
        <f t="shared" si="17"/>
        <v>3.2504780114722749E-2</v>
      </c>
    </row>
    <row r="209" spans="2:8" ht="15" x14ac:dyDescent="0.2">
      <c r="B209" s="4" t="s">
        <v>71</v>
      </c>
      <c r="C209" s="8">
        <v>0</v>
      </c>
      <c r="D209" s="8">
        <v>2</v>
      </c>
      <c r="E209" s="10" t="str">
        <f t="shared" si="14"/>
        <v/>
      </c>
      <c r="F209" s="10">
        <f t="shared" si="15"/>
        <v>3.2733224222585926E-3</v>
      </c>
      <c r="G209" s="11" t="str">
        <f t="shared" si="16"/>
        <v>0</v>
      </c>
      <c r="H209" s="18" t="str">
        <f t="shared" si="17"/>
        <v/>
      </c>
    </row>
    <row r="210" spans="2:8" ht="15" x14ac:dyDescent="0.2">
      <c r="B210" s="4" t="s">
        <v>73</v>
      </c>
      <c r="C210" s="8">
        <v>0</v>
      </c>
      <c r="D210" s="8">
        <v>1</v>
      </c>
      <c r="E210" s="10" t="str">
        <f t="shared" si="14"/>
        <v/>
      </c>
      <c r="F210" s="10">
        <f t="shared" si="15"/>
        <v>1.6366612111292963E-3</v>
      </c>
      <c r="G210" s="11" t="str">
        <f t="shared" si="16"/>
        <v>0</v>
      </c>
      <c r="H210" s="18" t="str">
        <f t="shared" si="17"/>
        <v/>
      </c>
    </row>
    <row r="211" spans="2:8" ht="15" x14ac:dyDescent="0.2">
      <c r="B211" s="4" t="s">
        <v>69</v>
      </c>
      <c r="C211" s="8">
        <v>1</v>
      </c>
      <c r="D211" s="8">
        <v>0</v>
      </c>
      <c r="E211" s="10">
        <f t="shared" si="14"/>
        <v>1.9120458891013384E-3</v>
      </c>
      <c r="F211" s="10" t="str">
        <f t="shared" si="15"/>
        <v/>
      </c>
      <c r="G211" s="11" t="str">
        <f t="shared" si="16"/>
        <v>0</v>
      </c>
      <c r="H211" s="18">
        <f t="shared" si="17"/>
        <v>0</v>
      </c>
    </row>
    <row r="212" spans="2:8" ht="15" x14ac:dyDescent="0.2">
      <c r="B212" s="4" t="s">
        <v>68</v>
      </c>
      <c r="C212" s="8">
        <v>1</v>
      </c>
      <c r="D212" s="8">
        <v>0</v>
      </c>
      <c r="E212" s="10">
        <f t="shared" si="14"/>
        <v>1.9120458891013384E-3</v>
      </c>
      <c r="F212" s="10" t="str">
        <f t="shared" si="15"/>
        <v/>
      </c>
      <c r="G212" s="11" t="str">
        <f t="shared" si="16"/>
        <v>0</v>
      </c>
      <c r="H212" s="18">
        <f t="shared" si="17"/>
        <v>0</v>
      </c>
    </row>
    <row r="213" spans="2:8" ht="15" x14ac:dyDescent="0.2">
      <c r="B213" s="4" t="s">
        <v>302</v>
      </c>
      <c r="C213" s="8">
        <v>4</v>
      </c>
      <c r="D213" s="8">
        <v>6</v>
      </c>
      <c r="E213" s="10">
        <f t="shared" si="14"/>
        <v>7.6481835564053535E-3</v>
      </c>
      <c r="F213" s="10">
        <f t="shared" si="15"/>
        <v>9.8199672667757774E-3</v>
      </c>
      <c r="G213" s="11">
        <f t="shared" si="16"/>
        <v>0.5</v>
      </c>
      <c r="H213" s="18">
        <f t="shared" si="17"/>
        <v>3.8240917782026767E-3</v>
      </c>
    </row>
    <row r="214" spans="2:8" ht="15" x14ac:dyDescent="0.2">
      <c r="B214" s="4" t="s">
        <v>70</v>
      </c>
      <c r="C214" s="8">
        <v>9</v>
      </c>
      <c r="D214" s="8">
        <v>5</v>
      </c>
      <c r="E214" s="10">
        <f t="shared" si="14"/>
        <v>1.7208413001912046E-2</v>
      </c>
      <c r="F214" s="10">
        <f t="shared" si="15"/>
        <v>8.1833060556464818E-3</v>
      </c>
      <c r="G214" s="11">
        <f t="shared" si="16"/>
        <v>-0.44444444444444442</v>
      </c>
      <c r="H214" s="18">
        <f t="shared" si="17"/>
        <v>-7.6481835564053535E-3</v>
      </c>
    </row>
    <row r="215" spans="2:8" ht="15" x14ac:dyDescent="0.2">
      <c r="B215" s="4" t="s">
        <v>303</v>
      </c>
      <c r="C215" s="8">
        <v>0</v>
      </c>
      <c r="D215" s="8">
        <v>0</v>
      </c>
      <c r="E215" s="10" t="str">
        <f t="shared" si="14"/>
        <v/>
      </c>
      <c r="F215" s="10" t="str">
        <f t="shared" si="15"/>
        <v/>
      </c>
      <c r="G215" s="11" t="str">
        <f t="shared" si="16"/>
        <v>0</v>
      </c>
      <c r="H215" s="18" t="str">
        <f t="shared" si="17"/>
        <v/>
      </c>
    </row>
    <row r="216" spans="2:8" ht="15" x14ac:dyDescent="0.2">
      <c r="B216" s="4" t="s">
        <v>304</v>
      </c>
      <c r="C216" s="8">
        <v>1</v>
      </c>
      <c r="D216" s="8">
        <v>1</v>
      </c>
      <c r="E216" s="10">
        <f t="shared" si="14"/>
        <v>1.9120458891013384E-3</v>
      </c>
      <c r="F216" s="10">
        <f t="shared" si="15"/>
        <v>1.6366612111292963E-3</v>
      </c>
      <c r="G216" s="11">
        <f t="shared" si="16"/>
        <v>0</v>
      </c>
      <c r="H216" s="18">
        <f t="shared" si="17"/>
        <v>0</v>
      </c>
    </row>
    <row r="217" spans="2:8" ht="15" x14ac:dyDescent="0.2">
      <c r="B217" s="4" t="s">
        <v>469</v>
      </c>
      <c r="C217" s="8">
        <v>0</v>
      </c>
      <c r="D217" s="8">
        <v>0</v>
      </c>
      <c r="E217" s="10" t="str">
        <f t="shared" ref="E217:E280" si="18">+IF(C217=0,"",C217/C$151)</f>
        <v/>
      </c>
      <c r="F217" s="10" t="str">
        <f t="shared" ref="F217:F280" si="19">+IF(D217=0,"",D217/D$151)</f>
        <v/>
      </c>
      <c r="G217" s="11" t="str">
        <f t="shared" ref="G217:G280" si="20">+IF(OR(AND(D217=0),(C217=0)),"0",((D217-C217)/C217))</f>
        <v>0</v>
      </c>
      <c r="H217" s="18" t="str">
        <f t="shared" ref="H217:H280" si="21">+IF(OR(AND(E217=""),(G217="")),"",E217*G217)</f>
        <v/>
      </c>
    </row>
    <row r="218" spans="2:8" ht="15" x14ac:dyDescent="0.2">
      <c r="B218" s="4" t="s">
        <v>305</v>
      </c>
      <c r="C218" s="8">
        <v>1</v>
      </c>
      <c r="D218" s="8">
        <v>2</v>
      </c>
      <c r="E218" s="10">
        <f t="shared" si="18"/>
        <v>1.9120458891013384E-3</v>
      </c>
      <c r="F218" s="10">
        <f t="shared" si="19"/>
        <v>3.2733224222585926E-3</v>
      </c>
      <c r="G218" s="11">
        <f t="shared" si="20"/>
        <v>1</v>
      </c>
      <c r="H218" s="18">
        <f t="shared" si="21"/>
        <v>1.9120458891013384E-3</v>
      </c>
    </row>
    <row r="219" spans="2:8" ht="15" x14ac:dyDescent="0.2">
      <c r="B219" s="4" t="s">
        <v>306</v>
      </c>
      <c r="C219" s="8">
        <v>2</v>
      </c>
      <c r="D219" s="8">
        <v>0</v>
      </c>
      <c r="E219" s="10">
        <f t="shared" si="18"/>
        <v>3.8240917782026767E-3</v>
      </c>
      <c r="F219" s="10" t="str">
        <f t="shared" si="19"/>
        <v/>
      </c>
      <c r="G219" s="11" t="str">
        <f t="shared" si="20"/>
        <v>0</v>
      </c>
      <c r="H219" s="18">
        <f t="shared" si="21"/>
        <v>0</v>
      </c>
    </row>
    <row r="220" spans="2:8" ht="15" x14ac:dyDescent="0.2">
      <c r="B220" s="4" t="s">
        <v>307</v>
      </c>
      <c r="C220" s="8">
        <v>0</v>
      </c>
      <c r="D220" s="8">
        <v>0</v>
      </c>
      <c r="E220" s="10" t="str">
        <f t="shared" si="18"/>
        <v/>
      </c>
      <c r="F220" s="10" t="str">
        <f t="shared" si="19"/>
        <v/>
      </c>
      <c r="G220" s="11" t="str">
        <f t="shared" si="20"/>
        <v>0</v>
      </c>
      <c r="H220" s="18" t="str">
        <f t="shared" si="21"/>
        <v/>
      </c>
    </row>
    <row r="221" spans="2:8" ht="15" x14ac:dyDescent="0.2">
      <c r="B221" s="4" t="s">
        <v>308</v>
      </c>
      <c r="C221" s="8">
        <v>0</v>
      </c>
      <c r="D221" s="8">
        <v>0</v>
      </c>
      <c r="E221" s="10" t="str">
        <f t="shared" si="18"/>
        <v/>
      </c>
      <c r="F221" s="10" t="str">
        <f t="shared" si="19"/>
        <v/>
      </c>
      <c r="G221" s="11" t="str">
        <f t="shared" si="20"/>
        <v>0</v>
      </c>
      <c r="H221" s="18" t="str">
        <f t="shared" si="21"/>
        <v/>
      </c>
    </row>
    <row r="222" spans="2:8" ht="15" x14ac:dyDescent="0.2">
      <c r="B222" s="4" t="s">
        <v>309</v>
      </c>
      <c r="C222" s="8">
        <v>1</v>
      </c>
      <c r="D222" s="8">
        <v>0</v>
      </c>
      <c r="E222" s="10">
        <f t="shared" si="18"/>
        <v>1.9120458891013384E-3</v>
      </c>
      <c r="F222" s="10" t="str">
        <f t="shared" si="19"/>
        <v/>
      </c>
      <c r="G222" s="11" t="str">
        <f t="shared" si="20"/>
        <v>0</v>
      </c>
      <c r="H222" s="18">
        <f t="shared" si="21"/>
        <v>0</v>
      </c>
    </row>
    <row r="223" spans="2:8" ht="15" x14ac:dyDescent="0.2">
      <c r="B223" s="4" t="s">
        <v>563</v>
      </c>
      <c r="C223" s="8">
        <v>1</v>
      </c>
      <c r="D223" s="8">
        <v>0</v>
      </c>
      <c r="E223" s="10">
        <f t="shared" si="18"/>
        <v>1.9120458891013384E-3</v>
      </c>
      <c r="F223" s="10" t="str">
        <f t="shared" si="19"/>
        <v/>
      </c>
      <c r="G223" s="11" t="str">
        <f t="shared" si="20"/>
        <v>0</v>
      </c>
      <c r="H223" s="18">
        <f t="shared" si="21"/>
        <v>0</v>
      </c>
    </row>
    <row r="224" spans="2:8" ht="15" x14ac:dyDescent="0.2">
      <c r="B224" s="4" t="s">
        <v>310</v>
      </c>
      <c r="C224" s="8">
        <v>0</v>
      </c>
      <c r="D224" s="8">
        <v>0</v>
      </c>
      <c r="E224" s="10" t="str">
        <f t="shared" si="18"/>
        <v/>
      </c>
      <c r="F224" s="10" t="str">
        <f t="shared" si="19"/>
        <v/>
      </c>
      <c r="G224" s="11" t="str">
        <f t="shared" si="20"/>
        <v>0</v>
      </c>
      <c r="H224" s="18" t="str">
        <f t="shared" si="21"/>
        <v/>
      </c>
    </row>
    <row r="225" spans="2:8" ht="15" x14ac:dyDescent="0.2">
      <c r="B225" s="4" t="s">
        <v>470</v>
      </c>
      <c r="C225" s="8">
        <v>0</v>
      </c>
      <c r="D225" s="8">
        <v>0</v>
      </c>
      <c r="E225" s="10" t="str">
        <f t="shared" si="18"/>
        <v/>
      </c>
      <c r="F225" s="10" t="str">
        <f t="shared" si="19"/>
        <v/>
      </c>
      <c r="G225" s="11" t="str">
        <f t="shared" si="20"/>
        <v>0</v>
      </c>
      <c r="H225" s="18" t="str">
        <f t="shared" si="21"/>
        <v/>
      </c>
    </row>
    <row r="226" spans="2:8" ht="15" x14ac:dyDescent="0.2">
      <c r="B226" s="4" t="s">
        <v>564</v>
      </c>
      <c r="C226" s="8">
        <v>3</v>
      </c>
      <c r="D226" s="8">
        <v>1</v>
      </c>
      <c r="E226" s="10">
        <f t="shared" si="18"/>
        <v>5.7361376673040155E-3</v>
      </c>
      <c r="F226" s="10">
        <f t="shared" si="19"/>
        <v>1.6366612111292963E-3</v>
      </c>
      <c r="G226" s="11">
        <f t="shared" si="20"/>
        <v>-0.66666666666666663</v>
      </c>
      <c r="H226" s="18">
        <f t="shared" si="21"/>
        <v>-3.8240917782026767E-3</v>
      </c>
    </row>
    <row r="227" spans="2:8" ht="15" x14ac:dyDescent="0.2">
      <c r="B227" s="4" t="s">
        <v>471</v>
      </c>
      <c r="C227" s="8">
        <v>0</v>
      </c>
      <c r="D227" s="8">
        <v>0</v>
      </c>
      <c r="E227" s="10" t="str">
        <f t="shared" si="18"/>
        <v/>
      </c>
      <c r="F227" s="10" t="str">
        <f t="shared" si="19"/>
        <v/>
      </c>
      <c r="G227" s="11" t="str">
        <f t="shared" si="20"/>
        <v>0</v>
      </c>
      <c r="H227" s="18" t="str">
        <f t="shared" si="21"/>
        <v/>
      </c>
    </row>
    <row r="228" spans="2:8" ht="15" x14ac:dyDescent="0.2">
      <c r="B228" s="4" t="s">
        <v>76</v>
      </c>
      <c r="C228" s="8">
        <v>2</v>
      </c>
      <c r="D228" s="8">
        <v>0</v>
      </c>
      <c r="E228" s="10">
        <f t="shared" si="18"/>
        <v>3.8240917782026767E-3</v>
      </c>
      <c r="F228" s="10" t="str">
        <f t="shared" si="19"/>
        <v/>
      </c>
      <c r="G228" s="11" t="str">
        <f t="shared" si="20"/>
        <v>0</v>
      </c>
      <c r="H228" s="18">
        <f t="shared" si="21"/>
        <v>0</v>
      </c>
    </row>
    <row r="229" spans="2:8" ht="15" x14ac:dyDescent="0.2">
      <c r="B229" s="4" t="s">
        <v>311</v>
      </c>
      <c r="C229" s="8">
        <v>21</v>
      </c>
      <c r="D229" s="8">
        <v>54</v>
      </c>
      <c r="E229" s="10">
        <f t="shared" si="18"/>
        <v>4.0152963671128104E-2</v>
      </c>
      <c r="F229" s="10">
        <f t="shared" si="19"/>
        <v>8.8379705400982E-2</v>
      </c>
      <c r="G229" s="11">
        <f t="shared" si="20"/>
        <v>1.5714285714285714</v>
      </c>
      <c r="H229" s="18">
        <f t="shared" si="21"/>
        <v>6.3097514340344163E-2</v>
      </c>
    </row>
    <row r="230" spans="2:8" ht="15" x14ac:dyDescent="0.2">
      <c r="B230" s="4" t="s">
        <v>312</v>
      </c>
      <c r="C230" s="8">
        <v>2</v>
      </c>
      <c r="D230" s="8">
        <v>5</v>
      </c>
      <c r="E230" s="10">
        <f t="shared" si="18"/>
        <v>3.8240917782026767E-3</v>
      </c>
      <c r="F230" s="10">
        <f t="shared" si="19"/>
        <v>8.1833060556464818E-3</v>
      </c>
      <c r="G230" s="11">
        <f t="shared" si="20"/>
        <v>1.5</v>
      </c>
      <c r="H230" s="18">
        <f t="shared" si="21"/>
        <v>5.7361376673040147E-3</v>
      </c>
    </row>
    <row r="231" spans="2:8" ht="15" x14ac:dyDescent="0.2">
      <c r="B231" s="4" t="s">
        <v>313</v>
      </c>
      <c r="C231" s="8">
        <v>1</v>
      </c>
      <c r="D231" s="8">
        <v>35</v>
      </c>
      <c r="E231" s="10">
        <f t="shared" si="18"/>
        <v>1.9120458891013384E-3</v>
      </c>
      <c r="F231" s="10">
        <f t="shared" si="19"/>
        <v>5.7283142389525366E-2</v>
      </c>
      <c r="G231" s="11">
        <f t="shared" si="20"/>
        <v>34</v>
      </c>
      <c r="H231" s="18">
        <f t="shared" si="21"/>
        <v>6.5009560229445498E-2</v>
      </c>
    </row>
    <row r="232" spans="2:8" ht="15" x14ac:dyDescent="0.2">
      <c r="B232" s="4" t="s">
        <v>77</v>
      </c>
      <c r="C232" s="8">
        <v>18</v>
      </c>
      <c r="D232" s="8">
        <v>1</v>
      </c>
      <c r="E232" s="10">
        <f t="shared" si="18"/>
        <v>3.4416826003824091E-2</v>
      </c>
      <c r="F232" s="10">
        <f t="shared" si="19"/>
        <v>1.6366612111292963E-3</v>
      </c>
      <c r="G232" s="11">
        <f t="shared" si="20"/>
        <v>-0.94444444444444442</v>
      </c>
      <c r="H232" s="18">
        <f t="shared" si="21"/>
        <v>-3.2504780114722749E-2</v>
      </c>
    </row>
    <row r="233" spans="2:8" ht="15" x14ac:dyDescent="0.2">
      <c r="B233" s="4" t="s">
        <v>74</v>
      </c>
      <c r="C233" s="8">
        <v>0</v>
      </c>
      <c r="D233" s="8">
        <v>0</v>
      </c>
      <c r="E233" s="10" t="str">
        <f t="shared" si="18"/>
        <v/>
      </c>
      <c r="F233" s="10" t="str">
        <f t="shared" si="19"/>
        <v/>
      </c>
      <c r="G233" s="11" t="str">
        <f t="shared" si="20"/>
        <v>0</v>
      </c>
      <c r="H233" s="18" t="str">
        <f t="shared" si="21"/>
        <v/>
      </c>
    </row>
    <row r="234" spans="2:8" ht="15" x14ac:dyDescent="0.2">
      <c r="B234" s="4" t="s">
        <v>75</v>
      </c>
      <c r="C234" s="8">
        <v>0</v>
      </c>
      <c r="D234" s="8">
        <v>2</v>
      </c>
      <c r="E234" s="10" t="str">
        <f t="shared" si="18"/>
        <v/>
      </c>
      <c r="F234" s="10">
        <f t="shared" si="19"/>
        <v>3.2733224222585926E-3</v>
      </c>
      <c r="G234" s="11" t="str">
        <f t="shared" si="20"/>
        <v>0</v>
      </c>
      <c r="H234" s="18" t="str">
        <f t="shared" si="21"/>
        <v/>
      </c>
    </row>
    <row r="235" spans="2:8" ht="15" x14ac:dyDescent="0.2">
      <c r="B235" s="4" t="s">
        <v>314</v>
      </c>
      <c r="C235" s="8">
        <v>6</v>
      </c>
      <c r="D235" s="8">
        <v>22</v>
      </c>
      <c r="E235" s="10">
        <f t="shared" si="18"/>
        <v>1.1472275334608031E-2</v>
      </c>
      <c r="F235" s="10">
        <f t="shared" si="19"/>
        <v>3.6006546644844518E-2</v>
      </c>
      <c r="G235" s="11">
        <f t="shared" si="20"/>
        <v>2.6666666666666665</v>
      </c>
      <c r="H235" s="18">
        <f t="shared" si="21"/>
        <v>3.0592734225621414E-2</v>
      </c>
    </row>
    <row r="236" spans="2:8" ht="15" x14ac:dyDescent="0.2">
      <c r="B236" s="4" t="s">
        <v>315</v>
      </c>
      <c r="C236" s="8">
        <v>0</v>
      </c>
      <c r="D236" s="8">
        <v>0</v>
      </c>
      <c r="E236" s="10" t="str">
        <f t="shared" si="18"/>
        <v/>
      </c>
      <c r="F236" s="10" t="str">
        <f t="shared" si="19"/>
        <v/>
      </c>
      <c r="G236" s="11" t="str">
        <f t="shared" si="20"/>
        <v>0</v>
      </c>
      <c r="H236" s="18" t="str">
        <f t="shared" si="21"/>
        <v/>
      </c>
    </row>
    <row r="237" spans="2:8" ht="15" x14ac:dyDescent="0.2">
      <c r="B237" s="4" t="s">
        <v>80</v>
      </c>
      <c r="C237" s="8">
        <v>8</v>
      </c>
      <c r="D237" s="8">
        <v>2</v>
      </c>
      <c r="E237" s="10">
        <f t="shared" si="18"/>
        <v>1.5296367112810707E-2</v>
      </c>
      <c r="F237" s="10">
        <f t="shared" si="19"/>
        <v>3.2733224222585926E-3</v>
      </c>
      <c r="G237" s="11">
        <f t="shared" si="20"/>
        <v>-0.75</v>
      </c>
      <c r="H237" s="18">
        <f t="shared" si="21"/>
        <v>-1.1472275334608029E-2</v>
      </c>
    </row>
    <row r="238" spans="2:8" ht="15" x14ac:dyDescent="0.2">
      <c r="B238" s="4" t="s">
        <v>85</v>
      </c>
      <c r="C238" s="8">
        <v>41</v>
      </c>
      <c r="D238" s="8">
        <v>12</v>
      </c>
      <c r="E238" s="10">
        <f t="shared" si="18"/>
        <v>7.8393881453154873E-2</v>
      </c>
      <c r="F238" s="10">
        <f t="shared" si="19"/>
        <v>1.9639934533551555E-2</v>
      </c>
      <c r="G238" s="11">
        <f t="shared" si="20"/>
        <v>-0.70731707317073167</v>
      </c>
      <c r="H238" s="18">
        <f t="shared" si="21"/>
        <v>-5.5449330783938808E-2</v>
      </c>
    </row>
    <row r="239" spans="2:8" ht="15" x14ac:dyDescent="0.2">
      <c r="B239" s="4" t="s">
        <v>81</v>
      </c>
      <c r="C239" s="8">
        <v>10</v>
      </c>
      <c r="D239" s="8">
        <v>3</v>
      </c>
      <c r="E239" s="10">
        <f t="shared" si="18"/>
        <v>1.9120458891013385E-2</v>
      </c>
      <c r="F239" s="10">
        <f t="shared" si="19"/>
        <v>4.9099836333878887E-3</v>
      </c>
      <c r="G239" s="11">
        <f t="shared" si="20"/>
        <v>-0.7</v>
      </c>
      <c r="H239" s="18">
        <f t="shared" si="21"/>
        <v>-1.3384321223709368E-2</v>
      </c>
    </row>
    <row r="240" spans="2:8" ht="15" x14ac:dyDescent="0.2">
      <c r="B240" s="4" t="s">
        <v>316</v>
      </c>
      <c r="C240" s="8">
        <v>5</v>
      </c>
      <c r="D240" s="8">
        <v>3</v>
      </c>
      <c r="E240" s="10">
        <f t="shared" si="18"/>
        <v>9.5602294455066923E-3</v>
      </c>
      <c r="F240" s="10">
        <f t="shared" si="19"/>
        <v>4.9099836333878887E-3</v>
      </c>
      <c r="G240" s="11">
        <f t="shared" si="20"/>
        <v>-0.4</v>
      </c>
      <c r="H240" s="18">
        <f t="shared" si="21"/>
        <v>-3.8240917782026772E-3</v>
      </c>
    </row>
    <row r="241" spans="2:8" ht="15" x14ac:dyDescent="0.2">
      <c r="B241" s="4" t="s">
        <v>78</v>
      </c>
      <c r="C241" s="8">
        <v>0</v>
      </c>
      <c r="D241" s="8">
        <v>0</v>
      </c>
      <c r="E241" s="10" t="str">
        <f t="shared" si="18"/>
        <v/>
      </c>
      <c r="F241" s="10" t="str">
        <f t="shared" si="19"/>
        <v/>
      </c>
      <c r="G241" s="11" t="str">
        <f t="shared" si="20"/>
        <v>0</v>
      </c>
      <c r="H241" s="18" t="str">
        <f t="shared" si="21"/>
        <v/>
      </c>
    </row>
    <row r="242" spans="2:8" ht="15" x14ac:dyDescent="0.2">
      <c r="B242" s="4" t="s">
        <v>83</v>
      </c>
      <c r="C242" s="8">
        <v>2</v>
      </c>
      <c r="D242" s="8">
        <v>0</v>
      </c>
      <c r="E242" s="10">
        <f t="shared" si="18"/>
        <v>3.8240917782026767E-3</v>
      </c>
      <c r="F242" s="10" t="str">
        <f t="shared" si="19"/>
        <v/>
      </c>
      <c r="G242" s="11" t="str">
        <f t="shared" si="20"/>
        <v>0</v>
      </c>
      <c r="H242" s="18">
        <f t="shared" si="21"/>
        <v>0</v>
      </c>
    </row>
    <row r="243" spans="2:8" ht="15" x14ac:dyDescent="0.2">
      <c r="B243" s="4" t="s">
        <v>317</v>
      </c>
      <c r="C243" s="8">
        <v>2</v>
      </c>
      <c r="D243" s="8">
        <v>0</v>
      </c>
      <c r="E243" s="10">
        <f t="shared" si="18"/>
        <v>3.8240917782026767E-3</v>
      </c>
      <c r="F243" s="10" t="str">
        <f t="shared" si="19"/>
        <v/>
      </c>
      <c r="G243" s="11" t="str">
        <f t="shared" si="20"/>
        <v>0</v>
      </c>
      <c r="H243" s="18">
        <f t="shared" si="21"/>
        <v>0</v>
      </c>
    </row>
    <row r="244" spans="2:8" ht="15" x14ac:dyDescent="0.2">
      <c r="B244" s="4" t="s">
        <v>79</v>
      </c>
      <c r="C244" s="8">
        <v>8</v>
      </c>
      <c r="D244" s="8">
        <v>7</v>
      </c>
      <c r="E244" s="10">
        <f t="shared" si="18"/>
        <v>1.5296367112810707E-2</v>
      </c>
      <c r="F244" s="10">
        <f t="shared" si="19"/>
        <v>1.1456628477905073E-2</v>
      </c>
      <c r="G244" s="11">
        <f t="shared" si="20"/>
        <v>-0.125</v>
      </c>
      <c r="H244" s="18">
        <f t="shared" si="21"/>
        <v>-1.9120458891013384E-3</v>
      </c>
    </row>
    <row r="245" spans="2:8" ht="15" x14ac:dyDescent="0.2">
      <c r="B245" s="4" t="s">
        <v>84</v>
      </c>
      <c r="C245" s="8">
        <v>3</v>
      </c>
      <c r="D245" s="8">
        <v>2</v>
      </c>
      <c r="E245" s="10">
        <f t="shared" si="18"/>
        <v>5.7361376673040155E-3</v>
      </c>
      <c r="F245" s="10">
        <f t="shared" si="19"/>
        <v>3.2733224222585926E-3</v>
      </c>
      <c r="G245" s="11">
        <f t="shared" si="20"/>
        <v>-0.33333333333333331</v>
      </c>
      <c r="H245" s="18">
        <f t="shared" si="21"/>
        <v>-1.9120458891013384E-3</v>
      </c>
    </row>
    <row r="246" spans="2:8" ht="15" x14ac:dyDescent="0.2">
      <c r="B246" s="4" t="s">
        <v>318</v>
      </c>
      <c r="C246" s="8">
        <v>2</v>
      </c>
      <c r="D246" s="8">
        <v>2</v>
      </c>
      <c r="E246" s="10">
        <f t="shared" si="18"/>
        <v>3.8240917782026767E-3</v>
      </c>
      <c r="F246" s="10">
        <f t="shared" si="19"/>
        <v>3.2733224222585926E-3</v>
      </c>
      <c r="G246" s="11">
        <f t="shared" si="20"/>
        <v>0</v>
      </c>
      <c r="H246" s="18">
        <f t="shared" si="21"/>
        <v>0</v>
      </c>
    </row>
    <row r="247" spans="2:8" ht="15" x14ac:dyDescent="0.2">
      <c r="B247" s="4" t="s">
        <v>319</v>
      </c>
      <c r="C247" s="8">
        <v>11</v>
      </c>
      <c r="D247" s="8">
        <v>4</v>
      </c>
      <c r="E247" s="10">
        <f t="shared" si="18"/>
        <v>2.1032504780114723E-2</v>
      </c>
      <c r="F247" s="10">
        <f t="shared" si="19"/>
        <v>6.5466448445171853E-3</v>
      </c>
      <c r="G247" s="11">
        <f t="shared" si="20"/>
        <v>-0.63636363636363635</v>
      </c>
      <c r="H247" s="18">
        <f t="shared" si="21"/>
        <v>-1.338432122370937E-2</v>
      </c>
    </row>
    <row r="248" spans="2:8" ht="15" x14ac:dyDescent="0.2">
      <c r="B248" s="4" t="s">
        <v>86</v>
      </c>
      <c r="C248" s="8">
        <v>2</v>
      </c>
      <c r="D248" s="8">
        <v>3</v>
      </c>
      <c r="E248" s="10">
        <f t="shared" si="18"/>
        <v>3.8240917782026767E-3</v>
      </c>
      <c r="F248" s="10">
        <f t="shared" si="19"/>
        <v>4.9099836333878887E-3</v>
      </c>
      <c r="G248" s="11">
        <f t="shared" si="20"/>
        <v>0.5</v>
      </c>
      <c r="H248" s="18">
        <f t="shared" si="21"/>
        <v>1.9120458891013384E-3</v>
      </c>
    </row>
    <row r="249" spans="2:8" ht="15" x14ac:dyDescent="0.2">
      <c r="B249" s="4" t="s">
        <v>87</v>
      </c>
      <c r="C249" s="8">
        <v>14</v>
      </c>
      <c r="D249" s="8">
        <v>8</v>
      </c>
      <c r="E249" s="10">
        <f t="shared" si="18"/>
        <v>2.676864244741874E-2</v>
      </c>
      <c r="F249" s="10">
        <f t="shared" si="19"/>
        <v>1.3093289689034371E-2</v>
      </c>
      <c r="G249" s="11">
        <f t="shared" si="20"/>
        <v>-0.42857142857142855</v>
      </c>
      <c r="H249" s="18">
        <f t="shared" si="21"/>
        <v>-1.1472275334608031E-2</v>
      </c>
    </row>
    <row r="250" spans="2:8" ht="15" x14ac:dyDescent="0.2">
      <c r="B250" s="4" t="s">
        <v>82</v>
      </c>
      <c r="C250" s="8">
        <v>2</v>
      </c>
      <c r="D250" s="8">
        <v>1</v>
      </c>
      <c r="E250" s="10">
        <f t="shared" si="18"/>
        <v>3.8240917782026767E-3</v>
      </c>
      <c r="F250" s="10">
        <f t="shared" si="19"/>
        <v>1.6366612111292963E-3</v>
      </c>
      <c r="G250" s="11">
        <f t="shared" si="20"/>
        <v>-0.5</v>
      </c>
      <c r="H250" s="18">
        <f t="shared" si="21"/>
        <v>-1.9120458891013384E-3</v>
      </c>
    </row>
    <row r="251" spans="2:8" ht="15" x14ac:dyDescent="0.2">
      <c r="B251" s="4" t="s">
        <v>320</v>
      </c>
      <c r="C251" s="8">
        <v>0</v>
      </c>
      <c r="D251" s="8">
        <v>0</v>
      </c>
      <c r="E251" s="10" t="str">
        <f t="shared" si="18"/>
        <v/>
      </c>
      <c r="F251" s="10" t="str">
        <f t="shared" si="19"/>
        <v/>
      </c>
      <c r="G251" s="11" t="str">
        <f t="shared" si="20"/>
        <v>0</v>
      </c>
      <c r="H251" s="18" t="str">
        <f t="shared" si="21"/>
        <v/>
      </c>
    </row>
    <row r="252" spans="2:8" ht="15" x14ac:dyDescent="0.2">
      <c r="B252" s="4" t="s">
        <v>321</v>
      </c>
      <c r="C252" s="8">
        <v>0</v>
      </c>
      <c r="D252" s="8">
        <v>1</v>
      </c>
      <c r="E252" s="10" t="str">
        <f t="shared" si="18"/>
        <v/>
      </c>
      <c r="F252" s="10">
        <f t="shared" si="19"/>
        <v>1.6366612111292963E-3</v>
      </c>
      <c r="G252" s="11" t="str">
        <f t="shared" si="20"/>
        <v>0</v>
      </c>
      <c r="H252" s="18" t="str">
        <f t="shared" si="21"/>
        <v/>
      </c>
    </row>
    <row r="253" spans="2:8" ht="15" x14ac:dyDescent="0.2">
      <c r="B253" s="4" t="s">
        <v>322</v>
      </c>
      <c r="C253" s="8">
        <v>17</v>
      </c>
      <c r="D253" s="8">
        <v>0</v>
      </c>
      <c r="E253" s="10">
        <f t="shared" si="18"/>
        <v>3.2504780114722756E-2</v>
      </c>
      <c r="F253" s="10" t="str">
        <f t="shared" si="19"/>
        <v/>
      </c>
      <c r="G253" s="11" t="str">
        <f t="shared" si="20"/>
        <v>0</v>
      </c>
      <c r="H253" s="18">
        <f t="shared" si="21"/>
        <v>0</v>
      </c>
    </row>
    <row r="254" spans="2:8" ht="15" x14ac:dyDescent="0.2">
      <c r="B254" s="4" t="s">
        <v>323</v>
      </c>
      <c r="C254" s="8">
        <v>3</v>
      </c>
      <c r="D254" s="8">
        <v>0</v>
      </c>
      <c r="E254" s="10">
        <f t="shared" si="18"/>
        <v>5.7361376673040155E-3</v>
      </c>
      <c r="F254" s="10" t="str">
        <f t="shared" si="19"/>
        <v/>
      </c>
      <c r="G254" s="11" t="str">
        <f t="shared" si="20"/>
        <v>0</v>
      </c>
      <c r="H254" s="18">
        <f t="shared" si="21"/>
        <v>0</v>
      </c>
    </row>
    <row r="255" spans="2:8" ht="15" x14ac:dyDescent="0.2">
      <c r="B255" s="4" t="s">
        <v>324</v>
      </c>
      <c r="C255" s="8">
        <v>0</v>
      </c>
      <c r="D255" s="8">
        <v>0</v>
      </c>
      <c r="E255" s="10" t="str">
        <f t="shared" si="18"/>
        <v/>
      </c>
      <c r="F255" s="10" t="str">
        <f t="shared" si="19"/>
        <v/>
      </c>
      <c r="G255" s="11" t="str">
        <f t="shared" si="20"/>
        <v>0</v>
      </c>
      <c r="H255" s="18" t="str">
        <f t="shared" si="21"/>
        <v/>
      </c>
    </row>
    <row r="256" spans="2:8" ht="15" x14ac:dyDescent="0.2">
      <c r="B256" s="4" t="s">
        <v>88</v>
      </c>
      <c r="C256" s="8">
        <v>61</v>
      </c>
      <c r="D256" s="8">
        <v>25</v>
      </c>
      <c r="E256" s="10">
        <f t="shared" si="18"/>
        <v>0.11663479923518165</v>
      </c>
      <c r="F256" s="10">
        <f t="shared" si="19"/>
        <v>4.0916530278232409E-2</v>
      </c>
      <c r="G256" s="11">
        <f t="shared" si="20"/>
        <v>-0.5901639344262295</v>
      </c>
      <c r="H256" s="18">
        <f t="shared" si="21"/>
        <v>-6.8833652007648183E-2</v>
      </c>
    </row>
    <row r="257" spans="2:8" ht="15" x14ac:dyDescent="0.2">
      <c r="B257" s="4" t="s">
        <v>325</v>
      </c>
      <c r="C257" s="8">
        <v>5</v>
      </c>
      <c r="D257" s="8">
        <v>2</v>
      </c>
      <c r="E257" s="10">
        <f t="shared" si="18"/>
        <v>9.5602294455066923E-3</v>
      </c>
      <c r="F257" s="10">
        <f t="shared" si="19"/>
        <v>3.2733224222585926E-3</v>
      </c>
      <c r="G257" s="11">
        <f t="shared" si="20"/>
        <v>-0.6</v>
      </c>
      <c r="H257" s="18">
        <f t="shared" si="21"/>
        <v>-5.7361376673040155E-3</v>
      </c>
    </row>
    <row r="258" spans="2:8" ht="15" x14ac:dyDescent="0.2">
      <c r="B258" s="4" t="s">
        <v>326</v>
      </c>
      <c r="C258" s="8">
        <v>1</v>
      </c>
      <c r="D258" s="8">
        <v>1</v>
      </c>
      <c r="E258" s="10">
        <f t="shared" si="18"/>
        <v>1.9120458891013384E-3</v>
      </c>
      <c r="F258" s="10">
        <f t="shared" si="19"/>
        <v>1.6366612111292963E-3</v>
      </c>
      <c r="G258" s="11">
        <f t="shared" si="20"/>
        <v>0</v>
      </c>
      <c r="H258" s="18">
        <f t="shared" si="21"/>
        <v>0</v>
      </c>
    </row>
    <row r="259" spans="2:8" ht="15" x14ac:dyDescent="0.2">
      <c r="B259" s="4" t="s">
        <v>327</v>
      </c>
      <c r="C259" s="8">
        <v>0</v>
      </c>
      <c r="D259" s="8">
        <v>0</v>
      </c>
      <c r="E259" s="10" t="str">
        <f t="shared" si="18"/>
        <v/>
      </c>
      <c r="F259" s="10" t="str">
        <f t="shared" si="19"/>
        <v/>
      </c>
      <c r="G259" s="11" t="str">
        <f t="shared" si="20"/>
        <v>0</v>
      </c>
      <c r="H259" s="18" t="str">
        <f t="shared" si="21"/>
        <v/>
      </c>
    </row>
    <row r="260" spans="2:8" ht="15" x14ac:dyDescent="0.2">
      <c r="B260" s="4" t="s">
        <v>89</v>
      </c>
      <c r="C260" s="8">
        <v>0</v>
      </c>
      <c r="D260" s="8">
        <v>0</v>
      </c>
      <c r="E260" s="10" t="str">
        <f t="shared" si="18"/>
        <v/>
      </c>
      <c r="F260" s="10" t="str">
        <f t="shared" si="19"/>
        <v/>
      </c>
      <c r="G260" s="11" t="str">
        <f t="shared" si="20"/>
        <v>0</v>
      </c>
      <c r="H260" s="18" t="str">
        <f t="shared" si="21"/>
        <v/>
      </c>
    </row>
    <row r="261" spans="2:8" ht="30" x14ac:dyDescent="0.2">
      <c r="B261" s="4" t="s">
        <v>328</v>
      </c>
      <c r="C261" s="8">
        <v>0</v>
      </c>
      <c r="D261" s="8">
        <v>0</v>
      </c>
      <c r="E261" s="10" t="str">
        <f t="shared" si="18"/>
        <v/>
      </c>
      <c r="F261" s="10" t="str">
        <f t="shared" si="19"/>
        <v/>
      </c>
      <c r="G261" s="11" t="str">
        <f t="shared" si="20"/>
        <v>0</v>
      </c>
      <c r="H261" s="18" t="str">
        <f t="shared" si="21"/>
        <v/>
      </c>
    </row>
    <row r="262" spans="2:8" ht="15" x14ac:dyDescent="0.2">
      <c r="B262" s="4" t="s">
        <v>90</v>
      </c>
      <c r="C262" s="8">
        <v>0</v>
      </c>
      <c r="D262" s="8">
        <v>4</v>
      </c>
      <c r="E262" s="10" t="str">
        <f t="shared" si="18"/>
        <v/>
      </c>
      <c r="F262" s="10">
        <f t="shared" si="19"/>
        <v>6.5466448445171853E-3</v>
      </c>
      <c r="G262" s="11" t="str">
        <f t="shared" si="20"/>
        <v>0</v>
      </c>
      <c r="H262" s="18" t="str">
        <f t="shared" si="21"/>
        <v/>
      </c>
    </row>
    <row r="263" spans="2:8" ht="15" x14ac:dyDescent="0.2">
      <c r="B263" s="4" t="s">
        <v>329</v>
      </c>
      <c r="C263" s="8">
        <v>0</v>
      </c>
      <c r="D263" s="8">
        <v>0</v>
      </c>
      <c r="E263" s="10" t="str">
        <f t="shared" si="18"/>
        <v/>
      </c>
      <c r="F263" s="10" t="str">
        <f t="shared" si="19"/>
        <v/>
      </c>
      <c r="G263" s="11" t="str">
        <f t="shared" si="20"/>
        <v>0</v>
      </c>
      <c r="H263" s="18" t="str">
        <f t="shared" si="21"/>
        <v/>
      </c>
    </row>
    <row r="264" spans="2:8" ht="30" x14ac:dyDescent="0.2">
      <c r="B264" s="4" t="s">
        <v>330</v>
      </c>
      <c r="C264" s="8">
        <v>0</v>
      </c>
      <c r="D264" s="8">
        <v>0</v>
      </c>
      <c r="E264" s="10" t="str">
        <f t="shared" si="18"/>
        <v/>
      </c>
      <c r="F264" s="10" t="str">
        <f t="shared" si="19"/>
        <v/>
      </c>
      <c r="G264" s="11" t="str">
        <f t="shared" si="20"/>
        <v>0</v>
      </c>
      <c r="H264" s="18" t="str">
        <f t="shared" si="21"/>
        <v/>
      </c>
    </row>
    <row r="265" spans="2:8" ht="15" x14ac:dyDescent="0.2">
      <c r="B265" s="4" t="s">
        <v>331</v>
      </c>
      <c r="C265" s="8">
        <v>0</v>
      </c>
      <c r="D265" s="8">
        <v>0</v>
      </c>
      <c r="E265" s="10" t="str">
        <f t="shared" si="18"/>
        <v/>
      </c>
      <c r="F265" s="10" t="str">
        <f t="shared" si="19"/>
        <v/>
      </c>
      <c r="G265" s="11" t="str">
        <f t="shared" si="20"/>
        <v>0</v>
      </c>
      <c r="H265" s="18" t="str">
        <f t="shared" si="21"/>
        <v/>
      </c>
    </row>
    <row r="266" spans="2:8" ht="15" x14ac:dyDescent="0.2">
      <c r="B266" s="4" t="s">
        <v>332</v>
      </c>
      <c r="C266" s="8">
        <v>1</v>
      </c>
      <c r="D266" s="8">
        <v>1</v>
      </c>
      <c r="E266" s="10">
        <f t="shared" si="18"/>
        <v>1.9120458891013384E-3</v>
      </c>
      <c r="F266" s="10">
        <f t="shared" si="19"/>
        <v>1.6366612111292963E-3</v>
      </c>
      <c r="G266" s="11">
        <f t="shared" si="20"/>
        <v>0</v>
      </c>
      <c r="H266" s="18">
        <f t="shared" si="21"/>
        <v>0</v>
      </c>
    </row>
    <row r="267" spans="2:8" ht="15" x14ac:dyDescent="0.2">
      <c r="B267" s="4" t="s">
        <v>333</v>
      </c>
      <c r="C267" s="8">
        <v>0</v>
      </c>
      <c r="D267" s="8">
        <v>1</v>
      </c>
      <c r="E267" s="10" t="str">
        <f t="shared" si="18"/>
        <v/>
      </c>
      <c r="F267" s="10">
        <f t="shared" si="19"/>
        <v>1.6366612111292963E-3</v>
      </c>
      <c r="G267" s="11" t="str">
        <f t="shared" si="20"/>
        <v>0</v>
      </c>
      <c r="H267" s="18" t="str">
        <f t="shared" si="21"/>
        <v/>
      </c>
    </row>
    <row r="268" spans="2:8" ht="30" x14ac:dyDescent="0.2">
      <c r="B268" s="4" t="s">
        <v>334</v>
      </c>
      <c r="C268" s="8">
        <v>8</v>
      </c>
      <c r="D268" s="8">
        <v>7</v>
      </c>
      <c r="E268" s="10">
        <f t="shared" si="18"/>
        <v>1.5296367112810707E-2</v>
      </c>
      <c r="F268" s="10">
        <f t="shared" si="19"/>
        <v>1.1456628477905073E-2</v>
      </c>
      <c r="G268" s="11">
        <f t="shared" si="20"/>
        <v>-0.125</v>
      </c>
      <c r="H268" s="18">
        <f t="shared" si="21"/>
        <v>-1.9120458891013384E-3</v>
      </c>
    </row>
    <row r="269" spans="2:8" ht="15" x14ac:dyDescent="0.2">
      <c r="B269" s="4" t="s">
        <v>335</v>
      </c>
      <c r="C269" s="8">
        <v>0</v>
      </c>
      <c r="D269" s="8">
        <v>0</v>
      </c>
      <c r="E269" s="10" t="str">
        <f t="shared" si="18"/>
        <v/>
      </c>
      <c r="F269" s="10" t="str">
        <f t="shared" si="19"/>
        <v/>
      </c>
      <c r="G269" s="11" t="str">
        <f t="shared" si="20"/>
        <v>0</v>
      </c>
      <c r="H269" s="18" t="str">
        <f t="shared" si="21"/>
        <v/>
      </c>
    </row>
    <row r="270" spans="2:8" ht="15" x14ac:dyDescent="0.2">
      <c r="B270" s="4" t="s">
        <v>336</v>
      </c>
      <c r="C270" s="8">
        <v>1</v>
      </c>
      <c r="D270" s="8">
        <v>0</v>
      </c>
      <c r="E270" s="10">
        <f t="shared" si="18"/>
        <v>1.9120458891013384E-3</v>
      </c>
      <c r="F270" s="10" t="str">
        <f t="shared" si="19"/>
        <v/>
      </c>
      <c r="G270" s="11" t="str">
        <f t="shared" si="20"/>
        <v>0</v>
      </c>
      <c r="H270" s="18">
        <f t="shared" si="21"/>
        <v>0</v>
      </c>
    </row>
    <row r="271" spans="2:8" ht="15" x14ac:dyDescent="0.2">
      <c r="B271" s="4" t="s">
        <v>93</v>
      </c>
      <c r="C271" s="8">
        <v>0</v>
      </c>
      <c r="D271" s="8">
        <v>0</v>
      </c>
      <c r="E271" s="10" t="str">
        <f t="shared" si="18"/>
        <v/>
      </c>
      <c r="F271" s="10" t="str">
        <f t="shared" si="19"/>
        <v/>
      </c>
      <c r="G271" s="11" t="str">
        <f t="shared" si="20"/>
        <v>0</v>
      </c>
      <c r="H271" s="18" t="str">
        <f t="shared" si="21"/>
        <v/>
      </c>
    </row>
    <row r="272" spans="2:8" ht="30" x14ac:dyDescent="0.2">
      <c r="B272" s="4" t="s">
        <v>337</v>
      </c>
      <c r="C272" s="8">
        <v>0</v>
      </c>
      <c r="D272" s="8">
        <v>0</v>
      </c>
      <c r="E272" s="10" t="str">
        <f t="shared" si="18"/>
        <v/>
      </c>
      <c r="F272" s="10" t="str">
        <f t="shared" si="19"/>
        <v/>
      </c>
      <c r="G272" s="11" t="str">
        <f t="shared" si="20"/>
        <v>0</v>
      </c>
      <c r="H272" s="18" t="str">
        <f t="shared" si="21"/>
        <v/>
      </c>
    </row>
    <row r="273" spans="2:8" ht="15" x14ac:dyDescent="0.2">
      <c r="B273" s="4" t="s">
        <v>91</v>
      </c>
      <c r="C273" s="8">
        <v>5</v>
      </c>
      <c r="D273" s="8">
        <v>8</v>
      </c>
      <c r="E273" s="10">
        <f t="shared" si="18"/>
        <v>9.5602294455066923E-3</v>
      </c>
      <c r="F273" s="10">
        <f t="shared" si="19"/>
        <v>1.3093289689034371E-2</v>
      </c>
      <c r="G273" s="11">
        <f t="shared" si="20"/>
        <v>0.6</v>
      </c>
      <c r="H273" s="18">
        <f t="shared" si="21"/>
        <v>5.7361376673040155E-3</v>
      </c>
    </row>
    <row r="274" spans="2:8" ht="15" x14ac:dyDescent="0.2">
      <c r="B274" s="4" t="s">
        <v>338</v>
      </c>
      <c r="C274" s="8">
        <v>0</v>
      </c>
      <c r="D274" s="8">
        <v>0</v>
      </c>
      <c r="E274" s="10" t="str">
        <f t="shared" si="18"/>
        <v/>
      </c>
      <c r="F274" s="10" t="str">
        <f t="shared" si="19"/>
        <v/>
      </c>
      <c r="G274" s="11" t="str">
        <f t="shared" si="20"/>
        <v>0</v>
      </c>
      <c r="H274" s="18" t="str">
        <f t="shared" si="21"/>
        <v/>
      </c>
    </row>
    <row r="275" spans="2:8" ht="15" x14ac:dyDescent="0.2">
      <c r="B275" s="4" t="s">
        <v>339</v>
      </c>
      <c r="C275" s="8">
        <v>0</v>
      </c>
      <c r="D275" s="8">
        <v>0</v>
      </c>
      <c r="E275" s="10" t="str">
        <f t="shared" si="18"/>
        <v/>
      </c>
      <c r="F275" s="10" t="str">
        <f t="shared" si="19"/>
        <v/>
      </c>
      <c r="G275" s="11" t="str">
        <f t="shared" si="20"/>
        <v>0</v>
      </c>
      <c r="H275" s="18" t="str">
        <f t="shared" si="21"/>
        <v/>
      </c>
    </row>
    <row r="276" spans="2:8" ht="15" x14ac:dyDescent="0.2">
      <c r="B276" s="4" t="s">
        <v>92</v>
      </c>
      <c r="C276" s="8">
        <v>0</v>
      </c>
      <c r="D276" s="8">
        <v>1</v>
      </c>
      <c r="E276" s="10" t="str">
        <f t="shared" si="18"/>
        <v/>
      </c>
      <c r="F276" s="10">
        <f t="shared" si="19"/>
        <v>1.6366612111292963E-3</v>
      </c>
      <c r="G276" s="11" t="str">
        <f t="shared" si="20"/>
        <v>0</v>
      </c>
      <c r="H276" s="18" t="str">
        <f t="shared" si="21"/>
        <v/>
      </c>
    </row>
    <row r="277" spans="2:8" ht="15" x14ac:dyDescent="0.2">
      <c r="B277" s="4" t="s">
        <v>340</v>
      </c>
      <c r="C277" s="8">
        <v>0</v>
      </c>
      <c r="D277" s="8">
        <v>0</v>
      </c>
      <c r="E277" s="10" t="str">
        <f t="shared" si="18"/>
        <v/>
      </c>
      <c r="F277" s="10" t="str">
        <f t="shared" si="19"/>
        <v/>
      </c>
      <c r="G277" s="11" t="str">
        <f t="shared" si="20"/>
        <v>0</v>
      </c>
      <c r="H277" s="18" t="str">
        <f t="shared" si="21"/>
        <v/>
      </c>
    </row>
    <row r="278" spans="2:8" ht="15" x14ac:dyDescent="0.2">
      <c r="B278" s="4" t="s">
        <v>341</v>
      </c>
      <c r="C278" s="8">
        <v>0</v>
      </c>
      <c r="D278" s="8">
        <v>0</v>
      </c>
      <c r="E278" s="10" t="str">
        <f t="shared" si="18"/>
        <v/>
      </c>
      <c r="F278" s="10" t="str">
        <f t="shared" si="19"/>
        <v/>
      </c>
      <c r="G278" s="11" t="str">
        <f t="shared" si="20"/>
        <v>0</v>
      </c>
      <c r="H278" s="18" t="str">
        <f t="shared" si="21"/>
        <v/>
      </c>
    </row>
    <row r="279" spans="2:8" ht="15" x14ac:dyDescent="0.2">
      <c r="B279" s="4" t="s">
        <v>342</v>
      </c>
      <c r="C279" s="8">
        <v>0</v>
      </c>
      <c r="D279" s="8">
        <v>0</v>
      </c>
      <c r="E279" s="10" t="str">
        <f t="shared" si="18"/>
        <v/>
      </c>
      <c r="F279" s="10" t="str">
        <f t="shared" si="19"/>
        <v/>
      </c>
      <c r="G279" s="11" t="str">
        <f t="shared" si="20"/>
        <v>0</v>
      </c>
      <c r="H279" s="18" t="str">
        <f t="shared" si="21"/>
        <v/>
      </c>
    </row>
    <row r="280" spans="2:8" ht="15" x14ac:dyDescent="0.2">
      <c r="B280" s="4" t="s">
        <v>343</v>
      </c>
      <c r="C280" s="8">
        <v>0</v>
      </c>
      <c r="D280" s="8">
        <v>0</v>
      </c>
      <c r="E280" s="10" t="str">
        <f t="shared" si="18"/>
        <v/>
      </c>
      <c r="F280" s="10" t="str">
        <f t="shared" si="19"/>
        <v/>
      </c>
      <c r="G280" s="11" t="str">
        <f t="shared" si="20"/>
        <v>0</v>
      </c>
      <c r="H280" s="18" t="str">
        <f t="shared" si="21"/>
        <v/>
      </c>
    </row>
    <row r="281" spans="2:8" ht="15" x14ac:dyDescent="0.2">
      <c r="B281" s="4" t="s">
        <v>344</v>
      </c>
      <c r="C281" s="8">
        <v>3</v>
      </c>
      <c r="D281" s="8">
        <v>0</v>
      </c>
      <c r="E281" s="10">
        <f t="shared" ref="E281:E288" si="22">+IF(C281=0,"",C281/C$151)</f>
        <v>5.7361376673040155E-3</v>
      </c>
      <c r="F281" s="10" t="str">
        <f t="shared" ref="F281:F288" si="23">+IF(D281=0,"",D281/D$151)</f>
        <v/>
      </c>
      <c r="G281" s="11" t="str">
        <f t="shared" ref="G281:G288" si="24">+IF(OR(AND(D281=0),(C281=0)),"0",((D281-C281)/C281))</f>
        <v>0</v>
      </c>
      <c r="H281" s="18">
        <f t="shared" ref="H281:H288" si="25">+IF(OR(AND(E281=""),(G281="")),"",E281*G281)</f>
        <v>0</v>
      </c>
    </row>
    <row r="282" spans="2:8" ht="15" x14ac:dyDescent="0.2">
      <c r="B282" s="4" t="s">
        <v>345</v>
      </c>
      <c r="C282" s="8">
        <v>1</v>
      </c>
      <c r="D282" s="8">
        <v>0</v>
      </c>
      <c r="E282" s="10">
        <f t="shared" si="22"/>
        <v>1.9120458891013384E-3</v>
      </c>
      <c r="F282" s="10" t="str">
        <f t="shared" si="23"/>
        <v/>
      </c>
      <c r="G282" s="11" t="str">
        <f t="shared" si="24"/>
        <v>0</v>
      </c>
      <c r="H282" s="18">
        <f t="shared" si="25"/>
        <v>0</v>
      </c>
    </row>
    <row r="283" spans="2:8" ht="15" x14ac:dyDescent="0.2">
      <c r="B283" s="4" t="s">
        <v>346</v>
      </c>
      <c r="C283" s="8">
        <v>0</v>
      </c>
      <c r="D283" s="8">
        <v>0</v>
      </c>
      <c r="E283" s="10" t="str">
        <f t="shared" si="22"/>
        <v/>
      </c>
      <c r="F283" s="10" t="str">
        <f t="shared" si="23"/>
        <v/>
      </c>
      <c r="G283" s="11" t="str">
        <f t="shared" si="24"/>
        <v>0</v>
      </c>
      <c r="H283" s="18" t="str">
        <f t="shared" si="25"/>
        <v/>
      </c>
    </row>
    <row r="284" spans="2:8" ht="13.5" customHeight="1" x14ac:dyDescent="0.2">
      <c r="B284" s="4" t="s">
        <v>347</v>
      </c>
      <c r="C284" s="8">
        <v>0</v>
      </c>
      <c r="D284" s="8">
        <v>0</v>
      </c>
      <c r="E284" s="10" t="str">
        <f t="shared" si="22"/>
        <v/>
      </c>
      <c r="F284" s="10" t="str">
        <f t="shared" si="23"/>
        <v/>
      </c>
      <c r="G284" s="11" t="str">
        <f t="shared" si="24"/>
        <v>0</v>
      </c>
      <c r="H284" s="18" t="str">
        <f t="shared" si="25"/>
        <v/>
      </c>
    </row>
    <row r="285" spans="2:8" ht="13.5" customHeight="1" x14ac:dyDescent="0.2">
      <c r="B285" s="4" t="s">
        <v>94</v>
      </c>
      <c r="C285" s="8">
        <v>0</v>
      </c>
      <c r="D285" s="8">
        <v>0</v>
      </c>
      <c r="E285" s="10" t="str">
        <f t="shared" si="22"/>
        <v/>
      </c>
      <c r="F285" s="10" t="str">
        <f t="shared" si="23"/>
        <v/>
      </c>
      <c r="G285" s="11" t="str">
        <f t="shared" si="24"/>
        <v>0</v>
      </c>
      <c r="H285" s="18" t="str">
        <f t="shared" si="25"/>
        <v/>
      </c>
    </row>
    <row r="286" spans="2:8" ht="25.5" customHeight="1" x14ac:dyDescent="0.2">
      <c r="B286" s="4" t="s">
        <v>348</v>
      </c>
      <c r="C286" s="8">
        <v>0</v>
      </c>
      <c r="D286" s="8">
        <v>0</v>
      </c>
      <c r="E286" s="10" t="str">
        <f t="shared" si="22"/>
        <v/>
      </c>
      <c r="F286" s="10" t="str">
        <f t="shared" si="23"/>
        <v/>
      </c>
      <c r="G286" s="11" t="str">
        <f t="shared" si="24"/>
        <v>0</v>
      </c>
      <c r="H286" s="18" t="str">
        <f t="shared" si="25"/>
        <v/>
      </c>
    </row>
    <row r="287" spans="2:8" ht="13.5" customHeight="1" x14ac:dyDescent="0.2">
      <c r="B287" s="4" t="s">
        <v>349</v>
      </c>
      <c r="C287" s="8">
        <v>0</v>
      </c>
      <c r="D287" s="8">
        <v>0</v>
      </c>
      <c r="E287" s="10" t="str">
        <f t="shared" si="22"/>
        <v/>
      </c>
      <c r="F287" s="10" t="str">
        <f t="shared" si="23"/>
        <v/>
      </c>
      <c r="G287" s="11" t="str">
        <f t="shared" si="24"/>
        <v>0</v>
      </c>
      <c r="H287" s="18" t="str">
        <f t="shared" si="25"/>
        <v/>
      </c>
    </row>
    <row r="288" spans="2:8" ht="15" x14ac:dyDescent="0.2">
      <c r="B288" s="4" t="s">
        <v>350</v>
      </c>
      <c r="C288" s="8">
        <v>0</v>
      </c>
      <c r="D288" s="8">
        <v>0</v>
      </c>
      <c r="E288" s="10" t="str">
        <f t="shared" si="22"/>
        <v/>
      </c>
      <c r="F288" s="10" t="str">
        <f t="shared" si="23"/>
        <v/>
      </c>
      <c r="G288" s="11" t="str">
        <f t="shared" si="24"/>
        <v>0</v>
      </c>
      <c r="H288" s="18" t="str">
        <f t="shared" si="25"/>
        <v/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15" customFormat="1" ht="26.25" customHeight="1" x14ac:dyDescent="0.2">
      <c r="B291" s="26"/>
      <c r="C291" s="22"/>
      <c r="D291" s="22"/>
      <c r="E291" s="22"/>
      <c r="F291" s="22"/>
      <c r="H291" s="2"/>
    </row>
    <row r="292" spans="2:8" ht="15" customHeight="1" x14ac:dyDescent="0.2">
      <c r="B292" s="60" t="s">
        <v>482</v>
      </c>
      <c r="C292" s="61" t="s">
        <v>483</v>
      </c>
      <c r="D292" s="62"/>
      <c r="E292" s="63" t="s">
        <v>484</v>
      </c>
      <c r="F292" s="62"/>
      <c r="G292" s="58" t="s">
        <v>526</v>
      </c>
      <c r="H292" s="58" t="s">
        <v>485</v>
      </c>
    </row>
    <row r="293" spans="2:8" x14ac:dyDescent="0.2">
      <c r="B293" s="60"/>
      <c r="C293" s="37">
        <v>2013</v>
      </c>
      <c r="D293" s="37">
        <v>2014</v>
      </c>
      <c r="E293" s="37">
        <v>2013</v>
      </c>
      <c r="F293" s="37">
        <v>2014</v>
      </c>
      <c r="G293" s="59"/>
      <c r="H293" s="59"/>
    </row>
    <row r="294" spans="2:8" x14ac:dyDescent="0.2">
      <c r="B294" s="38" t="s">
        <v>489</v>
      </c>
      <c r="C294" s="39">
        <f>SUM(C295:C499)</f>
        <v>1577</v>
      </c>
      <c r="D294" s="40">
        <f>SUM(D295:D499)</f>
        <v>1528</v>
      </c>
      <c r="E294" s="41">
        <f>+IF(C294=0,"",C294/C$294)</f>
        <v>1</v>
      </c>
      <c r="F294" s="41">
        <f>+IF(D294=0,"",D294/D$294)</f>
        <v>1</v>
      </c>
      <c r="G294" s="41">
        <f>+IF(OR(AND(D294=0),(C294=0)),"0",((D294-C294)/C294))</f>
        <v>-3.1071655041217502E-2</v>
      </c>
      <c r="H294" s="41">
        <f>+IF(OR(AND(E294=""),(G294="")),"",E294*G294)</f>
        <v>-3.1071655041217502E-2</v>
      </c>
    </row>
    <row r="295" spans="2:8" ht="15" x14ac:dyDescent="0.2">
      <c r="B295" s="3" t="s">
        <v>100</v>
      </c>
      <c r="C295" s="8">
        <v>93</v>
      </c>
      <c r="D295" s="8">
        <v>72</v>
      </c>
      <c r="E295" s="10">
        <f>+IF(C295=0,"",C295/C$294)</f>
        <v>5.8972733037412808E-2</v>
      </c>
      <c r="F295" s="10">
        <f>+IF(D295=0,"",D295/D$294)</f>
        <v>4.712041884816754E-2</v>
      </c>
      <c r="G295" s="11">
        <f>+IF(OR(AND(D295=0),(C295=0)),"0",((D295-C295)/C295))</f>
        <v>-0.22580645161290322</v>
      </c>
      <c r="H295" s="18">
        <f>+IF(OR(AND(E295=""),(G295="")),"",E295*G295)</f>
        <v>-1.3316423589093214E-2</v>
      </c>
    </row>
    <row r="296" spans="2:8" ht="15" x14ac:dyDescent="0.2">
      <c r="B296" s="3" t="s">
        <v>113</v>
      </c>
      <c r="C296" s="8">
        <v>25</v>
      </c>
      <c r="D296" s="8">
        <v>2</v>
      </c>
      <c r="E296" s="10">
        <f t="shared" ref="E296:E359" si="26">+IF(C296=0,"",C296/C$294)</f>
        <v>1.5852885225110969E-2</v>
      </c>
      <c r="F296" s="10">
        <f t="shared" ref="F296:F359" si="27">+IF(D296=0,"",D296/D$294)</f>
        <v>1.3089005235602095E-3</v>
      </c>
      <c r="G296" s="11">
        <f t="shared" ref="G296:G359" si="28">+IF(OR(AND(D296=0),(C296=0)),"0",((D296-C296)/C296))</f>
        <v>-0.92</v>
      </c>
      <c r="H296" s="18">
        <f t="shared" ref="H296:H359" si="29">+IF(OR(AND(E296=""),(G296="")),"",E296*G296)</f>
        <v>-1.4584654407102092E-2</v>
      </c>
    </row>
    <row r="297" spans="2:8" ht="15" x14ac:dyDescent="0.2">
      <c r="B297" s="3" t="s">
        <v>104</v>
      </c>
      <c r="C297" s="8">
        <v>19</v>
      </c>
      <c r="D297" s="8">
        <v>14</v>
      </c>
      <c r="E297" s="10">
        <f t="shared" si="26"/>
        <v>1.2048192771084338E-2</v>
      </c>
      <c r="F297" s="10">
        <f t="shared" si="27"/>
        <v>9.1623036649214652E-3</v>
      </c>
      <c r="G297" s="11">
        <f t="shared" si="28"/>
        <v>-0.26315789473684209</v>
      </c>
      <c r="H297" s="18">
        <f t="shared" si="29"/>
        <v>-3.1705770450221938E-3</v>
      </c>
    </row>
    <row r="298" spans="2:8" ht="15" x14ac:dyDescent="0.2">
      <c r="B298" s="3" t="s">
        <v>95</v>
      </c>
      <c r="C298" s="8">
        <v>47</v>
      </c>
      <c r="D298" s="8">
        <v>99</v>
      </c>
      <c r="E298" s="10">
        <f t="shared" si="26"/>
        <v>2.9803424223208624E-2</v>
      </c>
      <c r="F298" s="10">
        <f t="shared" si="27"/>
        <v>6.4790575916230372E-2</v>
      </c>
      <c r="G298" s="11">
        <f t="shared" si="28"/>
        <v>1.1063829787234043</v>
      </c>
      <c r="H298" s="18">
        <f t="shared" si="29"/>
        <v>3.2974001268230822E-2</v>
      </c>
    </row>
    <row r="299" spans="2:8" ht="15" x14ac:dyDescent="0.2">
      <c r="B299" s="3" t="s">
        <v>112</v>
      </c>
      <c r="C299" s="8">
        <v>0</v>
      </c>
      <c r="D299" s="8">
        <v>0</v>
      </c>
      <c r="E299" s="10" t="str">
        <f t="shared" si="26"/>
        <v/>
      </c>
      <c r="F299" s="10" t="str">
        <f t="shared" si="27"/>
        <v/>
      </c>
      <c r="G299" s="11" t="str">
        <f t="shared" si="28"/>
        <v>0</v>
      </c>
      <c r="H299" s="18" t="str">
        <f t="shared" si="29"/>
        <v/>
      </c>
    </row>
    <row r="300" spans="2:8" ht="15" x14ac:dyDescent="0.2">
      <c r="B300" s="3" t="s">
        <v>111</v>
      </c>
      <c r="C300" s="8">
        <v>1</v>
      </c>
      <c r="D300" s="8">
        <v>0</v>
      </c>
      <c r="E300" s="10">
        <f t="shared" si="26"/>
        <v>6.3411540900443881E-4</v>
      </c>
      <c r="F300" s="10" t="str">
        <f t="shared" si="27"/>
        <v/>
      </c>
      <c r="G300" s="11" t="str">
        <f t="shared" si="28"/>
        <v>0</v>
      </c>
      <c r="H300" s="18">
        <f t="shared" si="29"/>
        <v>0</v>
      </c>
    </row>
    <row r="301" spans="2:8" ht="15" x14ac:dyDescent="0.2">
      <c r="B301" s="3" t="s">
        <v>105</v>
      </c>
      <c r="C301" s="8">
        <v>66</v>
      </c>
      <c r="D301" s="8">
        <v>75</v>
      </c>
      <c r="E301" s="10">
        <f t="shared" si="26"/>
        <v>4.1851616994292962E-2</v>
      </c>
      <c r="F301" s="10">
        <f t="shared" si="27"/>
        <v>4.9083769633507857E-2</v>
      </c>
      <c r="G301" s="11">
        <f t="shared" si="28"/>
        <v>0.13636363636363635</v>
      </c>
      <c r="H301" s="18">
        <f t="shared" si="29"/>
        <v>5.7070386810399486E-3</v>
      </c>
    </row>
    <row r="302" spans="2:8" ht="15" x14ac:dyDescent="0.2">
      <c r="B302" s="3" t="s">
        <v>109</v>
      </c>
      <c r="C302" s="8">
        <v>7</v>
      </c>
      <c r="D302" s="8">
        <v>10</v>
      </c>
      <c r="E302" s="10">
        <f t="shared" si="26"/>
        <v>4.4388078630310714E-3</v>
      </c>
      <c r="F302" s="10">
        <f t="shared" si="27"/>
        <v>6.5445026178010471E-3</v>
      </c>
      <c r="G302" s="11">
        <f t="shared" si="28"/>
        <v>0.42857142857142855</v>
      </c>
      <c r="H302" s="18">
        <f t="shared" si="29"/>
        <v>1.9023462270133162E-3</v>
      </c>
    </row>
    <row r="303" spans="2:8" ht="15" x14ac:dyDescent="0.2">
      <c r="B303" s="3" t="s">
        <v>108</v>
      </c>
      <c r="C303" s="8">
        <v>2</v>
      </c>
      <c r="D303" s="8">
        <v>0</v>
      </c>
      <c r="E303" s="10">
        <f t="shared" si="26"/>
        <v>1.2682308180088776E-3</v>
      </c>
      <c r="F303" s="10" t="str">
        <f t="shared" si="27"/>
        <v/>
      </c>
      <c r="G303" s="11" t="str">
        <f t="shared" si="28"/>
        <v>0</v>
      </c>
      <c r="H303" s="18">
        <f t="shared" si="29"/>
        <v>0</v>
      </c>
    </row>
    <row r="304" spans="2:8" ht="15" x14ac:dyDescent="0.2">
      <c r="B304" s="3" t="s">
        <v>107</v>
      </c>
      <c r="C304" s="8">
        <v>23</v>
      </c>
      <c r="D304" s="8">
        <v>7</v>
      </c>
      <c r="E304" s="10">
        <f t="shared" si="26"/>
        <v>1.4584654407102092E-2</v>
      </c>
      <c r="F304" s="10">
        <f t="shared" si="27"/>
        <v>4.5811518324607326E-3</v>
      </c>
      <c r="G304" s="11">
        <f t="shared" si="28"/>
        <v>-0.69565217391304346</v>
      </c>
      <c r="H304" s="18">
        <f t="shared" si="29"/>
        <v>-1.0145846544071021E-2</v>
      </c>
    </row>
    <row r="305" spans="2:8" ht="15" x14ac:dyDescent="0.2">
      <c r="B305" s="3" t="s">
        <v>351</v>
      </c>
      <c r="C305" s="8">
        <v>2</v>
      </c>
      <c r="D305" s="8">
        <v>10</v>
      </c>
      <c r="E305" s="10">
        <f t="shared" si="26"/>
        <v>1.2682308180088776E-3</v>
      </c>
      <c r="F305" s="10">
        <f t="shared" si="27"/>
        <v>6.5445026178010471E-3</v>
      </c>
      <c r="G305" s="11">
        <f t="shared" si="28"/>
        <v>4</v>
      </c>
      <c r="H305" s="18">
        <f t="shared" si="29"/>
        <v>5.0729232720355105E-3</v>
      </c>
    </row>
    <row r="306" spans="2:8" ht="15" x14ac:dyDescent="0.2">
      <c r="B306" s="3" t="s">
        <v>524</v>
      </c>
      <c r="C306" s="8">
        <v>0</v>
      </c>
      <c r="D306" s="8">
        <v>0</v>
      </c>
      <c r="E306" s="10" t="str">
        <f t="shared" si="26"/>
        <v/>
      </c>
      <c r="F306" s="10" t="str">
        <f t="shared" si="27"/>
        <v/>
      </c>
      <c r="G306" s="11" t="str">
        <f t="shared" si="28"/>
        <v>0</v>
      </c>
      <c r="H306" s="18" t="str">
        <f t="shared" si="29"/>
        <v/>
      </c>
    </row>
    <row r="307" spans="2:8" ht="15" x14ac:dyDescent="0.2">
      <c r="B307" s="3" t="s">
        <v>110</v>
      </c>
      <c r="C307" s="8">
        <v>51</v>
      </c>
      <c r="D307" s="8">
        <v>61</v>
      </c>
      <c r="E307" s="10">
        <f t="shared" si="26"/>
        <v>3.2339885859226376E-2</v>
      </c>
      <c r="F307" s="10">
        <f t="shared" si="27"/>
        <v>3.9921465968586388E-2</v>
      </c>
      <c r="G307" s="11">
        <f t="shared" si="28"/>
        <v>0.19607843137254902</v>
      </c>
      <c r="H307" s="18">
        <f t="shared" si="29"/>
        <v>6.3411540900443876E-3</v>
      </c>
    </row>
    <row r="308" spans="2:8" ht="15" x14ac:dyDescent="0.2">
      <c r="B308" s="3" t="s">
        <v>99</v>
      </c>
      <c r="C308" s="8">
        <v>0</v>
      </c>
      <c r="D308" s="8">
        <v>5</v>
      </c>
      <c r="E308" s="10" t="str">
        <f t="shared" si="26"/>
        <v/>
      </c>
      <c r="F308" s="10">
        <f t="shared" si="27"/>
        <v>3.2722513089005235E-3</v>
      </c>
      <c r="G308" s="11" t="str">
        <f t="shared" si="28"/>
        <v>0</v>
      </c>
      <c r="H308" s="18" t="str">
        <f t="shared" si="29"/>
        <v/>
      </c>
    </row>
    <row r="309" spans="2:8" ht="15" x14ac:dyDescent="0.2">
      <c r="B309" s="3" t="s">
        <v>96</v>
      </c>
      <c r="C309" s="8">
        <v>0</v>
      </c>
      <c r="D309" s="8">
        <v>1</v>
      </c>
      <c r="E309" s="10" t="str">
        <f t="shared" si="26"/>
        <v/>
      </c>
      <c r="F309" s="10">
        <f t="shared" si="27"/>
        <v>6.5445026178010475E-4</v>
      </c>
      <c r="G309" s="11" t="str">
        <f t="shared" si="28"/>
        <v>0</v>
      </c>
      <c r="H309" s="18" t="str">
        <f t="shared" si="29"/>
        <v/>
      </c>
    </row>
    <row r="310" spans="2:8" ht="15" x14ac:dyDescent="0.2">
      <c r="B310" s="3" t="s">
        <v>106</v>
      </c>
      <c r="C310" s="8">
        <v>12</v>
      </c>
      <c r="D310" s="8">
        <v>47</v>
      </c>
      <c r="E310" s="10">
        <f t="shared" si="26"/>
        <v>7.6093849080532657E-3</v>
      </c>
      <c r="F310" s="10">
        <f t="shared" si="27"/>
        <v>3.0759162303664923E-2</v>
      </c>
      <c r="G310" s="11">
        <f t="shared" si="28"/>
        <v>2.9166666666666665</v>
      </c>
      <c r="H310" s="18">
        <f t="shared" si="29"/>
        <v>2.2194039315155355E-2</v>
      </c>
    </row>
    <row r="311" spans="2:8" ht="15" x14ac:dyDescent="0.2">
      <c r="B311" s="3" t="s">
        <v>102</v>
      </c>
      <c r="C311" s="8">
        <v>9</v>
      </c>
      <c r="D311" s="8">
        <v>40</v>
      </c>
      <c r="E311" s="10">
        <f t="shared" si="26"/>
        <v>5.7070386810399495E-3</v>
      </c>
      <c r="F311" s="10">
        <f t="shared" si="27"/>
        <v>2.6178010471204188E-2</v>
      </c>
      <c r="G311" s="11">
        <f t="shared" si="28"/>
        <v>3.4444444444444446</v>
      </c>
      <c r="H311" s="18">
        <f t="shared" si="29"/>
        <v>1.9657577679137606E-2</v>
      </c>
    </row>
    <row r="312" spans="2:8" ht="15" x14ac:dyDescent="0.2">
      <c r="B312" s="3" t="s">
        <v>97</v>
      </c>
      <c r="C312" s="8">
        <v>2</v>
      </c>
      <c r="D312" s="8">
        <v>0</v>
      </c>
      <c r="E312" s="10">
        <f t="shared" si="26"/>
        <v>1.2682308180088776E-3</v>
      </c>
      <c r="F312" s="10" t="str">
        <f t="shared" si="27"/>
        <v/>
      </c>
      <c r="G312" s="11" t="str">
        <f t="shared" si="28"/>
        <v>0</v>
      </c>
      <c r="H312" s="18">
        <f t="shared" si="29"/>
        <v>0</v>
      </c>
    </row>
    <row r="313" spans="2:8" ht="15" x14ac:dyDescent="0.2">
      <c r="B313" s="3" t="s">
        <v>352</v>
      </c>
      <c r="C313" s="8">
        <v>1</v>
      </c>
      <c r="D313" s="8">
        <v>0</v>
      </c>
      <c r="E313" s="10">
        <f t="shared" si="26"/>
        <v>6.3411540900443881E-4</v>
      </c>
      <c r="F313" s="10" t="str">
        <f t="shared" si="27"/>
        <v/>
      </c>
      <c r="G313" s="11" t="str">
        <f t="shared" si="28"/>
        <v>0</v>
      </c>
      <c r="H313" s="18">
        <f t="shared" si="29"/>
        <v>0</v>
      </c>
    </row>
    <row r="314" spans="2:8" ht="15" x14ac:dyDescent="0.2">
      <c r="B314" s="3" t="s">
        <v>353</v>
      </c>
      <c r="C314" s="8">
        <v>77</v>
      </c>
      <c r="D314" s="8">
        <v>31</v>
      </c>
      <c r="E314" s="10">
        <f t="shared" si="26"/>
        <v>4.8826886493341791E-2</v>
      </c>
      <c r="F314" s="10">
        <f t="shared" si="27"/>
        <v>2.0287958115183247E-2</v>
      </c>
      <c r="G314" s="11">
        <f t="shared" si="28"/>
        <v>-0.59740259740259738</v>
      </c>
      <c r="H314" s="18">
        <f t="shared" si="29"/>
        <v>-2.9169308814204185E-2</v>
      </c>
    </row>
    <row r="315" spans="2:8" ht="15" x14ac:dyDescent="0.2">
      <c r="B315" s="3" t="s">
        <v>354</v>
      </c>
      <c r="C315" s="8">
        <v>9</v>
      </c>
      <c r="D315" s="8">
        <v>4</v>
      </c>
      <c r="E315" s="10">
        <f t="shared" si="26"/>
        <v>5.7070386810399495E-3</v>
      </c>
      <c r="F315" s="10">
        <f t="shared" si="27"/>
        <v>2.617801047120419E-3</v>
      </c>
      <c r="G315" s="11">
        <f t="shared" si="28"/>
        <v>-0.55555555555555558</v>
      </c>
      <c r="H315" s="18">
        <f t="shared" si="29"/>
        <v>-3.1705770450221942E-3</v>
      </c>
    </row>
    <row r="316" spans="2:8" ht="15" x14ac:dyDescent="0.2">
      <c r="B316" s="3" t="s">
        <v>101</v>
      </c>
      <c r="C316" s="8">
        <v>0</v>
      </c>
      <c r="D316" s="8">
        <v>0</v>
      </c>
      <c r="E316" s="10" t="str">
        <f t="shared" si="26"/>
        <v/>
      </c>
      <c r="F316" s="10" t="str">
        <f t="shared" si="27"/>
        <v/>
      </c>
      <c r="G316" s="11" t="str">
        <f t="shared" si="28"/>
        <v>0</v>
      </c>
      <c r="H316" s="18" t="str">
        <f t="shared" si="29"/>
        <v/>
      </c>
    </row>
    <row r="317" spans="2:8" ht="15" x14ac:dyDescent="0.2">
      <c r="B317" s="3" t="s">
        <v>103</v>
      </c>
      <c r="C317" s="8">
        <v>19</v>
      </c>
      <c r="D317" s="8">
        <v>13</v>
      </c>
      <c r="E317" s="10">
        <f t="shared" si="26"/>
        <v>1.2048192771084338E-2</v>
      </c>
      <c r="F317" s="10">
        <f t="shared" si="27"/>
        <v>8.5078534031413616E-3</v>
      </c>
      <c r="G317" s="11">
        <f t="shared" si="28"/>
        <v>-0.31578947368421051</v>
      </c>
      <c r="H317" s="18">
        <f t="shared" si="29"/>
        <v>-3.8046924540266328E-3</v>
      </c>
    </row>
    <row r="318" spans="2:8" ht="15" x14ac:dyDescent="0.2">
      <c r="B318" s="3" t="s">
        <v>355</v>
      </c>
      <c r="C318" s="8">
        <v>43</v>
      </c>
      <c r="D318" s="8">
        <v>24</v>
      </c>
      <c r="E318" s="10">
        <f t="shared" si="26"/>
        <v>2.7266962587190868E-2</v>
      </c>
      <c r="F318" s="10">
        <f t="shared" si="27"/>
        <v>1.5706806282722512E-2</v>
      </c>
      <c r="G318" s="11">
        <f t="shared" si="28"/>
        <v>-0.44186046511627908</v>
      </c>
      <c r="H318" s="18">
        <f t="shared" si="29"/>
        <v>-1.2048192771084336E-2</v>
      </c>
    </row>
    <row r="319" spans="2:8" ht="15" x14ac:dyDescent="0.2">
      <c r="B319" s="3" t="s">
        <v>115</v>
      </c>
      <c r="C319" s="8">
        <v>4</v>
      </c>
      <c r="D319" s="8">
        <v>2</v>
      </c>
      <c r="E319" s="10">
        <f t="shared" si="26"/>
        <v>2.5364616360177552E-3</v>
      </c>
      <c r="F319" s="10">
        <f t="shared" si="27"/>
        <v>1.3089005235602095E-3</v>
      </c>
      <c r="G319" s="11">
        <f t="shared" si="28"/>
        <v>-0.5</v>
      </c>
      <c r="H319" s="18">
        <f t="shared" si="29"/>
        <v>-1.2682308180088776E-3</v>
      </c>
    </row>
    <row r="320" spans="2:8" ht="15" x14ac:dyDescent="0.2">
      <c r="B320" s="3" t="s">
        <v>114</v>
      </c>
      <c r="C320" s="8">
        <v>0</v>
      </c>
      <c r="D320" s="8">
        <v>1</v>
      </c>
      <c r="E320" s="10" t="str">
        <f t="shared" si="26"/>
        <v/>
      </c>
      <c r="F320" s="10">
        <f t="shared" si="27"/>
        <v>6.5445026178010475E-4</v>
      </c>
      <c r="G320" s="11" t="str">
        <f t="shared" si="28"/>
        <v>0</v>
      </c>
      <c r="H320" s="18" t="str">
        <f t="shared" si="29"/>
        <v/>
      </c>
    </row>
    <row r="321" spans="2:8" ht="15" x14ac:dyDescent="0.2">
      <c r="B321" s="3" t="s">
        <v>98</v>
      </c>
      <c r="C321" s="8">
        <v>0</v>
      </c>
      <c r="D321" s="8">
        <v>0</v>
      </c>
      <c r="E321" s="10" t="str">
        <f t="shared" si="26"/>
        <v/>
      </c>
      <c r="F321" s="10" t="str">
        <f t="shared" si="27"/>
        <v/>
      </c>
      <c r="G321" s="11" t="str">
        <f t="shared" si="28"/>
        <v>0</v>
      </c>
      <c r="H321" s="18" t="str">
        <f t="shared" si="29"/>
        <v/>
      </c>
    </row>
    <row r="322" spans="2:8" ht="15" x14ac:dyDescent="0.2">
      <c r="B322" s="3" t="s">
        <v>356</v>
      </c>
      <c r="C322" s="8">
        <v>0</v>
      </c>
      <c r="D322" s="8">
        <v>0</v>
      </c>
      <c r="E322" s="10" t="str">
        <f t="shared" si="26"/>
        <v/>
      </c>
      <c r="F322" s="10" t="str">
        <f t="shared" si="27"/>
        <v/>
      </c>
      <c r="G322" s="11" t="str">
        <f t="shared" si="28"/>
        <v>0</v>
      </c>
      <c r="H322" s="18" t="str">
        <f t="shared" si="29"/>
        <v/>
      </c>
    </row>
    <row r="323" spans="2:8" ht="15" x14ac:dyDescent="0.2">
      <c r="B323" s="3" t="s">
        <v>472</v>
      </c>
      <c r="C323" s="8">
        <v>6</v>
      </c>
      <c r="D323" s="8">
        <v>0</v>
      </c>
      <c r="E323" s="10">
        <f t="shared" si="26"/>
        <v>3.8046924540266328E-3</v>
      </c>
      <c r="F323" s="10" t="str">
        <f t="shared" si="27"/>
        <v/>
      </c>
      <c r="G323" s="11" t="str">
        <f t="shared" si="28"/>
        <v>0</v>
      </c>
      <c r="H323" s="18">
        <f t="shared" si="29"/>
        <v>0</v>
      </c>
    </row>
    <row r="324" spans="2:8" ht="15" x14ac:dyDescent="0.2">
      <c r="B324" s="3" t="s">
        <v>473</v>
      </c>
      <c r="C324" s="8">
        <v>1</v>
      </c>
      <c r="D324" s="8">
        <v>1</v>
      </c>
      <c r="E324" s="10">
        <f t="shared" si="26"/>
        <v>6.3411540900443881E-4</v>
      </c>
      <c r="F324" s="10">
        <f t="shared" si="27"/>
        <v>6.5445026178010475E-4</v>
      </c>
      <c r="G324" s="11">
        <f t="shared" si="28"/>
        <v>0</v>
      </c>
      <c r="H324" s="18">
        <f t="shared" si="29"/>
        <v>0</v>
      </c>
    </row>
    <row r="325" spans="2:8" ht="15" x14ac:dyDescent="0.2">
      <c r="B325" s="3" t="s">
        <v>474</v>
      </c>
      <c r="C325" s="8">
        <v>0</v>
      </c>
      <c r="D325" s="8">
        <v>0</v>
      </c>
      <c r="E325" s="10" t="str">
        <f t="shared" si="26"/>
        <v/>
      </c>
      <c r="F325" s="10" t="str">
        <f t="shared" si="27"/>
        <v/>
      </c>
      <c r="G325" s="11" t="str">
        <f t="shared" si="28"/>
        <v>0</v>
      </c>
      <c r="H325" s="18" t="str">
        <f t="shared" si="29"/>
        <v/>
      </c>
    </row>
    <row r="326" spans="2:8" ht="15" x14ac:dyDescent="0.2">
      <c r="B326" s="3" t="s">
        <v>357</v>
      </c>
      <c r="C326" s="8">
        <v>28</v>
      </c>
      <c r="D326" s="8">
        <v>27</v>
      </c>
      <c r="E326" s="10">
        <f t="shared" si="26"/>
        <v>1.7755231452124286E-2</v>
      </c>
      <c r="F326" s="10">
        <f t="shared" si="27"/>
        <v>1.7670157068062829E-2</v>
      </c>
      <c r="G326" s="11">
        <f t="shared" si="28"/>
        <v>-3.5714285714285712E-2</v>
      </c>
      <c r="H326" s="18">
        <f t="shared" si="29"/>
        <v>-6.341154090044387E-4</v>
      </c>
    </row>
    <row r="327" spans="2:8" ht="15" x14ac:dyDescent="0.2">
      <c r="B327" s="3" t="s">
        <v>358</v>
      </c>
      <c r="C327" s="8">
        <v>8</v>
      </c>
      <c r="D327" s="8">
        <v>7</v>
      </c>
      <c r="E327" s="10">
        <f t="shared" si="26"/>
        <v>5.0729232720355105E-3</v>
      </c>
      <c r="F327" s="10">
        <f t="shared" si="27"/>
        <v>4.5811518324607326E-3</v>
      </c>
      <c r="G327" s="11">
        <f t="shared" si="28"/>
        <v>-0.125</v>
      </c>
      <c r="H327" s="18">
        <f t="shared" si="29"/>
        <v>-6.3411540900443881E-4</v>
      </c>
    </row>
    <row r="328" spans="2:8" ht="15" x14ac:dyDescent="0.2">
      <c r="B328" s="3" t="s">
        <v>116</v>
      </c>
      <c r="C328" s="8">
        <v>1</v>
      </c>
      <c r="D328" s="8">
        <v>2</v>
      </c>
      <c r="E328" s="10">
        <f t="shared" si="26"/>
        <v>6.3411540900443881E-4</v>
      </c>
      <c r="F328" s="10">
        <f t="shared" si="27"/>
        <v>1.3089005235602095E-3</v>
      </c>
      <c r="G328" s="11">
        <f t="shared" si="28"/>
        <v>1</v>
      </c>
      <c r="H328" s="18">
        <f t="shared" si="29"/>
        <v>6.3411540900443881E-4</v>
      </c>
    </row>
    <row r="329" spans="2:8" ht="15" x14ac:dyDescent="0.2">
      <c r="B329" s="3" t="s">
        <v>359</v>
      </c>
      <c r="C329" s="8">
        <v>0</v>
      </c>
      <c r="D329" s="8">
        <v>0</v>
      </c>
      <c r="E329" s="10" t="str">
        <f t="shared" si="26"/>
        <v/>
      </c>
      <c r="F329" s="10" t="str">
        <f t="shared" si="27"/>
        <v/>
      </c>
      <c r="G329" s="11" t="str">
        <f t="shared" si="28"/>
        <v>0</v>
      </c>
      <c r="H329" s="18" t="str">
        <f t="shared" si="29"/>
        <v/>
      </c>
    </row>
    <row r="330" spans="2:8" ht="15" x14ac:dyDescent="0.2">
      <c r="B330" s="3" t="s">
        <v>360</v>
      </c>
      <c r="C330" s="8">
        <v>4</v>
      </c>
      <c r="D330" s="8">
        <v>10</v>
      </c>
      <c r="E330" s="10">
        <f t="shared" si="26"/>
        <v>2.5364616360177552E-3</v>
      </c>
      <c r="F330" s="10">
        <f t="shared" si="27"/>
        <v>6.5445026178010471E-3</v>
      </c>
      <c r="G330" s="11">
        <f t="shared" si="28"/>
        <v>1.5</v>
      </c>
      <c r="H330" s="18">
        <f t="shared" si="29"/>
        <v>3.8046924540266328E-3</v>
      </c>
    </row>
    <row r="331" spans="2:8" ht="15" x14ac:dyDescent="0.2">
      <c r="B331" s="3" t="s">
        <v>117</v>
      </c>
      <c r="C331" s="8">
        <v>0</v>
      </c>
      <c r="D331" s="8">
        <v>1</v>
      </c>
      <c r="E331" s="10" t="str">
        <f t="shared" si="26"/>
        <v/>
      </c>
      <c r="F331" s="10">
        <f t="shared" si="27"/>
        <v>6.5445026178010475E-4</v>
      </c>
      <c r="G331" s="11" t="str">
        <f t="shared" si="28"/>
        <v>0</v>
      </c>
      <c r="H331" s="18" t="str">
        <f t="shared" si="29"/>
        <v/>
      </c>
    </row>
    <row r="332" spans="2:8" ht="15" x14ac:dyDescent="0.2">
      <c r="B332" s="3" t="s">
        <v>361</v>
      </c>
      <c r="C332" s="8">
        <v>208</v>
      </c>
      <c r="D332" s="8">
        <v>121</v>
      </c>
      <c r="E332" s="10">
        <f t="shared" si="26"/>
        <v>0.13189600507292326</v>
      </c>
      <c r="F332" s="10">
        <f t="shared" si="27"/>
        <v>7.9188481675392663E-2</v>
      </c>
      <c r="G332" s="11">
        <f t="shared" si="28"/>
        <v>-0.41826923076923078</v>
      </c>
      <c r="H332" s="18">
        <f t="shared" si="29"/>
        <v>-5.5168040583386174E-2</v>
      </c>
    </row>
    <row r="333" spans="2:8" ht="15" x14ac:dyDescent="0.2">
      <c r="B333" s="3" t="s">
        <v>130</v>
      </c>
      <c r="C333" s="8">
        <v>153</v>
      </c>
      <c r="D333" s="8">
        <v>128</v>
      </c>
      <c r="E333" s="10">
        <f t="shared" si="26"/>
        <v>9.7019657577679136E-2</v>
      </c>
      <c r="F333" s="10">
        <f t="shared" si="27"/>
        <v>8.3769633507853408E-2</v>
      </c>
      <c r="G333" s="11">
        <f t="shared" si="28"/>
        <v>-0.16339869281045752</v>
      </c>
      <c r="H333" s="18">
        <f t="shared" si="29"/>
        <v>-1.5852885225110969E-2</v>
      </c>
    </row>
    <row r="334" spans="2:8" ht="15" x14ac:dyDescent="0.2">
      <c r="B334" s="3" t="s">
        <v>119</v>
      </c>
      <c r="C334" s="8">
        <v>93</v>
      </c>
      <c r="D334" s="8">
        <v>51</v>
      </c>
      <c r="E334" s="10">
        <f t="shared" si="26"/>
        <v>5.8972733037412808E-2</v>
      </c>
      <c r="F334" s="10">
        <f t="shared" si="27"/>
        <v>3.3376963350785341E-2</v>
      </c>
      <c r="G334" s="11">
        <f t="shared" si="28"/>
        <v>-0.45161290322580644</v>
      </c>
      <c r="H334" s="18">
        <f t="shared" si="29"/>
        <v>-2.6632847178186429E-2</v>
      </c>
    </row>
    <row r="335" spans="2:8" ht="15" x14ac:dyDescent="0.2">
      <c r="B335" s="3" t="s">
        <v>128</v>
      </c>
      <c r="C335" s="8">
        <v>35</v>
      </c>
      <c r="D335" s="8">
        <v>21</v>
      </c>
      <c r="E335" s="10">
        <f t="shared" si="26"/>
        <v>2.2194039315155359E-2</v>
      </c>
      <c r="F335" s="10">
        <f t="shared" si="27"/>
        <v>1.37434554973822E-2</v>
      </c>
      <c r="G335" s="11">
        <f t="shared" si="28"/>
        <v>-0.4</v>
      </c>
      <c r="H335" s="18">
        <f t="shared" si="29"/>
        <v>-8.8776157260621446E-3</v>
      </c>
    </row>
    <row r="336" spans="2:8" ht="15" x14ac:dyDescent="0.2">
      <c r="B336" s="3" t="s">
        <v>132</v>
      </c>
      <c r="C336" s="8">
        <v>1</v>
      </c>
      <c r="D336" s="8">
        <v>3</v>
      </c>
      <c r="E336" s="10">
        <f t="shared" si="26"/>
        <v>6.3411540900443881E-4</v>
      </c>
      <c r="F336" s="10">
        <f t="shared" si="27"/>
        <v>1.963350785340314E-3</v>
      </c>
      <c r="G336" s="11">
        <f t="shared" si="28"/>
        <v>2</v>
      </c>
      <c r="H336" s="18">
        <f t="shared" si="29"/>
        <v>1.2682308180088776E-3</v>
      </c>
    </row>
    <row r="337" spans="2:8" ht="15" x14ac:dyDescent="0.2">
      <c r="B337" s="3" t="s">
        <v>133</v>
      </c>
      <c r="C337" s="8">
        <v>1</v>
      </c>
      <c r="D337" s="8">
        <v>0</v>
      </c>
      <c r="E337" s="10">
        <f t="shared" si="26"/>
        <v>6.3411540900443881E-4</v>
      </c>
      <c r="F337" s="10" t="str">
        <f t="shared" si="27"/>
        <v/>
      </c>
      <c r="G337" s="11" t="str">
        <f t="shared" si="28"/>
        <v>0</v>
      </c>
      <c r="H337" s="18">
        <f t="shared" si="29"/>
        <v>0</v>
      </c>
    </row>
    <row r="338" spans="2:8" ht="15" x14ac:dyDescent="0.2">
      <c r="B338" s="3" t="s">
        <v>362</v>
      </c>
      <c r="C338" s="8">
        <v>4</v>
      </c>
      <c r="D338" s="8">
        <v>2</v>
      </c>
      <c r="E338" s="10">
        <f t="shared" si="26"/>
        <v>2.5364616360177552E-3</v>
      </c>
      <c r="F338" s="10">
        <f t="shared" si="27"/>
        <v>1.3089005235602095E-3</v>
      </c>
      <c r="G338" s="11">
        <f t="shared" si="28"/>
        <v>-0.5</v>
      </c>
      <c r="H338" s="18">
        <f t="shared" si="29"/>
        <v>-1.2682308180088776E-3</v>
      </c>
    </row>
    <row r="339" spans="2:8" ht="15" x14ac:dyDescent="0.2">
      <c r="B339" s="3" t="s">
        <v>363</v>
      </c>
      <c r="C339" s="8">
        <v>9</v>
      </c>
      <c r="D339" s="8">
        <v>19</v>
      </c>
      <c r="E339" s="10">
        <f t="shared" si="26"/>
        <v>5.7070386810399495E-3</v>
      </c>
      <c r="F339" s="10">
        <f t="shared" si="27"/>
        <v>1.2434554973821989E-2</v>
      </c>
      <c r="G339" s="11">
        <f t="shared" si="28"/>
        <v>1.1111111111111112</v>
      </c>
      <c r="H339" s="18">
        <f t="shared" si="29"/>
        <v>6.3411540900443885E-3</v>
      </c>
    </row>
    <row r="340" spans="2:8" ht="15" x14ac:dyDescent="0.2">
      <c r="B340" s="3" t="s">
        <v>364</v>
      </c>
      <c r="C340" s="8">
        <v>1</v>
      </c>
      <c r="D340" s="8">
        <v>7</v>
      </c>
      <c r="E340" s="10">
        <f t="shared" si="26"/>
        <v>6.3411540900443881E-4</v>
      </c>
      <c r="F340" s="10">
        <f t="shared" si="27"/>
        <v>4.5811518324607326E-3</v>
      </c>
      <c r="G340" s="11">
        <f t="shared" si="28"/>
        <v>6</v>
      </c>
      <c r="H340" s="18">
        <f t="shared" si="29"/>
        <v>3.8046924540266328E-3</v>
      </c>
    </row>
    <row r="341" spans="2:8" ht="15" x14ac:dyDescent="0.2">
      <c r="B341" s="3" t="s">
        <v>118</v>
      </c>
      <c r="C341" s="8">
        <v>6</v>
      </c>
      <c r="D341" s="8">
        <v>27</v>
      </c>
      <c r="E341" s="10">
        <f t="shared" si="26"/>
        <v>3.8046924540266328E-3</v>
      </c>
      <c r="F341" s="10">
        <f t="shared" si="27"/>
        <v>1.7670157068062829E-2</v>
      </c>
      <c r="G341" s="11">
        <f t="shared" si="28"/>
        <v>3.5</v>
      </c>
      <c r="H341" s="18">
        <f t="shared" si="29"/>
        <v>1.3316423589093214E-2</v>
      </c>
    </row>
    <row r="342" spans="2:8" ht="15" x14ac:dyDescent="0.2">
      <c r="B342" s="3" t="s">
        <v>365</v>
      </c>
      <c r="C342" s="8">
        <v>1</v>
      </c>
      <c r="D342" s="8">
        <v>1</v>
      </c>
      <c r="E342" s="10">
        <f t="shared" si="26"/>
        <v>6.3411540900443881E-4</v>
      </c>
      <c r="F342" s="10">
        <f t="shared" si="27"/>
        <v>6.5445026178010475E-4</v>
      </c>
      <c r="G342" s="11">
        <f t="shared" si="28"/>
        <v>0</v>
      </c>
      <c r="H342" s="18">
        <f t="shared" si="29"/>
        <v>0</v>
      </c>
    </row>
    <row r="343" spans="2:8" ht="15" x14ac:dyDescent="0.2">
      <c r="B343" s="3" t="s">
        <v>129</v>
      </c>
      <c r="C343" s="8">
        <v>3</v>
      </c>
      <c r="D343" s="8">
        <v>3</v>
      </c>
      <c r="E343" s="10">
        <f t="shared" si="26"/>
        <v>1.9023462270133164E-3</v>
      </c>
      <c r="F343" s="10">
        <f t="shared" si="27"/>
        <v>1.963350785340314E-3</v>
      </c>
      <c r="G343" s="11">
        <f t="shared" si="28"/>
        <v>0</v>
      </c>
      <c r="H343" s="18">
        <f t="shared" si="29"/>
        <v>0</v>
      </c>
    </row>
    <row r="344" spans="2:8" ht="15" x14ac:dyDescent="0.2">
      <c r="B344" s="3" t="s">
        <v>131</v>
      </c>
      <c r="C344" s="8">
        <v>17</v>
      </c>
      <c r="D344" s="8">
        <v>41</v>
      </c>
      <c r="E344" s="10">
        <f t="shared" si="26"/>
        <v>1.077996195307546E-2</v>
      </c>
      <c r="F344" s="10">
        <f t="shared" si="27"/>
        <v>2.6832460732984294E-2</v>
      </c>
      <c r="G344" s="11">
        <f t="shared" si="28"/>
        <v>1.411764705882353</v>
      </c>
      <c r="H344" s="18">
        <f t="shared" si="29"/>
        <v>1.5218769816106533E-2</v>
      </c>
    </row>
    <row r="345" spans="2:8" ht="15" x14ac:dyDescent="0.2">
      <c r="B345" s="3" t="s">
        <v>366</v>
      </c>
      <c r="C345" s="8">
        <v>39</v>
      </c>
      <c r="D345" s="8">
        <v>42</v>
      </c>
      <c r="E345" s="10">
        <f t="shared" si="26"/>
        <v>2.4730500951173115E-2</v>
      </c>
      <c r="F345" s="10">
        <f t="shared" si="27"/>
        <v>2.7486910994764399E-2</v>
      </c>
      <c r="G345" s="11">
        <f t="shared" si="28"/>
        <v>7.6923076923076927E-2</v>
      </c>
      <c r="H345" s="18">
        <f t="shared" si="29"/>
        <v>1.9023462270133166E-3</v>
      </c>
    </row>
    <row r="346" spans="2:8" ht="15" x14ac:dyDescent="0.2">
      <c r="B346" s="3" t="s">
        <v>122</v>
      </c>
      <c r="C346" s="8">
        <v>1</v>
      </c>
      <c r="D346" s="8">
        <v>4</v>
      </c>
      <c r="E346" s="10">
        <f t="shared" si="26"/>
        <v>6.3411540900443881E-4</v>
      </c>
      <c r="F346" s="10">
        <f t="shared" si="27"/>
        <v>2.617801047120419E-3</v>
      </c>
      <c r="G346" s="11">
        <f t="shared" si="28"/>
        <v>3</v>
      </c>
      <c r="H346" s="18">
        <f t="shared" si="29"/>
        <v>1.9023462270133164E-3</v>
      </c>
    </row>
    <row r="347" spans="2:8" ht="15" x14ac:dyDescent="0.2">
      <c r="B347" s="3" t="s">
        <v>121</v>
      </c>
      <c r="C347" s="8">
        <v>19</v>
      </c>
      <c r="D347" s="8">
        <v>10</v>
      </c>
      <c r="E347" s="10">
        <f t="shared" si="26"/>
        <v>1.2048192771084338E-2</v>
      </c>
      <c r="F347" s="10">
        <f t="shared" si="27"/>
        <v>6.5445026178010471E-3</v>
      </c>
      <c r="G347" s="11">
        <f t="shared" si="28"/>
        <v>-0.47368421052631576</v>
      </c>
      <c r="H347" s="18">
        <f t="shared" si="29"/>
        <v>-5.7070386810399495E-3</v>
      </c>
    </row>
    <row r="348" spans="2:8" ht="15" x14ac:dyDescent="0.2">
      <c r="B348" s="3" t="s">
        <v>367</v>
      </c>
      <c r="C348" s="8">
        <v>0</v>
      </c>
      <c r="D348" s="8">
        <v>0</v>
      </c>
      <c r="E348" s="10" t="str">
        <f t="shared" si="26"/>
        <v/>
      </c>
      <c r="F348" s="10" t="str">
        <f t="shared" si="27"/>
        <v/>
      </c>
      <c r="G348" s="11" t="str">
        <f t="shared" si="28"/>
        <v>0</v>
      </c>
      <c r="H348" s="18" t="str">
        <f t="shared" si="29"/>
        <v/>
      </c>
    </row>
    <row r="349" spans="2:8" ht="15" x14ac:dyDescent="0.2">
      <c r="B349" s="3" t="s">
        <v>368</v>
      </c>
      <c r="C349" s="8">
        <v>0</v>
      </c>
      <c r="D349" s="8">
        <v>0</v>
      </c>
      <c r="E349" s="10" t="str">
        <f t="shared" si="26"/>
        <v/>
      </c>
      <c r="F349" s="10" t="str">
        <f t="shared" si="27"/>
        <v/>
      </c>
      <c r="G349" s="11" t="str">
        <f t="shared" si="28"/>
        <v>0</v>
      </c>
      <c r="H349" s="18" t="str">
        <f t="shared" si="29"/>
        <v/>
      </c>
    </row>
    <row r="350" spans="2:8" ht="15" x14ac:dyDescent="0.2">
      <c r="B350" s="3" t="s">
        <v>369</v>
      </c>
      <c r="C350" s="8">
        <v>6</v>
      </c>
      <c r="D350" s="8">
        <v>3</v>
      </c>
      <c r="E350" s="10">
        <f t="shared" si="26"/>
        <v>3.8046924540266328E-3</v>
      </c>
      <c r="F350" s="10">
        <f t="shared" si="27"/>
        <v>1.963350785340314E-3</v>
      </c>
      <c r="G350" s="11">
        <f t="shared" si="28"/>
        <v>-0.5</v>
      </c>
      <c r="H350" s="18">
        <f t="shared" si="29"/>
        <v>-1.9023462270133164E-3</v>
      </c>
    </row>
    <row r="351" spans="2:8" ht="15" x14ac:dyDescent="0.2">
      <c r="B351" s="3" t="s">
        <v>120</v>
      </c>
      <c r="C351" s="8">
        <v>1</v>
      </c>
      <c r="D351" s="8">
        <v>0</v>
      </c>
      <c r="E351" s="10">
        <f t="shared" si="26"/>
        <v>6.3411540900443881E-4</v>
      </c>
      <c r="F351" s="10" t="str">
        <f t="shared" si="27"/>
        <v/>
      </c>
      <c r="G351" s="11" t="str">
        <f t="shared" si="28"/>
        <v>0</v>
      </c>
      <c r="H351" s="18">
        <f t="shared" si="29"/>
        <v>0</v>
      </c>
    </row>
    <row r="352" spans="2:8" ht="15" x14ac:dyDescent="0.2">
      <c r="B352" s="3" t="s">
        <v>370</v>
      </c>
      <c r="C352" s="8">
        <v>0</v>
      </c>
      <c r="D352" s="8">
        <v>1</v>
      </c>
      <c r="E352" s="10" t="str">
        <f t="shared" si="26"/>
        <v/>
      </c>
      <c r="F352" s="10">
        <f t="shared" si="27"/>
        <v>6.5445026178010475E-4</v>
      </c>
      <c r="G352" s="11" t="str">
        <f t="shared" si="28"/>
        <v>0</v>
      </c>
      <c r="H352" s="18" t="str">
        <f t="shared" si="29"/>
        <v/>
      </c>
    </row>
    <row r="353" spans="2:8" ht="15" x14ac:dyDescent="0.2">
      <c r="B353" s="3" t="s">
        <v>125</v>
      </c>
      <c r="C353" s="8">
        <v>1</v>
      </c>
      <c r="D353" s="8">
        <v>2</v>
      </c>
      <c r="E353" s="10">
        <f t="shared" si="26"/>
        <v>6.3411540900443881E-4</v>
      </c>
      <c r="F353" s="10">
        <f t="shared" si="27"/>
        <v>1.3089005235602095E-3</v>
      </c>
      <c r="G353" s="11">
        <f t="shared" si="28"/>
        <v>1</v>
      </c>
      <c r="H353" s="18">
        <f t="shared" si="29"/>
        <v>6.3411540900443881E-4</v>
      </c>
    </row>
    <row r="354" spans="2:8" ht="15" x14ac:dyDescent="0.2">
      <c r="B354" s="3" t="s">
        <v>124</v>
      </c>
      <c r="C354" s="8">
        <v>70</v>
      </c>
      <c r="D354" s="8">
        <v>52</v>
      </c>
      <c r="E354" s="10">
        <f t="shared" si="26"/>
        <v>4.4388078630310718E-2</v>
      </c>
      <c r="F354" s="10">
        <f t="shared" si="27"/>
        <v>3.4031413612565446E-2</v>
      </c>
      <c r="G354" s="11">
        <f t="shared" si="28"/>
        <v>-0.25714285714285712</v>
      </c>
      <c r="H354" s="18">
        <f t="shared" si="29"/>
        <v>-1.1414077362079897E-2</v>
      </c>
    </row>
    <row r="355" spans="2:8" ht="15" x14ac:dyDescent="0.2">
      <c r="B355" s="3" t="s">
        <v>126</v>
      </c>
      <c r="C355" s="8">
        <v>1</v>
      </c>
      <c r="D355" s="8">
        <v>1</v>
      </c>
      <c r="E355" s="10">
        <f t="shared" si="26"/>
        <v>6.3411540900443881E-4</v>
      </c>
      <c r="F355" s="10">
        <f t="shared" si="27"/>
        <v>6.5445026178010475E-4</v>
      </c>
      <c r="G355" s="11">
        <f t="shared" si="28"/>
        <v>0</v>
      </c>
      <c r="H355" s="18">
        <f t="shared" si="29"/>
        <v>0</v>
      </c>
    </row>
    <row r="356" spans="2:8" ht="15" x14ac:dyDescent="0.2">
      <c r="B356" s="3" t="s">
        <v>371</v>
      </c>
      <c r="C356" s="8">
        <v>4</v>
      </c>
      <c r="D356" s="8">
        <v>4</v>
      </c>
      <c r="E356" s="10">
        <f t="shared" si="26"/>
        <v>2.5364616360177552E-3</v>
      </c>
      <c r="F356" s="10">
        <f t="shared" si="27"/>
        <v>2.617801047120419E-3</v>
      </c>
      <c r="G356" s="11">
        <f t="shared" si="28"/>
        <v>0</v>
      </c>
      <c r="H356" s="18">
        <f t="shared" si="29"/>
        <v>0</v>
      </c>
    </row>
    <row r="357" spans="2:8" ht="15" x14ac:dyDescent="0.2">
      <c r="B357" s="3" t="s">
        <v>372</v>
      </c>
      <c r="C357" s="8">
        <v>17</v>
      </c>
      <c r="D357" s="8">
        <v>7</v>
      </c>
      <c r="E357" s="10">
        <f t="shared" si="26"/>
        <v>1.077996195307546E-2</v>
      </c>
      <c r="F357" s="10">
        <f t="shared" si="27"/>
        <v>4.5811518324607326E-3</v>
      </c>
      <c r="G357" s="11">
        <f t="shared" si="28"/>
        <v>-0.58823529411764708</v>
      </c>
      <c r="H357" s="18">
        <f t="shared" si="29"/>
        <v>-6.3411540900443885E-3</v>
      </c>
    </row>
    <row r="358" spans="2:8" ht="15" x14ac:dyDescent="0.2">
      <c r="B358" s="3" t="s">
        <v>127</v>
      </c>
      <c r="C358" s="8">
        <v>22</v>
      </c>
      <c r="D358" s="8">
        <v>78</v>
      </c>
      <c r="E358" s="10">
        <f t="shared" si="26"/>
        <v>1.3950538998097653E-2</v>
      </c>
      <c r="F358" s="10">
        <f t="shared" si="27"/>
        <v>5.1047120418848166E-2</v>
      </c>
      <c r="G358" s="11">
        <f t="shared" si="28"/>
        <v>2.5454545454545454</v>
      </c>
      <c r="H358" s="18">
        <f t="shared" si="29"/>
        <v>3.5510462904248571E-2</v>
      </c>
    </row>
    <row r="359" spans="2:8" ht="15" x14ac:dyDescent="0.2">
      <c r="B359" s="3" t="s">
        <v>123</v>
      </c>
      <c r="C359" s="8">
        <v>4</v>
      </c>
      <c r="D359" s="8">
        <v>3</v>
      </c>
      <c r="E359" s="10">
        <f t="shared" si="26"/>
        <v>2.5364616360177552E-3</v>
      </c>
      <c r="F359" s="10">
        <f t="shared" si="27"/>
        <v>1.963350785340314E-3</v>
      </c>
      <c r="G359" s="11">
        <f t="shared" si="28"/>
        <v>-0.25</v>
      </c>
      <c r="H359" s="18">
        <f t="shared" si="29"/>
        <v>-6.3411540900443881E-4</v>
      </c>
    </row>
    <row r="360" spans="2:8" ht="15" x14ac:dyDescent="0.2">
      <c r="B360" s="3" t="s">
        <v>373</v>
      </c>
      <c r="C360" s="8">
        <v>0</v>
      </c>
      <c r="D360" s="8">
        <v>0</v>
      </c>
      <c r="E360" s="10" t="str">
        <f t="shared" ref="E360:E423" si="30">+IF(C360=0,"",C360/C$294)</f>
        <v/>
      </c>
      <c r="F360" s="10" t="str">
        <f t="shared" ref="F360:F423" si="31">+IF(D360=0,"",D360/D$294)</f>
        <v/>
      </c>
      <c r="G360" s="11" t="str">
        <f t="shared" ref="G360:G423" si="32">+IF(OR(AND(D360=0),(C360=0)),"0",((D360-C360)/C360))</f>
        <v>0</v>
      </c>
      <c r="H360" s="18" t="str">
        <f t="shared" ref="H360:H423" si="33">+IF(OR(AND(E360=""),(G360="")),"",E360*G360)</f>
        <v/>
      </c>
    </row>
    <row r="361" spans="2:8" ht="15" x14ac:dyDescent="0.2">
      <c r="B361" s="3" t="s">
        <v>374</v>
      </c>
      <c r="C361" s="8">
        <v>0</v>
      </c>
      <c r="D361" s="8">
        <v>0</v>
      </c>
      <c r="E361" s="10" t="str">
        <f t="shared" si="30"/>
        <v/>
      </c>
      <c r="F361" s="10" t="str">
        <f t="shared" si="31"/>
        <v/>
      </c>
      <c r="G361" s="11" t="str">
        <f t="shared" si="32"/>
        <v>0</v>
      </c>
      <c r="H361" s="18" t="str">
        <f t="shared" si="33"/>
        <v/>
      </c>
    </row>
    <row r="362" spans="2:8" ht="15" x14ac:dyDescent="0.2">
      <c r="B362" s="3" t="s">
        <v>375</v>
      </c>
      <c r="C362" s="8">
        <v>1</v>
      </c>
      <c r="D362" s="8">
        <v>0</v>
      </c>
      <c r="E362" s="10">
        <f t="shared" si="30"/>
        <v>6.3411540900443881E-4</v>
      </c>
      <c r="F362" s="10" t="str">
        <f t="shared" si="31"/>
        <v/>
      </c>
      <c r="G362" s="11" t="str">
        <f t="shared" si="32"/>
        <v>0</v>
      </c>
      <c r="H362" s="18">
        <f t="shared" si="33"/>
        <v>0</v>
      </c>
    </row>
    <row r="363" spans="2:8" ht="15" x14ac:dyDescent="0.2">
      <c r="B363" s="3" t="s">
        <v>376</v>
      </c>
      <c r="C363" s="8">
        <v>4</v>
      </c>
      <c r="D363" s="8">
        <v>5</v>
      </c>
      <c r="E363" s="10">
        <f t="shared" si="30"/>
        <v>2.5364616360177552E-3</v>
      </c>
      <c r="F363" s="10">
        <f t="shared" si="31"/>
        <v>3.2722513089005235E-3</v>
      </c>
      <c r="G363" s="11">
        <f t="shared" si="32"/>
        <v>0.25</v>
      </c>
      <c r="H363" s="18">
        <f t="shared" si="33"/>
        <v>6.3411540900443881E-4</v>
      </c>
    </row>
    <row r="364" spans="2:8" ht="15" x14ac:dyDescent="0.2">
      <c r="B364" s="3" t="s">
        <v>377</v>
      </c>
      <c r="C364" s="8">
        <v>0</v>
      </c>
      <c r="D364" s="8">
        <v>1</v>
      </c>
      <c r="E364" s="10" t="str">
        <f t="shared" si="30"/>
        <v/>
      </c>
      <c r="F364" s="10">
        <f t="shared" si="31"/>
        <v>6.5445026178010475E-4</v>
      </c>
      <c r="G364" s="11" t="str">
        <f t="shared" si="32"/>
        <v>0</v>
      </c>
      <c r="H364" s="18" t="str">
        <f t="shared" si="33"/>
        <v/>
      </c>
    </row>
    <row r="365" spans="2:8" ht="15" x14ac:dyDescent="0.2">
      <c r="B365" s="3" t="s">
        <v>378</v>
      </c>
      <c r="C365" s="8">
        <v>3</v>
      </c>
      <c r="D365" s="8">
        <v>3</v>
      </c>
      <c r="E365" s="10">
        <f t="shared" si="30"/>
        <v>1.9023462270133164E-3</v>
      </c>
      <c r="F365" s="10">
        <f t="shared" si="31"/>
        <v>1.963350785340314E-3</v>
      </c>
      <c r="G365" s="11">
        <f t="shared" si="32"/>
        <v>0</v>
      </c>
      <c r="H365" s="18">
        <f t="shared" si="33"/>
        <v>0</v>
      </c>
    </row>
    <row r="366" spans="2:8" ht="15" x14ac:dyDescent="0.2">
      <c r="B366" s="3" t="s">
        <v>475</v>
      </c>
      <c r="C366" s="8">
        <v>1</v>
      </c>
      <c r="D366" s="8">
        <v>0</v>
      </c>
      <c r="E366" s="10">
        <f t="shared" si="30"/>
        <v>6.3411540900443881E-4</v>
      </c>
      <c r="F366" s="10" t="str">
        <f t="shared" si="31"/>
        <v/>
      </c>
      <c r="G366" s="11" t="str">
        <f t="shared" si="32"/>
        <v>0</v>
      </c>
      <c r="H366" s="18">
        <f t="shared" si="33"/>
        <v>0</v>
      </c>
    </row>
    <row r="367" spans="2:8" ht="15" x14ac:dyDescent="0.2">
      <c r="B367" s="3" t="s">
        <v>379</v>
      </c>
      <c r="C367" s="8">
        <v>1</v>
      </c>
      <c r="D367" s="8">
        <v>0</v>
      </c>
      <c r="E367" s="10">
        <f t="shared" si="30"/>
        <v>6.3411540900443881E-4</v>
      </c>
      <c r="F367" s="10" t="str">
        <f t="shared" si="31"/>
        <v/>
      </c>
      <c r="G367" s="11" t="str">
        <f t="shared" si="32"/>
        <v>0</v>
      </c>
      <c r="H367" s="18">
        <f t="shared" si="33"/>
        <v>0</v>
      </c>
    </row>
    <row r="368" spans="2:8" ht="15" x14ac:dyDescent="0.2">
      <c r="B368" s="3" t="s">
        <v>380</v>
      </c>
      <c r="C368" s="8">
        <v>1</v>
      </c>
      <c r="D368" s="8">
        <v>1</v>
      </c>
      <c r="E368" s="10">
        <f t="shared" si="30"/>
        <v>6.3411540900443881E-4</v>
      </c>
      <c r="F368" s="10">
        <f t="shared" si="31"/>
        <v>6.5445026178010475E-4</v>
      </c>
      <c r="G368" s="11">
        <f t="shared" si="32"/>
        <v>0</v>
      </c>
      <c r="H368" s="18">
        <f t="shared" si="33"/>
        <v>0</v>
      </c>
    </row>
    <row r="369" spans="2:8" ht="15" x14ac:dyDescent="0.2">
      <c r="B369" s="3" t="s">
        <v>381</v>
      </c>
      <c r="C369" s="8">
        <v>5</v>
      </c>
      <c r="D369" s="8">
        <v>6</v>
      </c>
      <c r="E369" s="10">
        <f t="shared" si="30"/>
        <v>3.1705770450221942E-3</v>
      </c>
      <c r="F369" s="10">
        <f t="shared" si="31"/>
        <v>3.9267015706806281E-3</v>
      </c>
      <c r="G369" s="11">
        <f t="shared" si="32"/>
        <v>0.2</v>
      </c>
      <c r="H369" s="18">
        <f t="shared" si="33"/>
        <v>6.3411540900443892E-4</v>
      </c>
    </row>
    <row r="370" spans="2:8" ht="15" x14ac:dyDescent="0.2">
      <c r="B370" s="3" t="s">
        <v>135</v>
      </c>
      <c r="C370" s="8">
        <v>10</v>
      </c>
      <c r="D370" s="8">
        <v>3</v>
      </c>
      <c r="E370" s="10">
        <f t="shared" si="30"/>
        <v>6.3411540900443885E-3</v>
      </c>
      <c r="F370" s="10">
        <f t="shared" si="31"/>
        <v>1.963350785340314E-3</v>
      </c>
      <c r="G370" s="11">
        <f t="shared" si="32"/>
        <v>-0.7</v>
      </c>
      <c r="H370" s="18">
        <f t="shared" si="33"/>
        <v>-4.4388078630310714E-3</v>
      </c>
    </row>
    <row r="371" spans="2:8" ht="15" x14ac:dyDescent="0.2">
      <c r="B371" s="3" t="s">
        <v>136</v>
      </c>
      <c r="C371" s="8">
        <v>0</v>
      </c>
      <c r="D371" s="8">
        <v>1</v>
      </c>
      <c r="E371" s="10" t="str">
        <f t="shared" si="30"/>
        <v/>
      </c>
      <c r="F371" s="10">
        <f t="shared" si="31"/>
        <v>6.5445026178010475E-4</v>
      </c>
      <c r="G371" s="11" t="str">
        <f t="shared" si="32"/>
        <v>0</v>
      </c>
      <c r="H371" s="18" t="str">
        <f t="shared" si="33"/>
        <v/>
      </c>
    </row>
    <row r="372" spans="2:8" ht="15" x14ac:dyDescent="0.2">
      <c r="B372" s="3" t="s">
        <v>137</v>
      </c>
      <c r="C372" s="8">
        <v>3</v>
      </c>
      <c r="D372" s="8">
        <v>28</v>
      </c>
      <c r="E372" s="10">
        <f t="shared" si="30"/>
        <v>1.9023462270133164E-3</v>
      </c>
      <c r="F372" s="10">
        <f t="shared" si="31"/>
        <v>1.832460732984293E-2</v>
      </c>
      <c r="G372" s="11">
        <f t="shared" si="32"/>
        <v>8.3333333333333339</v>
      </c>
      <c r="H372" s="18">
        <f t="shared" si="33"/>
        <v>1.5852885225110972E-2</v>
      </c>
    </row>
    <row r="373" spans="2:8" ht="15" x14ac:dyDescent="0.2">
      <c r="B373" s="3" t="s">
        <v>382</v>
      </c>
      <c r="C373" s="8">
        <v>1</v>
      </c>
      <c r="D373" s="8">
        <v>0</v>
      </c>
      <c r="E373" s="10">
        <f t="shared" si="30"/>
        <v>6.3411540900443881E-4</v>
      </c>
      <c r="F373" s="10" t="str">
        <f t="shared" si="31"/>
        <v/>
      </c>
      <c r="G373" s="11" t="str">
        <f t="shared" si="32"/>
        <v>0</v>
      </c>
      <c r="H373" s="18">
        <f t="shared" si="33"/>
        <v>0</v>
      </c>
    </row>
    <row r="374" spans="2:8" ht="15" x14ac:dyDescent="0.2">
      <c r="B374" s="3" t="s">
        <v>134</v>
      </c>
      <c r="C374" s="8">
        <v>0</v>
      </c>
      <c r="D374" s="8">
        <v>0</v>
      </c>
      <c r="E374" s="10" t="str">
        <f t="shared" si="30"/>
        <v/>
      </c>
      <c r="F374" s="10" t="str">
        <f t="shared" si="31"/>
        <v/>
      </c>
      <c r="G374" s="11" t="str">
        <f t="shared" si="32"/>
        <v>0</v>
      </c>
      <c r="H374" s="18" t="str">
        <f t="shared" si="33"/>
        <v/>
      </c>
    </row>
    <row r="375" spans="2:8" ht="15" x14ac:dyDescent="0.2">
      <c r="B375" s="3" t="s">
        <v>383</v>
      </c>
      <c r="C375" s="8">
        <v>1</v>
      </c>
      <c r="D375" s="8">
        <v>1</v>
      </c>
      <c r="E375" s="10">
        <f t="shared" si="30"/>
        <v>6.3411540900443881E-4</v>
      </c>
      <c r="F375" s="10">
        <f t="shared" si="31"/>
        <v>6.5445026178010475E-4</v>
      </c>
      <c r="G375" s="11">
        <f t="shared" si="32"/>
        <v>0</v>
      </c>
      <c r="H375" s="18">
        <f t="shared" si="33"/>
        <v>0</v>
      </c>
    </row>
    <row r="376" spans="2:8" ht="15" x14ac:dyDescent="0.2">
      <c r="B376" s="3" t="s">
        <v>141</v>
      </c>
      <c r="C376" s="8">
        <v>1</v>
      </c>
      <c r="D376" s="8">
        <v>0</v>
      </c>
      <c r="E376" s="10">
        <f t="shared" si="30"/>
        <v>6.3411540900443881E-4</v>
      </c>
      <c r="F376" s="10" t="str">
        <f t="shared" si="31"/>
        <v/>
      </c>
      <c r="G376" s="11" t="str">
        <f t="shared" si="32"/>
        <v>0</v>
      </c>
      <c r="H376" s="18">
        <f t="shared" si="33"/>
        <v>0</v>
      </c>
    </row>
    <row r="377" spans="2:8" ht="15" x14ac:dyDescent="0.2">
      <c r="B377" s="3" t="s">
        <v>150</v>
      </c>
      <c r="C377" s="8">
        <v>2</v>
      </c>
      <c r="D377" s="8">
        <v>0</v>
      </c>
      <c r="E377" s="10">
        <f t="shared" si="30"/>
        <v>1.2682308180088776E-3</v>
      </c>
      <c r="F377" s="10" t="str">
        <f t="shared" si="31"/>
        <v/>
      </c>
      <c r="G377" s="11" t="str">
        <f t="shared" si="32"/>
        <v>0</v>
      </c>
      <c r="H377" s="18">
        <f t="shared" si="33"/>
        <v>0</v>
      </c>
    </row>
    <row r="378" spans="2:8" ht="15" x14ac:dyDescent="0.2">
      <c r="B378" s="3" t="s">
        <v>149</v>
      </c>
      <c r="C378" s="8">
        <v>6</v>
      </c>
      <c r="D378" s="8">
        <v>7</v>
      </c>
      <c r="E378" s="10">
        <f t="shared" si="30"/>
        <v>3.8046924540266328E-3</v>
      </c>
      <c r="F378" s="10">
        <f t="shared" si="31"/>
        <v>4.5811518324607326E-3</v>
      </c>
      <c r="G378" s="11">
        <f t="shared" si="32"/>
        <v>0.16666666666666666</v>
      </c>
      <c r="H378" s="18">
        <f t="shared" si="33"/>
        <v>6.3411540900443881E-4</v>
      </c>
    </row>
    <row r="379" spans="2:8" ht="15" x14ac:dyDescent="0.2">
      <c r="B379" s="3" t="s">
        <v>384</v>
      </c>
      <c r="C379" s="8">
        <v>0</v>
      </c>
      <c r="D379" s="8">
        <v>1</v>
      </c>
      <c r="E379" s="10" t="str">
        <f t="shared" si="30"/>
        <v/>
      </c>
      <c r="F379" s="10">
        <f t="shared" si="31"/>
        <v>6.5445026178010475E-4</v>
      </c>
      <c r="G379" s="11" t="str">
        <f t="shared" si="32"/>
        <v>0</v>
      </c>
      <c r="H379" s="18" t="str">
        <f t="shared" si="33"/>
        <v/>
      </c>
    </row>
    <row r="380" spans="2:8" ht="15" x14ac:dyDescent="0.2">
      <c r="B380" s="3" t="s">
        <v>385</v>
      </c>
      <c r="C380" s="8">
        <v>1</v>
      </c>
      <c r="D380" s="8">
        <v>0</v>
      </c>
      <c r="E380" s="10">
        <f t="shared" si="30"/>
        <v>6.3411540900443881E-4</v>
      </c>
      <c r="F380" s="10" t="str">
        <f t="shared" si="31"/>
        <v/>
      </c>
      <c r="G380" s="11" t="str">
        <f t="shared" si="32"/>
        <v>0</v>
      </c>
      <c r="H380" s="18">
        <f t="shared" si="33"/>
        <v>0</v>
      </c>
    </row>
    <row r="381" spans="2:8" ht="30" x14ac:dyDescent="0.2">
      <c r="B381" s="3" t="s">
        <v>386</v>
      </c>
      <c r="C381" s="8">
        <v>3</v>
      </c>
      <c r="D381" s="8">
        <v>0</v>
      </c>
      <c r="E381" s="10">
        <f t="shared" si="30"/>
        <v>1.9023462270133164E-3</v>
      </c>
      <c r="F381" s="10" t="str">
        <f t="shared" si="31"/>
        <v/>
      </c>
      <c r="G381" s="11" t="str">
        <f t="shared" si="32"/>
        <v>0</v>
      </c>
      <c r="H381" s="18">
        <f t="shared" si="33"/>
        <v>0</v>
      </c>
    </row>
    <row r="382" spans="2:8" ht="15" x14ac:dyDescent="0.2">
      <c r="B382" s="3" t="s">
        <v>387</v>
      </c>
      <c r="C382" s="8">
        <v>0</v>
      </c>
      <c r="D382" s="8">
        <v>0</v>
      </c>
      <c r="E382" s="10" t="str">
        <f t="shared" si="30"/>
        <v/>
      </c>
      <c r="F382" s="10" t="str">
        <f t="shared" si="31"/>
        <v/>
      </c>
      <c r="G382" s="11" t="str">
        <f t="shared" si="32"/>
        <v>0</v>
      </c>
      <c r="H382" s="18" t="str">
        <f t="shared" si="33"/>
        <v/>
      </c>
    </row>
    <row r="383" spans="2:8" ht="15" x14ac:dyDescent="0.2">
      <c r="B383" s="3" t="s">
        <v>145</v>
      </c>
      <c r="C383" s="8">
        <v>1</v>
      </c>
      <c r="D383" s="8">
        <v>1</v>
      </c>
      <c r="E383" s="10">
        <f t="shared" si="30"/>
        <v>6.3411540900443881E-4</v>
      </c>
      <c r="F383" s="10">
        <f t="shared" si="31"/>
        <v>6.5445026178010475E-4</v>
      </c>
      <c r="G383" s="11">
        <f t="shared" si="32"/>
        <v>0</v>
      </c>
      <c r="H383" s="18">
        <f t="shared" si="33"/>
        <v>0</v>
      </c>
    </row>
    <row r="384" spans="2:8" ht="15" x14ac:dyDescent="0.2">
      <c r="B384" s="3" t="s">
        <v>388</v>
      </c>
      <c r="C384" s="8">
        <v>0</v>
      </c>
      <c r="D384" s="8">
        <v>0</v>
      </c>
      <c r="E384" s="10" t="str">
        <f t="shared" si="30"/>
        <v/>
      </c>
      <c r="F384" s="10" t="str">
        <f t="shared" si="31"/>
        <v/>
      </c>
      <c r="G384" s="11" t="str">
        <f t="shared" si="32"/>
        <v>0</v>
      </c>
      <c r="H384" s="18" t="str">
        <f t="shared" si="33"/>
        <v/>
      </c>
    </row>
    <row r="385" spans="2:8" ht="15" x14ac:dyDescent="0.2">
      <c r="B385" s="3" t="s">
        <v>146</v>
      </c>
      <c r="C385" s="8">
        <v>2</v>
      </c>
      <c r="D385" s="8">
        <v>2</v>
      </c>
      <c r="E385" s="10">
        <f t="shared" si="30"/>
        <v>1.2682308180088776E-3</v>
      </c>
      <c r="F385" s="10">
        <f t="shared" si="31"/>
        <v>1.3089005235602095E-3</v>
      </c>
      <c r="G385" s="11">
        <f t="shared" si="32"/>
        <v>0</v>
      </c>
      <c r="H385" s="18">
        <f t="shared" si="33"/>
        <v>0</v>
      </c>
    </row>
    <row r="386" spans="2:8" ht="15" x14ac:dyDescent="0.2">
      <c r="B386" s="3" t="s">
        <v>565</v>
      </c>
      <c r="C386" s="8">
        <v>1</v>
      </c>
      <c r="D386" s="8">
        <v>1</v>
      </c>
      <c r="E386" s="10">
        <f t="shared" si="30"/>
        <v>6.3411540900443881E-4</v>
      </c>
      <c r="F386" s="10">
        <f t="shared" si="31"/>
        <v>6.5445026178010475E-4</v>
      </c>
      <c r="G386" s="11">
        <f t="shared" si="32"/>
        <v>0</v>
      </c>
      <c r="H386" s="18">
        <f t="shared" si="33"/>
        <v>0</v>
      </c>
    </row>
    <row r="387" spans="2:8" ht="15" x14ac:dyDescent="0.2">
      <c r="B387" s="3" t="s">
        <v>144</v>
      </c>
      <c r="C387" s="8">
        <v>10</v>
      </c>
      <c r="D387" s="8">
        <v>3</v>
      </c>
      <c r="E387" s="10">
        <f t="shared" si="30"/>
        <v>6.3411540900443885E-3</v>
      </c>
      <c r="F387" s="10">
        <f t="shared" si="31"/>
        <v>1.963350785340314E-3</v>
      </c>
      <c r="G387" s="11">
        <f t="shared" si="32"/>
        <v>-0.7</v>
      </c>
      <c r="H387" s="18">
        <f t="shared" si="33"/>
        <v>-4.4388078630310714E-3</v>
      </c>
    </row>
    <row r="388" spans="2:8" ht="15" x14ac:dyDescent="0.2">
      <c r="B388" s="3" t="s">
        <v>389</v>
      </c>
      <c r="C388" s="8">
        <v>1</v>
      </c>
      <c r="D388" s="8">
        <v>1</v>
      </c>
      <c r="E388" s="10">
        <f t="shared" si="30"/>
        <v>6.3411540900443881E-4</v>
      </c>
      <c r="F388" s="10">
        <f t="shared" si="31"/>
        <v>6.5445026178010475E-4</v>
      </c>
      <c r="G388" s="11">
        <f t="shared" si="32"/>
        <v>0</v>
      </c>
      <c r="H388" s="18">
        <f t="shared" si="33"/>
        <v>0</v>
      </c>
    </row>
    <row r="389" spans="2:8" ht="15" x14ac:dyDescent="0.2">
      <c r="B389" s="3" t="s">
        <v>143</v>
      </c>
      <c r="C389" s="8">
        <v>0</v>
      </c>
      <c r="D389" s="8">
        <v>0</v>
      </c>
      <c r="E389" s="10" t="str">
        <f t="shared" si="30"/>
        <v/>
      </c>
      <c r="F389" s="10" t="str">
        <f t="shared" si="31"/>
        <v/>
      </c>
      <c r="G389" s="11" t="str">
        <f t="shared" si="32"/>
        <v>0</v>
      </c>
      <c r="H389" s="18" t="str">
        <f t="shared" si="33"/>
        <v/>
      </c>
    </row>
    <row r="390" spans="2:8" ht="15" x14ac:dyDescent="0.2">
      <c r="B390" s="3" t="s">
        <v>476</v>
      </c>
      <c r="C390" s="8">
        <v>0</v>
      </c>
      <c r="D390" s="8">
        <v>0</v>
      </c>
      <c r="E390" s="10" t="str">
        <f t="shared" si="30"/>
        <v/>
      </c>
      <c r="F390" s="10" t="str">
        <f t="shared" si="31"/>
        <v/>
      </c>
      <c r="G390" s="11" t="str">
        <f t="shared" si="32"/>
        <v>0</v>
      </c>
      <c r="H390" s="18" t="str">
        <f t="shared" si="33"/>
        <v/>
      </c>
    </row>
    <row r="391" spans="2:8" ht="15" x14ac:dyDescent="0.2">
      <c r="B391" s="3" t="s">
        <v>153</v>
      </c>
      <c r="C391" s="8">
        <v>3</v>
      </c>
      <c r="D391" s="8">
        <v>6</v>
      </c>
      <c r="E391" s="10">
        <f t="shared" si="30"/>
        <v>1.9023462270133164E-3</v>
      </c>
      <c r="F391" s="10">
        <f t="shared" si="31"/>
        <v>3.9267015706806281E-3</v>
      </c>
      <c r="G391" s="11">
        <f t="shared" si="32"/>
        <v>1</v>
      </c>
      <c r="H391" s="18">
        <f t="shared" si="33"/>
        <v>1.9023462270133164E-3</v>
      </c>
    </row>
    <row r="392" spans="2:8" ht="15" x14ac:dyDescent="0.2">
      <c r="B392" s="3" t="s">
        <v>140</v>
      </c>
      <c r="C392" s="8">
        <v>7</v>
      </c>
      <c r="D392" s="8">
        <v>3</v>
      </c>
      <c r="E392" s="10">
        <f t="shared" si="30"/>
        <v>4.4388078630310714E-3</v>
      </c>
      <c r="F392" s="10">
        <f t="shared" si="31"/>
        <v>1.963350785340314E-3</v>
      </c>
      <c r="G392" s="11">
        <f t="shared" si="32"/>
        <v>-0.5714285714285714</v>
      </c>
      <c r="H392" s="18">
        <f t="shared" si="33"/>
        <v>-2.5364616360177548E-3</v>
      </c>
    </row>
    <row r="393" spans="2:8" ht="15" x14ac:dyDescent="0.2">
      <c r="B393" s="3" t="s">
        <v>390</v>
      </c>
      <c r="C393" s="8">
        <v>16</v>
      </c>
      <c r="D393" s="8">
        <v>15</v>
      </c>
      <c r="E393" s="10">
        <f t="shared" si="30"/>
        <v>1.0145846544071021E-2</v>
      </c>
      <c r="F393" s="10">
        <f t="shared" si="31"/>
        <v>9.8167539267015706E-3</v>
      </c>
      <c r="G393" s="11">
        <f t="shared" si="32"/>
        <v>-6.25E-2</v>
      </c>
      <c r="H393" s="18">
        <f t="shared" si="33"/>
        <v>-6.3411540900443881E-4</v>
      </c>
    </row>
    <row r="394" spans="2:8" ht="15" x14ac:dyDescent="0.2">
      <c r="B394" s="3" t="s">
        <v>391</v>
      </c>
      <c r="C394" s="8">
        <v>0</v>
      </c>
      <c r="D394" s="8">
        <v>0</v>
      </c>
      <c r="E394" s="10" t="str">
        <f t="shared" si="30"/>
        <v/>
      </c>
      <c r="F394" s="10" t="str">
        <f t="shared" si="31"/>
        <v/>
      </c>
      <c r="G394" s="11" t="str">
        <f t="shared" si="32"/>
        <v>0</v>
      </c>
      <c r="H394" s="18" t="str">
        <f t="shared" si="33"/>
        <v/>
      </c>
    </row>
    <row r="395" spans="2:8" ht="15" x14ac:dyDescent="0.2">
      <c r="B395" s="3" t="s">
        <v>147</v>
      </c>
      <c r="C395" s="8">
        <v>0</v>
      </c>
      <c r="D395" s="8">
        <v>0</v>
      </c>
      <c r="E395" s="10" t="str">
        <f t="shared" si="30"/>
        <v/>
      </c>
      <c r="F395" s="10" t="str">
        <f t="shared" si="31"/>
        <v/>
      </c>
      <c r="G395" s="11" t="str">
        <f t="shared" si="32"/>
        <v>0</v>
      </c>
      <c r="H395" s="18" t="str">
        <f t="shared" si="33"/>
        <v/>
      </c>
    </row>
    <row r="396" spans="2:8" ht="15" x14ac:dyDescent="0.2">
      <c r="B396" s="3" t="s">
        <v>151</v>
      </c>
      <c r="C396" s="8">
        <v>0</v>
      </c>
      <c r="D396" s="8">
        <v>0</v>
      </c>
      <c r="E396" s="10" t="str">
        <f t="shared" si="30"/>
        <v/>
      </c>
      <c r="F396" s="10" t="str">
        <f t="shared" si="31"/>
        <v/>
      </c>
      <c r="G396" s="11" t="str">
        <f t="shared" si="32"/>
        <v>0</v>
      </c>
      <c r="H396" s="18" t="str">
        <f t="shared" si="33"/>
        <v/>
      </c>
    </row>
    <row r="397" spans="2:8" ht="15" x14ac:dyDescent="0.2">
      <c r="B397" s="3" t="s">
        <v>138</v>
      </c>
      <c r="C397" s="8">
        <v>0</v>
      </c>
      <c r="D397" s="8">
        <v>0</v>
      </c>
      <c r="E397" s="10" t="str">
        <f t="shared" si="30"/>
        <v/>
      </c>
      <c r="F397" s="10" t="str">
        <f t="shared" si="31"/>
        <v/>
      </c>
      <c r="G397" s="11" t="str">
        <f t="shared" si="32"/>
        <v>0</v>
      </c>
      <c r="H397" s="18" t="str">
        <f t="shared" si="33"/>
        <v/>
      </c>
    </row>
    <row r="398" spans="2:8" ht="15" x14ac:dyDescent="0.2">
      <c r="B398" s="3" t="s">
        <v>142</v>
      </c>
      <c r="C398" s="8">
        <v>3</v>
      </c>
      <c r="D398" s="8">
        <v>1</v>
      </c>
      <c r="E398" s="10">
        <f t="shared" si="30"/>
        <v>1.9023462270133164E-3</v>
      </c>
      <c r="F398" s="10">
        <f t="shared" si="31"/>
        <v>6.5445026178010475E-4</v>
      </c>
      <c r="G398" s="11">
        <f t="shared" si="32"/>
        <v>-0.66666666666666663</v>
      </c>
      <c r="H398" s="18">
        <f t="shared" si="33"/>
        <v>-1.2682308180088776E-3</v>
      </c>
    </row>
    <row r="399" spans="2:8" ht="15" x14ac:dyDescent="0.2">
      <c r="B399" s="3" t="s">
        <v>148</v>
      </c>
      <c r="C399" s="8">
        <v>0</v>
      </c>
      <c r="D399" s="8">
        <v>0</v>
      </c>
      <c r="E399" s="10" t="str">
        <f t="shared" si="30"/>
        <v/>
      </c>
      <c r="F399" s="10" t="str">
        <f t="shared" si="31"/>
        <v/>
      </c>
      <c r="G399" s="11" t="str">
        <f t="shared" si="32"/>
        <v>0</v>
      </c>
      <c r="H399" s="18" t="str">
        <f t="shared" si="33"/>
        <v/>
      </c>
    </row>
    <row r="400" spans="2:8" ht="15" x14ac:dyDescent="0.2">
      <c r="B400" s="3" t="s">
        <v>152</v>
      </c>
      <c r="C400" s="8">
        <v>0</v>
      </c>
      <c r="D400" s="8">
        <v>0</v>
      </c>
      <c r="E400" s="10" t="str">
        <f t="shared" si="30"/>
        <v/>
      </c>
      <c r="F400" s="10" t="str">
        <f t="shared" si="31"/>
        <v/>
      </c>
      <c r="G400" s="11" t="str">
        <f t="shared" si="32"/>
        <v>0</v>
      </c>
      <c r="H400" s="18" t="str">
        <f t="shared" si="33"/>
        <v/>
      </c>
    </row>
    <row r="401" spans="2:8" ht="15" x14ac:dyDescent="0.2">
      <c r="B401" s="3" t="s">
        <v>392</v>
      </c>
      <c r="C401" s="8">
        <v>6</v>
      </c>
      <c r="D401" s="8">
        <v>9</v>
      </c>
      <c r="E401" s="10">
        <f t="shared" si="30"/>
        <v>3.8046924540266328E-3</v>
      </c>
      <c r="F401" s="10">
        <f t="shared" si="31"/>
        <v>5.8900523560209425E-3</v>
      </c>
      <c r="G401" s="11">
        <f t="shared" si="32"/>
        <v>0.5</v>
      </c>
      <c r="H401" s="18">
        <f t="shared" si="33"/>
        <v>1.9023462270133164E-3</v>
      </c>
    </row>
    <row r="402" spans="2:8" ht="15" x14ac:dyDescent="0.2">
      <c r="B402" s="3" t="s">
        <v>393</v>
      </c>
      <c r="C402" s="8">
        <v>0</v>
      </c>
      <c r="D402" s="8">
        <v>0</v>
      </c>
      <c r="E402" s="10" t="str">
        <f t="shared" si="30"/>
        <v/>
      </c>
      <c r="F402" s="10" t="str">
        <f t="shared" si="31"/>
        <v/>
      </c>
      <c r="G402" s="11" t="str">
        <f t="shared" si="32"/>
        <v>0</v>
      </c>
      <c r="H402" s="18" t="str">
        <f t="shared" si="33"/>
        <v/>
      </c>
    </row>
    <row r="403" spans="2:8" ht="15" x14ac:dyDescent="0.2">
      <c r="B403" s="3" t="s">
        <v>394</v>
      </c>
      <c r="C403" s="8">
        <v>2</v>
      </c>
      <c r="D403" s="8">
        <v>0</v>
      </c>
      <c r="E403" s="10">
        <f t="shared" si="30"/>
        <v>1.2682308180088776E-3</v>
      </c>
      <c r="F403" s="10" t="str">
        <f t="shared" si="31"/>
        <v/>
      </c>
      <c r="G403" s="11" t="str">
        <f t="shared" si="32"/>
        <v>0</v>
      </c>
      <c r="H403" s="18">
        <f t="shared" si="33"/>
        <v>0</v>
      </c>
    </row>
    <row r="404" spans="2:8" ht="15" x14ac:dyDescent="0.2">
      <c r="B404" s="3" t="s">
        <v>395</v>
      </c>
      <c r="C404" s="8">
        <v>1</v>
      </c>
      <c r="D404" s="8">
        <v>0</v>
      </c>
      <c r="E404" s="10">
        <f t="shared" si="30"/>
        <v>6.3411540900443881E-4</v>
      </c>
      <c r="F404" s="10" t="str">
        <f t="shared" si="31"/>
        <v/>
      </c>
      <c r="G404" s="11" t="str">
        <f t="shared" si="32"/>
        <v>0</v>
      </c>
      <c r="H404" s="18">
        <f t="shared" si="33"/>
        <v>0</v>
      </c>
    </row>
    <row r="405" spans="2:8" ht="15" x14ac:dyDescent="0.2">
      <c r="B405" s="3" t="s">
        <v>396</v>
      </c>
      <c r="C405" s="8">
        <v>1</v>
      </c>
      <c r="D405" s="8">
        <v>1</v>
      </c>
      <c r="E405" s="10">
        <f t="shared" si="30"/>
        <v>6.3411540900443881E-4</v>
      </c>
      <c r="F405" s="10">
        <f t="shared" si="31"/>
        <v>6.5445026178010475E-4</v>
      </c>
      <c r="G405" s="11">
        <f t="shared" si="32"/>
        <v>0</v>
      </c>
      <c r="H405" s="18">
        <f t="shared" si="33"/>
        <v>0</v>
      </c>
    </row>
    <row r="406" spans="2:8" ht="15" x14ac:dyDescent="0.2">
      <c r="B406" s="3" t="s">
        <v>397</v>
      </c>
      <c r="C406" s="8">
        <v>11</v>
      </c>
      <c r="D406" s="8">
        <v>6</v>
      </c>
      <c r="E406" s="10">
        <f t="shared" si="30"/>
        <v>6.9752694990488267E-3</v>
      </c>
      <c r="F406" s="10">
        <f t="shared" si="31"/>
        <v>3.9267015706806281E-3</v>
      </c>
      <c r="G406" s="11">
        <f t="shared" si="32"/>
        <v>-0.45454545454545453</v>
      </c>
      <c r="H406" s="18">
        <f t="shared" si="33"/>
        <v>-3.1705770450221938E-3</v>
      </c>
    </row>
    <row r="407" spans="2:8" ht="15" x14ac:dyDescent="0.2">
      <c r="B407" s="3" t="s">
        <v>398</v>
      </c>
      <c r="C407" s="8">
        <v>1</v>
      </c>
      <c r="D407" s="8">
        <v>0</v>
      </c>
      <c r="E407" s="10">
        <f t="shared" si="30"/>
        <v>6.3411540900443881E-4</v>
      </c>
      <c r="F407" s="10" t="str">
        <f t="shared" si="31"/>
        <v/>
      </c>
      <c r="G407" s="11" t="str">
        <f t="shared" si="32"/>
        <v>0</v>
      </c>
      <c r="H407" s="18">
        <f t="shared" si="33"/>
        <v>0</v>
      </c>
    </row>
    <row r="408" spans="2:8" ht="15" x14ac:dyDescent="0.2">
      <c r="B408" s="3" t="s">
        <v>399</v>
      </c>
      <c r="C408" s="8">
        <v>2</v>
      </c>
      <c r="D408" s="8">
        <v>0</v>
      </c>
      <c r="E408" s="10">
        <f t="shared" si="30"/>
        <v>1.2682308180088776E-3</v>
      </c>
      <c r="F408" s="10" t="str">
        <f t="shared" si="31"/>
        <v/>
      </c>
      <c r="G408" s="11" t="str">
        <f t="shared" si="32"/>
        <v>0</v>
      </c>
      <c r="H408" s="18">
        <f t="shared" si="33"/>
        <v>0</v>
      </c>
    </row>
    <row r="409" spans="2:8" ht="15" x14ac:dyDescent="0.2">
      <c r="B409" s="3" t="s">
        <v>139</v>
      </c>
      <c r="C409" s="8">
        <v>0</v>
      </c>
      <c r="D409" s="8">
        <v>0</v>
      </c>
      <c r="E409" s="10" t="str">
        <f t="shared" si="30"/>
        <v/>
      </c>
      <c r="F409" s="10" t="str">
        <f t="shared" si="31"/>
        <v/>
      </c>
      <c r="G409" s="11" t="str">
        <f t="shared" si="32"/>
        <v>0</v>
      </c>
      <c r="H409" s="18" t="str">
        <f t="shared" si="33"/>
        <v/>
      </c>
    </row>
    <row r="410" spans="2:8" ht="15" x14ac:dyDescent="0.2">
      <c r="B410" s="3" t="s">
        <v>400</v>
      </c>
      <c r="C410" s="8">
        <v>0</v>
      </c>
      <c r="D410" s="8">
        <v>0</v>
      </c>
      <c r="E410" s="10" t="str">
        <f t="shared" si="30"/>
        <v/>
      </c>
      <c r="F410" s="10" t="str">
        <f t="shared" si="31"/>
        <v/>
      </c>
      <c r="G410" s="11" t="str">
        <f t="shared" si="32"/>
        <v>0</v>
      </c>
      <c r="H410" s="18" t="str">
        <f t="shared" si="33"/>
        <v/>
      </c>
    </row>
    <row r="411" spans="2:8" ht="15" x14ac:dyDescent="0.2">
      <c r="B411" s="3" t="s">
        <v>401</v>
      </c>
      <c r="C411" s="8">
        <v>3</v>
      </c>
      <c r="D411" s="8">
        <v>1</v>
      </c>
      <c r="E411" s="10">
        <f t="shared" si="30"/>
        <v>1.9023462270133164E-3</v>
      </c>
      <c r="F411" s="10">
        <f t="shared" si="31"/>
        <v>6.5445026178010475E-4</v>
      </c>
      <c r="G411" s="11">
        <f t="shared" si="32"/>
        <v>-0.66666666666666663</v>
      </c>
      <c r="H411" s="18">
        <f t="shared" si="33"/>
        <v>-1.2682308180088776E-3</v>
      </c>
    </row>
    <row r="412" spans="2:8" ht="15" x14ac:dyDescent="0.2">
      <c r="B412" s="3" t="s">
        <v>402</v>
      </c>
      <c r="C412" s="8">
        <v>8</v>
      </c>
      <c r="D412" s="8">
        <v>13</v>
      </c>
      <c r="E412" s="10">
        <f t="shared" si="30"/>
        <v>5.0729232720355105E-3</v>
      </c>
      <c r="F412" s="10">
        <f t="shared" si="31"/>
        <v>8.5078534031413616E-3</v>
      </c>
      <c r="G412" s="11">
        <f t="shared" si="32"/>
        <v>0.625</v>
      </c>
      <c r="H412" s="18">
        <f t="shared" si="33"/>
        <v>3.1705770450221942E-3</v>
      </c>
    </row>
    <row r="413" spans="2:8" ht="15" x14ac:dyDescent="0.2">
      <c r="B413" s="3" t="s">
        <v>403</v>
      </c>
      <c r="C413" s="8">
        <v>0</v>
      </c>
      <c r="D413" s="8">
        <v>0</v>
      </c>
      <c r="E413" s="10" t="str">
        <f t="shared" si="30"/>
        <v/>
      </c>
      <c r="F413" s="10" t="str">
        <f t="shared" si="31"/>
        <v/>
      </c>
      <c r="G413" s="11" t="str">
        <f t="shared" si="32"/>
        <v>0</v>
      </c>
      <c r="H413" s="18" t="str">
        <f t="shared" si="33"/>
        <v/>
      </c>
    </row>
    <row r="414" spans="2:8" ht="15" x14ac:dyDescent="0.2">
      <c r="B414" s="3" t="s">
        <v>404</v>
      </c>
      <c r="C414" s="8">
        <v>0</v>
      </c>
      <c r="D414" s="8">
        <v>0</v>
      </c>
      <c r="E414" s="10" t="str">
        <f t="shared" si="30"/>
        <v/>
      </c>
      <c r="F414" s="10" t="str">
        <f t="shared" si="31"/>
        <v/>
      </c>
      <c r="G414" s="11" t="str">
        <f t="shared" si="32"/>
        <v>0</v>
      </c>
      <c r="H414" s="18" t="str">
        <f t="shared" si="33"/>
        <v/>
      </c>
    </row>
    <row r="415" spans="2:8" ht="15" x14ac:dyDescent="0.2">
      <c r="B415" s="3" t="s">
        <v>405</v>
      </c>
      <c r="C415" s="8">
        <v>0</v>
      </c>
      <c r="D415" s="8">
        <v>0</v>
      </c>
      <c r="E415" s="10" t="str">
        <f t="shared" si="30"/>
        <v/>
      </c>
      <c r="F415" s="10" t="str">
        <f t="shared" si="31"/>
        <v/>
      </c>
      <c r="G415" s="11" t="str">
        <f t="shared" si="32"/>
        <v>0</v>
      </c>
      <c r="H415" s="18" t="str">
        <f t="shared" si="33"/>
        <v/>
      </c>
    </row>
    <row r="416" spans="2:8" ht="15" x14ac:dyDescent="0.2">
      <c r="B416" s="3" t="s">
        <v>406</v>
      </c>
      <c r="C416" s="8">
        <v>1</v>
      </c>
      <c r="D416" s="8">
        <v>1</v>
      </c>
      <c r="E416" s="10">
        <f t="shared" si="30"/>
        <v>6.3411540900443881E-4</v>
      </c>
      <c r="F416" s="10">
        <f t="shared" si="31"/>
        <v>6.5445026178010475E-4</v>
      </c>
      <c r="G416" s="11">
        <f t="shared" si="32"/>
        <v>0</v>
      </c>
      <c r="H416" s="18">
        <f t="shared" si="33"/>
        <v>0</v>
      </c>
    </row>
    <row r="417" spans="2:8" ht="15" x14ac:dyDescent="0.2">
      <c r="B417" s="3" t="s">
        <v>165</v>
      </c>
      <c r="C417" s="8">
        <v>1</v>
      </c>
      <c r="D417" s="8">
        <v>2</v>
      </c>
      <c r="E417" s="10">
        <f t="shared" si="30"/>
        <v>6.3411540900443881E-4</v>
      </c>
      <c r="F417" s="10">
        <f t="shared" si="31"/>
        <v>1.3089005235602095E-3</v>
      </c>
      <c r="G417" s="11">
        <f t="shared" si="32"/>
        <v>1</v>
      </c>
      <c r="H417" s="18">
        <f t="shared" si="33"/>
        <v>6.3411540900443881E-4</v>
      </c>
    </row>
    <row r="418" spans="2:8" ht="15" x14ac:dyDescent="0.2">
      <c r="B418" s="3" t="s">
        <v>166</v>
      </c>
      <c r="C418" s="8">
        <v>0</v>
      </c>
      <c r="D418" s="8">
        <v>0</v>
      </c>
      <c r="E418" s="10" t="str">
        <f t="shared" si="30"/>
        <v/>
      </c>
      <c r="F418" s="10" t="str">
        <f t="shared" si="31"/>
        <v/>
      </c>
      <c r="G418" s="11" t="str">
        <f t="shared" si="32"/>
        <v>0</v>
      </c>
      <c r="H418" s="18" t="str">
        <f t="shared" si="33"/>
        <v/>
      </c>
    </row>
    <row r="419" spans="2:8" ht="15" x14ac:dyDescent="0.2">
      <c r="B419" s="3" t="s">
        <v>407</v>
      </c>
      <c r="C419" s="8">
        <v>0</v>
      </c>
      <c r="D419" s="8">
        <v>0</v>
      </c>
      <c r="E419" s="10" t="str">
        <f t="shared" si="30"/>
        <v/>
      </c>
      <c r="F419" s="10" t="str">
        <f t="shared" si="31"/>
        <v/>
      </c>
      <c r="G419" s="11" t="str">
        <f t="shared" si="32"/>
        <v>0</v>
      </c>
      <c r="H419" s="18" t="str">
        <f t="shared" si="33"/>
        <v/>
      </c>
    </row>
    <row r="420" spans="2:8" ht="15" x14ac:dyDescent="0.2">
      <c r="B420" s="3" t="s">
        <v>408</v>
      </c>
      <c r="C420" s="8">
        <v>1</v>
      </c>
      <c r="D420" s="8">
        <v>0</v>
      </c>
      <c r="E420" s="10">
        <f t="shared" si="30"/>
        <v>6.3411540900443881E-4</v>
      </c>
      <c r="F420" s="10" t="str">
        <f t="shared" si="31"/>
        <v/>
      </c>
      <c r="G420" s="11" t="str">
        <f t="shared" si="32"/>
        <v>0</v>
      </c>
      <c r="H420" s="18">
        <f t="shared" si="33"/>
        <v>0</v>
      </c>
    </row>
    <row r="421" spans="2:8" ht="30" x14ac:dyDescent="0.2">
      <c r="B421" s="3" t="s">
        <v>409</v>
      </c>
      <c r="C421" s="8">
        <v>0</v>
      </c>
      <c r="D421" s="8">
        <v>0</v>
      </c>
      <c r="E421" s="10" t="str">
        <f t="shared" si="30"/>
        <v/>
      </c>
      <c r="F421" s="10" t="str">
        <f t="shared" si="31"/>
        <v/>
      </c>
      <c r="G421" s="11" t="str">
        <f t="shared" si="32"/>
        <v>0</v>
      </c>
      <c r="H421" s="18" t="str">
        <f t="shared" si="33"/>
        <v/>
      </c>
    </row>
    <row r="422" spans="2:8" ht="15" x14ac:dyDescent="0.2">
      <c r="B422" s="3" t="s">
        <v>163</v>
      </c>
      <c r="C422" s="8">
        <v>1</v>
      </c>
      <c r="D422" s="8">
        <v>2</v>
      </c>
      <c r="E422" s="10">
        <f t="shared" si="30"/>
        <v>6.3411540900443881E-4</v>
      </c>
      <c r="F422" s="10">
        <f t="shared" si="31"/>
        <v>1.3089005235602095E-3</v>
      </c>
      <c r="G422" s="11">
        <f t="shared" si="32"/>
        <v>1</v>
      </c>
      <c r="H422" s="18">
        <f t="shared" si="33"/>
        <v>6.3411540900443881E-4</v>
      </c>
    </row>
    <row r="423" spans="2:8" ht="15" x14ac:dyDescent="0.2">
      <c r="B423" s="3" t="s">
        <v>410</v>
      </c>
      <c r="C423" s="8">
        <v>0</v>
      </c>
      <c r="D423" s="8">
        <v>0</v>
      </c>
      <c r="E423" s="10" t="str">
        <f t="shared" si="30"/>
        <v/>
      </c>
      <c r="F423" s="10" t="str">
        <f t="shared" si="31"/>
        <v/>
      </c>
      <c r="G423" s="11" t="str">
        <f t="shared" si="32"/>
        <v>0</v>
      </c>
      <c r="H423" s="18" t="str">
        <f t="shared" si="33"/>
        <v/>
      </c>
    </row>
    <row r="424" spans="2:8" ht="15" x14ac:dyDescent="0.2">
      <c r="B424" s="3" t="s">
        <v>411</v>
      </c>
      <c r="C424" s="8">
        <v>0</v>
      </c>
      <c r="D424" s="8">
        <v>0</v>
      </c>
      <c r="E424" s="10" t="str">
        <f t="shared" ref="E424:E487" si="34">+IF(C424=0,"",C424/C$294)</f>
        <v/>
      </c>
      <c r="F424" s="10" t="str">
        <f t="shared" ref="F424:F487" si="35">+IF(D424=0,"",D424/D$294)</f>
        <v/>
      </c>
      <c r="G424" s="11" t="str">
        <f t="shared" ref="G424:G487" si="36">+IF(OR(AND(D424=0),(C424=0)),"0",((D424-C424)/C424))</f>
        <v>0</v>
      </c>
      <c r="H424" s="18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8">
        <v>0</v>
      </c>
      <c r="D425" s="8">
        <v>0</v>
      </c>
      <c r="E425" s="10" t="str">
        <f t="shared" si="34"/>
        <v/>
      </c>
      <c r="F425" s="10" t="str">
        <f t="shared" si="35"/>
        <v/>
      </c>
      <c r="G425" s="11" t="str">
        <f t="shared" si="36"/>
        <v>0</v>
      </c>
      <c r="H425" s="18" t="str">
        <f t="shared" si="37"/>
        <v/>
      </c>
    </row>
    <row r="426" spans="2:8" ht="15" x14ac:dyDescent="0.2">
      <c r="B426" s="3" t="s">
        <v>413</v>
      </c>
      <c r="C426" s="8">
        <v>0</v>
      </c>
      <c r="D426" s="8">
        <v>0</v>
      </c>
      <c r="E426" s="10" t="str">
        <f t="shared" si="34"/>
        <v/>
      </c>
      <c r="F426" s="10" t="str">
        <f t="shared" si="35"/>
        <v/>
      </c>
      <c r="G426" s="11" t="str">
        <f t="shared" si="36"/>
        <v>0</v>
      </c>
      <c r="H426" s="18" t="str">
        <f t="shared" si="37"/>
        <v/>
      </c>
    </row>
    <row r="427" spans="2:8" ht="15" x14ac:dyDescent="0.2">
      <c r="B427" s="3" t="s">
        <v>160</v>
      </c>
      <c r="C427" s="8">
        <v>1</v>
      </c>
      <c r="D427" s="8">
        <v>0</v>
      </c>
      <c r="E427" s="10">
        <f t="shared" si="34"/>
        <v>6.3411540900443881E-4</v>
      </c>
      <c r="F427" s="10" t="str">
        <f t="shared" si="35"/>
        <v/>
      </c>
      <c r="G427" s="11" t="str">
        <f t="shared" si="36"/>
        <v>0</v>
      </c>
      <c r="H427" s="18">
        <f t="shared" si="37"/>
        <v>0</v>
      </c>
    </row>
    <row r="428" spans="2:8" ht="15" x14ac:dyDescent="0.2">
      <c r="B428" s="3" t="s">
        <v>414</v>
      </c>
      <c r="C428" s="8">
        <v>0</v>
      </c>
      <c r="D428" s="8">
        <v>2</v>
      </c>
      <c r="E428" s="10" t="str">
        <f t="shared" si="34"/>
        <v/>
      </c>
      <c r="F428" s="10">
        <f t="shared" si="35"/>
        <v>1.3089005235602095E-3</v>
      </c>
      <c r="G428" s="11" t="str">
        <f t="shared" si="36"/>
        <v>0</v>
      </c>
      <c r="H428" s="18" t="str">
        <f t="shared" si="37"/>
        <v/>
      </c>
    </row>
    <row r="429" spans="2:8" ht="15" x14ac:dyDescent="0.2">
      <c r="B429" s="3" t="s">
        <v>415</v>
      </c>
      <c r="C429" s="8">
        <v>1</v>
      </c>
      <c r="D429" s="8">
        <v>0</v>
      </c>
      <c r="E429" s="10">
        <f t="shared" si="34"/>
        <v>6.3411540900443881E-4</v>
      </c>
      <c r="F429" s="10" t="str">
        <f t="shared" si="35"/>
        <v/>
      </c>
      <c r="G429" s="11" t="str">
        <f t="shared" si="36"/>
        <v>0</v>
      </c>
      <c r="H429" s="18">
        <f t="shared" si="37"/>
        <v>0</v>
      </c>
    </row>
    <row r="430" spans="2:8" ht="15" x14ac:dyDescent="0.2">
      <c r="B430" s="3" t="s">
        <v>416</v>
      </c>
      <c r="C430" s="8">
        <v>2</v>
      </c>
      <c r="D430" s="8">
        <v>1</v>
      </c>
      <c r="E430" s="10">
        <f t="shared" si="34"/>
        <v>1.2682308180088776E-3</v>
      </c>
      <c r="F430" s="10">
        <f t="shared" si="35"/>
        <v>6.5445026178010475E-4</v>
      </c>
      <c r="G430" s="11">
        <f t="shared" si="36"/>
        <v>-0.5</v>
      </c>
      <c r="H430" s="18">
        <f t="shared" si="37"/>
        <v>-6.3411540900443881E-4</v>
      </c>
    </row>
    <row r="431" spans="2:8" ht="15" x14ac:dyDescent="0.2">
      <c r="B431" s="3" t="s">
        <v>169</v>
      </c>
      <c r="C431" s="8">
        <v>0</v>
      </c>
      <c r="D431" s="8">
        <v>1</v>
      </c>
      <c r="E431" s="10" t="str">
        <f t="shared" si="34"/>
        <v/>
      </c>
      <c r="F431" s="10">
        <f t="shared" si="35"/>
        <v>6.5445026178010475E-4</v>
      </c>
      <c r="G431" s="11" t="str">
        <f t="shared" si="36"/>
        <v>0</v>
      </c>
      <c r="H431" s="18" t="str">
        <f t="shared" si="37"/>
        <v/>
      </c>
    </row>
    <row r="432" spans="2:8" ht="15" x14ac:dyDescent="0.2">
      <c r="B432" s="3" t="s">
        <v>417</v>
      </c>
      <c r="C432" s="8">
        <v>16</v>
      </c>
      <c r="D432" s="8">
        <v>10</v>
      </c>
      <c r="E432" s="10">
        <f t="shared" si="34"/>
        <v>1.0145846544071021E-2</v>
      </c>
      <c r="F432" s="10">
        <f t="shared" si="35"/>
        <v>6.5445026178010471E-3</v>
      </c>
      <c r="G432" s="11">
        <f t="shared" si="36"/>
        <v>-0.375</v>
      </c>
      <c r="H432" s="18">
        <f t="shared" si="37"/>
        <v>-3.8046924540266328E-3</v>
      </c>
    </row>
    <row r="433" spans="2:8" ht="15" x14ac:dyDescent="0.2">
      <c r="B433" s="3" t="s">
        <v>162</v>
      </c>
      <c r="C433" s="8">
        <v>5</v>
      </c>
      <c r="D433" s="8">
        <v>34</v>
      </c>
      <c r="E433" s="10">
        <f t="shared" si="34"/>
        <v>3.1705770450221942E-3</v>
      </c>
      <c r="F433" s="10">
        <f t="shared" si="35"/>
        <v>2.2251308900523559E-2</v>
      </c>
      <c r="G433" s="11">
        <f t="shared" si="36"/>
        <v>5.8</v>
      </c>
      <c r="H433" s="18">
        <f t="shared" si="37"/>
        <v>1.8389346861128725E-2</v>
      </c>
    </row>
    <row r="434" spans="2:8" ht="30" x14ac:dyDescent="0.2">
      <c r="B434" s="3" t="s">
        <v>418</v>
      </c>
      <c r="C434" s="8">
        <v>3</v>
      </c>
      <c r="D434" s="8">
        <v>0</v>
      </c>
      <c r="E434" s="10">
        <f t="shared" si="34"/>
        <v>1.9023462270133164E-3</v>
      </c>
      <c r="F434" s="10" t="str">
        <f t="shared" si="35"/>
        <v/>
      </c>
      <c r="G434" s="11" t="str">
        <f t="shared" si="36"/>
        <v>0</v>
      </c>
      <c r="H434" s="18">
        <f t="shared" si="37"/>
        <v>0</v>
      </c>
    </row>
    <row r="435" spans="2:8" ht="15" x14ac:dyDescent="0.2">
      <c r="B435" s="3" t="s">
        <v>164</v>
      </c>
      <c r="C435" s="8">
        <v>1</v>
      </c>
      <c r="D435" s="8">
        <v>0</v>
      </c>
      <c r="E435" s="10">
        <f t="shared" si="34"/>
        <v>6.3411540900443881E-4</v>
      </c>
      <c r="F435" s="10" t="str">
        <f t="shared" si="35"/>
        <v/>
      </c>
      <c r="G435" s="11" t="str">
        <f t="shared" si="36"/>
        <v>0</v>
      </c>
      <c r="H435" s="18">
        <f t="shared" si="37"/>
        <v>0</v>
      </c>
    </row>
    <row r="436" spans="2:8" ht="30" x14ac:dyDescent="0.2">
      <c r="B436" s="3" t="s">
        <v>419</v>
      </c>
      <c r="C436" s="8">
        <v>1</v>
      </c>
      <c r="D436" s="8">
        <v>2</v>
      </c>
      <c r="E436" s="10">
        <f t="shared" si="34"/>
        <v>6.3411540900443881E-4</v>
      </c>
      <c r="F436" s="10">
        <f t="shared" si="35"/>
        <v>1.3089005235602095E-3</v>
      </c>
      <c r="G436" s="11">
        <f t="shared" si="36"/>
        <v>1</v>
      </c>
      <c r="H436" s="18">
        <f t="shared" si="37"/>
        <v>6.3411540900443881E-4</v>
      </c>
    </row>
    <row r="437" spans="2:8" ht="30" x14ac:dyDescent="0.2">
      <c r="B437" s="3" t="s">
        <v>420</v>
      </c>
      <c r="C437" s="8">
        <v>5</v>
      </c>
      <c r="D437" s="8">
        <v>19</v>
      </c>
      <c r="E437" s="10">
        <f t="shared" si="34"/>
        <v>3.1705770450221942E-3</v>
      </c>
      <c r="F437" s="10">
        <f t="shared" si="35"/>
        <v>1.2434554973821989E-2</v>
      </c>
      <c r="G437" s="11">
        <f t="shared" si="36"/>
        <v>2.8</v>
      </c>
      <c r="H437" s="18">
        <f t="shared" si="37"/>
        <v>8.8776157260621429E-3</v>
      </c>
    </row>
    <row r="438" spans="2:8" ht="15" x14ac:dyDescent="0.2">
      <c r="B438" s="3" t="s">
        <v>155</v>
      </c>
      <c r="C438" s="8">
        <v>2</v>
      </c>
      <c r="D438" s="8">
        <v>0</v>
      </c>
      <c r="E438" s="10">
        <f t="shared" si="34"/>
        <v>1.2682308180088776E-3</v>
      </c>
      <c r="F438" s="10" t="str">
        <f t="shared" si="35"/>
        <v/>
      </c>
      <c r="G438" s="11" t="str">
        <f t="shared" si="36"/>
        <v>0</v>
      </c>
      <c r="H438" s="18">
        <f t="shared" si="37"/>
        <v>0</v>
      </c>
    </row>
    <row r="439" spans="2:8" ht="15" x14ac:dyDescent="0.2">
      <c r="B439" s="3" t="s">
        <v>154</v>
      </c>
      <c r="C439" s="8">
        <v>0</v>
      </c>
      <c r="D439" s="8">
        <v>0</v>
      </c>
      <c r="E439" s="10" t="str">
        <f t="shared" si="34"/>
        <v/>
      </c>
      <c r="F439" s="10" t="str">
        <f t="shared" si="35"/>
        <v/>
      </c>
      <c r="G439" s="11" t="str">
        <f t="shared" si="36"/>
        <v>0</v>
      </c>
      <c r="H439" s="18" t="str">
        <f t="shared" si="37"/>
        <v/>
      </c>
    </row>
    <row r="440" spans="2:8" ht="15" x14ac:dyDescent="0.2">
      <c r="B440" s="3" t="s">
        <v>421</v>
      </c>
      <c r="C440" s="8">
        <v>0</v>
      </c>
      <c r="D440" s="8">
        <v>0</v>
      </c>
      <c r="E440" s="10" t="str">
        <f t="shared" si="34"/>
        <v/>
      </c>
      <c r="F440" s="10" t="str">
        <f t="shared" si="35"/>
        <v/>
      </c>
      <c r="G440" s="11" t="str">
        <f t="shared" si="36"/>
        <v>0</v>
      </c>
      <c r="H440" s="18" t="str">
        <f t="shared" si="37"/>
        <v/>
      </c>
    </row>
    <row r="441" spans="2:8" ht="30" x14ac:dyDescent="0.2">
      <c r="B441" s="3" t="s">
        <v>159</v>
      </c>
      <c r="C441" s="8">
        <v>4</v>
      </c>
      <c r="D441" s="8">
        <v>5</v>
      </c>
      <c r="E441" s="10">
        <f t="shared" si="34"/>
        <v>2.5364616360177552E-3</v>
      </c>
      <c r="F441" s="10">
        <f t="shared" si="35"/>
        <v>3.2722513089005235E-3</v>
      </c>
      <c r="G441" s="11">
        <f t="shared" si="36"/>
        <v>0.25</v>
      </c>
      <c r="H441" s="18">
        <f t="shared" si="37"/>
        <v>6.3411540900443881E-4</v>
      </c>
    </row>
    <row r="442" spans="2:8" ht="15" x14ac:dyDescent="0.2">
      <c r="B442" s="3" t="s">
        <v>422</v>
      </c>
      <c r="C442" s="8">
        <v>0</v>
      </c>
      <c r="D442" s="8">
        <v>0</v>
      </c>
      <c r="E442" s="10" t="str">
        <f t="shared" si="34"/>
        <v/>
      </c>
      <c r="F442" s="10" t="str">
        <f t="shared" si="35"/>
        <v/>
      </c>
      <c r="G442" s="11" t="str">
        <f t="shared" si="36"/>
        <v>0</v>
      </c>
      <c r="H442" s="18" t="str">
        <f t="shared" si="37"/>
        <v/>
      </c>
    </row>
    <row r="443" spans="2:8" ht="15" x14ac:dyDescent="0.2">
      <c r="B443" s="3" t="s">
        <v>423</v>
      </c>
      <c r="C443" s="8">
        <v>0</v>
      </c>
      <c r="D443" s="8">
        <v>0</v>
      </c>
      <c r="E443" s="10" t="str">
        <f t="shared" si="34"/>
        <v/>
      </c>
      <c r="F443" s="10" t="str">
        <f t="shared" si="35"/>
        <v/>
      </c>
      <c r="G443" s="11" t="str">
        <f t="shared" si="36"/>
        <v>0</v>
      </c>
      <c r="H443" s="18" t="str">
        <f t="shared" si="37"/>
        <v/>
      </c>
    </row>
    <row r="444" spans="2:8" ht="15" x14ac:dyDescent="0.2">
      <c r="B444" s="3" t="s">
        <v>424</v>
      </c>
      <c r="C444" s="8">
        <v>0</v>
      </c>
      <c r="D444" s="8">
        <v>0</v>
      </c>
      <c r="E444" s="10" t="str">
        <f t="shared" si="34"/>
        <v/>
      </c>
      <c r="F444" s="10" t="str">
        <f t="shared" si="35"/>
        <v/>
      </c>
      <c r="G444" s="11" t="str">
        <f t="shared" si="36"/>
        <v>0</v>
      </c>
      <c r="H444" s="18" t="str">
        <f t="shared" si="37"/>
        <v/>
      </c>
    </row>
    <row r="445" spans="2:8" ht="15" x14ac:dyDescent="0.2">
      <c r="B445" s="3" t="s">
        <v>425</v>
      </c>
      <c r="C445" s="8">
        <v>0</v>
      </c>
      <c r="D445" s="8">
        <v>0</v>
      </c>
      <c r="E445" s="10" t="str">
        <f t="shared" si="34"/>
        <v/>
      </c>
      <c r="F445" s="10" t="str">
        <f t="shared" si="35"/>
        <v/>
      </c>
      <c r="G445" s="11" t="str">
        <f t="shared" si="36"/>
        <v>0</v>
      </c>
      <c r="H445" s="18" t="str">
        <f t="shared" si="37"/>
        <v/>
      </c>
    </row>
    <row r="446" spans="2:8" ht="15" x14ac:dyDescent="0.2">
      <c r="B446" s="3" t="s">
        <v>426</v>
      </c>
      <c r="C446" s="8">
        <v>1</v>
      </c>
      <c r="D446" s="8">
        <v>0</v>
      </c>
      <c r="E446" s="10">
        <f t="shared" si="34"/>
        <v>6.3411540900443881E-4</v>
      </c>
      <c r="F446" s="10" t="str">
        <f t="shared" si="35"/>
        <v/>
      </c>
      <c r="G446" s="11" t="str">
        <f t="shared" si="36"/>
        <v>0</v>
      </c>
      <c r="H446" s="18">
        <f t="shared" si="37"/>
        <v>0</v>
      </c>
    </row>
    <row r="447" spans="2:8" ht="30" x14ac:dyDescent="0.2">
      <c r="B447" s="3" t="s">
        <v>427</v>
      </c>
      <c r="C447" s="8">
        <v>0</v>
      </c>
      <c r="D447" s="8">
        <v>19</v>
      </c>
      <c r="E447" s="10" t="str">
        <f t="shared" si="34"/>
        <v/>
      </c>
      <c r="F447" s="10">
        <f t="shared" si="35"/>
        <v>1.2434554973821989E-2</v>
      </c>
      <c r="G447" s="11" t="str">
        <f t="shared" si="36"/>
        <v>0</v>
      </c>
      <c r="H447" s="18" t="str">
        <f t="shared" si="37"/>
        <v/>
      </c>
    </row>
    <row r="448" spans="2:8" ht="15" x14ac:dyDescent="0.2">
      <c r="B448" s="3" t="s">
        <v>428</v>
      </c>
      <c r="C448" s="8">
        <v>0</v>
      </c>
      <c r="D448" s="8">
        <v>0</v>
      </c>
      <c r="E448" s="10" t="str">
        <f t="shared" si="34"/>
        <v/>
      </c>
      <c r="F448" s="10" t="str">
        <f t="shared" si="35"/>
        <v/>
      </c>
      <c r="G448" s="11" t="str">
        <f t="shared" si="36"/>
        <v>0</v>
      </c>
      <c r="H448" s="18" t="str">
        <f t="shared" si="37"/>
        <v/>
      </c>
    </row>
    <row r="449" spans="2:8" ht="30" x14ac:dyDescent="0.2">
      <c r="B449" s="3" t="s">
        <v>429</v>
      </c>
      <c r="C449" s="8">
        <v>0</v>
      </c>
      <c r="D449" s="8">
        <v>1</v>
      </c>
      <c r="E449" s="10" t="str">
        <f t="shared" si="34"/>
        <v/>
      </c>
      <c r="F449" s="10">
        <f t="shared" si="35"/>
        <v>6.5445026178010475E-4</v>
      </c>
      <c r="G449" s="11" t="str">
        <f t="shared" si="36"/>
        <v>0</v>
      </c>
      <c r="H449" s="18" t="str">
        <f t="shared" si="37"/>
        <v/>
      </c>
    </row>
    <row r="450" spans="2:8" ht="15" x14ac:dyDescent="0.2">
      <c r="B450" s="3" t="s">
        <v>430</v>
      </c>
      <c r="C450" s="8">
        <v>0</v>
      </c>
      <c r="D450" s="8">
        <v>0</v>
      </c>
      <c r="E450" s="10" t="str">
        <f t="shared" si="34"/>
        <v/>
      </c>
      <c r="F450" s="10" t="str">
        <f t="shared" si="35"/>
        <v/>
      </c>
      <c r="G450" s="11" t="str">
        <f t="shared" si="36"/>
        <v>0</v>
      </c>
      <c r="H450" s="18" t="str">
        <f t="shared" si="37"/>
        <v/>
      </c>
    </row>
    <row r="451" spans="2:8" ht="15" x14ac:dyDescent="0.2">
      <c r="B451" s="3" t="s">
        <v>157</v>
      </c>
      <c r="C451" s="8">
        <v>0</v>
      </c>
      <c r="D451" s="8">
        <v>0</v>
      </c>
      <c r="E451" s="10" t="str">
        <f t="shared" si="34"/>
        <v/>
      </c>
      <c r="F451" s="10" t="str">
        <f t="shared" si="35"/>
        <v/>
      </c>
      <c r="G451" s="11" t="str">
        <f t="shared" si="36"/>
        <v>0</v>
      </c>
      <c r="H451" s="18" t="str">
        <f t="shared" si="37"/>
        <v/>
      </c>
    </row>
    <row r="452" spans="2:8" ht="30" x14ac:dyDescent="0.2">
      <c r="B452" s="3" t="s">
        <v>431</v>
      </c>
      <c r="C452" s="8">
        <v>0</v>
      </c>
      <c r="D452" s="8">
        <v>0</v>
      </c>
      <c r="E452" s="10" t="str">
        <f t="shared" si="34"/>
        <v/>
      </c>
      <c r="F452" s="10" t="str">
        <f t="shared" si="35"/>
        <v/>
      </c>
      <c r="G452" s="11" t="str">
        <f t="shared" si="36"/>
        <v>0</v>
      </c>
      <c r="H452" s="18" t="str">
        <f t="shared" si="37"/>
        <v/>
      </c>
    </row>
    <row r="453" spans="2:8" ht="15" x14ac:dyDescent="0.2">
      <c r="B453" s="3" t="s">
        <v>167</v>
      </c>
      <c r="C453" s="8">
        <v>0</v>
      </c>
      <c r="D453" s="8">
        <v>0</v>
      </c>
      <c r="E453" s="10" t="str">
        <f t="shared" si="34"/>
        <v/>
      </c>
      <c r="F453" s="10" t="str">
        <f t="shared" si="35"/>
        <v/>
      </c>
      <c r="G453" s="11" t="str">
        <f t="shared" si="36"/>
        <v>0</v>
      </c>
      <c r="H453" s="18" t="str">
        <f t="shared" si="37"/>
        <v/>
      </c>
    </row>
    <row r="454" spans="2:8" ht="15" x14ac:dyDescent="0.2">
      <c r="B454" s="3" t="s">
        <v>156</v>
      </c>
      <c r="C454" s="8">
        <v>0</v>
      </c>
      <c r="D454" s="8">
        <v>1</v>
      </c>
      <c r="E454" s="10" t="str">
        <f t="shared" si="34"/>
        <v/>
      </c>
      <c r="F454" s="10">
        <f t="shared" si="35"/>
        <v>6.5445026178010475E-4</v>
      </c>
      <c r="G454" s="11" t="str">
        <f t="shared" si="36"/>
        <v>0</v>
      </c>
      <c r="H454" s="18" t="str">
        <f t="shared" si="37"/>
        <v/>
      </c>
    </row>
    <row r="455" spans="2:8" ht="15" x14ac:dyDescent="0.2">
      <c r="B455" s="3" t="s">
        <v>158</v>
      </c>
      <c r="C455" s="8">
        <v>1</v>
      </c>
      <c r="D455" s="8">
        <v>2</v>
      </c>
      <c r="E455" s="10">
        <f t="shared" si="34"/>
        <v>6.3411540900443881E-4</v>
      </c>
      <c r="F455" s="10">
        <f t="shared" si="35"/>
        <v>1.3089005235602095E-3</v>
      </c>
      <c r="G455" s="11">
        <f t="shared" si="36"/>
        <v>1</v>
      </c>
      <c r="H455" s="18">
        <f t="shared" si="37"/>
        <v>6.3411540900443881E-4</v>
      </c>
    </row>
    <row r="456" spans="2:8" ht="15" x14ac:dyDescent="0.2">
      <c r="B456" s="3" t="s">
        <v>432</v>
      </c>
      <c r="C456" s="8">
        <v>1</v>
      </c>
      <c r="D456" s="8">
        <v>1</v>
      </c>
      <c r="E456" s="10">
        <f t="shared" si="34"/>
        <v>6.3411540900443881E-4</v>
      </c>
      <c r="F456" s="10">
        <f t="shared" si="35"/>
        <v>6.5445026178010475E-4</v>
      </c>
      <c r="G456" s="11">
        <f t="shared" si="36"/>
        <v>0</v>
      </c>
      <c r="H456" s="18">
        <f t="shared" si="37"/>
        <v>0</v>
      </c>
    </row>
    <row r="457" spans="2:8" ht="15" x14ac:dyDescent="0.2">
      <c r="B457" s="3" t="s">
        <v>433</v>
      </c>
      <c r="C457" s="8">
        <v>0</v>
      </c>
      <c r="D457" s="8">
        <v>0</v>
      </c>
      <c r="E457" s="10" t="str">
        <f t="shared" si="34"/>
        <v/>
      </c>
      <c r="F457" s="10" t="str">
        <f t="shared" si="35"/>
        <v/>
      </c>
      <c r="G457" s="11" t="str">
        <f t="shared" si="36"/>
        <v>0</v>
      </c>
      <c r="H457" s="18" t="str">
        <f t="shared" si="37"/>
        <v/>
      </c>
    </row>
    <row r="458" spans="2:8" ht="15" x14ac:dyDescent="0.2">
      <c r="B458" s="3" t="s">
        <v>168</v>
      </c>
      <c r="C458" s="8">
        <v>2</v>
      </c>
      <c r="D458" s="8">
        <v>1</v>
      </c>
      <c r="E458" s="10">
        <f t="shared" si="34"/>
        <v>1.2682308180088776E-3</v>
      </c>
      <c r="F458" s="10">
        <f t="shared" si="35"/>
        <v>6.5445026178010475E-4</v>
      </c>
      <c r="G458" s="11">
        <f t="shared" si="36"/>
        <v>-0.5</v>
      </c>
      <c r="H458" s="18">
        <f t="shared" si="37"/>
        <v>-6.3411540900443881E-4</v>
      </c>
    </row>
    <row r="459" spans="2:8" ht="15" x14ac:dyDescent="0.2">
      <c r="B459" s="3" t="s">
        <v>161</v>
      </c>
      <c r="C459" s="8">
        <v>1</v>
      </c>
      <c r="D459" s="8">
        <v>1</v>
      </c>
      <c r="E459" s="10">
        <f t="shared" si="34"/>
        <v>6.3411540900443881E-4</v>
      </c>
      <c r="F459" s="10">
        <f t="shared" si="35"/>
        <v>6.5445026178010475E-4</v>
      </c>
      <c r="G459" s="11">
        <f t="shared" si="36"/>
        <v>0</v>
      </c>
      <c r="H459" s="18">
        <f t="shared" si="37"/>
        <v>0</v>
      </c>
    </row>
    <row r="460" spans="2:8" ht="15" x14ac:dyDescent="0.2">
      <c r="B460" s="3" t="s">
        <v>176</v>
      </c>
      <c r="C460" s="8">
        <v>1</v>
      </c>
      <c r="D460" s="8">
        <v>2</v>
      </c>
      <c r="E460" s="10">
        <f t="shared" si="34"/>
        <v>6.3411540900443881E-4</v>
      </c>
      <c r="F460" s="10">
        <f t="shared" si="35"/>
        <v>1.3089005235602095E-3</v>
      </c>
      <c r="G460" s="11">
        <f t="shared" si="36"/>
        <v>1</v>
      </c>
      <c r="H460" s="18">
        <f t="shared" si="37"/>
        <v>6.3411540900443881E-4</v>
      </c>
    </row>
    <row r="461" spans="2:8" ht="30" x14ac:dyDescent="0.2">
      <c r="B461" s="3" t="s">
        <v>173</v>
      </c>
      <c r="C461" s="8">
        <v>1</v>
      </c>
      <c r="D461" s="8">
        <v>0</v>
      </c>
      <c r="E461" s="10">
        <f t="shared" si="34"/>
        <v>6.3411540900443881E-4</v>
      </c>
      <c r="F461" s="10" t="str">
        <f t="shared" si="35"/>
        <v/>
      </c>
      <c r="G461" s="11" t="str">
        <f t="shared" si="36"/>
        <v>0</v>
      </c>
      <c r="H461" s="18">
        <f t="shared" si="37"/>
        <v>0</v>
      </c>
    </row>
    <row r="462" spans="2:8" ht="15" x14ac:dyDescent="0.2">
      <c r="B462" s="3" t="s">
        <v>174</v>
      </c>
      <c r="C462" s="8">
        <v>0</v>
      </c>
      <c r="D462" s="8">
        <v>1</v>
      </c>
      <c r="E462" s="10" t="str">
        <f t="shared" si="34"/>
        <v/>
      </c>
      <c r="F462" s="10">
        <f t="shared" si="35"/>
        <v>6.5445026178010475E-4</v>
      </c>
      <c r="G462" s="11" t="str">
        <f t="shared" si="36"/>
        <v>0</v>
      </c>
      <c r="H462" s="18" t="str">
        <f t="shared" si="37"/>
        <v/>
      </c>
    </row>
    <row r="463" spans="2:8" ht="15" x14ac:dyDescent="0.2">
      <c r="B463" s="3" t="s">
        <v>477</v>
      </c>
      <c r="C463" s="8">
        <v>0</v>
      </c>
      <c r="D463" s="8">
        <v>1</v>
      </c>
      <c r="E463" s="10" t="str">
        <f t="shared" si="34"/>
        <v/>
      </c>
      <c r="F463" s="10">
        <f t="shared" si="35"/>
        <v>6.5445026178010475E-4</v>
      </c>
      <c r="G463" s="11" t="str">
        <f t="shared" si="36"/>
        <v>0</v>
      </c>
      <c r="H463" s="18" t="str">
        <f t="shared" si="37"/>
        <v/>
      </c>
    </row>
    <row r="464" spans="2:8" ht="15" x14ac:dyDescent="0.2">
      <c r="B464" s="3" t="s">
        <v>478</v>
      </c>
      <c r="C464" s="8">
        <v>1</v>
      </c>
      <c r="D464" s="8">
        <v>2</v>
      </c>
      <c r="E464" s="10">
        <f t="shared" si="34"/>
        <v>6.3411540900443881E-4</v>
      </c>
      <c r="F464" s="10">
        <f t="shared" si="35"/>
        <v>1.3089005235602095E-3</v>
      </c>
      <c r="G464" s="11">
        <f t="shared" si="36"/>
        <v>1</v>
      </c>
      <c r="H464" s="18">
        <f t="shared" si="37"/>
        <v>6.3411540900443881E-4</v>
      </c>
    </row>
    <row r="465" spans="2:8" ht="15" x14ac:dyDescent="0.2">
      <c r="B465" s="3" t="s">
        <v>183</v>
      </c>
      <c r="C465" s="8">
        <v>1</v>
      </c>
      <c r="D465" s="8">
        <v>0</v>
      </c>
      <c r="E465" s="10">
        <f t="shared" si="34"/>
        <v>6.3411540900443881E-4</v>
      </c>
      <c r="F465" s="10" t="str">
        <f t="shared" si="35"/>
        <v/>
      </c>
      <c r="G465" s="11" t="str">
        <f t="shared" si="36"/>
        <v>0</v>
      </c>
      <c r="H465" s="18">
        <f t="shared" si="37"/>
        <v>0</v>
      </c>
    </row>
    <row r="466" spans="2:8" ht="15" x14ac:dyDescent="0.2">
      <c r="B466" s="3" t="s">
        <v>178</v>
      </c>
      <c r="C466" s="8">
        <v>2</v>
      </c>
      <c r="D466" s="8">
        <v>0</v>
      </c>
      <c r="E466" s="10">
        <f t="shared" si="34"/>
        <v>1.2682308180088776E-3</v>
      </c>
      <c r="F466" s="10" t="str">
        <f t="shared" si="35"/>
        <v/>
      </c>
      <c r="G466" s="11" t="str">
        <f t="shared" si="36"/>
        <v>0</v>
      </c>
      <c r="H466" s="18">
        <f t="shared" si="37"/>
        <v>0</v>
      </c>
    </row>
    <row r="467" spans="2:8" ht="15" x14ac:dyDescent="0.2">
      <c r="B467" s="3" t="s">
        <v>479</v>
      </c>
      <c r="C467" s="8">
        <v>16</v>
      </c>
      <c r="D467" s="8">
        <v>0</v>
      </c>
      <c r="E467" s="10">
        <f t="shared" si="34"/>
        <v>1.0145846544071021E-2</v>
      </c>
      <c r="F467" s="10" t="str">
        <f t="shared" si="35"/>
        <v/>
      </c>
      <c r="G467" s="11" t="str">
        <f t="shared" si="36"/>
        <v>0</v>
      </c>
      <c r="H467" s="18">
        <f t="shared" si="37"/>
        <v>0</v>
      </c>
    </row>
    <row r="468" spans="2:8" ht="15" x14ac:dyDescent="0.2">
      <c r="B468" s="3" t="s">
        <v>182</v>
      </c>
      <c r="C468" s="8">
        <v>4</v>
      </c>
      <c r="D468" s="8">
        <v>0</v>
      </c>
      <c r="E468" s="10">
        <f t="shared" si="34"/>
        <v>2.5364616360177552E-3</v>
      </c>
      <c r="F468" s="10" t="str">
        <f t="shared" si="35"/>
        <v/>
      </c>
      <c r="G468" s="11" t="str">
        <f t="shared" si="36"/>
        <v>0</v>
      </c>
      <c r="H468" s="18">
        <f t="shared" si="37"/>
        <v>0</v>
      </c>
    </row>
    <row r="469" spans="2:8" ht="15" x14ac:dyDescent="0.2">
      <c r="B469" s="3" t="s">
        <v>175</v>
      </c>
      <c r="C469" s="8">
        <v>1</v>
      </c>
      <c r="D469" s="8">
        <v>14</v>
      </c>
      <c r="E469" s="10">
        <f t="shared" si="34"/>
        <v>6.3411540900443881E-4</v>
      </c>
      <c r="F469" s="10">
        <f t="shared" si="35"/>
        <v>9.1623036649214652E-3</v>
      </c>
      <c r="G469" s="11">
        <f t="shared" si="36"/>
        <v>13</v>
      </c>
      <c r="H469" s="18">
        <f t="shared" si="37"/>
        <v>8.2435003170577038E-3</v>
      </c>
    </row>
    <row r="470" spans="2:8" ht="15" x14ac:dyDescent="0.2">
      <c r="B470" s="3" t="s">
        <v>434</v>
      </c>
      <c r="C470" s="8">
        <v>1</v>
      </c>
      <c r="D470" s="8">
        <v>0</v>
      </c>
      <c r="E470" s="10">
        <f t="shared" si="34"/>
        <v>6.3411540900443881E-4</v>
      </c>
      <c r="F470" s="10" t="str">
        <f t="shared" si="35"/>
        <v/>
      </c>
      <c r="G470" s="11" t="str">
        <f t="shared" si="36"/>
        <v>0</v>
      </c>
      <c r="H470" s="18">
        <f t="shared" si="37"/>
        <v>0</v>
      </c>
    </row>
    <row r="471" spans="2:8" ht="15" x14ac:dyDescent="0.2">
      <c r="B471" s="3" t="s">
        <v>170</v>
      </c>
      <c r="C471" s="8">
        <v>0</v>
      </c>
      <c r="D471" s="8">
        <v>0</v>
      </c>
      <c r="E471" s="10" t="str">
        <f t="shared" si="34"/>
        <v/>
      </c>
      <c r="F471" s="10" t="str">
        <f t="shared" si="35"/>
        <v/>
      </c>
      <c r="G471" s="11" t="str">
        <f t="shared" si="36"/>
        <v>0</v>
      </c>
      <c r="H471" s="18" t="str">
        <f t="shared" si="37"/>
        <v/>
      </c>
    </row>
    <row r="472" spans="2:8" ht="15" x14ac:dyDescent="0.2">
      <c r="B472" s="3" t="s">
        <v>185</v>
      </c>
      <c r="C472" s="8">
        <v>0</v>
      </c>
      <c r="D472" s="8">
        <v>0</v>
      </c>
      <c r="E472" s="10" t="str">
        <f t="shared" si="34"/>
        <v/>
      </c>
      <c r="F472" s="10" t="str">
        <f t="shared" si="35"/>
        <v/>
      </c>
      <c r="G472" s="11" t="str">
        <f t="shared" si="36"/>
        <v>0</v>
      </c>
      <c r="H472" s="18" t="str">
        <f t="shared" si="37"/>
        <v/>
      </c>
    </row>
    <row r="473" spans="2:8" ht="15" x14ac:dyDescent="0.2">
      <c r="B473" s="3" t="s">
        <v>435</v>
      </c>
      <c r="C473" s="8">
        <v>0</v>
      </c>
      <c r="D473" s="8">
        <v>0</v>
      </c>
      <c r="E473" s="10" t="str">
        <f t="shared" si="34"/>
        <v/>
      </c>
      <c r="F473" s="10" t="str">
        <f t="shared" si="35"/>
        <v/>
      </c>
      <c r="G473" s="11" t="str">
        <f t="shared" si="36"/>
        <v>0</v>
      </c>
      <c r="H473" s="18" t="str">
        <f t="shared" si="37"/>
        <v/>
      </c>
    </row>
    <row r="474" spans="2:8" ht="15" x14ac:dyDescent="0.2">
      <c r="B474" s="3" t="s">
        <v>436</v>
      </c>
      <c r="C474" s="8">
        <v>0</v>
      </c>
      <c r="D474" s="8">
        <v>0</v>
      </c>
      <c r="E474" s="10" t="str">
        <f t="shared" si="34"/>
        <v/>
      </c>
      <c r="F474" s="10" t="str">
        <f t="shared" si="35"/>
        <v/>
      </c>
      <c r="G474" s="11" t="str">
        <f t="shared" si="36"/>
        <v>0</v>
      </c>
      <c r="H474" s="18" t="str">
        <f t="shared" si="37"/>
        <v/>
      </c>
    </row>
    <row r="475" spans="2:8" ht="15" x14ac:dyDescent="0.2">
      <c r="B475" s="3" t="s">
        <v>437</v>
      </c>
      <c r="C475" s="8">
        <v>0</v>
      </c>
      <c r="D475" s="8">
        <v>0</v>
      </c>
      <c r="E475" s="10" t="str">
        <f t="shared" si="34"/>
        <v/>
      </c>
      <c r="F475" s="10" t="str">
        <f t="shared" si="35"/>
        <v/>
      </c>
      <c r="G475" s="11" t="str">
        <f t="shared" si="36"/>
        <v>0</v>
      </c>
      <c r="H475" s="18" t="str">
        <f t="shared" si="37"/>
        <v/>
      </c>
    </row>
    <row r="476" spans="2:8" ht="30" x14ac:dyDescent="0.2">
      <c r="B476" s="3" t="s">
        <v>438</v>
      </c>
      <c r="C476" s="8">
        <v>1</v>
      </c>
      <c r="D476" s="8">
        <v>0</v>
      </c>
      <c r="E476" s="10">
        <f t="shared" si="34"/>
        <v>6.3411540900443881E-4</v>
      </c>
      <c r="F476" s="10" t="str">
        <f t="shared" si="35"/>
        <v/>
      </c>
      <c r="G476" s="11" t="str">
        <f t="shared" si="36"/>
        <v>0</v>
      </c>
      <c r="H476" s="18">
        <f t="shared" si="37"/>
        <v>0</v>
      </c>
    </row>
    <row r="477" spans="2:8" ht="15" x14ac:dyDescent="0.2">
      <c r="B477" s="3" t="s">
        <v>181</v>
      </c>
      <c r="C477" s="8">
        <v>0</v>
      </c>
      <c r="D477" s="8">
        <v>0</v>
      </c>
      <c r="E477" s="10" t="str">
        <f t="shared" si="34"/>
        <v/>
      </c>
      <c r="F477" s="10" t="str">
        <f t="shared" si="35"/>
        <v/>
      </c>
      <c r="G477" s="11" t="str">
        <f t="shared" si="36"/>
        <v>0</v>
      </c>
      <c r="H477" s="18" t="str">
        <f t="shared" si="37"/>
        <v/>
      </c>
    </row>
    <row r="478" spans="2:8" ht="15" x14ac:dyDescent="0.2">
      <c r="B478" s="3" t="s">
        <v>439</v>
      </c>
      <c r="C478" s="8">
        <v>2</v>
      </c>
      <c r="D478" s="8">
        <v>3</v>
      </c>
      <c r="E478" s="10">
        <f t="shared" si="34"/>
        <v>1.2682308180088776E-3</v>
      </c>
      <c r="F478" s="10">
        <f t="shared" si="35"/>
        <v>1.963350785340314E-3</v>
      </c>
      <c r="G478" s="11">
        <f t="shared" si="36"/>
        <v>0.5</v>
      </c>
      <c r="H478" s="18">
        <f t="shared" si="37"/>
        <v>6.3411540900443881E-4</v>
      </c>
    </row>
    <row r="479" spans="2:8" ht="15" x14ac:dyDescent="0.2">
      <c r="B479" s="3" t="s">
        <v>440</v>
      </c>
      <c r="C479" s="8">
        <v>2</v>
      </c>
      <c r="D479" s="8">
        <v>14</v>
      </c>
      <c r="E479" s="10">
        <f t="shared" si="34"/>
        <v>1.2682308180088776E-3</v>
      </c>
      <c r="F479" s="10">
        <f t="shared" si="35"/>
        <v>9.1623036649214652E-3</v>
      </c>
      <c r="G479" s="11">
        <f t="shared" si="36"/>
        <v>6</v>
      </c>
      <c r="H479" s="18">
        <f t="shared" si="37"/>
        <v>7.6093849080532657E-3</v>
      </c>
    </row>
    <row r="480" spans="2:8" ht="15" x14ac:dyDescent="0.2">
      <c r="B480" s="3" t="s">
        <v>441</v>
      </c>
      <c r="C480" s="8">
        <v>0</v>
      </c>
      <c r="D480" s="8">
        <v>0</v>
      </c>
      <c r="E480" s="10" t="str">
        <f t="shared" si="34"/>
        <v/>
      </c>
      <c r="F480" s="10" t="str">
        <f t="shared" si="35"/>
        <v/>
      </c>
      <c r="G480" s="11" t="str">
        <f t="shared" si="36"/>
        <v>0</v>
      </c>
      <c r="H480" s="18" t="str">
        <f t="shared" si="37"/>
        <v/>
      </c>
    </row>
    <row r="481" spans="2:8" ht="15" x14ac:dyDescent="0.2">
      <c r="B481" s="3" t="s">
        <v>177</v>
      </c>
      <c r="C481" s="8">
        <v>2</v>
      </c>
      <c r="D481" s="8">
        <v>0</v>
      </c>
      <c r="E481" s="10">
        <f t="shared" si="34"/>
        <v>1.2682308180088776E-3</v>
      </c>
      <c r="F481" s="10" t="str">
        <f t="shared" si="35"/>
        <v/>
      </c>
      <c r="G481" s="11" t="str">
        <f t="shared" si="36"/>
        <v>0</v>
      </c>
      <c r="H481" s="18">
        <f t="shared" si="37"/>
        <v>0</v>
      </c>
    </row>
    <row r="482" spans="2:8" ht="15" x14ac:dyDescent="0.2">
      <c r="B482" s="3" t="s">
        <v>179</v>
      </c>
      <c r="C482" s="8">
        <v>0</v>
      </c>
      <c r="D482" s="8">
        <v>0</v>
      </c>
      <c r="E482" s="10" t="str">
        <f t="shared" si="34"/>
        <v/>
      </c>
      <c r="F482" s="10" t="str">
        <f t="shared" si="35"/>
        <v/>
      </c>
      <c r="G482" s="11" t="str">
        <f t="shared" si="36"/>
        <v>0</v>
      </c>
      <c r="H482" s="18" t="str">
        <f t="shared" si="37"/>
        <v/>
      </c>
    </row>
    <row r="483" spans="2:8" ht="15" x14ac:dyDescent="0.2">
      <c r="B483" s="3" t="s">
        <v>442</v>
      </c>
      <c r="C483" s="8">
        <v>11</v>
      </c>
      <c r="D483" s="8">
        <v>12</v>
      </c>
      <c r="E483" s="10">
        <f t="shared" si="34"/>
        <v>6.9752694990488267E-3</v>
      </c>
      <c r="F483" s="10">
        <f t="shared" si="35"/>
        <v>7.8534031413612562E-3</v>
      </c>
      <c r="G483" s="11">
        <f t="shared" si="36"/>
        <v>9.0909090909090912E-2</v>
      </c>
      <c r="H483" s="18">
        <f t="shared" si="37"/>
        <v>6.3411540900443881E-4</v>
      </c>
    </row>
    <row r="484" spans="2:8" ht="30" x14ac:dyDescent="0.2">
      <c r="B484" s="3" t="s">
        <v>184</v>
      </c>
      <c r="C484" s="8">
        <v>13</v>
      </c>
      <c r="D484" s="8">
        <v>17</v>
      </c>
      <c r="E484" s="10">
        <f t="shared" si="34"/>
        <v>8.2435003170577038E-3</v>
      </c>
      <c r="F484" s="10">
        <f t="shared" si="35"/>
        <v>1.112565445026178E-2</v>
      </c>
      <c r="G484" s="11">
        <f t="shared" si="36"/>
        <v>0.30769230769230771</v>
      </c>
      <c r="H484" s="18">
        <f t="shared" si="37"/>
        <v>2.5364616360177552E-3</v>
      </c>
    </row>
    <row r="485" spans="2:8" ht="15" x14ac:dyDescent="0.2">
      <c r="B485" s="3" t="s">
        <v>443</v>
      </c>
      <c r="C485" s="8">
        <v>47</v>
      </c>
      <c r="D485" s="8">
        <v>33</v>
      </c>
      <c r="E485" s="10">
        <f t="shared" si="34"/>
        <v>2.9803424223208624E-2</v>
      </c>
      <c r="F485" s="10">
        <f t="shared" si="35"/>
        <v>2.1596858638743454E-2</v>
      </c>
      <c r="G485" s="11">
        <f t="shared" si="36"/>
        <v>-0.2978723404255319</v>
      </c>
      <c r="H485" s="18">
        <f t="shared" si="37"/>
        <v>-8.8776157260621429E-3</v>
      </c>
    </row>
    <row r="486" spans="2:8" ht="15" x14ac:dyDescent="0.2">
      <c r="B486" s="3" t="s">
        <v>171</v>
      </c>
      <c r="C486" s="8">
        <v>0</v>
      </c>
      <c r="D486" s="8">
        <v>0</v>
      </c>
      <c r="E486" s="10" t="str">
        <f t="shared" si="34"/>
        <v/>
      </c>
      <c r="F486" s="10" t="str">
        <f t="shared" si="35"/>
        <v/>
      </c>
      <c r="G486" s="11" t="str">
        <f t="shared" si="36"/>
        <v>0</v>
      </c>
      <c r="H486" s="18" t="str">
        <f t="shared" si="37"/>
        <v/>
      </c>
    </row>
    <row r="487" spans="2:8" ht="15" x14ac:dyDescent="0.2">
      <c r="B487" s="3" t="s">
        <v>444</v>
      </c>
      <c r="C487" s="8">
        <v>4</v>
      </c>
      <c r="D487" s="8">
        <v>1</v>
      </c>
      <c r="E487" s="10">
        <f t="shared" si="34"/>
        <v>2.5364616360177552E-3</v>
      </c>
      <c r="F487" s="10">
        <f t="shared" si="35"/>
        <v>6.5445026178010475E-4</v>
      </c>
      <c r="G487" s="11">
        <f t="shared" si="36"/>
        <v>-0.75</v>
      </c>
      <c r="H487" s="18">
        <f t="shared" si="37"/>
        <v>-1.9023462270133164E-3</v>
      </c>
    </row>
    <row r="488" spans="2:8" ht="13.5" customHeight="1" x14ac:dyDescent="0.2">
      <c r="B488" s="3" t="s">
        <v>445</v>
      </c>
      <c r="C488" s="8">
        <v>0</v>
      </c>
      <c r="D488" s="8">
        <v>0</v>
      </c>
      <c r="E488" s="10" t="str">
        <f t="shared" ref="E488:E499" si="38">+IF(C488=0,"",C488/C$294)</f>
        <v/>
      </c>
      <c r="F488" s="10" t="str">
        <f t="shared" ref="F488:F499" si="39">+IF(D488=0,"",D488/D$294)</f>
        <v/>
      </c>
      <c r="G488" s="11" t="str">
        <f t="shared" ref="G488:G499" si="40">+IF(OR(AND(D488=0),(C488=0)),"0",((D488-C488)/C488))</f>
        <v>0</v>
      </c>
      <c r="H488" s="18" t="str">
        <f t="shared" ref="H488:H499" si="41">+IF(OR(AND(E488=""),(G488="")),"",E488*G488)</f>
        <v/>
      </c>
    </row>
    <row r="489" spans="2:8" ht="13.5" customHeight="1" x14ac:dyDescent="0.2">
      <c r="B489" s="3" t="s">
        <v>446</v>
      </c>
      <c r="C489" s="8">
        <v>1</v>
      </c>
      <c r="D489" s="8">
        <v>0</v>
      </c>
      <c r="E489" s="10">
        <f t="shared" si="38"/>
        <v>6.3411540900443881E-4</v>
      </c>
      <c r="F489" s="10" t="str">
        <f t="shared" si="39"/>
        <v/>
      </c>
      <c r="G489" s="11" t="str">
        <f t="shared" si="40"/>
        <v>0</v>
      </c>
      <c r="H489" s="18">
        <f t="shared" si="41"/>
        <v>0</v>
      </c>
    </row>
    <row r="490" spans="2:8" ht="25.5" customHeight="1" x14ac:dyDescent="0.2">
      <c r="B490" s="3" t="s">
        <v>172</v>
      </c>
      <c r="C490" s="8">
        <v>1</v>
      </c>
      <c r="D490" s="8">
        <v>0</v>
      </c>
      <c r="E490" s="10">
        <f t="shared" si="38"/>
        <v>6.3411540900443881E-4</v>
      </c>
      <c r="F490" s="10" t="str">
        <f t="shared" si="39"/>
        <v/>
      </c>
      <c r="G490" s="11" t="str">
        <f t="shared" si="40"/>
        <v>0</v>
      </c>
      <c r="H490" s="18">
        <f t="shared" si="41"/>
        <v>0</v>
      </c>
    </row>
    <row r="491" spans="2:8" ht="13.5" customHeight="1" x14ac:dyDescent="0.2">
      <c r="B491" s="3" t="s">
        <v>180</v>
      </c>
      <c r="C491" s="8">
        <v>10</v>
      </c>
      <c r="D491" s="8">
        <v>2</v>
      </c>
      <c r="E491" s="10">
        <f t="shared" si="38"/>
        <v>6.3411540900443885E-3</v>
      </c>
      <c r="F491" s="10">
        <f t="shared" si="39"/>
        <v>1.3089005235602095E-3</v>
      </c>
      <c r="G491" s="11">
        <f t="shared" si="40"/>
        <v>-0.8</v>
      </c>
      <c r="H491" s="18">
        <f t="shared" si="41"/>
        <v>-5.0729232720355113E-3</v>
      </c>
    </row>
    <row r="492" spans="2:8" ht="15" x14ac:dyDescent="0.2">
      <c r="B492" s="3" t="s">
        <v>480</v>
      </c>
      <c r="C492" s="8">
        <v>0</v>
      </c>
      <c r="D492" s="8">
        <v>1</v>
      </c>
      <c r="E492" s="10" t="str">
        <f t="shared" si="38"/>
        <v/>
      </c>
      <c r="F492" s="10">
        <f t="shared" si="39"/>
        <v>6.5445026178010475E-4</v>
      </c>
      <c r="G492" s="11" t="str">
        <f t="shared" si="40"/>
        <v>0</v>
      </c>
      <c r="H492" s="18" t="str">
        <f t="shared" si="41"/>
        <v/>
      </c>
    </row>
    <row r="493" spans="2:8" ht="15" x14ac:dyDescent="0.2">
      <c r="B493" s="3" t="s">
        <v>447</v>
      </c>
      <c r="C493" s="8">
        <v>1</v>
      </c>
      <c r="D493" s="8">
        <v>3</v>
      </c>
      <c r="E493" s="10">
        <f t="shared" si="38"/>
        <v>6.3411540900443881E-4</v>
      </c>
      <c r="F493" s="10">
        <f t="shared" si="39"/>
        <v>1.963350785340314E-3</v>
      </c>
      <c r="G493" s="11">
        <f t="shared" si="40"/>
        <v>2</v>
      </c>
      <c r="H493" s="18">
        <f t="shared" si="41"/>
        <v>1.2682308180088776E-3</v>
      </c>
    </row>
    <row r="494" spans="2:8" ht="15" x14ac:dyDescent="0.2">
      <c r="B494" s="3" t="s">
        <v>448</v>
      </c>
      <c r="C494" s="8">
        <v>0</v>
      </c>
      <c r="D494" s="8">
        <v>0</v>
      </c>
      <c r="E494" s="10" t="str">
        <f t="shared" si="38"/>
        <v/>
      </c>
      <c r="F494" s="10" t="str">
        <f t="shared" si="39"/>
        <v/>
      </c>
      <c r="G494" s="11" t="str">
        <f t="shared" si="40"/>
        <v>0</v>
      </c>
      <c r="H494" s="18" t="str">
        <f t="shared" si="41"/>
        <v/>
      </c>
    </row>
    <row r="495" spans="2:8" ht="13.5" customHeight="1" x14ac:dyDescent="0.2">
      <c r="B495" s="3" t="s">
        <v>449</v>
      </c>
      <c r="C495" s="8">
        <v>1</v>
      </c>
      <c r="D495" s="8">
        <v>0</v>
      </c>
      <c r="E495" s="10">
        <f t="shared" si="38"/>
        <v>6.3411540900443881E-4</v>
      </c>
      <c r="F495" s="10" t="str">
        <f t="shared" si="39"/>
        <v/>
      </c>
      <c r="G495" s="11" t="str">
        <f t="shared" si="40"/>
        <v>0</v>
      </c>
      <c r="H495" s="18">
        <f t="shared" si="41"/>
        <v>0</v>
      </c>
    </row>
    <row r="496" spans="2:8" s="15" customFormat="1" ht="26.25" customHeight="1" x14ac:dyDescent="0.2">
      <c r="B496" s="3" t="s">
        <v>450</v>
      </c>
      <c r="C496" s="8">
        <v>0</v>
      </c>
      <c r="D496" s="8">
        <v>0</v>
      </c>
      <c r="E496" s="10" t="str">
        <f t="shared" si="38"/>
        <v/>
      </c>
      <c r="F496" s="10" t="str">
        <f t="shared" si="39"/>
        <v/>
      </c>
      <c r="G496" s="11" t="str">
        <f t="shared" si="40"/>
        <v>0</v>
      </c>
      <c r="H496" s="18" t="str">
        <f t="shared" si="41"/>
        <v/>
      </c>
    </row>
    <row r="497" spans="2:8" ht="15" x14ac:dyDescent="0.2">
      <c r="B497" s="3" t="s">
        <v>451</v>
      </c>
      <c r="C497" s="8">
        <v>1</v>
      </c>
      <c r="D497" s="8">
        <v>0</v>
      </c>
      <c r="E497" s="10">
        <f t="shared" si="38"/>
        <v>6.3411540900443881E-4</v>
      </c>
      <c r="F497" s="10" t="str">
        <f t="shared" si="39"/>
        <v/>
      </c>
      <c r="G497" s="11" t="str">
        <f t="shared" si="40"/>
        <v>0</v>
      </c>
      <c r="H497" s="18">
        <f t="shared" si="41"/>
        <v>0</v>
      </c>
    </row>
    <row r="498" spans="2:8" ht="30" x14ac:dyDescent="0.2">
      <c r="B498" s="3" t="s">
        <v>452</v>
      </c>
      <c r="C498" s="8">
        <v>0</v>
      </c>
      <c r="D498" s="8">
        <v>0</v>
      </c>
      <c r="E498" s="10" t="str">
        <f t="shared" si="38"/>
        <v/>
      </c>
      <c r="F498" s="10" t="str">
        <f t="shared" si="39"/>
        <v/>
      </c>
      <c r="G498" s="11" t="str">
        <f t="shared" si="40"/>
        <v>0</v>
      </c>
      <c r="H498" s="18" t="str">
        <f t="shared" si="41"/>
        <v/>
      </c>
    </row>
    <row r="499" spans="2:8" ht="15" x14ac:dyDescent="0.2">
      <c r="B499" s="3" t="s">
        <v>453</v>
      </c>
      <c r="C499" s="8">
        <v>1</v>
      </c>
      <c r="D499" s="8">
        <v>0</v>
      </c>
      <c r="E499" s="10">
        <f t="shared" si="38"/>
        <v>6.3411540900443881E-4</v>
      </c>
      <c r="F499" s="10" t="str">
        <f t="shared" si="39"/>
        <v/>
      </c>
      <c r="G499" s="11" t="str">
        <f t="shared" si="40"/>
        <v>0</v>
      </c>
      <c r="H499" s="18">
        <f t="shared" si="41"/>
        <v>0</v>
      </c>
    </row>
    <row r="502" spans="2:8" ht="15" x14ac:dyDescent="0.2">
      <c r="B502" s="24"/>
      <c r="C502" s="19"/>
      <c r="D502" s="19"/>
      <c r="E502" s="19"/>
      <c r="F502" s="19"/>
    </row>
    <row r="503" spans="2:8" ht="15" customHeight="1" x14ac:dyDescent="0.2">
      <c r="B503" s="60" t="s">
        <v>482</v>
      </c>
      <c r="C503" s="61" t="s">
        <v>483</v>
      </c>
      <c r="D503" s="62"/>
      <c r="E503" s="63" t="s">
        <v>484</v>
      </c>
      <c r="F503" s="62"/>
      <c r="G503" s="58" t="s">
        <v>526</v>
      </c>
      <c r="H503" s="58" t="s">
        <v>485</v>
      </c>
    </row>
    <row r="504" spans="2:8" ht="12.75" customHeight="1" x14ac:dyDescent="0.2">
      <c r="B504" s="60"/>
      <c r="C504" s="37">
        <v>2013</v>
      </c>
      <c r="D504" s="37">
        <v>2014</v>
      </c>
      <c r="E504" s="37">
        <v>2013</v>
      </c>
      <c r="F504" s="37">
        <v>2014</v>
      </c>
      <c r="G504" s="59"/>
      <c r="H504" s="59"/>
    </row>
    <row r="505" spans="2:8" ht="12.75" customHeight="1" x14ac:dyDescent="0.2">
      <c r="B505" s="38" t="s">
        <v>490</v>
      </c>
      <c r="C505" s="39">
        <f>SUM(C506:C530)</f>
        <v>1596</v>
      </c>
      <c r="D505" s="40">
        <f>SUM(D506:D530)</f>
        <v>4916</v>
      </c>
      <c r="E505" s="41">
        <f>+IF(C505=0,"",C505/C$505)</f>
        <v>1</v>
      </c>
      <c r="F505" s="41">
        <f>+IF(D505=0,"",D505/D$505)</f>
        <v>1</v>
      </c>
      <c r="G505" s="41">
        <f>+IF(OR(AND(D505=0),(C505=0)),"0",((D505-C505)/C505))</f>
        <v>2.0802005012531328</v>
      </c>
      <c r="H505" s="41">
        <f>+IF(OR(AND(E505=""),(G505="")),"",E505*G505)</f>
        <v>2.0802005012531328</v>
      </c>
    </row>
    <row r="506" spans="2:8" ht="15" x14ac:dyDescent="0.2">
      <c r="B506" s="3" t="s">
        <v>454</v>
      </c>
      <c r="C506" s="8">
        <v>3</v>
      </c>
      <c r="D506" s="8">
        <v>0</v>
      </c>
      <c r="E506" s="10">
        <f>+IF(C506=0,"",C506/C$505)</f>
        <v>1.8796992481203006E-3</v>
      </c>
      <c r="F506" s="10" t="str">
        <f>+IF(D506=0,"",D506/D$505)</f>
        <v/>
      </c>
      <c r="G506" s="11" t="str">
        <f>+IF(OR(AND(D506=0),(C506=0)),"0",((D506-C506)/C506))</f>
        <v>0</v>
      </c>
      <c r="H506" s="18">
        <f>+IF(OR(AND(E506=""),(G506="")),"",E506*G506)</f>
        <v>0</v>
      </c>
    </row>
    <row r="507" spans="2:8" ht="15" x14ac:dyDescent="0.2">
      <c r="B507" s="3" t="s">
        <v>187</v>
      </c>
      <c r="C507" s="8">
        <v>56</v>
      </c>
      <c r="D507" s="8">
        <v>37</v>
      </c>
      <c r="E507" s="10">
        <f t="shared" ref="E507:E529" si="42">+IF(C507=0,"",C507/C$505)</f>
        <v>3.5087719298245612E-2</v>
      </c>
      <c r="F507" s="10">
        <f t="shared" ref="F507:F529" si="43">+IF(D507=0,"",D507/D$505)</f>
        <v>7.5264442636289669E-3</v>
      </c>
      <c r="G507" s="11">
        <f t="shared" ref="G507:G529" si="44">+IF(OR(AND(D507=0),(C507=0)),"0",((D507-C507)/C507))</f>
        <v>-0.3392857142857143</v>
      </c>
      <c r="H507" s="18">
        <f t="shared" ref="H507:H530" si="45">+IF(OR(AND(E507=""),(G507="")),"",E507*G507)</f>
        <v>-1.1904761904761904E-2</v>
      </c>
    </row>
    <row r="508" spans="2:8" ht="15" x14ac:dyDescent="0.2">
      <c r="B508" s="3" t="s">
        <v>455</v>
      </c>
      <c r="C508" s="8">
        <v>154</v>
      </c>
      <c r="D508" s="8">
        <v>59</v>
      </c>
      <c r="E508" s="10">
        <f t="shared" si="42"/>
        <v>9.6491228070175433E-2</v>
      </c>
      <c r="F508" s="10">
        <f t="shared" si="43"/>
        <v>1.2001627339300243E-2</v>
      </c>
      <c r="G508" s="11">
        <f t="shared" si="44"/>
        <v>-0.61688311688311692</v>
      </c>
      <c r="H508" s="18">
        <f t="shared" si="45"/>
        <v>-5.9523809523809527E-2</v>
      </c>
    </row>
    <row r="509" spans="2:8" ht="15" x14ac:dyDescent="0.2">
      <c r="B509" s="3" t="s">
        <v>456</v>
      </c>
      <c r="C509" s="8">
        <v>289</v>
      </c>
      <c r="D509" s="8">
        <v>69</v>
      </c>
      <c r="E509" s="10">
        <f t="shared" si="42"/>
        <v>0.18107769423558898</v>
      </c>
      <c r="F509" s="10">
        <f t="shared" si="43"/>
        <v>1.403580146460537E-2</v>
      </c>
      <c r="G509" s="11">
        <f t="shared" si="44"/>
        <v>-0.76124567474048443</v>
      </c>
      <c r="H509" s="18">
        <f t="shared" si="45"/>
        <v>-0.13784461152882205</v>
      </c>
    </row>
    <row r="510" spans="2:8" ht="15" x14ac:dyDescent="0.2">
      <c r="B510" s="3" t="s">
        <v>188</v>
      </c>
      <c r="C510" s="8">
        <v>4</v>
      </c>
      <c r="D510" s="8">
        <v>1</v>
      </c>
      <c r="E510" s="10">
        <f t="shared" si="42"/>
        <v>2.5062656641604009E-3</v>
      </c>
      <c r="F510" s="10">
        <f t="shared" si="43"/>
        <v>2.0341741253051261E-4</v>
      </c>
      <c r="G510" s="11">
        <f t="shared" si="44"/>
        <v>-0.75</v>
      </c>
      <c r="H510" s="18">
        <f t="shared" si="45"/>
        <v>-1.8796992481203006E-3</v>
      </c>
    </row>
    <row r="511" spans="2:8" ht="15" x14ac:dyDescent="0.2">
      <c r="B511" s="3" t="s">
        <v>186</v>
      </c>
      <c r="C511" s="8">
        <v>3</v>
      </c>
      <c r="D511" s="8">
        <v>21</v>
      </c>
      <c r="E511" s="10">
        <f t="shared" si="42"/>
        <v>1.8796992481203006E-3</v>
      </c>
      <c r="F511" s="10">
        <f t="shared" si="43"/>
        <v>4.2717656631407648E-3</v>
      </c>
      <c r="G511" s="11">
        <f t="shared" si="44"/>
        <v>6</v>
      </c>
      <c r="H511" s="18">
        <f t="shared" si="45"/>
        <v>1.1278195488721804E-2</v>
      </c>
    </row>
    <row r="512" spans="2:8" ht="15" x14ac:dyDescent="0.2">
      <c r="B512" s="3" t="s">
        <v>189</v>
      </c>
      <c r="C512" s="8">
        <v>1</v>
      </c>
      <c r="D512" s="8">
        <v>2</v>
      </c>
      <c r="E512" s="10">
        <f t="shared" si="42"/>
        <v>6.2656641604010022E-4</v>
      </c>
      <c r="F512" s="10">
        <f t="shared" si="43"/>
        <v>4.0683482506102521E-4</v>
      </c>
      <c r="G512" s="11">
        <f t="shared" si="44"/>
        <v>1</v>
      </c>
      <c r="H512" s="18">
        <f t="shared" si="45"/>
        <v>6.2656641604010022E-4</v>
      </c>
    </row>
    <row r="513" spans="2:8" ht="15" x14ac:dyDescent="0.2">
      <c r="B513" s="3" t="s">
        <v>457</v>
      </c>
      <c r="C513" s="8">
        <v>2</v>
      </c>
      <c r="D513" s="8">
        <v>13</v>
      </c>
      <c r="E513" s="10">
        <f t="shared" si="42"/>
        <v>1.2531328320802004E-3</v>
      </c>
      <c r="F513" s="10">
        <f t="shared" si="43"/>
        <v>2.6444263628966637E-3</v>
      </c>
      <c r="G513" s="11">
        <f t="shared" si="44"/>
        <v>5.5</v>
      </c>
      <c r="H513" s="18">
        <f t="shared" si="45"/>
        <v>6.8922305764411024E-3</v>
      </c>
    </row>
    <row r="514" spans="2:8" ht="15" x14ac:dyDescent="0.2">
      <c r="B514" s="3" t="s">
        <v>458</v>
      </c>
      <c r="C514" s="8">
        <v>0</v>
      </c>
      <c r="D514" s="8">
        <v>0</v>
      </c>
      <c r="E514" s="10" t="str">
        <f t="shared" si="42"/>
        <v/>
      </c>
      <c r="F514" s="10" t="str">
        <f t="shared" si="43"/>
        <v/>
      </c>
      <c r="G514" s="11" t="str">
        <f t="shared" si="44"/>
        <v>0</v>
      </c>
      <c r="H514" s="18" t="str">
        <f t="shared" si="45"/>
        <v/>
      </c>
    </row>
    <row r="515" spans="2:8" ht="15" x14ac:dyDescent="0.2">
      <c r="B515" s="3" t="s">
        <v>566</v>
      </c>
      <c r="C515" s="8">
        <v>16</v>
      </c>
      <c r="D515" s="8">
        <v>5</v>
      </c>
      <c r="E515" s="10">
        <f t="shared" si="42"/>
        <v>1.0025062656641603E-2</v>
      </c>
      <c r="F515" s="10">
        <f t="shared" si="43"/>
        <v>1.0170870626525631E-3</v>
      </c>
      <c r="G515" s="11">
        <f t="shared" si="44"/>
        <v>-0.6875</v>
      </c>
      <c r="H515" s="18">
        <f t="shared" si="45"/>
        <v>-6.8922305764411024E-3</v>
      </c>
    </row>
    <row r="516" spans="2:8" ht="15" x14ac:dyDescent="0.2">
      <c r="B516" s="3" t="s">
        <v>459</v>
      </c>
      <c r="C516" s="8">
        <v>0</v>
      </c>
      <c r="D516" s="8">
        <v>0</v>
      </c>
      <c r="E516" s="10" t="str">
        <f t="shared" si="42"/>
        <v/>
      </c>
      <c r="F516" s="10" t="str">
        <f t="shared" si="43"/>
        <v/>
      </c>
      <c r="G516" s="11" t="str">
        <f t="shared" si="44"/>
        <v>0</v>
      </c>
      <c r="H516" s="18" t="str">
        <f t="shared" si="45"/>
        <v/>
      </c>
    </row>
    <row r="517" spans="2:8" ht="15" x14ac:dyDescent="0.2">
      <c r="B517" s="3" t="s">
        <v>460</v>
      </c>
      <c r="C517" s="8">
        <v>5</v>
      </c>
      <c r="D517" s="8">
        <v>0</v>
      </c>
      <c r="E517" s="10">
        <f t="shared" si="42"/>
        <v>3.1328320802005011E-3</v>
      </c>
      <c r="F517" s="10" t="str">
        <f t="shared" si="43"/>
        <v/>
      </c>
      <c r="G517" s="11" t="str">
        <f t="shared" si="44"/>
        <v>0</v>
      </c>
      <c r="H517" s="18">
        <f t="shared" si="45"/>
        <v>0</v>
      </c>
    </row>
    <row r="518" spans="2:8" ht="15" x14ac:dyDescent="0.2">
      <c r="B518" s="3" t="s">
        <v>190</v>
      </c>
      <c r="C518" s="8">
        <v>31</v>
      </c>
      <c r="D518" s="8">
        <v>34</v>
      </c>
      <c r="E518" s="10">
        <f t="shared" si="42"/>
        <v>1.9423558897243107E-2</v>
      </c>
      <c r="F518" s="10">
        <f t="shared" si="43"/>
        <v>6.916192026037429E-3</v>
      </c>
      <c r="G518" s="11">
        <f t="shared" si="44"/>
        <v>9.6774193548387094E-2</v>
      </c>
      <c r="H518" s="18">
        <f t="shared" si="45"/>
        <v>1.8796992481203006E-3</v>
      </c>
    </row>
    <row r="519" spans="2:8" ht="15" x14ac:dyDescent="0.2">
      <c r="B519" s="3" t="s">
        <v>192</v>
      </c>
      <c r="C519" s="8">
        <v>5</v>
      </c>
      <c r="D519" s="8">
        <v>4</v>
      </c>
      <c r="E519" s="10">
        <f t="shared" si="42"/>
        <v>3.1328320802005011E-3</v>
      </c>
      <c r="F519" s="10">
        <f t="shared" si="43"/>
        <v>8.1366965012205042E-4</v>
      </c>
      <c r="G519" s="11">
        <f t="shared" si="44"/>
        <v>-0.2</v>
      </c>
      <c r="H519" s="18">
        <f t="shared" si="45"/>
        <v>-6.2656641604010022E-4</v>
      </c>
    </row>
    <row r="520" spans="2:8" ht="13.5" customHeight="1" x14ac:dyDescent="0.2">
      <c r="B520" s="3" t="s">
        <v>191</v>
      </c>
      <c r="C520" s="8">
        <v>1</v>
      </c>
      <c r="D520" s="8">
        <v>0</v>
      </c>
      <c r="E520" s="10">
        <f t="shared" si="42"/>
        <v>6.2656641604010022E-4</v>
      </c>
      <c r="F520" s="10" t="str">
        <f t="shared" si="43"/>
        <v/>
      </c>
      <c r="G520" s="11" t="str">
        <f t="shared" si="44"/>
        <v>0</v>
      </c>
      <c r="H520" s="18">
        <f t="shared" si="45"/>
        <v>0</v>
      </c>
    </row>
    <row r="521" spans="2:8" ht="13.5" customHeight="1" x14ac:dyDescent="0.2">
      <c r="B521" s="3" t="s">
        <v>461</v>
      </c>
      <c r="C521" s="8">
        <v>44</v>
      </c>
      <c r="D521" s="8">
        <v>89</v>
      </c>
      <c r="E521" s="10">
        <f t="shared" si="42"/>
        <v>2.7568922305764409E-2</v>
      </c>
      <c r="F521" s="10">
        <f t="shared" si="43"/>
        <v>1.8104149715215623E-2</v>
      </c>
      <c r="G521" s="11">
        <f t="shared" si="44"/>
        <v>1.0227272727272727</v>
      </c>
      <c r="H521" s="18">
        <f t="shared" si="45"/>
        <v>2.819548872180451E-2</v>
      </c>
    </row>
    <row r="522" spans="2:8" ht="25.5" customHeight="1" x14ac:dyDescent="0.2">
      <c r="B522" s="3" t="s">
        <v>193</v>
      </c>
      <c r="C522" s="8">
        <v>953</v>
      </c>
      <c r="D522" s="8">
        <v>4548</v>
      </c>
      <c r="E522" s="10">
        <f t="shared" si="42"/>
        <v>0.59711779448621549</v>
      </c>
      <c r="F522" s="10">
        <f t="shared" si="43"/>
        <v>0.92514239218877137</v>
      </c>
      <c r="G522" s="11">
        <f t="shared" si="44"/>
        <v>3.7722980062959075</v>
      </c>
      <c r="H522" s="18">
        <f t="shared" si="45"/>
        <v>2.2525062656641603</v>
      </c>
    </row>
    <row r="523" spans="2:8" ht="13.5" customHeight="1" x14ac:dyDescent="0.2">
      <c r="B523" s="3" t="s">
        <v>462</v>
      </c>
      <c r="C523" s="8">
        <v>4</v>
      </c>
      <c r="D523" s="8">
        <v>2</v>
      </c>
      <c r="E523" s="10">
        <f t="shared" si="42"/>
        <v>2.5062656641604009E-3</v>
      </c>
      <c r="F523" s="10">
        <f t="shared" si="43"/>
        <v>4.0683482506102521E-4</v>
      </c>
      <c r="G523" s="11">
        <f t="shared" si="44"/>
        <v>-0.5</v>
      </c>
      <c r="H523" s="18">
        <f t="shared" si="45"/>
        <v>-1.2531328320802004E-3</v>
      </c>
    </row>
    <row r="524" spans="2:8" ht="12" customHeight="1" x14ac:dyDescent="0.2">
      <c r="B524" s="3" t="s">
        <v>194</v>
      </c>
      <c r="C524" s="8">
        <v>6</v>
      </c>
      <c r="D524" s="8">
        <v>4</v>
      </c>
      <c r="E524" s="10">
        <f t="shared" si="42"/>
        <v>3.7593984962406013E-3</v>
      </c>
      <c r="F524" s="10">
        <f t="shared" si="43"/>
        <v>8.1366965012205042E-4</v>
      </c>
      <c r="G524" s="11">
        <f t="shared" si="44"/>
        <v>-0.33333333333333331</v>
      </c>
      <c r="H524" s="18">
        <f t="shared" si="45"/>
        <v>-1.2531328320802004E-3</v>
      </c>
    </row>
    <row r="525" spans="2:8" ht="13.5" customHeight="1" x14ac:dyDescent="0.2">
      <c r="B525" s="3" t="s">
        <v>195</v>
      </c>
      <c r="C525" s="8">
        <v>2</v>
      </c>
      <c r="D525" s="8">
        <v>1</v>
      </c>
      <c r="E525" s="10">
        <f t="shared" si="42"/>
        <v>1.2531328320802004E-3</v>
      </c>
      <c r="F525" s="10">
        <f t="shared" si="43"/>
        <v>2.0341741253051261E-4</v>
      </c>
      <c r="G525" s="11">
        <f t="shared" si="44"/>
        <v>-0.5</v>
      </c>
      <c r="H525" s="18">
        <f t="shared" si="45"/>
        <v>-6.2656641604010022E-4</v>
      </c>
    </row>
    <row r="526" spans="2:8" ht="13.5" customHeight="1" x14ac:dyDescent="0.2">
      <c r="B526" s="3" t="s">
        <v>463</v>
      </c>
      <c r="C526" s="8">
        <v>2</v>
      </c>
      <c r="D526" s="8">
        <v>1</v>
      </c>
      <c r="E526" s="10">
        <f t="shared" si="42"/>
        <v>1.2531328320802004E-3</v>
      </c>
      <c r="F526" s="10">
        <f t="shared" si="43"/>
        <v>2.0341741253051261E-4</v>
      </c>
      <c r="G526" s="11">
        <f t="shared" si="44"/>
        <v>-0.5</v>
      </c>
      <c r="H526" s="18">
        <f t="shared" si="45"/>
        <v>-6.2656641604010022E-4</v>
      </c>
    </row>
    <row r="527" spans="2:8" ht="15" x14ac:dyDescent="0.2">
      <c r="B527" s="3" t="s">
        <v>464</v>
      </c>
      <c r="C527" s="8">
        <v>0</v>
      </c>
      <c r="D527" s="8">
        <v>0</v>
      </c>
      <c r="E527" s="10" t="str">
        <f t="shared" si="42"/>
        <v/>
      </c>
      <c r="F527" s="10" t="str">
        <f t="shared" si="43"/>
        <v/>
      </c>
      <c r="G527" s="11" t="str">
        <f t="shared" si="44"/>
        <v>0</v>
      </c>
      <c r="H527" s="18" t="str">
        <f t="shared" si="45"/>
        <v/>
      </c>
    </row>
    <row r="528" spans="2:8" ht="30" x14ac:dyDescent="0.2">
      <c r="B528" s="3" t="s">
        <v>465</v>
      </c>
      <c r="C528" s="8">
        <v>0</v>
      </c>
      <c r="D528" s="8">
        <v>0</v>
      </c>
      <c r="E528" s="10" t="str">
        <f t="shared" si="42"/>
        <v/>
      </c>
      <c r="F528" s="10" t="str">
        <f t="shared" si="43"/>
        <v/>
      </c>
      <c r="G528" s="11" t="str">
        <f t="shared" si="44"/>
        <v>0</v>
      </c>
      <c r="H528" s="18" t="str">
        <f t="shared" si="45"/>
        <v/>
      </c>
    </row>
    <row r="529" spans="2:8" ht="15" x14ac:dyDescent="0.2">
      <c r="B529" s="3" t="s">
        <v>466</v>
      </c>
      <c r="C529" s="8">
        <v>14</v>
      </c>
      <c r="D529" s="8">
        <v>21</v>
      </c>
      <c r="E529" s="10">
        <f t="shared" si="42"/>
        <v>8.771929824561403E-3</v>
      </c>
      <c r="F529" s="10">
        <f t="shared" si="43"/>
        <v>4.2717656631407648E-3</v>
      </c>
      <c r="G529" s="11">
        <f t="shared" si="44"/>
        <v>0.5</v>
      </c>
      <c r="H529" s="18">
        <f t="shared" si="45"/>
        <v>4.3859649122807015E-3</v>
      </c>
    </row>
    <row r="530" spans="2:8" ht="15" x14ac:dyDescent="0.2">
      <c r="B530" s="3" t="s">
        <v>467</v>
      </c>
      <c r="C530" s="8">
        <v>1</v>
      </c>
      <c r="D530" s="8">
        <v>5</v>
      </c>
      <c r="E530" s="10">
        <f>+IF(C530=0,"",C530/C$505)</f>
        <v>6.2656641604010022E-4</v>
      </c>
      <c r="F530" s="10">
        <f>+IF(D530=0,"",D530/D$505)</f>
        <v>1.0170870626525631E-3</v>
      </c>
      <c r="G530" s="11">
        <f>+IF(OR(AND(D530=0),(C530=0)),"0",((D530-C530)/C530))</f>
        <v>4</v>
      </c>
      <c r="H530" s="18">
        <f t="shared" si="45"/>
        <v>2.5062656641604009E-3</v>
      </c>
    </row>
    <row r="531" spans="2:8" x14ac:dyDescent="0.2">
      <c r="B531" s="13" t="s">
        <v>525</v>
      </c>
      <c r="C531" s="14"/>
      <c r="D531" s="14"/>
    </row>
  </sheetData>
  <mergeCells count="33">
    <mergeCell ref="B16:B17"/>
    <mergeCell ref="B68:B69"/>
    <mergeCell ref="C503:D503"/>
    <mergeCell ref="B6:B7"/>
    <mergeCell ref="C6:D6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E292:F292"/>
    <mergeCell ref="B149:B150"/>
    <mergeCell ref="D1:H2"/>
    <mergeCell ref="D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opLeftCell="A501" workbookViewId="0">
      <selection activeCell="I3" sqref="I3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C1" s="16"/>
      <c r="D1" s="43" t="s">
        <v>567</v>
      </c>
      <c r="E1" s="44"/>
      <c r="F1" s="44"/>
      <c r="G1" s="44"/>
      <c r="H1" s="45"/>
    </row>
    <row r="2" spans="2:8" ht="20.100000000000001" customHeight="1" thickBot="1" x14ac:dyDescent="0.25">
      <c r="C2" s="16"/>
      <c r="D2" s="46"/>
      <c r="E2" s="47"/>
      <c r="F2" s="47"/>
      <c r="G2" s="47"/>
      <c r="H2" s="48"/>
    </row>
    <row r="3" spans="2:8" ht="20.100000000000001" customHeight="1" thickBot="1" x14ac:dyDescent="0.25">
      <c r="C3" s="16"/>
      <c r="D3" s="49" t="s">
        <v>527</v>
      </c>
      <c r="E3" s="50"/>
      <c r="F3" s="50"/>
      <c r="G3" s="50"/>
      <c r="H3" s="51"/>
    </row>
    <row r="4" spans="2:8" ht="20.100000000000001" customHeight="1" x14ac:dyDescent="0.2">
      <c r="D4" s="52" t="s">
        <v>553</v>
      </c>
      <c r="E4" s="53"/>
      <c r="F4" s="53"/>
      <c r="G4" s="53"/>
      <c r="H4" s="54"/>
    </row>
    <row r="5" spans="2:8" ht="20.100000000000001" customHeight="1" thickBot="1" x14ac:dyDescent="0.25">
      <c r="D5" s="55"/>
      <c r="E5" s="56"/>
      <c r="F5" s="56"/>
      <c r="G5" s="56"/>
      <c r="H5" s="57"/>
    </row>
    <row r="6" spans="2:8" ht="20.100000000000001" customHeight="1" x14ac:dyDescent="0.2">
      <c r="B6" s="60" t="s">
        <v>482</v>
      </c>
      <c r="C6" s="61" t="s">
        <v>483</v>
      </c>
      <c r="D6" s="62"/>
      <c r="E6" s="63" t="s">
        <v>484</v>
      </c>
      <c r="F6" s="62"/>
      <c r="G6" s="58" t="s">
        <v>526</v>
      </c>
      <c r="H6" s="58" t="s">
        <v>485</v>
      </c>
    </row>
    <row r="7" spans="2:8" ht="20.100000000000001" customHeight="1" x14ac:dyDescent="0.2">
      <c r="B7" s="60"/>
      <c r="C7" s="37">
        <v>2013</v>
      </c>
      <c r="D7" s="37">
        <v>2014</v>
      </c>
      <c r="E7" s="37">
        <v>2013</v>
      </c>
      <c r="F7" s="37">
        <v>2014</v>
      </c>
      <c r="G7" s="59"/>
      <c r="H7" s="59"/>
    </row>
    <row r="8" spans="2:8" ht="20.100000000000001" customHeight="1" x14ac:dyDescent="0.2">
      <c r="B8" s="38" t="s">
        <v>498</v>
      </c>
      <c r="C8" s="39">
        <f>+C18+C70+C151+C294+C505</f>
        <v>17251</v>
      </c>
      <c r="D8" s="40">
        <f>+D18+D70+D151+D294+D505</f>
        <v>16130</v>
      </c>
      <c r="E8" s="41">
        <f>SUM(E9:E13)</f>
        <v>1</v>
      </c>
      <c r="F8" s="41">
        <f>SUM(F9:F13)</f>
        <v>0.99999999999999989</v>
      </c>
      <c r="G8" s="41">
        <f t="shared" ref="G8:G13" si="0">+(D8-C8)/C8</f>
        <v>-6.4981740188974554E-2</v>
      </c>
      <c r="H8" s="41">
        <f>SUM(H9:H13)</f>
        <v>-6.4981740188974541E-2</v>
      </c>
    </row>
    <row r="9" spans="2:8" ht="20.100000000000001" customHeight="1" x14ac:dyDescent="0.2">
      <c r="B9" s="33" t="s">
        <v>486</v>
      </c>
      <c r="C9" s="34">
        <f>+C18</f>
        <v>319</v>
      </c>
      <c r="D9" s="34">
        <f>+D18</f>
        <v>352</v>
      </c>
      <c r="E9" s="35">
        <f t="shared" ref="E9:F13" si="1">+C9/C$8</f>
        <v>1.8491681641643963E-2</v>
      </c>
      <c r="F9" s="35">
        <f t="shared" si="1"/>
        <v>2.1822690638561685E-2</v>
      </c>
      <c r="G9" s="35">
        <f t="shared" si="0"/>
        <v>0.10344827586206896</v>
      </c>
      <c r="H9" s="35">
        <f>+E9*G9</f>
        <v>1.9129325836183409E-3</v>
      </c>
    </row>
    <row r="10" spans="2:8" ht="20.100000000000001" customHeight="1" x14ac:dyDescent="0.2">
      <c r="B10" s="33" t="s">
        <v>487</v>
      </c>
      <c r="C10" s="36">
        <f>+C70</f>
        <v>1510</v>
      </c>
      <c r="D10" s="36">
        <f>+D70</f>
        <v>1170</v>
      </c>
      <c r="E10" s="35">
        <f t="shared" si="1"/>
        <v>8.7531157614051364E-2</v>
      </c>
      <c r="F10" s="35">
        <f t="shared" si="1"/>
        <v>7.253564786112833E-2</v>
      </c>
      <c r="G10" s="35">
        <f t="shared" si="0"/>
        <v>-0.2251655629139073</v>
      </c>
      <c r="H10" s="35">
        <f>+E10*G10</f>
        <v>-1.9709002376673817E-2</v>
      </c>
    </row>
    <row r="11" spans="2:8" ht="20.100000000000001" customHeight="1" x14ac:dyDescent="0.2">
      <c r="B11" s="33" t="s">
        <v>488</v>
      </c>
      <c r="C11" s="36">
        <f>+C151</f>
        <v>2368</v>
      </c>
      <c r="D11" s="36">
        <f>+D151</f>
        <v>2100</v>
      </c>
      <c r="E11" s="35">
        <f t="shared" si="1"/>
        <v>0.13726740478812821</v>
      </c>
      <c r="F11" s="35">
        <f t="shared" si="1"/>
        <v>0.13019218846869188</v>
      </c>
      <c r="G11" s="35">
        <f t="shared" si="0"/>
        <v>-0.11317567567567567</v>
      </c>
      <c r="H11" s="35">
        <f>+E11*G11</f>
        <v>-1.5535331285142888E-2</v>
      </c>
    </row>
    <row r="12" spans="2:8" ht="20.100000000000001" customHeight="1" x14ac:dyDescent="0.2">
      <c r="B12" s="33" t="s">
        <v>489</v>
      </c>
      <c r="C12" s="36">
        <f>+C294</f>
        <v>11594</v>
      </c>
      <c r="D12" s="36">
        <f>+D294</f>
        <v>11029</v>
      </c>
      <c r="E12" s="35">
        <f t="shared" si="1"/>
        <v>0.67207698104457714</v>
      </c>
      <c r="F12" s="35">
        <f t="shared" si="1"/>
        <v>0.68375697458152507</v>
      </c>
      <c r="G12" s="35">
        <f t="shared" si="0"/>
        <v>-4.8732102811799204E-2</v>
      </c>
      <c r="H12" s="35">
        <f>+E12*G12</f>
        <v>-3.2751724537707957E-2</v>
      </c>
    </row>
    <row r="13" spans="2:8" ht="20.100000000000001" customHeight="1" x14ac:dyDescent="0.2">
      <c r="B13" s="33" t="s">
        <v>490</v>
      </c>
      <c r="C13" s="36">
        <f>+C505</f>
        <v>1460</v>
      </c>
      <c r="D13" s="36">
        <f>+D505</f>
        <v>1479</v>
      </c>
      <c r="E13" s="35">
        <f t="shared" si="1"/>
        <v>8.4632774911599332E-2</v>
      </c>
      <c r="F13" s="35">
        <f t="shared" si="1"/>
        <v>9.1692498450092988E-2</v>
      </c>
      <c r="G13" s="35">
        <f t="shared" si="0"/>
        <v>1.3013698630136987E-2</v>
      </c>
      <c r="H13" s="35">
        <f>+E13*G13</f>
        <v>1.1013854269317721E-3</v>
      </c>
    </row>
    <row r="16" spans="2:8" ht="27.75" customHeight="1" x14ac:dyDescent="0.2">
      <c r="B16" s="60" t="s">
        <v>482</v>
      </c>
      <c r="C16" s="61" t="s">
        <v>483</v>
      </c>
      <c r="D16" s="62"/>
      <c r="E16" s="63" t="s">
        <v>484</v>
      </c>
      <c r="F16" s="62"/>
      <c r="G16" s="58" t="s">
        <v>526</v>
      </c>
      <c r="H16" s="58" t="s">
        <v>485</v>
      </c>
    </row>
    <row r="17" spans="2:8" s="15" customFormat="1" ht="26.25" customHeight="1" x14ac:dyDescent="0.2">
      <c r="B17" s="60"/>
      <c r="C17" s="37">
        <v>2013</v>
      </c>
      <c r="D17" s="37">
        <v>2014</v>
      </c>
      <c r="E17" s="37">
        <v>2013</v>
      </c>
      <c r="F17" s="37">
        <v>2014</v>
      </c>
      <c r="G17" s="59"/>
      <c r="H17" s="59"/>
    </row>
    <row r="18" spans="2:8" s="15" customFormat="1" ht="26.25" customHeight="1" x14ac:dyDescent="0.2">
      <c r="B18" s="38" t="s">
        <v>486</v>
      </c>
      <c r="C18" s="39">
        <f>SUM(C19:C64)</f>
        <v>319</v>
      </c>
      <c r="D18" s="40">
        <f>SUM(D19:D64)</f>
        <v>352</v>
      </c>
      <c r="E18" s="41">
        <f>+IF(C18=0,"",C18/C$18)</f>
        <v>1</v>
      </c>
      <c r="F18" s="41">
        <f>+IF(D18=0,"",D18/D$18)</f>
        <v>1</v>
      </c>
      <c r="G18" s="41">
        <f>+IF(OR(AND(D18=0),(C18=0)),"0",((D18-C18)/C18))</f>
        <v>0.10344827586206896</v>
      </c>
      <c r="H18" s="41">
        <f>+IF(OR(AND(E18=""),(G18="")),"",E18*G18)</f>
        <v>0.10344827586206896</v>
      </c>
    </row>
    <row r="19" spans="2:8" ht="15" x14ac:dyDescent="0.2">
      <c r="B19" s="3" t="s">
        <v>0</v>
      </c>
      <c r="C19" s="8">
        <v>2</v>
      </c>
      <c r="D19" s="8">
        <v>0</v>
      </c>
      <c r="E19" s="7">
        <f>+IF(C19=0,"",C19/C$18)</f>
        <v>6.269592476489028E-3</v>
      </c>
      <c r="F19" s="7" t="str">
        <f>+IF(D19=0,"",D19/D$18)</f>
        <v/>
      </c>
      <c r="G19" s="11" t="str">
        <f>+IF(OR(AND(D19=0),(C19=0)),"0",((D19-C19)/C19))</f>
        <v>0</v>
      </c>
      <c r="H19" s="18">
        <f>+IF(OR(AND(E19=""),(G19="")),"",E19*G19)</f>
        <v>0</v>
      </c>
    </row>
    <row r="20" spans="2:8" ht="15" x14ac:dyDescent="0.2">
      <c r="B20" s="3" t="s">
        <v>196</v>
      </c>
      <c r="C20" s="8">
        <v>26</v>
      </c>
      <c r="D20" s="8">
        <v>10</v>
      </c>
      <c r="E20" s="7">
        <f t="shared" ref="E20:E64" si="2">+IF(C20=0,"",C20/C$18)</f>
        <v>8.1504702194357362E-2</v>
      </c>
      <c r="F20" s="7">
        <f t="shared" ref="F20:F64" si="3">+IF(D20=0,"",D20/D$18)</f>
        <v>2.8409090909090908E-2</v>
      </c>
      <c r="G20" s="11">
        <f t="shared" ref="G20:G64" si="4">+IF(OR(AND(D20=0),(C20=0)),"0",((D20-C20)/C20))</f>
        <v>-0.61538461538461542</v>
      </c>
      <c r="H20" s="18">
        <f t="shared" ref="H20:H64" si="5">+IF(OR(AND(E20=""),(G20="")),"",E20*G20)</f>
        <v>-5.0156739811912224E-2</v>
      </c>
    </row>
    <row r="21" spans="2:8" ht="25.5" customHeight="1" x14ac:dyDescent="0.2">
      <c r="B21" s="3" t="s">
        <v>1</v>
      </c>
      <c r="C21" s="8">
        <v>4</v>
      </c>
      <c r="D21" s="8">
        <v>1</v>
      </c>
      <c r="E21" s="7">
        <f t="shared" si="2"/>
        <v>1.2539184952978056E-2</v>
      </c>
      <c r="F21" s="7">
        <f t="shared" si="3"/>
        <v>2.840909090909091E-3</v>
      </c>
      <c r="G21" s="11">
        <f t="shared" si="4"/>
        <v>-0.75</v>
      </c>
      <c r="H21" s="18">
        <f t="shared" si="5"/>
        <v>-9.4043887147335428E-3</v>
      </c>
    </row>
    <row r="22" spans="2:8" ht="30" x14ac:dyDescent="0.2">
      <c r="B22" s="3" t="s">
        <v>197</v>
      </c>
      <c r="C22" s="8">
        <v>4</v>
      </c>
      <c r="D22" s="8">
        <v>2</v>
      </c>
      <c r="E22" s="7">
        <f t="shared" si="2"/>
        <v>1.2539184952978056E-2</v>
      </c>
      <c r="F22" s="7">
        <f t="shared" si="3"/>
        <v>5.681818181818182E-3</v>
      </c>
      <c r="G22" s="11">
        <f t="shared" si="4"/>
        <v>-0.5</v>
      </c>
      <c r="H22" s="18">
        <f t="shared" si="5"/>
        <v>-6.269592476489028E-3</v>
      </c>
    </row>
    <row r="23" spans="2:8" ht="30" x14ac:dyDescent="0.2">
      <c r="B23" s="3" t="s">
        <v>198</v>
      </c>
      <c r="C23" s="8">
        <v>5</v>
      </c>
      <c r="D23" s="8">
        <v>5</v>
      </c>
      <c r="E23" s="7">
        <f t="shared" si="2"/>
        <v>1.5673981191222569E-2</v>
      </c>
      <c r="F23" s="7">
        <f t="shared" si="3"/>
        <v>1.4204545454545454E-2</v>
      </c>
      <c r="G23" s="11">
        <f t="shared" si="4"/>
        <v>0</v>
      </c>
      <c r="H23" s="18">
        <f t="shared" si="5"/>
        <v>0</v>
      </c>
    </row>
    <row r="24" spans="2:8" ht="37.5" customHeight="1" x14ac:dyDescent="0.2">
      <c r="B24" s="3" t="s">
        <v>199</v>
      </c>
      <c r="C24" s="8">
        <v>2</v>
      </c>
      <c r="D24" s="8">
        <v>3</v>
      </c>
      <c r="E24" s="7">
        <f t="shared" si="2"/>
        <v>6.269592476489028E-3</v>
      </c>
      <c r="F24" s="7">
        <f t="shared" si="3"/>
        <v>8.5227272727272721E-3</v>
      </c>
      <c r="G24" s="11">
        <f t="shared" si="4"/>
        <v>0.5</v>
      </c>
      <c r="H24" s="18">
        <f t="shared" si="5"/>
        <v>3.134796238244514E-3</v>
      </c>
    </row>
    <row r="25" spans="2:8" ht="15" x14ac:dyDescent="0.2">
      <c r="B25" s="3" t="s">
        <v>2</v>
      </c>
      <c r="C25" s="8">
        <v>6</v>
      </c>
      <c r="D25" s="8">
        <v>9</v>
      </c>
      <c r="E25" s="7">
        <f t="shared" si="2"/>
        <v>1.8808777429467086E-2</v>
      </c>
      <c r="F25" s="7">
        <f t="shared" si="3"/>
        <v>2.556818181818182E-2</v>
      </c>
      <c r="G25" s="11">
        <f t="shared" si="4"/>
        <v>0.5</v>
      </c>
      <c r="H25" s="18">
        <f t="shared" si="5"/>
        <v>9.4043887147335428E-3</v>
      </c>
    </row>
    <row r="26" spans="2:8" ht="15" x14ac:dyDescent="0.2">
      <c r="B26" s="3" t="s">
        <v>6</v>
      </c>
      <c r="C26" s="8">
        <v>7</v>
      </c>
      <c r="D26" s="8">
        <v>3</v>
      </c>
      <c r="E26" s="7">
        <f t="shared" si="2"/>
        <v>2.1943573667711599E-2</v>
      </c>
      <c r="F26" s="7">
        <f t="shared" si="3"/>
        <v>8.5227272727272721E-3</v>
      </c>
      <c r="G26" s="11">
        <f t="shared" si="4"/>
        <v>-0.5714285714285714</v>
      </c>
      <c r="H26" s="18">
        <f t="shared" si="5"/>
        <v>-1.2539184952978056E-2</v>
      </c>
    </row>
    <row r="27" spans="2:8" ht="15" x14ac:dyDescent="0.2">
      <c r="B27" s="3" t="s">
        <v>3</v>
      </c>
      <c r="C27" s="8">
        <v>1</v>
      </c>
      <c r="D27" s="8">
        <v>0</v>
      </c>
      <c r="E27" s="7">
        <f t="shared" si="2"/>
        <v>3.134796238244514E-3</v>
      </c>
      <c r="F27" s="7" t="str">
        <f t="shared" si="3"/>
        <v/>
      </c>
      <c r="G27" s="11" t="str">
        <f t="shared" si="4"/>
        <v>0</v>
      </c>
      <c r="H27" s="18">
        <f t="shared" si="5"/>
        <v>0</v>
      </c>
    </row>
    <row r="28" spans="2:8" ht="15" x14ac:dyDescent="0.2">
      <c r="B28" s="3" t="s">
        <v>5</v>
      </c>
      <c r="C28" s="8">
        <v>30</v>
      </c>
      <c r="D28" s="8">
        <v>95</v>
      </c>
      <c r="E28" s="7">
        <f t="shared" si="2"/>
        <v>9.4043887147335428E-2</v>
      </c>
      <c r="F28" s="7">
        <f t="shared" si="3"/>
        <v>0.26988636363636365</v>
      </c>
      <c r="G28" s="11">
        <f t="shared" si="4"/>
        <v>2.1666666666666665</v>
      </c>
      <c r="H28" s="18">
        <f t="shared" si="5"/>
        <v>0.20376175548589343</v>
      </c>
    </row>
    <row r="29" spans="2:8" ht="15" x14ac:dyDescent="0.2">
      <c r="B29" s="3" t="s">
        <v>200</v>
      </c>
      <c r="C29" s="8">
        <v>1</v>
      </c>
      <c r="D29" s="8">
        <v>3</v>
      </c>
      <c r="E29" s="7">
        <f t="shared" si="2"/>
        <v>3.134796238244514E-3</v>
      </c>
      <c r="F29" s="7">
        <f t="shared" si="3"/>
        <v>8.5227272727272721E-3</v>
      </c>
      <c r="G29" s="11">
        <f t="shared" si="4"/>
        <v>2</v>
      </c>
      <c r="H29" s="18">
        <f t="shared" si="5"/>
        <v>6.269592476489028E-3</v>
      </c>
    </row>
    <row r="30" spans="2:8" ht="15" x14ac:dyDescent="0.2">
      <c r="B30" s="3" t="s">
        <v>201</v>
      </c>
      <c r="C30" s="8">
        <v>7</v>
      </c>
      <c r="D30" s="8">
        <v>47</v>
      </c>
      <c r="E30" s="7">
        <f t="shared" si="2"/>
        <v>2.1943573667711599E-2</v>
      </c>
      <c r="F30" s="7">
        <f t="shared" si="3"/>
        <v>0.13352272727272727</v>
      </c>
      <c r="G30" s="11">
        <f t="shared" si="4"/>
        <v>5.7142857142857144</v>
      </c>
      <c r="H30" s="18">
        <f t="shared" si="5"/>
        <v>0.12539184952978058</v>
      </c>
    </row>
    <row r="31" spans="2:8" ht="15" x14ac:dyDescent="0.2">
      <c r="B31" s="3" t="s">
        <v>4</v>
      </c>
      <c r="C31" s="8">
        <v>1</v>
      </c>
      <c r="D31" s="8">
        <v>5</v>
      </c>
      <c r="E31" s="7">
        <f t="shared" si="2"/>
        <v>3.134796238244514E-3</v>
      </c>
      <c r="F31" s="7">
        <f t="shared" si="3"/>
        <v>1.4204545454545454E-2</v>
      </c>
      <c r="G31" s="11">
        <f t="shared" si="4"/>
        <v>4</v>
      </c>
      <c r="H31" s="18">
        <f t="shared" si="5"/>
        <v>1.2539184952978056E-2</v>
      </c>
    </row>
    <row r="32" spans="2:8" ht="15" x14ac:dyDescent="0.2">
      <c r="B32" s="3" t="s">
        <v>7</v>
      </c>
      <c r="C32" s="8">
        <v>0</v>
      </c>
      <c r="D32" s="8">
        <v>0</v>
      </c>
      <c r="E32" s="7" t="str">
        <f t="shared" si="2"/>
        <v/>
      </c>
      <c r="F32" s="7" t="str">
        <f t="shared" si="3"/>
        <v/>
      </c>
      <c r="G32" s="11" t="str">
        <f t="shared" si="4"/>
        <v>0</v>
      </c>
      <c r="H32" s="18" t="str">
        <f t="shared" si="5"/>
        <v/>
      </c>
    </row>
    <row r="33" spans="2:8" ht="15" x14ac:dyDescent="0.2">
      <c r="B33" s="3" t="s">
        <v>202</v>
      </c>
      <c r="C33" s="8">
        <v>0</v>
      </c>
      <c r="D33" s="8">
        <v>0</v>
      </c>
      <c r="E33" s="7" t="str">
        <f t="shared" si="2"/>
        <v/>
      </c>
      <c r="F33" s="7" t="str">
        <f t="shared" si="3"/>
        <v/>
      </c>
      <c r="G33" s="11" t="str">
        <f t="shared" si="4"/>
        <v>0</v>
      </c>
      <c r="H33" s="18" t="str">
        <f t="shared" si="5"/>
        <v/>
      </c>
    </row>
    <row r="34" spans="2:8" ht="15" x14ac:dyDescent="0.2">
      <c r="B34" s="3" t="s">
        <v>203</v>
      </c>
      <c r="C34" s="8">
        <v>3</v>
      </c>
      <c r="D34" s="8">
        <v>4</v>
      </c>
      <c r="E34" s="7">
        <f t="shared" si="2"/>
        <v>9.4043887147335428E-3</v>
      </c>
      <c r="F34" s="7">
        <f t="shared" si="3"/>
        <v>1.1363636363636364E-2</v>
      </c>
      <c r="G34" s="11">
        <f t="shared" si="4"/>
        <v>0.33333333333333331</v>
      </c>
      <c r="H34" s="18">
        <f t="shared" si="5"/>
        <v>3.134796238244514E-3</v>
      </c>
    </row>
    <row r="35" spans="2:8" ht="15" x14ac:dyDescent="0.2">
      <c r="B35" s="3" t="s">
        <v>204</v>
      </c>
      <c r="C35" s="8">
        <v>0</v>
      </c>
      <c r="D35" s="8">
        <v>0</v>
      </c>
      <c r="E35" s="7" t="str">
        <f t="shared" si="2"/>
        <v/>
      </c>
      <c r="F35" s="7" t="str">
        <f t="shared" si="3"/>
        <v/>
      </c>
      <c r="G35" s="11" t="str">
        <f t="shared" si="4"/>
        <v>0</v>
      </c>
      <c r="H35" s="18" t="str">
        <f t="shared" si="5"/>
        <v/>
      </c>
    </row>
    <row r="36" spans="2:8" ht="15" x14ac:dyDescent="0.2">
      <c r="B36" s="3" t="s">
        <v>205</v>
      </c>
      <c r="C36" s="8">
        <v>3</v>
      </c>
      <c r="D36" s="8">
        <v>3</v>
      </c>
      <c r="E36" s="7">
        <f t="shared" si="2"/>
        <v>9.4043887147335428E-3</v>
      </c>
      <c r="F36" s="7">
        <f t="shared" si="3"/>
        <v>8.5227272727272721E-3</v>
      </c>
      <c r="G36" s="11">
        <f t="shared" si="4"/>
        <v>0</v>
      </c>
      <c r="H36" s="18">
        <f t="shared" si="5"/>
        <v>0</v>
      </c>
    </row>
    <row r="37" spans="2:8" ht="15" x14ac:dyDescent="0.2">
      <c r="B37" s="3" t="s">
        <v>8</v>
      </c>
      <c r="C37" s="8">
        <v>4</v>
      </c>
      <c r="D37" s="8">
        <v>5</v>
      </c>
      <c r="E37" s="7">
        <f t="shared" si="2"/>
        <v>1.2539184952978056E-2</v>
      </c>
      <c r="F37" s="7">
        <f t="shared" si="3"/>
        <v>1.4204545454545454E-2</v>
      </c>
      <c r="G37" s="11">
        <f t="shared" si="4"/>
        <v>0.25</v>
      </c>
      <c r="H37" s="18">
        <f t="shared" si="5"/>
        <v>3.134796238244514E-3</v>
      </c>
    </row>
    <row r="38" spans="2:8" ht="15" x14ac:dyDescent="0.2">
      <c r="B38" s="3" t="s">
        <v>206</v>
      </c>
      <c r="C38" s="8">
        <v>0</v>
      </c>
      <c r="D38" s="8">
        <v>0</v>
      </c>
      <c r="E38" s="7" t="str">
        <f t="shared" si="2"/>
        <v/>
      </c>
      <c r="F38" s="7" t="str">
        <f t="shared" si="3"/>
        <v/>
      </c>
      <c r="G38" s="11" t="str">
        <f t="shared" si="4"/>
        <v>0</v>
      </c>
      <c r="H38" s="18" t="str">
        <f t="shared" si="5"/>
        <v/>
      </c>
    </row>
    <row r="39" spans="2:8" ht="15" x14ac:dyDescent="0.2">
      <c r="B39" s="3" t="s">
        <v>207</v>
      </c>
      <c r="C39" s="8">
        <v>2</v>
      </c>
      <c r="D39" s="8">
        <v>0</v>
      </c>
      <c r="E39" s="7">
        <f t="shared" si="2"/>
        <v>6.269592476489028E-3</v>
      </c>
      <c r="F39" s="7" t="str">
        <f t="shared" si="3"/>
        <v/>
      </c>
      <c r="G39" s="11" t="str">
        <f t="shared" si="4"/>
        <v>0</v>
      </c>
      <c r="H39" s="18">
        <f t="shared" si="5"/>
        <v>0</v>
      </c>
    </row>
    <row r="40" spans="2:8" ht="15" x14ac:dyDescent="0.2">
      <c r="B40" s="3" t="s">
        <v>208</v>
      </c>
      <c r="C40" s="8">
        <v>1</v>
      </c>
      <c r="D40" s="8">
        <v>0</v>
      </c>
      <c r="E40" s="7">
        <f t="shared" si="2"/>
        <v>3.134796238244514E-3</v>
      </c>
      <c r="F40" s="7" t="str">
        <f t="shared" si="3"/>
        <v/>
      </c>
      <c r="G40" s="11" t="str">
        <f t="shared" si="4"/>
        <v>0</v>
      </c>
      <c r="H40" s="18">
        <f t="shared" si="5"/>
        <v>0</v>
      </c>
    </row>
    <row r="41" spans="2:8" ht="15" x14ac:dyDescent="0.2">
      <c r="B41" s="3" t="s">
        <v>209</v>
      </c>
      <c r="C41" s="8">
        <v>1</v>
      </c>
      <c r="D41" s="8">
        <v>2</v>
      </c>
      <c r="E41" s="7">
        <f t="shared" si="2"/>
        <v>3.134796238244514E-3</v>
      </c>
      <c r="F41" s="7">
        <f t="shared" si="3"/>
        <v>5.681818181818182E-3</v>
      </c>
      <c r="G41" s="11">
        <f t="shared" si="4"/>
        <v>1</v>
      </c>
      <c r="H41" s="18">
        <f t="shared" si="5"/>
        <v>3.134796238244514E-3</v>
      </c>
    </row>
    <row r="42" spans="2:8" ht="15" x14ac:dyDescent="0.2">
      <c r="B42" s="3" t="s">
        <v>210</v>
      </c>
      <c r="C42" s="8">
        <v>5</v>
      </c>
      <c r="D42" s="8">
        <v>3</v>
      </c>
      <c r="E42" s="7">
        <f t="shared" si="2"/>
        <v>1.5673981191222569E-2</v>
      </c>
      <c r="F42" s="7">
        <f t="shared" si="3"/>
        <v>8.5227272727272721E-3</v>
      </c>
      <c r="G42" s="11">
        <f t="shared" si="4"/>
        <v>-0.4</v>
      </c>
      <c r="H42" s="18">
        <f t="shared" si="5"/>
        <v>-6.269592476489028E-3</v>
      </c>
    </row>
    <row r="43" spans="2:8" ht="15" x14ac:dyDescent="0.2">
      <c r="B43" s="3" t="s">
        <v>211</v>
      </c>
      <c r="C43" s="8">
        <v>2</v>
      </c>
      <c r="D43" s="8">
        <v>0</v>
      </c>
      <c r="E43" s="7">
        <f t="shared" si="2"/>
        <v>6.269592476489028E-3</v>
      </c>
      <c r="F43" s="7" t="str">
        <f t="shared" si="3"/>
        <v/>
      </c>
      <c r="G43" s="11" t="str">
        <f t="shared" si="4"/>
        <v>0</v>
      </c>
      <c r="H43" s="18">
        <f t="shared" si="5"/>
        <v>0</v>
      </c>
    </row>
    <row r="44" spans="2:8" ht="15" x14ac:dyDescent="0.2">
      <c r="B44" s="3" t="s">
        <v>9</v>
      </c>
      <c r="C44" s="8">
        <v>0</v>
      </c>
      <c r="D44" s="8">
        <v>1</v>
      </c>
      <c r="E44" s="7" t="str">
        <f t="shared" si="2"/>
        <v/>
      </c>
      <c r="F44" s="7">
        <f t="shared" si="3"/>
        <v>2.840909090909091E-3</v>
      </c>
      <c r="G44" s="11" t="str">
        <f t="shared" si="4"/>
        <v>0</v>
      </c>
      <c r="H44" s="18" t="str">
        <f t="shared" si="5"/>
        <v/>
      </c>
    </row>
    <row r="45" spans="2:8" ht="15" x14ac:dyDescent="0.2">
      <c r="B45" s="3" t="s">
        <v>212</v>
      </c>
      <c r="C45" s="8">
        <v>2</v>
      </c>
      <c r="D45" s="8">
        <v>1</v>
      </c>
      <c r="E45" s="7">
        <f t="shared" si="2"/>
        <v>6.269592476489028E-3</v>
      </c>
      <c r="F45" s="7">
        <f t="shared" si="3"/>
        <v>2.840909090909091E-3</v>
      </c>
      <c r="G45" s="11">
        <f t="shared" si="4"/>
        <v>-0.5</v>
      </c>
      <c r="H45" s="18">
        <f t="shared" si="5"/>
        <v>-3.134796238244514E-3</v>
      </c>
    </row>
    <row r="46" spans="2:8" ht="15" x14ac:dyDescent="0.2">
      <c r="B46" s="3" t="s">
        <v>213</v>
      </c>
      <c r="C46" s="8">
        <v>2</v>
      </c>
      <c r="D46" s="8">
        <v>0</v>
      </c>
      <c r="E46" s="7">
        <f t="shared" si="2"/>
        <v>6.269592476489028E-3</v>
      </c>
      <c r="F46" s="7" t="str">
        <f t="shared" si="3"/>
        <v/>
      </c>
      <c r="G46" s="11" t="str">
        <f t="shared" si="4"/>
        <v>0</v>
      </c>
      <c r="H46" s="18">
        <f t="shared" si="5"/>
        <v>0</v>
      </c>
    </row>
    <row r="47" spans="2:8" ht="15" x14ac:dyDescent="0.2">
      <c r="B47" s="3" t="s">
        <v>10</v>
      </c>
      <c r="C47" s="8">
        <v>5</v>
      </c>
      <c r="D47" s="8">
        <v>2</v>
      </c>
      <c r="E47" s="7">
        <f t="shared" si="2"/>
        <v>1.5673981191222569E-2</v>
      </c>
      <c r="F47" s="7">
        <f t="shared" si="3"/>
        <v>5.681818181818182E-3</v>
      </c>
      <c r="G47" s="11">
        <f t="shared" si="4"/>
        <v>-0.6</v>
      </c>
      <c r="H47" s="18">
        <f t="shared" si="5"/>
        <v>-9.4043887147335411E-3</v>
      </c>
    </row>
    <row r="48" spans="2:8" ht="15" x14ac:dyDescent="0.2">
      <c r="B48" s="3" t="s">
        <v>11</v>
      </c>
      <c r="C48" s="8">
        <v>117</v>
      </c>
      <c r="D48" s="8">
        <v>50</v>
      </c>
      <c r="E48" s="7">
        <f t="shared" si="2"/>
        <v>0.36677115987460818</v>
      </c>
      <c r="F48" s="7">
        <f t="shared" si="3"/>
        <v>0.14204545454545456</v>
      </c>
      <c r="G48" s="11">
        <f t="shared" si="4"/>
        <v>-0.57264957264957261</v>
      </c>
      <c r="H48" s="18">
        <f t="shared" si="5"/>
        <v>-0.21003134796238246</v>
      </c>
    </row>
    <row r="49" spans="2:8" ht="15" x14ac:dyDescent="0.2">
      <c r="B49" s="3" t="s">
        <v>16</v>
      </c>
      <c r="C49" s="8">
        <v>12</v>
      </c>
      <c r="D49" s="8">
        <v>10</v>
      </c>
      <c r="E49" s="7">
        <f t="shared" si="2"/>
        <v>3.7617554858934171E-2</v>
      </c>
      <c r="F49" s="7">
        <f t="shared" si="3"/>
        <v>2.8409090909090908E-2</v>
      </c>
      <c r="G49" s="11">
        <f t="shared" si="4"/>
        <v>-0.16666666666666666</v>
      </c>
      <c r="H49" s="18">
        <f t="shared" si="5"/>
        <v>-6.269592476489028E-3</v>
      </c>
    </row>
    <row r="50" spans="2:8" ht="15" x14ac:dyDescent="0.2">
      <c r="B50" s="3" t="s">
        <v>15</v>
      </c>
      <c r="C50" s="8">
        <v>13</v>
      </c>
      <c r="D50" s="8">
        <v>39</v>
      </c>
      <c r="E50" s="7">
        <f t="shared" si="2"/>
        <v>4.0752351097178681E-2</v>
      </c>
      <c r="F50" s="7">
        <f t="shared" si="3"/>
        <v>0.11079545454545454</v>
      </c>
      <c r="G50" s="11">
        <f t="shared" si="4"/>
        <v>2</v>
      </c>
      <c r="H50" s="18">
        <f t="shared" si="5"/>
        <v>8.1504702194357362E-2</v>
      </c>
    </row>
    <row r="51" spans="2:8" ht="15" x14ac:dyDescent="0.2">
      <c r="B51" s="3" t="s">
        <v>13</v>
      </c>
      <c r="C51" s="8">
        <v>2</v>
      </c>
      <c r="D51" s="8">
        <v>5</v>
      </c>
      <c r="E51" s="7">
        <f t="shared" si="2"/>
        <v>6.269592476489028E-3</v>
      </c>
      <c r="F51" s="7">
        <f t="shared" si="3"/>
        <v>1.4204545454545454E-2</v>
      </c>
      <c r="G51" s="11">
        <f t="shared" si="4"/>
        <v>1.5</v>
      </c>
      <c r="H51" s="18">
        <f t="shared" si="5"/>
        <v>9.4043887147335428E-3</v>
      </c>
    </row>
    <row r="52" spans="2:8" ht="15" x14ac:dyDescent="0.2">
      <c r="B52" s="3" t="s">
        <v>14</v>
      </c>
      <c r="C52" s="8">
        <v>4</v>
      </c>
      <c r="D52" s="8">
        <v>2</v>
      </c>
      <c r="E52" s="7">
        <f t="shared" si="2"/>
        <v>1.2539184952978056E-2</v>
      </c>
      <c r="F52" s="7">
        <f t="shared" si="3"/>
        <v>5.681818181818182E-3</v>
      </c>
      <c r="G52" s="11">
        <f t="shared" si="4"/>
        <v>-0.5</v>
      </c>
      <c r="H52" s="18">
        <f t="shared" si="5"/>
        <v>-6.269592476489028E-3</v>
      </c>
    </row>
    <row r="53" spans="2:8" ht="15" x14ac:dyDescent="0.2">
      <c r="B53" s="3" t="s">
        <v>12</v>
      </c>
      <c r="C53" s="8">
        <v>1</v>
      </c>
      <c r="D53" s="8">
        <v>1</v>
      </c>
      <c r="E53" s="7">
        <f t="shared" si="2"/>
        <v>3.134796238244514E-3</v>
      </c>
      <c r="F53" s="7">
        <f t="shared" si="3"/>
        <v>2.840909090909091E-3</v>
      </c>
      <c r="G53" s="11">
        <f t="shared" si="4"/>
        <v>0</v>
      </c>
      <c r="H53" s="18">
        <f t="shared" si="5"/>
        <v>0</v>
      </c>
    </row>
    <row r="54" spans="2:8" ht="15" x14ac:dyDescent="0.2">
      <c r="B54" s="3" t="s">
        <v>214</v>
      </c>
      <c r="C54" s="8">
        <v>1</v>
      </c>
      <c r="D54" s="8">
        <v>0</v>
      </c>
      <c r="E54" s="7">
        <f t="shared" si="2"/>
        <v>3.134796238244514E-3</v>
      </c>
      <c r="F54" s="7" t="str">
        <f t="shared" si="3"/>
        <v/>
      </c>
      <c r="G54" s="11" t="str">
        <f t="shared" si="4"/>
        <v>0</v>
      </c>
      <c r="H54" s="18">
        <f t="shared" si="5"/>
        <v>0</v>
      </c>
    </row>
    <row r="55" spans="2:8" ht="15" x14ac:dyDescent="0.2">
      <c r="B55" s="3" t="s">
        <v>17</v>
      </c>
      <c r="C55" s="8">
        <v>0</v>
      </c>
      <c r="D55" s="8">
        <v>0</v>
      </c>
      <c r="E55" s="7" t="str">
        <f t="shared" si="2"/>
        <v/>
      </c>
      <c r="F55" s="7" t="str">
        <f t="shared" si="3"/>
        <v/>
      </c>
      <c r="G55" s="11" t="str">
        <f t="shared" si="4"/>
        <v>0</v>
      </c>
      <c r="H55" s="18" t="str">
        <f t="shared" si="5"/>
        <v/>
      </c>
    </row>
    <row r="56" spans="2:8" ht="15" x14ac:dyDescent="0.2">
      <c r="B56" s="3" t="s">
        <v>18</v>
      </c>
      <c r="C56" s="8">
        <v>6</v>
      </c>
      <c r="D56" s="8">
        <v>3</v>
      </c>
      <c r="E56" s="7">
        <f t="shared" si="2"/>
        <v>1.8808777429467086E-2</v>
      </c>
      <c r="F56" s="7">
        <f t="shared" si="3"/>
        <v>8.5227272727272721E-3</v>
      </c>
      <c r="G56" s="11">
        <f t="shared" si="4"/>
        <v>-0.5</v>
      </c>
      <c r="H56" s="18">
        <f t="shared" si="5"/>
        <v>-9.4043887147335428E-3</v>
      </c>
    </row>
    <row r="57" spans="2:8" ht="15" x14ac:dyDescent="0.2">
      <c r="B57" s="3" t="s">
        <v>215</v>
      </c>
      <c r="C57" s="8">
        <v>0</v>
      </c>
      <c r="D57" s="8">
        <v>1</v>
      </c>
      <c r="E57" s="7" t="str">
        <f t="shared" si="2"/>
        <v/>
      </c>
      <c r="F57" s="7">
        <f t="shared" si="3"/>
        <v>2.840909090909091E-3</v>
      </c>
      <c r="G57" s="11" t="str">
        <f t="shared" si="4"/>
        <v>0</v>
      </c>
      <c r="H57" s="18" t="str">
        <f t="shared" si="5"/>
        <v/>
      </c>
    </row>
    <row r="58" spans="2:8" ht="15" x14ac:dyDescent="0.2">
      <c r="B58" s="3" t="s">
        <v>216</v>
      </c>
      <c r="C58" s="8">
        <v>3</v>
      </c>
      <c r="D58" s="8">
        <v>2</v>
      </c>
      <c r="E58" s="7">
        <f t="shared" si="2"/>
        <v>9.4043887147335428E-3</v>
      </c>
      <c r="F58" s="7">
        <f t="shared" si="3"/>
        <v>5.681818181818182E-3</v>
      </c>
      <c r="G58" s="11">
        <f t="shared" si="4"/>
        <v>-0.33333333333333331</v>
      </c>
      <c r="H58" s="18">
        <f t="shared" si="5"/>
        <v>-3.134796238244514E-3</v>
      </c>
    </row>
    <row r="59" spans="2:8" ht="15" x14ac:dyDescent="0.2">
      <c r="B59" s="3" t="s">
        <v>217</v>
      </c>
      <c r="C59" s="8">
        <v>6</v>
      </c>
      <c r="D59" s="8">
        <v>1</v>
      </c>
      <c r="E59" s="7">
        <f t="shared" si="2"/>
        <v>1.8808777429467086E-2</v>
      </c>
      <c r="F59" s="7">
        <f t="shared" si="3"/>
        <v>2.840909090909091E-3</v>
      </c>
      <c r="G59" s="11">
        <f t="shared" si="4"/>
        <v>-0.83333333333333337</v>
      </c>
      <c r="H59" s="18">
        <f t="shared" si="5"/>
        <v>-1.5673981191222573E-2</v>
      </c>
    </row>
    <row r="60" spans="2:8" ht="15" x14ac:dyDescent="0.2">
      <c r="B60" s="3" t="s">
        <v>218</v>
      </c>
      <c r="C60" s="8">
        <v>17</v>
      </c>
      <c r="D60" s="8">
        <v>26</v>
      </c>
      <c r="E60" s="7">
        <f t="shared" si="2"/>
        <v>5.329153605015674E-2</v>
      </c>
      <c r="F60" s="7">
        <f t="shared" si="3"/>
        <v>7.3863636363636367E-2</v>
      </c>
      <c r="G60" s="11">
        <f t="shared" si="4"/>
        <v>0.52941176470588236</v>
      </c>
      <c r="H60" s="18">
        <f t="shared" si="5"/>
        <v>2.8213166144200628E-2</v>
      </c>
    </row>
    <row r="61" spans="2:8" ht="15" x14ac:dyDescent="0.2">
      <c r="B61" s="3" t="s">
        <v>219</v>
      </c>
      <c r="C61" s="8">
        <v>4</v>
      </c>
      <c r="D61" s="8">
        <v>2</v>
      </c>
      <c r="E61" s="7">
        <f t="shared" si="2"/>
        <v>1.2539184952978056E-2</v>
      </c>
      <c r="F61" s="7">
        <f t="shared" si="3"/>
        <v>5.681818181818182E-3</v>
      </c>
      <c r="G61" s="11">
        <f t="shared" si="4"/>
        <v>-0.5</v>
      </c>
      <c r="H61" s="18">
        <f t="shared" si="5"/>
        <v>-6.269592476489028E-3</v>
      </c>
    </row>
    <row r="62" spans="2:8" ht="15" x14ac:dyDescent="0.2">
      <c r="B62" s="3" t="s">
        <v>19</v>
      </c>
      <c r="C62" s="8">
        <v>2</v>
      </c>
      <c r="D62" s="8">
        <v>2</v>
      </c>
      <c r="E62" s="7">
        <f t="shared" si="2"/>
        <v>6.269592476489028E-3</v>
      </c>
      <c r="F62" s="7">
        <f t="shared" si="3"/>
        <v>5.681818181818182E-3</v>
      </c>
      <c r="G62" s="11">
        <f t="shared" si="4"/>
        <v>0</v>
      </c>
      <c r="H62" s="18">
        <f t="shared" si="5"/>
        <v>0</v>
      </c>
    </row>
    <row r="63" spans="2:8" ht="15" x14ac:dyDescent="0.2">
      <c r="B63" s="3" t="s">
        <v>220</v>
      </c>
      <c r="C63" s="8">
        <v>2</v>
      </c>
      <c r="D63" s="8">
        <v>2</v>
      </c>
      <c r="E63" s="7">
        <f t="shared" si="2"/>
        <v>6.269592476489028E-3</v>
      </c>
      <c r="F63" s="7">
        <f t="shared" si="3"/>
        <v>5.681818181818182E-3</v>
      </c>
      <c r="G63" s="11">
        <f t="shared" si="4"/>
        <v>0</v>
      </c>
      <c r="H63" s="18">
        <f t="shared" si="5"/>
        <v>0</v>
      </c>
    </row>
    <row r="64" spans="2:8" ht="13.5" customHeight="1" x14ac:dyDescent="0.2">
      <c r="B64" s="3" t="s">
        <v>221</v>
      </c>
      <c r="C64" s="8">
        <v>3</v>
      </c>
      <c r="D64" s="8">
        <v>2</v>
      </c>
      <c r="E64" s="7">
        <f t="shared" si="2"/>
        <v>9.4043887147335428E-3</v>
      </c>
      <c r="F64" s="7">
        <f t="shared" si="3"/>
        <v>5.681818181818182E-3</v>
      </c>
      <c r="G64" s="11">
        <f t="shared" si="4"/>
        <v>-0.33333333333333331</v>
      </c>
      <c r="H64" s="18">
        <f t="shared" si="5"/>
        <v>-3.134796238244514E-3</v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4"/>
      <c r="C67" s="19"/>
      <c r="D67" s="19"/>
      <c r="E67" s="19"/>
      <c r="F67" s="19"/>
    </row>
    <row r="68" spans="2:8" ht="13.5" customHeight="1" x14ac:dyDescent="0.2">
      <c r="B68" s="60" t="s">
        <v>482</v>
      </c>
      <c r="C68" s="61" t="s">
        <v>483</v>
      </c>
      <c r="D68" s="62"/>
      <c r="E68" s="63" t="s">
        <v>484</v>
      </c>
      <c r="F68" s="62"/>
      <c r="G68" s="58" t="s">
        <v>526</v>
      </c>
      <c r="H68" s="58" t="s">
        <v>485</v>
      </c>
    </row>
    <row r="69" spans="2:8" s="15" customFormat="1" ht="26.25" customHeight="1" x14ac:dyDescent="0.2">
      <c r="B69" s="60"/>
      <c r="C69" s="37">
        <v>2013</v>
      </c>
      <c r="D69" s="37">
        <v>2014</v>
      </c>
      <c r="E69" s="37">
        <v>2013</v>
      </c>
      <c r="F69" s="37">
        <v>2014</v>
      </c>
      <c r="G69" s="59"/>
      <c r="H69" s="59"/>
    </row>
    <row r="70" spans="2:8" s="15" customFormat="1" ht="26.25" customHeight="1" x14ac:dyDescent="0.2">
      <c r="B70" s="38" t="s">
        <v>487</v>
      </c>
      <c r="C70" s="39">
        <f>SUM(C71:C145)</f>
        <v>1510</v>
      </c>
      <c r="D70" s="40">
        <f>SUM(D71:D145)</f>
        <v>1170</v>
      </c>
      <c r="E70" s="41">
        <f>+IF(C70=0,"",C70/C$70)</f>
        <v>1</v>
      </c>
      <c r="F70" s="41">
        <f>+IF(D70=0,"",D70/D$70)</f>
        <v>1</v>
      </c>
      <c r="G70" s="41">
        <f>+IF(OR(AND(D70=0),(C70=0)),"0",((D70-C70)/C70))</f>
        <v>-0.2251655629139073</v>
      </c>
      <c r="H70" s="41">
        <f>+IF(OR(AND(E70=""),(G70="")),"",E70*G70)</f>
        <v>-0.2251655629139073</v>
      </c>
    </row>
    <row r="71" spans="2:8" ht="15" x14ac:dyDescent="0.2">
      <c r="B71" s="3" t="s">
        <v>20</v>
      </c>
      <c r="C71" s="8">
        <v>31</v>
      </c>
      <c r="D71" s="8">
        <v>38</v>
      </c>
      <c r="E71" s="10">
        <f>+IF(C71=0,"",C71/C$70)</f>
        <v>2.052980132450331E-2</v>
      </c>
      <c r="F71" s="10">
        <f>+IF(D71=0,"",D71/D$70)</f>
        <v>3.2478632478632481E-2</v>
      </c>
      <c r="G71" s="11">
        <f>+IF(OR(AND(D71=0),(C71=0)),"0",((D71-C71)/C71))</f>
        <v>0.22580645161290322</v>
      </c>
      <c r="H71" s="18">
        <f>+IF(OR(AND(E71=""),(G71="")),"",E71*G71)</f>
        <v>4.6357615894039731E-3</v>
      </c>
    </row>
    <row r="72" spans="2:8" ht="15" x14ac:dyDescent="0.2">
      <c r="B72" s="3" t="s">
        <v>21</v>
      </c>
      <c r="C72" s="8">
        <v>40</v>
      </c>
      <c r="D72" s="8">
        <v>14</v>
      </c>
      <c r="E72" s="10">
        <f t="shared" ref="E72:E135" si="6">+IF(C72=0,"",C72/C$70)</f>
        <v>2.6490066225165563E-2</v>
      </c>
      <c r="F72" s="10">
        <f t="shared" ref="F72:F135" si="7">+IF(D72=0,"",D72/D$70)</f>
        <v>1.1965811965811967E-2</v>
      </c>
      <c r="G72" s="11">
        <f t="shared" ref="G72:G135" si="8">+IF(OR(AND(D72=0),(C72=0)),"0",((D72-C72)/C72))</f>
        <v>-0.65</v>
      </c>
      <c r="H72" s="18">
        <f t="shared" ref="H72:H135" si="9">+IF(OR(AND(E72=""),(G72="")),"",E72*G72)</f>
        <v>-1.7218543046357615E-2</v>
      </c>
    </row>
    <row r="73" spans="2:8" ht="15" x14ac:dyDescent="0.2">
      <c r="B73" s="3" t="s">
        <v>22</v>
      </c>
      <c r="C73" s="8">
        <v>18</v>
      </c>
      <c r="D73" s="8">
        <v>9</v>
      </c>
      <c r="E73" s="10">
        <f t="shared" si="6"/>
        <v>1.1920529801324504E-2</v>
      </c>
      <c r="F73" s="10">
        <f t="shared" si="7"/>
        <v>7.6923076923076927E-3</v>
      </c>
      <c r="G73" s="11">
        <f t="shared" si="8"/>
        <v>-0.5</v>
      </c>
      <c r="H73" s="18">
        <f t="shared" si="9"/>
        <v>-5.9602649006622521E-3</v>
      </c>
    </row>
    <row r="74" spans="2:8" ht="15" x14ac:dyDescent="0.2">
      <c r="B74" s="3" t="s">
        <v>222</v>
      </c>
      <c r="C74" s="8">
        <v>55</v>
      </c>
      <c r="D74" s="8">
        <v>65</v>
      </c>
      <c r="E74" s="10">
        <f t="shared" si="6"/>
        <v>3.6423841059602648E-2</v>
      </c>
      <c r="F74" s="10">
        <f t="shared" si="7"/>
        <v>5.5555555555555552E-2</v>
      </c>
      <c r="G74" s="11">
        <f t="shared" si="8"/>
        <v>0.18181818181818182</v>
      </c>
      <c r="H74" s="18">
        <f t="shared" si="9"/>
        <v>6.6225165562913907E-3</v>
      </c>
    </row>
    <row r="75" spans="2:8" ht="15" x14ac:dyDescent="0.2">
      <c r="B75" s="3" t="s">
        <v>23</v>
      </c>
      <c r="C75" s="8">
        <v>1</v>
      </c>
      <c r="D75" s="8">
        <v>2</v>
      </c>
      <c r="E75" s="10">
        <f t="shared" si="6"/>
        <v>6.6225165562913907E-4</v>
      </c>
      <c r="F75" s="10">
        <f t="shared" si="7"/>
        <v>1.7094017094017094E-3</v>
      </c>
      <c r="G75" s="11">
        <f t="shared" si="8"/>
        <v>1</v>
      </c>
      <c r="H75" s="18">
        <f t="shared" si="9"/>
        <v>6.6225165562913907E-4</v>
      </c>
    </row>
    <row r="76" spans="2:8" ht="15" x14ac:dyDescent="0.2">
      <c r="B76" s="3" t="s">
        <v>223</v>
      </c>
      <c r="C76" s="8">
        <v>5</v>
      </c>
      <c r="D76" s="8">
        <v>3</v>
      </c>
      <c r="E76" s="10">
        <f t="shared" si="6"/>
        <v>3.3112582781456954E-3</v>
      </c>
      <c r="F76" s="10">
        <f t="shared" si="7"/>
        <v>2.5641025641025641E-3</v>
      </c>
      <c r="G76" s="11">
        <f t="shared" si="8"/>
        <v>-0.4</v>
      </c>
      <c r="H76" s="18">
        <f t="shared" si="9"/>
        <v>-1.3245033112582781E-3</v>
      </c>
    </row>
    <row r="77" spans="2:8" ht="15" x14ac:dyDescent="0.2">
      <c r="B77" s="3" t="s">
        <v>224</v>
      </c>
      <c r="C77" s="8">
        <v>8</v>
      </c>
      <c r="D77" s="8">
        <v>10</v>
      </c>
      <c r="E77" s="10">
        <f t="shared" si="6"/>
        <v>5.2980132450331126E-3</v>
      </c>
      <c r="F77" s="10">
        <f t="shared" si="7"/>
        <v>8.5470085470085479E-3</v>
      </c>
      <c r="G77" s="11">
        <f t="shared" si="8"/>
        <v>0.25</v>
      </c>
      <c r="H77" s="18">
        <f t="shared" si="9"/>
        <v>1.3245033112582781E-3</v>
      </c>
    </row>
    <row r="78" spans="2:8" ht="15" x14ac:dyDescent="0.2">
      <c r="B78" s="3" t="s">
        <v>225</v>
      </c>
      <c r="C78" s="8">
        <v>2</v>
      </c>
      <c r="D78" s="8">
        <v>1</v>
      </c>
      <c r="E78" s="10">
        <f t="shared" si="6"/>
        <v>1.3245033112582781E-3</v>
      </c>
      <c r="F78" s="10">
        <f t="shared" si="7"/>
        <v>8.547008547008547E-4</v>
      </c>
      <c r="G78" s="11">
        <f t="shared" si="8"/>
        <v>-0.5</v>
      </c>
      <c r="H78" s="18">
        <f t="shared" si="9"/>
        <v>-6.6225165562913907E-4</v>
      </c>
    </row>
    <row r="79" spans="2:8" ht="15" x14ac:dyDescent="0.2">
      <c r="B79" s="3" t="s">
        <v>226</v>
      </c>
      <c r="C79" s="8">
        <v>0</v>
      </c>
      <c r="D79" s="8">
        <v>0</v>
      </c>
      <c r="E79" s="10" t="str">
        <f t="shared" si="6"/>
        <v/>
      </c>
      <c r="F79" s="10" t="str">
        <f t="shared" si="7"/>
        <v/>
      </c>
      <c r="G79" s="11" t="str">
        <f t="shared" si="8"/>
        <v>0</v>
      </c>
      <c r="H79" s="18" t="str">
        <f t="shared" si="9"/>
        <v/>
      </c>
    </row>
    <row r="80" spans="2:8" ht="15" x14ac:dyDescent="0.2">
      <c r="B80" s="3" t="s">
        <v>227</v>
      </c>
      <c r="C80" s="8">
        <v>13</v>
      </c>
      <c r="D80" s="8">
        <v>75</v>
      </c>
      <c r="E80" s="10">
        <f t="shared" si="6"/>
        <v>8.6092715231788075E-3</v>
      </c>
      <c r="F80" s="10">
        <f t="shared" si="7"/>
        <v>6.4102564102564097E-2</v>
      </c>
      <c r="G80" s="11">
        <f t="shared" si="8"/>
        <v>4.7692307692307692</v>
      </c>
      <c r="H80" s="18">
        <f t="shared" si="9"/>
        <v>4.105960264900662E-2</v>
      </c>
    </row>
    <row r="81" spans="2:8" ht="15" x14ac:dyDescent="0.2">
      <c r="B81" s="3" t="s">
        <v>24</v>
      </c>
      <c r="C81" s="8">
        <v>1</v>
      </c>
      <c r="D81" s="8">
        <v>0</v>
      </c>
      <c r="E81" s="10">
        <f t="shared" si="6"/>
        <v>6.6225165562913907E-4</v>
      </c>
      <c r="F81" s="10" t="str">
        <f t="shared" si="7"/>
        <v/>
      </c>
      <c r="G81" s="11" t="str">
        <f t="shared" si="8"/>
        <v>0</v>
      </c>
      <c r="H81" s="18">
        <f t="shared" si="9"/>
        <v>0</v>
      </c>
    </row>
    <row r="82" spans="2:8" ht="15" x14ac:dyDescent="0.2">
      <c r="B82" s="3" t="s">
        <v>228</v>
      </c>
      <c r="C82" s="8">
        <v>17</v>
      </c>
      <c r="D82" s="8">
        <v>19</v>
      </c>
      <c r="E82" s="10">
        <f t="shared" si="6"/>
        <v>1.1258278145695364E-2</v>
      </c>
      <c r="F82" s="10">
        <f t="shared" si="7"/>
        <v>1.6239316239316241E-2</v>
      </c>
      <c r="G82" s="11">
        <f t="shared" si="8"/>
        <v>0.11764705882352941</v>
      </c>
      <c r="H82" s="18">
        <f t="shared" si="9"/>
        <v>1.3245033112582781E-3</v>
      </c>
    </row>
    <row r="83" spans="2:8" ht="15" x14ac:dyDescent="0.2">
      <c r="B83" s="3" t="s">
        <v>229</v>
      </c>
      <c r="C83" s="8">
        <v>30</v>
      </c>
      <c r="D83" s="8">
        <v>24</v>
      </c>
      <c r="E83" s="10">
        <f t="shared" si="6"/>
        <v>1.9867549668874173E-2</v>
      </c>
      <c r="F83" s="10">
        <f t="shared" si="7"/>
        <v>2.0512820512820513E-2</v>
      </c>
      <c r="G83" s="11">
        <f t="shared" si="8"/>
        <v>-0.2</v>
      </c>
      <c r="H83" s="18">
        <f t="shared" si="9"/>
        <v>-3.9735099337748344E-3</v>
      </c>
    </row>
    <row r="84" spans="2:8" ht="15" x14ac:dyDescent="0.2">
      <c r="B84" s="3" t="s">
        <v>230</v>
      </c>
      <c r="C84" s="8">
        <v>19</v>
      </c>
      <c r="D84" s="8">
        <v>17</v>
      </c>
      <c r="E84" s="10">
        <f t="shared" si="6"/>
        <v>1.2582781456953643E-2</v>
      </c>
      <c r="F84" s="10">
        <f t="shared" si="7"/>
        <v>1.452991452991453E-2</v>
      </c>
      <c r="G84" s="11">
        <f t="shared" si="8"/>
        <v>-0.10526315789473684</v>
      </c>
      <c r="H84" s="18">
        <f t="shared" si="9"/>
        <v>-1.3245033112582781E-3</v>
      </c>
    </row>
    <row r="85" spans="2:8" ht="15" x14ac:dyDescent="0.2">
      <c r="B85" s="3" t="s">
        <v>28</v>
      </c>
      <c r="C85" s="8">
        <v>9</v>
      </c>
      <c r="D85" s="8">
        <v>11</v>
      </c>
      <c r="E85" s="10">
        <f t="shared" si="6"/>
        <v>5.9602649006622521E-3</v>
      </c>
      <c r="F85" s="10">
        <f t="shared" si="7"/>
        <v>9.4017094017094013E-3</v>
      </c>
      <c r="G85" s="11">
        <f t="shared" si="8"/>
        <v>0.22222222222222221</v>
      </c>
      <c r="H85" s="18">
        <f t="shared" si="9"/>
        <v>1.3245033112582781E-3</v>
      </c>
    </row>
    <row r="86" spans="2:8" ht="15" x14ac:dyDescent="0.2">
      <c r="B86" s="3" t="s">
        <v>231</v>
      </c>
      <c r="C86" s="8">
        <v>10</v>
      </c>
      <c r="D86" s="8">
        <v>10</v>
      </c>
      <c r="E86" s="10">
        <f t="shared" si="6"/>
        <v>6.6225165562913907E-3</v>
      </c>
      <c r="F86" s="10">
        <f t="shared" si="7"/>
        <v>8.5470085470085479E-3</v>
      </c>
      <c r="G86" s="11">
        <f t="shared" si="8"/>
        <v>0</v>
      </c>
      <c r="H86" s="18">
        <f t="shared" si="9"/>
        <v>0</v>
      </c>
    </row>
    <row r="87" spans="2:8" ht="15" x14ac:dyDescent="0.2">
      <c r="B87" s="3" t="s">
        <v>232</v>
      </c>
      <c r="C87" s="8">
        <v>2</v>
      </c>
      <c r="D87" s="8">
        <v>6</v>
      </c>
      <c r="E87" s="10">
        <f t="shared" si="6"/>
        <v>1.3245033112582781E-3</v>
      </c>
      <c r="F87" s="10">
        <f t="shared" si="7"/>
        <v>5.1282051282051282E-3</v>
      </c>
      <c r="G87" s="11">
        <f t="shared" si="8"/>
        <v>2</v>
      </c>
      <c r="H87" s="18">
        <f t="shared" si="9"/>
        <v>2.6490066225165563E-3</v>
      </c>
    </row>
    <row r="88" spans="2:8" ht="15" x14ac:dyDescent="0.2">
      <c r="B88" s="3" t="s">
        <v>233</v>
      </c>
      <c r="C88" s="8">
        <v>26</v>
      </c>
      <c r="D88" s="8">
        <v>36</v>
      </c>
      <c r="E88" s="10">
        <f t="shared" si="6"/>
        <v>1.7218543046357615E-2</v>
      </c>
      <c r="F88" s="10">
        <f t="shared" si="7"/>
        <v>3.0769230769230771E-2</v>
      </c>
      <c r="G88" s="11">
        <f t="shared" si="8"/>
        <v>0.38461538461538464</v>
      </c>
      <c r="H88" s="18">
        <f t="shared" si="9"/>
        <v>6.6225165562913907E-3</v>
      </c>
    </row>
    <row r="89" spans="2:8" ht="15" x14ac:dyDescent="0.2">
      <c r="B89" s="3" t="s">
        <v>26</v>
      </c>
      <c r="C89" s="8">
        <v>1</v>
      </c>
      <c r="D89" s="8">
        <v>0</v>
      </c>
      <c r="E89" s="10">
        <f t="shared" si="6"/>
        <v>6.6225165562913907E-4</v>
      </c>
      <c r="F89" s="10" t="str">
        <f t="shared" si="7"/>
        <v/>
      </c>
      <c r="G89" s="11" t="str">
        <f t="shared" si="8"/>
        <v>0</v>
      </c>
      <c r="H89" s="18">
        <f t="shared" si="9"/>
        <v>0</v>
      </c>
    </row>
    <row r="90" spans="2:8" ht="15" x14ac:dyDescent="0.2">
      <c r="B90" s="3" t="s">
        <v>29</v>
      </c>
      <c r="C90" s="8">
        <v>0</v>
      </c>
      <c r="D90" s="8">
        <v>0</v>
      </c>
      <c r="E90" s="10" t="str">
        <f t="shared" si="6"/>
        <v/>
      </c>
      <c r="F90" s="10" t="str">
        <f t="shared" si="7"/>
        <v/>
      </c>
      <c r="G90" s="11" t="str">
        <f t="shared" si="8"/>
        <v>0</v>
      </c>
      <c r="H90" s="18" t="str">
        <f t="shared" si="9"/>
        <v/>
      </c>
    </row>
    <row r="91" spans="2:8" ht="15" x14ac:dyDescent="0.2">
      <c r="B91" s="3" t="s">
        <v>234</v>
      </c>
      <c r="C91" s="8">
        <v>0</v>
      </c>
      <c r="D91" s="8">
        <v>0</v>
      </c>
      <c r="E91" s="10" t="str">
        <f t="shared" si="6"/>
        <v/>
      </c>
      <c r="F91" s="10" t="str">
        <f t="shared" si="7"/>
        <v/>
      </c>
      <c r="G91" s="11" t="str">
        <f t="shared" si="8"/>
        <v>0</v>
      </c>
      <c r="H91" s="18" t="str">
        <f t="shared" si="9"/>
        <v/>
      </c>
    </row>
    <row r="92" spans="2:8" ht="15" x14ac:dyDescent="0.2">
      <c r="B92" s="3" t="s">
        <v>235</v>
      </c>
      <c r="C92" s="8">
        <v>53</v>
      </c>
      <c r="D92" s="8">
        <v>22</v>
      </c>
      <c r="E92" s="10">
        <f t="shared" si="6"/>
        <v>3.5099337748344374E-2</v>
      </c>
      <c r="F92" s="10">
        <f t="shared" si="7"/>
        <v>1.8803418803418803E-2</v>
      </c>
      <c r="G92" s="11">
        <f t="shared" si="8"/>
        <v>-0.58490566037735847</v>
      </c>
      <c r="H92" s="18">
        <f t="shared" si="9"/>
        <v>-2.0529801324503313E-2</v>
      </c>
    </row>
    <row r="93" spans="2:8" ht="15" x14ac:dyDescent="0.2">
      <c r="B93" s="3" t="s">
        <v>561</v>
      </c>
      <c r="C93" s="8">
        <v>15</v>
      </c>
      <c r="D93" s="8">
        <v>7</v>
      </c>
      <c r="E93" s="10">
        <f t="shared" si="6"/>
        <v>9.9337748344370865E-3</v>
      </c>
      <c r="F93" s="10">
        <f t="shared" si="7"/>
        <v>5.9829059829059833E-3</v>
      </c>
      <c r="G93" s="11">
        <f t="shared" si="8"/>
        <v>-0.53333333333333333</v>
      </c>
      <c r="H93" s="18">
        <f t="shared" si="9"/>
        <v>-5.2980132450331126E-3</v>
      </c>
    </row>
    <row r="94" spans="2:8" ht="15" x14ac:dyDescent="0.2">
      <c r="B94" s="3" t="s">
        <v>25</v>
      </c>
      <c r="C94" s="8">
        <v>13</v>
      </c>
      <c r="D94" s="8">
        <v>11</v>
      </c>
      <c r="E94" s="10">
        <f t="shared" si="6"/>
        <v>8.6092715231788075E-3</v>
      </c>
      <c r="F94" s="10">
        <f t="shared" si="7"/>
        <v>9.4017094017094013E-3</v>
      </c>
      <c r="G94" s="11">
        <f t="shared" si="8"/>
        <v>-0.15384615384615385</v>
      </c>
      <c r="H94" s="18">
        <f t="shared" si="9"/>
        <v>-1.3245033112582781E-3</v>
      </c>
    </row>
    <row r="95" spans="2:8" ht="15" x14ac:dyDescent="0.2">
      <c r="B95" s="3" t="s">
        <v>27</v>
      </c>
      <c r="C95" s="8">
        <v>2</v>
      </c>
      <c r="D95" s="8">
        <v>2</v>
      </c>
      <c r="E95" s="10">
        <f t="shared" si="6"/>
        <v>1.3245033112582781E-3</v>
      </c>
      <c r="F95" s="10">
        <f t="shared" si="7"/>
        <v>1.7094017094017094E-3</v>
      </c>
      <c r="G95" s="11">
        <f t="shared" si="8"/>
        <v>0</v>
      </c>
      <c r="H95" s="18">
        <f t="shared" si="9"/>
        <v>0</v>
      </c>
    </row>
    <row r="96" spans="2:8" ht="15" x14ac:dyDescent="0.2">
      <c r="B96" s="3" t="s">
        <v>236</v>
      </c>
      <c r="C96" s="8">
        <v>0</v>
      </c>
      <c r="D96" s="8">
        <v>0</v>
      </c>
      <c r="E96" s="10" t="str">
        <f t="shared" si="6"/>
        <v/>
      </c>
      <c r="F96" s="10" t="str">
        <f t="shared" si="7"/>
        <v/>
      </c>
      <c r="G96" s="11" t="str">
        <f t="shared" si="8"/>
        <v>0</v>
      </c>
      <c r="H96" s="18" t="str">
        <f t="shared" si="9"/>
        <v/>
      </c>
    </row>
    <row r="97" spans="2:8" ht="15" x14ac:dyDescent="0.2">
      <c r="B97" s="3" t="s">
        <v>237</v>
      </c>
      <c r="C97" s="8">
        <v>4</v>
      </c>
      <c r="D97" s="8">
        <v>1</v>
      </c>
      <c r="E97" s="10">
        <f t="shared" si="6"/>
        <v>2.6490066225165563E-3</v>
      </c>
      <c r="F97" s="10">
        <f t="shared" si="7"/>
        <v>8.547008547008547E-4</v>
      </c>
      <c r="G97" s="11">
        <f t="shared" si="8"/>
        <v>-0.75</v>
      </c>
      <c r="H97" s="18">
        <f t="shared" si="9"/>
        <v>-1.9867549668874172E-3</v>
      </c>
    </row>
    <row r="98" spans="2:8" ht="15" x14ac:dyDescent="0.2">
      <c r="B98" s="3" t="s">
        <v>238</v>
      </c>
      <c r="C98" s="8">
        <v>85</v>
      </c>
      <c r="D98" s="8">
        <v>46</v>
      </c>
      <c r="E98" s="10">
        <f t="shared" si="6"/>
        <v>5.6291390728476824E-2</v>
      </c>
      <c r="F98" s="10">
        <f t="shared" si="7"/>
        <v>3.9316239316239315E-2</v>
      </c>
      <c r="G98" s="11">
        <f t="shared" si="8"/>
        <v>-0.45882352941176469</v>
      </c>
      <c r="H98" s="18">
        <f t="shared" si="9"/>
        <v>-2.5827814569536423E-2</v>
      </c>
    </row>
    <row r="99" spans="2:8" ht="15" x14ac:dyDescent="0.2">
      <c r="B99" s="3" t="s">
        <v>239</v>
      </c>
      <c r="C99" s="8">
        <v>270</v>
      </c>
      <c r="D99" s="8">
        <v>96</v>
      </c>
      <c r="E99" s="10">
        <f t="shared" si="6"/>
        <v>0.17880794701986755</v>
      </c>
      <c r="F99" s="10">
        <f t="shared" si="7"/>
        <v>8.2051282051282051E-2</v>
      </c>
      <c r="G99" s="11">
        <f t="shared" si="8"/>
        <v>-0.64444444444444449</v>
      </c>
      <c r="H99" s="18">
        <f t="shared" si="9"/>
        <v>-0.11523178807947021</v>
      </c>
    </row>
    <row r="100" spans="2:8" ht="15" x14ac:dyDescent="0.2">
      <c r="B100" s="3" t="s">
        <v>240</v>
      </c>
      <c r="C100" s="8">
        <v>10</v>
      </c>
      <c r="D100" s="8">
        <v>86</v>
      </c>
      <c r="E100" s="10">
        <f t="shared" si="6"/>
        <v>6.6225165562913907E-3</v>
      </c>
      <c r="F100" s="10">
        <f t="shared" si="7"/>
        <v>7.3504273504273507E-2</v>
      </c>
      <c r="G100" s="11">
        <f t="shared" si="8"/>
        <v>7.6</v>
      </c>
      <c r="H100" s="18">
        <f t="shared" si="9"/>
        <v>5.0331125827814564E-2</v>
      </c>
    </row>
    <row r="101" spans="2:8" ht="15" x14ac:dyDescent="0.2">
      <c r="B101" s="3" t="s">
        <v>241</v>
      </c>
      <c r="C101" s="8">
        <v>21</v>
      </c>
      <c r="D101" s="8">
        <v>5</v>
      </c>
      <c r="E101" s="10">
        <f t="shared" si="6"/>
        <v>1.390728476821192E-2</v>
      </c>
      <c r="F101" s="10">
        <f t="shared" si="7"/>
        <v>4.2735042735042739E-3</v>
      </c>
      <c r="G101" s="11">
        <f t="shared" si="8"/>
        <v>-0.76190476190476186</v>
      </c>
      <c r="H101" s="18">
        <f t="shared" si="9"/>
        <v>-1.0596026490066223E-2</v>
      </c>
    </row>
    <row r="102" spans="2:8" ht="15" x14ac:dyDescent="0.2">
      <c r="B102" s="3" t="s">
        <v>242</v>
      </c>
      <c r="C102" s="8">
        <v>10</v>
      </c>
      <c r="D102" s="8">
        <v>5</v>
      </c>
      <c r="E102" s="10">
        <f t="shared" si="6"/>
        <v>6.6225165562913907E-3</v>
      </c>
      <c r="F102" s="10">
        <f t="shared" si="7"/>
        <v>4.2735042735042739E-3</v>
      </c>
      <c r="G102" s="11">
        <f t="shared" si="8"/>
        <v>-0.5</v>
      </c>
      <c r="H102" s="18">
        <f t="shared" si="9"/>
        <v>-3.3112582781456954E-3</v>
      </c>
    </row>
    <row r="103" spans="2:8" ht="15" x14ac:dyDescent="0.2">
      <c r="B103" s="3" t="s">
        <v>243</v>
      </c>
      <c r="C103" s="8">
        <v>7</v>
      </c>
      <c r="D103" s="8">
        <v>8</v>
      </c>
      <c r="E103" s="10">
        <f t="shared" si="6"/>
        <v>4.6357615894039739E-3</v>
      </c>
      <c r="F103" s="10">
        <f t="shared" si="7"/>
        <v>6.8376068376068376E-3</v>
      </c>
      <c r="G103" s="11">
        <f t="shared" si="8"/>
        <v>0.14285714285714285</v>
      </c>
      <c r="H103" s="18">
        <f t="shared" si="9"/>
        <v>6.6225165562913907E-4</v>
      </c>
    </row>
    <row r="104" spans="2:8" ht="15" x14ac:dyDescent="0.2">
      <c r="B104" s="3" t="s">
        <v>34</v>
      </c>
      <c r="C104" s="8">
        <v>3</v>
      </c>
      <c r="D104" s="8">
        <v>3</v>
      </c>
      <c r="E104" s="10">
        <f t="shared" si="6"/>
        <v>1.9867549668874172E-3</v>
      </c>
      <c r="F104" s="10">
        <f t="shared" si="7"/>
        <v>2.5641025641025641E-3</v>
      </c>
      <c r="G104" s="11">
        <f t="shared" si="8"/>
        <v>0</v>
      </c>
      <c r="H104" s="18">
        <f t="shared" si="9"/>
        <v>0</v>
      </c>
    </row>
    <row r="105" spans="2:8" ht="15" x14ac:dyDescent="0.2">
      <c r="B105" s="3" t="s">
        <v>244</v>
      </c>
      <c r="C105" s="8">
        <v>1</v>
      </c>
      <c r="D105" s="8">
        <v>0</v>
      </c>
      <c r="E105" s="10">
        <f t="shared" si="6"/>
        <v>6.6225165562913907E-4</v>
      </c>
      <c r="F105" s="10" t="str">
        <f t="shared" si="7"/>
        <v/>
      </c>
      <c r="G105" s="11" t="str">
        <f t="shared" si="8"/>
        <v>0</v>
      </c>
      <c r="H105" s="18">
        <f t="shared" si="9"/>
        <v>0</v>
      </c>
    </row>
    <row r="106" spans="2:8" ht="30" x14ac:dyDescent="0.2">
      <c r="B106" s="3" t="s">
        <v>245</v>
      </c>
      <c r="C106" s="8">
        <v>1</v>
      </c>
      <c r="D106" s="8">
        <v>0</v>
      </c>
      <c r="E106" s="10">
        <f t="shared" si="6"/>
        <v>6.6225165562913907E-4</v>
      </c>
      <c r="F106" s="10" t="str">
        <f t="shared" si="7"/>
        <v/>
      </c>
      <c r="G106" s="11" t="str">
        <f t="shared" si="8"/>
        <v>0</v>
      </c>
      <c r="H106" s="18">
        <f t="shared" si="9"/>
        <v>0</v>
      </c>
    </row>
    <row r="107" spans="2:8" ht="15" x14ac:dyDescent="0.2">
      <c r="B107" s="3" t="s">
        <v>246</v>
      </c>
      <c r="C107" s="8">
        <v>8</v>
      </c>
      <c r="D107" s="8">
        <v>6</v>
      </c>
      <c r="E107" s="10">
        <f t="shared" si="6"/>
        <v>5.2980132450331126E-3</v>
      </c>
      <c r="F107" s="10">
        <f t="shared" si="7"/>
        <v>5.1282051282051282E-3</v>
      </c>
      <c r="G107" s="11">
        <f t="shared" si="8"/>
        <v>-0.25</v>
      </c>
      <c r="H107" s="18">
        <f t="shared" si="9"/>
        <v>-1.3245033112582781E-3</v>
      </c>
    </row>
    <row r="108" spans="2:8" ht="15" x14ac:dyDescent="0.2">
      <c r="B108" s="3" t="s">
        <v>31</v>
      </c>
      <c r="C108" s="8">
        <v>1</v>
      </c>
      <c r="D108" s="8">
        <v>1</v>
      </c>
      <c r="E108" s="10">
        <f t="shared" si="6"/>
        <v>6.6225165562913907E-4</v>
      </c>
      <c r="F108" s="10">
        <f t="shared" si="7"/>
        <v>8.547008547008547E-4</v>
      </c>
      <c r="G108" s="11">
        <f t="shared" si="8"/>
        <v>0</v>
      </c>
      <c r="H108" s="18">
        <f t="shared" si="9"/>
        <v>0</v>
      </c>
    </row>
    <row r="109" spans="2:8" ht="15" x14ac:dyDescent="0.2">
      <c r="B109" s="3" t="s">
        <v>247</v>
      </c>
      <c r="C109" s="8">
        <v>0</v>
      </c>
      <c r="D109" s="8">
        <v>1</v>
      </c>
      <c r="E109" s="10" t="str">
        <f t="shared" si="6"/>
        <v/>
      </c>
      <c r="F109" s="10">
        <f t="shared" si="7"/>
        <v>8.547008547008547E-4</v>
      </c>
      <c r="G109" s="11" t="str">
        <f t="shared" si="8"/>
        <v>0</v>
      </c>
      <c r="H109" s="18" t="str">
        <f t="shared" si="9"/>
        <v/>
      </c>
    </row>
    <row r="110" spans="2:8" ht="15" x14ac:dyDescent="0.2">
      <c r="B110" s="3" t="s">
        <v>32</v>
      </c>
      <c r="C110" s="8">
        <v>1</v>
      </c>
      <c r="D110" s="8">
        <v>1</v>
      </c>
      <c r="E110" s="10">
        <f t="shared" si="6"/>
        <v>6.6225165562913907E-4</v>
      </c>
      <c r="F110" s="10">
        <f t="shared" si="7"/>
        <v>8.547008547008547E-4</v>
      </c>
      <c r="G110" s="11">
        <f t="shared" si="8"/>
        <v>0</v>
      </c>
      <c r="H110" s="18">
        <f t="shared" si="9"/>
        <v>0</v>
      </c>
    </row>
    <row r="111" spans="2:8" ht="15" x14ac:dyDescent="0.2">
      <c r="B111" s="3" t="s">
        <v>30</v>
      </c>
      <c r="C111" s="8">
        <v>1</v>
      </c>
      <c r="D111" s="8">
        <v>1</v>
      </c>
      <c r="E111" s="10">
        <f t="shared" si="6"/>
        <v>6.6225165562913907E-4</v>
      </c>
      <c r="F111" s="10">
        <f t="shared" si="7"/>
        <v>8.547008547008547E-4</v>
      </c>
      <c r="G111" s="11">
        <f t="shared" si="8"/>
        <v>0</v>
      </c>
      <c r="H111" s="18">
        <f t="shared" si="9"/>
        <v>0</v>
      </c>
    </row>
    <row r="112" spans="2:8" ht="15" x14ac:dyDescent="0.2">
      <c r="B112" s="3" t="s">
        <v>33</v>
      </c>
      <c r="C112" s="8">
        <v>56</v>
      </c>
      <c r="D112" s="8">
        <v>37</v>
      </c>
      <c r="E112" s="10">
        <f t="shared" si="6"/>
        <v>3.7086092715231792E-2</v>
      </c>
      <c r="F112" s="10">
        <f t="shared" si="7"/>
        <v>3.1623931623931623E-2</v>
      </c>
      <c r="G112" s="11">
        <f t="shared" si="8"/>
        <v>-0.3392857142857143</v>
      </c>
      <c r="H112" s="18">
        <f t="shared" si="9"/>
        <v>-1.2582781456953645E-2</v>
      </c>
    </row>
    <row r="113" spans="2:8" ht="15" x14ac:dyDescent="0.2">
      <c r="B113" s="3" t="s">
        <v>248</v>
      </c>
      <c r="C113" s="8">
        <v>32</v>
      </c>
      <c r="D113" s="8">
        <v>6</v>
      </c>
      <c r="E113" s="10">
        <f t="shared" si="6"/>
        <v>2.119205298013245E-2</v>
      </c>
      <c r="F113" s="10">
        <f t="shared" si="7"/>
        <v>5.1282051282051282E-3</v>
      </c>
      <c r="G113" s="11">
        <f t="shared" si="8"/>
        <v>-0.8125</v>
      </c>
      <c r="H113" s="18">
        <f t="shared" si="9"/>
        <v>-1.7218543046357615E-2</v>
      </c>
    </row>
    <row r="114" spans="2:8" ht="15" x14ac:dyDescent="0.2">
      <c r="B114" s="3" t="s">
        <v>38</v>
      </c>
      <c r="C114" s="8">
        <v>1</v>
      </c>
      <c r="D114" s="8">
        <v>1</v>
      </c>
      <c r="E114" s="10">
        <f t="shared" si="6"/>
        <v>6.6225165562913907E-4</v>
      </c>
      <c r="F114" s="10">
        <f t="shared" si="7"/>
        <v>8.547008547008547E-4</v>
      </c>
      <c r="G114" s="11">
        <f t="shared" si="8"/>
        <v>0</v>
      </c>
      <c r="H114" s="18">
        <f t="shared" si="9"/>
        <v>0</v>
      </c>
    </row>
    <row r="115" spans="2:8" ht="15" x14ac:dyDescent="0.2">
      <c r="B115" s="3" t="s">
        <v>40</v>
      </c>
      <c r="C115" s="8">
        <v>102</v>
      </c>
      <c r="D115" s="8">
        <v>88</v>
      </c>
      <c r="E115" s="10">
        <f t="shared" si="6"/>
        <v>6.7549668874172186E-2</v>
      </c>
      <c r="F115" s="10">
        <f t="shared" si="7"/>
        <v>7.521367521367521E-2</v>
      </c>
      <c r="G115" s="11">
        <f t="shared" si="8"/>
        <v>-0.13725490196078433</v>
      </c>
      <c r="H115" s="18">
        <f t="shared" si="9"/>
        <v>-9.2715231788079479E-3</v>
      </c>
    </row>
    <row r="116" spans="2:8" ht="15" x14ac:dyDescent="0.2">
      <c r="B116" s="3" t="s">
        <v>249</v>
      </c>
      <c r="C116" s="8">
        <v>36</v>
      </c>
      <c r="D116" s="8">
        <v>35</v>
      </c>
      <c r="E116" s="10">
        <f t="shared" si="6"/>
        <v>2.3841059602649008E-2</v>
      </c>
      <c r="F116" s="10">
        <f t="shared" si="7"/>
        <v>2.9914529914529916E-2</v>
      </c>
      <c r="G116" s="11">
        <f t="shared" si="8"/>
        <v>-2.7777777777777776E-2</v>
      </c>
      <c r="H116" s="18">
        <f t="shared" si="9"/>
        <v>-6.6225165562913907E-4</v>
      </c>
    </row>
    <row r="117" spans="2:8" ht="15" x14ac:dyDescent="0.2">
      <c r="B117" s="3" t="s">
        <v>250</v>
      </c>
      <c r="C117" s="8">
        <v>1</v>
      </c>
      <c r="D117" s="8">
        <v>1</v>
      </c>
      <c r="E117" s="10">
        <f t="shared" si="6"/>
        <v>6.6225165562913907E-4</v>
      </c>
      <c r="F117" s="10">
        <f t="shared" si="7"/>
        <v>8.547008547008547E-4</v>
      </c>
      <c r="G117" s="11">
        <f t="shared" si="8"/>
        <v>0</v>
      </c>
      <c r="H117" s="18">
        <f t="shared" si="9"/>
        <v>0</v>
      </c>
    </row>
    <row r="118" spans="2:8" ht="15" x14ac:dyDescent="0.2">
      <c r="B118" s="3" t="s">
        <v>251</v>
      </c>
      <c r="C118" s="8">
        <v>206</v>
      </c>
      <c r="D118" s="8">
        <v>122</v>
      </c>
      <c r="E118" s="10">
        <f t="shared" si="6"/>
        <v>0.13642384105960265</v>
      </c>
      <c r="F118" s="10">
        <f t="shared" si="7"/>
        <v>0.10427350427350428</v>
      </c>
      <c r="G118" s="11">
        <f t="shared" si="8"/>
        <v>-0.40776699029126212</v>
      </c>
      <c r="H118" s="18">
        <f t="shared" si="9"/>
        <v>-5.562913907284768E-2</v>
      </c>
    </row>
    <row r="119" spans="2:8" ht="15" x14ac:dyDescent="0.2">
      <c r="B119" s="3" t="s">
        <v>252</v>
      </c>
      <c r="C119" s="8">
        <v>40</v>
      </c>
      <c r="D119" s="8">
        <v>48</v>
      </c>
      <c r="E119" s="10">
        <f t="shared" si="6"/>
        <v>2.6490066225165563E-2</v>
      </c>
      <c r="F119" s="10">
        <f t="shared" si="7"/>
        <v>4.1025641025641026E-2</v>
      </c>
      <c r="G119" s="11">
        <f t="shared" si="8"/>
        <v>0.2</v>
      </c>
      <c r="H119" s="18">
        <f t="shared" si="9"/>
        <v>5.2980132450331126E-3</v>
      </c>
    </row>
    <row r="120" spans="2:8" ht="15" x14ac:dyDescent="0.2">
      <c r="B120" s="3" t="s">
        <v>253</v>
      </c>
      <c r="C120" s="8">
        <v>52</v>
      </c>
      <c r="D120" s="8">
        <v>47</v>
      </c>
      <c r="E120" s="10">
        <f t="shared" si="6"/>
        <v>3.443708609271523E-2</v>
      </c>
      <c r="F120" s="10">
        <f t="shared" si="7"/>
        <v>4.0170940170940174E-2</v>
      </c>
      <c r="G120" s="11">
        <f t="shared" si="8"/>
        <v>-9.6153846153846159E-2</v>
      </c>
      <c r="H120" s="18">
        <f t="shared" si="9"/>
        <v>-3.3112582781456954E-3</v>
      </c>
    </row>
    <row r="121" spans="2:8" ht="15" x14ac:dyDescent="0.2">
      <c r="B121" s="3" t="s">
        <v>35</v>
      </c>
      <c r="C121" s="8">
        <v>54</v>
      </c>
      <c r="D121" s="8">
        <v>39</v>
      </c>
      <c r="E121" s="10">
        <f t="shared" si="6"/>
        <v>3.5761589403973511E-2</v>
      </c>
      <c r="F121" s="10">
        <f t="shared" si="7"/>
        <v>3.3333333333333333E-2</v>
      </c>
      <c r="G121" s="11">
        <f t="shared" si="8"/>
        <v>-0.27777777777777779</v>
      </c>
      <c r="H121" s="18">
        <f t="shared" si="9"/>
        <v>-9.9337748344370865E-3</v>
      </c>
    </row>
    <row r="122" spans="2:8" ht="15" x14ac:dyDescent="0.2">
      <c r="B122" s="3" t="s">
        <v>39</v>
      </c>
      <c r="C122" s="8">
        <v>4</v>
      </c>
      <c r="D122" s="8">
        <v>0</v>
      </c>
      <c r="E122" s="10">
        <f t="shared" si="6"/>
        <v>2.6490066225165563E-3</v>
      </c>
      <c r="F122" s="10" t="str">
        <f t="shared" si="7"/>
        <v/>
      </c>
      <c r="G122" s="11" t="str">
        <f t="shared" si="8"/>
        <v>0</v>
      </c>
      <c r="H122" s="18">
        <f t="shared" si="9"/>
        <v>0</v>
      </c>
    </row>
    <row r="123" spans="2:8" ht="15" x14ac:dyDescent="0.2">
      <c r="B123" s="3" t="s">
        <v>37</v>
      </c>
      <c r="C123" s="8">
        <v>3</v>
      </c>
      <c r="D123" s="8">
        <v>3</v>
      </c>
      <c r="E123" s="10">
        <f t="shared" si="6"/>
        <v>1.9867549668874172E-3</v>
      </c>
      <c r="F123" s="10">
        <f t="shared" si="7"/>
        <v>2.5641025641025641E-3</v>
      </c>
      <c r="G123" s="11">
        <f t="shared" si="8"/>
        <v>0</v>
      </c>
      <c r="H123" s="18">
        <f t="shared" si="9"/>
        <v>0</v>
      </c>
    </row>
    <row r="124" spans="2:8" ht="15" x14ac:dyDescent="0.2">
      <c r="B124" s="3" t="s">
        <v>36</v>
      </c>
      <c r="C124" s="8">
        <v>2</v>
      </c>
      <c r="D124" s="8">
        <v>4</v>
      </c>
      <c r="E124" s="10">
        <f t="shared" si="6"/>
        <v>1.3245033112582781E-3</v>
      </c>
      <c r="F124" s="10">
        <f t="shared" si="7"/>
        <v>3.4188034188034188E-3</v>
      </c>
      <c r="G124" s="11">
        <f t="shared" si="8"/>
        <v>1</v>
      </c>
      <c r="H124" s="18">
        <f t="shared" si="9"/>
        <v>1.3245033112582781E-3</v>
      </c>
    </row>
    <row r="125" spans="2:8" ht="15" x14ac:dyDescent="0.2">
      <c r="B125" s="3" t="s">
        <v>254</v>
      </c>
      <c r="C125" s="8">
        <v>3</v>
      </c>
      <c r="D125" s="8">
        <v>0</v>
      </c>
      <c r="E125" s="10">
        <f t="shared" si="6"/>
        <v>1.9867549668874172E-3</v>
      </c>
      <c r="F125" s="10" t="str">
        <f t="shared" si="7"/>
        <v/>
      </c>
      <c r="G125" s="11" t="str">
        <f t="shared" si="8"/>
        <v>0</v>
      </c>
      <c r="H125" s="18">
        <f t="shared" si="9"/>
        <v>0</v>
      </c>
    </row>
    <row r="126" spans="2:8" ht="15" x14ac:dyDescent="0.2">
      <c r="B126" s="3" t="s">
        <v>255</v>
      </c>
      <c r="C126" s="8">
        <v>3</v>
      </c>
      <c r="D126" s="8">
        <v>2</v>
      </c>
      <c r="E126" s="10">
        <f t="shared" si="6"/>
        <v>1.9867549668874172E-3</v>
      </c>
      <c r="F126" s="10">
        <f t="shared" si="7"/>
        <v>1.7094017094017094E-3</v>
      </c>
      <c r="G126" s="11">
        <f t="shared" si="8"/>
        <v>-0.33333333333333331</v>
      </c>
      <c r="H126" s="18">
        <f t="shared" si="9"/>
        <v>-6.6225165562913907E-4</v>
      </c>
    </row>
    <row r="127" spans="2:8" ht="15" x14ac:dyDescent="0.2">
      <c r="B127" s="3" t="s">
        <v>256</v>
      </c>
      <c r="C127" s="8">
        <v>11</v>
      </c>
      <c r="D127" s="8">
        <v>14</v>
      </c>
      <c r="E127" s="10">
        <f t="shared" si="6"/>
        <v>7.2847682119205302E-3</v>
      </c>
      <c r="F127" s="10">
        <f t="shared" si="7"/>
        <v>1.1965811965811967E-2</v>
      </c>
      <c r="G127" s="11">
        <f t="shared" si="8"/>
        <v>0.27272727272727271</v>
      </c>
      <c r="H127" s="18">
        <f t="shared" si="9"/>
        <v>1.9867549668874172E-3</v>
      </c>
    </row>
    <row r="128" spans="2:8" ht="15" x14ac:dyDescent="0.2">
      <c r="B128" s="3" t="s">
        <v>257</v>
      </c>
      <c r="C128" s="8">
        <v>5</v>
      </c>
      <c r="D128" s="8">
        <v>3</v>
      </c>
      <c r="E128" s="10">
        <f t="shared" si="6"/>
        <v>3.3112582781456954E-3</v>
      </c>
      <c r="F128" s="10">
        <f t="shared" si="7"/>
        <v>2.5641025641025641E-3</v>
      </c>
      <c r="G128" s="11">
        <f t="shared" si="8"/>
        <v>-0.4</v>
      </c>
      <c r="H128" s="18">
        <f t="shared" si="9"/>
        <v>-1.3245033112582781E-3</v>
      </c>
    </row>
    <row r="129" spans="2:8" ht="30" x14ac:dyDescent="0.2">
      <c r="B129" s="3" t="s">
        <v>258</v>
      </c>
      <c r="C129" s="8">
        <v>5</v>
      </c>
      <c r="D129" s="8">
        <v>4</v>
      </c>
      <c r="E129" s="10">
        <f t="shared" si="6"/>
        <v>3.3112582781456954E-3</v>
      </c>
      <c r="F129" s="10">
        <f t="shared" si="7"/>
        <v>3.4188034188034188E-3</v>
      </c>
      <c r="G129" s="11">
        <f t="shared" si="8"/>
        <v>-0.2</v>
      </c>
      <c r="H129" s="18">
        <f t="shared" si="9"/>
        <v>-6.6225165562913907E-4</v>
      </c>
    </row>
    <row r="130" spans="2:8" ht="15" x14ac:dyDescent="0.2">
      <c r="B130" s="3" t="s">
        <v>259</v>
      </c>
      <c r="C130" s="8">
        <v>0</v>
      </c>
      <c r="D130" s="8">
        <v>9</v>
      </c>
      <c r="E130" s="10" t="str">
        <f t="shared" si="6"/>
        <v/>
      </c>
      <c r="F130" s="10">
        <f t="shared" si="7"/>
        <v>7.6923076923076927E-3</v>
      </c>
      <c r="G130" s="11" t="str">
        <f t="shared" si="8"/>
        <v>0</v>
      </c>
      <c r="H130" s="18" t="str">
        <f t="shared" si="9"/>
        <v/>
      </c>
    </row>
    <row r="131" spans="2:8" ht="30" x14ac:dyDescent="0.2">
      <c r="B131" s="3" t="s">
        <v>260</v>
      </c>
      <c r="C131" s="8">
        <v>24</v>
      </c>
      <c r="D131" s="8">
        <v>21</v>
      </c>
      <c r="E131" s="10">
        <f t="shared" si="6"/>
        <v>1.5894039735099338E-2</v>
      </c>
      <c r="F131" s="10">
        <f t="shared" si="7"/>
        <v>1.7948717948717947E-2</v>
      </c>
      <c r="G131" s="11">
        <f t="shared" si="8"/>
        <v>-0.125</v>
      </c>
      <c r="H131" s="18">
        <f t="shared" si="9"/>
        <v>-1.9867549668874172E-3</v>
      </c>
    </row>
    <row r="132" spans="2:8" ht="15" x14ac:dyDescent="0.2">
      <c r="B132" s="3" t="s">
        <v>50</v>
      </c>
      <c r="C132" s="8">
        <v>3</v>
      </c>
      <c r="D132" s="8">
        <v>1</v>
      </c>
      <c r="E132" s="10">
        <f t="shared" si="6"/>
        <v>1.9867549668874172E-3</v>
      </c>
      <c r="F132" s="10">
        <f t="shared" si="7"/>
        <v>8.547008547008547E-4</v>
      </c>
      <c r="G132" s="11">
        <f t="shared" si="8"/>
        <v>-0.66666666666666663</v>
      </c>
      <c r="H132" s="18">
        <f t="shared" si="9"/>
        <v>-1.3245033112582781E-3</v>
      </c>
    </row>
    <row r="133" spans="2:8" ht="15" x14ac:dyDescent="0.2">
      <c r="B133" s="3" t="s">
        <v>45</v>
      </c>
      <c r="C133" s="8">
        <v>1</v>
      </c>
      <c r="D133" s="8">
        <v>0</v>
      </c>
      <c r="E133" s="10">
        <f t="shared" si="6"/>
        <v>6.6225165562913907E-4</v>
      </c>
      <c r="F133" s="10" t="str">
        <f t="shared" si="7"/>
        <v/>
      </c>
      <c r="G133" s="11" t="str">
        <f t="shared" si="8"/>
        <v>0</v>
      </c>
      <c r="H133" s="18">
        <f t="shared" si="9"/>
        <v>0</v>
      </c>
    </row>
    <row r="134" spans="2:8" ht="15" x14ac:dyDescent="0.2">
      <c r="B134" s="3" t="s">
        <v>42</v>
      </c>
      <c r="C134" s="8">
        <v>9</v>
      </c>
      <c r="D134" s="8">
        <v>0</v>
      </c>
      <c r="E134" s="10">
        <f t="shared" si="6"/>
        <v>5.9602649006622521E-3</v>
      </c>
      <c r="F134" s="10" t="str">
        <f t="shared" si="7"/>
        <v/>
      </c>
      <c r="G134" s="11" t="str">
        <f t="shared" si="8"/>
        <v>0</v>
      </c>
      <c r="H134" s="18">
        <f t="shared" si="9"/>
        <v>0</v>
      </c>
    </row>
    <row r="135" spans="2:8" ht="15" x14ac:dyDescent="0.2">
      <c r="B135" s="3" t="s">
        <v>43</v>
      </c>
      <c r="C135" s="8">
        <v>1</v>
      </c>
      <c r="D135" s="8">
        <v>0</v>
      </c>
      <c r="E135" s="10">
        <f t="shared" si="6"/>
        <v>6.6225165562913907E-4</v>
      </c>
      <c r="F135" s="10" t="str">
        <f t="shared" si="7"/>
        <v/>
      </c>
      <c r="G135" s="11" t="str">
        <f t="shared" si="8"/>
        <v>0</v>
      </c>
      <c r="H135" s="18">
        <f t="shared" si="9"/>
        <v>0</v>
      </c>
    </row>
    <row r="136" spans="2:8" ht="15" x14ac:dyDescent="0.2">
      <c r="B136" s="3" t="s">
        <v>44</v>
      </c>
      <c r="C136" s="8">
        <v>0</v>
      </c>
      <c r="D136" s="8">
        <v>1</v>
      </c>
      <c r="E136" s="10" t="str">
        <f t="shared" ref="E136:E145" si="10">+IF(C136=0,"",C136/C$70)</f>
        <v/>
      </c>
      <c r="F136" s="10">
        <f t="shared" ref="F136:F145" si="11">+IF(D136=0,"",D136/D$70)</f>
        <v>8.547008547008547E-4</v>
      </c>
      <c r="G136" s="11" t="str">
        <f t="shared" ref="G136:G145" si="12">+IF(OR(AND(D136=0),(C136=0)),"0",((D136-C136)/C136))</f>
        <v>0</v>
      </c>
      <c r="H136" s="18" t="str">
        <f t="shared" ref="H136:H145" si="13">+IF(OR(AND(E136=""),(G136="")),"",E136*G136)</f>
        <v/>
      </c>
    </row>
    <row r="137" spans="2:8" ht="15" x14ac:dyDescent="0.2">
      <c r="B137" s="3" t="s">
        <v>41</v>
      </c>
      <c r="C137" s="8">
        <v>14</v>
      </c>
      <c r="D137" s="8">
        <v>7</v>
      </c>
      <c r="E137" s="10">
        <f t="shared" si="10"/>
        <v>9.2715231788079479E-3</v>
      </c>
      <c r="F137" s="10">
        <f t="shared" si="11"/>
        <v>5.9829059829059833E-3</v>
      </c>
      <c r="G137" s="11">
        <f t="shared" si="12"/>
        <v>-0.5</v>
      </c>
      <c r="H137" s="18">
        <f t="shared" si="13"/>
        <v>-4.6357615894039739E-3</v>
      </c>
    </row>
    <row r="138" spans="2:8" ht="15" x14ac:dyDescent="0.2">
      <c r="B138" s="3" t="s">
        <v>261</v>
      </c>
      <c r="C138" s="8">
        <v>1</v>
      </c>
      <c r="D138" s="8">
        <v>2</v>
      </c>
      <c r="E138" s="10">
        <f t="shared" si="10"/>
        <v>6.6225165562913907E-4</v>
      </c>
      <c r="F138" s="10">
        <f t="shared" si="11"/>
        <v>1.7094017094017094E-3</v>
      </c>
      <c r="G138" s="11">
        <f t="shared" si="12"/>
        <v>1</v>
      </c>
      <c r="H138" s="18">
        <f t="shared" si="13"/>
        <v>6.6225165562913907E-4</v>
      </c>
    </row>
    <row r="139" spans="2:8" ht="15" x14ac:dyDescent="0.2">
      <c r="B139" s="3" t="s">
        <v>262</v>
      </c>
      <c r="C139" s="8">
        <v>13</v>
      </c>
      <c r="D139" s="8">
        <v>9</v>
      </c>
      <c r="E139" s="10">
        <f t="shared" si="10"/>
        <v>8.6092715231788075E-3</v>
      </c>
      <c r="F139" s="10">
        <f t="shared" si="11"/>
        <v>7.6923076923076927E-3</v>
      </c>
      <c r="G139" s="11">
        <f t="shared" si="12"/>
        <v>-0.30769230769230771</v>
      </c>
      <c r="H139" s="18">
        <f t="shared" si="13"/>
        <v>-2.6490066225165563E-3</v>
      </c>
    </row>
    <row r="140" spans="2:8" ht="30" x14ac:dyDescent="0.2">
      <c r="B140" s="3" t="s">
        <v>263</v>
      </c>
      <c r="C140" s="8">
        <v>2</v>
      </c>
      <c r="D140" s="8">
        <v>0</v>
      </c>
      <c r="E140" s="10">
        <f t="shared" si="10"/>
        <v>1.3245033112582781E-3</v>
      </c>
      <c r="F140" s="10" t="str">
        <f t="shared" si="11"/>
        <v/>
      </c>
      <c r="G140" s="11" t="str">
        <f t="shared" si="12"/>
        <v>0</v>
      </c>
      <c r="H140" s="18">
        <f t="shared" si="13"/>
        <v>0</v>
      </c>
    </row>
    <row r="141" spans="2:8" ht="15" x14ac:dyDescent="0.2">
      <c r="B141" s="3" t="s">
        <v>48</v>
      </c>
      <c r="C141" s="8">
        <v>3</v>
      </c>
      <c r="D141" s="8">
        <v>0</v>
      </c>
      <c r="E141" s="10">
        <f t="shared" si="10"/>
        <v>1.9867549668874172E-3</v>
      </c>
      <c r="F141" s="10" t="str">
        <f t="shared" si="11"/>
        <v/>
      </c>
      <c r="G141" s="11" t="str">
        <f t="shared" si="12"/>
        <v>0</v>
      </c>
      <c r="H141" s="18">
        <f t="shared" si="13"/>
        <v>0</v>
      </c>
    </row>
    <row r="142" spans="2:8" ht="15" x14ac:dyDescent="0.2">
      <c r="B142" s="3" t="s">
        <v>264</v>
      </c>
      <c r="C142" s="8">
        <v>19</v>
      </c>
      <c r="D142" s="8">
        <v>12</v>
      </c>
      <c r="E142" s="10">
        <f t="shared" si="10"/>
        <v>1.2582781456953643E-2</v>
      </c>
      <c r="F142" s="10">
        <f t="shared" si="11"/>
        <v>1.0256410256410256E-2</v>
      </c>
      <c r="G142" s="11">
        <f t="shared" si="12"/>
        <v>-0.36842105263157893</v>
      </c>
      <c r="H142" s="18">
        <f t="shared" si="13"/>
        <v>-4.6357615894039731E-3</v>
      </c>
    </row>
    <row r="143" spans="2:8" ht="15" x14ac:dyDescent="0.2">
      <c r="B143" s="3" t="s">
        <v>49</v>
      </c>
      <c r="C143" s="8">
        <v>3</v>
      </c>
      <c r="D143" s="8">
        <v>5</v>
      </c>
      <c r="E143" s="10">
        <f t="shared" si="10"/>
        <v>1.9867549668874172E-3</v>
      </c>
      <c r="F143" s="10">
        <f t="shared" si="11"/>
        <v>4.2735042735042739E-3</v>
      </c>
      <c r="G143" s="11">
        <f t="shared" si="12"/>
        <v>0.66666666666666663</v>
      </c>
      <c r="H143" s="18">
        <f t="shared" si="13"/>
        <v>1.3245033112582781E-3</v>
      </c>
    </row>
    <row r="144" spans="2:8" ht="15" x14ac:dyDescent="0.2">
      <c r="B144" s="3" t="s">
        <v>46</v>
      </c>
      <c r="C144" s="8">
        <v>1</v>
      </c>
      <c r="D144" s="8">
        <v>2</v>
      </c>
      <c r="E144" s="10">
        <f t="shared" si="10"/>
        <v>6.6225165562913907E-4</v>
      </c>
      <c r="F144" s="10">
        <f t="shared" si="11"/>
        <v>1.7094017094017094E-3</v>
      </c>
      <c r="G144" s="11">
        <f t="shared" si="12"/>
        <v>1</v>
      </c>
      <c r="H144" s="18">
        <f t="shared" si="13"/>
        <v>6.6225165562913907E-4</v>
      </c>
    </row>
    <row r="145" spans="2:8" ht="13.5" customHeight="1" x14ac:dyDescent="0.2">
      <c r="B145" s="3" t="s">
        <v>47</v>
      </c>
      <c r="C145" s="8">
        <v>6</v>
      </c>
      <c r="D145" s="8">
        <v>5</v>
      </c>
      <c r="E145" s="10">
        <f t="shared" si="10"/>
        <v>3.9735099337748344E-3</v>
      </c>
      <c r="F145" s="10">
        <f t="shared" si="11"/>
        <v>4.2735042735042739E-3</v>
      </c>
      <c r="G145" s="11">
        <f t="shared" si="12"/>
        <v>-0.16666666666666666</v>
      </c>
      <c r="H145" s="18">
        <f t="shared" si="13"/>
        <v>-6.6225165562913907E-4</v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4"/>
      <c r="C148" s="19"/>
      <c r="D148" s="19"/>
      <c r="E148" s="19"/>
      <c r="F148" s="19"/>
    </row>
    <row r="149" spans="2:8" ht="13.5" customHeight="1" x14ac:dyDescent="0.2">
      <c r="B149" s="60" t="s">
        <v>482</v>
      </c>
      <c r="C149" s="61" t="s">
        <v>483</v>
      </c>
      <c r="D149" s="62"/>
      <c r="E149" s="63" t="s">
        <v>484</v>
      </c>
      <c r="F149" s="62"/>
      <c r="G149" s="58" t="s">
        <v>526</v>
      </c>
      <c r="H149" s="58" t="s">
        <v>485</v>
      </c>
    </row>
    <row r="150" spans="2:8" s="15" customFormat="1" ht="26.25" customHeight="1" x14ac:dyDescent="0.2">
      <c r="B150" s="60"/>
      <c r="C150" s="37">
        <v>2013</v>
      </c>
      <c r="D150" s="37">
        <v>2014</v>
      </c>
      <c r="E150" s="37">
        <v>2013</v>
      </c>
      <c r="F150" s="37">
        <v>2014</v>
      </c>
      <c r="G150" s="59"/>
      <c r="H150" s="59"/>
    </row>
    <row r="151" spans="2:8" s="15" customFormat="1" ht="26.25" customHeight="1" x14ac:dyDescent="0.2">
      <c r="B151" s="38" t="s">
        <v>488</v>
      </c>
      <c r="C151" s="39">
        <f>SUM(C152:C288)</f>
        <v>2368</v>
      </c>
      <c r="D151" s="40">
        <f>SUM(D152:D288)</f>
        <v>2100</v>
      </c>
      <c r="E151" s="41">
        <f>+IF(C151=0,"",C151/C$151)</f>
        <v>1</v>
      </c>
      <c r="F151" s="41">
        <f>+IF(D151=0,"",D151/D$151)</f>
        <v>1</v>
      </c>
      <c r="G151" s="41">
        <f>+IF(OR(AND(D151=0),(C151=0)),"0",((D151-C151)/C151))</f>
        <v>-0.11317567567567567</v>
      </c>
      <c r="H151" s="41">
        <f>+IF(OR(AND(E151=""),(G151="")),"",E151*G151)</f>
        <v>-0.11317567567567567</v>
      </c>
    </row>
    <row r="152" spans="2:8" ht="15" x14ac:dyDescent="0.2">
      <c r="B152" s="4" t="s">
        <v>54</v>
      </c>
      <c r="C152" s="8">
        <v>13</v>
      </c>
      <c r="D152" s="8">
        <v>7</v>
      </c>
      <c r="E152" s="10">
        <f>+IF(C152=0,"",C152/C$151)</f>
        <v>5.4898648648648652E-3</v>
      </c>
      <c r="F152" s="10">
        <f>+IF(D152=0,"",D152/D$151)</f>
        <v>3.3333333333333335E-3</v>
      </c>
      <c r="G152" s="11">
        <f>+IF(OR(AND(D152=0),(C152=0)),"0",((D152-C152)/C152))</f>
        <v>-0.46153846153846156</v>
      </c>
      <c r="H152" s="18">
        <f>+IF(OR(AND(E152=""),(G152="")),"",E152*G152)</f>
        <v>-2.5337837837837839E-3</v>
      </c>
    </row>
    <row r="153" spans="2:8" ht="15" x14ac:dyDescent="0.2">
      <c r="B153" s="4" t="s">
        <v>58</v>
      </c>
      <c r="C153" s="8">
        <v>3</v>
      </c>
      <c r="D153" s="8">
        <v>1</v>
      </c>
      <c r="E153" s="10">
        <f t="shared" ref="E153:E216" si="14">+IF(C153=0,"",C153/C$151)</f>
        <v>1.266891891891892E-3</v>
      </c>
      <c r="F153" s="10">
        <f t="shared" ref="F153:F216" si="15">+IF(D153=0,"",D153/D$151)</f>
        <v>4.7619047619047619E-4</v>
      </c>
      <c r="G153" s="11">
        <f t="shared" ref="G153:G216" si="16">+IF(OR(AND(D153=0),(C153=0)),"0",((D153-C153)/C153))</f>
        <v>-0.66666666666666663</v>
      </c>
      <c r="H153" s="18">
        <f t="shared" ref="H153:H216" si="17">+IF(OR(AND(E153=""),(G153="")),"",E153*G153)</f>
        <v>-8.4459459459459464E-4</v>
      </c>
    </row>
    <row r="154" spans="2:8" ht="15" x14ac:dyDescent="0.2">
      <c r="B154" s="4" t="s">
        <v>265</v>
      </c>
      <c r="C154" s="8">
        <v>9</v>
      </c>
      <c r="D154" s="8">
        <v>64</v>
      </c>
      <c r="E154" s="10">
        <f t="shared" si="14"/>
        <v>3.8006756756756759E-3</v>
      </c>
      <c r="F154" s="10">
        <f t="shared" si="15"/>
        <v>3.0476190476190476E-2</v>
      </c>
      <c r="G154" s="11">
        <f t="shared" si="16"/>
        <v>6.1111111111111107</v>
      </c>
      <c r="H154" s="18">
        <f t="shared" si="17"/>
        <v>2.322635135135135E-2</v>
      </c>
    </row>
    <row r="155" spans="2:8" ht="15" x14ac:dyDescent="0.2">
      <c r="B155" s="4" t="s">
        <v>266</v>
      </c>
      <c r="C155" s="8">
        <v>0</v>
      </c>
      <c r="D155" s="8">
        <v>0</v>
      </c>
      <c r="E155" s="10" t="str">
        <f t="shared" si="14"/>
        <v/>
      </c>
      <c r="F155" s="10" t="str">
        <f t="shared" si="15"/>
        <v/>
      </c>
      <c r="G155" s="11" t="str">
        <f t="shared" si="16"/>
        <v>0</v>
      </c>
      <c r="H155" s="18" t="str">
        <f t="shared" si="17"/>
        <v/>
      </c>
    </row>
    <row r="156" spans="2:8" ht="15" x14ac:dyDescent="0.2">
      <c r="B156" s="4" t="s">
        <v>267</v>
      </c>
      <c r="C156" s="8">
        <v>8</v>
      </c>
      <c r="D156" s="8">
        <v>23</v>
      </c>
      <c r="E156" s="10">
        <f t="shared" si="14"/>
        <v>3.3783783783783786E-3</v>
      </c>
      <c r="F156" s="10">
        <f t="shared" si="15"/>
        <v>1.0952380952380953E-2</v>
      </c>
      <c r="G156" s="11">
        <f t="shared" si="16"/>
        <v>1.875</v>
      </c>
      <c r="H156" s="18">
        <f t="shared" si="17"/>
        <v>6.3344594594594598E-3</v>
      </c>
    </row>
    <row r="157" spans="2:8" ht="15" x14ac:dyDescent="0.2">
      <c r="B157" s="4" t="s">
        <v>53</v>
      </c>
      <c r="C157" s="8">
        <v>89</v>
      </c>
      <c r="D157" s="8">
        <v>408</v>
      </c>
      <c r="E157" s="10">
        <f t="shared" si="14"/>
        <v>3.7584459459459457E-2</v>
      </c>
      <c r="F157" s="10">
        <f t="shared" si="15"/>
        <v>0.19428571428571428</v>
      </c>
      <c r="G157" s="11">
        <f t="shared" si="16"/>
        <v>3.5842696629213484</v>
      </c>
      <c r="H157" s="18">
        <f t="shared" si="17"/>
        <v>0.13471283783783783</v>
      </c>
    </row>
    <row r="158" spans="2:8" ht="15" x14ac:dyDescent="0.2">
      <c r="B158" s="4" t="s">
        <v>59</v>
      </c>
      <c r="C158" s="8">
        <v>6</v>
      </c>
      <c r="D158" s="8">
        <v>6</v>
      </c>
      <c r="E158" s="10">
        <f t="shared" si="14"/>
        <v>2.5337837837837839E-3</v>
      </c>
      <c r="F158" s="10">
        <f t="shared" si="15"/>
        <v>2.8571428571428571E-3</v>
      </c>
      <c r="G158" s="11">
        <f t="shared" si="16"/>
        <v>0</v>
      </c>
      <c r="H158" s="18">
        <f t="shared" si="17"/>
        <v>0</v>
      </c>
    </row>
    <row r="159" spans="2:8" ht="15" x14ac:dyDescent="0.2">
      <c r="B159" s="4" t="s">
        <v>268</v>
      </c>
      <c r="C159" s="8">
        <v>15</v>
      </c>
      <c r="D159" s="8">
        <v>6</v>
      </c>
      <c r="E159" s="10">
        <f t="shared" si="14"/>
        <v>6.3344594594594598E-3</v>
      </c>
      <c r="F159" s="10">
        <f t="shared" si="15"/>
        <v>2.8571428571428571E-3</v>
      </c>
      <c r="G159" s="11">
        <f t="shared" si="16"/>
        <v>-0.6</v>
      </c>
      <c r="H159" s="18">
        <f t="shared" si="17"/>
        <v>-3.8006756756756759E-3</v>
      </c>
    </row>
    <row r="160" spans="2:8" ht="15" x14ac:dyDescent="0.2">
      <c r="B160" s="4" t="s">
        <v>55</v>
      </c>
      <c r="C160" s="8">
        <v>2</v>
      </c>
      <c r="D160" s="8">
        <v>2</v>
      </c>
      <c r="E160" s="10">
        <f t="shared" si="14"/>
        <v>8.4459459459459464E-4</v>
      </c>
      <c r="F160" s="10">
        <f t="shared" si="15"/>
        <v>9.5238095238095238E-4</v>
      </c>
      <c r="G160" s="11">
        <f t="shared" si="16"/>
        <v>0</v>
      </c>
      <c r="H160" s="18">
        <f t="shared" si="17"/>
        <v>0</v>
      </c>
    </row>
    <row r="161" spans="2:8" ht="15" x14ac:dyDescent="0.2">
      <c r="B161" s="4" t="s">
        <v>51</v>
      </c>
      <c r="C161" s="8">
        <v>2</v>
      </c>
      <c r="D161" s="8">
        <v>1</v>
      </c>
      <c r="E161" s="10">
        <f t="shared" si="14"/>
        <v>8.4459459459459464E-4</v>
      </c>
      <c r="F161" s="10">
        <f t="shared" si="15"/>
        <v>4.7619047619047619E-4</v>
      </c>
      <c r="G161" s="11">
        <f t="shared" si="16"/>
        <v>-0.5</v>
      </c>
      <c r="H161" s="18">
        <f t="shared" si="17"/>
        <v>-4.2229729729729732E-4</v>
      </c>
    </row>
    <row r="162" spans="2:8" ht="15" x14ac:dyDescent="0.2">
      <c r="B162" s="4" t="s">
        <v>269</v>
      </c>
      <c r="C162" s="8">
        <v>1</v>
      </c>
      <c r="D162" s="8">
        <v>1</v>
      </c>
      <c r="E162" s="10">
        <f t="shared" si="14"/>
        <v>4.2229729729729732E-4</v>
      </c>
      <c r="F162" s="10">
        <f t="shared" si="15"/>
        <v>4.7619047619047619E-4</v>
      </c>
      <c r="G162" s="11">
        <f t="shared" si="16"/>
        <v>0</v>
      </c>
      <c r="H162" s="18">
        <f t="shared" si="17"/>
        <v>0</v>
      </c>
    </row>
    <row r="163" spans="2:8" ht="15" x14ac:dyDescent="0.2">
      <c r="B163" s="4" t="s">
        <v>61</v>
      </c>
      <c r="C163" s="8">
        <v>9</v>
      </c>
      <c r="D163" s="8">
        <v>37</v>
      </c>
      <c r="E163" s="10">
        <f t="shared" si="14"/>
        <v>3.8006756756756759E-3</v>
      </c>
      <c r="F163" s="10">
        <f t="shared" si="15"/>
        <v>1.7619047619047618E-2</v>
      </c>
      <c r="G163" s="11">
        <f t="shared" si="16"/>
        <v>3.1111111111111112</v>
      </c>
      <c r="H163" s="18">
        <f t="shared" si="17"/>
        <v>1.1824324324324325E-2</v>
      </c>
    </row>
    <row r="164" spans="2:8" ht="15" x14ac:dyDescent="0.2">
      <c r="B164" s="4" t="s">
        <v>56</v>
      </c>
      <c r="C164" s="8">
        <v>0</v>
      </c>
      <c r="D164" s="8">
        <v>3</v>
      </c>
      <c r="E164" s="10" t="str">
        <f t="shared" si="14"/>
        <v/>
      </c>
      <c r="F164" s="10">
        <f t="shared" si="15"/>
        <v>1.4285714285714286E-3</v>
      </c>
      <c r="G164" s="11" t="str">
        <f t="shared" si="16"/>
        <v>0</v>
      </c>
      <c r="H164" s="18" t="str">
        <f t="shared" si="17"/>
        <v/>
      </c>
    </row>
    <row r="165" spans="2:8" ht="15" x14ac:dyDescent="0.2">
      <c r="B165" s="4" t="s">
        <v>57</v>
      </c>
      <c r="C165" s="8">
        <v>87</v>
      </c>
      <c r="D165" s="8">
        <v>29</v>
      </c>
      <c r="E165" s="10">
        <f t="shared" si="14"/>
        <v>3.6739864864864864E-2</v>
      </c>
      <c r="F165" s="10">
        <f t="shared" si="15"/>
        <v>1.380952380952381E-2</v>
      </c>
      <c r="G165" s="11">
        <f t="shared" si="16"/>
        <v>-0.66666666666666663</v>
      </c>
      <c r="H165" s="18">
        <f t="shared" si="17"/>
        <v>-2.4493243243243243E-2</v>
      </c>
    </row>
    <row r="166" spans="2:8" ht="15" x14ac:dyDescent="0.2">
      <c r="B166" s="4" t="s">
        <v>270</v>
      </c>
      <c r="C166" s="8">
        <v>7</v>
      </c>
      <c r="D166" s="8">
        <v>3</v>
      </c>
      <c r="E166" s="10">
        <f t="shared" si="14"/>
        <v>2.9560810810810812E-3</v>
      </c>
      <c r="F166" s="10">
        <f t="shared" si="15"/>
        <v>1.4285714285714286E-3</v>
      </c>
      <c r="G166" s="11">
        <f t="shared" si="16"/>
        <v>-0.5714285714285714</v>
      </c>
      <c r="H166" s="18">
        <f t="shared" si="17"/>
        <v>-1.6891891891891893E-3</v>
      </c>
    </row>
    <row r="167" spans="2:8" ht="15" x14ac:dyDescent="0.2">
      <c r="B167" s="4" t="s">
        <v>52</v>
      </c>
      <c r="C167" s="8">
        <v>16</v>
      </c>
      <c r="D167" s="8">
        <v>0</v>
      </c>
      <c r="E167" s="10">
        <f t="shared" si="14"/>
        <v>6.7567567567567571E-3</v>
      </c>
      <c r="F167" s="10" t="str">
        <f t="shared" si="15"/>
        <v/>
      </c>
      <c r="G167" s="11" t="str">
        <f t="shared" si="16"/>
        <v>0</v>
      </c>
      <c r="H167" s="18">
        <f t="shared" si="17"/>
        <v>0</v>
      </c>
    </row>
    <row r="168" spans="2:8" ht="15" x14ac:dyDescent="0.2">
      <c r="B168" s="4" t="s">
        <v>60</v>
      </c>
      <c r="C168" s="8">
        <v>1</v>
      </c>
      <c r="D168" s="8">
        <v>0</v>
      </c>
      <c r="E168" s="10">
        <f t="shared" si="14"/>
        <v>4.2229729729729732E-4</v>
      </c>
      <c r="F168" s="10" t="str">
        <f t="shared" si="15"/>
        <v/>
      </c>
      <c r="G168" s="11" t="str">
        <f t="shared" si="16"/>
        <v>0</v>
      </c>
      <c r="H168" s="18">
        <f t="shared" si="17"/>
        <v>0</v>
      </c>
    </row>
    <row r="169" spans="2:8" ht="15" x14ac:dyDescent="0.2">
      <c r="B169" s="4" t="s">
        <v>271</v>
      </c>
      <c r="C169" s="8">
        <v>8</v>
      </c>
      <c r="D169" s="8">
        <v>13</v>
      </c>
      <c r="E169" s="10">
        <f t="shared" si="14"/>
        <v>3.3783783783783786E-3</v>
      </c>
      <c r="F169" s="10">
        <f t="shared" si="15"/>
        <v>6.1904761904761907E-3</v>
      </c>
      <c r="G169" s="11">
        <f t="shared" si="16"/>
        <v>0.625</v>
      </c>
      <c r="H169" s="18">
        <f t="shared" si="17"/>
        <v>2.1114864864864866E-3</v>
      </c>
    </row>
    <row r="170" spans="2:8" ht="15" x14ac:dyDescent="0.2">
      <c r="B170" s="4" t="s">
        <v>272</v>
      </c>
      <c r="C170" s="8">
        <v>0</v>
      </c>
      <c r="D170" s="8">
        <v>1</v>
      </c>
      <c r="E170" s="10" t="str">
        <f t="shared" si="14"/>
        <v/>
      </c>
      <c r="F170" s="10">
        <f t="shared" si="15"/>
        <v>4.7619047619047619E-4</v>
      </c>
      <c r="G170" s="11" t="str">
        <f t="shared" si="16"/>
        <v>0</v>
      </c>
      <c r="H170" s="18" t="str">
        <f t="shared" si="17"/>
        <v/>
      </c>
    </row>
    <row r="171" spans="2:8" ht="15" x14ac:dyDescent="0.2">
      <c r="B171" s="4" t="s">
        <v>273</v>
      </c>
      <c r="C171" s="8">
        <v>0</v>
      </c>
      <c r="D171" s="8">
        <v>0</v>
      </c>
      <c r="E171" s="10" t="str">
        <f t="shared" si="14"/>
        <v/>
      </c>
      <c r="F171" s="10" t="str">
        <f t="shared" si="15"/>
        <v/>
      </c>
      <c r="G171" s="11" t="str">
        <f t="shared" si="16"/>
        <v>0</v>
      </c>
      <c r="H171" s="18" t="str">
        <f t="shared" si="17"/>
        <v/>
      </c>
    </row>
    <row r="172" spans="2:8" ht="15" x14ac:dyDescent="0.2">
      <c r="B172" s="4" t="s">
        <v>274</v>
      </c>
      <c r="C172" s="8">
        <v>1</v>
      </c>
      <c r="D172" s="8">
        <v>0</v>
      </c>
      <c r="E172" s="10">
        <f t="shared" si="14"/>
        <v>4.2229729729729732E-4</v>
      </c>
      <c r="F172" s="10" t="str">
        <f t="shared" si="15"/>
        <v/>
      </c>
      <c r="G172" s="11" t="str">
        <f t="shared" si="16"/>
        <v>0</v>
      </c>
      <c r="H172" s="18">
        <f t="shared" si="17"/>
        <v>0</v>
      </c>
    </row>
    <row r="173" spans="2:8" ht="15" x14ac:dyDescent="0.2">
      <c r="B173" s="4" t="s">
        <v>275</v>
      </c>
      <c r="C173" s="8">
        <v>8</v>
      </c>
      <c r="D173" s="8">
        <v>19</v>
      </c>
      <c r="E173" s="10">
        <f t="shared" si="14"/>
        <v>3.3783783783783786E-3</v>
      </c>
      <c r="F173" s="10">
        <f t="shared" si="15"/>
        <v>9.0476190476190474E-3</v>
      </c>
      <c r="G173" s="11">
        <f t="shared" si="16"/>
        <v>1.375</v>
      </c>
      <c r="H173" s="18">
        <f t="shared" si="17"/>
        <v>4.6452702702702705E-3</v>
      </c>
    </row>
    <row r="174" spans="2:8" ht="15" x14ac:dyDescent="0.2">
      <c r="B174" s="4" t="s">
        <v>276</v>
      </c>
      <c r="C174" s="8">
        <v>18</v>
      </c>
      <c r="D174" s="8">
        <v>18</v>
      </c>
      <c r="E174" s="10">
        <f t="shared" si="14"/>
        <v>7.6013513513513518E-3</v>
      </c>
      <c r="F174" s="10">
        <f t="shared" si="15"/>
        <v>8.5714285714285719E-3</v>
      </c>
      <c r="G174" s="11">
        <f t="shared" si="16"/>
        <v>0</v>
      </c>
      <c r="H174" s="18">
        <f t="shared" si="17"/>
        <v>0</v>
      </c>
    </row>
    <row r="175" spans="2:8" ht="15" x14ac:dyDescent="0.2">
      <c r="B175" s="4" t="s">
        <v>277</v>
      </c>
      <c r="C175" s="8">
        <v>25</v>
      </c>
      <c r="D175" s="8">
        <v>12</v>
      </c>
      <c r="E175" s="10">
        <f t="shared" si="14"/>
        <v>1.0557432432432432E-2</v>
      </c>
      <c r="F175" s="10">
        <f t="shared" si="15"/>
        <v>5.7142857142857143E-3</v>
      </c>
      <c r="G175" s="11">
        <f t="shared" si="16"/>
        <v>-0.52</v>
      </c>
      <c r="H175" s="18">
        <f t="shared" si="17"/>
        <v>-5.4898648648648652E-3</v>
      </c>
    </row>
    <row r="176" spans="2:8" ht="15" x14ac:dyDescent="0.2">
      <c r="B176" s="4" t="s">
        <v>278</v>
      </c>
      <c r="C176" s="8">
        <v>18</v>
      </c>
      <c r="D176" s="8">
        <v>17</v>
      </c>
      <c r="E176" s="10">
        <f t="shared" si="14"/>
        <v>7.6013513513513518E-3</v>
      </c>
      <c r="F176" s="10">
        <f t="shared" si="15"/>
        <v>8.0952380952380946E-3</v>
      </c>
      <c r="G176" s="11">
        <f t="shared" si="16"/>
        <v>-5.5555555555555552E-2</v>
      </c>
      <c r="H176" s="18">
        <f t="shared" si="17"/>
        <v>-4.2229729729729732E-4</v>
      </c>
    </row>
    <row r="177" spans="2:8" ht="15" x14ac:dyDescent="0.2">
      <c r="B177" s="4" t="s">
        <v>279</v>
      </c>
      <c r="C177" s="8">
        <v>31</v>
      </c>
      <c r="D177" s="8">
        <v>23</v>
      </c>
      <c r="E177" s="10">
        <f t="shared" si="14"/>
        <v>1.3091216216216216E-2</v>
      </c>
      <c r="F177" s="10">
        <f t="shared" si="15"/>
        <v>1.0952380952380953E-2</v>
      </c>
      <c r="G177" s="11">
        <f t="shared" si="16"/>
        <v>-0.25806451612903225</v>
      </c>
      <c r="H177" s="18">
        <f t="shared" si="17"/>
        <v>-3.3783783783783781E-3</v>
      </c>
    </row>
    <row r="178" spans="2:8" ht="15" x14ac:dyDescent="0.2">
      <c r="B178" s="4" t="s">
        <v>280</v>
      </c>
      <c r="C178" s="8">
        <v>35</v>
      </c>
      <c r="D178" s="8">
        <v>162</v>
      </c>
      <c r="E178" s="10">
        <f t="shared" si="14"/>
        <v>1.4780405405405405E-2</v>
      </c>
      <c r="F178" s="10">
        <f t="shared" si="15"/>
        <v>7.7142857142857138E-2</v>
      </c>
      <c r="G178" s="11">
        <f t="shared" si="16"/>
        <v>3.6285714285714286</v>
      </c>
      <c r="H178" s="18">
        <f t="shared" si="17"/>
        <v>5.3631756756756757E-2</v>
      </c>
    </row>
    <row r="179" spans="2:8" ht="15" x14ac:dyDescent="0.2">
      <c r="B179" s="4" t="s">
        <v>281</v>
      </c>
      <c r="C179" s="8">
        <v>2</v>
      </c>
      <c r="D179" s="8">
        <v>1</v>
      </c>
      <c r="E179" s="10">
        <f t="shared" si="14"/>
        <v>8.4459459459459464E-4</v>
      </c>
      <c r="F179" s="10">
        <f t="shared" si="15"/>
        <v>4.7619047619047619E-4</v>
      </c>
      <c r="G179" s="11">
        <f t="shared" si="16"/>
        <v>-0.5</v>
      </c>
      <c r="H179" s="18">
        <f t="shared" si="17"/>
        <v>-4.2229729729729732E-4</v>
      </c>
    </row>
    <row r="180" spans="2:8" ht="15" x14ac:dyDescent="0.2">
      <c r="B180" s="4" t="s">
        <v>282</v>
      </c>
      <c r="C180" s="8">
        <v>0</v>
      </c>
      <c r="D180" s="8">
        <v>0</v>
      </c>
      <c r="E180" s="10" t="str">
        <f t="shared" si="14"/>
        <v/>
      </c>
      <c r="F180" s="10" t="str">
        <f t="shared" si="15"/>
        <v/>
      </c>
      <c r="G180" s="11" t="str">
        <f t="shared" si="16"/>
        <v>0</v>
      </c>
      <c r="H180" s="18" t="str">
        <f t="shared" si="17"/>
        <v/>
      </c>
    </row>
    <row r="181" spans="2:8" ht="15" x14ac:dyDescent="0.2">
      <c r="B181" s="4" t="s">
        <v>283</v>
      </c>
      <c r="C181" s="8">
        <v>4</v>
      </c>
      <c r="D181" s="8">
        <v>5</v>
      </c>
      <c r="E181" s="10">
        <f t="shared" si="14"/>
        <v>1.6891891891891893E-3</v>
      </c>
      <c r="F181" s="10">
        <f t="shared" si="15"/>
        <v>2.3809523809523812E-3</v>
      </c>
      <c r="G181" s="11">
        <f t="shared" si="16"/>
        <v>0.25</v>
      </c>
      <c r="H181" s="18">
        <f t="shared" si="17"/>
        <v>4.2229729729729732E-4</v>
      </c>
    </row>
    <row r="182" spans="2:8" ht="15" x14ac:dyDescent="0.2">
      <c r="B182" s="4" t="s">
        <v>284</v>
      </c>
      <c r="C182" s="8">
        <v>39</v>
      </c>
      <c r="D182" s="8">
        <v>76</v>
      </c>
      <c r="E182" s="10">
        <f t="shared" si="14"/>
        <v>1.6469594594594593E-2</v>
      </c>
      <c r="F182" s="10">
        <f t="shared" si="15"/>
        <v>3.619047619047619E-2</v>
      </c>
      <c r="G182" s="11">
        <f t="shared" si="16"/>
        <v>0.94871794871794868</v>
      </c>
      <c r="H182" s="18">
        <f t="shared" si="17"/>
        <v>1.5624999999999998E-2</v>
      </c>
    </row>
    <row r="183" spans="2:8" ht="15" x14ac:dyDescent="0.2">
      <c r="B183" s="4" t="s">
        <v>285</v>
      </c>
      <c r="C183" s="8">
        <v>1</v>
      </c>
      <c r="D183" s="8">
        <v>1</v>
      </c>
      <c r="E183" s="10">
        <f t="shared" si="14"/>
        <v>4.2229729729729732E-4</v>
      </c>
      <c r="F183" s="10">
        <f t="shared" si="15"/>
        <v>4.7619047619047619E-4</v>
      </c>
      <c r="G183" s="11">
        <f t="shared" si="16"/>
        <v>0</v>
      </c>
      <c r="H183" s="18">
        <f t="shared" si="17"/>
        <v>0</v>
      </c>
    </row>
    <row r="184" spans="2:8" ht="15" x14ac:dyDescent="0.2">
      <c r="B184" s="4" t="s">
        <v>286</v>
      </c>
      <c r="C184" s="8">
        <v>1</v>
      </c>
      <c r="D184" s="8">
        <v>0</v>
      </c>
      <c r="E184" s="10">
        <f t="shared" si="14"/>
        <v>4.2229729729729732E-4</v>
      </c>
      <c r="F184" s="10" t="str">
        <f t="shared" si="15"/>
        <v/>
      </c>
      <c r="G184" s="11" t="str">
        <f t="shared" si="16"/>
        <v>0</v>
      </c>
      <c r="H184" s="18">
        <f t="shared" si="17"/>
        <v>0</v>
      </c>
    </row>
    <row r="185" spans="2:8" ht="15" x14ac:dyDescent="0.2">
      <c r="B185" s="4" t="s">
        <v>62</v>
      </c>
      <c r="C185" s="8">
        <v>0</v>
      </c>
      <c r="D185" s="8">
        <v>0</v>
      </c>
      <c r="E185" s="10" t="str">
        <f t="shared" si="14"/>
        <v/>
      </c>
      <c r="F185" s="10" t="str">
        <f t="shared" si="15"/>
        <v/>
      </c>
      <c r="G185" s="11" t="str">
        <f t="shared" si="16"/>
        <v>0</v>
      </c>
      <c r="H185" s="18" t="str">
        <f t="shared" si="17"/>
        <v/>
      </c>
    </row>
    <row r="186" spans="2:8" ht="15" x14ac:dyDescent="0.2">
      <c r="B186" s="4" t="s">
        <v>63</v>
      </c>
      <c r="C186" s="8">
        <v>4</v>
      </c>
      <c r="D186" s="8">
        <v>6</v>
      </c>
      <c r="E186" s="10">
        <f t="shared" si="14"/>
        <v>1.6891891891891893E-3</v>
      </c>
      <c r="F186" s="10">
        <f t="shared" si="15"/>
        <v>2.8571428571428571E-3</v>
      </c>
      <c r="G186" s="11">
        <f t="shared" si="16"/>
        <v>0.5</v>
      </c>
      <c r="H186" s="18">
        <f t="shared" si="17"/>
        <v>8.4459459459459464E-4</v>
      </c>
    </row>
    <row r="187" spans="2:8" ht="15" x14ac:dyDescent="0.2">
      <c r="B187" s="4" t="s">
        <v>287</v>
      </c>
      <c r="C187" s="8">
        <v>0</v>
      </c>
      <c r="D187" s="8">
        <v>0</v>
      </c>
      <c r="E187" s="10" t="str">
        <f t="shared" si="14"/>
        <v/>
      </c>
      <c r="F187" s="10" t="str">
        <f t="shared" si="15"/>
        <v/>
      </c>
      <c r="G187" s="11" t="str">
        <f t="shared" si="16"/>
        <v>0</v>
      </c>
      <c r="H187" s="18" t="str">
        <f t="shared" si="17"/>
        <v/>
      </c>
    </row>
    <row r="188" spans="2:8" ht="15" x14ac:dyDescent="0.2">
      <c r="B188" s="4" t="s">
        <v>288</v>
      </c>
      <c r="C188" s="8">
        <v>0</v>
      </c>
      <c r="D188" s="8">
        <v>0</v>
      </c>
      <c r="E188" s="10" t="str">
        <f t="shared" si="14"/>
        <v/>
      </c>
      <c r="F188" s="10" t="str">
        <f t="shared" si="15"/>
        <v/>
      </c>
      <c r="G188" s="11" t="str">
        <f t="shared" si="16"/>
        <v>0</v>
      </c>
      <c r="H188" s="18" t="str">
        <f t="shared" si="17"/>
        <v/>
      </c>
    </row>
    <row r="189" spans="2:8" ht="15" x14ac:dyDescent="0.2">
      <c r="B189" s="4" t="s">
        <v>289</v>
      </c>
      <c r="C189" s="8">
        <v>4</v>
      </c>
      <c r="D189" s="8">
        <v>0</v>
      </c>
      <c r="E189" s="10">
        <f t="shared" si="14"/>
        <v>1.6891891891891893E-3</v>
      </c>
      <c r="F189" s="10" t="str">
        <f t="shared" si="15"/>
        <v/>
      </c>
      <c r="G189" s="11" t="str">
        <f t="shared" si="16"/>
        <v>0</v>
      </c>
      <c r="H189" s="18">
        <f t="shared" si="17"/>
        <v>0</v>
      </c>
    </row>
    <row r="190" spans="2:8" ht="15" x14ac:dyDescent="0.2">
      <c r="B190" s="4" t="s">
        <v>65</v>
      </c>
      <c r="C190" s="8">
        <v>4</v>
      </c>
      <c r="D190" s="8">
        <v>1</v>
      </c>
      <c r="E190" s="10">
        <f t="shared" si="14"/>
        <v>1.6891891891891893E-3</v>
      </c>
      <c r="F190" s="10">
        <f t="shared" si="15"/>
        <v>4.7619047619047619E-4</v>
      </c>
      <c r="G190" s="11">
        <f t="shared" si="16"/>
        <v>-0.75</v>
      </c>
      <c r="H190" s="18">
        <f t="shared" si="17"/>
        <v>-1.266891891891892E-3</v>
      </c>
    </row>
    <row r="191" spans="2:8" ht="15" x14ac:dyDescent="0.2">
      <c r="B191" s="4" t="s">
        <v>290</v>
      </c>
      <c r="C191" s="8">
        <v>0</v>
      </c>
      <c r="D191" s="8">
        <v>0</v>
      </c>
      <c r="E191" s="10" t="str">
        <f t="shared" si="14"/>
        <v/>
      </c>
      <c r="F191" s="10" t="str">
        <f t="shared" si="15"/>
        <v/>
      </c>
      <c r="G191" s="11" t="str">
        <f t="shared" si="16"/>
        <v>0</v>
      </c>
      <c r="H191" s="18" t="str">
        <f t="shared" si="17"/>
        <v/>
      </c>
    </row>
    <row r="192" spans="2:8" ht="15" x14ac:dyDescent="0.2">
      <c r="B192" s="4" t="s">
        <v>64</v>
      </c>
      <c r="C192" s="8">
        <v>0</v>
      </c>
      <c r="D192" s="8">
        <v>0</v>
      </c>
      <c r="E192" s="10" t="str">
        <f t="shared" si="14"/>
        <v/>
      </c>
      <c r="F192" s="10" t="str">
        <f t="shared" si="15"/>
        <v/>
      </c>
      <c r="G192" s="11" t="str">
        <f t="shared" si="16"/>
        <v>0</v>
      </c>
      <c r="H192" s="18" t="str">
        <f t="shared" si="17"/>
        <v/>
      </c>
    </row>
    <row r="193" spans="2:8" ht="15" x14ac:dyDescent="0.2">
      <c r="B193" s="4" t="s">
        <v>291</v>
      </c>
      <c r="C193" s="8">
        <v>0</v>
      </c>
      <c r="D193" s="8">
        <v>0</v>
      </c>
      <c r="E193" s="10" t="str">
        <f t="shared" si="14"/>
        <v/>
      </c>
      <c r="F193" s="10" t="str">
        <f t="shared" si="15"/>
        <v/>
      </c>
      <c r="G193" s="11" t="str">
        <f t="shared" si="16"/>
        <v>0</v>
      </c>
      <c r="H193" s="18" t="str">
        <f t="shared" si="17"/>
        <v/>
      </c>
    </row>
    <row r="194" spans="2:8" ht="15" x14ac:dyDescent="0.2">
      <c r="B194" s="4" t="s">
        <v>292</v>
      </c>
      <c r="C194" s="8">
        <v>0</v>
      </c>
      <c r="D194" s="8">
        <v>0</v>
      </c>
      <c r="E194" s="10" t="str">
        <f t="shared" si="14"/>
        <v/>
      </c>
      <c r="F194" s="10" t="str">
        <f t="shared" si="15"/>
        <v/>
      </c>
      <c r="G194" s="11" t="str">
        <f t="shared" si="16"/>
        <v>0</v>
      </c>
      <c r="H194" s="18" t="str">
        <f t="shared" si="17"/>
        <v/>
      </c>
    </row>
    <row r="195" spans="2:8" ht="15" x14ac:dyDescent="0.2">
      <c r="B195" s="4" t="s">
        <v>468</v>
      </c>
      <c r="C195" s="8">
        <v>0</v>
      </c>
      <c r="D195" s="8">
        <v>1</v>
      </c>
      <c r="E195" s="10" t="str">
        <f t="shared" si="14"/>
        <v/>
      </c>
      <c r="F195" s="10">
        <f t="shared" si="15"/>
        <v>4.7619047619047619E-4</v>
      </c>
      <c r="G195" s="11" t="str">
        <f t="shared" si="16"/>
        <v>0</v>
      </c>
      <c r="H195" s="18" t="str">
        <f t="shared" si="17"/>
        <v/>
      </c>
    </row>
    <row r="196" spans="2:8" ht="15" x14ac:dyDescent="0.2">
      <c r="B196" s="4" t="s">
        <v>293</v>
      </c>
      <c r="C196" s="8">
        <v>887</v>
      </c>
      <c r="D196" s="8">
        <v>207</v>
      </c>
      <c r="E196" s="10">
        <f t="shared" si="14"/>
        <v>0.37457770270270269</v>
      </c>
      <c r="F196" s="10">
        <f t="shared" si="15"/>
        <v>9.8571428571428574E-2</v>
      </c>
      <c r="G196" s="11">
        <f t="shared" si="16"/>
        <v>-0.76662908680947017</v>
      </c>
      <c r="H196" s="18">
        <f t="shared" si="17"/>
        <v>-0.28716216216216217</v>
      </c>
    </row>
    <row r="197" spans="2:8" ht="15" x14ac:dyDescent="0.2">
      <c r="B197" s="4" t="s">
        <v>294</v>
      </c>
      <c r="C197" s="8">
        <v>1</v>
      </c>
      <c r="D197" s="8">
        <v>0</v>
      </c>
      <c r="E197" s="10">
        <f t="shared" si="14"/>
        <v>4.2229729729729732E-4</v>
      </c>
      <c r="F197" s="10" t="str">
        <f t="shared" si="15"/>
        <v/>
      </c>
      <c r="G197" s="11" t="str">
        <f t="shared" si="16"/>
        <v>0</v>
      </c>
      <c r="H197" s="18">
        <f t="shared" si="17"/>
        <v>0</v>
      </c>
    </row>
    <row r="198" spans="2:8" ht="15" x14ac:dyDescent="0.2">
      <c r="B198" s="4" t="s">
        <v>295</v>
      </c>
      <c r="C198" s="8">
        <v>1</v>
      </c>
      <c r="D198" s="8">
        <v>0</v>
      </c>
      <c r="E198" s="10">
        <f t="shared" si="14"/>
        <v>4.2229729729729732E-4</v>
      </c>
      <c r="F198" s="10" t="str">
        <f t="shared" si="15"/>
        <v/>
      </c>
      <c r="G198" s="11" t="str">
        <f t="shared" si="16"/>
        <v>0</v>
      </c>
      <c r="H198" s="18">
        <f t="shared" si="17"/>
        <v>0</v>
      </c>
    </row>
    <row r="199" spans="2:8" ht="15" x14ac:dyDescent="0.2">
      <c r="B199" s="4" t="s">
        <v>296</v>
      </c>
      <c r="C199" s="8">
        <v>3</v>
      </c>
      <c r="D199" s="8">
        <v>0</v>
      </c>
      <c r="E199" s="10">
        <f t="shared" si="14"/>
        <v>1.266891891891892E-3</v>
      </c>
      <c r="F199" s="10" t="str">
        <f t="shared" si="15"/>
        <v/>
      </c>
      <c r="G199" s="11" t="str">
        <f t="shared" si="16"/>
        <v>0</v>
      </c>
      <c r="H199" s="18">
        <f t="shared" si="17"/>
        <v>0</v>
      </c>
    </row>
    <row r="200" spans="2:8" ht="15" x14ac:dyDescent="0.2">
      <c r="B200" s="4" t="s">
        <v>297</v>
      </c>
      <c r="C200" s="8">
        <v>2</v>
      </c>
      <c r="D200" s="8">
        <v>2</v>
      </c>
      <c r="E200" s="10">
        <f t="shared" si="14"/>
        <v>8.4459459459459464E-4</v>
      </c>
      <c r="F200" s="10">
        <f t="shared" si="15"/>
        <v>9.5238095238095238E-4</v>
      </c>
      <c r="G200" s="11">
        <f t="shared" si="16"/>
        <v>0</v>
      </c>
      <c r="H200" s="18">
        <f t="shared" si="17"/>
        <v>0</v>
      </c>
    </row>
    <row r="201" spans="2:8" ht="15" x14ac:dyDescent="0.2">
      <c r="B201" s="4" t="s">
        <v>298</v>
      </c>
      <c r="C201" s="8">
        <v>0</v>
      </c>
      <c r="D201" s="8">
        <v>1</v>
      </c>
      <c r="E201" s="10" t="str">
        <f t="shared" si="14"/>
        <v/>
      </c>
      <c r="F201" s="10">
        <f t="shared" si="15"/>
        <v>4.7619047619047619E-4</v>
      </c>
      <c r="G201" s="11" t="str">
        <f t="shared" si="16"/>
        <v>0</v>
      </c>
      <c r="H201" s="18" t="str">
        <f t="shared" si="17"/>
        <v/>
      </c>
    </row>
    <row r="202" spans="2:8" ht="15" x14ac:dyDescent="0.2">
      <c r="B202" s="4" t="s">
        <v>299</v>
      </c>
      <c r="C202" s="8">
        <v>2</v>
      </c>
      <c r="D202" s="8">
        <v>2</v>
      </c>
      <c r="E202" s="10">
        <f t="shared" si="14"/>
        <v>8.4459459459459464E-4</v>
      </c>
      <c r="F202" s="10">
        <f t="shared" si="15"/>
        <v>9.5238095238095238E-4</v>
      </c>
      <c r="G202" s="11">
        <f t="shared" si="16"/>
        <v>0</v>
      </c>
      <c r="H202" s="18">
        <f t="shared" si="17"/>
        <v>0</v>
      </c>
    </row>
    <row r="203" spans="2:8" ht="15" x14ac:dyDescent="0.2">
      <c r="B203" s="4" t="s">
        <v>67</v>
      </c>
      <c r="C203" s="8">
        <v>8</v>
      </c>
      <c r="D203" s="8">
        <v>5</v>
      </c>
      <c r="E203" s="10">
        <f t="shared" si="14"/>
        <v>3.3783783783783786E-3</v>
      </c>
      <c r="F203" s="10">
        <f t="shared" si="15"/>
        <v>2.3809523809523812E-3</v>
      </c>
      <c r="G203" s="11">
        <f t="shared" si="16"/>
        <v>-0.375</v>
      </c>
      <c r="H203" s="18">
        <f t="shared" si="17"/>
        <v>-1.266891891891892E-3</v>
      </c>
    </row>
    <row r="204" spans="2:8" ht="15" x14ac:dyDescent="0.2">
      <c r="B204" s="4" t="s">
        <v>300</v>
      </c>
      <c r="C204" s="8">
        <v>0</v>
      </c>
      <c r="D204" s="8">
        <v>1</v>
      </c>
      <c r="E204" s="10" t="str">
        <f t="shared" si="14"/>
        <v/>
      </c>
      <c r="F204" s="10">
        <f t="shared" si="15"/>
        <v>4.7619047619047619E-4</v>
      </c>
      <c r="G204" s="11" t="str">
        <f t="shared" si="16"/>
        <v>0</v>
      </c>
      <c r="H204" s="18" t="str">
        <f t="shared" si="17"/>
        <v/>
      </c>
    </row>
    <row r="205" spans="2:8" ht="15" x14ac:dyDescent="0.2">
      <c r="B205" s="4" t="s">
        <v>66</v>
      </c>
      <c r="C205" s="8">
        <v>4</v>
      </c>
      <c r="D205" s="8">
        <v>1</v>
      </c>
      <c r="E205" s="10">
        <f t="shared" si="14"/>
        <v>1.6891891891891893E-3</v>
      </c>
      <c r="F205" s="10">
        <f t="shared" si="15"/>
        <v>4.7619047619047619E-4</v>
      </c>
      <c r="G205" s="11">
        <f t="shared" si="16"/>
        <v>-0.75</v>
      </c>
      <c r="H205" s="18">
        <f t="shared" si="17"/>
        <v>-1.266891891891892E-3</v>
      </c>
    </row>
    <row r="206" spans="2:8" ht="15" x14ac:dyDescent="0.2">
      <c r="B206" s="4" t="s">
        <v>301</v>
      </c>
      <c r="C206" s="8">
        <v>6</v>
      </c>
      <c r="D206" s="8">
        <v>3</v>
      </c>
      <c r="E206" s="10">
        <f t="shared" si="14"/>
        <v>2.5337837837837839E-3</v>
      </c>
      <c r="F206" s="10">
        <f t="shared" si="15"/>
        <v>1.4285714285714286E-3</v>
      </c>
      <c r="G206" s="11">
        <f t="shared" si="16"/>
        <v>-0.5</v>
      </c>
      <c r="H206" s="18">
        <f t="shared" si="17"/>
        <v>-1.266891891891892E-3</v>
      </c>
    </row>
    <row r="207" spans="2:8" ht="15" x14ac:dyDescent="0.2">
      <c r="B207" s="4" t="s">
        <v>562</v>
      </c>
      <c r="C207" s="8">
        <v>0</v>
      </c>
      <c r="D207" s="8">
        <v>0</v>
      </c>
      <c r="E207" s="10" t="str">
        <f t="shared" si="14"/>
        <v/>
      </c>
      <c r="F207" s="10" t="str">
        <f t="shared" si="15"/>
        <v/>
      </c>
      <c r="G207" s="11" t="str">
        <f t="shared" si="16"/>
        <v>0</v>
      </c>
      <c r="H207" s="18" t="str">
        <f t="shared" si="17"/>
        <v/>
      </c>
    </row>
    <row r="208" spans="2:8" ht="15" x14ac:dyDescent="0.2">
      <c r="B208" s="4" t="s">
        <v>72</v>
      </c>
      <c r="C208" s="8">
        <v>16</v>
      </c>
      <c r="D208" s="8">
        <v>31</v>
      </c>
      <c r="E208" s="10">
        <f t="shared" si="14"/>
        <v>6.7567567567567571E-3</v>
      </c>
      <c r="F208" s="10">
        <f t="shared" si="15"/>
        <v>1.4761904761904763E-2</v>
      </c>
      <c r="G208" s="11">
        <f t="shared" si="16"/>
        <v>0.9375</v>
      </c>
      <c r="H208" s="18">
        <f t="shared" si="17"/>
        <v>6.3344594594594598E-3</v>
      </c>
    </row>
    <row r="209" spans="2:8" ht="15" x14ac:dyDescent="0.2">
      <c r="B209" s="4" t="s">
        <v>71</v>
      </c>
      <c r="C209" s="8">
        <v>0</v>
      </c>
      <c r="D209" s="8">
        <v>1</v>
      </c>
      <c r="E209" s="10" t="str">
        <f t="shared" si="14"/>
        <v/>
      </c>
      <c r="F209" s="10">
        <f t="shared" si="15"/>
        <v>4.7619047619047619E-4</v>
      </c>
      <c r="G209" s="11" t="str">
        <f t="shared" si="16"/>
        <v>0</v>
      </c>
      <c r="H209" s="18" t="str">
        <f t="shared" si="17"/>
        <v/>
      </c>
    </row>
    <row r="210" spans="2:8" ht="15" x14ac:dyDescent="0.2">
      <c r="B210" s="4" t="s">
        <v>73</v>
      </c>
      <c r="C210" s="8">
        <v>3</v>
      </c>
      <c r="D210" s="8">
        <v>2</v>
      </c>
      <c r="E210" s="10">
        <f t="shared" si="14"/>
        <v>1.266891891891892E-3</v>
      </c>
      <c r="F210" s="10">
        <f t="shared" si="15"/>
        <v>9.5238095238095238E-4</v>
      </c>
      <c r="G210" s="11">
        <f t="shared" si="16"/>
        <v>-0.33333333333333331</v>
      </c>
      <c r="H210" s="18">
        <f t="shared" si="17"/>
        <v>-4.2229729729729732E-4</v>
      </c>
    </row>
    <row r="211" spans="2:8" ht="15" x14ac:dyDescent="0.2">
      <c r="B211" s="4" t="s">
        <v>69</v>
      </c>
      <c r="C211" s="8">
        <v>4</v>
      </c>
      <c r="D211" s="8">
        <v>4</v>
      </c>
      <c r="E211" s="10">
        <f t="shared" si="14"/>
        <v>1.6891891891891893E-3</v>
      </c>
      <c r="F211" s="10">
        <f t="shared" si="15"/>
        <v>1.9047619047619048E-3</v>
      </c>
      <c r="G211" s="11">
        <f t="shared" si="16"/>
        <v>0</v>
      </c>
      <c r="H211" s="18">
        <f t="shared" si="17"/>
        <v>0</v>
      </c>
    </row>
    <row r="212" spans="2:8" ht="15" x14ac:dyDescent="0.2">
      <c r="B212" s="4" t="s">
        <v>68</v>
      </c>
      <c r="C212" s="8">
        <v>0</v>
      </c>
      <c r="D212" s="8">
        <v>1</v>
      </c>
      <c r="E212" s="10" t="str">
        <f t="shared" si="14"/>
        <v/>
      </c>
      <c r="F212" s="10">
        <f t="shared" si="15"/>
        <v>4.7619047619047619E-4</v>
      </c>
      <c r="G212" s="11" t="str">
        <f t="shared" si="16"/>
        <v>0</v>
      </c>
      <c r="H212" s="18" t="str">
        <f t="shared" si="17"/>
        <v/>
      </c>
    </row>
    <row r="213" spans="2:8" ht="15" x14ac:dyDescent="0.2">
      <c r="B213" s="4" t="s">
        <v>302</v>
      </c>
      <c r="C213" s="8">
        <v>4</v>
      </c>
      <c r="D213" s="8">
        <v>10</v>
      </c>
      <c r="E213" s="10">
        <f t="shared" si="14"/>
        <v>1.6891891891891893E-3</v>
      </c>
      <c r="F213" s="10">
        <f t="shared" si="15"/>
        <v>4.7619047619047623E-3</v>
      </c>
      <c r="G213" s="11">
        <f t="shared" si="16"/>
        <v>1.5</v>
      </c>
      <c r="H213" s="18">
        <f t="shared" si="17"/>
        <v>2.5337837837837839E-3</v>
      </c>
    </row>
    <row r="214" spans="2:8" ht="15" x14ac:dyDescent="0.2">
      <c r="B214" s="4" t="s">
        <v>70</v>
      </c>
      <c r="C214" s="8">
        <v>15</v>
      </c>
      <c r="D214" s="8">
        <v>24</v>
      </c>
      <c r="E214" s="10">
        <f t="shared" si="14"/>
        <v>6.3344594594594598E-3</v>
      </c>
      <c r="F214" s="10">
        <f t="shared" si="15"/>
        <v>1.1428571428571429E-2</v>
      </c>
      <c r="G214" s="11">
        <f t="shared" si="16"/>
        <v>0.6</v>
      </c>
      <c r="H214" s="18">
        <f t="shared" si="17"/>
        <v>3.8006756756756759E-3</v>
      </c>
    </row>
    <row r="215" spans="2:8" ht="15" x14ac:dyDescent="0.2">
      <c r="B215" s="4" t="s">
        <v>303</v>
      </c>
      <c r="C215" s="8">
        <v>1</v>
      </c>
      <c r="D215" s="8">
        <v>0</v>
      </c>
      <c r="E215" s="10">
        <f t="shared" si="14"/>
        <v>4.2229729729729732E-4</v>
      </c>
      <c r="F215" s="10" t="str">
        <f t="shared" si="15"/>
        <v/>
      </c>
      <c r="G215" s="11" t="str">
        <f t="shared" si="16"/>
        <v>0</v>
      </c>
      <c r="H215" s="18">
        <f t="shared" si="17"/>
        <v>0</v>
      </c>
    </row>
    <row r="216" spans="2:8" ht="15" x14ac:dyDescent="0.2">
      <c r="B216" s="4" t="s">
        <v>304</v>
      </c>
      <c r="C216" s="8">
        <v>4</v>
      </c>
      <c r="D216" s="8">
        <v>6</v>
      </c>
      <c r="E216" s="10">
        <f t="shared" si="14"/>
        <v>1.6891891891891893E-3</v>
      </c>
      <c r="F216" s="10">
        <f t="shared" si="15"/>
        <v>2.8571428571428571E-3</v>
      </c>
      <c r="G216" s="11">
        <f t="shared" si="16"/>
        <v>0.5</v>
      </c>
      <c r="H216" s="18">
        <f t="shared" si="17"/>
        <v>8.4459459459459464E-4</v>
      </c>
    </row>
    <row r="217" spans="2:8" ht="15" x14ac:dyDescent="0.2">
      <c r="B217" s="4" t="s">
        <v>469</v>
      </c>
      <c r="C217" s="8">
        <v>0</v>
      </c>
      <c r="D217" s="8">
        <v>0</v>
      </c>
      <c r="E217" s="10" t="str">
        <f t="shared" ref="E217:E280" si="18">+IF(C217=0,"",C217/C$151)</f>
        <v/>
      </c>
      <c r="F217" s="10" t="str">
        <f t="shared" ref="F217:F280" si="19">+IF(D217=0,"",D217/D$151)</f>
        <v/>
      </c>
      <c r="G217" s="11" t="str">
        <f t="shared" ref="G217:G280" si="20">+IF(OR(AND(D217=0),(C217=0)),"0",((D217-C217)/C217))</f>
        <v>0</v>
      </c>
      <c r="H217" s="18" t="str">
        <f t="shared" ref="H217:H280" si="21">+IF(OR(AND(E217=""),(G217="")),"",E217*G217)</f>
        <v/>
      </c>
    </row>
    <row r="218" spans="2:8" ht="15" x14ac:dyDescent="0.2">
      <c r="B218" s="4" t="s">
        <v>305</v>
      </c>
      <c r="C218" s="8">
        <v>0</v>
      </c>
      <c r="D218" s="8">
        <v>3</v>
      </c>
      <c r="E218" s="10" t="str">
        <f t="shared" si="18"/>
        <v/>
      </c>
      <c r="F218" s="10">
        <f t="shared" si="19"/>
        <v>1.4285714285714286E-3</v>
      </c>
      <c r="G218" s="11" t="str">
        <f t="shared" si="20"/>
        <v>0</v>
      </c>
      <c r="H218" s="18" t="str">
        <f t="shared" si="21"/>
        <v/>
      </c>
    </row>
    <row r="219" spans="2:8" ht="15" x14ac:dyDescent="0.2">
      <c r="B219" s="4" t="s">
        <v>306</v>
      </c>
      <c r="C219" s="8">
        <v>0</v>
      </c>
      <c r="D219" s="8">
        <v>1</v>
      </c>
      <c r="E219" s="10" t="str">
        <f t="shared" si="18"/>
        <v/>
      </c>
      <c r="F219" s="10">
        <f t="shared" si="19"/>
        <v>4.7619047619047619E-4</v>
      </c>
      <c r="G219" s="11" t="str">
        <f t="shared" si="20"/>
        <v>0</v>
      </c>
      <c r="H219" s="18" t="str">
        <f t="shared" si="21"/>
        <v/>
      </c>
    </row>
    <row r="220" spans="2:8" ht="15" x14ac:dyDescent="0.2">
      <c r="B220" s="4" t="s">
        <v>307</v>
      </c>
      <c r="C220" s="8">
        <v>1</v>
      </c>
      <c r="D220" s="8">
        <v>0</v>
      </c>
      <c r="E220" s="10">
        <f t="shared" si="18"/>
        <v>4.2229729729729732E-4</v>
      </c>
      <c r="F220" s="10" t="str">
        <f t="shared" si="19"/>
        <v/>
      </c>
      <c r="G220" s="11" t="str">
        <f t="shared" si="20"/>
        <v>0</v>
      </c>
      <c r="H220" s="18">
        <f t="shared" si="21"/>
        <v>0</v>
      </c>
    </row>
    <row r="221" spans="2:8" ht="15" x14ac:dyDescent="0.2">
      <c r="B221" s="4" t="s">
        <v>308</v>
      </c>
      <c r="C221" s="8">
        <v>2</v>
      </c>
      <c r="D221" s="8">
        <v>1</v>
      </c>
      <c r="E221" s="10">
        <f t="shared" si="18"/>
        <v>8.4459459459459464E-4</v>
      </c>
      <c r="F221" s="10">
        <f t="shared" si="19"/>
        <v>4.7619047619047619E-4</v>
      </c>
      <c r="G221" s="11">
        <f t="shared" si="20"/>
        <v>-0.5</v>
      </c>
      <c r="H221" s="18">
        <f t="shared" si="21"/>
        <v>-4.2229729729729732E-4</v>
      </c>
    </row>
    <row r="222" spans="2:8" ht="15" x14ac:dyDescent="0.2">
      <c r="B222" s="4" t="s">
        <v>309</v>
      </c>
      <c r="C222" s="8">
        <v>33</v>
      </c>
      <c r="D222" s="8">
        <v>70</v>
      </c>
      <c r="E222" s="10">
        <f t="shared" si="18"/>
        <v>1.3935810810810811E-2</v>
      </c>
      <c r="F222" s="10">
        <f t="shared" si="19"/>
        <v>3.3333333333333333E-2</v>
      </c>
      <c r="G222" s="11">
        <f t="shared" si="20"/>
        <v>1.1212121212121211</v>
      </c>
      <c r="H222" s="18">
        <f t="shared" si="21"/>
        <v>1.5624999999999998E-2</v>
      </c>
    </row>
    <row r="223" spans="2:8" ht="15" x14ac:dyDescent="0.2">
      <c r="B223" s="4" t="s">
        <v>563</v>
      </c>
      <c r="C223" s="8">
        <v>45</v>
      </c>
      <c r="D223" s="8">
        <v>2</v>
      </c>
      <c r="E223" s="10">
        <f t="shared" si="18"/>
        <v>1.9003378378378379E-2</v>
      </c>
      <c r="F223" s="10">
        <f t="shared" si="19"/>
        <v>9.5238095238095238E-4</v>
      </c>
      <c r="G223" s="11">
        <f t="shared" si="20"/>
        <v>-0.9555555555555556</v>
      </c>
      <c r="H223" s="18">
        <f t="shared" si="21"/>
        <v>-1.8158783783783786E-2</v>
      </c>
    </row>
    <row r="224" spans="2:8" ht="15" x14ac:dyDescent="0.2">
      <c r="B224" s="4" t="s">
        <v>310</v>
      </c>
      <c r="C224" s="8">
        <v>0</v>
      </c>
      <c r="D224" s="8">
        <v>0</v>
      </c>
      <c r="E224" s="10" t="str">
        <f t="shared" si="18"/>
        <v/>
      </c>
      <c r="F224" s="10" t="str">
        <f t="shared" si="19"/>
        <v/>
      </c>
      <c r="G224" s="11" t="str">
        <f t="shared" si="20"/>
        <v>0</v>
      </c>
      <c r="H224" s="18" t="str">
        <f t="shared" si="21"/>
        <v/>
      </c>
    </row>
    <row r="225" spans="2:8" ht="15" x14ac:dyDescent="0.2">
      <c r="B225" s="4" t="s">
        <v>470</v>
      </c>
      <c r="C225" s="8">
        <v>0</v>
      </c>
      <c r="D225" s="8">
        <v>0</v>
      </c>
      <c r="E225" s="10" t="str">
        <f t="shared" si="18"/>
        <v/>
      </c>
      <c r="F225" s="10" t="str">
        <f t="shared" si="19"/>
        <v/>
      </c>
      <c r="G225" s="11" t="str">
        <f t="shared" si="20"/>
        <v>0</v>
      </c>
      <c r="H225" s="18" t="str">
        <f t="shared" si="21"/>
        <v/>
      </c>
    </row>
    <row r="226" spans="2:8" ht="15" x14ac:dyDescent="0.2">
      <c r="B226" s="4" t="s">
        <v>564</v>
      </c>
      <c r="C226" s="8">
        <v>3</v>
      </c>
      <c r="D226" s="8">
        <v>4</v>
      </c>
      <c r="E226" s="10">
        <f t="shared" si="18"/>
        <v>1.266891891891892E-3</v>
      </c>
      <c r="F226" s="10">
        <f t="shared" si="19"/>
        <v>1.9047619047619048E-3</v>
      </c>
      <c r="G226" s="11">
        <f t="shared" si="20"/>
        <v>0.33333333333333331</v>
      </c>
      <c r="H226" s="18">
        <f t="shared" si="21"/>
        <v>4.2229729729729732E-4</v>
      </c>
    </row>
    <row r="227" spans="2:8" ht="15" x14ac:dyDescent="0.2">
      <c r="B227" s="4" t="s">
        <v>471</v>
      </c>
      <c r="C227" s="8">
        <v>0</v>
      </c>
      <c r="D227" s="8">
        <v>0</v>
      </c>
      <c r="E227" s="10" t="str">
        <f t="shared" si="18"/>
        <v/>
      </c>
      <c r="F227" s="10" t="str">
        <f t="shared" si="19"/>
        <v/>
      </c>
      <c r="G227" s="11" t="str">
        <f t="shared" si="20"/>
        <v>0</v>
      </c>
      <c r="H227" s="18" t="str">
        <f t="shared" si="21"/>
        <v/>
      </c>
    </row>
    <row r="228" spans="2:8" ht="15" x14ac:dyDescent="0.2">
      <c r="B228" s="4" t="s">
        <v>76</v>
      </c>
      <c r="C228" s="8">
        <v>1</v>
      </c>
      <c r="D228" s="8">
        <v>1</v>
      </c>
      <c r="E228" s="10">
        <f t="shared" si="18"/>
        <v>4.2229729729729732E-4</v>
      </c>
      <c r="F228" s="10">
        <f t="shared" si="19"/>
        <v>4.7619047619047619E-4</v>
      </c>
      <c r="G228" s="11">
        <f t="shared" si="20"/>
        <v>0</v>
      </c>
      <c r="H228" s="18">
        <f t="shared" si="21"/>
        <v>0</v>
      </c>
    </row>
    <row r="229" spans="2:8" ht="15" x14ac:dyDescent="0.2">
      <c r="B229" s="4" t="s">
        <v>311</v>
      </c>
      <c r="C229" s="8">
        <v>99</v>
      </c>
      <c r="D229" s="8">
        <v>73</v>
      </c>
      <c r="E229" s="10">
        <f t="shared" si="18"/>
        <v>4.1807432432432436E-2</v>
      </c>
      <c r="F229" s="10">
        <f t="shared" si="19"/>
        <v>3.4761904761904765E-2</v>
      </c>
      <c r="G229" s="11">
        <f t="shared" si="20"/>
        <v>-0.26262626262626265</v>
      </c>
      <c r="H229" s="18">
        <f t="shared" si="21"/>
        <v>-1.0979729729729732E-2</v>
      </c>
    </row>
    <row r="230" spans="2:8" ht="15" x14ac:dyDescent="0.2">
      <c r="B230" s="4" t="s">
        <v>312</v>
      </c>
      <c r="C230" s="8">
        <v>2</v>
      </c>
      <c r="D230" s="8">
        <v>3</v>
      </c>
      <c r="E230" s="10">
        <f t="shared" si="18"/>
        <v>8.4459459459459464E-4</v>
      </c>
      <c r="F230" s="10">
        <f t="shared" si="19"/>
        <v>1.4285714285714286E-3</v>
      </c>
      <c r="G230" s="11">
        <f t="shared" si="20"/>
        <v>0.5</v>
      </c>
      <c r="H230" s="18">
        <f t="shared" si="21"/>
        <v>4.2229729729729732E-4</v>
      </c>
    </row>
    <row r="231" spans="2:8" ht="15" x14ac:dyDescent="0.2">
      <c r="B231" s="4" t="s">
        <v>313</v>
      </c>
      <c r="C231" s="8">
        <v>19</v>
      </c>
      <c r="D231" s="8">
        <v>10</v>
      </c>
      <c r="E231" s="10">
        <f t="shared" si="18"/>
        <v>8.0236486486486482E-3</v>
      </c>
      <c r="F231" s="10">
        <f t="shared" si="19"/>
        <v>4.7619047619047623E-3</v>
      </c>
      <c r="G231" s="11">
        <f t="shared" si="20"/>
        <v>-0.47368421052631576</v>
      </c>
      <c r="H231" s="18">
        <f t="shared" si="21"/>
        <v>-3.8006756756756755E-3</v>
      </c>
    </row>
    <row r="232" spans="2:8" ht="15" x14ac:dyDescent="0.2">
      <c r="B232" s="4" t="s">
        <v>77</v>
      </c>
      <c r="C232" s="8">
        <v>135</v>
      </c>
      <c r="D232" s="8">
        <v>45</v>
      </c>
      <c r="E232" s="10">
        <f t="shared" si="18"/>
        <v>5.7010135135135136E-2</v>
      </c>
      <c r="F232" s="10">
        <f t="shared" si="19"/>
        <v>2.1428571428571429E-2</v>
      </c>
      <c r="G232" s="11">
        <f t="shared" si="20"/>
        <v>-0.66666666666666663</v>
      </c>
      <c r="H232" s="18">
        <f t="shared" si="21"/>
        <v>-3.8006756756756757E-2</v>
      </c>
    </row>
    <row r="233" spans="2:8" ht="15" x14ac:dyDescent="0.2">
      <c r="B233" s="4" t="s">
        <v>74</v>
      </c>
      <c r="C233" s="8">
        <v>2</v>
      </c>
      <c r="D233" s="8">
        <v>2</v>
      </c>
      <c r="E233" s="10">
        <f t="shared" si="18"/>
        <v>8.4459459459459464E-4</v>
      </c>
      <c r="F233" s="10">
        <f t="shared" si="19"/>
        <v>9.5238095238095238E-4</v>
      </c>
      <c r="G233" s="11">
        <f t="shared" si="20"/>
        <v>0</v>
      </c>
      <c r="H233" s="18">
        <f t="shared" si="21"/>
        <v>0</v>
      </c>
    </row>
    <row r="234" spans="2:8" ht="15" x14ac:dyDescent="0.2">
      <c r="B234" s="4" t="s">
        <v>75</v>
      </c>
      <c r="C234" s="8">
        <v>6</v>
      </c>
      <c r="D234" s="8">
        <v>4</v>
      </c>
      <c r="E234" s="10">
        <f t="shared" si="18"/>
        <v>2.5337837837837839E-3</v>
      </c>
      <c r="F234" s="10">
        <f t="shared" si="19"/>
        <v>1.9047619047619048E-3</v>
      </c>
      <c r="G234" s="11">
        <f t="shared" si="20"/>
        <v>-0.33333333333333331</v>
      </c>
      <c r="H234" s="18">
        <f t="shared" si="21"/>
        <v>-8.4459459459459464E-4</v>
      </c>
    </row>
    <row r="235" spans="2:8" ht="15" x14ac:dyDescent="0.2">
      <c r="B235" s="4" t="s">
        <v>314</v>
      </c>
      <c r="C235" s="8">
        <v>12</v>
      </c>
      <c r="D235" s="8">
        <v>26</v>
      </c>
      <c r="E235" s="10">
        <f t="shared" si="18"/>
        <v>5.0675675675675678E-3</v>
      </c>
      <c r="F235" s="10">
        <f t="shared" si="19"/>
        <v>1.2380952380952381E-2</v>
      </c>
      <c r="G235" s="11">
        <f t="shared" si="20"/>
        <v>1.1666666666666667</v>
      </c>
      <c r="H235" s="18">
        <f t="shared" si="21"/>
        <v>5.9121621621621625E-3</v>
      </c>
    </row>
    <row r="236" spans="2:8" ht="15" x14ac:dyDescent="0.2">
      <c r="B236" s="4" t="s">
        <v>315</v>
      </c>
      <c r="C236" s="8">
        <v>0</v>
      </c>
      <c r="D236" s="8">
        <v>0</v>
      </c>
      <c r="E236" s="10" t="str">
        <f t="shared" si="18"/>
        <v/>
      </c>
      <c r="F236" s="10" t="str">
        <f t="shared" si="19"/>
        <v/>
      </c>
      <c r="G236" s="11" t="str">
        <f t="shared" si="20"/>
        <v>0</v>
      </c>
      <c r="H236" s="18" t="str">
        <f t="shared" si="21"/>
        <v/>
      </c>
    </row>
    <row r="237" spans="2:8" ht="15" x14ac:dyDescent="0.2">
      <c r="B237" s="4" t="s">
        <v>80</v>
      </c>
      <c r="C237" s="8">
        <v>20</v>
      </c>
      <c r="D237" s="8">
        <v>19</v>
      </c>
      <c r="E237" s="10">
        <f t="shared" si="18"/>
        <v>8.4459459459459464E-3</v>
      </c>
      <c r="F237" s="10">
        <f t="shared" si="19"/>
        <v>9.0476190476190474E-3</v>
      </c>
      <c r="G237" s="11">
        <f t="shared" si="20"/>
        <v>-0.05</v>
      </c>
      <c r="H237" s="18">
        <f t="shared" si="21"/>
        <v>-4.2229729729729732E-4</v>
      </c>
    </row>
    <row r="238" spans="2:8" ht="15" x14ac:dyDescent="0.2">
      <c r="B238" s="4" t="s">
        <v>85</v>
      </c>
      <c r="C238" s="8">
        <v>117</v>
      </c>
      <c r="D238" s="8">
        <v>69</v>
      </c>
      <c r="E238" s="10">
        <f t="shared" si="18"/>
        <v>4.9408783783783786E-2</v>
      </c>
      <c r="F238" s="10">
        <f t="shared" si="19"/>
        <v>3.2857142857142856E-2</v>
      </c>
      <c r="G238" s="11">
        <f t="shared" si="20"/>
        <v>-0.41025641025641024</v>
      </c>
      <c r="H238" s="18">
        <f t="shared" si="21"/>
        <v>-2.0270270270270271E-2</v>
      </c>
    </row>
    <row r="239" spans="2:8" ht="15" x14ac:dyDescent="0.2">
      <c r="B239" s="4" t="s">
        <v>81</v>
      </c>
      <c r="C239" s="8">
        <v>22</v>
      </c>
      <c r="D239" s="8">
        <v>11</v>
      </c>
      <c r="E239" s="10">
        <f t="shared" si="18"/>
        <v>9.2905405405405411E-3</v>
      </c>
      <c r="F239" s="10">
        <f t="shared" si="19"/>
        <v>5.2380952380952379E-3</v>
      </c>
      <c r="G239" s="11">
        <f t="shared" si="20"/>
        <v>-0.5</v>
      </c>
      <c r="H239" s="18">
        <f t="shared" si="21"/>
        <v>-4.6452702702702705E-3</v>
      </c>
    </row>
    <row r="240" spans="2:8" ht="15" x14ac:dyDescent="0.2">
      <c r="B240" s="4" t="s">
        <v>316</v>
      </c>
      <c r="C240" s="8">
        <v>5</v>
      </c>
      <c r="D240" s="8">
        <v>15</v>
      </c>
      <c r="E240" s="10">
        <f t="shared" si="18"/>
        <v>2.1114864864864866E-3</v>
      </c>
      <c r="F240" s="10">
        <f t="shared" si="19"/>
        <v>7.1428571428571426E-3</v>
      </c>
      <c r="G240" s="11">
        <f t="shared" si="20"/>
        <v>2</v>
      </c>
      <c r="H240" s="18">
        <f t="shared" si="21"/>
        <v>4.2229729729729732E-3</v>
      </c>
    </row>
    <row r="241" spans="2:8" ht="15" x14ac:dyDescent="0.2">
      <c r="B241" s="4" t="s">
        <v>78</v>
      </c>
      <c r="C241" s="8">
        <v>0</v>
      </c>
      <c r="D241" s="8">
        <v>0</v>
      </c>
      <c r="E241" s="10" t="str">
        <f t="shared" si="18"/>
        <v/>
      </c>
      <c r="F241" s="10" t="str">
        <f t="shared" si="19"/>
        <v/>
      </c>
      <c r="G241" s="11" t="str">
        <f t="shared" si="20"/>
        <v>0</v>
      </c>
      <c r="H241" s="18" t="str">
        <f t="shared" si="21"/>
        <v/>
      </c>
    </row>
    <row r="242" spans="2:8" ht="15" x14ac:dyDescent="0.2">
      <c r="B242" s="4" t="s">
        <v>83</v>
      </c>
      <c r="C242" s="8">
        <v>1</v>
      </c>
      <c r="D242" s="8">
        <v>3</v>
      </c>
      <c r="E242" s="10">
        <f t="shared" si="18"/>
        <v>4.2229729729729732E-4</v>
      </c>
      <c r="F242" s="10">
        <f t="shared" si="19"/>
        <v>1.4285714285714286E-3</v>
      </c>
      <c r="G242" s="11">
        <f t="shared" si="20"/>
        <v>2</v>
      </c>
      <c r="H242" s="18">
        <f t="shared" si="21"/>
        <v>8.4459459459459464E-4</v>
      </c>
    </row>
    <row r="243" spans="2:8" ht="15" x14ac:dyDescent="0.2">
      <c r="B243" s="4" t="s">
        <v>317</v>
      </c>
      <c r="C243" s="8">
        <v>1</v>
      </c>
      <c r="D243" s="8">
        <v>4</v>
      </c>
      <c r="E243" s="10">
        <f t="shared" si="18"/>
        <v>4.2229729729729732E-4</v>
      </c>
      <c r="F243" s="10">
        <f t="shared" si="19"/>
        <v>1.9047619047619048E-3</v>
      </c>
      <c r="G243" s="11">
        <f t="shared" si="20"/>
        <v>3</v>
      </c>
      <c r="H243" s="18">
        <f t="shared" si="21"/>
        <v>1.266891891891892E-3</v>
      </c>
    </row>
    <row r="244" spans="2:8" ht="15" x14ac:dyDescent="0.2">
      <c r="B244" s="4" t="s">
        <v>79</v>
      </c>
      <c r="C244" s="8">
        <v>12</v>
      </c>
      <c r="D244" s="8">
        <v>7</v>
      </c>
      <c r="E244" s="10">
        <f t="shared" si="18"/>
        <v>5.0675675675675678E-3</v>
      </c>
      <c r="F244" s="10">
        <f t="shared" si="19"/>
        <v>3.3333333333333335E-3</v>
      </c>
      <c r="G244" s="11">
        <f t="shared" si="20"/>
        <v>-0.41666666666666669</v>
      </c>
      <c r="H244" s="18">
        <f t="shared" si="21"/>
        <v>-2.1114864864864866E-3</v>
      </c>
    </row>
    <row r="245" spans="2:8" ht="15" x14ac:dyDescent="0.2">
      <c r="B245" s="4" t="s">
        <v>84</v>
      </c>
      <c r="C245" s="8">
        <v>5</v>
      </c>
      <c r="D245" s="8">
        <v>1</v>
      </c>
      <c r="E245" s="10">
        <f t="shared" si="18"/>
        <v>2.1114864864864866E-3</v>
      </c>
      <c r="F245" s="10">
        <f t="shared" si="19"/>
        <v>4.7619047619047619E-4</v>
      </c>
      <c r="G245" s="11">
        <f t="shared" si="20"/>
        <v>-0.8</v>
      </c>
      <c r="H245" s="18">
        <f t="shared" si="21"/>
        <v>-1.6891891891891893E-3</v>
      </c>
    </row>
    <row r="246" spans="2:8" ht="15" x14ac:dyDescent="0.2">
      <c r="B246" s="4" t="s">
        <v>318</v>
      </c>
      <c r="C246" s="8">
        <v>0</v>
      </c>
      <c r="D246" s="8">
        <v>1</v>
      </c>
      <c r="E246" s="10" t="str">
        <f t="shared" si="18"/>
        <v/>
      </c>
      <c r="F246" s="10">
        <f t="shared" si="19"/>
        <v>4.7619047619047619E-4</v>
      </c>
      <c r="G246" s="11" t="str">
        <f t="shared" si="20"/>
        <v>0</v>
      </c>
      <c r="H246" s="18" t="str">
        <f t="shared" si="21"/>
        <v/>
      </c>
    </row>
    <row r="247" spans="2:8" ht="15" x14ac:dyDescent="0.2">
      <c r="B247" s="4" t="s">
        <v>319</v>
      </c>
      <c r="C247" s="8">
        <v>51</v>
      </c>
      <c r="D247" s="8">
        <v>54</v>
      </c>
      <c r="E247" s="10">
        <f t="shared" si="18"/>
        <v>2.1537162162162161E-2</v>
      </c>
      <c r="F247" s="10">
        <f t="shared" si="19"/>
        <v>2.5714285714285714E-2</v>
      </c>
      <c r="G247" s="11">
        <f t="shared" si="20"/>
        <v>5.8823529411764705E-2</v>
      </c>
      <c r="H247" s="18">
        <f t="shared" si="21"/>
        <v>1.2668918918918917E-3</v>
      </c>
    </row>
    <row r="248" spans="2:8" ht="15" x14ac:dyDescent="0.2">
      <c r="B248" s="4" t="s">
        <v>86</v>
      </c>
      <c r="C248" s="8">
        <v>14</v>
      </c>
      <c r="D248" s="8">
        <v>4</v>
      </c>
      <c r="E248" s="10">
        <f t="shared" si="18"/>
        <v>5.9121621621621625E-3</v>
      </c>
      <c r="F248" s="10">
        <f t="shared" si="19"/>
        <v>1.9047619047619048E-3</v>
      </c>
      <c r="G248" s="11">
        <f t="shared" si="20"/>
        <v>-0.7142857142857143</v>
      </c>
      <c r="H248" s="18">
        <f t="shared" si="21"/>
        <v>-4.2229729729729732E-3</v>
      </c>
    </row>
    <row r="249" spans="2:8" ht="15" x14ac:dyDescent="0.2">
      <c r="B249" s="4" t="s">
        <v>87</v>
      </c>
      <c r="C249" s="8">
        <v>28</v>
      </c>
      <c r="D249" s="8">
        <v>24</v>
      </c>
      <c r="E249" s="10">
        <f t="shared" si="18"/>
        <v>1.1824324324324325E-2</v>
      </c>
      <c r="F249" s="10">
        <f t="shared" si="19"/>
        <v>1.1428571428571429E-2</v>
      </c>
      <c r="G249" s="11">
        <f t="shared" si="20"/>
        <v>-0.14285714285714285</v>
      </c>
      <c r="H249" s="18">
        <f t="shared" si="21"/>
        <v>-1.6891891891891893E-3</v>
      </c>
    </row>
    <row r="250" spans="2:8" ht="15" x14ac:dyDescent="0.2">
      <c r="B250" s="4" t="s">
        <v>82</v>
      </c>
      <c r="C250" s="8">
        <v>5</v>
      </c>
      <c r="D250" s="8">
        <v>5</v>
      </c>
      <c r="E250" s="10">
        <f t="shared" si="18"/>
        <v>2.1114864864864866E-3</v>
      </c>
      <c r="F250" s="10">
        <f t="shared" si="19"/>
        <v>2.3809523809523812E-3</v>
      </c>
      <c r="G250" s="11">
        <f t="shared" si="20"/>
        <v>0</v>
      </c>
      <c r="H250" s="18">
        <f t="shared" si="21"/>
        <v>0</v>
      </c>
    </row>
    <row r="251" spans="2:8" ht="15" x14ac:dyDescent="0.2">
      <c r="B251" s="4" t="s">
        <v>320</v>
      </c>
      <c r="C251" s="8">
        <v>1</v>
      </c>
      <c r="D251" s="8">
        <v>0</v>
      </c>
      <c r="E251" s="10">
        <f t="shared" si="18"/>
        <v>4.2229729729729732E-4</v>
      </c>
      <c r="F251" s="10" t="str">
        <f t="shared" si="19"/>
        <v/>
      </c>
      <c r="G251" s="11" t="str">
        <f t="shared" si="20"/>
        <v>0</v>
      </c>
      <c r="H251" s="18">
        <f t="shared" si="21"/>
        <v>0</v>
      </c>
    </row>
    <row r="252" spans="2:8" ht="15" x14ac:dyDescent="0.2">
      <c r="B252" s="4" t="s">
        <v>321</v>
      </c>
      <c r="C252" s="8">
        <v>2</v>
      </c>
      <c r="D252" s="8">
        <v>0</v>
      </c>
      <c r="E252" s="10">
        <f t="shared" si="18"/>
        <v>8.4459459459459464E-4</v>
      </c>
      <c r="F252" s="10" t="str">
        <f t="shared" si="19"/>
        <v/>
      </c>
      <c r="G252" s="11" t="str">
        <f t="shared" si="20"/>
        <v>0</v>
      </c>
      <c r="H252" s="18">
        <f t="shared" si="21"/>
        <v>0</v>
      </c>
    </row>
    <row r="253" spans="2:8" ht="15" x14ac:dyDescent="0.2">
      <c r="B253" s="4" t="s">
        <v>322</v>
      </c>
      <c r="C253" s="8">
        <v>6</v>
      </c>
      <c r="D253" s="8">
        <v>35</v>
      </c>
      <c r="E253" s="10">
        <f t="shared" si="18"/>
        <v>2.5337837837837839E-3</v>
      </c>
      <c r="F253" s="10">
        <f t="shared" si="19"/>
        <v>1.6666666666666666E-2</v>
      </c>
      <c r="G253" s="11">
        <f t="shared" si="20"/>
        <v>4.833333333333333</v>
      </c>
      <c r="H253" s="18">
        <f t="shared" si="21"/>
        <v>1.2246621621621621E-2</v>
      </c>
    </row>
    <row r="254" spans="2:8" ht="15" x14ac:dyDescent="0.2">
      <c r="B254" s="4" t="s">
        <v>323</v>
      </c>
      <c r="C254" s="8">
        <v>2</v>
      </c>
      <c r="D254" s="8">
        <v>1</v>
      </c>
      <c r="E254" s="10">
        <f t="shared" si="18"/>
        <v>8.4459459459459464E-4</v>
      </c>
      <c r="F254" s="10">
        <f t="shared" si="19"/>
        <v>4.7619047619047619E-4</v>
      </c>
      <c r="G254" s="11">
        <f t="shared" si="20"/>
        <v>-0.5</v>
      </c>
      <c r="H254" s="18">
        <f t="shared" si="21"/>
        <v>-4.2229729729729732E-4</v>
      </c>
    </row>
    <row r="255" spans="2:8" ht="15" x14ac:dyDescent="0.2">
      <c r="B255" s="4" t="s">
        <v>324</v>
      </c>
      <c r="C255" s="8">
        <v>0</v>
      </c>
      <c r="D255" s="8">
        <v>0</v>
      </c>
      <c r="E255" s="10" t="str">
        <f t="shared" si="18"/>
        <v/>
      </c>
      <c r="F255" s="10" t="str">
        <f t="shared" si="19"/>
        <v/>
      </c>
      <c r="G255" s="11" t="str">
        <f t="shared" si="20"/>
        <v>0</v>
      </c>
      <c r="H255" s="18" t="str">
        <f t="shared" si="21"/>
        <v/>
      </c>
    </row>
    <row r="256" spans="2:8" ht="15" x14ac:dyDescent="0.2">
      <c r="B256" s="4" t="s">
        <v>88</v>
      </c>
      <c r="C256" s="8">
        <v>245</v>
      </c>
      <c r="D256" s="8">
        <v>231</v>
      </c>
      <c r="E256" s="10">
        <f t="shared" si="18"/>
        <v>0.10346283783783784</v>
      </c>
      <c r="F256" s="10">
        <f t="shared" si="19"/>
        <v>0.11</v>
      </c>
      <c r="G256" s="11">
        <f t="shared" si="20"/>
        <v>-5.7142857142857141E-2</v>
      </c>
      <c r="H256" s="18">
        <f t="shared" si="21"/>
        <v>-5.9121621621621625E-3</v>
      </c>
    </row>
    <row r="257" spans="2:8" ht="15" x14ac:dyDescent="0.2">
      <c r="B257" s="4" t="s">
        <v>325</v>
      </c>
      <c r="C257" s="8">
        <v>0</v>
      </c>
      <c r="D257" s="8">
        <v>0</v>
      </c>
      <c r="E257" s="10" t="str">
        <f t="shared" si="18"/>
        <v/>
      </c>
      <c r="F257" s="10" t="str">
        <f t="shared" si="19"/>
        <v/>
      </c>
      <c r="G257" s="11" t="str">
        <f t="shared" si="20"/>
        <v>0</v>
      </c>
      <c r="H257" s="18" t="str">
        <f t="shared" si="21"/>
        <v/>
      </c>
    </row>
    <row r="258" spans="2:8" ht="15" x14ac:dyDescent="0.2">
      <c r="B258" s="4" t="s">
        <v>326</v>
      </c>
      <c r="C258" s="8">
        <v>1</v>
      </c>
      <c r="D258" s="8">
        <v>23</v>
      </c>
      <c r="E258" s="10">
        <f t="shared" si="18"/>
        <v>4.2229729729729732E-4</v>
      </c>
      <c r="F258" s="10">
        <f t="shared" si="19"/>
        <v>1.0952380952380953E-2</v>
      </c>
      <c r="G258" s="11">
        <f t="shared" si="20"/>
        <v>22</v>
      </c>
      <c r="H258" s="18">
        <f t="shared" si="21"/>
        <v>9.2905405405405411E-3</v>
      </c>
    </row>
    <row r="259" spans="2:8" ht="15" x14ac:dyDescent="0.2">
      <c r="B259" s="4" t="s">
        <v>327</v>
      </c>
      <c r="C259" s="8">
        <v>4</v>
      </c>
      <c r="D259" s="8">
        <v>1</v>
      </c>
      <c r="E259" s="10">
        <f t="shared" si="18"/>
        <v>1.6891891891891893E-3</v>
      </c>
      <c r="F259" s="10">
        <f t="shared" si="19"/>
        <v>4.7619047619047619E-4</v>
      </c>
      <c r="G259" s="11">
        <f t="shared" si="20"/>
        <v>-0.75</v>
      </c>
      <c r="H259" s="18">
        <f t="shared" si="21"/>
        <v>-1.266891891891892E-3</v>
      </c>
    </row>
    <row r="260" spans="2:8" ht="15" x14ac:dyDescent="0.2">
      <c r="B260" s="4" t="s">
        <v>89</v>
      </c>
      <c r="C260" s="8">
        <v>0</v>
      </c>
      <c r="D260" s="8">
        <v>0</v>
      </c>
      <c r="E260" s="10" t="str">
        <f t="shared" si="18"/>
        <v/>
      </c>
      <c r="F260" s="10" t="str">
        <f t="shared" si="19"/>
        <v/>
      </c>
      <c r="G260" s="11" t="str">
        <f t="shared" si="20"/>
        <v>0</v>
      </c>
      <c r="H260" s="18" t="str">
        <f t="shared" si="21"/>
        <v/>
      </c>
    </row>
    <row r="261" spans="2:8" ht="30" x14ac:dyDescent="0.2">
      <c r="B261" s="4" t="s">
        <v>328</v>
      </c>
      <c r="C261" s="8">
        <v>0</v>
      </c>
      <c r="D261" s="8">
        <v>1</v>
      </c>
      <c r="E261" s="10" t="str">
        <f t="shared" si="18"/>
        <v/>
      </c>
      <c r="F261" s="10">
        <f t="shared" si="19"/>
        <v>4.7619047619047619E-4</v>
      </c>
      <c r="G261" s="11" t="str">
        <f t="shared" si="20"/>
        <v>0</v>
      </c>
      <c r="H261" s="18" t="str">
        <f t="shared" si="21"/>
        <v/>
      </c>
    </row>
    <row r="262" spans="2:8" ht="15" x14ac:dyDescent="0.2">
      <c r="B262" s="4" t="s">
        <v>90</v>
      </c>
      <c r="C262" s="8">
        <v>4</v>
      </c>
      <c r="D262" s="8">
        <v>2</v>
      </c>
      <c r="E262" s="10">
        <f t="shared" si="18"/>
        <v>1.6891891891891893E-3</v>
      </c>
      <c r="F262" s="10">
        <f t="shared" si="19"/>
        <v>9.5238095238095238E-4</v>
      </c>
      <c r="G262" s="11">
        <f t="shared" si="20"/>
        <v>-0.5</v>
      </c>
      <c r="H262" s="18">
        <f t="shared" si="21"/>
        <v>-8.4459459459459464E-4</v>
      </c>
    </row>
    <row r="263" spans="2:8" ht="15" x14ac:dyDescent="0.2">
      <c r="B263" s="4" t="s">
        <v>329</v>
      </c>
      <c r="C263" s="8">
        <v>0</v>
      </c>
      <c r="D263" s="8">
        <v>0</v>
      </c>
      <c r="E263" s="10" t="str">
        <f t="shared" si="18"/>
        <v/>
      </c>
      <c r="F263" s="10" t="str">
        <f t="shared" si="19"/>
        <v/>
      </c>
      <c r="G263" s="11" t="str">
        <f t="shared" si="20"/>
        <v>0</v>
      </c>
      <c r="H263" s="18" t="str">
        <f t="shared" si="21"/>
        <v/>
      </c>
    </row>
    <row r="264" spans="2:8" ht="30" x14ac:dyDescent="0.2">
      <c r="B264" s="4" t="s">
        <v>330</v>
      </c>
      <c r="C264" s="8">
        <v>0</v>
      </c>
      <c r="D264" s="8">
        <v>0</v>
      </c>
      <c r="E264" s="10" t="str">
        <f t="shared" si="18"/>
        <v/>
      </c>
      <c r="F264" s="10" t="str">
        <f t="shared" si="19"/>
        <v/>
      </c>
      <c r="G264" s="11" t="str">
        <f t="shared" si="20"/>
        <v>0</v>
      </c>
      <c r="H264" s="18" t="str">
        <f t="shared" si="21"/>
        <v/>
      </c>
    </row>
    <row r="265" spans="2:8" ht="15" x14ac:dyDescent="0.2">
      <c r="B265" s="4" t="s">
        <v>331</v>
      </c>
      <c r="C265" s="8">
        <v>0</v>
      </c>
      <c r="D265" s="8">
        <v>0</v>
      </c>
      <c r="E265" s="10" t="str">
        <f t="shared" si="18"/>
        <v/>
      </c>
      <c r="F265" s="10" t="str">
        <f t="shared" si="19"/>
        <v/>
      </c>
      <c r="G265" s="11" t="str">
        <f t="shared" si="20"/>
        <v>0</v>
      </c>
      <c r="H265" s="18" t="str">
        <f t="shared" si="21"/>
        <v/>
      </c>
    </row>
    <row r="266" spans="2:8" ht="15" x14ac:dyDescent="0.2">
      <c r="B266" s="4" t="s">
        <v>332</v>
      </c>
      <c r="C266" s="8">
        <v>4</v>
      </c>
      <c r="D266" s="8">
        <v>1</v>
      </c>
      <c r="E266" s="10">
        <f t="shared" si="18"/>
        <v>1.6891891891891893E-3</v>
      </c>
      <c r="F266" s="10">
        <f t="shared" si="19"/>
        <v>4.7619047619047619E-4</v>
      </c>
      <c r="G266" s="11">
        <f t="shared" si="20"/>
        <v>-0.75</v>
      </c>
      <c r="H266" s="18">
        <f t="shared" si="21"/>
        <v>-1.266891891891892E-3</v>
      </c>
    </row>
    <row r="267" spans="2:8" ht="15" x14ac:dyDescent="0.2">
      <c r="B267" s="4" t="s">
        <v>333</v>
      </c>
      <c r="C267" s="8">
        <v>0</v>
      </c>
      <c r="D267" s="8">
        <v>0</v>
      </c>
      <c r="E267" s="10" t="str">
        <f t="shared" si="18"/>
        <v/>
      </c>
      <c r="F267" s="10" t="str">
        <f t="shared" si="19"/>
        <v/>
      </c>
      <c r="G267" s="11" t="str">
        <f t="shared" si="20"/>
        <v>0</v>
      </c>
      <c r="H267" s="18" t="str">
        <f t="shared" si="21"/>
        <v/>
      </c>
    </row>
    <row r="268" spans="2:8" ht="30" x14ac:dyDescent="0.2">
      <c r="B268" s="4" t="s">
        <v>334</v>
      </c>
      <c r="C268" s="8">
        <v>11</v>
      </c>
      <c r="D268" s="8">
        <v>16</v>
      </c>
      <c r="E268" s="10">
        <f t="shared" si="18"/>
        <v>4.6452702702702705E-3</v>
      </c>
      <c r="F268" s="10">
        <f t="shared" si="19"/>
        <v>7.619047619047619E-3</v>
      </c>
      <c r="G268" s="11">
        <f t="shared" si="20"/>
        <v>0.45454545454545453</v>
      </c>
      <c r="H268" s="18">
        <f t="shared" si="21"/>
        <v>2.1114864864864866E-3</v>
      </c>
    </row>
    <row r="269" spans="2:8" ht="15" x14ac:dyDescent="0.2">
      <c r="B269" s="4" t="s">
        <v>335</v>
      </c>
      <c r="C269" s="8">
        <v>1</v>
      </c>
      <c r="D269" s="8">
        <v>0</v>
      </c>
      <c r="E269" s="10">
        <f t="shared" si="18"/>
        <v>4.2229729729729732E-4</v>
      </c>
      <c r="F269" s="10" t="str">
        <f t="shared" si="19"/>
        <v/>
      </c>
      <c r="G269" s="11" t="str">
        <f t="shared" si="20"/>
        <v>0</v>
      </c>
      <c r="H269" s="18">
        <f t="shared" si="21"/>
        <v>0</v>
      </c>
    </row>
    <row r="270" spans="2:8" ht="15" x14ac:dyDescent="0.2">
      <c r="B270" s="4" t="s">
        <v>336</v>
      </c>
      <c r="C270" s="8">
        <v>0</v>
      </c>
      <c r="D270" s="8">
        <v>0</v>
      </c>
      <c r="E270" s="10" t="str">
        <f t="shared" si="18"/>
        <v/>
      </c>
      <c r="F270" s="10" t="str">
        <f t="shared" si="19"/>
        <v/>
      </c>
      <c r="G270" s="11" t="str">
        <f t="shared" si="20"/>
        <v>0</v>
      </c>
      <c r="H270" s="18" t="str">
        <f t="shared" si="21"/>
        <v/>
      </c>
    </row>
    <row r="271" spans="2:8" ht="15" x14ac:dyDescent="0.2">
      <c r="B271" s="4" t="s">
        <v>93</v>
      </c>
      <c r="C271" s="8">
        <v>0</v>
      </c>
      <c r="D271" s="8">
        <v>0</v>
      </c>
      <c r="E271" s="10" t="str">
        <f t="shared" si="18"/>
        <v/>
      </c>
      <c r="F271" s="10" t="str">
        <f t="shared" si="19"/>
        <v/>
      </c>
      <c r="G271" s="11" t="str">
        <f t="shared" si="20"/>
        <v>0</v>
      </c>
      <c r="H271" s="18" t="str">
        <f t="shared" si="21"/>
        <v/>
      </c>
    </row>
    <row r="272" spans="2:8" ht="30" x14ac:dyDescent="0.2">
      <c r="B272" s="4" t="s">
        <v>337</v>
      </c>
      <c r="C272" s="8">
        <v>0</v>
      </c>
      <c r="D272" s="8">
        <v>0</v>
      </c>
      <c r="E272" s="10" t="str">
        <f t="shared" si="18"/>
        <v/>
      </c>
      <c r="F272" s="10" t="str">
        <f t="shared" si="19"/>
        <v/>
      </c>
      <c r="G272" s="11" t="str">
        <f t="shared" si="20"/>
        <v>0</v>
      </c>
      <c r="H272" s="18" t="str">
        <f t="shared" si="21"/>
        <v/>
      </c>
    </row>
    <row r="273" spans="2:8" ht="15" x14ac:dyDescent="0.2">
      <c r="B273" s="4" t="s">
        <v>91</v>
      </c>
      <c r="C273" s="8">
        <v>7</v>
      </c>
      <c r="D273" s="8">
        <v>74</v>
      </c>
      <c r="E273" s="10">
        <f t="shared" si="18"/>
        <v>2.9560810810810812E-3</v>
      </c>
      <c r="F273" s="10">
        <f t="shared" si="19"/>
        <v>3.5238095238095235E-2</v>
      </c>
      <c r="G273" s="11">
        <f t="shared" si="20"/>
        <v>9.5714285714285712</v>
      </c>
      <c r="H273" s="18">
        <f t="shared" si="21"/>
        <v>2.8293918918918921E-2</v>
      </c>
    </row>
    <row r="274" spans="2:8" ht="15" x14ac:dyDescent="0.2">
      <c r="B274" s="4" t="s">
        <v>338</v>
      </c>
      <c r="C274" s="8">
        <v>0</v>
      </c>
      <c r="D274" s="8">
        <v>0</v>
      </c>
      <c r="E274" s="10" t="str">
        <f t="shared" si="18"/>
        <v/>
      </c>
      <c r="F274" s="10" t="str">
        <f t="shared" si="19"/>
        <v/>
      </c>
      <c r="G274" s="11" t="str">
        <f t="shared" si="20"/>
        <v>0</v>
      </c>
      <c r="H274" s="18" t="str">
        <f t="shared" si="21"/>
        <v/>
      </c>
    </row>
    <row r="275" spans="2:8" ht="15" x14ac:dyDescent="0.2">
      <c r="B275" s="4" t="s">
        <v>339</v>
      </c>
      <c r="C275" s="8">
        <v>0</v>
      </c>
      <c r="D275" s="8">
        <v>0</v>
      </c>
      <c r="E275" s="10" t="str">
        <f t="shared" si="18"/>
        <v/>
      </c>
      <c r="F275" s="10" t="str">
        <f t="shared" si="19"/>
        <v/>
      </c>
      <c r="G275" s="11" t="str">
        <f t="shared" si="20"/>
        <v>0</v>
      </c>
      <c r="H275" s="18" t="str">
        <f t="shared" si="21"/>
        <v/>
      </c>
    </row>
    <row r="276" spans="2:8" ht="15" x14ac:dyDescent="0.2">
      <c r="B276" s="4" t="s">
        <v>92</v>
      </c>
      <c r="C276" s="8">
        <v>3</v>
      </c>
      <c r="D276" s="8">
        <v>1</v>
      </c>
      <c r="E276" s="10">
        <f t="shared" si="18"/>
        <v>1.266891891891892E-3</v>
      </c>
      <c r="F276" s="10">
        <f t="shared" si="19"/>
        <v>4.7619047619047619E-4</v>
      </c>
      <c r="G276" s="11">
        <f t="shared" si="20"/>
        <v>-0.66666666666666663</v>
      </c>
      <c r="H276" s="18">
        <f t="shared" si="21"/>
        <v>-8.4459459459459464E-4</v>
      </c>
    </row>
    <row r="277" spans="2:8" ht="15" x14ac:dyDescent="0.2">
      <c r="B277" s="4" t="s">
        <v>340</v>
      </c>
      <c r="C277" s="8">
        <v>0</v>
      </c>
      <c r="D277" s="8">
        <v>0</v>
      </c>
      <c r="E277" s="10" t="str">
        <f t="shared" si="18"/>
        <v/>
      </c>
      <c r="F277" s="10" t="str">
        <f t="shared" si="19"/>
        <v/>
      </c>
      <c r="G277" s="11" t="str">
        <f t="shared" si="20"/>
        <v>0</v>
      </c>
      <c r="H277" s="18" t="str">
        <f t="shared" si="21"/>
        <v/>
      </c>
    </row>
    <row r="278" spans="2:8" ht="15" x14ac:dyDescent="0.2">
      <c r="B278" s="4" t="s">
        <v>341</v>
      </c>
      <c r="C278" s="8">
        <v>0</v>
      </c>
      <c r="D278" s="8">
        <v>0</v>
      </c>
      <c r="E278" s="10" t="str">
        <f t="shared" si="18"/>
        <v/>
      </c>
      <c r="F278" s="10" t="str">
        <f t="shared" si="19"/>
        <v/>
      </c>
      <c r="G278" s="11" t="str">
        <f t="shared" si="20"/>
        <v>0</v>
      </c>
      <c r="H278" s="18" t="str">
        <f t="shared" si="21"/>
        <v/>
      </c>
    </row>
    <row r="279" spans="2:8" ht="15" x14ac:dyDescent="0.2">
      <c r="B279" s="4" t="s">
        <v>342</v>
      </c>
      <c r="C279" s="8">
        <v>0</v>
      </c>
      <c r="D279" s="8">
        <v>1</v>
      </c>
      <c r="E279" s="10" t="str">
        <f t="shared" si="18"/>
        <v/>
      </c>
      <c r="F279" s="10">
        <f t="shared" si="19"/>
        <v>4.7619047619047619E-4</v>
      </c>
      <c r="G279" s="11" t="str">
        <f t="shared" si="20"/>
        <v>0</v>
      </c>
      <c r="H279" s="18" t="str">
        <f t="shared" si="21"/>
        <v/>
      </c>
    </row>
    <row r="280" spans="2:8" ht="15" x14ac:dyDescent="0.2">
      <c r="B280" s="4" t="s">
        <v>343</v>
      </c>
      <c r="C280" s="8">
        <v>1</v>
      </c>
      <c r="D280" s="8">
        <v>0</v>
      </c>
      <c r="E280" s="10">
        <f t="shared" si="18"/>
        <v>4.2229729729729732E-4</v>
      </c>
      <c r="F280" s="10" t="str">
        <f t="shared" si="19"/>
        <v/>
      </c>
      <c r="G280" s="11" t="str">
        <f t="shared" si="20"/>
        <v>0</v>
      </c>
      <c r="H280" s="18">
        <f t="shared" si="21"/>
        <v>0</v>
      </c>
    </row>
    <row r="281" spans="2:8" ht="15" x14ac:dyDescent="0.2">
      <c r="B281" s="4" t="s">
        <v>344</v>
      </c>
      <c r="C281" s="8">
        <v>1</v>
      </c>
      <c r="D281" s="8">
        <v>1</v>
      </c>
      <c r="E281" s="10">
        <f t="shared" ref="E281:E288" si="22">+IF(C281=0,"",C281/C$151)</f>
        <v>4.2229729729729732E-4</v>
      </c>
      <c r="F281" s="10">
        <f t="shared" ref="F281:F288" si="23">+IF(D281=0,"",D281/D$151)</f>
        <v>4.7619047619047619E-4</v>
      </c>
      <c r="G281" s="11">
        <f t="shared" ref="G281:G288" si="24">+IF(OR(AND(D281=0),(C281=0)),"0",((D281-C281)/C281))</f>
        <v>0</v>
      </c>
      <c r="H281" s="18">
        <f t="shared" ref="H281:H288" si="25">+IF(OR(AND(E281=""),(G281="")),"",E281*G281)</f>
        <v>0</v>
      </c>
    </row>
    <row r="282" spans="2:8" ht="15" x14ac:dyDescent="0.2">
      <c r="B282" s="4" t="s">
        <v>345</v>
      </c>
      <c r="C282" s="8">
        <v>1</v>
      </c>
      <c r="D282" s="8">
        <v>0</v>
      </c>
      <c r="E282" s="10">
        <f t="shared" si="22"/>
        <v>4.2229729729729732E-4</v>
      </c>
      <c r="F282" s="10" t="str">
        <f t="shared" si="23"/>
        <v/>
      </c>
      <c r="G282" s="11" t="str">
        <f t="shared" si="24"/>
        <v>0</v>
      </c>
      <c r="H282" s="18">
        <f t="shared" si="25"/>
        <v>0</v>
      </c>
    </row>
    <row r="283" spans="2:8" ht="15" x14ac:dyDescent="0.2">
      <c r="B283" s="4" t="s">
        <v>346</v>
      </c>
      <c r="C283" s="8">
        <v>1</v>
      </c>
      <c r="D283" s="8">
        <v>1</v>
      </c>
      <c r="E283" s="10">
        <f t="shared" si="22"/>
        <v>4.2229729729729732E-4</v>
      </c>
      <c r="F283" s="10">
        <f t="shared" si="23"/>
        <v>4.7619047619047619E-4</v>
      </c>
      <c r="G283" s="11">
        <f t="shared" si="24"/>
        <v>0</v>
      </c>
      <c r="H283" s="18">
        <f t="shared" si="25"/>
        <v>0</v>
      </c>
    </row>
    <row r="284" spans="2:8" ht="13.5" customHeight="1" x14ac:dyDescent="0.2">
      <c r="B284" s="4" t="s">
        <v>347</v>
      </c>
      <c r="C284" s="8">
        <v>0</v>
      </c>
      <c r="D284" s="8">
        <v>0</v>
      </c>
      <c r="E284" s="10" t="str">
        <f t="shared" si="22"/>
        <v/>
      </c>
      <c r="F284" s="10" t="str">
        <f t="shared" si="23"/>
        <v/>
      </c>
      <c r="G284" s="11" t="str">
        <f t="shared" si="24"/>
        <v>0</v>
      </c>
      <c r="H284" s="18" t="str">
        <f t="shared" si="25"/>
        <v/>
      </c>
    </row>
    <row r="285" spans="2:8" ht="13.5" customHeight="1" x14ac:dyDescent="0.2">
      <c r="B285" s="4" t="s">
        <v>94</v>
      </c>
      <c r="C285" s="8">
        <v>0</v>
      </c>
      <c r="D285" s="8">
        <v>0</v>
      </c>
      <c r="E285" s="10" t="str">
        <f t="shared" si="22"/>
        <v/>
      </c>
      <c r="F285" s="10" t="str">
        <f t="shared" si="23"/>
        <v/>
      </c>
      <c r="G285" s="11" t="str">
        <f t="shared" si="24"/>
        <v>0</v>
      </c>
      <c r="H285" s="18" t="str">
        <f t="shared" si="25"/>
        <v/>
      </c>
    </row>
    <row r="286" spans="2:8" ht="25.5" customHeight="1" x14ac:dyDescent="0.2">
      <c r="B286" s="4" t="s">
        <v>348</v>
      </c>
      <c r="C286" s="8">
        <v>0</v>
      </c>
      <c r="D286" s="8">
        <v>1</v>
      </c>
      <c r="E286" s="10" t="str">
        <f t="shared" si="22"/>
        <v/>
      </c>
      <c r="F286" s="10">
        <f t="shared" si="23"/>
        <v>4.7619047619047619E-4</v>
      </c>
      <c r="G286" s="11" t="str">
        <f t="shared" si="24"/>
        <v>0</v>
      </c>
      <c r="H286" s="18" t="str">
        <f t="shared" si="25"/>
        <v/>
      </c>
    </row>
    <row r="287" spans="2:8" ht="13.5" customHeight="1" x14ac:dyDescent="0.2">
      <c r="B287" s="4" t="s">
        <v>349</v>
      </c>
      <c r="C287" s="8">
        <v>0</v>
      </c>
      <c r="D287" s="8">
        <v>0</v>
      </c>
      <c r="E287" s="10" t="str">
        <f t="shared" si="22"/>
        <v/>
      </c>
      <c r="F287" s="10" t="str">
        <f t="shared" si="23"/>
        <v/>
      </c>
      <c r="G287" s="11" t="str">
        <f t="shared" si="24"/>
        <v>0</v>
      </c>
      <c r="H287" s="18" t="str">
        <f t="shared" si="25"/>
        <v/>
      </c>
    </row>
    <row r="288" spans="2:8" ht="15" x14ac:dyDescent="0.2">
      <c r="B288" s="4" t="s">
        <v>350</v>
      </c>
      <c r="C288" s="8">
        <v>0</v>
      </c>
      <c r="D288" s="8">
        <v>0</v>
      </c>
      <c r="E288" s="10" t="str">
        <f t="shared" si="22"/>
        <v/>
      </c>
      <c r="F288" s="10" t="str">
        <f t="shared" si="23"/>
        <v/>
      </c>
      <c r="G288" s="11" t="str">
        <f t="shared" si="24"/>
        <v>0</v>
      </c>
      <c r="H288" s="18" t="str">
        <f t="shared" si="25"/>
        <v/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15" customFormat="1" ht="26.25" customHeight="1" x14ac:dyDescent="0.2">
      <c r="B291" s="26"/>
      <c r="C291" s="22"/>
      <c r="D291" s="22"/>
      <c r="E291" s="22"/>
      <c r="F291" s="22"/>
      <c r="H291" s="2"/>
    </row>
    <row r="292" spans="2:8" ht="15" customHeight="1" x14ac:dyDescent="0.2">
      <c r="B292" s="60" t="s">
        <v>482</v>
      </c>
      <c r="C292" s="61" t="s">
        <v>483</v>
      </c>
      <c r="D292" s="62"/>
      <c r="E292" s="63" t="s">
        <v>484</v>
      </c>
      <c r="F292" s="62"/>
      <c r="G292" s="58" t="s">
        <v>526</v>
      </c>
      <c r="H292" s="58" t="s">
        <v>485</v>
      </c>
    </row>
    <row r="293" spans="2:8" x14ac:dyDescent="0.2">
      <c r="B293" s="60"/>
      <c r="C293" s="37">
        <v>2013</v>
      </c>
      <c r="D293" s="37">
        <v>2014</v>
      </c>
      <c r="E293" s="37">
        <v>2013</v>
      </c>
      <c r="F293" s="37">
        <v>2014</v>
      </c>
      <c r="G293" s="59"/>
      <c r="H293" s="59"/>
    </row>
    <row r="294" spans="2:8" x14ac:dyDescent="0.2">
      <c r="B294" s="38" t="s">
        <v>489</v>
      </c>
      <c r="C294" s="39">
        <f>SUM(C295:C499)</f>
        <v>11594</v>
      </c>
      <c r="D294" s="40">
        <f>SUM(D295:D499)</f>
        <v>11029</v>
      </c>
      <c r="E294" s="41">
        <f>+IF(C294=0,"",C294/C$294)</f>
        <v>1</v>
      </c>
      <c r="F294" s="41">
        <f>+IF(D294=0,"",D294/D$294)</f>
        <v>1</v>
      </c>
      <c r="G294" s="41">
        <f>+IF(OR(AND(D294=0),(C294=0)),"0",((D294-C294)/C294))</f>
        <v>-4.8732102811799204E-2</v>
      </c>
      <c r="H294" s="41">
        <f>+IF(OR(AND(E294=""),(G294="")),"",E294*G294)</f>
        <v>-4.8732102811799204E-2</v>
      </c>
    </row>
    <row r="295" spans="2:8" ht="15" x14ac:dyDescent="0.2">
      <c r="B295" s="3" t="s">
        <v>100</v>
      </c>
      <c r="C295" s="8">
        <v>149</v>
      </c>
      <c r="D295" s="8">
        <v>115</v>
      </c>
      <c r="E295" s="10">
        <f>+IF(C295=0,"",C295/C$294)</f>
        <v>1.2851474900810764E-2</v>
      </c>
      <c r="F295" s="10">
        <f>+IF(D295=0,"",D295/D$294)</f>
        <v>1.0427055943421889E-2</v>
      </c>
      <c r="G295" s="11">
        <f>+IF(OR(AND(D295=0),(C295=0)),"0",((D295-C295)/C295))</f>
        <v>-0.22818791946308725</v>
      </c>
      <c r="H295" s="18">
        <f>+IF(OR(AND(E295=""),(G295="")),"",E295*G295)</f>
        <v>-2.9325513196480938E-3</v>
      </c>
    </row>
    <row r="296" spans="2:8" ht="15" x14ac:dyDescent="0.2">
      <c r="B296" s="3" t="s">
        <v>113</v>
      </c>
      <c r="C296" s="8">
        <v>84</v>
      </c>
      <c r="D296" s="8">
        <v>35</v>
      </c>
      <c r="E296" s="10">
        <f t="shared" ref="E296:E359" si="26">+IF(C296=0,"",C296/C$294)</f>
        <v>7.24512678971882E-3</v>
      </c>
      <c r="F296" s="10">
        <f t="shared" ref="F296:F359" si="27">+IF(D296=0,"",D296/D$294)</f>
        <v>3.173451808867531E-3</v>
      </c>
      <c r="G296" s="11">
        <f t="shared" ref="G296:G359" si="28">+IF(OR(AND(D296=0),(C296=0)),"0",((D296-C296)/C296))</f>
        <v>-0.58333333333333337</v>
      </c>
      <c r="H296" s="18">
        <f t="shared" ref="H296:H359" si="29">+IF(OR(AND(E296=""),(G296="")),"",E296*G296)</f>
        <v>-4.226323960669312E-3</v>
      </c>
    </row>
    <row r="297" spans="2:8" ht="15" x14ac:dyDescent="0.2">
      <c r="B297" s="3" t="s">
        <v>104</v>
      </c>
      <c r="C297" s="8">
        <v>25</v>
      </c>
      <c r="D297" s="8">
        <v>60</v>
      </c>
      <c r="E297" s="10">
        <f t="shared" si="26"/>
        <v>2.1562877350353631E-3</v>
      </c>
      <c r="F297" s="10">
        <f t="shared" si="27"/>
        <v>5.4402031009157673E-3</v>
      </c>
      <c r="G297" s="11">
        <f t="shared" si="28"/>
        <v>1.4</v>
      </c>
      <c r="H297" s="18">
        <f t="shared" si="29"/>
        <v>3.018802829049508E-3</v>
      </c>
    </row>
    <row r="298" spans="2:8" ht="15" x14ac:dyDescent="0.2">
      <c r="B298" s="3" t="s">
        <v>95</v>
      </c>
      <c r="C298" s="8">
        <v>41</v>
      </c>
      <c r="D298" s="8">
        <v>14</v>
      </c>
      <c r="E298" s="10">
        <f t="shared" si="26"/>
        <v>3.5363118854579954E-3</v>
      </c>
      <c r="F298" s="10">
        <f t="shared" si="27"/>
        <v>1.2693807235470125E-3</v>
      </c>
      <c r="G298" s="11">
        <f t="shared" si="28"/>
        <v>-0.65853658536585369</v>
      </c>
      <c r="H298" s="18">
        <f t="shared" si="29"/>
        <v>-2.3287907538381922E-3</v>
      </c>
    </row>
    <row r="299" spans="2:8" ht="15" x14ac:dyDescent="0.2">
      <c r="B299" s="3" t="s">
        <v>112</v>
      </c>
      <c r="C299" s="8">
        <v>0</v>
      </c>
      <c r="D299" s="8">
        <v>0</v>
      </c>
      <c r="E299" s="10" t="str">
        <f t="shared" si="26"/>
        <v/>
      </c>
      <c r="F299" s="10" t="str">
        <f t="shared" si="27"/>
        <v/>
      </c>
      <c r="G299" s="11" t="str">
        <f t="shared" si="28"/>
        <v>0</v>
      </c>
      <c r="H299" s="18" t="str">
        <f t="shared" si="29"/>
        <v/>
      </c>
    </row>
    <row r="300" spans="2:8" ht="15" x14ac:dyDescent="0.2">
      <c r="B300" s="3" t="s">
        <v>111</v>
      </c>
      <c r="C300" s="8">
        <v>0</v>
      </c>
      <c r="D300" s="8">
        <v>0</v>
      </c>
      <c r="E300" s="10" t="str">
        <f t="shared" si="26"/>
        <v/>
      </c>
      <c r="F300" s="10" t="str">
        <f t="shared" si="27"/>
        <v/>
      </c>
      <c r="G300" s="11" t="str">
        <f t="shared" si="28"/>
        <v>0</v>
      </c>
      <c r="H300" s="18" t="str">
        <f t="shared" si="29"/>
        <v/>
      </c>
    </row>
    <row r="301" spans="2:8" ht="15" x14ac:dyDescent="0.2">
      <c r="B301" s="3" t="s">
        <v>105</v>
      </c>
      <c r="C301" s="8">
        <v>127</v>
      </c>
      <c r="D301" s="8">
        <v>192</v>
      </c>
      <c r="E301" s="10">
        <f t="shared" si="26"/>
        <v>1.0953941693979645E-2</v>
      </c>
      <c r="F301" s="10">
        <f t="shared" si="27"/>
        <v>1.7408649922930456E-2</v>
      </c>
      <c r="G301" s="11">
        <f t="shared" si="28"/>
        <v>0.51181102362204722</v>
      </c>
      <c r="H301" s="18">
        <f t="shared" si="29"/>
        <v>5.6063481110919435E-3</v>
      </c>
    </row>
    <row r="302" spans="2:8" ht="15" x14ac:dyDescent="0.2">
      <c r="B302" s="3" t="s">
        <v>109</v>
      </c>
      <c r="C302" s="8">
        <v>13</v>
      </c>
      <c r="D302" s="8">
        <v>16</v>
      </c>
      <c r="E302" s="10">
        <f t="shared" si="26"/>
        <v>1.1212696222183888E-3</v>
      </c>
      <c r="F302" s="10">
        <f t="shared" si="27"/>
        <v>1.4507208269108713E-3</v>
      </c>
      <c r="G302" s="11">
        <f t="shared" si="28"/>
        <v>0.23076923076923078</v>
      </c>
      <c r="H302" s="18">
        <f t="shared" si="29"/>
        <v>2.5875452820424356E-4</v>
      </c>
    </row>
    <row r="303" spans="2:8" ht="15" x14ac:dyDescent="0.2">
      <c r="B303" s="3" t="s">
        <v>108</v>
      </c>
      <c r="C303" s="8">
        <v>8</v>
      </c>
      <c r="D303" s="8">
        <v>13</v>
      </c>
      <c r="E303" s="10">
        <f t="shared" si="26"/>
        <v>6.9001207521131617E-4</v>
      </c>
      <c r="F303" s="10">
        <f t="shared" si="27"/>
        <v>1.178710671865083E-3</v>
      </c>
      <c r="G303" s="11">
        <f t="shared" si="28"/>
        <v>0.625</v>
      </c>
      <c r="H303" s="18">
        <f t="shared" si="29"/>
        <v>4.3125754700707261E-4</v>
      </c>
    </row>
    <row r="304" spans="2:8" ht="15" x14ac:dyDescent="0.2">
      <c r="B304" s="3" t="s">
        <v>107</v>
      </c>
      <c r="C304" s="8">
        <v>23</v>
      </c>
      <c r="D304" s="8">
        <v>12</v>
      </c>
      <c r="E304" s="10">
        <f t="shared" si="26"/>
        <v>1.9837847162325339E-3</v>
      </c>
      <c r="F304" s="10">
        <f t="shared" si="27"/>
        <v>1.0880406201831535E-3</v>
      </c>
      <c r="G304" s="11">
        <f t="shared" si="28"/>
        <v>-0.47826086956521741</v>
      </c>
      <c r="H304" s="18">
        <f t="shared" si="29"/>
        <v>-9.4876660341555979E-4</v>
      </c>
    </row>
    <row r="305" spans="2:8" ht="15" x14ac:dyDescent="0.2">
      <c r="B305" s="3" t="s">
        <v>351</v>
      </c>
      <c r="C305" s="8">
        <v>0</v>
      </c>
      <c r="D305" s="8">
        <v>3</v>
      </c>
      <c r="E305" s="10" t="str">
        <f t="shared" si="26"/>
        <v/>
      </c>
      <c r="F305" s="10">
        <f t="shared" si="27"/>
        <v>2.7201015504578838E-4</v>
      </c>
      <c r="G305" s="11" t="str">
        <f t="shared" si="28"/>
        <v>0</v>
      </c>
      <c r="H305" s="18" t="str">
        <f t="shared" si="29"/>
        <v/>
      </c>
    </row>
    <row r="306" spans="2:8" ht="15" x14ac:dyDescent="0.2">
      <c r="B306" s="3" t="s">
        <v>524</v>
      </c>
      <c r="C306" s="8">
        <v>0</v>
      </c>
      <c r="D306" s="8">
        <v>0</v>
      </c>
      <c r="E306" s="10" t="str">
        <f t="shared" si="26"/>
        <v/>
      </c>
      <c r="F306" s="10" t="str">
        <f t="shared" si="27"/>
        <v/>
      </c>
      <c r="G306" s="11" t="str">
        <f t="shared" si="28"/>
        <v>0</v>
      </c>
      <c r="H306" s="18" t="str">
        <f t="shared" si="29"/>
        <v/>
      </c>
    </row>
    <row r="307" spans="2:8" ht="15" x14ac:dyDescent="0.2">
      <c r="B307" s="3" t="s">
        <v>110</v>
      </c>
      <c r="C307" s="8">
        <v>127</v>
      </c>
      <c r="D307" s="8">
        <v>120</v>
      </c>
      <c r="E307" s="10">
        <f t="shared" si="26"/>
        <v>1.0953941693979645E-2</v>
      </c>
      <c r="F307" s="10">
        <f t="shared" si="27"/>
        <v>1.0880406201831535E-2</v>
      </c>
      <c r="G307" s="11">
        <f t="shared" si="28"/>
        <v>-5.5118110236220472E-2</v>
      </c>
      <c r="H307" s="18">
        <f t="shared" si="29"/>
        <v>-6.037605658099017E-4</v>
      </c>
    </row>
    <row r="308" spans="2:8" ht="15" x14ac:dyDescent="0.2">
      <c r="B308" s="3" t="s">
        <v>99</v>
      </c>
      <c r="C308" s="8">
        <v>32</v>
      </c>
      <c r="D308" s="8">
        <v>12</v>
      </c>
      <c r="E308" s="10">
        <f t="shared" si="26"/>
        <v>2.7600483008452647E-3</v>
      </c>
      <c r="F308" s="10">
        <f t="shared" si="27"/>
        <v>1.0880406201831535E-3</v>
      </c>
      <c r="G308" s="11">
        <f t="shared" si="28"/>
        <v>-0.625</v>
      </c>
      <c r="H308" s="18">
        <f t="shared" si="29"/>
        <v>-1.7250301880282904E-3</v>
      </c>
    </row>
    <row r="309" spans="2:8" ht="15" x14ac:dyDescent="0.2">
      <c r="B309" s="3" t="s">
        <v>96</v>
      </c>
      <c r="C309" s="8">
        <v>2</v>
      </c>
      <c r="D309" s="8">
        <v>1</v>
      </c>
      <c r="E309" s="10">
        <f t="shared" si="26"/>
        <v>1.7250301880282904E-4</v>
      </c>
      <c r="F309" s="10">
        <f t="shared" si="27"/>
        <v>9.0670051681929458E-5</v>
      </c>
      <c r="G309" s="11">
        <f t="shared" si="28"/>
        <v>-0.5</v>
      </c>
      <c r="H309" s="18">
        <f t="shared" si="29"/>
        <v>-8.6251509401414521E-5</v>
      </c>
    </row>
    <row r="310" spans="2:8" ht="15" x14ac:dyDescent="0.2">
      <c r="B310" s="3" t="s">
        <v>106</v>
      </c>
      <c r="C310" s="8">
        <v>31</v>
      </c>
      <c r="D310" s="8">
        <v>39</v>
      </c>
      <c r="E310" s="10">
        <f t="shared" si="26"/>
        <v>2.6737967914438501E-3</v>
      </c>
      <c r="F310" s="10">
        <f t="shared" si="27"/>
        <v>3.536132015595249E-3</v>
      </c>
      <c r="G310" s="11">
        <f t="shared" si="28"/>
        <v>0.25806451612903225</v>
      </c>
      <c r="H310" s="18">
        <f t="shared" si="29"/>
        <v>6.9001207521131617E-4</v>
      </c>
    </row>
    <row r="311" spans="2:8" ht="15" x14ac:dyDescent="0.2">
      <c r="B311" s="3" t="s">
        <v>102</v>
      </c>
      <c r="C311" s="8">
        <v>21</v>
      </c>
      <c r="D311" s="8">
        <v>13</v>
      </c>
      <c r="E311" s="10">
        <f t="shared" si="26"/>
        <v>1.811281697429705E-3</v>
      </c>
      <c r="F311" s="10">
        <f t="shared" si="27"/>
        <v>1.178710671865083E-3</v>
      </c>
      <c r="G311" s="11">
        <f t="shared" si="28"/>
        <v>-0.38095238095238093</v>
      </c>
      <c r="H311" s="18">
        <f t="shared" si="29"/>
        <v>-6.9001207521131617E-4</v>
      </c>
    </row>
    <row r="312" spans="2:8" ht="15" x14ac:dyDescent="0.2">
      <c r="B312" s="3" t="s">
        <v>97</v>
      </c>
      <c r="C312" s="8">
        <v>0</v>
      </c>
      <c r="D312" s="8">
        <v>2</v>
      </c>
      <c r="E312" s="10" t="str">
        <f t="shared" si="26"/>
        <v/>
      </c>
      <c r="F312" s="10">
        <f t="shared" si="27"/>
        <v>1.8134010336385892E-4</v>
      </c>
      <c r="G312" s="11" t="str">
        <f t="shared" si="28"/>
        <v>0</v>
      </c>
      <c r="H312" s="18" t="str">
        <f t="shared" si="29"/>
        <v/>
      </c>
    </row>
    <row r="313" spans="2:8" ht="15" x14ac:dyDescent="0.2">
      <c r="B313" s="3" t="s">
        <v>352</v>
      </c>
      <c r="C313" s="8">
        <v>0</v>
      </c>
      <c r="D313" s="8">
        <v>0</v>
      </c>
      <c r="E313" s="10" t="str">
        <f t="shared" si="26"/>
        <v/>
      </c>
      <c r="F313" s="10" t="str">
        <f t="shared" si="27"/>
        <v/>
      </c>
      <c r="G313" s="11" t="str">
        <f t="shared" si="28"/>
        <v>0</v>
      </c>
      <c r="H313" s="18" t="str">
        <f t="shared" si="29"/>
        <v/>
      </c>
    </row>
    <row r="314" spans="2:8" ht="15" x14ac:dyDescent="0.2">
      <c r="B314" s="3" t="s">
        <v>353</v>
      </c>
      <c r="C314" s="8">
        <v>7451</v>
      </c>
      <c r="D314" s="8">
        <v>7518</v>
      </c>
      <c r="E314" s="10">
        <f t="shared" si="26"/>
        <v>0.64265999654993966</v>
      </c>
      <c r="F314" s="10">
        <f t="shared" si="27"/>
        <v>0.68165744854474564</v>
      </c>
      <c r="G314" s="11">
        <f t="shared" si="28"/>
        <v>8.9920815997852638E-3</v>
      </c>
      <c r="H314" s="18">
        <f t="shared" si="29"/>
        <v>5.7788511298947735E-3</v>
      </c>
    </row>
    <row r="315" spans="2:8" ht="15" x14ac:dyDescent="0.2">
      <c r="B315" s="3" t="s">
        <v>354</v>
      </c>
      <c r="C315" s="8">
        <v>19</v>
      </c>
      <c r="D315" s="8">
        <v>17</v>
      </c>
      <c r="E315" s="10">
        <f t="shared" si="26"/>
        <v>1.6387786786268761E-3</v>
      </c>
      <c r="F315" s="10">
        <f t="shared" si="27"/>
        <v>1.5413908785928008E-3</v>
      </c>
      <c r="G315" s="11">
        <f t="shared" si="28"/>
        <v>-0.10526315789473684</v>
      </c>
      <c r="H315" s="18">
        <f t="shared" si="29"/>
        <v>-1.7250301880282904E-4</v>
      </c>
    </row>
    <row r="316" spans="2:8" ht="15" x14ac:dyDescent="0.2">
      <c r="B316" s="3" t="s">
        <v>101</v>
      </c>
      <c r="C316" s="8">
        <v>0</v>
      </c>
      <c r="D316" s="8">
        <v>0</v>
      </c>
      <c r="E316" s="10" t="str">
        <f t="shared" si="26"/>
        <v/>
      </c>
      <c r="F316" s="10" t="str">
        <f t="shared" si="27"/>
        <v/>
      </c>
      <c r="G316" s="11" t="str">
        <f t="shared" si="28"/>
        <v>0</v>
      </c>
      <c r="H316" s="18" t="str">
        <f t="shared" si="29"/>
        <v/>
      </c>
    </row>
    <row r="317" spans="2:8" ht="15" x14ac:dyDescent="0.2">
      <c r="B317" s="3" t="s">
        <v>103</v>
      </c>
      <c r="C317" s="8">
        <v>23</v>
      </c>
      <c r="D317" s="8">
        <v>25</v>
      </c>
      <c r="E317" s="10">
        <f t="shared" si="26"/>
        <v>1.9837847162325339E-3</v>
      </c>
      <c r="F317" s="10">
        <f t="shared" si="27"/>
        <v>2.2667512920482363E-3</v>
      </c>
      <c r="G317" s="11">
        <f t="shared" si="28"/>
        <v>8.6956521739130432E-2</v>
      </c>
      <c r="H317" s="18">
        <f t="shared" si="29"/>
        <v>1.7250301880282904E-4</v>
      </c>
    </row>
    <row r="318" spans="2:8" ht="15" x14ac:dyDescent="0.2">
      <c r="B318" s="3" t="s">
        <v>355</v>
      </c>
      <c r="C318" s="8">
        <v>237</v>
      </c>
      <c r="D318" s="8">
        <v>104</v>
      </c>
      <c r="E318" s="10">
        <f t="shared" si="26"/>
        <v>2.0441607728135244E-2</v>
      </c>
      <c r="F318" s="10">
        <f t="shared" si="27"/>
        <v>9.4296853749206641E-3</v>
      </c>
      <c r="G318" s="11">
        <f t="shared" si="28"/>
        <v>-0.56118143459915615</v>
      </c>
      <c r="H318" s="18">
        <f t="shared" si="29"/>
        <v>-1.1471450750388133E-2</v>
      </c>
    </row>
    <row r="319" spans="2:8" ht="15" x14ac:dyDescent="0.2">
      <c r="B319" s="3" t="s">
        <v>115</v>
      </c>
      <c r="C319" s="8">
        <v>4</v>
      </c>
      <c r="D319" s="8">
        <v>5</v>
      </c>
      <c r="E319" s="10">
        <f t="shared" si="26"/>
        <v>3.4500603760565809E-4</v>
      </c>
      <c r="F319" s="10">
        <f t="shared" si="27"/>
        <v>4.5335025840964729E-4</v>
      </c>
      <c r="G319" s="11">
        <f t="shared" si="28"/>
        <v>0.25</v>
      </c>
      <c r="H319" s="18">
        <f t="shared" si="29"/>
        <v>8.6251509401414521E-5</v>
      </c>
    </row>
    <row r="320" spans="2:8" ht="15" x14ac:dyDescent="0.2">
      <c r="B320" s="3" t="s">
        <v>114</v>
      </c>
      <c r="C320" s="8">
        <v>2</v>
      </c>
      <c r="D320" s="8">
        <v>1</v>
      </c>
      <c r="E320" s="10">
        <f t="shared" si="26"/>
        <v>1.7250301880282904E-4</v>
      </c>
      <c r="F320" s="10">
        <f t="shared" si="27"/>
        <v>9.0670051681929458E-5</v>
      </c>
      <c r="G320" s="11">
        <f t="shared" si="28"/>
        <v>-0.5</v>
      </c>
      <c r="H320" s="18">
        <f t="shared" si="29"/>
        <v>-8.6251509401414521E-5</v>
      </c>
    </row>
    <row r="321" spans="2:8" ht="15" x14ac:dyDescent="0.2">
      <c r="B321" s="3" t="s">
        <v>98</v>
      </c>
      <c r="C321" s="8">
        <v>2</v>
      </c>
      <c r="D321" s="8">
        <v>1</v>
      </c>
      <c r="E321" s="10">
        <f t="shared" si="26"/>
        <v>1.7250301880282904E-4</v>
      </c>
      <c r="F321" s="10">
        <f t="shared" si="27"/>
        <v>9.0670051681929458E-5</v>
      </c>
      <c r="G321" s="11">
        <f t="shared" si="28"/>
        <v>-0.5</v>
      </c>
      <c r="H321" s="18">
        <f t="shared" si="29"/>
        <v>-8.6251509401414521E-5</v>
      </c>
    </row>
    <row r="322" spans="2:8" ht="15" x14ac:dyDescent="0.2">
      <c r="B322" s="3" t="s">
        <v>356</v>
      </c>
      <c r="C322" s="8">
        <v>1</v>
      </c>
      <c r="D322" s="8">
        <v>0</v>
      </c>
      <c r="E322" s="10">
        <f t="shared" si="26"/>
        <v>8.6251509401414521E-5</v>
      </c>
      <c r="F322" s="10" t="str">
        <f t="shared" si="27"/>
        <v/>
      </c>
      <c r="G322" s="11" t="str">
        <f t="shared" si="28"/>
        <v>0</v>
      </c>
      <c r="H322" s="18">
        <f t="shared" si="29"/>
        <v>0</v>
      </c>
    </row>
    <row r="323" spans="2:8" ht="15" x14ac:dyDescent="0.2">
      <c r="B323" s="3" t="s">
        <v>472</v>
      </c>
      <c r="C323" s="8">
        <v>0</v>
      </c>
      <c r="D323" s="8">
        <v>3</v>
      </c>
      <c r="E323" s="10" t="str">
        <f t="shared" si="26"/>
        <v/>
      </c>
      <c r="F323" s="10">
        <f t="shared" si="27"/>
        <v>2.7201015504578838E-4</v>
      </c>
      <c r="G323" s="11" t="str">
        <f t="shared" si="28"/>
        <v>0</v>
      </c>
      <c r="H323" s="18" t="str">
        <f t="shared" si="29"/>
        <v/>
      </c>
    </row>
    <row r="324" spans="2:8" ht="15" x14ac:dyDescent="0.2">
      <c r="B324" s="3" t="s">
        <v>473</v>
      </c>
      <c r="C324" s="8">
        <v>3</v>
      </c>
      <c r="D324" s="8">
        <v>4</v>
      </c>
      <c r="E324" s="10">
        <f t="shared" si="26"/>
        <v>2.5875452820424356E-4</v>
      </c>
      <c r="F324" s="10">
        <f t="shared" si="27"/>
        <v>3.6268020672771783E-4</v>
      </c>
      <c r="G324" s="11">
        <f t="shared" si="28"/>
        <v>0.33333333333333331</v>
      </c>
      <c r="H324" s="18">
        <f t="shared" si="29"/>
        <v>8.6251509401414521E-5</v>
      </c>
    </row>
    <row r="325" spans="2:8" ht="15" x14ac:dyDescent="0.2">
      <c r="B325" s="3" t="s">
        <v>474</v>
      </c>
      <c r="C325" s="8">
        <v>0</v>
      </c>
      <c r="D325" s="8">
        <v>0</v>
      </c>
      <c r="E325" s="10" t="str">
        <f t="shared" si="26"/>
        <v/>
      </c>
      <c r="F325" s="10" t="str">
        <f t="shared" si="27"/>
        <v/>
      </c>
      <c r="G325" s="11" t="str">
        <f t="shared" si="28"/>
        <v>0</v>
      </c>
      <c r="H325" s="18" t="str">
        <f t="shared" si="29"/>
        <v/>
      </c>
    </row>
    <row r="326" spans="2:8" ht="15" x14ac:dyDescent="0.2">
      <c r="B326" s="3" t="s">
        <v>357</v>
      </c>
      <c r="C326" s="8">
        <v>78</v>
      </c>
      <c r="D326" s="8">
        <v>69</v>
      </c>
      <c r="E326" s="10">
        <f t="shared" si="26"/>
        <v>6.7276177333103326E-3</v>
      </c>
      <c r="F326" s="10">
        <f t="shared" si="27"/>
        <v>6.2562335660531323E-3</v>
      </c>
      <c r="G326" s="11">
        <f t="shared" si="28"/>
        <v>-0.11538461538461539</v>
      </c>
      <c r="H326" s="18">
        <f t="shared" si="29"/>
        <v>-7.7626358461273075E-4</v>
      </c>
    </row>
    <row r="327" spans="2:8" ht="15" x14ac:dyDescent="0.2">
      <c r="B327" s="3" t="s">
        <v>358</v>
      </c>
      <c r="C327" s="8">
        <v>7</v>
      </c>
      <c r="D327" s="8">
        <v>5</v>
      </c>
      <c r="E327" s="10">
        <f t="shared" si="26"/>
        <v>6.037605658099017E-4</v>
      </c>
      <c r="F327" s="10">
        <f t="shared" si="27"/>
        <v>4.5335025840964729E-4</v>
      </c>
      <c r="G327" s="11">
        <f t="shared" si="28"/>
        <v>-0.2857142857142857</v>
      </c>
      <c r="H327" s="18">
        <f t="shared" si="29"/>
        <v>-1.7250301880282904E-4</v>
      </c>
    </row>
    <row r="328" spans="2:8" ht="15" x14ac:dyDescent="0.2">
      <c r="B328" s="3" t="s">
        <v>116</v>
      </c>
      <c r="C328" s="8">
        <v>2</v>
      </c>
      <c r="D328" s="8">
        <v>2</v>
      </c>
      <c r="E328" s="10">
        <f t="shared" si="26"/>
        <v>1.7250301880282904E-4</v>
      </c>
      <c r="F328" s="10">
        <f t="shared" si="27"/>
        <v>1.8134010336385892E-4</v>
      </c>
      <c r="G328" s="11">
        <f t="shared" si="28"/>
        <v>0</v>
      </c>
      <c r="H328" s="18">
        <f t="shared" si="29"/>
        <v>0</v>
      </c>
    </row>
    <row r="329" spans="2:8" ht="15" x14ac:dyDescent="0.2">
      <c r="B329" s="3" t="s">
        <v>359</v>
      </c>
      <c r="C329" s="8">
        <v>3</v>
      </c>
      <c r="D329" s="8">
        <v>1</v>
      </c>
      <c r="E329" s="10">
        <f t="shared" si="26"/>
        <v>2.5875452820424356E-4</v>
      </c>
      <c r="F329" s="10">
        <f t="shared" si="27"/>
        <v>9.0670051681929458E-5</v>
      </c>
      <c r="G329" s="11">
        <f t="shared" si="28"/>
        <v>-0.66666666666666663</v>
      </c>
      <c r="H329" s="18">
        <f t="shared" si="29"/>
        <v>-1.7250301880282904E-4</v>
      </c>
    </row>
    <row r="330" spans="2:8" ht="15" x14ac:dyDescent="0.2">
      <c r="B330" s="3" t="s">
        <v>360</v>
      </c>
      <c r="C330" s="8">
        <v>43</v>
      </c>
      <c r="D330" s="8">
        <v>16</v>
      </c>
      <c r="E330" s="10">
        <f t="shared" si="26"/>
        <v>3.7088149042608246E-3</v>
      </c>
      <c r="F330" s="10">
        <f t="shared" si="27"/>
        <v>1.4507208269108713E-3</v>
      </c>
      <c r="G330" s="11">
        <f t="shared" si="28"/>
        <v>-0.62790697674418605</v>
      </c>
      <c r="H330" s="18">
        <f t="shared" si="29"/>
        <v>-2.3287907538381922E-3</v>
      </c>
    </row>
    <row r="331" spans="2:8" ht="15" x14ac:dyDescent="0.2">
      <c r="B331" s="3" t="s">
        <v>117</v>
      </c>
      <c r="C331" s="8">
        <v>2</v>
      </c>
      <c r="D331" s="8">
        <v>0</v>
      </c>
      <c r="E331" s="10">
        <f t="shared" si="26"/>
        <v>1.7250301880282904E-4</v>
      </c>
      <c r="F331" s="10" t="str">
        <f t="shared" si="27"/>
        <v/>
      </c>
      <c r="G331" s="11" t="str">
        <f t="shared" si="28"/>
        <v>0</v>
      </c>
      <c r="H331" s="18">
        <f t="shared" si="29"/>
        <v>0</v>
      </c>
    </row>
    <row r="332" spans="2:8" ht="15" x14ac:dyDescent="0.2">
      <c r="B332" s="3" t="s">
        <v>361</v>
      </c>
      <c r="C332" s="8">
        <v>354</v>
      </c>
      <c r="D332" s="8">
        <v>430</v>
      </c>
      <c r="E332" s="10">
        <f t="shared" si="26"/>
        <v>3.0533034328100742E-2</v>
      </c>
      <c r="F332" s="10">
        <f t="shared" si="27"/>
        <v>3.8988122223229664E-2</v>
      </c>
      <c r="G332" s="11">
        <f t="shared" si="28"/>
        <v>0.21468926553672316</v>
      </c>
      <c r="H332" s="18">
        <f t="shared" si="29"/>
        <v>6.5551147145075034E-3</v>
      </c>
    </row>
    <row r="333" spans="2:8" ht="15" x14ac:dyDescent="0.2">
      <c r="B333" s="3" t="s">
        <v>130</v>
      </c>
      <c r="C333" s="8">
        <v>431</v>
      </c>
      <c r="D333" s="8">
        <v>120</v>
      </c>
      <c r="E333" s="10">
        <f t="shared" si="26"/>
        <v>3.7174400552009663E-2</v>
      </c>
      <c r="F333" s="10">
        <f t="shared" si="27"/>
        <v>1.0880406201831535E-2</v>
      </c>
      <c r="G333" s="11">
        <f t="shared" si="28"/>
        <v>-0.72157772621809746</v>
      </c>
      <c r="H333" s="18">
        <f t="shared" si="29"/>
        <v>-2.6824219423839921E-2</v>
      </c>
    </row>
    <row r="334" spans="2:8" ht="15" x14ac:dyDescent="0.2">
      <c r="B334" s="3" t="s">
        <v>119</v>
      </c>
      <c r="C334" s="8">
        <v>587</v>
      </c>
      <c r="D334" s="8">
        <v>592</v>
      </c>
      <c r="E334" s="10">
        <f t="shared" si="26"/>
        <v>5.0629636018630325E-2</v>
      </c>
      <c r="F334" s="10">
        <f t="shared" si="27"/>
        <v>5.367667059570224E-2</v>
      </c>
      <c r="G334" s="11">
        <f t="shared" si="28"/>
        <v>8.5178875638841564E-3</v>
      </c>
      <c r="H334" s="18">
        <f t="shared" si="29"/>
        <v>4.3125754700707261E-4</v>
      </c>
    </row>
    <row r="335" spans="2:8" ht="15" x14ac:dyDescent="0.2">
      <c r="B335" s="3" t="s">
        <v>128</v>
      </c>
      <c r="C335" s="8">
        <v>87</v>
      </c>
      <c r="D335" s="8">
        <v>64</v>
      </c>
      <c r="E335" s="10">
        <f t="shared" si="26"/>
        <v>7.5038813179230633E-3</v>
      </c>
      <c r="F335" s="10">
        <f t="shared" si="27"/>
        <v>5.8028833076434853E-3</v>
      </c>
      <c r="G335" s="11">
        <f t="shared" si="28"/>
        <v>-0.26436781609195403</v>
      </c>
      <c r="H335" s="18">
        <f t="shared" si="29"/>
        <v>-1.9837847162325339E-3</v>
      </c>
    </row>
    <row r="336" spans="2:8" ht="15" x14ac:dyDescent="0.2">
      <c r="B336" s="3" t="s">
        <v>132</v>
      </c>
      <c r="C336" s="8">
        <v>5</v>
      </c>
      <c r="D336" s="8">
        <v>2</v>
      </c>
      <c r="E336" s="10">
        <f t="shared" si="26"/>
        <v>4.3125754700707261E-4</v>
      </c>
      <c r="F336" s="10">
        <f t="shared" si="27"/>
        <v>1.8134010336385892E-4</v>
      </c>
      <c r="G336" s="11">
        <f t="shared" si="28"/>
        <v>-0.6</v>
      </c>
      <c r="H336" s="18">
        <f t="shared" si="29"/>
        <v>-2.5875452820424356E-4</v>
      </c>
    </row>
    <row r="337" spans="2:8" ht="15" x14ac:dyDescent="0.2">
      <c r="B337" s="3" t="s">
        <v>133</v>
      </c>
      <c r="C337" s="8">
        <v>12</v>
      </c>
      <c r="D337" s="8">
        <v>11</v>
      </c>
      <c r="E337" s="10">
        <f t="shared" si="26"/>
        <v>1.0350181128169743E-3</v>
      </c>
      <c r="F337" s="10">
        <f t="shared" si="27"/>
        <v>9.9737056850122399E-4</v>
      </c>
      <c r="G337" s="11">
        <f t="shared" si="28"/>
        <v>-8.3333333333333329E-2</v>
      </c>
      <c r="H337" s="18">
        <f t="shared" si="29"/>
        <v>-8.6251509401414521E-5</v>
      </c>
    </row>
    <row r="338" spans="2:8" ht="15" x14ac:dyDescent="0.2">
      <c r="B338" s="3" t="s">
        <v>362</v>
      </c>
      <c r="C338" s="8">
        <v>9</v>
      </c>
      <c r="D338" s="8">
        <v>30</v>
      </c>
      <c r="E338" s="10">
        <f t="shared" si="26"/>
        <v>7.7626358461273075E-4</v>
      </c>
      <c r="F338" s="10">
        <f t="shared" si="27"/>
        <v>2.7201015504578836E-3</v>
      </c>
      <c r="G338" s="11">
        <f t="shared" si="28"/>
        <v>2.3333333333333335</v>
      </c>
      <c r="H338" s="18">
        <f t="shared" si="29"/>
        <v>1.8112816974297052E-3</v>
      </c>
    </row>
    <row r="339" spans="2:8" ht="15" x14ac:dyDescent="0.2">
      <c r="B339" s="3" t="s">
        <v>363</v>
      </c>
      <c r="C339" s="8">
        <v>7</v>
      </c>
      <c r="D339" s="8">
        <v>27</v>
      </c>
      <c r="E339" s="10">
        <f t="shared" si="26"/>
        <v>6.037605658099017E-4</v>
      </c>
      <c r="F339" s="10">
        <f t="shared" si="27"/>
        <v>2.4480913954120953E-3</v>
      </c>
      <c r="G339" s="11">
        <f t="shared" si="28"/>
        <v>2.8571428571428572</v>
      </c>
      <c r="H339" s="18">
        <f t="shared" si="29"/>
        <v>1.7250301880282906E-3</v>
      </c>
    </row>
    <row r="340" spans="2:8" ht="15" x14ac:dyDescent="0.2">
      <c r="B340" s="3" t="s">
        <v>364</v>
      </c>
      <c r="C340" s="8">
        <v>7</v>
      </c>
      <c r="D340" s="8">
        <v>1</v>
      </c>
      <c r="E340" s="10">
        <f t="shared" si="26"/>
        <v>6.037605658099017E-4</v>
      </c>
      <c r="F340" s="10">
        <f t="shared" si="27"/>
        <v>9.0670051681929458E-5</v>
      </c>
      <c r="G340" s="11">
        <f t="shared" si="28"/>
        <v>-0.8571428571428571</v>
      </c>
      <c r="H340" s="18">
        <f t="shared" si="29"/>
        <v>-5.1750905640848713E-4</v>
      </c>
    </row>
    <row r="341" spans="2:8" ht="15" x14ac:dyDescent="0.2">
      <c r="B341" s="3" t="s">
        <v>118</v>
      </c>
      <c r="C341" s="8">
        <v>14</v>
      </c>
      <c r="D341" s="8">
        <v>5</v>
      </c>
      <c r="E341" s="10">
        <f t="shared" si="26"/>
        <v>1.2075211316198034E-3</v>
      </c>
      <c r="F341" s="10">
        <f t="shared" si="27"/>
        <v>4.5335025840964729E-4</v>
      </c>
      <c r="G341" s="11">
        <f t="shared" si="28"/>
        <v>-0.6428571428571429</v>
      </c>
      <c r="H341" s="18">
        <f t="shared" si="29"/>
        <v>-7.7626358461273086E-4</v>
      </c>
    </row>
    <row r="342" spans="2:8" ht="15" x14ac:dyDescent="0.2">
      <c r="B342" s="3" t="s">
        <v>365</v>
      </c>
      <c r="C342" s="8">
        <v>1</v>
      </c>
      <c r="D342" s="8">
        <v>2</v>
      </c>
      <c r="E342" s="10">
        <f t="shared" si="26"/>
        <v>8.6251509401414521E-5</v>
      </c>
      <c r="F342" s="10">
        <f t="shared" si="27"/>
        <v>1.8134010336385892E-4</v>
      </c>
      <c r="G342" s="11">
        <f t="shared" si="28"/>
        <v>1</v>
      </c>
      <c r="H342" s="18">
        <f t="shared" si="29"/>
        <v>8.6251509401414521E-5</v>
      </c>
    </row>
    <row r="343" spans="2:8" ht="15" x14ac:dyDescent="0.2">
      <c r="B343" s="3" t="s">
        <v>129</v>
      </c>
      <c r="C343" s="8">
        <v>4</v>
      </c>
      <c r="D343" s="8">
        <v>4</v>
      </c>
      <c r="E343" s="10">
        <f t="shared" si="26"/>
        <v>3.4500603760565809E-4</v>
      </c>
      <c r="F343" s="10">
        <f t="shared" si="27"/>
        <v>3.6268020672771783E-4</v>
      </c>
      <c r="G343" s="11">
        <f t="shared" si="28"/>
        <v>0</v>
      </c>
      <c r="H343" s="18">
        <f t="shared" si="29"/>
        <v>0</v>
      </c>
    </row>
    <row r="344" spans="2:8" ht="15" x14ac:dyDescent="0.2">
      <c r="B344" s="3" t="s">
        <v>131</v>
      </c>
      <c r="C344" s="8">
        <v>52</v>
      </c>
      <c r="D344" s="8">
        <v>38</v>
      </c>
      <c r="E344" s="10">
        <f t="shared" si="26"/>
        <v>4.4850784888735553E-3</v>
      </c>
      <c r="F344" s="10">
        <f t="shared" si="27"/>
        <v>3.4454619639133193E-3</v>
      </c>
      <c r="G344" s="11">
        <f t="shared" si="28"/>
        <v>-0.26923076923076922</v>
      </c>
      <c r="H344" s="18">
        <f t="shared" si="29"/>
        <v>-1.2075211316198034E-3</v>
      </c>
    </row>
    <row r="345" spans="2:8" ht="15" x14ac:dyDescent="0.2">
      <c r="B345" s="3" t="s">
        <v>366</v>
      </c>
      <c r="C345" s="8">
        <v>56</v>
      </c>
      <c r="D345" s="8">
        <v>47</v>
      </c>
      <c r="E345" s="10">
        <f t="shared" si="26"/>
        <v>4.8300845264792136E-3</v>
      </c>
      <c r="F345" s="10">
        <f t="shared" si="27"/>
        <v>4.2614924290506843E-3</v>
      </c>
      <c r="G345" s="11">
        <f t="shared" si="28"/>
        <v>-0.16071428571428573</v>
      </c>
      <c r="H345" s="18">
        <f t="shared" si="29"/>
        <v>-7.7626358461273086E-4</v>
      </c>
    </row>
    <row r="346" spans="2:8" ht="15" x14ac:dyDescent="0.2">
      <c r="B346" s="3" t="s">
        <v>122</v>
      </c>
      <c r="C346" s="8">
        <v>9</v>
      </c>
      <c r="D346" s="8">
        <v>8</v>
      </c>
      <c r="E346" s="10">
        <f t="shared" si="26"/>
        <v>7.7626358461273075E-4</v>
      </c>
      <c r="F346" s="10">
        <f t="shared" si="27"/>
        <v>7.2536041345543567E-4</v>
      </c>
      <c r="G346" s="11">
        <f t="shared" si="28"/>
        <v>-0.1111111111111111</v>
      </c>
      <c r="H346" s="18">
        <f t="shared" si="29"/>
        <v>-8.6251509401414521E-5</v>
      </c>
    </row>
    <row r="347" spans="2:8" ht="15" x14ac:dyDescent="0.2">
      <c r="B347" s="3" t="s">
        <v>121</v>
      </c>
      <c r="C347" s="8">
        <v>25</v>
      </c>
      <c r="D347" s="8">
        <v>12</v>
      </c>
      <c r="E347" s="10">
        <f t="shared" si="26"/>
        <v>2.1562877350353631E-3</v>
      </c>
      <c r="F347" s="10">
        <f t="shared" si="27"/>
        <v>1.0880406201831535E-3</v>
      </c>
      <c r="G347" s="11">
        <f t="shared" si="28"/>
        <v>-0.52</v>
      </c>
      <c r="H347" s="18">
        <f t="shared" si="29"/>
        <v>-1.1212696222183888E-3</v>
      </c>
    </row>
    <row r="348" spans="2:8" ht="15" x14ac:dyDescent="0.2">
      <c r="B348" s="3" t="s">
        <v>367</v>
      </c>
      <c r="C348" s="8">
        <v>2</v>
      </c>
      <c r="D348" s="8">
        <v>0</v>
      </c>
      <c r="E348" s="10">
        <f t="shared" si="26"/>
        <v>1.7250301880282904E-4</v>
      </c>
      <c r="F348" s="10" t="str">
        <f t="shared" si="27"/>
        <v/>
      </c>
      <c r="G348" s="11" t="str">
        <f t="shared" si="28"/>
        <v>0</v>
      </c>
      <c r="H348" s="18">
        <f t="shared" si="29"/>
        <v>0</v>
      </c>
    </row>
    <row r="349" spans="2:8" ht="15" x14ac:dyDescent="0.2">
      <c r="B349" s="3" t="s">
        <v>368</v>
      </c>
      <c r="C349" s="8">
        <v>1</v>
      </c>
      <c r="D349" s="8">
        <v>0</v>
      </c>
      <c r="E349" s="10">
        <f t="shared" si="26"/>
        <v>8.6251509401414521E-5</v>
      </c>
      <c r="F349" s="10" t="str">
        <f t="shared" si="27"/>
        <v/>
      </c>
      <c r="G349" s="11" t="str">
        <f t="shared" si="28"/>
        <v>0</v>
      </c>
      <c r="H349" s="18">
        <f t="shared" si="29"/>
        <v>0</v>
      </c>
    </row>
    <row r="350" spans="2:8" ht="15" x14ac:dyDescent="0.2">
      <c r="B350" s="3" t="s">
        <v>369</v>
      </c>
      <c r="C350" s="8">
        <v>8</v>
      </c>
      <c r="D350" s="8">
        <v>55</v>
      </c>
      <c r="E350" s="10">
        <f t="shared" si="26"/>
        <v>6.9001207521131617E-4</v>
      </c>
      <c r="F350" s="10">
        <f t="shared" si="27"/>
        <v>4.9868528425061204E-3</v>
      </c>
      <c r="G350" s="11">
        <f t="shared" si="28"/>
        <v>5.875</v>
      </c>
      <c r="H350" s="18">
        <f t="shared" si="29"/>
        <v>4.0538209418664829E-3</v>
      </c>
    </row>
    <row r="351" spans="2:8" ht="15" x14ac:dyDescent="0.2">
      <c r="B351" s="3" t="s">
        <v>120</v>
      </c>
      <c r="C351" s="8">
        <v>1</v>
      </c>
      <c r="D351" s="8">
        <v>4</v>
      </c>
      <c r="E351" s="10">
        <f t="shared" si="26"/>
        <v>8.6251509401414521E-5</v>
      </c>
      <c r="F351" s="10">
        <f t="shared" si="27"/>
        <v>3.6268020672771783E-4</v>
      </c>
      <c r="G351" s="11">
        <f t="shared" si="28"/>
        <v>3</v>
      </c>
      <c r="H351" s="18">
        <f t="shared" si="29"/>
        <v>2.5875452820424356E-4</v>
      </c>
    </row>
    <row r="352" spans="2:8" ht="15" x14ac:dyDescent="0.2">
      <c r="B352" s="3" t="s">
        <v>370</v>
      </c>
      <c r="C352" s="8">
        <v>0</v>
      </c>
      <c r="D352" s="8">
        <v>0</v>
      </c>
      <c r="E352" s="10" t="str">
        <f t="shared" si="26"/>
        <v/>
      </c>
      <c r="F352" s="10" t="str">
        <f t="shared" si="27"/>
        <v/>
      </c>
      <c r="G352" s="11" t="str">
        <f t="shared" si="28"/>
        <v>0</v>
      </c>
      <c r="H352" s="18" t="str">
        <f t="shared" si="29"/>
        <v/>
      </c>
    </row>
    <row r="353" spans="2:8" ht="15" x14ac:dyDescent="0.2">
      <c r="B353" s="3" t="s">
        <v>125</v>
      </c>
      <c r="C353" s="8">
        <v>2</v>
      </c>
      <c r="D353" s="8">
        <v>1</v>
      </c>
      <c r="E353" s="10">
        <f t="shared" si="26"/>
        <v>1.7250301880282904E-4</v>
      </c>
      <c r="F353" s="10">
        <f t="shared" si="27"/>
        <v>9.0670051681929458E-5</v>
      </c>
      <c r="G353" s="11">
        <f t="shared" si="28"/>
        <v>-0.5</v>
      </c>
      <c r="H353" s="18">
        <f t="shared" si="29"/>
        <v>-8.6251509401414521E-5</v>
      </c>
    </row>
    <row r="354" spans="2:8" ht="15" x14ac:dyDescent="0.2">
      <c r="B354" s="3" t="s">
        <v>124</v>
      </c>
      <c r="C354" s="8">
        <v>97</v>
      </c>
      <c r="D354" s="8">
        <v>74</v>
      </c>
      <c r="E354" s="10">
        <f t="shared" si="26"/>
        <v>8.3663964119372082E-3</v>
      </c>
      <c r="F354" s="10">
        <f t="shared" si="27"/>
        <v>6.70958382446278E-3</v>
      </c>
      <c r="G354" s="11">
        <f t="shared" si="28"/>
        <v>-0.23711340206185566</v>
      </c>
      <c r="H354" s="18">
        <f t="shared" si="29"/>
        <v>-1.9837847162325339E-3</v>
      </c>
    </row>
    <row r="355" spans="2:8" ht="15" x14ac:dyDescent="0.2">
      <c r="B355" s="3" t="s">
        <v>126</v>
      </c>
      <c r="C355" s="8">
        <v>0</v>
      </c>
      <c r="D355" s="8">
        <v>1</v>
      </c>
      <c r="E355" s="10" t="str">
        <f t="shared" si="26"/>
        <v/>
      </c>
      <c r="F355" s="10">
        <f t="shared" si="27"/>
        <v>9.0670051681929458E-5</v>
      </c>
      <c r="G355" s="11" t="str">
        <f t="shared" si="28"/>
        <v>0</v>
      </c>
      <c r="H355" s="18" t="str">
        <f t="shared" si="29"/>
        <v/>
      </c>
    </row>
    <row r="356" spans="2:8" ht="15" x14ac:dyDescent="0.2">
      <c r="B356" s="3" t="s">
        <v>371</v>
      </c>
      <c r="C356" s="8">
        <v>11</v>
      </c>
      <c r="D356" s="8">
        <v>17</v>
      </c>
      <c r="E356" s="10">
        <f t="shared" si="26"/>
        <v>9.4876660341555979E-4</v>
      </c>
      <c r="F356" s="10">
        <f t="shared" si="27"/>
        <v>1.5413908785928008E-3</v>
      </c>
      <c r="G356" s="11">
        <f t="shared" si="28"/>
        <v>0.54545454545454541</v>
      </c>
      <c r="H356" s="18">
        <f t="shared" si="29"/>
        <v>5.1750905640848713E-4</v>
      </c>
    </row>
    <row r="357" spans="2:8" ht="15" x14ac:dyDescent="0.2">
      <c r="B357" s="3" t="s">
        <v>372</v>
      </c>
      <c r="C357" s="8">
        <v>106</v>
      </c>
      <c r="D357" s="8">
        <v>77</v>
      </c>
      <c r="E357" s="10">
        <f t="shared" si="26"/>
        <v>9.142659996549939E-3</v>
      </c>
      <c r="F357" s="10">
        <f t="shared" si="27"/>
        <v>6.9815939795085684E-3</v>
      </c>
      <c r="G357" s="11">
        <f t="shared" si="28"/>
        <v>-0.27358490566037735</v>
      </c>
      <c r="H357" s="18">
        <f t="shared" si="29"/>
        <v>-2.501293772641021E-3</v>
      </c>
    </row>
    <row r="358" spans="2:8" ht="15" x14ac:dyDescent="0.2">
      <c r="B358" s="3" t="s">
        <v>127</v>
      </c>
      <c r="C358" s="8">
        <v>114</v>
      </c>
      <c r="D358" s="8">
        <v>75</v>
      </c>
      <c r="E358" s="10">
        <f t="shared" si="26"/>
        <v>9.8326720717612556E-3</v>
      </c>
      <c r="F358" s="10">
        <f t="shared" si="27"/>
        <v>6.8002538761447098E-3</v>
      </c>
      <c r="G358" s="11">
        <f t="shared" si="28"/>
        <v>-0.34210526315789475</v>
      </c>
      <c r="H358" s="18">
        <f t="shared" si="29"/>
        <v>-3.3638088666551663E-3</v>
      </c>
    </row>
    <row r="359" spans="2:8" ht="15" x14ac:dyDescent="0.2">
      <c r="B359" s="3" t="s">
        <v>123</v>
      </c>
      <c r="C359" s="8">
        <v>12</v>
      </c>
      <c r="D359" s="8">
        <v>2</v>
      </c>
      <c r="E359" s="10">
        <f t="shared" si="26"/>
        <v>1.0350181128169743E-3</v>
      </c>
      <c r="F359" s="10">
        <f t="shared" si="27"/>
        <v>1.8134010336385892E-4</v>
      </c>
      <c r="G359" s="11">
        <f t="shared" si="28"/>
        <v>-0.83333333333333337</v>
      </c>
      <c r="H359" s="18">
        <f t="shared" si="29"/>
        <v>-8.6251509401414521E-4</v>
      </c>
    </row>
    <row r="360" spans="2:8" ht="15" x14ac:dyDescent="0.2">
      <c r="B360" s="3" t="s">
        <v>373</v>
      </c>
      <c r="C360" s="8">
        <v>0</v>
      </c>
      <c r="D360" s="8">
        <v>0</v>
      </c>
      <c r="E360" s="10" t="str">
        <f t="shared" ref="E360:E423" si="30">+IF(C360=0,"",C360/C$294)</f>
        <v/>
      </c>
      <c r="F360" s="10" t="str">
        <f t="shared" ref="F360:F423" si="31">+IF(D360=0,"",D360/D$294)</f>
        <v/>
      </c>
      <c r="G360" s="11" t="str">
        <f t="shared" ref="G360:G423" si="32">+IF(OR(AND(D360=0),(C360=0)),"0",((D360-C360)/C360))</f>
        <v>0</v>
      </c>
      <c r="H360" s="18" t="str">
        <f t="shared" ref="H360:H423" si="33">+IF(OR(AND(E360=""),(G360="")),"",E360*G360)</f>
        <v/>
      </c>
    </row>
    <row r="361" spans="2:8" ht="15" x14ac:dyDescent="0.2">
      <c r="B361" s="3" t="s">
        <v>374</v>
      </c>
      <c r="C361" s="8">
        <v>2</v>
      </c>
      <c r="D361" s="8">
        <v>0</v>
      </c>
      <c r="E361" s="10">
        <f t="shared" si="30"/>
        <v>1.7250301880282904E-4</v>
      </c>
      <c r="F361" s="10" t="str">
        <f t="shared" si="31"/>
        <v/>
      </c>
      <c r="G361" s="11" t="str">
        <f t="shared" si="32"/>
        <v>0</v>
      </c>
      <c r="H361" s="18">
        <f t="shared" si="33"/>
        <v>0</v>
      </c>
    </row>
    <row r="362" spans="2:8" ht="15" x14ac:dyDescent="0.2">
      <c r="B362" s="3" t="s">
        <v>375</v>
      </c>
      <c r="C362" s="8">
        <v>1</v>
      </c>
      <c r="D362" s="8">
        <v>0</v>
      </c>
      <c r="E362" s="10">
        <f t="shared" si="30"/>
        <v>8.6251509401414521E-5</v>
      </c>
      <c r="F362" s="10" t="str">
        <f t="shared" si="31"/>
        <v/>
      </c>
      <c r="G362" s="11" t="str">
        <f t="shared" si="32"/>
        <v>0</v>
      </c>
      <c r="H362" s="18">
        <f t="shared" si="33"/>
        <v>0</v>
      </c>
    </row>
    <row r="363" spans="2:8" ht="15" x14ac:dyDescent="0.2">
      <c r="B363" s="3" t="s">
        <v>376</v>
      </c>
      <c r="C363" s="8">
        <v>29</v>
      </c>
      <c r="D363" s="8">
        <v>20</v>
      </c>
      <c r="E363" s="10">
        <f t="shared" si="30"/>
        <v>2.5012937726410214E-3</v>
      </c>
      <c r="F363" s="10">
        <f t="shared" si="31"/>
        <v>1.8134010336385892E-3</v>
      </c>
      <c r="G363" s="11">
        <f t="shared" si="32"/>
        <v>-0.31034482758620691</v>
      </c>
      <c r="H363" s="18">
        <f t="shared" si="33"/>
        <v>-7.7626358461273075E-4</v>
      </c>
    </row>
    <row r="364" spans="2:8" ht="15" x14ac:dyDescent="0.2">
      <c r="B364" s="3" t="s">
        <v>377</v>
      </c>
      <c r="C364" s="8">
        <v>1</v>
      </c>
      <c r="D364" s="8">
        <v>0</v>
      </c>
      <c r="E364" s="10">
        <f t="shared" si="30"/>
        <v>8.6251509401414521E-5</v>
      </c>
      <c r="F364" s="10" t="str">
        <f t="shared" si="31"/>
        <v/>
      </c>
      <c r="G364" s="11" t="str">
        <f t="shared" si="32"/>
        <v>0</v>
      </c>
      <c r="H364" s="18">
        <f t="shared" si="33"/>
        <v>0</v>
      </c>
    </row>
    <row r="365" spans="2:8" ht="15" x14ac:dyDescent="0.2">
      <c r="B365" s="3" t="s">
        <v>378</v>
      </c>
      <c r="C365" s="8">
        <v>3</v>
      </c>
      <c r="D365" s="8">
        <v>4</v>
      </c>
      <c r="E365" s="10">
        <f t="shared" si="30"/>
        <v>2.5875452820424356E-4</v>
      </c>
      <c r="F365" s="10">
        <f t="shared" si="31"/>
        <v>3.6268020672771783E-4</v>
      </c>
      <c r="G365" s="11">
        <f t="shared" si="32"/>
        <v>0.33333333333333331</v>
      </c>
      <c r="H365" s="18">
        <f t="shared" si="33"/>
        <v>8.6251509401414521E-5</v>
      </c>
    </row>
    <row r="366" spans="2:8" ht="15" x14ac:dyDescent="0.2">
      <c r="B366" s="3" t="s">
        <v>475</v>
      </c>
      <c r="C366" s="8">
        <v>0</v>
      </c>
      <c r="D366" s="8">
        <v>0</v>
      </c>
      <c r="E366" s="10" t="str">
        <f t="shared" si="30"/>
        <v/>
      </c>
      <c r="F366" s="10" t="str">
        <f t="shared" si="31"/>
        <v/>
      </c>
      <c r="G366" s="11" t="str">
        <f t="shared" si="32"/>
        <v>0</v>
      </c>
      <c r="H366" s="18" t="str">
        <f t="shared" si="33"/>
        <v/>
      </c>
    </row>
    <row r="367" spans="2:8" ht="15" x14ac:dyDescent="0.2">
      <c r="B367" s="3" t="s">
        <v>379</v>
      </c>
      <c r="C367" s="8">
        <v>0</v>
      </c>
      <c r="D367" s="8">
        <v>0</v>
      </c>
      <c r="E367" s="10" t="str">
        <f t="shared" si="30"/>
        <v/>
      </c>
      <c r="F367" s="10" t="str">
        <f t="shared" si="31"/>
        <v/>
      </c>
      <c r="G367" s="11" t="str">
        <f t="shared" si="32"/>
        <v>0</v>
      </c>
      <c r="H367" s="18" t="str">
        <f t="shared" si="33"/>
        <v/>
      </c>
    </row>
    <row r="368" spans="2:8" ht="15" x14ac:dyDescent="0.2">
      <c r="B368" s="3" t="s">
        <v>380</v>
      </c>
      <c r="C368" s="8">
        <v>2</v>
      </c>
      <c r="D368" s="8">
        <v>0</v>
      </c>
      <c r="E368" s="10">
        <f t="shared" si="30"/>
        <v>1.7250301880282904E-4</v>
      </c>
      <c r="F368" s="10" t="str">
        <f t="shared" si="31"/>
        <v/>
      </c>
      <c r="G368" s="11" t="str">
        <f t="shared" si="32"/>
        <v>0</v>
      </c>
      <c r="H368" s="18">
        <f t="shared" si="33"/>
        <v>0</v>
      </c>
    </row>
    <row r="369" spans="2:8" ht="15" x14ac:dyDescent="0.2">
      <c r="B369" s="3" t="s">
        <v>381</v>
      </c>
      <c r="C369" s="8">
        <v>1</v>
      </c>
      <c r="D369" s="8">
        <v>4</v>
      </c>
      <c r="E369" s="10">
        <f t="shared" si="30"/>
        <v>8.6251509401414521E-5</v>
      </c>
      <c r="F369" s="10">
        <f t="shared" si="31"/>
        <v>3.6268020672771783E-4</v>
      </c>
      <c r="G369" s="11">
        <f t="shared" si="32"/>
        <v>3</v>
      </c>
      <c r="H369" s="18">
        <f t="shared" si="33"/>
        <v>2.5875452820424356E-4</v>
      </c>
    </row>
    <row r="370" spans="2:8" ht="15" x14ac:dyDescent="0.2">
      <c r="B370" s="3" t="s">
        <v>135</v>
      </c>
      <c r="C370" s="8">
        <v>4</v>
      </c>
      <c r="D370" s="8">
        <v>106</v>
      </c>
      <c r="E370" s="10">
        <f t="shared" si="30"/>
        <v>3.4500603760565809E-4</v>
      </c>
      <c r="F370" s="10">
        <f t="shared" si="31"/>
        <v>9.6110254782845218E-3</v>
      </c>
      <c r="G370" s="11">
        <f t="shared" si="32"/>
        <v>25.5</v>
      </c>
      <c r="H370" s="18">
        <f t="shared" si="33"/>
        <v>8.7976539589442806E-3</v>
      </c>
    </row>
    <row r="371" spans="2:8" ht="15" x14ac:dyDescent="0.2">
      <c r="B371" s="3" t="s">
        <v>136</v>
      </c>
      <c r="C371" s="8">
        <v>2</v>
      </c>
      <c r="D371" s="8">
        <v>0</v>
      </c>
      <c r="E371" s="10">
        <f t="shared" si="30"/>
        <v>1.7250301880282904E-4</v>
      </c>
      <c r="F371" s="10" t="str">
        <f t="shared" si="31"/>
        <v/>
      </c>
      <c r="G371" s="11" t="str">
        <f t="shared" si="32"/>
        <v>0</v>
      </c>
      <c r="H371" s="18">
        <f t="shared" si="33"/>
        <v>0</v>
      </c>
    </row>
    <row r="372" spans="2:8" ht="15" x14ac:dyDescent="0.2">
      <c r="B372" s="3" t="s">
        <v>137</v>
      </c>
      <c r="C372" s="8">
        <v>17</v>
      </c>
      <c r="D372" s="8">
        <v>11</v>
      </c>
      <c r="E372" s="10">
        <f t="shared" si="30"/>
        <v>1.4662756598240469E-3</v>
      </c>
      <c r="F372" s="10">
        <f t="shared" si="31"/>
        <v>9.9737056850122399E-4</v>
      </c>
      <c r="G372" s="11">
        <f t="shared" si="32"/>
        <v>-0.35294117647058826</v>
      </c>
      <c r="H372" s="18">
        <f t="shared" si="33"/>
        <v>-5.1750905640848713E-4</v>
      </c>
    </row>
    <row r="373" spans="2:8" ht="15" x14ac:dyDescent="0.2">
      <c r="B373" s="3" t="s">
        <v>382</v>
      </c>
      <c r="C373" s="8">
        <v>0</v>
      </c>
      <c r="D373" s="8">
        <v>0</v>
      </c>
      <c r="E373" s="10" t="str">
        <f t="shared" si="30"/>
        <v/>
      </c>
      <c r="F373" s="10" t="str">
        <f t="shared" si="31"/>
        <v/>
      </c>
      <c r="G373" s="11" t="str">
        <f t="shared" si="32"/>
        <v>0</v>
      </c>
      <c r="H373" s="18" t="str">
        <f t="shared" si="33"/>
        <v/>
      </c>
    </row>
    <row r="374" spans="2:8" ht="15" x14ac:dyDescent="0.2">
      <c r="B374" s="3" t="s">
        <v>134</v>
      </c>
      <c r="C374" s="8">
        <v>0</v>
      </c>
      <c r="D374" s="8">
        <v>0</v>
      </c>
      <c r="E374" s="10" t="str">
        <f t="shared" si="30"/>
        <v/>
      </c>
      <c r="F374" s="10" t="str">
        <f t="shared" si="31"/>
        <v/>
      </c>
      <c r="G374" s="11" t="str">
        <f t="shared" si="32"/>
        <v>0</v>
      </c>
      <c r="H374" s="18" t="str">
        <f t="shared" si="33"/>
        <v/>
      </c>
    </row>
    <row r="375" spans="2:8" ht="15" x14ac:dyDescent="0.2">
      <c r="B375" s="3" t="s">
        <v>383</v>
      </c>
      <c r="C375" s="8">
        <v>5</v>
      </c>
      <c r="D375" s="8">
        <v>4</v>
      </c>
      <c r="E375" s="10">
        <f t="shared" si="30"/>
        <v>4.3125754700707261E-4</v>
      </c>
      <c r="F375" s="10">
        <f t="shared" si="31"/>
        <v>3.6268020672771783E-4</v>
      </c>
      <c r="G375" s="11">
        <f t="shared" si="32"/>
        <v>-0.2</v>
      </c>
      <c r="H375" s="18">
        <f t="shared" si="33"/>
        <v>-8.6251509401414521E-5</v>
      </c>
    </row>
    <row r="376" spans="2:8" ht="15" x14ac:dyDescent="0.2">
      <c r="B376" s="3" t="s">
        <v>141</v>
      </c>
      <c r="C376" s="8">
        <v>1</v>
      </c>
      <c r="D376" s="8">
        <v>1</v>
      </c>
      <c r="E376" s="10">
        <f t="shared" si="30"/>
        <v>8.6251509401414521E-5</v>
      </c>
      <c r="F376" s="10">
        <f t="shared" si="31"/>
        <v>9.0670051681929458E-5</v>
      </c>
      <c r="G376" s="11">
        <f t="shared" si="32"/>
        <v>0</v>
      </c>
      <c r="H376" s="18">
        <f t="shared" si="33"/>
        <v>0</v>
      </c>
    </row>
    <row r="377" spans="2:8" ht="15" x14ac:dyDescent="0.2">
      <c r="B377" s="3" t="s">
        <v>150</v>
      </c>
      <c r="C377" s="8">
        <v>2</v>
      </c>
      <c r="D377" s="8">
        <v>4</v>
      </c>
      <c r="E377" s="10">
        <f t="shared" si="30"/>
        <v>1.7250301880282904E-4</v>
      </c>
      <c r="F377" s="10">
        <f t="shared" si="31"/>
        <v>3.6268020672771783E-4</v>
      </c>
      <c r="G377" s="11">
        <f t="shared" si="32"/>
        <v>1</v>
      </c>
      <c r="H377" s="18">
        <f t="shared" si="33"/>
        <v>1.7250301880282904E-4</v>
      </c>
    </row>
    <row r="378" spans="2:8" ht="15" x14ac:dyDescent="0.2">
      <c r="B378" s="3" t="s">
        <v>149</v>
      </c>
      <c r="C378" s="8">
        <v>13</v>
      </c>
      <c r="D378" s="8">
        <v>21</v>
      </c>
      <c r="E378" s="10">
        <f t="shared" si="30"/>
        <v>1.1212696222183888E-3</v>
      </c>
      <c r="F378" s="10">
        <f t="shared" si="31"/>
        <v>1.9040710853205187E-3</v>
      </c>
      <c r="G378" s="11">
        <f t="shared" si="32"/>
        <v>0.61538461538461542</v>
      </c>
      <c r="H378" s="18">
        <f t="shared" si="33"/>
        <v>6.9001207521131628E-4</v>
      </c>
    </row>
    <row r="379" spans="2:8" ht="15" x14ac:dyDescent="0.2">
      <c r="B379" s="3" t="s">
        <v>384</v>
      </c>
      <c r="C379" s="8">
        <v>5</v>
      </c>
      <c r="D379" s="8">
        <v>1</v>
      </c>
      <c r="E379" s="10">
        <f t="shared" si="30"/>
        <v>4.3125754700707261E-4</v>
      </c>
      <c r="F379" s="10">
        <f t="shared" si="31"/>
        <v>9.0670051681929458E-5</v>
      </c>
      <c r="G379" s="11">
        <f t="shared" si="32"/>
        <v>-0.8</v>
      </c>
      <c r="H379" s="18">
        <f t="shared" si="33"/>
        <v>-3.4500603760565809E-4</v>
      </c>
    </row>
    <row r="380" spans="2:8" ht="15" x14ac:dyDescent="0.2">
      <c r="B380" s="3" t="s">
        <v>385</v>
      </c>
      <c r="C380" s="8">
        <v>2</v>
      </c>
      <c r="D380" s="8">
        <v>2</v>
      </c>
      <c r="E380" s="10">
        <f t="shared" si="30"/>
        <v>1.7250301880282904E-4</v>
      </c>
      <c r="F380" s="10">
        <f t="shared" si="31"/>
        <v>1.8134010336385892E-4</v>
      </c>
      <c r="G380" s="11">
        <f t="shared" si="32"/>
        <v>0</v>
      </c>
      <c r="H380" s="18">
        <f t="shared" si="33"/>
        <v>0</v>
      </c>
    </row>
    <row r="381" spans="2:8" ht="30" x14ac:dyDescent="0.2">
      <c r="B381" s="3" t="s">
        <v>386</v>
      </c>
      <c r="C381" s="8">
        <v>1</v>
      </c>
      <c r="D381" s="8">
        <v>0</v>
      </c>
      <c r="E381" s="10">
        <f t="shared" si="30"/>
        <v>8.6251509401414521E-5</v>
      </c>
      <c r="F381" s="10" t="str">
        <f t="shared" si="31"/>
        <v/>
      </c>
      <c r="G381" s="11" t="str">
        <f t="shared" si="32"/>
        <v>0</v>
      </c>
      <c r="H381" s="18">
        <f t="shared" si="33"/>
        <v>0</v>
      </c>
    </row>
    <row r="382" spans="2:8" ht="15" x14ac:dyDescent="0.2">
      <c r="B382" s="3" t="s">
        <v>387</v>
      </c>
      <c r="C382" s="8">
        <v>0</v>
      </c>
      <c r="D382" s="8">
        <v>2</v>
      </c>
      <c r="E382" s="10" t="str">
        <f t="shared" si="30"/>
        <v/>
      </c>
      <c r="F382" s="10">
        <f t="shared" si="31"/>
        <v>1.8134010336385892E-4</v>
      </c>
      <c r="G382" s="11" t="str">
        <f t="shared" si="32"/>
        <v>0</v>
      </c>
      <c r="H382" s="18" t="str">
        <f t="shared" si="33"/>
        <v/>
      </c>
    </row>
    <row r="383" spans="2:8" ht="15" x14ac:dyDescent="0.2">
      <c r="B383" s="3" t="s">
        <v>145</v>
      </c>
      <c r="C383" s="8">
        <v>3</v>
      </c>
      <c r="D383" s="8">
        <v>1</v>
      </c>
      <c r="E383" s="10">
        <f t="shared" si="30"/>
        <v>2.5875452820424356E-4</v>
      </c>
      <c r="F383" s="10">
        <f t="shared" si="31"/>
        <v>9.0670051681929458E-5</v>
      </c>
      <c r="G383" s="11">
        <f t="shared" si="32"/>
        <v>-0.66666666666666663</v>
      </c>
      <c r="H383" s="18">
        <f t="shared" si="33"/>
        <v>-1.7250301880282904E-4</v>
      </c>
    </row>
    <row r="384" spans="2:8" ht="15" x14ac:dyDescent="0.2">
      <c r="B384" s="3" t="s">
        <v>388</v>
      </c>
      <c r="C384" s="8">
        <v>2</v>
      </c>
      <c r="D384" s="8">
        <v>0</v>
      </c>
      <c r="E384" s="10">
        <f t="shared" si="30"/>
        <v>1.7250301880282904E-4</v>
      </c>
      <c r="F384" s="10" t="str">
        <f t="shared" si="31"/>
        <v/>
      </c>
      <c r="G384" s="11" t="str">
        <f t="shared" si="32"/>
        <v>0</v>
      </c>
      <c r="H384" s="18">
        <f t="shared" si="33"/>
        <v>0</v>
      </c>
    </row>
    <row r="385" spans="2:8" ht="15" x14ac:dyDescent="0.2">
      <c r="B385" s="3" t="s">
        <v>146</v>
      </c>
      <c r="C385" s="8">
        <v>8</v>
      </c>
      <c r="D385" s="8">
        <v>6</v>
      </c>
      <c r="E385" s="10">
        <f t="shared" si="30"/>
        <v>6.9001207521131617E-4</v>
      </c>
      <c r="F385" s="10">
        <f t="shared" si="31"/>
        <v>5.4402031009157675E-4</v>
      </c>
      <c r="G385" s="11">
        <f t="shared" si="32"/>
        <v>-0.25</v>
      </c>
      <c r="H385" s="18">
        <f t="shared" si="33"/>
        <v>-1.7250301880282904E-4</v>
      </c>
    </row>
    <row r="386" spans="2:8" ht="15" x14ac:dyDescent="0.2">
      <c r="B386" s="3" t="s">
        <v>565</v>
      </c>
      <c r="C386" s="8">
        <v>0</v>
      </c>
      <c r="D386" s="8">
        <v>0</v>
      </c>
      <c r="E386" s="10" t="str">
        <f t="shared" si="30"/>
        <v/>
      </c>
      <c r="F386" s="10" t="str">
        <f t="shared" si="31"/>
        <v/>
      </c>
      <c r="G386" s="11" t="str">
        <f t="shared" si="32"/>
        <v>0</v>
      </c>
      <c r="H386" s="18" t="str">
        <f t="shared" si="33"/>
        <v/>
      </c>
    </row>
    <row r="387" spans="2:8" ht="15" x14ac:dyDescent="0.2">
      <c r="B387" s="3" t="s">
        <v>144</v>
      </c>
      <c r="C387" s="8">
        <v>31</v>
      </c>
      <c r="D387" s="8">
        <v>90</v>
      </c>
      <c r="E387" s="10">
        <f t="shared" si="30"/>
        <v>2.6737967914438501E-3</v>
      </c>
      <c r="F387" s="10">
        <f t="shared" si="31"/>
        <v>8.1603046513736514E-3</v>
      </c>
      <c r="G387" s="11">
        <f t="shared" si="32"/>
        <v>1.903225806451613</v>
      </c>
      <c r="H387" s="18">
        <f t="shared" si="33"/>
        <v>5.0888390546834569E-3</v>
      </c>
    </row>
    <row r="388" spans="2:8" ht="15" x14ac:dyDescent="0.2">
      <c r="B388" s="3" t="s">
        <v>389</v>
      </c>
      <c r="C388" s="8">
        <v>2</v>
      </c>
      <c r="D388" s="8">
        <v>21</v>
      </c>
      <c r="E388" s="10">
        <f t="shared" si="30"/>
        <v>1.7250301880282904E-4</v>
      </c>
      <c r="F388" s="10">
        <f t="shared" si="31"/>
        <v>1.9040710853205187E-3</v>
      </c>
      <c r="G388" s="11">
        <f t="shared" si="32"/>
        <v>9.5</v>
      </c>
      <c r="H388" s="18">
        <f t="shared" si="33"/>
        <v>1.6387786786268759E-3</v>
      </c>
    </row>
    <row r="389" spans="2:8" ht="15" x14ac:dyDescent="0.2">
      <c r="B389" s="3" t="s">
        <v>143</v>
      </c>
      <c r="C389" s="8">
        <v>1</v>
      </c>
      <c r="D389" s="8">
        <v>1</v>
      </c>
      <c r="E389" s="10">
        <f t="shared" si="30"/>
        <v>8.6251509401414521E-5</v>
      </c>
      <c r="F389" s="10">
        <f t="shared" si="31"/>
        <v>9.0670051681929458E-5</v>
      </c>
      <c r="G389" s="11">
        <f t="shared" si="32"/>
        <v>0</v>
      </c>
      <c r="H389" s="18">
        <f t="shared" si="33"/>
        <v>0</v>
      </c>
    </row>
    <row r="390" spans="2:8" ht="15" x14ac:dyDescent="0.2">
      <c r="B390" s="3" t="s">
        <v>476</v>
      </c>
      <c r="C390" s="8">
        <v>0</v>
      </c>
      <c r="D390" s="8">
        <v>1</v>
      </c>
      <c r="E390" s="10" t="str">
        <f t="shared" si="30"/>
        <v/>
      </c>
      <c r="F390" s="10">
        <f t="shared" si="31"/>
        <v>9.0670051681929458E-5</v>
      </c>
      <c r="G390" s="11" t="str">
        <f t="shared" si="32"/>
        <v>0</v>
      </c>
      <c r="H390" s="18" t="str">
        <f t="shared" si="33"/>
        <v/>
      </c>
    </row>
    <row r="391" spans="2:8" ht="15" x14ac:dyDescent="0.2">
      <c r="B391" s="3" t="s">
        <v>153</v>
      </c>
      <c r="C391" s="8">
        <v>2</v>
      </c>
      <c r="D391" s="8">
        <v>1</v>
      </c>
      <c r="E391" s="10">
        <f t="shared" si="30"/>
        <v>1.7250301880282904E-4</v>
      </c>
      <c r="F391" s="10">
        <f t="shared" si="31"/>
        <v>9.0670051681929458E-5</v>
      </c>
      <c r="G391" s="11">
        <f t="shared" si="32"/>
        <v>-0.5</v>
      </c>
      <c r="H391" s="18">
        <f t="shared" si="33"/>
        <v>-8.6251509401414521E-5</v>
      </c>
    </row>
    <row r="392" spans="2:8" ht="15" x14ac:dyDescent="0.2">
      <c r="B392" s="3" t="s">
        <v>140</v>
      </c>
      <c r="C392" s="8">
        <v>10</v>
      </c>
      <c r="D392" s="8">
        <v>9</v>
      </c>
      <c r="E392" s="10">
        <f t="shared" si="30"/>
        <v>8.6251509401414521E-4</v>
      </c>
      <c r="F392" s="10">
        <f t="shared" si="31"/>
        <v>8.1603046513736518E-4</v>
      </c>
      <c r="G392" s="11">
        <f t="shared" si="32"/>
        <v>-0.1</v>
      </c>
      <c r="H392" s="18">
        <f t="shared" si="33"/>
        <v>-8.6251509401414521E-5</v>
      </c>
    </row>
    <row r="393" spans="2:8" ht="15" x14ac:dyDescent="0.2">
      <c r="B393" s="3" t="s">
        <v>390</v>
      </c>
      <c r="C393" s="8">
        <v>66</v>
      </c>
      <c r="D393" s="8">
        <v>24</v>
      </c>
      <c r="E393" s="10">
        <f t="shared" si="30"/>
        <v>5.6925996204933585E-3</v>
      </c>
      <c r="F393" s="10">
        <f t="shared" si="31"/>
        <v>2.176081240366307E-3</v>
      </c>
      <c r="G393" s="11">
        <f t="shared" si="32"/>
        <v>-0.63636363636363635</v>
      </c>
      <c r="H393" s="18">
        <f t="shared" si="33"/>
        <v>-3.62256339485941E-3</v>
      </c>
    </row>
    <row r="394" spans="2:8" ht="15" x14ac:dyDescent="0.2">
      <c r="B394" s="3" t="s">
        <v>391</v>
      </c>
      <c r="C394" s="8">
        <v>0</v>
      </c>
      <c r="D394" s="8">
        <v>0</v>
      </c>
      <c r="E394" s="10" t="str">
        <f t="shared" si="30"/>
        <v/>
      </c>
      <c r="F394" s="10" t="str">
        <f t="shared" si="31"/>
        <v/>
      </c>
      <c r="G394" s="11" t="str">
        <f t="shared" si="32"/>
        <v>0</v>
      </c>
      <c r="H394" s="18" t="str">
        <f t="shared" si="33"/>
        <v/>
      </c>
    </row>
    <row r="395" spans="2:8" ht="15" x14ac:dyDescent="0.2">
      <c r="B395" s="3" t="s">
        <v>147</v>
      </c>
      <c r="C395" s="8">
        <v>1</v>
      </c>
      <c r="D395" s="8">
        <v>0</v>
      </c>
      <c r="E395" s="10">
        <f t="shared" si="30"/>
        <v>8.6251509401414521E-5</v>
      </c>
      <c r="F395" s="10" t="str">
        <f t="shared" si="31"/>
        <v/>
      </c>
      <c r="G395" s="11" t="str">
        <f t="shared" si="32"/>
        <v>0</v>
      </c>
      <c r="H395" s="18">
        <f t="shared" si="33"/>
        <v>0</v>
      </c>
    </row>
    <row r="396" spans="2:8" ht="15" x14ac:dyDescent="0.2">
      <c r="B396" s="3" t="s">
        <v>151</v>
      </c>
      <c r="C396" s="8">
        <v>0</v>
      </c>
      <c r="D396" s="8">
        <v>0</v>
      </c>
      <c r="E396" s="10" t="str">
        <f t="shared" si="30"/>
        <v/>
      </c>
      <c r="F396" s="10" t="str">
        <f t="shared" si="31"/>
        <v/>
      </c>
      <c r="G396" s="11" t="str">
        <f t="shared" si="32"/>
        <v>0</v>
      </c>
      <c r="H396" s="18" t="str">
        <f t="shared" si="33"/>
        <v/>
      </c>
    </row>
    <row r="397" spans="2:8" ht="15" x14ac:dyDescent="0.2">
      <c r="B397" s="3" t="s">
        <v>138</v>
      </c>
      <c r="C397" s="8">
        <v>0</v>
      </c>
      <c r="D397" s="8">
        <v>0</v>
      </c>
      <c r="E397" s="10" t="str">
        <f t="shared" si="30"/>
        <v/>
      </c>
      <c r="F397" s="10" t="str">
        <f t="shared" si="31"/>
        <v/>
      </c>
      <c r="G397" s="11" t="str">
        <f t="shared" si="32"/>
        <v>0</v>
      </c>
      <c r="H397" s="18" t="str">
        <f t="shared" si="33"/>
        <v/>
      </c>
    </row>
    <row r="398" spans="2:8" ht="15" x14ac:dyDescent="0.2">
      <c r="B398" s="3" t="s">
        <v>142</v>
      </c>
      <c r="C398" s="8">
        <v>3</v>
      </c>
      <c r="D398" s="8">
        <v>5</v>
      </c>
      <c r="E398" s="10">
        <f t="shared" si="30"/>
        <v>2.5875452820424356E-4</v>
      </c>
      <c r="F398" s="10">
        <f t="shared" si="31"/>
        <v>4.5335025840964729E-4</v>
      </c>
      <c r="G398" s="11">
        <f t="shared" si="32"/>
        <v>0.66666666666666663</v>
      </c>
      <c r="H398" s="18">
        <f t="shared" si="33"/>
        <v>1.7250301880282904E-4</v>
      </c>
    </row>
    <row r="399" spans="2:8" ht="15" x14ac:dyDescent="0.2">
      <c r="B399" s="3" t="s">
        <v>148</v>
      </c>
      <c r="C399" s="8">
        <v>0</v>
      </c>
      <c r="D399" s="8">
        <v>0</v>
      </c>
      <c r="E399" s="10" t="str">
        <f t="shared" si="30"/>
        <v/>
      </c>
      <c r="F399" s="10" t="str">
        <f t="shared" si="31"/>
        <v/>
      </c>
      <c r="G399" s="11" t="str">
        <f t="shared" si="32"/>
        <v>0</v>
      </c>
      <c r="H399" s="18" t="str">
        <f t="shared" si="33"/>
        <v/>
      </c>
    </row>
    <row r="400" spans="2:8" ht="15" x14ac:dyDescent="0.2">
      <c r="B400" s="3" t="s">
        <v>152</v>
      </c>
      <c r="C400" s="8">
        <v>2</v>
      </c>
      <c r="D400" s="8">
        <v>0</v>
      </c>
      <c r="E400" s="10">
        <f t="shared" si="30"/>
        <v>1.7250301880282904E-4</v>
      </c>
      <c r="F400" s="10" t="str">
        <f t="shared" si="31"/>
        <v/>
      </c>
      <c r="G400" s="11" t="str">
        <f t="shared" si="32"/>
        <v>0</v>
      </c>
      <c r="H400" s="18">
        <f t="shared" si="33"/>
        <v>0</v>
      </c>
    </row>
    <row r="401" spans="2:8" ht="15" x14ac:dyDescent="0.2">
      <c r="B401" s="3" t="s">
        <v>392</v>
      </c>
      <c r="C401" s="8">
        <v>30</v>
      </c>
      <c r="D401" s="8">
        <v>13</v>
      </c>
      <c r="E401" s="10">
        <f t="shared" si="30"/>
        <v>2.5875452820424355E-3</v>
      </c>
      <c r="F401" s="10">
        <f t="shared" si="31"/>
        <v>1.178710671865083E-3</v>
      </c>
      <c r="G401" s="11">
        <f t="shared" si="32"/>
        <v>-0.56666666666666665</v>
      </c>
      <c r="H401" s="18">
        <f t="shared" si="33"/>
        <v>-1.4662756598240467E-3</v>
      </c>
    </row>
    <row r="402" spans="2:8" ht="15" x14ac:dyDescent="0.2">
      <c r="B402" s="3" t="s">
        <v>393</v>
      </c>
      <c r="C402" s="8">
        <v>0</v>
      </c>
      <c r="D402" s="8">
        <v>0</v>
      </c>
      <c r="E402" s="10" t="str">
        <f t="shared" si="30"/>
        <v/>
      </c>
      <c r="F402" s="10" t="str">
        <f t="shared" si="31"/>
        <v/>
      </c>
      <c r="G402" s="11" t="str">
        <f t="shared" si="32"/>
        <v>0</v>
      </c>
      <c r="H402" s="18" t="str">
        <f t="shared" si="33"/>
        <v/>
      </c>
    </row>
    <row r="403" spans="2:8" ht="15" x14ac:dyDescent="0.2">
      <c r="B403" s="3" t="s">
        <v>394</v>
      </c>
      <c r="C403" s="8">
        <v>3</v>
      </c>
      <c r="D403" s="8">
        <v>22</v>
      </c>
      <c r="E403" s="10">
        <f t="shared" si="30"/>
        <v>2.5875452820424356E-4</v>
      </c>
      <c r="F403" s="10">
        <f t="shared" si="31"/>
        <v>1.994741137002448E-3</v>
      </c>
      <c r="G403" s="11">
        <f t="shared" si="32"/>
        <v>6.333333333333333</v>
      </c>
      <c r="H403" s="18">
        <f t="shared" si="33"/>
        <v>1.6387786786268759E-3</v>
      </c>
    </row>
    <row r="404" spans="2:8" ht="15" x14ac:dyDescent="0.2">
      <c r="B404" s="3" t="s">
        <v>395</v>
      </c>
      <c r="C404" s="8">
        <v>1</v>
      </c>
      <c r="D404" s="8">
        <v>0</v>
      </c>
      <c r="E404" s="10">
        <f t="shared" si="30"/>
        <v>8.6251509401414521E-5</v>
      </c>
      <c r="F404" s="10" t="str">
        <f t="shared" si="31"/>
        <v/>
      </c>
      <c r="G404" s="11" t="str">
        <f t="shared" si="32"/>
        <v>0</v>
      </c>
      <c r="H404" s="18">
        <f t="shared" si="33"/>
        <v>0</v>
      </c>
    </row>
    <row r="405" spans="2:8" ht="15" x14ac:dyDescent="0.2">
      <c r="B405" s="3" t="s">
        <v>396</v>
      </c>
      <c r="C405" s="8">
        <v>4</v>
      </c>
      <c r="D405" s="8">
        <v>8</v>
      </c>
      <c r="E405" s="10">
        <f t="shared" si="30"/>
        <v>3.4500603760565809E-4</v>
      </c>
      <c r="F405" s="10">
        <f t="shared" si="31"/>
        <v>7.2536041345543567E-4</v>
      </c>
      <c r="G405" s="11">
        <f t="shared" si="32"/>
        <v>1</v>
      </c>
      <c r="H405" s="18">
        <f t="shared" si="33"/>
        <v>3.4500603760565809E-4</v>
      </c>
    </row>
    <row r="406" spans="2:8" ht="15" x14ac:dyDescent="0.2">
      <c r="B406" s="3" t="s">
        <v>397</v>
      </c>
      <c r="C406" s="8">
        <v>15</v>
      </c>
      <c r="D406" s="8">
        <v>16</v>
      </c>
      <c r="E406" s="10">
        <f t="shared" si="30"/>
        <v>1.2937726410212178E-3</v>
      </c>
      <c r="F406" s="10">
        <f t="shared" si="31"/>
        <v>1.4507208269108713E-3</v>
      </c>
      <c r="G406" s="11">
        <f t="shared" si="32"/>
        <v>6.6666666666666666E-2</v>
      </c>
      <c r="H406" s="18">
        <f t="shared" si="33"/>
        <v>8.6251509401414521E-5</v>
      </c>
    </row>
    <row r="407" spans="2:8" ht="15" x14ac:dyDescent="0.2">
      <c r="B407" s="3" t="s">
        <v>398</v>
      </c>
      <c r="C407" s="8">
        <v>4</v>
      </c>
      <c r="D407" s="8">
        <v>11</v>
      </c>
      <c r="E407" s="10">
        <f t="shared" si="30"/>
        <v>3.4500603760565809E-4</v>
      </c>
      <c r="F407" s="10">
        <f t="shared" si="31"/>
        <v>9.9737056850122399E-4</v>
      </c>
      <c r="G407" s="11">
        <f t="shared" si="32"/>
        <v>1.75</v>
      </c>
      <c r="H407" s="18">
        <f t="shared" si="33"/>
        <v>6.037605658099016E-4</v>
      </c>
    </row>
    <row r="408" spans="2:8" ht="15" x14ac:dyDescent="0.2">
      <c r="B408" s="3" t="s">
        <v>399</v>
      </c>
      <c r="C408" s="8">
        <v>47</v>
      </c>
      <c r="D408" s="8">
        <v>45</v>
      </c>
      <c r="E408" s="10">
        <f t="shared" si="30"/>
        <v>4.0538209418664829E-3</v>
      </c>
      <c r="F408" s="10">
        <f t="shared" si="31"/>
        <v>4.0801523256868257E-3</v>
      </c>
      <c r="G408" s="11">
        <f t="shared" si="32"/>
        <v>-4.2553191489361701E-2</v>
      </c>
      <c r="H408" s="18">
        <f t="shared" si="33"/>
        <v>-1.7250301880282904E-4</v>
      </c>
    </row>
    <row r="409" spans="2:8" ht="15" x14ac:dyDescent="0.2">
      <c r="B409" s="3" t="s">
        <v>139</v>
      </c>
      <c r="C409" s="8">
        <v>0</v>
      </c>
      <c r="D409" s="8">
        <v>2</v>
      </c>
      <c r="E409" s="10" t="str">
        <f t="shared" si="30"/>
        <v/>
      </c>
      <c r="F409" s="10">
        <f t="shared" si="31"/>
        <v>1.8134010336385892E-4</v>
      </c>
      <c r="G409" s="11" t="str">
        <f t="shared" si="32"/>
        <v>0</v>
      </c>
      <c r="H409" s="18" t="str">
        <f t="shared" si="33"/>
        <v/>
      </c>
    </row>
    <row r="410" spans="2:8" ht="15" x14ac:dyDescent="0.2">
      <c r="B410" s="3" t="s">
        <v>400</v>
      </c>
      <c r="C410" s="8">
        <v>1</v>
      </c>
      <c r="D410" s="8">
        <v>2</v>
      </c>
      <c r="E410" s="10">
        <f t="shared" si="30"/>
        <v>8.6251509401414521E-5</v>
      </c>
      <c r="F410" s="10">
        <f t="shared" si="31"/>
        <v>1.8134010336385892E-4</v>
      </c>
      <c r="G410" s="11">
        <f t="shared" si="32"/>
        <v>1</v>
      </c>
      <c r="H410" s="18">
        <f t="shared" si="33"/>
        <v>8.6251509401414521E-5</v>
      </c>
    </row>
    <row r="411" spans="2:8" ht="15" x14ac:dyDescent="0.2">
      <c r="B411" s="3" t="s">
        <v>401</v>
      </c>
      <c r="C411" s="8">
        <v>0</v>
      </c>
      <c r="D411" s="8">
        <v>0</v>
      </c>
      <c r="E411" s="10" t="str">
        <f t="shared" si="30"/>
        <v/>
      </c>
      <c r="F411" s="10" t="str">
        <f t="shared" si="31"/>
        <v/>
      </c>
      <c r="G411" s="11" t="str">
        <f t="shared" si="32"/>
        <v>0</v>
      </c>
      <c r="H411" s="18" t="str">
        <f t="shared" si="33"/>
        <v/>
      </c>
    </row>
    <row r="412" spans="2:8" ht="15" x14ac:dyDescent="0.2">
      <c r="B412" s="3" t="s">
        <v>402</v>
      </c>
      <c r="C412" s="8">
        <v>11</v>
      </c>
      <c r="D412" s="8">
        <v>4</v>
      </c>
      <c r="E412" s="10">
        <f t="shared" si="30"/>
        <v>9.4876660341555979E-4</v>
      </c>
      <c r="F412" s="10">
        <f t="shared" si="31"/>
        <v>3.6268020672771783E-4</v>
      </c>
      <c r="G412" s="11">
        <f t="shared" si="32"/>
        <v>-0.63636363636363635</v>
      </c>
      <c r="H412" s="18">
        <f t="shared" si="33"/>
        <v>-6.037605658099017E-4</v>
      </c>
    </row>
    <row r="413" spans="2:8" ht="15" x14ac:dyDescent="0.2">
      <c r="B413" s="3" t="s">
        <v>403</v>
      </c>
      <c r="C413" s="8">
        <v>1</v>
      </c>
      <c r="D413" s="8">
        <v>0</v>
      </c>
      <c r="E413" s="10">
        <f t="shared" si="30"/>
        <v>8.6251509401414521E-5</v>
      </c>
      <c r="F413" s="10" t="str">
        <f t="shared" si="31"/>
        <v/>
      </c>
      <c r="G413" s="11" t="str">
        <f t="shared" si="32"/>
        <v>0</v>
      </c>
      <c r="H413" s="18">
        <f t="shared" si="33"/>
        <v>0</v>
      </c>
    </row>
    <row r="414" spans="2:8" ht="15" x14ac:dyDescent="0.2">
      <c r="B414" s="3" t="s">
        <v>404</v>
      </c>
      <c r="C414" s="8">
        <v>0</v>
      </c>
      <c r="D414" s="8">
        <v>1</v>
      </c>
      <c r="E414" s="10" t="str">
        <f t="shared" si="30"/>
        <v/>
      </c>
      <c r="F414" s="10">
        <f t="shared" si="31"/>
        <v>9.0670051681929458E-5</v>
      </c>
      <c r="G414" s="11" t="str">
        <f t="shared" si="32"/>
        <v>0</v>
      </c>
      <c r="H414" s="18" t="str">
        <f t="shared" si="33"/>
        <v/>
      </c>
    </row>
    <row r="415" spans="2:8" ht="15" x14ac:dyDescent="0.2">
      <c r="B415" s="3" t="s">
        <v>405</v>
      </c>
      <c r="C415" s="8">
        <v>1</v>
      </c>
      <c r="D415" s="8">
        <v>5</v>
      </c>
      <c r="E415" s="10">
        <f t="shared" si="30"/>
        <v>8.6251509401414521E-5</v>
      </c>
      <c r="F415" s="10">
        <f t="shared" si="31"/>
        <v>4.5335025840964729E-4</v>
      </c>
      <c r="G415" s="11">
        <f t="shared" si="32"/>
        <v>4</v>
      </c>
      <c r="H415" s="18">
        <f t="shared" si="33"/>
        <v>3.4500603760565809E-4</v>
      </c>
    </row>
    <row r="416" spans="2:8" ht="15" x14ac:dyDescent="0.2">
      <c r="B416" s="3" t="s">
        <v>406</v>
      </c>
      <c r="C416" s="8">
        <v>2</v>
      </c>
      <c r="D416" s="8">
        <v>1</v>
      </c>
      <c r="E416" s="10">
        <f t="shared" si="30"/>
        <v>1.7250301880282904E-4</v>
      </c>
      <c r="F416" s="10">
        <f t="shared" si="31"/>
        <v>9.0670051681929458E-5</v>
      </c>
      <c r="G416" s="11">
        <f t="shared" si="32"/>
        <v>-0.5</v>
      </c>
      <c r="H416" s="18">
        <f t="shared" si="33"/>
        <v>-8.6251509401414521E-5</v>
      </c>
    </row>
    <row r="417" spans="2:8" ht="15" x14ac:dyDescent="0.2">
      <c r="B417" s="3" t="s">
        <v>165</v>
      </c>
      <c r="C417" s="8">
        <v>2</v>
      </c>
      <c r="D417" s="8">
        <v>2</v>
      </c>
      <c r="E417" s="10">
        <f t="shared" si="30"/>
        <v>1.7250301880282904E-4</v>
      </c>
      <c r="F417" s="10">
        <f t="shared" si="31"/>
        <v>1.8134010336385892E-4</v>
      </c>
      <c r="G417" s="11">
        <f t="shared" si="32"/>
        <v>0</v>
      </c>
      <c r="H417" s="18">
        <f t="shared" si="33"/>
        <v>0</v>
      </c>
    </row>
    <row r="418" spans="2:8" ht="15" x14ac:dyDescent="0.2">
      <c r="B418" s="3" t="s">
        <v>166</v>
      </c>
      <c r="C418" s="8">
        <v>1</v>
      </c>
      <c r="D418" s="8">
        <v>0</v>
      </c>
      <c r="E418" s="10">
        <f t="shared" si="30"/>
        <v>8.6251509401414521E-5</v>
      </c>
      <c r="F418" s="10" t="str">
        <f t="shared" si="31"/>
        <v/>
      </c>
      <c r="G418" s="11" t="str">
        <f t="shared" si="32"/>
        <v>0</v>
      </c>
      <c r="H418" s="18">
        <f t="shared" si="33"/>
        <v>0</v>
      </c>
    </row>
    <row r="419" spans="2:8" ht="15" x14ac:dyDescent="0.2">
      <c r="B419" s="3" t="s">
        <v>407</v>
      </c>
      <c r="C419" s="8">
        <v>7</v>
      </c>
      <c r="D419" s="8">
        <v>1</v>
      </c>
      <c r="E419" s="10">
        <f t="shared" si="30"/>
        <v>6.037605658099017E-4</v>
      </c>
      <c r="F419" s="10">
        <f t="shared" si="31"/>
        <v>9.0670051681929458E-5</v>
      </c>
      <c r="G419" s="11">
        <f t="shared" si="32"/>
        <v>-0.8571428571428571</v>
      </c>
      <c r="H419" s="18">
        <f t="shared" si="33"/>
        <v>-5.1750905640848713E-4</v>
      </c>
    </row>
    <row r="420" spans="2:8" ht="15" x14ac:dyDescent="0.2">
      <c r="B420" s="3" t="s">
        <v>408</v>
      </c>
      <c r="C420" s="8">
        <v>6</v>
      </c>
      <c r="D420" s="8">
        <v>2</v>
      </c>
      <c r="E420" s="10">
        <f t="shared" si="30"/>
        <v>5.1750905640848713E-4</v>
      </c>
      <c r="F420" s="10">
        <f t="shared" si="31"/>
        <v>1.8134010336385892E-4</v>
      </c>
      <c r="G420" s="11">
        <f t="shared" si="32"/>
        <v>-0.66666666666666663</v>
      </c>
      <c r="H420" s="18">
        <f t="shared" si="33"/>
        <v>-3.4500603760565809E-4</v>
      </c>
    </row>
    <row r="421" spans="2:8" ht="30" x14ac:dyDescent="0.2">
      <c r="B421" s="3" t="s">
        <v>409</v>
      </c>
      <c r="C421" s="8">
        <v>0</v>
      </c>
      <c r="D421" s="8">
        <v>0</v>
      </c>
      <c r="E421" s="10" t="str">
        <f t="shared" si="30"/>
        <v/>
      </c>
      <c r="F421" s="10" t="str">
        <f t="shared" si="31"/>
        <v/>
      </c>
      <c r="G421" s="11" t="str">
        <f t="shared" si="32"/>
        <v>0</v>
      </c>
      <c r="H421" s="18" t="str">
        <f t="shared" si="33"/>
        <v/>
      </c>
    </row>
    <row r="422" spans="2:8" ht="15" x14ac:dyDescent="0.2">
      <c r="B422" s="3" t="s">
        <v>163</v>
      </c>
      <c r="C422" s="8">
        <v>1</v>
      </c>
      <c r="D422" s="8">
        <v>1</v>
      </c>
      <c r="E422" s="10">
        <f t="shared" si="30"/>
        <v>8.6251509401414521E-5</v>
      </c>
      <c r="F422" s="10">
        <f t="shared" si="31"/>
        <v>9.0670051681929458E-5</v>
      </c>
      <c r="G422" s="11">
        <f t="shared" si="32"/>
        <v>0</v>
      </c>
      <c r="H422" s="18">
        <f t="shared" si="33"/>
        <v>0</v>
      </c>
    </row>
    <row r="423" spans="2:8" ht="15" x14ac:dyDescent="0.2">
      <c r="B423" s="3" t="s">
        <v>410</v>
      </c>
      <c r="C423" s="8">
        <v>1</v>
      </c>
      <c r="D423" s="8">
        <v>1</v>
      </c>
      <c r="E423" s="10">
        <f t="shared" si="30"/>
        <v>8.6251509401414521E-5</v>
      </c>
      <c r="F423" s="10">
        <f t="shared" si="31"/>
        <v>9.0670051681929458E-5</v>
      </c>
      <c r="G423" s="11">
        <f t="shared" si="32"/>
        <v>0</v>
      </c>
      <c r="H423" s="18">
        <f t="shared" si="33"/>
        <v>0</v>
      </c>
    </row>
    <row r="424" spans="2:8" ht="15" x14ac:dyDescent="0.2">
      <c r="B424" s="3" t="s">
        <v>411</v>
      </c>
      <c r="C424" s="8">
        <v>0</v>
      </c>
      <c r="D424" s="8">
        <v>0</v>
      </c>
      <c r="E424" s="10" t="str">
        <f t="shared" ref="E424:E487" si="34">+IF(C424=0,"",C424/C$294)</f>
        <v/>
      </c>
      <c r="F424" s="10" t="str">
        <f t="shared" ref="F424:F487" si="35">+IF(D424=0,"",D424/D$294)</f>
        <v/>
      </c>
      <c r="G424" s="11" t="str">
        <f t="shared" ref="G424:G487" si="36">+IF(OR(AND(D424=0),(C424=0)),"0",((D424-C424)/C424))</f>
        <v>0</v>
      </c>
      <c r="H424" s="18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8">
        <v>0</v>
      </c>
      <c r="D425" s="8">
        <v>0</v>
      </c>
      <c r="E425" s="10" t="str">
        <f t="shared" si="34"/>
        <v/>
      </c>
      <c r="F425" s="10" t="str">
        <f t="shared" si="35"/>
        <v/>
      </c>
      <c r="G425" s="11" t="str">
        <f t="shared" si="36"/>
        <v>0</v>
      </c>
      <c r="H425" s="18" t="str">
        <f t="shared" si="37"/>
        <v/>
      </c>
    </row>
    <row r="426" spans="2:8" ht="15" x14ac:dyDescent="0.2">
      <c r="B426" s="3" t="s">
        <v>413</v>
      </c>
      <c r="C426" s="8">
        <v>2</v>
      </c>
      <c r="D426" s="8">
        <v>2</v>
      </c>
      <c r="E426" s="10">
        <f t="shared" si="34"/>
        <v>1.7250301880282904E-4</v>
      </c>
      <c r="F426" s="10">
        <f t="shared" si="35"/>
        <v>1.8134010336385892E-4</v>
      </c>
      <c r="G426" s="11">
        <f t="shared" si="36"/>
        <v>0</v>
      </c>
      <c r="H426" s="18">
        <f t="shared" si="37"/>
        <v>0</v>
      </c>
    </row>
    <row r="427" spans="2:8" ht="15" x14ac:dyDescent="0.2">
      <c r="B427" s="3" t="s">
        <v>160</v>
      </c>
      <c r="C427" s="8">
        <v>0</v>
      </c>
      <c r="D427" s="8">
        <v>0</v>
      </c>
      <c r="E427" s="10" t="str">
        <f t="shared" si="34"/>
        <v/>
      </c>
      <c r="F427" s="10" t="str">
        <f t="shared" si="35"/>
        <v/>
      </c>
      <c r="G427" s="11" t="str">
        <f t="shared" si="36"/>
        <v>0</v>
      </c>
      <c r="H427" s="18" t="str">
        <f t="shared" si="37"/>
        <v/>
      </c>
    </row>
    <row r="428" spans="2:8" ht="15" x14ac:dyDescent="0.2">
      <c r="B428" s="3" t="s">
        <v>414</v>
      </c>
      <c r="C428" s="8">
        <v>10</v>
      </c>
      <c r="D428" s="8">
        <v>2</v>
      </c>
      <c r="E428" s="10">
        <f t="shared" si="34"/>
        <v>8.6251509401414521E-4</v>
      </c>
      <c r="F428" s="10">
        <f t="shared" si="35"/>
        <v>1.8134010336385892E-4</v>
      </c>
      <c r="G428" s="11">
        <f t="shared" si="36"/>
        <v>-0.8</v>
      </c>
      <c r="H428" s="18">
        <f t="shared" si="37"/>
        <v>-6.9001207521131617E-4</v>
      </c>
    </row>
    <row r="429" spans="2:8" ht="15" x14ac:dyDescent="0.2">
      <c r="B429" s="3" t="s">
        <v>415</v>
      </c>
      <c r="C429" s="8">
        <v>4</v>
      </c>
      <c r="D429" s="8">
        <v>1</v>
      </c>
      <c r="E429" s="10">
        <f t="shared" si="34"/>
        <v>3.4500603760565809E-4</v>
      </c>
      <c r="F429" s="10">
        <f t="shared" si="35"/>
        <v>9.0670051681929458E-5</v>
      </c>
      <c r="G429" s="11">
        <f t="shared" si="36"/>
        <v>-0.75</v>
      </c>
      <c r="H429" s="18">
        <f t="shared" si="37"/>
        <v>-2.5875452820424356E-4</v>
      </c>
    </row>
    <row r="430" spans="2:8" ht="15" x14ac:dyDescent="0.2">
      <c r="B430" s="3" t="s">
        <v>416</v>
      </c>
      <c r="C430" s="8">
        <v>39</v>
      </c>
      <c r="D430" s="8">
        <v>11</v>
      </c>
      <c r="E430" s="10">
        <f t="shared" si="34"/>
        <v>3.3638088666551663E-3</v>
      </c>
      <c r="F430" s="10">
        <f t="shared" si="35"/>
        <v>9.9737056850122399E-4</v>
      </c>
      <c r="G430" s="11">
        <f t="shared" si="36"/>
        <v>-0.71794871794871795</v>
      </c>
      <c r="H430" s="18">
        <f t="shared" si="37"/>
        <v>-2.4150422632396064E-3</v>
      </c>
    </row>
    <row r="431" spans="2:8" ht="15" x14ac:dyDescent="0.2">
      <c r="B431" s="3" t="s">
        <v>169</v>
      </c>
      <c r="C431" s="8">
        <v>5</v>
      </c>
      <c r="D431" s="8">
        <v>3</v>
      </c>
      <c r="E431" s="10">
        <f t="shared" si="34"/>
        <v>4.3125754700707261E-4</v>
      </c>
      <c r="F431" s="10">
        <f t="shared" si="35"/>
        <v>2.7201015504578838E-4</v>
      </c>
      <c r="G431" s="11">
        <f t="shared" si="36"/>
        <v>-0.4</v>
      </c>
      <c r="H431" s="18">
        <f t="shared" si="37"/>
        <v>-1.7250301880282904E-4</v>
      </c>
    </row>
    <row r="432" spans="2:8" ht="15" x14ac:dyDescent="0.2">
      <c r="B432" s="3" t="s">
        <v>417</v>
      </c>
      <c r="C432" s="8">
        <v>146</v>
      </c>
      <c r="D432" s="8">
        <v>95</v>
      </c>
      <c r="E432" s="10">
        <f t="shared" si="34"/>
        <v>1.259272037260652E-2</v>
      </c>
      <c r="F432" s="10">
        <f t="shared" si="35"/>
        <v>8.6136549097832991E-3</v>
      </c>
      <c r="G432" s="11">
        <f t="shared" si="36"/>
        <v>-0.34931506849315069</v>
      </c>
      <c r="H432" s="18">
        <f t="shared" si="37"/>
        <v>-4.3988269794721403E-3</v>
      </c>
    </row>
    <row r="433" spans="2:8" ht="15" x14ac:dyDescent="0.2">
      <c r="B433" s="3" t="s">
        <v>162</v>
      </c>
      <c r="C433" s="8">
        <v>47</v>
      </c>
      <c r="D433" s="8">
        <v>22</v>
      </c>
      <c r="E433" s="10">
        <f t="shared" si="34"/>
        <v>4.0538209418664829E-3</v>
      </c>
      <c r="F433" s="10">
        <f t="shared" si="35"/>
        <v>1.994741137002448E-3</v>
      </c>
      <c r="G433" s="11">
        <f t="shared" si="36"/>
        <v>-0.53191489361702127</v>
      </c>
      <c r="H433" s="18">
        <f t="shared" si="37"/>
        <v>-2.1562877350353631E-3</v>
      </c>
    </row>
    <row r="434" spans="2:8" ht="30" x14ac:dyDescent="0.2">
      <c r="B434" s="3" t="s">
        <v>418</v>
      </c>
      <c r="C434" s="8">
        <v>19</v>
      </c>
      <c r="D434" s="8">
        <v>7</v>
      </c>
      <c r="E434" s="10">
        <f t="shared" si="34"/>
        <v>1.6387786786268761E-3</v>
      </c>
      <c r="F434" s="10">
        <f t="shared" si="35"/>
        <v>6.3469036177350626E-4</v>
      </c>
      <c r="G434" s="11">
        <f t="shared" si="36"/>
        <v>-0.63157894736842102</v>
      </c>
      <c r="H434" s="18">
        <f t="shared" si="37"/>
        <v>-1.0350181128169743E-3</v>
      </c>
    </row>
    <row r="435" spans="2:8" ht="15" x14ac:dyDescent="0.2">
      <c r="B435" s="3" t="s">
        <v>164</v>
      </c>
      <c r="C435" s="8">
        <v>1</v>
      </c>
      <c r="D435" s="8">
        <v>4</v>
      </c>
      <c r="E435" s="10">
        <f t="shared" si="34"/>
        <v>8.6251509401414521E-5</v>
      </c>
      <c r="F435" s="10">
        <f t="shared" si="35"/>
        <v>3.6268020672771783E-4</v>
      </c>
      <c r="G435" s="11">
        <f t="shared" si="36"/>
        <v>3</v>
      </c>
      <c r="H435" s="18">
        <f t="shared" si="37"/>
        <v>2.5875452820424356E-4</v>
      </c>
    </row>
    <row r="436" spans="2:8" ht="30" x14ac:dyDescent="0.2">
      <c r="B436" s="3" t="s">
        <v>419</v>
      </c>
      <c r="C436" s="8">
        <v>7</v>
      </c>
      <c r="D436" s="8">
        <v>8</v>
      </c>
      <c r="E436" s="10">
        <f t="shared" si="34"/>
        <v>6.037605658099017E-4</v>
      </c>
      <c r="F436" s="10">
        <f t="shared" si="35"/>
        <v>7.2536041345543567E-4</v>
      </c>
      <c r="G436" s="11">
        <f t="shared" si="36"/>
        <v>0.14285714285714285</v>
      </c>
      <c r="H436" s="18">
        <f t="shared" si="37"/>
        <v>8.6251509401414521E-5</v>
      </c>
    </row>
    <row r="437" spans="2:8" ht="30" x14ac:dyDescent="0.2">
      <c r="B437" s="3" t="s">
        <v>420</v>
      </c>
      <c r="C437" s="8">
        <v>28</v>
      </c>
      <c r="D437" s="8">
        <v>29</v>
      </c>
      <c r="E437" s="10">
        <f t="shared" si="34"/>
        <v>2.4150422632396068E-3</v>
      </c>
      <c r="F437" s="10">
        <f t="shared" si="35"/>
        <v>2.6294314987759543E-3</v>
      </c>
      <c r="G437" s="11">
        <f t="shared" si="36"/>
        <v>3.5714285714285712E-2</v>
      </c>
      <c r="H437" s="18">
        <f t="shared" si="37"/>
        <v>8.6251509401414521E-5</v>
      </c>
    </row>
    <row r="438" spans="2:8" ht="15" x14ac:dyDescent="0.2">
      <c r="B438" s="3" t="s">
        <v>155</v>
      </c>
      <c r="C438" s="8">
        <v>2</v>
      </c>
      <c r="D438" s="8">
        <v>1</v>
      </c>
      <c r="E438" s="10">
        <f t="shared" si="34"/>
        <v>1.7250301880282904E-4</v>
      </c>
      <c r="F438" s="10">
        <f t="shared" si="35"/>
        <v>9.0670051681929458E-5</v>
      </c>
      <c r="G438" s="11">
        <f t="shared" si="36"/>
        <v>-0.5</v>
      </c>
      <c r="H438" s="18">
        <f t="shared" si="37"/>
        <v>-8.6251509401414521E-5</v>
      </c>
    </row>
    <row r="439" spans="2:8" ht="15" x14ac:dyDescent="0.2">
      <c r="B439" s="3" t="s">
        <v>154</v>
      </c>
      <c r="C439" s="8">
        <v>0</v>
      </c>
      <c r="D439" s="8">
        <v>0</v>
      </c>
      <c r="E439" s="10" t="str">
        <f t="shared" si="34"/>
        <v/>
      </c>
      <c r="F439" s="10" t="str">
        <f t="shared" si="35"/>
        <v/>
      </c>
      <c r="G439" s="11" t="str">
        <f t="shared" si="36"/>
        <v>0</v>
      </c>
      <c r="H439" s="18" t="str">
        <f t="shared" si="37"/>
        <v/>
      </c>
    </row>
    <row r="440" spans="2:8" ht="15" x14ac:dyDescent="0.2">
      <c r="B440" s="3" t="s">
        <v>421</v>
      </c>
      <c r="C440" s="8">
        <v>0</v>
      </c>
      <c r="D440" s="8">
        <v>1</v>
      </c>
      <c r="E440" s="10" t="str">
        <f t="shared" si="34"/>
        <v/>
      </c>
      <c r="F440" s="10">
        <f t="shared" si="35"/>
        <v>9.0670051681929458E-5</v>
      </c>
      <c r="G440" s="11" t="str">
        <f t="shared" si="36"/>
        <v>0</v>
      </c>
      <c r="H440" s="18" t="str">
        <f t="shared" si="37"/>
        <v/>
      </c>
    </row>
    <row r="441" spans="2:8" ht="30" x14ac:dyDescent="0.2">
      <c r="B441" s="3" t="s">
        <v>159</v>
      </c>
      <c r="C441" s="8">
        <v>6</v>
      </c>
      <c r="D441" s="8">
        <v>13</v>
      </c>
      <c r="E441" s="10">
        <f t="shared" si="34"/>
        <v>5.1750905640848713E-4</v>
      </c>
      <c r="F441" s="10">
        <f t="shared" si="35"/>
        <v>1.178710671865083E-3</v>
      </c>
      <c r="G441" s="11">
        <f t="shared" si="36"/>
        <v>1.1666666666666667</v>
      </c>
      <c r="H441" s="18">
        <f t="shared" si="37"/>
        <v>6.037605658099017E-4</v>
      </c>
    </row>
    <row r="442" spans="2:8" ht="15" x14ac:dyDescent="0.2">
      <c r="B442" s="3" t="s">
        <v>422</v>
      </c>
      <c r="C442" s="8">
        <v>1</v>
      </c>
      <c r="D442" s="8">
        <v>0</v>
      </c>
      <c r="E442" s="10">
        <f t="shared" si="34"/>
        <v>8.6251509401414521E-5</v>
      </c>
      <c r="F442" s="10" t="str">
        <f t="shared" si="35"/>
        <v/>
      </c>
      <c r="G442" s="11" t="str">
        <f t="shared" si="36"/>
        <v>0</v>
      </c>
      <c r="H442" s="18">
        <f t="shared" si="37"/>
        <v>0</v>
      </c>
    </row>
    <row r="443" spans="2:8" ht="15" x14ac:dyDescent="0.2">
      <c r="B443" s="3" t="s">
        <v>423</v>
      </c>
      <c r="C443" s="8">
        <v>0</v>
      </c>
      <c r="D443" s="8">
        <v>1</v>
      </c>
      <c r="E443" s="10" t="str">
        <f t="shared" si="34"/>
        <v/>
      </c>
      <c r="F443" s="10">
        <f t="shared" si="35"/>
        <v>9.0670051681929458E-5</v>
      </c>
      <c r="G443" s="11" t="str">
        <f t="shared" si="36"/>
        <v>0</v>
      </c>
      <c r="H443" s="18" t="str">
        <f t="shared" si="37"/>
        <v/>
      </c>
    </row>
    <row r="444" spans="2:8" ht="15" x14ac:dyDescent="0.2">
      <c r="B444" s="3" t="s">
        <v>424</v>
      </c>
      <c r="C444" s="8">
        <v>1</v>
      </c>
      <c r="D444" s="8">
        <v>0</v>
      </c>
      <c r="E444" s="10">
        <f t="shared" si="34"/>
        <v>8.6251509401414521E-5</v>
      </c>
      <c r="F444" s="10" t="str">
        <f t="shared" si="35"/>
        <v/>
      </c>
      <c r="G444" s="11" t="str">
        <f t="shared" si="36"/>
        <v>0</v>
      </c>
      <c r="H444" s="18">
        <f t="shared" si="37"/>
        <v>0</v>
      </c>
    </row>
    <row r="445" spans="2:8" ht="15" x14ac:dyDescent="0.2">
      <c r="B445" s="3" t="s">
        <v>425</v>
      </c>
      <c r="C445" s="8">
        <v>1</v>
      </c>
      <c r="D445" s="8">
        <v>0</v>
      </c>
      <c r="E445" s="10">
        <f t="shared" si="34"/>
        <v>8.6251509401414521E-5</v>
      </c>
      <c r="F445" s="10" t="str">
        <f t="shared" si="35"/>
        <v/>
      </c>
      <c r="G445" s="11" t="str">
        <f t="shared" si="36"/>
        <v>0</v>
      </c>
      <c r="H445" s="18">
        <f t="shared" si="37"/>
        <v>0</v>
      </c>
    </row>
    <row r="446" spans="2:8" ht="15" x14ac:dyDescent="0.2">
      <c r="B446" s="3" t="s">
        <v>426</v>
      </c>
      <c r="C446" s="8">
        <v>1</v>
      </c>
      <c r="D446" s="8">
        <v>5</v>
      </c>
      <c r="E446" s="10">
        <f t="shared" si="34"/>
        <v>8.6251509401414521E-5</v>
      </c>
      <c r="F446" s="10">
        <f t="shared" si="35"/>
        <v>4.5335025840964729E-4</v>
      </c>
      <c r="G446" s="11">
        <f t="shared" si="36"/>
        <v>4</v>
      </c>
      <c r="H446" s="18">
        <f t="shared" si="37"/>
        <v>3.4500603760565809E-4</v>
      </c>
    </row>
    <row r="447" spans="2:8" ht="30" x14ac:dyDescent="0.2">
      <c r="B447" s="3" t="s">
        <v>427</v>
      </c>
      <c r="C447" s="8">
        <v>3</v>
      </c>
      <c r="D447" s="8">
        <v>3</v>
      </c>
      <c r="E447" s="10">
        <f t="shared" si="34"/>
        <v>2.5875452820424356E-4</v>
      </c>
      <c r="F447" s="10">
        <f t="shared" si="35"/>
        <v>2.7201015504578838E-4</v>
      </c>
      <c r="G447" s="11">
        <f t="shared" si="36"/>
        <v>0</v>
      </c>
      <c r="H447" s="18">
        <f t="shared" si="37"/>
        <v>0</v>
      </c>
    </row>
    <row r="448" spans="2:8" ht="15" x14ac:dyDescent="0.2">
      <c r="B448" s="3" t="s">
        <v>428</v>
      </c>
      <c r="C448" s="8">
        <v>2</v>
      </c>
      <c r="D448" s="8">
        <v>1</v>
      </c>
      <c r="E448" s="10">
        <f t="shared" si="34"/>
        <v>1.7250301880282904E-4</v>
      </c>
      <c r="F448" s="10">
        <f t="shared" si="35"/>
        <v>9.0670051681929458E-5</v>
      </c>
      <c r="G448" s="11">
        <f t="shared" si="36"/>
        <v>-0.5</v>
      </c>
      <c r="H448" s="18">
        <f t="shared" si="37"/>
        <v>-8.6251509401414521E-5</v>
      </c>
    </row>
    <row r="449" spans="2:8" ht="30" x14ac:dyDescent="0.2">
      <c r="B449" s="3" t="s">
        <v>429</v>
      </c>
      <c r="C449" s="8">
        <v>1</v>
      </c>
      <c r="D449" s="8">
        <v>6</v>
      </c>
      <c r="E449" s="10">
        <f t="shared" si="34"/>
        <v>8.6251509401414521E-5</v>
      </c>
      <c r="F449" s="10">
        <f t="shared" si="35"/>
        <v>5.4402031009157675E-4</v>
      </c>
      <c r="G449" s="11">
        <f t="shared" si="36"/>
        <v>5</v>
      </c>
      <c r="H449" s="18">
        <f t="shared" si="37"/>
        <v>4.3125754700707261E-4</v>
      </c>
    </row>
    <row r="450" spans="2:8" ht="15" x14ac:dyDescent="0.2">
      <c r="B450" s="3" t="s">
        <v>430</v>
      </c>
      <c r="C450" s="8">
        <v>1</v>
      </c>
      <c r="D450" s="8">
        <v>2</v>
      </c>
      <c r="E450" s="10">
        <f t="shared" si="34"/>
        <v>8.6251509401414521E-5</v>
      </c>
      <c r="F450" s="10">
        <f t="shared" si="35"/>
        <v>1.8134010336385892E-4</v>
      </c>
      <c r="G450" s="11">
        <f t="shared" si="36"/>
        <v>1</v>
      </c>
      <c r="H450" s="18">
        <f t="shared" si="37"/>
        <v>8.6251509401414521E-5</v>
      </c>
    </row>
    <row r="451" spans="2:8" ht="15" x14ac:dyDescent="0.2">
      <c r="B451" s="3" t="s">
        <v>157</v>
      </c>
      <c r="C451" s="8">
        <v>0</v>
      </c>
      <c r="D451" s="8">
        <v>0</v>
      </c>
      <c r="E451" s="10" t="str">
        <f t="shared" si="34"/>
        <v/>
      </c>
      <c r="F451" s="10" t="str">
        <f t="shared" si="35"/>
        <v/>
      </c>
      <c r="G451" s="11" t="str">
        <f t="shared" si="36"/>
        <v>0</v>
      </c>
      <c r="H451" s="18" t="str">
        <f t="shared" si="37"/>
        <v/>
      </c>
    </row>
    <row r="452" spans="2:8" ht="30" x14ac:dyDescent="0.2">
      <c r="B452" s="3" t="s">
        <v>431</v>
      </c>
      <c r="C452" s="8">
        <v>1</v>
      </c>
      <c r="D452" s="8">
        <v>0</v>
      </c>
      <c r="E452" s="10">
        <f t="shared" si="34"/>
        <v>8.6251509401414521E-5</v>
      </c>
      <c r="F452" s="10" t="str">
        <f t="shared" si="35"/>
        <v/>
      </c>
      <c r="G452" s="11" t="str">
        <f t="shared" si="36"/>
        <v>0</v>
      </c>
      <c r="H452" s="18">
        <f t="shared" si="37"/>
        <v>0</v>
      </c>
    </row>
    <row r="453" spans="2:8" ht="15" x14ac:dyDescent="0.2">
      <c r="B453" s="3" t="s">
        <v>167</v>
      </c>
      <c r="C453" s="8">
        <v>0</v>
      </c>
      <c r="D453" s="8">
        <v>1</v>
      </c>
      <c r="E453" s="10" t="str">
        <f t="shared" si="34"/>
        <v/>
      </c>
      <c r="F453" s="10">
        <f t="shared" si="35"/>
        <v>9.0670051681929458E-5</v>
      </c>
      <c r="G453" s="11" t="str">
        <f t="shared" si="36"/>
        <v>0</v>
      </c>
      <c r="H453" s="18" t="str">
        <f t="shared" si="37"/>
        <v/>
      </c>
    </row>
    <row r="454" spans="2:8" ht="15" x14ac:dyDescent="0.2">
      <c r="B454" s="3" t="s">
        <v>156</v>
      </c>
      <c r="C454" s="8">
        <v>2</v>
      </c>
      <c r="D454" s="8">
        <v>1</v>
      </c>
      <c r="E454" s="10">
        <f t="shared" si="34"/>
        <v>1.7250301880282904E-4</v>
      </c>
      <c r="F454" s="10">
        <f t="shared" si="35"/>
        <v>9.0670051681929458E-5</v>
      </c>
      <c r="G454" s="11">
        <f t="shared" si="36"/>
        <v>-0.5</v>
      </c>
      <c r="H454" s="18">
        <f t="shared" si="37"/>
        <v>-8.6251509401414521E-5</v>
      </c>
    </row>
    <row r="455" spans="2:8" ht="15" x14ac:dyDescent="0.2">
      <c r="B455" s="3" t="s">
        <v>158</v>
      </c>
      <c r="C455" s="8">
        <v>3</v>
      </c>
      <c r="D455" s="8">
        <v>1</v>
      </c>
      <c r="E455" s="10">
        <f t="shared" si="34"/>
        <v>2.5875452820424356E-4</v>
      </c>
      <c r="F455" s="10">
        <f t="shared" si="35"/>
        <v>9.0670051681929458E-5</v>
      </c>
      <c r="G455" s="11">
        <f t="shared" si="36"/>
        <v>-0.66666666666666663</v>
      </c>
      <c r="H455" s="18">
        <f t="shared" si="37"/>
        <v>-1.7250301880282904E-4</v>
      </c>
    </row>
    <row r="456" spans="2:8" ht="15" x14ac:dyDescent="0.2">
      <c r="B456" s="3" t="s">
        <v>432</v>
      </c>
      <c r="C456" s="8">
        <v>0</v>
      </c>
      <c r="D456" s="8">
        <v>6</v>
      </c>
      <c r="E456" s="10" t="str">
        <f t="shared" si="34"/>
        <v/>
      </c>
      <c r="F456" s="10">
        <f t="shared" si="35"/>
        <v>5.4402031009157675E-4</v>
      </c>
      <c r="G456" s="11" t="str">
        <f t="shared" si="36"/>
        <v>0</v>
      </c>
      <c r="H456" s="18" t="str">
        <f t="shared" si="37"/>
        <v/>
      </c>
    </row>
    <row r="457" spans="2:8" ht="15" x14ac:dyDescent="0.2">
      <c r="B457" s="3" t="s">
        <v>433</v>
      </c>
      <c r="C457" s="8">
        <v>0</v>
      </c>
      <c r="D457" s="8">
        <v>1</v>
      </c>
      <c r="E457" s="10" t="str">
        <f t="shared" si="34"/>
        <v/>
      </c>
      <c r="F457" s="10">
        <f t="shared" si="35"/>
        <v>9.0670051681929458E-5</v>
      </c>
      <c r="G457" s="11" t="str">
        <f t="shared" si="36"/>
        <v>0</v>
      </c>
      <c r="H457" s="18" t="str">
        <f t="shared" si="37"/>
        <v/>
      </c>
    </row>
    <row r="458" spans="2:8" ht="15" x14ac:dyDescent="0.2">
      <c r="B458" s="3" t="s">
        <v>168</v>
      </c>
      <c r="C458" s="8">
        <v>2</v>
      </c>
      <c r="D458" s="8">
        <v>1</v>
      </c>
      <c r="E458" s="10">
        <f t="shared" si="34"/>
        <v>1.7250301880282904E-4</v>
      </c>
      <c r="F458" s="10">
        <f t="shared" si="35"/>
        <v>9.0670051681929458E-5</v>
      </c>
      <c r="G458" s="11">
        <f t="shared" si="36"/>
        <v>-0.5</v>
      </c>
      <c r="H458" s="18">
        <f t="shared" si="37"/>
        <v>-8.6251509401414521E-5</v>
      </c>
    </row>
    <row r="459" spans="2:8" ht="15" x14ac:dyDescent="0.2">
      <c r="B459" s="3" t="s">
        <v>161</v>
      </c>
      <c r="C459" s="8">
        <v>2</v>
      </c>
      <c r="D459" s="8">
        <v>4</v>
      </c>
      <c r="E459" s="10">
        <f t="shared" si="34"/>
        <v>1.7250301880282904E-4</v>
      </c>
      <c r="F459" s="10">
        <f t="shared" si="35"/>
        <v>3.6268020672771783E-4</v>
      </c>
      <c r="G459" s="11">
        <f t="shared" si="36"/>
        <v>1</v>
      </c>
      <c r="H459" s="18">
        <f t="shared" si="37"/>
        <v>1.7250301880282904E-4</v>
      </c>
    </row>
    <row r="460" spans="2:8" ht="15" x14ac:dyDescent="0.2">
      <c r="B460" s="3" t="s">
        <v>176</v>
      </c>
      <c r="C460" s="8">
        <v>4</v>
      </c>
      <c r="D460" s="8">
        <v>18</v>
      </c>
      <c r="E460" s="10">
        <f t="shared" si="34"/>
        <v>3.4500603760565809E-4</v>
      </c>
      <c r="F460" s="10">
        <f t="shared" si="35"/>
        <v>1.6320609302747304E-3</v>
      </c>
      <c r="G460" s="11">
        <f t="shared" si="36"/>
        <v>3.5</v>
      </c>
      <c r="H460" s="18">
        <f t="shared" si="37"/>
        <v>1.2075211316198032E-3</v>
      </c>
    </row>
    <row r="461" spans="2:8" ht="30" x14ac:dyDescent="0.2">
      <c r="B461" s="3" t="s">
        <v>173</v>
      </c>
      <c r="C461" s="8">
        <v>0</v>
      </c>
      <c r="D461" s="8">
        <v>0</v>
      </c>
      <c r="E461" s="10" t="str">
        <f t="shared" si="34"/>
        <v/>
      </c>
      <c r="F461" s="10" t="str">
        <f t="shared" si="35"/>
        <v/>
      </c>
      <c r="G461" s="11" t="str">
        <f t="shared" si="36"/>
        <v>0</v>
      </c>
      <c r="H461" s="18" t="str">
        <f t="shared" si="37"/>
        <v/>
      </c>
    </row>
    <row r="462" spans="2:8" ht="15" x14ac:dyDescent="0.2">
      <c r="B462" s="3" t="s">
        <v>174</v>
      </c>
      <c r="C462" s="8">
        <v>0</v>
      </c>
      <c r="D462" s="8">
        <v>1</v>
      </c>
      <c r="E462" s="10" t="str">
        <f t="shared" si="34"/>
        <v/>
      </c>
      <c r="F462" s="10">
        <f t="shared" si="35"/>
        <v>9.0670051681929458E-5</v>
      </c>
      <c r="G462" s="11" t="str">
        <f t="shared" si="36"/>
        <v>0</v>
      </c>
      <c r="H462" s="18" t="str">
        <f t="shared" si="37"/>
        <v/>
      </c>
    </row>
    <row r="463" spans="2:8" ht="15" x14ac:dyDescent="0.2">
      <c r="B463" s="3" t="s">
        <v>477</v>
      </c>
      <c r="C463" s="8">
        <v>24</v>
      </c>
      <c r="D463" s="8">
        <v>9</v>
      </c>
      <c r="E463" s="10">
        <f t="shared" si="34"/>
        <v>2.0700362256339485E-3</v>
      </c>
      <c r="F463" s="10">
        <f t="shared" si="35"/>
        <v>8.1603046513736518E-4</v>
      </c>
      <c r="G463" s="11">
        <f t="shared" si="36"/>
        <v>-0.625</v>
      </c>
      <c r="H463" s="18">
        <f t="shared" si="37"/>
        <v>-1.2937726410212178E-3</v>
      </c>
    </row>
    <row r="464" spans="2:8" ht="15" x14ac:dyDescent="0.2">
      <c r="B464" s="3" t="s">
        <v>478</v>
      </c>
      <c r="C464" s="8">
        <v>42</v>
      </c>
      <c r="D464" s="8">
        <v>4</v>
      </c>
      <c r="E464" s="10">
        <f t="shared" si="34"/>
        <v>3.62256339485941E-3</v>
      </c>
      <c r="F464" s="10">
        <f t="shared" si="35"/>
        <v>3.6268020672771783E-4</v>
      </c>
      <c r="G464" s="11">
        <f t="shared" si="36"/>
        <v>-0.90476190476190477</v>
      </c>
      <c r="H464" s="18">
        <f t="shared" si="37"/>
        <v>-3.2775573572537521E-3</v>
      </c>
    </row>
    <row r="465" spans="2:8" ht="15" x14ac:dyDescent="0.2">
      <c r="B465" s="3" t="s">
        <v>183</v>
      </c>
      <c r="C465" s="8">
        <v>1</v>
      </c>
      <c r="D465" s="8">
        <v>1</v>
      </c>
      <c r="E465" s="10">
        <f t="shared" si="34"/>
        <v>8.6251509401414521E-5</v>
      </c>
      <c r="F465" s="10">
        <f t="shared" si="35"/>
        <v>9.0670051681929458E-5</v>
      </c>
      <c r="G465" s="11">
        <f t="shared" si="36"/>
        <v>0</v>
      </c>
      <c r="H465" s="18">
        <f t="shared" si="37"/>
        <v>0</v>
      </c>
    </row>
    <row r="466" spans="2:8" ht="15" x14ac:dyDescent="0.2">
      <c r="B466" s="3" t="s">
        <v>178</v>
      </c>
      <c r="C466" s="8">
        <v>1</v>
      </c>
      <c r="D466" s="8">
        <v>1</v>
      </c>
      <c r="E466" s="10">
        <f t="shared" si="34"/>
        <v>8.6251509401414521E-5</v>
      </c>
      <c r="F466" s="10">
        <f t="shared" si="35"/>
        <v>9.0670051681929458E-5</v>
      </c>
      <c r="G466" s="11">
        <f t="shared" si="36"/>
        <v>0</v>
      </c>
      <c r="H466" s="18">
        <f t="shared" si="37"/>
        <v>0</v>
      </c>
    </row>
    <row r="467" spans="2:8" ht="15" x14ac:dyDescent="0.2">
      <c r="B467" s="3" t="s">
        <v>479</v>
      </c>
      <c r="C467" s="8">
        <v>5</v>
      </c>
      <c r="D467" s="8">
        <v>9</v>
      </c>
      <c r="E467" s="10">
        <f t="shared" si="34"/>
        <v>4.3125754700707261E-4</v>
      </c>
      <c r="F467" s="10">
        <f t="shared" si="35"/>
        <v>8.1603046513736518E-4</v>
      </c>
      <c r="G467" s="11">
        <f t="shared" si="36"/>
        <v>0.8</v>
      </c>
      <c r="H467" s="18">
        <f t="shared" si="37"/>
        <v>3.4500603760565809E-4</v>
      </c>
    </row>
    <row r="468" spans="2:8" ht="15" x14ac:dyDescent="0.2">
      <c r="B468" s="3" t="s">
        <v>182</v>
      </c>
      <c r="C468" s="8">
        <v>22</v>
      </c>
      <c r="D468" s="8">
        <v>5</v>
      </c>
      <c r="E468" s="10">
        <f t="shared" si="34"/>
        <v>1.8975332068311196E-3</v>
      </c>
      <c r="F468" s="10">
        <f t="shared" si="35"/>
        <v>4.5335025840964729E-4</v>
      </c>
      <c r="G468" s="11">
        <f t="shared" si="36"/>
        <v>-0.77272727272727271</v>
      </c>
      <c r="H468" s="18">
        <f t="shared" si="37"/>
        <v>-1.4662756598240469E-3</v>
      </c>
    </row>
    <row r="469" spans="2:8" ht="15" x14ac:dyDescent="0.2">
      <c r="B469" s="3" t="s">
        <v>175</v>
      </c>
      <c r="C469" s="8">
        <v>1</v>
      </c>
      <c r="D469" s="8">
        <v>0</v>
      </c>
      <c r="E469" s="10">
        <f t="shared" si="34"/>
        <v>8.6251509401414521E-5</v>
      </c>
      <c r="F469" s="10" t="str">
        <f t="shared" si="35"/>
        <v/>
      </c>
      <c r="G469" s="11" t="str">
        <f t="shared" si="36"/>
        <v>0</v>
      </c>
      <c r="H469" s="18">
        <f t="shared" si="37"/>
        <v>0</v>
      </c>
    </row>
    <row r="470" spans="2:8" ht="15" x14ac:dyDescent="0.2">
      <c r="B470" s="3" t="s">
        <v>434</v>
      </c>
      <c r="C470" s="8">
        <v>0</v>
      </c>
      <c r="D470" s="8">
        <v>0</v>
      </c>
      <c r="E470" s="10" t="str">
        <f t="shared" si="34"/>
        <v/>
      </c>
      <c r="F470" s="10" t="str">
        <f t="shared" si="35"/>
        <v/>
      </c>
      <c r="G470" s="11" t="str">
        <f t="shared" si="36"/>
        <v>0</v>
      </c>
      <c r="H470" s="18" t="str">
        <f t="shared" si="37"/>
        <v/>
      </c>
    </row>
    <row r="471" spans="2:8" ht="15" x14ac:dyDescent="0.2">
      <c r="B471" s="3" t="s">
        <v>170</v>
      </c>
      <c r="C471" s="8">
        <v>0</v>
      </c>
      <c r="D471" s="8">
        <v>0</v>
      </c>
      <c r="E471" s="10" t="str">
        <f t="shared" si="34"/>
        <v/>
      </c>
      <c r="F471" s="10" t="str">
        <f t="shared" si="35"/>
        <v/>
      </c>
      <c r="G471" s="11" t="str">
        <f t="shared" si="36"/>
        <v>0</v>
      </c>
      <c r="H471" s="18" t="str">
        <f t="shared" si="37"/>
        <v/>
      </c>
    </row>
    <row r="472" spans="2:8" ht="15" x14ac:dyDescent="0.2">
      <c r="B472" s="3" t="s">
        <v>185</v>
      </c>
      <c r="C472" s="8">
        <v>0</v>
      </c>
      <c r="D472" s="8">
        <v>0</v>
      </c>
      <c r="E472" s="10" t="str">
        <f t="shared" si="34"/>
        <v/>
      </c>
      <c r="F472" s="10" t="str">
        <f t="shared" si="35"/>
        <v/>
      </c>
      <c r="G472" s="11" t="str">
        <f t="shared" si="36"/>
        <v>0</v>
      </c>
      <c r="H472" s="18" t="str">
        <f t="shared" si="37"/>
        <v/>
      </c>
    </row>
    <row r="473" spans="2:8" ht="15" x14ac:dyDescent="0.2">
      <c r="B473" s="3" t="s">
        <v>435</v>
      </c>
      <c r="C473" s="8">
        <v>0</v>
      </c>
      <c r="D473" s="8">
        <v>0</v>
      </c>
      <c r="E473" s="10" t="str">
        <f t="shared" si="34"/>
        <v/>
      </c>
      <c r="F473" s="10" t="str">
        <f t="shared" si="35"/>
        <v/>
      </c>
      <c r="G473" s="11" t="str">
        <f t="shared" si="36"/>
        <v>0</v>
      </c>
      <c r="H473" s="18" t="str">
        <f t="shared" si="37"/>
        <v/>
      </c>
    </row>
    <row r="474" spans="2:8" ht="15" x14ac:dyDescent="0.2">
      <c r="B474" s="3" t="s">
        <v>436</v>
      </c>
      <c r="C474" s="8">
        <v>0</v>
      </c>
      <c r="D474" s="8">
        <v>0</v>
      </c>
      <c r="E474" s="10" t="str">
        <f t="shared" si="34"/>
        <v/>
      </c>
      <c r="F474" s="10" t="str">
        <f t="shared" si="35"/>
        <v/>
      </c>
      <c r="G474" s="11" t="str">
        <f t="shared" si="36"/>
        <v>0</v>
      </c>
      <c r="H474" s="18" t="str">
        <f t="shared" si="37"/>
        <v/>
      </c>
    </row>
    <row r="475" spans="2:8" ht="15" x14ac:dyDescent="0.2">
      <c r="B475" s="3" t="s">
        <v>437</v>
      </c>
      <c r="C475" s="8">
        <v>1</v>
      </c>
      <c r="D475" s="8">
        <v>0</v>
      </c>
      <c r="E475" s="10">
        <f t="shared" si="34"/>
        <v>8.6251509401414521E-5</v>
      </c>
      <c r="F475" s="10" t="str">
        <f t="shared" si="35"/>
        <v/>
      </c>
      <c r="G475" s="11" t="str">
        <f t="shared" si="36"/>
        <v>0</v>
      </c>
      <c r="H475" s="18">
        <f t="shared" si="37"/>
        <v>0</v>
      </c>
    </row>
    <row r="476" spans="2:8" ht="30" x14ac:dyDescent="0.2">
      <c r="B476" s="3" t="s">
        <v>438</v>
      </c>
      <c r="C476" s="8">
        <v>1</v>
      </c>
      <c r="D476" s="8">
        <v>0</v>
      </c>
      <c r="E476" s="10">
        <f t="shared" si="34"/>
        <v>8.6251509401414521E-5</v>
      </c>
      <c r="F476" s="10" t="str">
        <f t="shared" si="35"/>
        <v/>
      </c>
      <c r="G476" s="11" t="str">
        <f t="shared" si="36"/>
        <v>0</v>
      </c>
      <c r="H476" s="18">
        <f t="shared" si="37"/>
        <v>0</v>
      </c>
    </row>
    <row r="477" spans="2:8" ht="15" x14ac:dyDescent="0.2">
      <c r="B477" s="3" t="s">
        <v>181</v>
      </c>
      <c r="C477" s="8">
        <v>0</v>
      </c>
      <c r="D477" s="8">
        <v>0</v>
      </c>
      <c r="E477" s="10" t="str">
        <f t="shared" si="34"/>
        <v/>
      </c>
      <c r="F477" s="10" t="str">
        <f t="shared" si="35"/>
        <v/>
      </c>
      <c r="G477" s="11" t="str">
        <f t="shared" si="36"/>
        <v>0</v>
      </c>
      <c r="H477" s="18" t="str">
        <f t="shared" si="37"/>
        <v/>
      </c>
    </row>
    <row r="478" spans="2:8" ht="15" x14ac:dyDescent="0.2">
      <c r="B478" s="3" t="s">
        <v>439</v>
      </c>
      <c r="C478" s="8">
        <v>28</v>
      </c>
      <c r="D478" s="8">
        <v>16</v>
      </c>
      <c r="E478" s="10">
        <f t="shared" si="34"/>
        <v>2.4150422632396068E-3</v>
      </c>
      <c r="F478" s="10">
        <f t="shared" si="35"/>
        <v>1.4507208269108713E-3</v>
      </c>
      <c r="G478" s="11">
        <f t="shared" si="36"/>
        <v>-0.42857142857142855</v>
      </c>
      <c r="H478" s="18">
        <f t="shared" si="37"/>
        <v>-1.0350181128169743E-3</v>
      </c>
    </row>
    <row r="479" spans="2:8" ht="15" x14ac:dyDescent="0.2">
      <c r="B479" s="3" t="s">
        <v>440</v>
      </c>
      <c r="C479" s="8">
        <v>1</v>
      </c>
      <c r="D479" s="8">
        <v>0</v>
      </c>
      <c r="E479" s="10">
        <f t="shared" si="34"/>
        <v>8.6251509401414521E-5</v>
      </c>
      <c r="F479" s="10" t="str">
        <f t="shared" si="35"/>
        <v/>
      </c>
      <c r="G479" s="11" t="str">
        <f t="shared" si="36"/>
        <v>0</v>
      </c>
      <c r="H479" s="18">
        <f t="shared" si="37"/>
        <v>0</v>
      </c>
    </row>
    <row r="480" spans="2:8" ht="15" x14ac:dyDescent="0.2">
      <c r="B480" s="3" t="s">
        <v>441</v>
      </c>
      <c r="C480" s="8">
        <v>0</v>
      </c>
      <c r="D480" s="8">
        <v>0</v>
      </c>
      <c r="E480" s="10" t="str">
        <f t="shared" si="34"/>
        <v/>
      </c>
      <c r="F480" s="10" t="str">
        <f t="shared" si="35"/>
        <v/>
      </c>
      <c r="G480" s="11" t="str">
        <f t="shared" si="36"/>
        <v>0</v>
      </c>
      <c r="H480" s="18" t="str">
        <f t="shared" si="37"/>
        <v/>
      </c>
    </row>
    <row r="481" spans="2:8" ht="15" x14ac:dyDescent="0.2">
      <c r="B481" s="3" t="s">
        <v>177</v>
      </c>
      <c r="C481" s="8">
        <v>9</v>
      </c>
      <c r="D481" s="8">
        <v>0</v>
      </c>
      <c r="E481" s="10">
        <f t="shared" si="34"/>
        <v>7.7626358461273075E-4</v>
      </c>
      <c r="F481" s="10" t="str">
        <f t="shared" si="35"/>
        <v/>
      </c>
      <c r="G481" s="11" t="str">
        <f t="shared" si="36"/>
        <v>0</v>
      </c>
      <c r="H481" s="18">
        <f t="shared" si="37"/>
        <v>0</v>
      </c>
    </row>
    <row r="482" spans="2:8" ht="15" x14ac:dyDescent="0.2">
      <c r="B482" s="3" t="s">
        <v>179</v>
      </c>
      <c r="C482" s="8">
        <v>0</v>
      </c>
      <c r="D482" s="8">
        <v>0</v>
      </c>
      <c r="E482" s="10" t="str">
        <f t="shared" si="34"/>
        <v/>
      </c>
      <c r="F482" s="10" t="str">
        <f t="shared" si="35"/>
        <v/>
      </c>
      <c r="G482" s="11" t="str">
        <f t="shared" si="36"/>
        <v>0</v>
      </c>
      <c r="H482" s="18" t="str">
        <f t="shared" si="37"/>
        <v/>
      </c>
    </row>
    <row r="483" spans="2:8" ht="15" x14ac:dyDescent="0.2">
      <c r="B483" s="3" t="s">
        <v>442</v>
      </c>
      <c r="C483" s="8">
        <v>22</v>
      </c>
      <c r="D483" s="8">
        <v>10</v>
      </c>
      <c r="E483" s="10">
        <f t="shared" si="34"/>
        <v>1.8975332068311196E-3</v>
      </c>
      <c r="F483" s="10">
        <f t="shared" si="35"/>
        <v>9.0670051681929458E-4</v>
      </c>
      <c r="G483" s="11">
        <f t="shared" si="36"/>
        <v>-0.54545454545454541</v>
      </c>
      <c r="H483" s="18">
        <f t="shared" si="37"/>
        <v>-1.0350181128169743E-3</v>
      </c>
    </row>
    <row r="484" spans="2:8" ht="30" x14ac:dyDescent="0.2">
      <c r="B484" s="3" t="s">
        <v>184</v>
      </c>
      <c r="C484" s="8">
        <v>19</v>
      </c>
      <c r="D484" s="8">
        <v>12</v>
      </c>
      <c r="E484" s="10">
        <f t="shared" si="34"/>
        <v>1.6387786786268761E-3</v>
      </c>
      <c r="F484" s="10">
        <f t="shared" si="35"/>
        <v>1.0880406201831535E-3</v>
      </c>
      <c r="G484" s="11">
        <f t="shared" si="36"/>
        <v>-0.36842105263157893</v>
      </c>
      <c r="H484" s="18">
        <f t="shared" si="37"/>
        <v>-6.037605658099017E-4</v>
      </c>
    </row>
    <row r="485" spans="2:8" ht="15" x14ac:dyDescent="0.2">
      <c r="B485" s="3" t="s">
        <v>443</v>
      </c>
      <c r="C485" s="8">
        <v>111</v>
      </c>
      <c r="D485" s="8">
        <v>43</v>
      </c>
      <c r="E485" s="10">
        <f t="shared" si="34"/>
        <v>9.5739175435570114E-3</v>
      </c>
      <c r="F485" s="10">
        <f t="shared" si="35"/>
        <v>3.8988122223229667E-3</v>
      </c>
      <c r="G485" s="11">
        <f t="shared" si="36"/>
        <v>-0.61261261261261257</v>
      </c>
      <c r="H485" s="18">
        <f t="shared" si="37"/>
        <v>-5.8651026392961868E-3</v>
      </c>
    </row>
    <row r="486" spans="2:8" ht="15" x14ac:dyDescent="0.2">
      <c r="B486" s="3" t="s">
        <v>171</v>
      </c>
      <c r="C486" s="8">
        <v>0</v>
      </c>
      <c r="D486" s="8">
        <v>1</v>
      </c>
      <c r="E486" s="10" t="str">
        <f t="shared" si="34"/>
        <v/>
      </c>
      <c r="F486" s="10">
        <f t="shared" si="35"/>
        <v>9.0670051681929458E-5</v>
      </c>
      <c r="G486" s="11" t="str">
        <f t="shared" si="36"/>
        <v>0</v>
      </c>
      <c r="H486" s="18" t="str">
        <f t="shared" si="37"/>
        <v/>
      </c>
    </row>
    <row r="487" spans="2:8" ht="15" x14ac:dyDescent="0.2">
      <c r="B487" s="3" t="s">
        <v>444</v>
      </c>
      <c r="C487" s="8">
        <v>1</v>
      </c>
      <c r="D487" s="8">
        <v>0</v>
      </c>
      <c r="E487" s="10">
        <f t="shared" si="34"/>
        <v>8.6251509401414521E-5</v>
      </c>
      <c r="F487" s="10" t="str">
        <f t="shared" si="35"/>
        <v/>
      </c>
      <c r="G487" s="11" t="str">
        <f t="shared" si="36"/>
        <v>0</v>
      </c>
      <c r="H487" s="18">
        <f t="shared" si="37"/>
        <v>0</v>
      </c>
    </row>
    <row r="488" spans="2:8" ht="13.5" customHeight="1" x14ac:dyDescent="0.2">
      <c r="B488" s="3" t="s">
        <v>445</v>
      </c>
      <c r="C488" s="8">
        <v>0</v>
      </c>
      <c r="D488" s="8">
        <v>0</v>
      </c>
      <c r="E488" s="10" t="str">
        <f t="shared" ref="E488:E499" si="38">+IF(C488=0,"",C488/C$294)</f>
        <v/>
      </c>
      <c r="F488" s="10" t="str">
        <f t="shared" ref="F488:F499" si="39">+IF(D488=0,"",D488/D$294)</f>
        <v/>
      </c>
      <c r="G488" s="11" t="str">
        <f t="shared" ref="G488:G499" si="40">+IF(OR(AND(D488=0),(C488=0)),"0",((D488-C488)/C488))</f>
        <v>0</v>
      </c>
      <c r="H488" s="18" t="str">
        <f t="shared" ref="H488:H499" si="41">+IF(OR(AND(E488=""),(G488="")),"",E488*G488)</f>
        <v/>
      </c>
    </row>
    <row r="489" spans="2:8" ht="13.5" customHeight="1" x14ac:dyDescent="0.2">
      <c r="B489" s="3" t="s">
        <v>446</v>
      </c>
      <c r="C489" s="8">
        <v>1</v>
      </c>
      <c r="D489" s="8">
        <v>1</v>
      </c>
      <c r="E489" s="10">
        <f t="shared" si="38"/>
        <v>8.6251509401414521E-5</v>
      </c>
      <c r="F489" s="10">
        <f t="shared" si="39"/>
        <v>9.0670051681929458E-5</v>
      </c>
      <c r="G489" s="11">
        <f t="shared" si="40"/>
        <v>0</v>
      </c>
      <c r="H489" s="18">
        <f t="shared" si="41"/>
        <v>0</v>
      </c>
    </row>
    <row r="490" spans="2:8" ht="25.5" customHeight="1" x14ac:dyDescent="0.2">
      <c r="B490" s="3" t="s">
        <v>172</v>
      </c>
      <c r="C490" s="8">
        <v>1</v>
      </c>
      <c r="D490" s="8">
        <v>4</v>
      </c>
      <c r="E490" s="10">
        <f t="shared" si="38"/>
        <v>8.6251509401414521E-5</v>
      </c>
      <c r="F490" s="10">
        <f t="shared" si="39"/>
        <v>3.6268020672771783E-4</v>
      </c>
      <c r="G490" s="11">
        <f t="shared" si="40"/>
        <v>3</v>
      </c>
      <c r="H490" s="18">
        <f t="shared" si="41"/>
        <v>2.5875452820424356E-4</v>
      </c>
    </row>
    <row r="491" spans="2:8" ht="13.5" customHeight="1" x14ac:dyDescent="0.2">
      <c r="B491" s="3" t="s">
        <v>180</v>
      </c>
      <c r="C491" s="8">
        <v>18</v>
      </c>
      <c r="D491" s="8">
        <v>10</v>
      </c>
      <c r="E491" s="10">
        <f t="shared" si="38"/>
        <v>1.5525271692254615E-3</v>
      </c>
      <c r="F491" s="10">
        <f t="shared" si="39"/>
        <v>9.0670051681929458E-4</v>
      </c>
      <c r="G491" s="11">
        <f t="shared" si="40"/>
        <v>-0.44444444444444442</v>
      </c>
      <c r="H491" s="18">
        <f t="shared" si="41"/>
        <v>-6.9001207521131617E-4</v>
      </c>
    </row>
    <row r="492" spans="2:8" ht="15" x14ac:dyDescent="0.2">
      <c r="B492" s="3" t="s">
        <v>480</v>
      </c>
      <c r="C492" s="8">
        <v>0</v>
      </c>
      <c r="D492" s="8">
        <v>1</v>
      </c>
      <c r="E492" s="10" t="str">
        <f t="shared" si="38"/>
        <v/>
      </c>
      <c r="F492" s="10">
        <f t="shared" si="39"/>
        <v>9.0670051681929458E-5</v>
      </c>
      <c r="G492" s="11" t="str">
        <f t="shared" si="40"/>
        <v>0</v>
      </c>
      <c r="H492" s="18" t="str">
        <f t="shared" si="41"/>
        <v/>
      </c>
    </row>
    <row r="493" spans="2:8" ht="15" x14ac:dyDescent="0.2">
      <c r="B493" s="3" t="s">
        <v>447</v>
      </c>
      <c r="C493" s="8">
        <v>4</v>
      </c>
      <c r="D493" s="8">
        <v>56</v>
      </c>
      <c r="E493" s="10">
        <f t="shared" si="38"/>
        <v>3.4500603760565809E-4</v>
      </c>
      <c r="F493" s="10">
        <f t="shared" si="39"/>
        <v>5.0775228941880501E-3</v>
      </c>
      <c r="G493" s="11">
        <f t="shared" si="40"/>
        <v>13</v>
      </c>
      <c r="H493" s="18">
        <f t="shared" si="41"/>
        <v>4.4850784888735553E-3</v>
      </c>
    </row>
    <row r="494" spans="2:8" ht="15" x14ac:dyDescent="0.2">
      <c r="B494" s="3" t="s">
        <v>448</v>
      </c>
      <c r="C494" s="8">
        <v>0</v>
      </c>
      <c r="D494" s="8">
        <v>0</v>
      </c>
      <c r="E494" s="10" t="str">
        <f t="shared" si="38"/>
        <v/>
      </c>
      <c r="F494" s="10" t="str">
        <f t="shared" si="39"/>
        <v/>
      </c>
      <c r="G494" s="11" t="str">
        <f t="shared" si="40"/>
        <v>0</v>
      </c>
      <c r="H494" s="18" t="str">
        <f t="shared" si="41"/>
        <v/>
      </c>
    </row>
    <row r="495" spans="2:8" ht="13.5" customHeight="1" x14ac:dyDescent="0.2">
      <c r="B495" s="3" t="s">
        <v>449</v>
      </c>
      <c r="C495" s="8">
        <v>1</v>
      </c>
      <c r="D495" s="8">
        <v>0</v>
      </c>
      <c r="E495" s="10">
        <f t="shared" si="38"/>
        <v>8.6251509401414521E-5</v>
      </c>
      <c r="F495" s="10" t="str">
        <f t="shared" si="39"/>
        <v/>
      </c>
      <c r="G495" s="11" t="str">
        <f t="shared" si="40"/>
        <v>0</v>
      </c>
      <c r="H495" s="18">
        <f t="shared" si="41"/>
        <v>0</v>
      </c>
    </row>
    <row r="496" spans="2:8" s="15" customFormat="1" ht="26.25" customHeight="1" x14ac:dyDescent="0.2">
      <c r="B496" s="3" t="s">
        <v>450</v>
      </c>
      <c r="C496" s="8">
        <v>1</v>
      </c>
      <c r="D496" s="8">
        <v>0</v>
      </c>
      <c r="E496" s="10">
        <f t="shared" si="38"/>
        <v>8.6251509401414521E-5</v>
      </c>
      <c r="F496" s="10" t="str">
        <f t="shared" si="39"/>
        <v/>
      </c>
      <c r="G496" s="11" t="str">
        <f t="shared" si="40"/>
        <v>0</v>
      </c>
      <c r="H496" s="18">
        <f t="shared" si="41"/>
        <v>0</v>
      </c>
    </row>
    <row r="497" spans="2:8" ht="15" x14ac:dyDescent="0.2">
      <c r="B497" s="3" t="s">
        <v>451</v>
      </c>
      <c r="C497" s="8">
        <v>4</v>
      </c>
      <c r="D497" s="8">
        <v>2</v>
      </c>
      <c r="E497" s="10">
        <f t="shared" si="38"/>
        <v>3.4500603760565809E-4</v>
      </c>
      <c r="F497" s="10">
        <f t="shared" si="39"/>
        <v>1.8134010336385892E-4</v>
      </c>
      <c r="G497" s="11">
        <f t="shared" si="40"/>
        <v>-0.5</v>
      </c>
      <c r="H497" s="18">
        <f t="shared" si="41"/>
        <v>-1.7250301880282904E-4</v>
      </c>
    </row>
    <row r="498" spans="2:8" ht="30" x14ac:dyDescent="0.2">
      <c r="B498" s="3" t="s">
        <v>452</v>
      </c>
      <c r="C498" s="8">
        <v>0</v>
      </c>
      <c r="D498" s="8">
        <v>0</v>
      </c>
      <c r="E498" s="10" t="str">
        <f t="shared" si="38"/>
        <v/>
      </c>
      <c r="F498" s="10" t="str">
        <f t="shared" si="39"/>
        <v/>
      </c>
      <c r="G498" s="11" t="str">
        <f t="shared" si="40"/>
        <v>0</v>
      </c>
      <c r="H498" s="18" t="str">
        <f t="shared" si="41"/>
        <v/>
      </c>
    </row>
    <row r="499" spans="2:8" ht="15" x14ac:dyDescent="0.2">
      <c r="B499" s="3" t="s">
        <v>453</v>
      </c>
      <c r="C499" s="8">
        <v>0</v>
      </c>
      <c r="D499" s="8">
        <v>0</v>
      </c>
      <c r="E499" s="10" t="str">
        <f t="shared" si="38"/>
        <v/>
      </c>
      <c r="F499" s="10" t="str">
        <f t="shared" si="39"/>
        <v/>
      </c>
      <c r="G499" s="11" t="str">
        <f t="shared" si="40"/>
        <v>0</v>
      </c>
      <c r="H499" s="18" t="str">
        <f t="shared" si="41"/>
        <v/>
      </c>
    </row>
    <row r="502" spans="2:8" ht="15" x14ac:dyDescent="0.2">
      <c r="B502" s="24"/>
      <c r="C502" s="19"/>
      <c r="D502" s="19"/>
      <c r="E502" s="19"/>
      <c r="F502" s="19"/>
    </row>
    <row r="503" spans="2:8" ht="15" customHeight="1" x14ac:dyDescent="0.2">
      <c r="B503" s="60" t="s">
        <v>482</v>
      </c>
      <c r="C503" s="61" t="s">
        <v>483</v>
      </c>
      <c r="D503" s="62"/>
      <c r="E503" s="63" t="s">
        <v>484</v>
      </c>
      <c r="F503" s="62"/>
      <c r="G503" s="58" t="s">
        <v>526</v>
      </c>
      <c r="H503" s="58" t="s">
        <v>485</v>
      </c>
    </row>
    <row r="504" spans="2:8" ht="12.75" customHeight="1" x14ac:dyDescent="0.2">
      <c r="B504" s="60"/>
      <c r="C504" s="37">
        <v>2013</v>
      </c>
      <c r="D504" s="37">
        <v>2014</v>
      </c>
      <c r="E504" s="37">
        <v>2013</v>
      </c>
      <c r="F504" s="37">
        <v>2014</v>
      </c>
      <c r="G504" s="59"/>
      <c r="H504" s="59"/>
    </row>
    <row r="505" spans="2:8" ht="12.75" customHeight="1" x14ac:dyDescent="0.2">
      <c r="B505" s="38" t="s">
        <v>490</v>
      </c>
      <c r="C505" s="39">
        <f>SUM(C506:C530)</f>
        <v>1460</v>
      </c>
      <c r="D505" s="40">
        <f>SUM(D506:D530)</f>
        <v>1479</v>
      </c>
      <c r="E505" s="41">
        <f>+IF(C505=0,"",C505/C$505)</f>
        <v>1</v>
      </c>
      <c r="F505" s="41">
        <f>+IF(D505=0,"",D505/D$505)</f>
        <v>1</v>
      </c>
      <c r="G505" s="41">
        <f>+IF(OR(AND(D505=0),(C505=0)),"0",((D505-C505)/C505))</f>
        <v>1.3013698630136987E-2</v>
      </c>
      <c r="H505" s="41">
        <f>+IF(OR(AND(E505=""),(G505="")),"",E505*G505)</f>
        <v>1.3013698630136987E-2</v>
      </c>
    </row>
    <row r="506" spans="2:8" ht="15" x14ac:dyDescent="0.2">
      <c r="B506" s="3" t="s">
        <v>454</v>
      </c>
      <c r="C506" s="8">
        <v>4</v>
      </c>
      <c r="D506" s="8">
        <v>0</v>
      </c>
      <c r="E506" s="10">
        <f>+IF(C506=0,"",C506/C$505)</f>
        <v>2.7397260273972603E-3</v>
      </c>
      <c r="F506" s="10" t="str">
        <f>+IF(D506=0,"",D506/D$505)</f>
        <v/>
      </c>
      <c r="G506" s="11" t="str">
        <f>+IF(OR(AND(D506=0),(C506=0)),"0",((D506-C506)/C506))</f>
        <v>0</v>
      </c>
      <c r="H506" s="18">
        <f>+IF(OR(AND(E506=""),(G506="")),"",E506*G506)</f>
        <v>0</v>
      </c>
    </row>
    <row r="507" spans="2:8" ht="15" x14ac:dyDescent="0.2">
      <c r="B507" s="3" t="s">
        <v>187</v>
      </c>
      <c r="C507" s="8">
        <v>209</v>
      </c>
      <c r="D507" s="8">
        <v>66</v>
      </c>
      <c r="E507" s="10">
        <f t="shared" ref="E507:E529" si="42">+IF(C507=0,"",C507/C$505)</f>
        <v>0.14315068493150684</v>
      </c>
      <c r="F507" s="10">
        <f t="shared" ref="F507:F529" si="43">+IF(D507=0,"",D507/D$505)</f>
        <v>4.4624746450304259E-2</v>
      </c>
      <c r="G507" s="11">
        <f t="shared" ref="G507:G529" si="44">+IF(OR(AND(D507=0),(C507=0)),"0",((D507-C507)/C507))</f>
        <v>-0.68421052631578949</v>
      </c>
      <c r="H507" s="18">
        <f t="shared" ref="H507:H530" si="45">+IF(OR(AND(E507=""),(G507="")),"",E507*G507)</f>
        <v>-9.7945205479452055E-2</v>
      </c>
    </row>
    <row r="508" spans="2:8" ht="15" x14ac:dyDescent="0.2">
      <c r="B508" s="3" t="s">
        <v>455</v>
      </c>
      <c r="C508" s="8">
        <v>359</v>
      </c>
      <c r="D508" s="8">
        <v>256</v>
      </c>
      <c r="E508" s="10">
        <f t="shared" si="42"/>
        <v>0.2458904109589041</v>
      </c>
      <c r="F508" s="10">
        <f t="shared" si="43"/>
        <v>0.17308992562542258</v>
      </c>
      <c r="G508" s="11">
        <f t="shared" si="44"/>
        <v>-0.28690807799442897</v>
      </c>
      <c r="H508" s="18">
        <f t="shared" si="45"/>
        <v>-7.0547945205479454E-2</v>
      </c>
    </row>
    <row r="509" spans="2:8" ht="15" x14ac:dyDescent="0.2">
      <c r="B509" s="3" t="s">
        <v>456</v>
      </c>
      <c r="C509" s="8">
        <v>476</v>
      </c>
      <c r="D509" s="8">
        <v>411</v>
      </c>
      <c r="E509" s="10">
        <f t="shared" si="42"/>
        <v>0.32602739726027397</v>
      </c>
      <c r="F509" s="10">
        <f t="shared" si="43"/>
        <v>0.27789046653144017</v>
      </c>
      <c r="G509" s="11">
        <f t="shared" si="44"/>
        <v>-0.13655462184873948</v>
      </c>
      <c r="H509" s="18">
        <f t="shared" si="45"/>
        <v>-4.4520547945205477E-2</v>
      </c>
    </row>
    <row r="510" spans="2:8" ht="15" x14ac:dyDescent="0.2">
      <c r="B510" s="3" t="s">
        <v>188</v>
      </c>
      <c r="C510" s="8">
        <v>14</v>
      </c>
      <c r="D510" s="8">
        <v>0</v>
      </c>
      <c r="E510" s="10">
        <f t="shared" si="42"/>
        <v>9.5890410958904115E-3</v>
      </c>
      <c r="F510" s="10" t="str">
        <f t="shared" si="43"/>
        <v/>
      </c>
      <c r="G510" s="11" t="str">
        <f t="shared" si="44"/>
        <v>0</v>
      </c>
      <c r="H510" s="18">
        <f t="shared" si="45"/>
        <v>0</v>
      </c>
    </row>
    <row r="511" spans="2:8" ht="15" x14ac:dyDescent="0.2">
      <c r="B511" s="3" t="s">
        <v>186</v>
      </c>
      <c r="C511" s="8">
        <v>5</v>
      </c>
      <c r="D511" s="8">
        <v>0</v>
      </c>
      <c r="E511" s="10">
        <f t="shared" si="42"/>
        <v>3.4246575342465752E-3</v>
      </c>
      <c r="F511" s="10" t="str">
        <f t="shared" si="43"/>
        <v/>
      </c>
      <c r="G511" s="11" t="str">
        <f t="shared" si="44"/>
        <v>0</v>
      </c>
      <c r="H511" s="18">
        <f t="shared" si="45"/>
        <v>0</v>
      </c>
    </row>
    <row r="512" spans="2:8" ht="15" x14ac:dyDescent="0.2">
      <c r="B512" s="3" t="s">
        <v>189</v>
      </c>
      <c r="C512" s="8">
        <v>0</v>
      </c>
      <c r="D512" s="8">
        <v>0</v>
      </c>
      <c r="E512" s="10" t="str">
        <f t="shared" si="42"/>
        <v/>
      </c>
      <c r="F512" s="10" t="str">
        <f t="shared" si="43"/>
        <v/>
      </c>
      <c r="G512" s="11" t="str">
        <f t="shared" si="44"/>
        <v>0</v>
      </c>
      <c r="H512" s="18" t="str">
        <f t="shared" si="45"/>
        <v/>
      </c>
    </row>
    <row r="513" spans="2:8" ht="15" x14ac:dyDescent="0.2">
      <c r="B513" s="3" t="s">
        <v>457</v>
      </c>
      <c r="C513" s="8">
        <v>3</v>
      </c>
      <c r="D513" s="8">
        <v>5</v>
      </c>
      <c r="E513" s="10">
        <f t="shared" si="42"/>
        <v>2.054794520547945E-3</v>
      </c>
      <c r="F513" s="10">
        <f t="shared" si="43"/>
        <v>3.3806626098715348E-3</v>
      </c>
      <c r="G513" s="11">
        <f t="shared" si="44"/>
        <v>0.66666666666666663</v>
      </c>
      <c r="H513" s="18">
        <f t="shared" si="45"/>
        <v>1.3698630136986299E-3</v>
      </c>
    </row>
    <row r="514" spans="2:8" ht="15" x14ac:dyDescent="0.2">
      <c r="B514" s="3" t="s">
        <v>458</v>
      </c>
      <c r="C514" s="8">
        <v>1</v>
      </c>
      <c r="D514" s="8">
        <v>3</v>
      </c>
      <c r="E514" s="10">
        <f t="shared" si="42"/>
        <v>6.8493150684931507E-4</v>
      </c>
      <c r="F514" s="10">
        <f t="shared" si="43"/>
        <v>2.0283975659229209E-3</v>
      </c>
      <c r="G514" s="11">
        <f t="shared" si="44"/>
        <v>2</v>
      </c>
      <c r="H514" s="18">
        <f t="shared" si="45"/>
        <v>1.3698630136986301E-3</v>
      </c>
    </row>
    <row r="515" spans="2:8" ht="15" x14ac:dyDescent="0.2">
      <c r="B515" s="3" t="s">
        <v>566</v>
      </c>
      <c r="C515" s="8">
        <v>14</v>
      </c>
      <c r="D515" s="8">
        <v>10</v>
      </c>
      <c r="E515" s="10">
        <f t="shared" si="42"/>
        <v>9.5890410958904115E-3</v>
      </c>
      <c r="F515" s="10">
        <f t="shared" si="43"/>
        <v>6.7613252197430695E-3</v>
      </c>
      <c r="G515" s="11">
        <f t="shared" si="44"/>
        <v>-0.2857142857142857</v>
      </c>
      <c r="H515" s="18">
        <f t="shared" si="45"/>
        <v>-2.7397260273972603E-3</v>
      </c>
    </row>
    <row r="516" spans="2:8" ht="15" x14ac:dyDescent="0.2">
      <c r="B516" s="3" t="s">
        <v>459</v>
      </c>
      <c r="C516" s="8">
        <v>0</v>
      </c>
      <c r="D516" s="8">
        <v>0</v>
      </c>
      <c r="E516" s="10" t="str">
        <f t="shared" si="42"/>
        <v/>
      </c>
      <c r="F516" s="10" t="str">
        <f t="shared" si="43"/>
        <v/>
      </c>
      <c r="G516" s="11" t="str">
        <f t="shared" si="44"/>
        <v>0</v>
      </c>
      <c r="H516" s="18" t="str">
        <f t="shared" si="45"/>
        <v/>
      </c>
    </row>
    <row r="517" spans="2:8" ht="15" x14ac:dyDescent="0.2">
      <c r="B517" s="3" t="s">
        <v>460</v>
      </c>
      <c r="C517" s="8">
        <v>8</v>
      </c>
      <c r="D517" s="8">
        <v>6</v>
      </c>
      <c r="E517" s="10">
        <f t="shared" si="42"/>
        <v>5.4794520547945206E-3</v>
      </c>
      <c r="F517" s="10">
        <f t="shared" si="43"/>
        <v>4.0567951318458417E-3</v>
      </c>
      <c r="G517" s="11">
        <f t="shared" si="44"/>
        <v>-0.25</v>
      </c>
      <c r="H517" s="18">
        <f t="shared" si="45"/>
        <v>-1.3698630136986301E-3</v>
      </c>
    </row>
    <row r="518" spans="2:8" ht="15" x14ac:dyDescent="0.2">
      <c r="B518" s="3" t="s">
        <v>190</v>
      </c>
      <c r="C518" s="8">
        <v>12</v>
      </c>
      <c r="D518" s="8">
        <v>36</v>
      </c>
      <c r="E518" s="10">
        <f t="shared" si="42"/>
        <v>8.21917808219178E-3</v>
      </c>
      <c r="F518" s="10">
        <f t="shared" si="43"/>
        <v>2.434077079107505E-2</v>
      </c>
      <c r="G518" s="11">
        <f t="shared" si="44"/>
        <v>2</v>
      </c>
      <c r="H518" s="18">
        <f t="shared" si="45"/>
        <v>1.643835616438356E-2</v>
      </c>
    </row>
    <row r="519" spans="2:8" ht="15" x14ac:dyDescent="0.2">
      <c r="B519" s="3" t="s">
        <v>192</v>
      </c>
      <c r="C519" s="8">
        <v>6</v>
      </c>
      <c r="D519" s="8">
        <v>9</v>
      </c>
      <c r="E519" s="10">
        <f t="shared" si="42"/>
        <v>4.10958904109589E-3</v>
      </c>
      <c r="F519" s="10">
        <f t="shared" si="43"/>
        <v>6.0851926977687626E-3</v>
      </c>
      <c r="G519" s="11">
        <f t="shared" si="44"/>
        <v>0.5</v>
      </c>
      <c r="H519" s="18">
        <f t="shared" si="45"/>
        <v>2.054794520547945E-3</v>
      </c>
    </row>
    <row r="520" spans="2:8" ht="13.5" customHeight="1" x14ac:dyDescent="0.2">
      <c r="B520" s="3" t="s">
        <v>191</v>
      </c>
      <c r="C520" s="8">
        <v>2</v>
      </c>
      <c r="D520" s="8">
        <v>25</v>
      </c>
      <c r="E520" s="10">
        <f t="shared" si="42"/>
        <v>1.3698630136986301E-3</v>
      </c>
      <c r="F520" s="10">
        <f t="shared" si="43"/>
        <v>1.6903313049357674E-2</v>
      </c>
      <c r="G520" s="11">
        <f t="shared" si="44"/>
        <v>11.5</v>
      </c>
      <c r="H520" s="18">
        <f t="shared" si="45"/>
        <v>1.5753424657534248E-2</v>
      </c>
    </row>
    <row r="521" spans="2:8" ht="13.5" customHeight="1" x14ac:dyDescent="0.2">
      <c r="B521" s="3" t="s">
        <v>461</v>
      </c>
      <c r="C521" s="8">
        <v>134</v>
      </c>
      <c r="D521" s="8">
        <v>301</v>
      </c>
      <c r="E521" s="10">
        <f t="shared" si="42"/>
        <v>9.1780821917808217E-2</v>
      </c>
      <c r="F521" s="10">
        <f t="shared" si="43"/>
        <v>0.20351588911426641</v>
      </c>
      <c r="G521" s="11">
        <f t="shared" si="44"/>
        <v>1.2462686567164178</v>
      </c>
      <c r="H521" s="18">
        <f t="shared" si="45"/>
        <v>0.1143835616438356</v>
      </c>
    </row>
    <row r="522" spans="2:8" ht="25.5" customHeight="1" x14ac:dyDescent="0.2">
      <c r="B522" s="3" t="s">
        <v>193</v>
      </c>
      <c r="C522" s="8">
        <v>97</v>
      </c>
      <c r="D522" s="8">
        <v>106</v>
      </c>
      <c r="E522" s="10">
        <f t="shared" si="42"/>
        <v>6.6438356164383566E-2</v>
      </c>
      <c r="F522" s="10">
        <f t="shared" si="43"/>
        <v>7.1670047329276537E-2</v>
      </c>
      <c r="G522" s="11">
        <f t="shared" si="44"/>
        <v>9.2783505154639179E-2</v>
      </c>
      <c r="H522" s="18">
        <f t="shared" si="45"/>
        <v>6.1643835616438363E-3</v>
      </c>
    </row>
    <row r="523" spans="2:8" ht="13.5" customHeight="1" x14ac:dyDescent="0.2">
      <c r="B523" s="3" t="s">
        <v>462</v>
      </c>
      <c r="C523" s="8">
        <v>13</v>
      </c>
      <c r="D523" s="8">
        <v>4</v>
      </c>
      <c r="E523" s="10">
        <f t="shared" si="42"/>
        <v>8.9041095890410957E-3</v>
      </c>
      <c r="F523" s="10">
        <f t="shared" si="43"/>
        <v>2.7045300878972278E-3</v>
      </c>
      <c r="G523" s="11">
        <f t="shared" si="44"/>
        <v>-0.69230769230769229</v>
      </c>
      <c r="H523" s="18">
        <f t="shared" si="45"/>
        <v>-6.1643835616438354E-3</v>
      </c>
    </row>
    <row r="524" spans="2:8" ht="12" customHeight="1" x14ac:dyDescent="0.2">
      <c r="B524" s="3" t="s">
        <v>194</v>
      </c>
      <c r="C524" s="8">
        <v>25</v>
      </c>
      <c r="D524" s="8">
        <v>10</v>
      </c>
      <c r="E524" s="10">
        <f t="shared" si="42"/>
        <v>1.7123287671232876E-2</v>
      </c>
      <c r="F524" s="10">
        <f t="shared" si="43"/>
        <v>6.7613252197430695E-3</v>
      </c>
      <c r="G524" s="11">
        <f t="shared" si="44"/>
        <v>-0.6</v>
      </c>
      <c r="H524" s="18">
        <f t="shared" si="45"/>
        <v>-1.0273972602739725E-2</v>
      </c>
    </row>
    <row r="525" spans="2:8" ht="13.5" customHeight="1" x14ac:dyDescent="0.2">
      <c r="B525" s="3" t="s">
        <v>195</v>
      </c>
      <c r="C525" s="8">
        <v>4</v>
      </c>
      <c r="D525" s="8">
        <v>4</v>
      </c>
      <c r="E525" s="10">
        <f t="shared" si="42"/>
        <v>2.7397260273972603E-3</v>
      </c>
      <c r="F525" s="10">
        <f t="shared" si="43"/>
        <v>2.7045300878972278E-3</v>
      </c>
      <c r="G525" s="11">
        <f t="shared" si="44"/>
        <v>0</v>
      </c>
      <c r="H525" s="18">
        <f t="shared" si="45"/>
        <v>0</v>
      </c>
    </row>
    <row r="526" spans="2:8" ht="13.5" customHeight="1" x14ac:dyDescent="0.2">
      <c r="B526" s="3" t="s">
        <v>463</v>
      </c>
      <c r="C526" s="8">
        <v>13</v>
      </c>
      <c r="D526" s="8">
        <v>6</v>
      </c>
      <c r="E526" s="10">
        <f t="shared" si="42"/>
        <v>8.9041095890410957E-3</v>
      </c>
      <c r="F526" s="10">
        <f t="shared" si="43"/>
        <v>4.0567951318458417E-3</v>
      </c>
      <c r="G526" s="11">
        <f t="shared" si="44"/>
        <v>-0.53846153846153844</v>
      </c>
      <c r="H526" s="18">
        <f t="shared" si="45"/>
        <v>-4.7945205479452049E-3</v>
      </c>
    </row>
    <row r="527" spans="2:8" ht="15" x14ac:dyDescent="0.2">
      <c r="B527" s="3" t="s">
        <v>464</v>
      </c>
      <c r="C527" s="8">
        <v>1</v>
      </c>
      <c r="D527" s="8">
        <v>1</v>
      </c>
      <c r="E527" s="10">
        <f t="shared" si="42"/>
        <v>6.8493150684931507E-4</v>
      </c>
      <c r="F527" s="10">
        <f t="shared" si="43"/>
        <v>6.7613252197430695E-4</v>
      </c>
      <c r="G527" s="11">
        <f t="shared" si="44"/>
        <v>0</v>
      </c>
      <c r="H527" s="18">
        <f t="shared" si="45"/>
        <v>0</v>
      </c>
    </row>
    <row r="528" spans="2:8" ht="30" x14ac:dyDescent="0.2">
      <c r="B528" s="3" t="s">
        <v>465</v>
      </c>
      <c r="C528" s="8">
        <v>1</v>
      </c>
      <c r="D528" s="8">
        <v>0</v>
      </c>
      <c r="E528" s="10">
        <f t="shared" si="42"/>
        <v>6.8493150684931507E-4</v>
      </c>
      <c r="F528" s="10" t="str">
        <f t="shared" si="43"/>
        <v/>
      </c>
      <c r="G528" s="11" t="str">
        <f t="shared" si="44"/>
        <v>0</v>
      </c>
      <c r="H528" s="18">
        <f t="shared" si="45"/>
        <v>0</v>
      </c>
    </row>
    <row r="529" spans="2:8" ht="15" x14ac:dyDescent="0.2">
      <c r="B529" s="3" t="s">
        <v>466</v>
      </c>
      <c r="C529" s="8">
        <v>27</v>
      </c>
      <c r="D529" s="8">
        <v>188</v>
      </c>
      <c r="E529" s="10">
        <f t="shared" si="42"/>
        <v>1.8493150684931507E-2</v>
      </c>
      <c r="F529" s="10">
        <f t="shared" si="43"/>
        <v>0.12711291413116971</v>
      </c>
      <c r="G529" s="11">
        <f t="shared" si="44"/>
        <v>5.9629629629629628</v>
      </c>
      <c r="H529" s="18">
        <f t="shared" si="45"/>
        <v>0.11027397260273973</v>
      </c>
    </row>
    <row r="530" spans="2:8" ht="15" x14ac:dyDescent="0.2">
      <c r="B530" s="3" t="s">
        <v>467</v>
      </c>
      <c r="C530" s="8">
        <v>32</v>
      </c>
      <c r="D530" s="8">
        <v>32</v>
      </c>
      <c r="E530" s="10">
        <f>+IF(C530=0,"",C530/C$505)</f>
        <v>2.1917808219178082E-2</v>
      </c>
      <c r="F530" s="10">
        <f>+IF(D530=0,"",D530/D$505)</f>
        <v>2.1636240703177823E-2</v>
      </c>
      <c r="G530" s="11">
        <f>+IF(OR(AND(D530=0),(C530=0)),"0",((D530-C530)/C530))</f>
        <v>0</v>
      </c>
      <c r="H530" s="18">
        <f t="shared" si="45"/>
        <v>0</v>
      </c>
    </row>
    <row r="531" spans="2:8" x14ac:dyDescent="0.2">
      <c r="B531" s="13" t="s">
        <v>525</v>
      </c>
      <c r="C531" s="14"/>
      <c r="D531" s="14"/>
    </row>
  </sheetData>
  <mergeCells count="33">
    <mergeCell ref="B16:B17"/>
    <mergeCell ref="B68:B69"/>
    <mergeCell ref="C503:D503"/>
    <mergeCell ref="B6:B7"/>
    <mergeCell ref="C6:D6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E292:F292"/>
    <mergeCell ref="B149:B150"/>
    <mergeCell ref="D1:H2"/>
    <mergeCell ref="D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3" sqref="I3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C1" s="16"/>
      <c r="D1" s="43" t="s">
        <v>567</v>
      </c>
      <c r="E1" s="44"/>
      <c r="F1" s="44"/>
      <c r="G1" s="44"/>
      <c r="H1" s="45"/>
    </row>
    <row r="2" spans="2:8" ht="20.100000000000001" customHeight="1" thickBot="1" x14ac:dyDescent="0.25">
      <c r="C2" s="16"/>
      <c r="D2" s="46"/>
      <c r="E2" s="47"/>
      <c r="F2" s="47"/>
      <c r="G2" s="47"/>
      <c r="H2" s="48"/>
    </row>
    <row r="3" spans="2:8" ht="20.100000000000001" customHeight="1" thickBot="1" x14ac:dyDescent="0.25">
      <c r="C3" s="16"/>
      <c r="D3" s="49" t="s">
        <v>527</v>
      </c>
      <c r="E3" s="50"/>
      <c r="F3" s="50"/>
      <c r="G3" s="50"/>
      <c r="H3" s="51"/>
    </row>
    <row r="4" spans="2:8" ht="20.100000000000001" customHeight="1" x14ac:dyDescent="0.2">
      <c r="D4" s="52" t="s">
        <v>554</v>
      </c>
      <c r="E4" s="53"/>
      <c r="F4" s="53"/>
      <c r="G4" s="53"/>
      <c r="H4" s="54"/>
    </row>
    <row r="5" spans="2:8" ht="20.100000000000001" customHeight="1" thickBot="1" x14ac:dyDescent="0.25">
      <c r="D5" s="55"/>
      <c r="E5" s="56"/>
      <c r="F5" s="56"/>
      <c r="G5" s="56"/>
      <c r="H5" s="57"/>
    </row>
    <row r="6" spans="2:8" ht="20.100000000000001" customHeight="1" x14ac:dyDescent="0.2">
      <c r="B6" s="60" t="s">
        <v>482</v>
      </c>
      <c r="C6" s="61" t="s">
        <v>483</v>
      </c>
      <c r="D6" s="62"/>
      <c r="E6" s="63" t="s">
        <v>484</v>
      </c>
      <c r="F6" s="62"/>
      <c r="G6" s="58" t="s">
        <v>526</v>
      </c>
      <c r="H6" s="58" t="s">
        <v>485</v>
      </c>
    </row>
    <row r="7" spans="2:8" ht="20.100000000000001" customHeight="1" x14ac:dyDescent="0.2">
      <c r="B7" s="60"/>
      <c r="C7" s="37">
        <v>2013</v>
      </c>
      <c r="D7" s="37">
        <v>2014</v>
      </c>
      <c r="E7" s="37">
        <v>2013</v>
      </c>
      <c r="F7" s="37">
        <v>2014</v>
      </c>
      <c r="G7" s="59"/>
      <c r="H7" s="59"/>
    </row>
    <row r="8" spans="2:8" ht="20.100000000000001" customHeight="1" x14ac:dyDescent="0.2">
      <c r="B8" s="38" t="s">
        <v>497</v>
      </c>
      <c r="C8" s="39">
        <f>+C18+C70+C151+C294+C505</f>
        <v>1125</v>
      </c>
      <c r="D8" s="40">
        <f>+D18+D70+D151+D294+D505</f>
        <v>929</v>
      </c>
      <c r="E8" s="41">
        <f>SUM(E9:E13)</f>
        <v>1</v>
      </c>
      <c r="F8" s="41">
        <f>SUM(F9:F13)</f>
        <v>1</v>
      </c>
      <c r="G8" s="41">
        <f t="shared" ref="G8:G13" si="0">+(D8-C8)/C8</f>
        <v>-0.17422222222222222</v>
      </c>
      <c r="H8" s="41">
        <f>SUM(H9:H13)</f>
        <v>-0.17422222222222222</v>
      </c>
    </row>
    <row r="9" spans="2:8" ht="20.100000000000001" customHeight="1" x14ac:dyDescent="0.2">
      <c r="B9" s="33" t="s">
        <v>486</v>
      </c>
      <c r="C9" s="34">
        <f>+C18</f>
        <v>30</v>
      </c>
      <c r="D9" s="34">
        <f>+D18</f>
        <v>19</v>
      </c>
      <c r="E9" s="35">
        <f t="shared" ref="E9:F13" si="1">+C9/C$8</f>
        <v>2.6666666666666668E-2</v>
      </c>
      <c r="F9" s="35">
        <f t="shared" si="1"/>
        <v>2.0452099031216361E-2</v>
      </c>
      <c r="G9" s="35">
        <f t="shared" si="0"/>
        <v>-0.36666666666666664</v>
      </c>
      <c r="H9" s="35">
        <f>+E9*G9</f>
        <v>-9.7777777777777776E-3</v>
      </c>
    </row>
    <row r="10" spans="2:8" ht="20.100000000000001" customHeight="1" x14ac:dyDescent="0.2">
      <c r="B10" s="33" t="s">
        <v>487</v>
      </c>
      <c r="C10" s="36">
        <f>+C70</f>
        <v>127</v>
      </c>
      <c r="D10" s="36">
        <f>+D70</f>
        <v>174</v>
      </c>
      <c r="E10" s="35">
        <f t="shared" si="1"/>
        <v>0.11288888888888889</v>
      </c>
      <c r="F10" s="35">
        <f t="shared" si="1"/>
        <v>0.18729817007534985</v>
      </c>
      <c r="G10" s="35">
        <f t="shared" si="0"/>
        <v>0.37007874015748032</v>
      </c>
      <c r="H10" s="35">
        <f>+E10*G10</f>
        <v>4.1777777777777775E-2</v>
      </c>
    </row>
    <row r="11" spans="2:8" ht="20.100000000000001" customHeight="1" x14ac:dyDescent="0.2">
      <c r="B11" s="33" t="s">
        <v>488</v>
      </c>
      <c r="C11" s="36">
        <f>+C151</f>
        <v>233</v>
      </c>
      <c r="D11" s="36">
        <f>+D151</f>
        <v>84</v>
      </c>
      <c r="E11" s="35">
        <f t="shared" si="1"/>
        <v>0.20711111111111111</v>
      </c>
      <c r="F11" s="35">
        <f t="shared" si="1"/>
        <v>9.0419806243272338E-2</v>
      </c>
      <c r="G11" s="35">
        <f t="shared" si="0"/>
        <v>-0.63948497854077258</v>
      </c>
      <c r="H11" s="35">
        <f>+E11*G11</f>
        <v>-0.13244444444444445</v>
      </c>
    </row>
    <row r="12" spans="2:8" ht="20.100000000000001" customHeight="1" x14ac:dyDescent="0.2">
      <c r="B12" s="33" t="s">
        <v>489</v>
      </c>
      <c r="C12" s="36">
        <f>+C294</f>
        <v>510</v>
      </c>
      <c r="D12" s="36">
        <f>+D294</f>
        <v>546</v>
      </c>
      <c r="E12" s="35">
        <f t="shared" si="1"/>
        <v>0.45333333333333331</v>
      </c>
      <c r="F12" s="35">
        <f t="shared" si="1"/>
        <v>0.58772874058127023</v>
      </c>
      <c r="G12" s="35">
        <f t="shared" si="0"/>
        <v>7.0588235294117646E-2</v>
      </c>
      <c r="H12" s="35">
        <f>+E12*G12</f>
        <v>3.2000000000000001E-2</v>
      </c>
    </row>
    <row r="13" spans="2:8" ht="20.100000000000001" customHeight="1" x14ac:dyDescent="0.2">
      <c r="B13" s="33" t="s">
        <v>490</v>
      </c>
      <c r="C13" s="36">
        <f>+C505</f>
        <v>225</v>
      </c>
      <c r="D13" s="36">
        <f>+D505</f>
        <v>106</v>
      </c>
      <c r="E13" s="35">
        <f t="shared" si="1"/>
        <v>0.2</v>
      </c>
      <c r="F13" s="35">
        <f t="shared" si="1"/>
        <v>0.11410118406889128</v>
      </c>
      <c r="G13" s="35">
        <f t="shared" si="0"/>
        <v>-0.52888888888888885</v>
      </c>
      <c r="H13" s="35">
        <f>+E13*G13</f>
        <v>-0.10577777777777778</v>
      </c>
    </row>
    <row r="16" spans="2:8" ht="27.75" customHeight="1" x14ac:dyDescent="0.2">
      <c r="B16" s="60" t="s">
        <v>482</v>
      </c>
      <c r="C16" s="61" t="s">
        <v>483</v>
      </c>
      <c r="D16" s="62"/>
      <c r="E16" s="63" t="s">
        <v>484</v>
      </c>
      <c r="F16" s="62"/>
      <c r="G16" s="58" t="s">
        <v>526</v>
      </c>
      <c r="H16" s="58" t="s">
        <v>485</v>
      </c>
    </row>
    <row r="17" spans="2:8" s="15" customFormat="1" ht="26.25" customHeight="1" x14ac:dyDescent="0.2">
      <c r="B17" s="60"/>
      <c r="C17" s="37">
        <v>2013</v>
      </c>
      <c r="D17" s="37">
        <v>2014</v>
      </c>
      <c r="E17" s="37">
        <v>2013</v>
      </c>
      <c r="F17" s="37">
        <v>2014</v>
      </c>
      <c r="G17" s="59"/>
      <c r="H17" s="59"/>
    </row>
    <row r="18" spans="2:8" s="15" customFormat="1" ht="26.25" customHeight="1" x14ac:dyDescent="0.2">
      <c r="B18" s="38" t="s">
        <v>486</v>
      </c>
      <c r="C18" s="39">
        <f>SUM(C19:C64)</f>
        <v>30</v>
      </c>
      <c r="D18" s="40">
        <f>SUM(D19:D64)</f>
        <v>19</v>
      </c>
      <c r="E18" s="41">
        <f>+IF(C18=0,"",C18/C$18)</f>
        <v>1</v>
      </c>
      <c r="F18" s="41">
        <f>+IF(D18=0,"",D18/D$18)</f>
        <v>1</v>
      </c>
      <c r="G18" s="41">
        <f>+IF(OR(AND(D18=0),(C18=0)),"0",((D18-C18)/C18))</f>
        <v>-0.36666666666666664</v>
      </c>
      <c r="H18" s="41">
        <f>+IF(OR(AND(E18=""),(G18="")),"",E18*G18)</f>
        <v>-0.36666666666666664</v>
      </c>
    </row>
    <row r="19" spans="2:8" ht="15" x14ac:dyDescent="0.2">
      <c r="B19" s="3" t="s">
        <v>0</v>
      </c>
      <c r="C19" s="8">
        <v>0</v>
      </c>
      <c r="D19" s="8">
        <v>0</v>
      </c>
      <c r="E19" s="7" t="str">
        <f>+IF(C19=0,"",C19/C$18)</f>
        <v/>
      </c>
      <c r="F19" s="7" t="str">
        <f>+IF(D19=0,"",D19/D$18)</f>
        <v/>
      </c>
      <c r="G19" s="11" t="str">
        <f>+IF(OR(AND(D19=0),(C19=0)),"0",((D19-C19)/C19))</f>
        <v>0</v>
      </c>
      <c r="H19" s="18" t="str">
        <f>+IF(OR(AND(E19=""),(G19="")),"",E19*G19)</f>
        <v/>
      </c>
    </row>
    <row r="20" spans="2:8" ht="15" x14ac:dyDescent="0.2">
      <c r="B20" s="3" t="s">
        <v>196</v>
      </c>
      <c r="C20" s="8">
        <v>3</v>
      </c>
      <c r="D20" s="8">
        <v>2</v>
      </c>
      <c r="E20" s="7">
        <f t="shared" ref="E20:E64" si="2">+IF(C20=0,"",C20/C$18)</f>
        <v>0.1</v>
      </c>
      <c r="F20" s="7">
        <f t="shared" ref="F20:F64" si="3">+IF(D20=0,"",D20/D$18)</f>
        <v>0.10526315789473684</v>
      </c>
      <c r="G20" s="11">
        <f t="shared" ref="G20:G64" si="4">+IF(OR(AND(D20=0),(C20=0)),"0",((D20-C20)/C20))</f>
        <v>-0.33333333333333331</v>
      </c>
      <c r="H20" s="18">
        <f t="shared" ref="H20:H64" si="5">+IF(OR(AND(E20=""),(G20="")),"",E20*G20)</f>
        <v>-3.3333333333333333E-2</v>
      </c>
    </row>
    <row r="21" spans="2:8" ht="25.5" customHeight="1" x14ac:dyDescent="0.2">
      <c r="B21" s="3" t="s">
        <v>1</v>
      </c>
      <c r="C21" s="8">
        <v>0</v>
      </c>
      <c r="D21" s="8">
        <v>0</v>
      </c>
      <c r="E21" s="7" t="str">
        <f t="shared" si="2"/>
        <v/>
      </c>
      <c r="F21" s="7" t="str">
        <f t="shared" si="3"/>
        <v/>
      </c>
      <c r="G21" s="11" t="str">
        <f t="shared" si="4"/>
        <v>0</v>
      </c>
      <c r="H21" s="18" t="str">
        <f t="shared" si="5"/>
        <v/>
      </c>
    </row>
    <row r="22" spans="2:8" ht="30" x14ac:dyDescent="0.2">
      <c r="B22" s="3" t="s">
        <v>197</v>
      </c>
      <c r="C22" s="8">
        <v>0</v>
      </c>
      <c r="D22" s="8">
        <v>0</v>
      </c>
      <c r="E22" s="7" t="str">
        <f t="shared" si="2"/>
        <v/>
      </c>
      <c r="F22" s="7" t="str">
        <f t="shared" si="3"/>
        <v/>
      </c>
      <c r="G22" s="11" t="str">
        <f t="shared" si="4"/>
        <v>0</v>
      </c>
      <c r="H22" s="18" t="str">
        <f t="shared" si="5"/>
        <v/>
      </c>
    </row>
    <row r="23" spans="2:8" ht="30" x14ac:dyDescent="0.2">
      <c r="B23" s="3" t="s">
        <v>198</v>
      </c>
      <c r="C23" s="8">
        <v>2</v>
      </c>
      <c r="D23" s="8">
        <v>2</v>
      </c>
      <c r="E23" s="7">
        <f t="shared" si="2"/>
        <v>6.6666666666666666E-2</v>
      </c>
      <c r="F23" s="7">
        <f t="shared" si="3"/>
        <v>0.10526315789473684</v>
      </c>
      <c r="G23" s="11">
        <f t="shared" si="4"/>
        <v>0</v>
      </c>
      <c r="H23" s="18">
        <f t="shared" si="5"/>
        <v>0</v>
      </c>
    </row>
    <row r="24" spans="2:8" ht="37.5" customHeight="1" x14ac:dyDescent="0.2">
      <c r="B24" s="3" t="s">
        <v>199</v>
      </c>
      <c r="C24" s="8">
        <v>0</v>
      </c>
      <c r="D24" s="8">
        <v>1</v>
      </c>
      <c r="E24" s="7" t="str">
        <f t="shared" si="2"/>
        <v/>
      </c>
      <c r="F24" s="7">
        <f t="shared" si="3"/>
        <v>5.2631578947368418E-2</v>
      </c>
      <c r="G24" s="11" t="str">
        <f t="shared" si="4"/>
        <v>0</v>
      </c>
      <c r="H24" s="18" t="str">
        <f t="shared" si="5"/>
        <v/>
      </c>
    </row>
    <row r="25" spans="2:8" ht="15" x14ac:dyDescent="0.2">
      <c r="B25" s="3" t="s">
        <v>2</v>
      </c>
      <c r="C25" s="8">
        <v>1</v>
      </c>
      <c r="D25" s="8">
        <v>1</v>
      </c>
      <c r="E25" s="7">
        <f t="shared" si="2"/>
        <v>3.3333333333333333E-2</v>
      </c>
      <c r="F25" s="7">
        <f t="shared" si="3"/>
        <v>5.2631578947368418E-2</v>
      </c>
      <c r="G25" s="11">
        <f t="shared" si="4"/>
        <v>0</v>
      </c>
      <c r="H25" s="18">
        <f t="shared" si="5"/>
        <v>0</v>
      </c>
    </row>
    <row r="26" spans="2:8" ht="15" x14ac:dyDescent="0.2">
      <c r="B26" s="3" t="s">
        <v>6</v>
      </c>
      <c r="C26" s="8">
        <v>0</v>
      </c>
      <c r="D26" s="8">
        <v>1</v>
      </c>
      <c r="E26" s="7" t="str">
        <f t="shared" si="2"/>
        <v/>
      </c>
      <c r="F26" s="7">
        <f t="shared" si="3"/>
        <v>5.2631578947368418E-2</v>
      </c>
      <c r="G26" s="11" t="str">
        <f t="shared" si="4"/>
        <v>0</v>
      </c>
      <c r="H26" s="18" t="str">
        <f t="shared" si="5"/>
        <v/>
      </c>
    </row>
    <row r="27" spans="2:8" ht="15" x14ac:dyDescent="0.2">
      <c r="B27" s="3" t="s">
        <v>3</v>
      </c>
      <c r="C27" s="8">
        <v>0</v>
      </c>
      <c r="D27" s="8">
        <v>0</v>
      </c>
      <c r="E27" s="7" t="str">
        <f t="shared" si="2"/>
        <v/>
      </c>
      <c r="F27" s="7" t="str">
        <f t="shared" si="3"/>
        <v/>
      </c>
      <c r="G27" s="11" t="str">
        <f t="shared" si="4"/>
        <v>0</v>
      </c>
      <c r="H27" s="18" t="str">
        <f t="shared" si="5"/>
        <v/>
      </c>
    </row>
    <row r="28" spans="2:8" ht="15" x14ac:dyDescent="0.2">
      <c r="B28" s="3" t="s">
        <v>5</v>
      </c>
      <c r="C28" s="8">
        <v>0</v>
      </c>
      <c r="D28" s="8">
        <v>7</v>
      </c>
      <c r="E28" s="7" t="str">
        <f t="shared" si="2"/>
        <v/>
      </c>
      <c r="F28" s="7">
        <f t="shared" si="3"/>
        <v>0.36842105263157893</v>
      </c>
      <c r="G28" s="11" t="str">
        <f t="shared" si="4"/>
        <v>0</v>
      </c>
      <c r="H28" s="18" t="str">
        <f t="shared" si="5"/>
        <v/>
      </c>
    </row>
    <row r="29" spans="2:8" ht="15" x14ac:dyDescent="0.2">
      <c r="B29" s="3" t="s">
        <v>200</v>
      </c>
      <c r="C29" s="8">
        <v>1</v>
      </c>
      <c r="D29" s="8">
        <v>0</v>
      </c>
      <c r="E29" s="7">
        <f t="shared" si="2"/>
        <v>3.3333333333333333E-2</v>
      </c>
      <c r="F29" s="7" t="str">
        <f t="shared" si="3"/>
        <v/>
      </c>
      <c r="G29" s="11" t="str">
        <f t="shared" si="4"/>
        <v>0</v>
      </c>
      <c r="H29" s="18">
        <f t="shared" si="5"/>
        <v>0</v>
      </c>
    </row>
    <row r="30" spans="2:8" ht="15" x14ac:dyDescent="0.2">
      <c r="B30" s="3" t="s">
        <v>201</v>
      </c>
      <c r="C30" s="8">
        <v>0</v>
      </c>
      <c r="D30" s="8">
        <v>1</v>
      </c>
      <c r="E30" s="7" t="str">
        <f t="shared" si="2"/>
        <v/>
      </c>
      <c r="F30" s="7">
        <f t="shared" si="3"/>
        <v>5.2631578947368418E-2</v>
      </c>
      <c r="G30" s="11" t="str">
        <f t="shared" si="4"/>
        <v>0</v>
      </c>
      <c r="H30" s="18" t="str">
        <f t="shared" si="5"/>
        <v/>
      </c>
    </row>
    <row r="31" spans="2:8" ht="15" x14ac:dyDescent="0.2">
      <c r="B31" s="3" t="s">
        <v>4</v>
      </c>
      <c r="C31" s="8">
        <v>0</v>
      </c>
      <c r="D31" s="8">
        <v>0</v>
      </c>
      <c r="E31" s="7" t="str">
        <f t="shared" si="2"/>
        <v/>
      </c>
      <c r="F31" s="7" t="str">
        <f t="shared" si="3"/>
        <v/>
      </c>
      <c r="G31" s="11" t="str">
        <f t="shared" si="4"/>
        <v>0</v>
      </c>
      <c r="H31" s="18" t="str">
        <f t="shared" si="5"/>
        <v/>
      </c>
    </row>
    <row r="32" spans="2:8" ht="15" x14ac:dyDescent="0.2">
      <c r="B32" s="3" t="s">
        <v>7</v>
      </c>
      <c r="C32" s="8">
        <v>0</v>
      </c>
      <c r="D32" s="8">
        <v>0</v>
      </c>
      <c r="E32" s="7" t="str">
        <f t="shared" si="2"/>
        <v/>
      </c>
      <c r="F32" s="7" t="str">
        <f t="shared" si="3"/>
        <v/>
      </c>
      <c r="G32" s="11" t="str">
        <f t="shared" si="4"/>
        <v>0</v>
      </c>
      <c r="H32" s="18" t="str">
        <f t="shared" si="5"/>
        <v/>
      </c>
    </row>
    <row r="33" spans="2:8" ht="15" x14ac:dyDescent="0.2">
      <c r="B33" s="3" t="s">
        <v>202</v>
      </c>
      <c r="C33" s="8">
        <v>0</v>
      </c>
      <c r="D33" s="8">
        <v>0</v>
      </c>
      <c r="E33" s="7" t="str">
        <f t="shared" si="2"/>
        <v/>
      </c>
      <c r="F33" s="7" t="str">
        <f t="shared" si="3"/>
        <v/>
      </c>
      <c r="G33" s="11" t="str">
        <f t="shared" si="4"/>
        <v>0</v>
      </c>
      <c r="H33" s="18" t="str">
        <f t="shared" si="5"/>
        <v/>
      </c>
    </row>
    <row r="34" spans="2:8" ht="15" x14ac:dyDescent="0.2">
      <c r="B34" s="3" t="s">
        <v>203</v>
      </c>
      <c r="C34" s="8">
        <v>1</v>
      </c>
      <c r="D34" s="8">
        <v>0</v>
      </c>
      <c r="E34" s="7">
        <f t="shared" si="2"/>
        <v>3.3333333333333333E-2</v>
      </c>
      <c r="F34" s="7" t="str">
        <f t="shared" si="3"/>
        <v/>
      </c>
      <c r="G34" s="11" t="str">
        <f t="shared" si="4"/>
        <v>0</v>
      </c>
      <c r="H34" s="18">
        <f t="shared" si="5"/>
        <v>0</v>
      </c>
    </row>
    <row r="35" spans="2:8" ht="15" x14ac:dyDescent="0.2">
      <c r="B35" s="3" t="s">
        <v>204</v>
      </c>
      <c r="C35" s="8">
        <v>0</v>
      </c>
      <c r="D35" s="8">
        <v>0</v>
      </c>
      <c r="E35" s="7" t="str">
        <f t="shared" si="2"/>
        <v/>
      </c>
      <c r="F35" s="7" t="str">
        <f t="shared" si="3"/>
        <v/>
      </c>
      <c r="G35" s="11" t="str">
        <f t="shared" si="4"/>
        <v>0</v>
      </c>
      <c r="H35" s="18" t="str">
        <f t="shared" si="5"/>
        <v/>
      </c>
    </row>
    <row r="36" spans="2:8" ht="15" x14ac:dyDescent="0.2">
      <c r="B36" s="3" t="s">
        <v>205</v>
      </c>
      <c r="C36" s="8">
        <v>0</v>
      </c>
      <c r="D36" s="8">
        <v>0</v>
      </c>
      <c r="E36" s="7" t="str">
        <f t="shared" si="2"/>
        <v/>
      </c>
      <c r="F36" s="7" t="str">
        <f t="shared" si="3"/>
        <v/>
      </c>
      <c r="G36" s="11" t="str">
        <f t="shared" si="4"/>
        <v>0</v>
      </c>
      <c r="H36" s="18" t="str">
        <f t="shared" si="5"/>
        <v/>
      </c>
    </row>
    <row r="37" spans="2:8" ht="15" x14ac:dyDescent="0.2">
      <c r="B37" s="3" t="s">
        <v>8</v>
      </c>
      <c r="C37" s="8">
        <v>2</v>
      </c>
      <c r="D37" s="8">
        <v>0</v>
      </c>
      <c r="E37" s="7">
        <f t="shared" si="2"/>
        <v>6.6666666666666666E-2</v>
      </c>
      <c r="F37" s="7" t="str">
        <f t="shared" si="3"/>
        <v/>
      </c>
      <c r="G37" s="11" t="str">
        <f t="shared" si="4"/>
        <v>0</v>
      </c>
      <c r="H37" s="18">
        <f t="shared" si="5"/>
        <v>0</v>
      </c>
    </row>
    <row r="38" spans="2:8" ht="15" x14ac:dyDescent="0.2">
      <c r="B38" s="3" t="s">
        <v>206</v>
      </c>
      <c r="C38" s="8">
        <v>0</v>
      </c>
      <c r="D38" s="8">
        <v>1</v>
      </c>
      <c r="E38" s="7" t="str">
        <f t="shared" si="2"/>
        <v/>
      </c>
      <c r="F38" s="7">
        <f t="shared" si="3"/>
        <v>5.2631578947368418E-2</v>
      </c>
      <c r="G38" s="11" t="str">
        <f t="shared" si="4"/>
        <v>0</v>
      </c>
      <c r="H38" s="18" t="str">
        <f t="shared" si="5"/>
        <v/>
      </c>
    </row>
    <row r="39" spans="2:8" ht="15" x14ac:dyDescent="0.2">
      <c r="B39" s="3" t="s">
        <v>207</v>
      </c>
      <c r="C39" s="8">
        <v>0</v>
      </c>
      <c r="D39" s="8">
        <v>0</v>
      </c>
      <c r="E39" s="7" t="str">
        <f t="shared" si="2"/>
        <v/>
      </c>
      <c r="F39" s="7" t="str">
        <f t="shared" si="3"/>
        <v/>
      </c>
      <c r="G39" s="11" t="str">
        <f t="shared" si="4"/>
        <v>0</v>
      </c>
      <c r="H39" s="18" t="str">
        <f t="shared" si="5"/>
        <v/>
      </c>
    </row>
    <row r="40" spans="2:8" ht="15" x14ac:dyDescent="0.2">
      <c r="B40" s="3" t="s">
        <v>208</v>
      </c>
      <c r="C40" s="8">
        <v>0</v>
      </c>
      <c r="D40" s="8">
        <v>0</v>
      </c>
      <c r="E40" s="7" t="str">
        <f t="shared" si="2"/>
        <v/>
      </c>
      <c r="F40" s="7" t="str">
        <f t="shared" si="3"/>
        <v/>
      </c>
      <c r="G40" s="11" t="str">
        <f t="shared" si="4"/>
        <v>0</v>
      </c>
      <c r="H40" s="18" t="str">
        <f t="shared" si="5"/>
        <v/>
      </c>
    </row>
    <row r="41" spans="2:8" ht="15" x14ac:dyDescent="0.2">
      <c r="B41" s="3" t="s">
        <v>209</v>
      </c>
      <c r="C41" s="8">
        <v>0</v>
      </c>
      <c r="D41" s="8">
        <v>0</v>
      </c>
      <c r="E41" s="7" t="str">
        <f t="shared" si="2"/>
        <v/>
      </c>
      <c r="F41" s="7" t="str">
        <f t="shared" si="3"/>
        <v/>
      </c>
      <c r="G41" s="11" t="str">
        <f t="shared" si="4"/>
        <v>0</v>
      </c>
      <c r="H41" s="18" t="str">
        <f t="shared" si="5"/>
        <v/>
      </c>
    </row>
    <row r="42" spans="2:8" ht="15" x14ac:dyDescent="0.2">
      <c r="B42" s="3" t="s">
        <v>210</v>
      </c>
      <c r="C42" s="8">
        <v>0</v>
      </c>
      <c r="D42" s="8">
        <v>0</v>
      </c>
      <c r="E42" s="7" t="str">
        <f t="shared" si="2"/>
        <v/>
      </c>
      <c r="F42" s="7" t="str">
        <f t="shared" si="3"/>
        <v/>
      </c>
      <c r="G42" s="11" t="str">
        <f t="shared" si="4"/>
        <v>0</v>
      </c>
      <c r="H42" s="18" t="str">
        <f t="shared" si="5"/>
        <v/>
      </c>
    </row>
    <row r="43" spans="2:8" ht="15" x14ac:dyDescent="0.2">
      <c r="B43" s="3" t="s">
        <v>211</v>
      </c>
      <c r="C43" s="8">
        <v>0</v>
      </c>
      <c r="D43" s="8">
        <v>0</v>
      </c>
      <c r="E43" s="7" t="str">
        <f t="shared" si="2"/>
        <v/>
      </c>
      <c r="F43" s="7" t="str">
        <f t="shared" si="3"/>
        <v/>
      </c>
      <c r="G43" s="11" t="str">
        <f t="shared" si="4"/>
        <v>0</v>
      </c>
      <c r="H43" s="18" t="str">
        <f t="shared" si="5"/>
        <v/>
      </c>
    </row>
    <row r="44" spans="2:8" ht="15" x14ac:dyDescent="0.2">
      <c r="B44" s="3" t="s">
        <v>9</v>
      </c>
      <c r="C44" s="8">
        <v>0</v>
      </c>
      <c r="D44" s="8">
        <v>0</v>
      </c>
      <c r="E44" s="7" t="str">
        <f t="shared" si="2"/>
        <v/>
      </c>
      <c r="F44" s="7" t="str">
        <f t="shared" si="3"/>
        <v/>
      </c>
      <c r="G44" s="11" t="str">
        <f t="shared" si="4"/>
        <v>0</v>
      </c>
      <c r="H44" s="18" t="str">
        <f t="shared" si="5"/>
        <v/>
      </c>
    </row>
    <row r="45" spans="2:8" ht="15" x14ac:dyDescent="0.2">
      <c r="B45" s="3" t="s">
        <v>212</v>
      </c>
      <c r="C45" s="8">
        <v>0</v>
      </c>
      <c r="D45" s="8">
        <v>0</v>
      </c>
      <c r="E45" s="7" t="str">
        <f t="shared" si="2"/>
        <v/>
      </c>
      <c r="F45" s="7" t="str">
        <f t="shared" si="3"/>
        <v/>
      </c>
      <c r="G45" s="11" t="str">
        <f t="shared" si="4"/>
        <v>0</v>
      </c>
      <c r="H45" s="18" t="str">
        <f t="shared" si="5"/>
        <v/>
      </c>
    </row>
    <row r="46" spans="2:8" ht="15" x14ac:dyDescent="0.2">
      <c r="B46" s="3" t="s">
        <v>213</v>
      </c>
      <c r="C46" s="8">
        <v>0</v>
      </c>
      <c r="D46" s="8">
        <v>0</v>
      </c>
      <c r="E46" s="7" t="str">
        <f t="shared" si="2"/>
        <v/>
      </c>
      <c r="F46" s="7" t="str">
        <f t="shared" si="3"/>
        <v/>
      </c>
      <c r="G46" s="11" t="str">
        <f t="shared" si="4"/>
        <v>0</v>
      </c>
      <c r="H46" s="18" t="str">
        <f t="shared" si="5"/>
        <v/>
      </c>
    </row>
    <row r="47" spans="2:8" ht="15" x14ac:dyDescent="0.2">
      <c r="B47" s="3" t="s">
        <v>10</v>
      </c>
      <c r="C47" s="8">
        <v>0</v>
      </c>
      <c r="D47" s="8">
        <v>0</v>
      </c>
      <c r="E47" s="7" t="str">
        <f t="shared" si="2"/>
        <v/>
      </c>
      <c r="F47" s="7" t="str">
        <f t="shared" si="3"/>
        <v/>
      </c>
      <c r="G47" s="11" t="str">
        <f t="shared" si="4"/>
        <v>0</v>
      </c>
      <c r="H47" s="18" t="str">
        <f t="shared" si="5"/>
        <v/>
      </c>
    </row>
    <row r="48" spans="2:8" ht="15" x14ac:dyDescent="0.2">
      <c r="B48" s="3" t="s">
        <v>11</v>
      </c>
      <c r="C48" s="8">
        <v>3</v>
      </c>
      <c r="D48" s="8">
        <v>1</v>
      </c>
      <c r="E48" s="7">
        <f t="shared" si="2"/>
        <v>0.1</v>
      </c>
      <c r="F48" s="7">
        <f t="shared" si="3"/>
        <v>5.2631578947368418E-2</v>
      </c>
      <c r="G48" s="11">
        <f t="shared" si="4"/>
        <v>-0.66666666666666663</v>
      </c>
      <c r="H48" s="18">
        <f t="shared" si="5"/>
        <v>-6.6666666666666666E-2</v>
      </c>
    </row>
    <row r="49" spans="2:8" ht="15" x14ac:dyDescent="0.2">
      <c r="B49" s="3" t="s">
        <v>16</v>
      </c>
      <c r="C49" s="8">
        <v>1</v>
      </c>
      <c r="D49" s="8">
        <v>0</v>
      </c>
      <c r="E49" s="7">
        <f t="shared" si="2"/>
        <v>3.3333333333333333E-2</v>
      </c>
      <c r="F49" s="7" t="str">
        <f t="shared" si="3"/>
        <v/>
      </c>
      <c r="G49" s="11" t="str">
        <f t="shared" si="4"/>
        <v>0</v>
      </c>
      <c r="H49" s="18">
        <f t="shared" si="5"/>
        <v>0</v>
      </c>
    </row>
    <row r="50" spans="2:8" ht="15" x14ac:dyDescent="0.2">
      <c r="B50" s="3" t="s">
        <v>15</v>
      </c>
      <c r="C50" s="8">
        <v>3</v>
      </c>
      <c r="D50" s="8">
        <v>0</v>
      </c>
      <c r="E50" s="7">
        <f t="shared" si="2"/>
        <v>0.1</v>
      </c>
      <c r="F50" s="7" t="str">
        <f t="shared" si="3"/>
        <v/>
      </c>
      <c r="G50" s="11" t="str">
        <f t="shared" si="4"/>
        <v>0</v>
      </c>
      <c r="H50" s="18">
        <f t="shared" si="5"/>
        <v>0</v>
      </c>
    </row>
    <row r="51" spans="2:8" ht="15" x14ac:dyDescent="0.2">
      <c r="B51" s="3" t="s">
        <v>13</v>
      </c>
      <c r="C51" s="8">
        <v>0</v>
      </c>
      <c r="D51" s="8">
        <v>0</v>
      </c>
      <c r="E51" s="7" t="str">
        <f t="shared" si="2"/>
        <v/>
      </c>
      <c r="F51" s="7" t="str">
        <f t="shared" si="3"/>
        <v/>
      </c>
      <c r="G51" s="11" t="str">
        <f t="shared" si="4"/>
        <v>0</v>
      </c>
      <c r="H51" s="18" t="str">
        <f t="shared" si="5"/>
        <v/>
      </c>
    </row>
    <row r="52" spans="2:8" ht="15" x14ac:dyDescent="0.2">
      <c r="B52" s="3" t="s">
        <v>14</v>
      </c>
      <c r="C52" s="8">
        <v>7</v>
      </c>
      <c r="D52" s="8">
        <v>0</v>
      </c>
      <c r="E52" s="7">
        <f t="shared" si="2"/>
        <v>0.23333333333333334</v>
      </c>
      <c r="F52" s="7" t="str">
        <f t="shared" si="3"/>
        <v/>
      </c>
      <c r="G52" s="11" t="str">
        <f t="shared" si="4"/>
        <v>0</v>
      </c>
      <c r="H52" s="18">
        <f t="shared" si="5"/>
        <v>0</v>
      </c>
    </row>
    <row r="53" spans="2:8" ht="15" x14ac:dyDescent="0.2">
      <c r="B53" s="3" t="s">
        <v>12</v>
      </c>
      <c r="C53" s="8">
        <v>0</v>
      </c>
      <c r="D53" s="8">
        <v>0</v>
      </c>
      <c r="E53" s="7" t="str">
        <f t="shared" si="2"/>
        <v/>
      </c>
      <c r="F53" s="7" t="str">
        <f t="shared" si="3"/>
        <v/>
      </c>
      <c r="G53" s="11" t="str">
        <f t="shared" si="4"/>
        <v>0</v>
      </c>
      <c r="H53" s="18" t="str">
        <f t="shared" si="5"/>
        <v/>
      </c>
    </row>
    <row r="54" spans="2:8" ht="15" x14ac:dyDescent="0.2">
      <c r="B54" s="3" t="s">
        <v>214</v>
      </c>
      <c r="C54" s="8">
        <v>0</v>
      </c>
      <c r="D54" s="8">
        <v>0</v>
      </c>
      <c r="E54" s="7" t="str">
        <f t="shared" si="2"/>
        <v/>
      </c>
      <c r="F54" s="7" t="str">
        <f t="shared" si="3"/>
        <v/>
      </c>
      <c r="G54" s="11" t="str">
        <f t="shared" si="4"/>
        <v>0</v>
      </c>
      <c r="H54" s="18" t="str">
        <f t="shared" si="5"/>
        <v/>
      </c>
    </row>
    <row r="55" spans="2:8" ht="15" x14ac:dyDescent="0.2">
      <c r="B55" s="3" t="s">
        <v>17</v>
      </c>
      <c r="C55" s="8">
        <v>0</v>
      </c>
      <c r="D55" s="8">
        <v>0</v>
      </c>
      <c r="E55" s="7" t="str">
        <f t="shared" si="2"/>
        <v/>
      </c>
      <c r="F55" s="7" t="str">
        <f t="shared" si="3"/>
        <v/>
      </c>
      <c r="G55" s="11" t="str">
        <f t="shared" si="4"/>
        <v>0</v>
      </c>
      <c r="H55" s="18" t="str">
        <f t="shared" si="5"/>
        <v/>
      </c>
    </row>
    <row r="56" spans="2:8" ht="15" x14ac:dyDescent="0.2">
      <c r="B56" s="3" t="s">
        <v>18</v>
      </c>
      <c r="C56" s="8">
        <v>0</v>
      </c>
      <c r="D56" s="8">
        <v>0</v>
      </c>
      <c r="E56" s="7" t="str">
        <f t="shared" si="2"/>
        <v/>
      </c>
      <c r="F56" s="7" t="str">
        <f t="shared" si="3"/>
        <v/>
      </c>
      <c r="G56" s="11" t="str">
        <f t="shared" si="4"/>
        <v>0</v>
      </c>
      <c r="H56" s="18" t="str">
        <f t="shared" si="5"/>
        <v/>
      </c>
    </row>
    <row r="57" spans="2:8" ht="15" x14ac:dyDescent="0.2">
      <c r="B57" s="3" t="s">
        <v>215</v>
      </c>
      <c r="C57" s="8">
        <v>0</v>
      </c>
      <c r="D57" s="8">
        <v>0</v>
      </c>
      <c r="E57" s="7" t="str">
        <f t="shared" si="2"/>
        <v/>
      </c>
      <c r="F57" s="7" t="str">
        <f t="shared" si="3"/>
        <v/>
      </c>
      <c r="G57" s="11" t="str">
        <f t="shared" si="4"/>
        <v>0</v>
      </c>
      <c r="H57" s="18" t="str">
        <f t="shared" si="5"/>
        <v/>
      </c>
    </row>
    <row r="58" spans="2:8" ht="15" x14ac:dyDescent="0.2">
      <c r="B58" s="3" t="s">
        <v>216</v>
      </c>
      <c r="C58" s="8">
        <v>0</v>
      </c>
      <c r="D58" s="8">
        <v>0</v>
      </c>
      <c r="E58" s="7" t="str">
        <f t="shared" si="2"/>
        <v/>
      </c>
      <c r="F58" s="7" t="str">
        <f t="shared" si="3"/>
        <v/>
      </c>
      <c r="G58" s="11" t="str">
        <f t="shared" si="4"/>
        <v>0</v>
      </c>
      <c r="H58" s="18" t="str">
        <f t="shared" si="5"/>
        <v/>
      </c>
    </row>
    <row r="59" spans="2:8" ht="15" x14ac:dyDescent="0.2">
      <c r="B59" s="3" t="s">
        <v>217</v>
      </c>
      <c r="C59" s="8">
        <v>0</v>
      </c>
      <c r="D59" s="8">
        <v>0</v>
      </c>
      <c r="E59" s="7" t="str">
        <f t="shared" si="2"/>
        <v/>
      </c>
      <c r="F59" s="7" t="str">
        <f t="shared" si="3"/>
        <v/>
      </c>
      <c r="G59" s="11" t="str">
        <f t="shared" si="4"/>
        <v>0</v>
      </c>
      <c r="H59" s="18" t="str">
        <f t="shared" si="5"/>
        <v/>
      </c>
    </row>
    <row r="60" spans="2:8" ht="15" x14ac:dyDescent="0.2">
      <c r="B60" s="3" t="s">
        <v>218</v>
      </c>
      <c r="C60" s="8">
        <v>3</v>
      </c>
      <c r="D60" s="8">
        <v>0</v>
      </c>
      <c r="E60" s="7">
        <f t="shared" si="2"/>
        <v>0.1</v>
      </c>
      <c r="F60" s="7" t="str">
        <f t="shared" si="3"/>
        <v/>
      </c>
      <c r="G60" s="11" t="str">
        <f t="shared" si="4"/>
        <v>0</v>
      </c>
      <c r="H60" s="18">
        <f t="shared" si="5"/>
        <v>0</v>
      </c>
    </row>
    <row r="61" spans="2:8" ht="15" x14ac:dyDescent="0.2">
      <c r="B61" s="3" t="s">
        <v>219</v>
      </c>
      <c r="C61" s="8">
        <v>2</v>
      </c>
      <c r="D61" s="8">
        <v>1</v>
      </c>
      <c r="E61" s="7">
        <f t="shared" si="2"/>
        <v>6.6666666666666666E-2</v>
      </c>
      <c r="F61" s="7">
        <f t="shared" si="3"/>
        <v>5.2631578947368418E-2</v>
      </c>
      <c r="G61" s="11">
        <f t="shared" si="4"/>
        <v>-0.5</v>
      </c>
      <c r="H61" s="18">
        <f t="shared" si="5"/>
        <v>-3.3333333333333333E-2</v>
      </c>
    </row>
    <row r="62" spans="2:8" ht="15" x14ac:dyDescent="0.2">
      <c r="B62" s="3" t="s">
        <v>19</v>
      </c>
      <c r="C62" s="8">
        <v>1</v>
      </c>
      <c r="D62" s="8">
        <v>1</v>
      </c>
      <c r="E62" s="7">
        <f t="shared" si="2"/>
        <v>3.3333333333333333E-2</v>
      </c>
      <c r="F62" s="7">
        <f t="shared" si="3"/>
        <v>5.2631578947368418E-2</v>
      </c>
      <c r="G62" s="11">
        <f t="shared" si="4"/>
        <v>0</v>
      </c>
      <c r="H62" s="18">
        <f t="shared" si="5"/>
        <v>0</v>
      </c>
    </row>
    <row r="63" spans="2:8" ht="15" x14ac:dyDescent="0.2">
      <c r="B63" s="3" t="s">
        <v>220</v>
      </c>
      <c r="C63" s="8">
        <v>0</v>
      </c>
      <c r="D63" s="8">
        <v>0</v>
      </c>
      <c r="E63" s="7" t="str">
        <f t="shared" si="2"/>
        <v/>
      </c>
      <c r="F63" s="7" t="str">
        <f t="shared" si="3"/>
        <v/>
      </c>
      <c r="G63" s="11" t="str">
        <f t="shared" si="4"/>
        <v>0</v>
      </c>
      <c r="H63" s="18" t="str">
        <f t="shared" si="5"/>
        <v/>
      </c>
    </row>
    <row r="64" spans="2:8" ht="13.5" customHeight="1" x14ac:dyDescent="0.2">
      <c r="B64" s="3" t="s">
        <v>221</v>
      </c>
      <c r="C64" s="8">
        <v>0</v>
      </c>
      <c r="D64" s="8">
        <v>0</v>
      </c>
      <c r="E64" s="7" t="str">
        <f t="shared" si="2"/>
        <v/>
      </c>
      <c r="F64" s="7" t="str">
        <f t="shared" si="3"/>
        <v/>
      </c>
      <c r="G64" s="11" t="str">
        <f t="shared" si="4"/>
        <v>0</v>
      </c>
      <c r="H64" s="18" t="str">
        <f t="shared" si="5"/>
        <v/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4"/>
      <c r="C67" s="19"/>
      <c r="D67" s="19"/>
      <c r="E67" s="19"/>
      <c r="F67" s="19"/>
    </row>
    <row r="68" spans="2:8" ht="13.5" customHeight="1" x14ac:dyDescent="0.2">
      <c r="B68" s="60" t="s">
        <v>482</v>
      </c>
      <c r="C68" s="61" t="s">
        <v>483</v>
      </c>
      <c r="D68" s="62"/>
      <c r="E68" s="63" t="s">
        <v>484</v>
      </c>
      <c r="F68" s="62"/>
      <c r="G68" s="58" t="s">
        <v>526</v>
      </c>
      <c r="H68" s="58" t="s">
        <v>485</v>
      </c>
    </row>
    <row r="69" spans="2:8" s="15" customFormat="1" ht="26.25" customHeight="1" x14ac:dyDescent="0.2">
      <c r="B69" s="60"/>
      <c r="C69" s="37">
        <v>2013</v>
      </c>
      <c r="D69" s="37">
        <v>2014</v>
      </c>
      <c r="E69" s="37">
        <v>2013</v>
      </c>
      <c r="F69" s="37">
        <v>2014</v>
      </c>
      <c r="G69" s="59"/>
      <c r="H69" s="59"/>
    </row>
    <row r="70" spans="2:8" s="15" customFormat="1" ht="26.25" customHeight="1" x14ac:dyDescent="0.2">
      <c r="B70" s="38" t="s">
        <v>487</v>
      </c>
      <c r="C70" s="39">
        <f>SUM(C71:C145)</f>
        <v>127</v>
      </c>
      <c r="D70" s="40">
        <f>SUM(D71:D145)</f>
        <v>174</v>
      </c>
      <c r="E70" s="41">
        <f>+IF(C70=0,"",C70/C$70)</f>
        <v>1</v>
      </c>
      <c r="F70" s="41">
        <f>+IF(D70=0,"",D70/D$70)</f>
        <v>1</v>
      </c>
      <c r="G70" s="41">
        <f>+IF(OR(AND(D70=0),(C70=0)),"0",((D70-C70)/C70))</f>
        <v>0.37007874015748032</v>
      </c>
      <c r="H70" s="41">
        <f>+IF(OR(AND(E70=""),(G70="")),"",E70*G70)</f>
        <v>0.37007874015748032</v>
      </c>
    </row>
    <row r="71" spans="2:8" ht="15" x14ac:dyDescent="0.2">
      <c r="B71" s="3" t="s">
        <v>20</v>
      </c>
      <c r="C71" s="8">
        <v>4</v>
      </c>
      <c r="D71" s="8">
        <v>3</v>
      </c>
      <c r="E71" s="10">
        <f>+IF(C71=0,"",C71/C$70)</f>
        <v>3.1496062992125984E-2</v>
      </c>
      <c r="F71" s="10">
        <f>+IF(D71=0,"",D71/D$70)</f>
        <v>1.7241379310344827E-2</v>
      </c>
      <c r="G71" s="11">
        <f>+IF(OR(AND(D71=0),(C71=0)),"0",((D71-C71)/C71))</f>
        <v>-0.25</v>
      </c>
      <c r="H71" s="18">
        <f>+IF(OR(AND(E71=""),(G71="")),"",E71*G71)</f>
        <v>-7.874015748031496E-3</v>
      </c>
    </row>
    <row r="72" spans="2:8" ht="15" x14ac:dyDescent="0.2">
      <c r="B72" s="3" t="s">
        <v>21</v>
      </c>
      <c r="C72" s="8">
        <v>0</v>
      </c>
      <c r="D72" s="8">
        <v>0</v>
      </c>
      <c r="E72" s="10" t="str">
        <f t="shared" ref="E72:E135" si="6">+IF(C72=0,"",C72/C$70)</f>
        <v/>
      </c>
      <c r="F72" s="10" t="str">
        <f t="shared" ref="F72:F135" si="7">+IF(D72=0,"",D72/D$70)</f>
        <v/>
      </c>
      <c r="G72" s="11" t="str">
        <f t="shared" ref="G72:G135" si="8">+IF(OR(AND(D72=0),(C72=0)),"0",((D72-C72)/C72))</f>
        <v>0</v>
      </c>
      <c r="H72" s="18" t="str">
        <f t="shared" ref="H72:H135" si="9">+IF(OR(AND(E72=""),(G72="")),"",E72*G72)</f>
        <v/>
      </c>
    </row>
    <row r="73" spans="2:8" ht="15" x14ac:dyDescent="0.2">
      <c r="B73" s="3" t="s">
        <v>22</v>
      </c>
      <c r="C73" s="8">
        <v>2</v>
      </c>
      <c r="D73" s="8">
        <v>0</v>
      </c>
      <c r="E73" s="10">
        <f t="shared" si="6"/>
        <v>1.5748031496062992E-2</v>
      </c>
      <c r="F73" s="10" t="str">
        <f t="shared" si="7"/>
        <v/>
      </c>
      <c r="G73" s="11" t="str">
        <f t="shared" si="8"/>
        <v>0</v>
      </c>
      <c r="H73" s="18">
        <f t="shared" si="9"/>
        <v>0</v>
      </c>
    </row>
    <row r="74" spans="2:8" ht="15" x14ac:dyDescent="0.2">
      <c r="B74" s="3" t="s">
        <v>222</v>
      </c>
      <c r="C74" s="8">
        <v>8</v>
      </c>
      <c r="D74" s="8">
        <v>6</v>
      </c>
      <c r="E74" s="10">
        <f t="shared" si="6"/>
        <v>6.2992125984251968E-2</v>
      </c>
      <c r="F74" s="10">
        <f t="shared" si="7"/>
        <v>3.4482758620689655E-2</v>
      </c>
      <c r="G74" s="11">
        <f t="shared" si="8"/>
        <v>-0.25</v>
      </c>
      <c r="H74" s="18">
        <f t="shared" si="9"/>
        <v>-1.5748031496062992E-2</v>
      </c>
    </row>
    <row r="75" spans="2:8" ht="15" x14ac:dyDescent="0.2">
      <c r="B75" s="3" t="s">
        <v>23</v>
      </c>
      <c r="C75" s="8">
        <v>0</v>
      </c>
      <c r="D75" s="8">
        <v>0</v>
      </c>
      <c r="E75" s="10" t="str">
        <f t="shared" si="6"/>
        <v/>
      </c>
      <c r="F75" s="10" t="str">
        <f t="shared" si="7"/>
        <v/>
      </c>
      <c r="G75" s="11" t="str">
        <f t="shared" si="8"/>
        <v>0</v>
      </c>
      <c r="H75" s="18" t="str">
        <f t="shared" si="9"/>
        <v/>
      </c>
    </row>
    <row r="76" spans="2:8" ht="15" x14ac:dyDescent="0.2">
      <c r="B76" s="3" t="s">
        <v>223</v>
      </c>
      <c r="C76" s="8">
        <v>0</v>
      </c>
      <c r="D76" s="8">
        <v>0</v>
      </c>
      <c r="E76" s="10" t="str">
        <f t="shared" si="6"/>
        <v/>
      </c>
      <c r="F76" s="10" t="str">
        <f t="shared" si="7"/>
        <v/>
      </c>
      <c r="G76" s="11" t="str">
        <f t="shared" si="8"/>
        <v>0</v>
      </c>
      <c r="H76" s="18" t="str">
        <f t="shared" si="9"/>
        <v/>
      </c>
    </row>
    <row r="77" spans="2:8" ht="15" x14ac:dyDescent="0.2">
      <c r="B77" s="3" t="s">
        <v>224</v>
      </c>
      <c r="C77" s="8">
        <v>0</v>
      </c>
      <c r="D77" s="8">
        <v>0</v>
      </c>
      <c r="E77" s="10" t="str">
        <f t="shared" si="6"/>
        <v/>
      </c>
      <c r="F77" s="10" t="str">
        <f t="shared" si="7"/>
        <v/>
      </c>
      <c r="G77" s="11" t="str">
        <f t="shared" si="8"/>
        <v>0</v>
      </c>
      <c r="H77" s="18" t="str">
        <f t="shared" si="9"/>
        <v/>
      </c>
    </row>
    <row r="78" spans="2:8" ht="15" x14ac:dyDescent="0.2">
      <c r="B78" s="3" t="s">
        <v>225</v>
      </c>
      <c r="C78" s="8">
        <v>0</v>
      </c>
      <c r="D78" s="8">
        <v>0</v>
      </c>
      <c r="E78" s="10" t="str">
        <f t="shared" si="6"/>
        <v/>
      </c>
      <c r="F78" s="10" t="str">
        <f t="shared" si="7"/>
        <v/>
      </c>
      <c r="G78" s="11" t="str">
        <f t="shared" si="8"/>
        <v>0</v>
      </c>
      <c r="H78" s="18" t="str">
        <f t="shared" si="9"/>
        <v/>
      </c>
    </row>
    <row r="79" spans="2:8" ht="15" x14ac:dyDescent="0.2">
      <c r="B79" s="3" t="s">
        <v>226</v>
      </c>
      <c r="C79" s="8">
        <v>0</v>
      </c>
      <c r="D79" s="8">
        <v>0</v>
      </c>
      <c r="E79" s="10" t="str">
        <f t="shared" si="6"/>
        <v/>
      </c>
      <c r="F79" s="10" t="str">
        <f t="shared" si="7"/>
        <v/>
      </c>
      <c r="G79" s="11" t="str">
        <f t="shared" si="8"/>
        <v>0</v>
      </c>
      <c r="H79" s="18" t="str">
        <f t="shared" si="9"/>
        <v/>
      </c>
    </row>
    <row r="80" spans="2:8" ht="15" x14ac:dyDescent="0.2">
      <c r="B80" s="3" t="s">
        <v>227</v>
      </c>
      <c r="C80" s="8">
        <v>1</v>
      </c>
      <c r="D80" s="8">
        <v>1</v>
      </c>
      <c r="E80" s="10">
        <f t="shared" si="6"/>
        <v>7.874015748031496E-3</v>
      </c>
      <c r="F80" s="10">
        <f t="shared" si="7"/>
        <v>5.7471264367816091E-3</v>
      </c>
      <c r="G80" s="11">
        <f t="shared" si="8"/>
        <v>0</v>
      </c>
      <c r="H80" s="18">
        <f t="shared" si="9"/>
        <v>0</v>
      </c>
    </row>
    <row r="81" spans="2:8" ht="15" x14ac:dyDescent="0.2">
      <c r="B81" s="3" t="s">
        <v>24</v>
      </c>
      <c r="C81" s="8">
        <v>0</v>
      </c>
      <c r="D81" s="8">
        <v>0</v>
      </c>
      <c r="E81" s="10" t="str">
        <f t="shared" si="6"/>
        <v/>
      </c>
      <c r="F81" s="10" t="str">
        <f t="shared" si="7"/>
        <v/>
      </c>
      <c r="G81" s="11" t="str">
        <f t="shared" si="8"/>
        <v>0</v>
      </c>
      <c r="H81" s="18" t="str">
        <f t="shared" si="9"/>
        <v/>
      </c>
    </row>
    <row r="82" spans="2:8" ht="15" x14ac:dyDescent="0.2">
      <c r="B82" s="3" t="s">
        <v>228</v>
      </c>
      <c r="C82" s="8">
        <v>0</v>
      </c>
      <c r="D82" s="8">
        <v>0</v>
      </c>
      <c r="E82" s="10" t="str">
        <f t="shared" si="6"/>
        <v/>
      </c>
      <c r="F82" s="10" t="str">
        <f t="shared" si="7"/>
        <v/>
      </c>
      <c r="G82" s="11" t="str">
        <f t="shared" si="8"/>
        <v>0</v>
      </c>
      <c r="H82" s="18" t="str">
        <f t="shared" si="9"/>
        <v/>
      </c>
    </row>
    <row r="83" spans="2:8" ht="15" x14ac:dyDescent="0.2">
      <c r="B83" s="3" t="s">
        <v>229</v>
      </c>
      <c r="C83" s="8">
        <v>4</v>
      </c>
      <c r="D83" s="8">
        <v>6</v>
      </c>
      <c r="E83" s="10">
        <f t="shared" si="6"/>
        <v>3.1496062992125984E-2</v>
      </c>
      <c r="F83" s="10">
        <f t="shared" si="7"/>
        <v>3.4482758620689655E-2</v>
      </c>
      <c r="G83" s="11">
        <f t="shared" si="8"/>
        <v>0.5</v>
      </c>
      <c r="H83" s="18">
        <f t="shared" si="9"/>
        <v>1.5748031496062992E-2</v>
      </c>
    </row>
    <row r="84" spans="2:8" ht="15" x14ac:dyDescent="0.2">
      <c r="B84" s="3" t="s">
        <v>230</v>
      </c>
      <c r="C84" s="8">
        <v>0</v>
      </c>
      <c r="D84" s="8">
        <v>2</v>
      </c>
      <c r="E84" s="10" t="str">
        <f t="shared" si="6"/>
        <v/>
      </c>
      <c r="F84" s="10">
        <f t="shared" si="7"/>
        <v>1.1494252873563218E-2</v>
      </c>
      <c r="G84" s="11" t="str">
        <f t="shared" si="8"/>
        <v>0</v>
      </c>
      <c r="H84" s="18" t="str">
        <f t="shared" si="9"/>
        <v/>
      </c>
    </row>
    <row r="85" spans="2:8" ht="15" x14ac:dyDescent="0.2">
      <c r="B85" s="3" t="s">
        <v>28</v>
      </c>
      <c r="C85" s="8">
        <v>1</v>
      </c>
      <c r="D85" s="8">
        <v>2</v>
      </c>
      <c r="E85" s="10">
        <f t="shared" si="6"/>
        <v>7.874015748031496E-3</v>
      </c>
      <c r="F85" s="10">
        <f t="shared" si="7"/>
        <v>1.1494252873563218E-2</v>
      </c>
      <c r="G85" s="11">
        <f t="shared" si="8"/>
        <v>1</v>
      </c>
      <c r="H85" s="18">
        <f t="shared" si="9"/>
        <v>7.874015748031496E-3</v>
      </c>
    </row>
    <row r="86" spans="2:8" ht="15" x14ac:dyDescent="0.2">
      <c r="B86" s="3" t="s">
        <v>231</v>
      </c>
      <c r="C86" s="8">
        <v>2</v>
      </c>
      <c r="D86" s="8">
        <v>0</v>
      </c>
      <c r="E86" s="10">
        <f t="shared" si="6"/>
        <v>1.5748031496062992E-2</v>
      </c>
      <c r="F86" s="10" t="str">
        <f t="shared" si="7"/>
        <v/>
      </c>
      <c r="G86" s="11" t="str">
        <f t="shared" si="8"/>
        <v>0</v>
      </c>
      <c r="H86" s="18">
        <f t="shared" si="9"/>
        <v>0</v>
      </c>
    </row>
    <row r="87" spans="2:8" ht="15" x14ac:dyDescent="0.2">
      <c r="B87" s="3" t="s">
        <v>232</v>
      </c>
      <c r="C87" s="8">
        <v>0</v>
      </c>
      <c r="D87" s="8">
        <v>0</v>
      </c>
      <c r="E87" s="10" t="str">
        <f t="shared" si="6"/>
        <v/>
      </c>
      <c r="F87" s="10" t="str">
        <f t="shared" si="7"/>
        <v/>
      </c>
      <c r="G87" s="11" t="str">
        <f t="shared" si="8"/>
        <v>0</v>
      </c>
      <c r="H87" s="18" t="str">
        <f t="shared" si="9"/>
        <v/>
      </c>
    </row>
    <row r="88" spans="2:8" ht="15" x14ac:dyDescent="0.2">
      <c r="B88" s="3" t="s">
        <v>233</v>
      </c>
      <c r="C88" s="8">
        <v>17</v>
      </c>
      <c r="D88" s="8">
        <v>0</v>
      </c>
      <c r="E88" s="10">
        <f t="shared" si="6"/>
        <v>0.13385826771653545</v>
      </c>
      <c r="F88" s="10" t="str">
        <f t="shared" si="7"/>
        <v/>
      </c>
      <c r="G88" s="11" t="str">
        <f t="shared" si="8"/>
        <v>0</v>
      </c>
      <c r="H88" s="18">
        <f t="shared" si="9"/>
        <v>0</v>
      </c>
    </row>
    <row r="89" spans="2:8" ht="15" x14ac:dyDescent="0.2">
      <c r="B89" s="3" t="s">
        <v>26</v>
      </c>
      <c r="C89" s="8">
        <v>0</v>
      </c>
      <c r="D89" s="8">
        <v>0</v>
      </c>
      <c r="E89" s="10" t="str">
        <f t="shared" si="6"/>
        <v/>
      </c>
      <c r="F89" s="10" t="str">
        <f t="shared" si="7"/>
        <v/>
      </c>
      <c r="G89" s="11" t="str">
        <f t="shared" si="8"/>
        <v>0</v>
      </c>
      <c r="H89" s="18" t="str">
        <f t="shared" si="9"/>
        <v/>
      </c>
    </row>
    <row r="90" spans="2:8" ht="15" x14ac:dyDescent="0.2">
      <c r="B90" s="3" t="s">
        <v>29</v>
      </c>
      <c r="C90" s="8">
        <v>0</v>
      </c>
      <c r="D90" s="8">
        <v>1</v>
      </c>
      <c r="E90" s="10" t="str">
        <f t="shared" si="6"/>
        <v/>
      </c>
      <c r="F90" s="10">
        <f t="shared" si="7"/>
        <v>5.7471264367816091E-3</v>
      </c>
      <c r="G90" s="11" t="str">
        <f t="shared" si="8"/>
        <v>0</v>
      </c>
      <c r="H90" s="18" t="str">
        <f t="shared" si="9"/>
        <v/>
      </c>
    </row>
    <row r="91" spans="2:8" ht="15" x14ac:dyDescent="0.2">
      <c r="B91" s="3" t="s">
        <v>234</v>
      </c>
      <c r="C91" s="8">
        <v>0</v>
      </c>
      <c r="D91" s="8">
        <v>0</v>
      </c>
      <c r="E91" s="10" t="str">
        <f t="shared" si="6"/>
        <v/>
      </c>
      <c r="F91" s="10" t="str">
        <f t="shared" si="7"/>
        <v/>
      </c>
      <c r="G91" s="11" t="str">
        <f t="shared" si="8"/>
        <v>0</v>
      </c>
      <c r="H91" s="18" t="str">
        <f t="shared" si="9"/>
        <v/>
      </c>
    </row>
    <row r="92" spans="2:8" ht="15" x14ac:dyDescent="0.2">
      <c r="B92" s="3" t="s">
        <v>235</v>
      </c>
      <c r="C92" s="8">
        <v>1</v>
      </c>
      <c r="D92" s="8">
        <v>0</v>
      </c>
      <c r="E92" s="10">
        <f t="shared" si="6"/>
        <v>7.874015748031496E-3</v>
      </c>
      <c r="F92" s="10" t="str">
        <f t="shared" si="7"/>
        <v/>
      </c>
      <c r="G92" s="11" t="str">
        <f t="shared" si="8"/>
        <v>0</v>
      </c>
      <c r="H92" s="18">
        <f t="shared" si="9"/>
        <v>0</v>
      </c>
    </row>
    <row r="93" spans="2:8" ht="15" x14ac:dyDescent="0.2">
      <c r="B93" s="3" t="s">
        <v>561</v>
      </c>
      <c r="C93" s="8">
        <v>0</v>
      </c>
      <c r="D93" s="8">
        <v>5</v>
      </c>
      <c r="E93" s="10" t="str">
        <f t="shared" si="6"/>
        <v/>
      </c>
      <c r="F93" s="10">
        <f t="shared" si="7"/>
        <v>2.8735632183908046E-2</v>
      </c>
      <c r="G93" s="11" t="str">
        <f t="shared" si="8"/>
        <v>0</v>
      </c>
      <c r="H93" s="18" t="str">
        <f t="shared" si="9"/>
        <v/>
      </c>
    </row>
    <row r="94" spans="2:8" ht="15" x14ac:dyDescent="0.2">
      <c r="B94" s="3" t="s">
        <v>25</v>
      </c>
      <c r="C94" s="8">
        <v>0</v>
      </c>
      <c r="D94" s="8">
        <v>3</v>
      </c>
      <c r="E94" s="10" t="str">
        <f t="shared" si="6"/>
        <v/>
      </c>
      <c r="F94" s="10">
        <f t="shared" si="7"/>
        <v>1.7241379310344827E-2</v>
      </c>
      <c r="G94" s="11" t="str">
        <f t="shared" si="8"/>
        <v>0</v>
      </c>
      <c r="H94" s="18" t="str">
        <f t="shared" si="9"/>
        <v/>
      </c>
    </row>
    <row r="95" spans="2:8" ht="15" x14ac:dyDescent="0.2">
      <c r="B95" s="3" t="s">
        <v>27</v>
      </c>
      <c r="C95" s="8">
        <v>0</v>
      </c>
      <c r="D95" s="8">
        <v>1</v>
      </c>
      <c r="E95" s="10" t="str">
        <f t="shared" si="6"/>
        <v/>
      </c>
      <c r="F95" s="10">
        <f t="shared" si="7"/>
        <v>5.7471264367816091E-3</v>
      </c>
      <c r="G95" s="11" t="str">
        <f t="shared" si="8"/>
        <v>0</v>
      </c>
      <c r="H95" s="18" t="str">
        <f t="shared" si="9"/>
        <v/>
      </c>
    </row>
    <row r="96" spans="2:8" ht="15" x14ac:dyDescent="0.2">
      <c r="B96" s="3" t="s">
        <v>236</v>
      </c>
      <c r="C96" s="8">
        <v>0</v>
      </c>
      <c r="D96" s="8">
        <v>0</v>
      </c>
      <c r="E96" s="10" t="str">
        <f t="shared" si="6"/>
        <v/>
      </c>
      <c r="F96" s="10" t="str">
        <f t="shared" si="7"/>
        <v/>
      </c>
      <c r="G96" s="11" t="str">
        <f t="shared" si="8"/>
        <v>0</v>
      </c>
      <c r="H96" s="18" t="str">
        <f t="shared" si="9"/>
        <v/>
      </c>
    </row>
    <row r="97" spans="2:8" ht="15" x14ac:dyDescent="0.2">
      <c r="B97" s="3" t="s">
        <v>237</v>
      </c>
      <c r="C97" s="8">
        <v>0</v>
      </c>
      <c r="D97" s="8">
        <v>1</v>
      </c>
      <c r="E97" s="10" t="str">
        <f t="shared" si="6"/>
        <v/>
      </c>
      <c r="F97" s="10">
        <f t="shared" si="7"/>
        <v>5.7471264367816091E-3</v>
      </c>
      <c r="G97" s="11" t="str">
        <f t="shared" si="8"/>
        <v>0</v>
      </c>
      <c r="H97" s="18" t="str">
        <f t="shared" si="9"/>
        <v/>
      </c>
    </row>
    <row r="98" spans="2:8" ht="15" x14ac:dyDescent="0.2">
      <c r="B98" s="3" t="s">
        <v>238</v>
      </c>
      <c r="C98" s="8">
        <v>0</v>
      </c>
      <c r="D98" s="8">
        <v>0</v>
      </c>
      <c r="E98" s="10" t="str">
        <f t="shared" si="6"/>
        <v/>
      </c>
      <c r="F98" s="10" t="str">
        <f t="shared" si="7"/>
        <v/>
      </c>
      <c r="G98" s="11" t="str">
        <f t="shared" si="8"/>
        <v>0</v>
      </c>
      <c r="H98" s="18" t="str">
        <f t="shared" si="9"/>
        <v/>
      </c>
    </row>
    <row r="99" spans="2:8" ht="15" x14ac:dyDescent="0.2">
      <c r="B99" s="3" t="s">
        <v>239</v>
      </c>
      <c r="C99" s="8">
        <v>23</v>
      </c>
      <c r="D99" s="8">
        <v>0</v>
      </c>
      <c r="E99" s="10">
        <f t="shared" si="6"/>
        <v>0.18110236220472442</v>
      </c>
      <c r="F99" s="10" t="str">
        <f t="shared" si="7"/>
        <v/>
      </c>
      <c r="G99" s="11" t="str">
        <f t="shared" si="8"/>
        <v>0</v>
      </c>
      <c r="H99" s="18">
        <f t="shared" si="9"/>
        <v>0</v>
      </c>
    </row>
    <row r="100" spans="2:8" ht="15" x14ac:dyDescent="0.2">
      <c r="B100" s="3" t="s">
        <v>240</v>
      </c>
      <c r="C100" s="8">
        <v>0</v>
      </c>
      <c r="D100" s="8">
        <v>0</v>
      </c>
      <c r="E100" s="10" t="str">
        <f t="shared" si="6"/>
        <v/>
      </c>
      <c r="F100" s="10" t="str">
        <f t="shared" si="7"/>
        <v/>
      </c>
      <c r="G100" s="11" t="str">
        <f t="shared" si="8"/>
        <v>0</v>
      </c>
      <c r="H100" s="18" t="str">
        <f t="shared" si="9"/>
        <v/>
      </c>
    </row>
    <row r="101" spans="2:8" ht="15" x14ac:dyDescent="0.2">
      <c r="B101" s="3" t="s">
        <v>241</v>
      </c>
      <c r="C101" s="8">
        <v>0</v>
      </c>
      <c r="D101" s="8">
        <v>1</v>
      </c>
      <c r="E101" s="10" t="str">
        <f t="shared" si="6"/>
        <v/>
      </c>
      <c r="F101" s="10">
        <f t="shared" si="7"/>
        <v>5.7471264367816091E-3</v>
      </c>
      <c r="G101" s="11" t="str">
        <f t="shared" si="8"/>
        <v>0</v>
      </c>
      <c r="H101" s="18" t="str">
        <f t="shared" si="9"/>
        <v/>
      </c>
    </row>
    <row r="102" spans="2:8" ht="15" x14ac:dyDescent="0.2">
      <c r="B102" s="3" t="s">
        <v>242</v>
      </c>
      <c r="C102" s="8">
        <v>1</v>
      </c>
      <c r="D102" s="8">
        <v>0</v>
      </c>
      <c r="E102" s="10">
        <f t="shared" si="6"/>
        <v>7.874015748031496E-3</v>
      </c>
      <c r="F102" s="10" t="str">
        <f t="shared" si="7"/>
        <v/>
      </c>
      <c r="G102" s="11" t="str">
        <f t="shared" si="8"/>
        <v>0</v>
      </c>
      <c r="H102" s="18">
        <f t="shared" si="9"/>
        <v>0</v>
      </c>
    </row>
    <row r="103" spans="2:8" ht="15" x14ac:dyDescent="0.2">
      <c r="B103" s="3" t="s">
        <v>243</v>
      </c>
      <c r="C103" s="8">
        <v>1</v>
      </c>
      <c r="D103" s="8">
        <v>0</v>
      </c>
      <c r="E103" s="10">
        <f t="shared" si="6"/>
        <v>7.874015748031496E-3</v>
      </c>
      <c r="F103" s="10" t="str">
        <f t="shared" si="7"/>
        <v/>
      </c>
      <c r="G103" s="11" t="str">
        <f t="shared" si="8"/>
        <v>0</v>
      </c>
      <c r="H103" s="18">
        <f t="shared" si="9"/>
        <v>0</v>
      </c>
    </row>
    <row r="104" spans="2:8" ht="15" x14ac:dyDescent="0.2">
      <c r="B104" s="3" t="s">
        <v>34</v>
      </c>
      <c r="C104" s="8">
        <v>0</v>
      </c>
      <c r="D104" s="8">
        <v>0</v>
      </c>
      <c r="E104" s="10" t="str">
        <f t="shared" si="6"/>
        <v/>
      </c>
      <c r="F104" s="10" t="str">
        <f t="shared" si="7"/>
        <v/>
      </c>
      <c r="G104" s="11" t="str">
        <f t="shared" si="8"/>
        <v>0</v>
      </c>
      <c r="H104" s="18" t="str">
        <f t="shared" si="9"/>
        <v/>
      </c>
    </row>
    <row r="105" spans="2:8" ht="15" x14ac:dyDescent="0.2">
      <c r="B105" s="3" t="s">
        <v>244</v>
      </c>
      <c r="C105" s="8">
        <v>0</v>
      </c>
      <c r="D105" s="8">
        <v>1</v>
      </c>
      <c r="E105" s="10" t="str">
        <f t="shared" si="6"/>
        <v/>
      </c>
      <c r="F105" s="10">
        <f t="shared" si="7"/>
        <v>5.7471264367816091E-3</v>
      </c>
      <c r="G105" s="11" t="str">
        <f t="shared" si="8"/>
        <v>0</v>
      </c>
      <c r="H105" s="18" t="str">
        <f t="shared" si="9"/>
        <v/>
      </c>
    </row>
    <row r="106" spans="2:8" ht="30" x14ac:dyDescent="0.2">
      <c r="B106" s="3" t="s">
        <v>245</v>
      </c>
      <c r="C106" s="8">
        <v>0</v>
      </c>
      <c r="D106" s="8">
        <v>0</v>
      </c>
      <c r="E106" s="10" t="str">
        <f t="shared" si="6"/>
        <v/>
      </c>
      <c r="F106" s="10" t="str">
        <f t="shared" si="7"/>
        <v/>
      </c>
      <c r="G106" s="11" t="str">
        <f t="shared" si="8"/>
        <v>0</v>
      </c>
      <c r="H106" s="18" t="str">
        <f t="shared" si="9"/>
        <v/>
      </c>
    </row>
    <row r="107" spans="2:8" ht="15" x14ac:dyDescent="0.2">
      <c r="B107" s="3" t="s">
        <v>246</v>
      </c>
      <c r="C107" s="8">
        <v>0</v>
      </c>
      <c r="D107" s="8">
        <v>0</v>
      </c>
      <c r="E107" s="10" t="str">
        <f t="shared" si="6"/>
        <v/>
      </c>
      <c r="F107" s="10" t="str">
        <f t="shared" si="7"/>
        <v/>
      </c>
      <c r="G107" s="11" t="str">
        <f t="shared" si="8"/>
        <v>0</v>
      </c>
      <c r="H107" s="18" t="str">
        <f t="shared" si="9"/>
        <v/>
      </c>
    </row>
    <row r="108" spans="2:8" ht="15" x14ac:dyDescent="0.2">
      <c r="B108" s="3" t="s">
        <v>31</v>
      </c>
      <c r="C108" s="8">
        <v>0</v>
      </c>
      <c r="D108" s="8">
        <v>0</v>
      </c>
      <c r="E108" s="10" t="str">
        <f t="shared" si="6"/>
        <v/>
      </c>
      <c r="F108" s="10" t="str">
        <f t="shared" si="7"/>
        <v/>
      </c>
      <c r="G108" s="11" t="str">
        <f t="shared" si="8"/>
        <v>0</v>
      </c>
      <c r="H108" s="18" t="str">
        <f t="shared" si="9"/>
        <v/>
      </c>
    </row>
    <row r="109" spans="2:8" ht="15" x14ac:dyDescent="0.2">
      <c r="B109" s="3" t="s">
        <v>247</v>
      </c>
      <c r="C109" s="8">
        <v>0</v>
      </c>
      <c r="D109" s="8">
        <v>0</v>
      </c>
      <c r="E109" s="10" t="str">
        <f t="shared" si="6"/>
        <v/>
      </c>
      <c r="F109" s="10" t="str">
        <f t="shared" si="7"/>
        <v/>
      </c>
      <c r="G109" s="11" t="str">
        <f t="shared" si="8"/>
        <v>0</v>
      </c>
      <c r="H109" s="18" t="str">
        <f t="shared" si="9"/>
        <v/>
      </c>
    </row>
    <row r="110" spans="2:8" ht="15" x14ac:dyDescent="0.2">
      <c r="B110" s="3" t="s">
        <v>32</v>
      </c>
      <c r="C110" s="8">
        <v>2</v>
      </c>
      <c r="D110" s="8">
        <v>2</v>
      </c>
      <c r="E110" s="10">
        <f t="shared" si="6"/>
        <v>1.5748031496062992E-2</v>
      </c>
      <c r="F110" s="10">
        <f t="shared" si="7"/>
        <v>1.1494252873563218E-2</v>
      </c>
      <c r="G110" s="11">
        <f t="shared" si="8"/>
        <v>0</v>
      </c>
      <c r="H110" s="18">
        <f t="shared" si="9"/>
        <v>0</v>
      </c>
    </row>
    <row r="111" spans="2:8" ht="15" x14ac:dyDescent="0.2">
      <c r="B111" s="3" t="s">
        <v>30</v>
      </c>
      <c r="C111" s="8">
        <v>0</v>
      </c>
      <c r="D111" s="8">
        <v>0</v>
      </c>
      <c r="E111" s="10" t="str">
        <f t="shared" si="6"/>
        <v/>
      </c>
      <c r="F111" s="10" t="str">
        <f t="shared" si="7"/>
        <v/>
      </c>
      <c r="G111" s="11" t="str">
        <f t="shared" si="8"/>
        <v>0</v>
      </c>
      <c r="H111" s="18" t="str">
        <f t="shared" si="9"/>
        <v/>
      </c>
    </row>
    <row r="112" spans="2:8" ht="15" x14ac:dyDescent="0.2">
      <c r="B112" s="3" t="s">
        <v>33</v>
      </c>
      <c r="C112" s="8">
        <v>4</v>
      </c>
      <c r="D112" s="8">
        <v>3</v>
      </c>
      <c r="E112" s="10">
        <f t="shared" si="6"/>
        <v>3.1496062992125984E-2</v>
      </c>
      <c r="F112" s="10">
        <f t="shared" si="7"/>
        <v>1.7241379310344827E-2</v>
      </c>
      <c r="G112" s="11">
        <f t="shared" si="8"/>
        <v>-0.25</v>
      </c>
      <c r="H112" s="18">
        <f t="shared" si="9"/>
        <v>-7.874015748031496E-3</v>
      </c>
    </row>
    <row r="113" spans="2:8" ht="15" x14ac:dyDescent="0.2">
      <c r="B113" s="3" t="s">
        <v>248</v>
      </c>
      <c r="C113" s="8">
        <v>0</v>
      </c>
      <c r="D113" s="8">
        <v>2</v>
      </c>
      <c r="E113" s="10" t="str">
        <f t="shared" si="6"/>
        <v/>
      </c>
      <c r="F113" s="10">
        <f t="shared" si="7"/>
        <v>1.1494252873563218E-2</v>
      </c>
      <c r="G113" s="11" t="str">
        <f t="shared" si="8"/>
        <v>0</v>
      </c>
      <c r="H113" s="18" t="str">
        <f t="shared" si="9"/>
        <v/>
      </c>
    </row>
    <row r="114" spans="2:8" ht="15" x14ac:dyDescent="0.2">
      <c r="B114" s="3" t="s">
        <v>38</v>
      </c>
      <c r="C114" s="8">
        <v>0</v>
      </c>
      <c r="D114" s="8">
        <v>0</v>
      </c>
      <c r="E114" s="10" t="str">
        <f t="shared" si="6"/>
        <v/>
      </c>
      <c r="F114" s="10" t="str">
        <f t="shared" si="7"/>
        <v/>
      </c>
      <c r="G114" s="11" t="str">
        <f t="shared" si="8"/>
        <v>0</v>
      </c>
      <c r="H114" s="18" t="str">
        <f t="shared" si="9"/>
        <v/>
      </c>
    </row>
    <row r="115" spans="2:8" ht="15" x14ac:dyDescent="0.2">
      <c r="B115" s="3" t="s">
        <v>40</v>
      </c>
      <c r="C115" s="8">
        <v>2</v>
      </c>
      <c r="D115" s="8">
        <v>6</v>
      </c>
      <c r="E115" s="10">
        <f t="shared" si="6"/>
        <v>1.5748031496062992E-2</v>
      </c>
      <c r="F115" s="10">
        <f t="shared" si="7"/>
        <v>3.4482758620689655E-2</v>
      </c>
      <c r="G115" s="11">
        <f t="shared" si="8"/>
        <v>2</v>
      </c>
      <c r="H115" s="18">
        <f t="shared" si="9"/>
        <v>3.1496062992125984E-2</v>
      </c>
    </row>
    <row r="116" spans="2:8" ht="15" x14ac:dyDescent="0.2">
      <c r="B116" s="3" t="s">
        <v>249</v>
      </c>
      <c r="C116" s="8">
        <v>0</v>
      </c>
      <c r="D116" s="8">
        <v>3</v>
      </c>
      <c r="E116" s="10" t="str">
        <f t="shared" si="6"/>
        <v/>
      </c>
      <c r="F116" s="10">
        <f t="shared" si="7"/>
        <v>1.7241379310344827E-2</v>
      </c>
      <c r="G116" s="11" t="str">
        <f t="shared" si="8"/>
        <v>0</v>
      </c>
      <c r="H116" s="18" t="str">
        <f t="shared" si="9"/>
        <v/>
      </c>
    </row>
    <row r="117" spans="2:8" ht="15" x14ac:dyDescent="0.2">
      <c r="B117" s="3" t="s">
        <v>250</v>
      </c>
      <c r="C117" s="8">
        <v>1</v>
      </c>
      <c r="D117" s="8">
        <v>0</v>
      </c>
      <c r="E117" s="10">
        <f t="shared" si="6"/>
        <v>7.874015748031496E-3</v>
      </c>
      <c r="F117" s="10" t="str">
        <f t="shared" si="7"/>
        <v/>
      </c>
      <c r="G117" s="11" t="str">
        <f t="shared" si="8"/>
        <v>0</v>
      </c>
      <c r="H117" s="18">
        <f t="shared" si="9"/>
        <v>0</v>
      </c>
    </row>
    <row r="118" spans="2:8" ht="15" x14ac:dyDescent="0.2">
      <c r="B118" s="3" t="s">
        <v>251</v>
      </c>
      <c r="C118" s="8">
        <v>21</v>
      </c>
      <c r="D118" s="8">
        <v>108</v>
      </c>
      <c r="E118" s="10">
        <f t="shared" si="6"/>
        <v>0.16535433070866143</v>
      </c>
      <c r="F118" s="10">
        <f t="shared" si="7"/>
        <v>0.62068965517241381</v>
      </c>
      <c r="G118" s="11">
        <f t="shared" si="8"/>
        <v>4.1428571428571432</v>
      </c>
      <c r="H118" s="18">
        <f t="shared" si="9"/>
        <v>0.68503937007874027</v>
      </c>
    </row>
    <row r="119" spans="2:8" ht="15" x14ac:dyDescent="0.2">
      <c r="B119" s="3" t="s">
        <v>252</v>
      </c>
      <c r="C119" s="8">
        <v>2</v>
      </c>
      <c r="D119" s="8">
        <v>4</v>
      </c>
      <c r="E119" s="10">
        <f t="shared" si="6"/>
        <v>1.5748031496062992E-2</v>
      </c>
      <c r="F119" s="10">
        <f t="shared" si="7"/>
        <v>2.2988505747126436E-2</v>
      </c>
      <c r="G119" s="11">
        <f t="shared" si="8"/>
        <v>1</v>
      </c>
      <c r="H119" s="18">
        <f t="shared" si="9"/>
        <v>1.5748031496062992E-2</v>
      </c>
    </row>
    <row r="120" spans="2:8" ht="15" x14ac:dyDescent="0.2">
      <c r="B120" s="3" t="s">
        <v>253</v>
      </c>
      <c r="C120" s="8">
        <v>1</v>
      </c>
      <c r="D120" s="8">
        <v>1</v>
      </c>
      <c r="E120" s="10">
        <f t="shared" si="6"/>
        <v>7.874015748031496E-3</v>
      </c>
      <c r="F120" s="10">
        <f t="shared" si="7"/>
        <v>5.7471264367816091E-3</v>
      </c>
      <c r="G120" s="11">
        <f t="shared" si="8"/>
        <v>0</v>
      </c>
      <c r="H120" s="18">
        <f t="shared" si="9"/>
        <v>0</v>
      </c>
    </row>
    <row r="121" spans="2:8" ht="15" x14ac:dyDescent="0.2">
      <c r="B121" s="3" t="s">
        <v>35</v>
      </c>
      <c r="C121" s="8">
        <v>3</v>
      </c>
      <c r="D121" s="8">
        <v>0</v>
      </c>
      <c r="E121" s="10">
        <f t="shared" si="6"/>
        <v>2.3622047244094488E-2</v>
      </c>
      <c r="F121" s="10" t="str">
        <f t="shared" si="7"/>
        <v/>
      </c>
      <c r="G121" s="11" t="str">
        <f t="shared" si="8"/>
        <v>0</v>
      </c>
      <c r="H121" s="18">
        <f t="shared" si="9"/>
        <v>0</v>
      </c>
    </row>
    <row r="122" spans="2:8" ht="15" x14ac:dyDescent="0.2">
      <c r="B122" s="3" t="s">
        <v>39</v>
      </c>
      <c r="C122" s="8">
        <v>4</v>
      </c>
      <c r="D122" s="8">
        <v>0</v>
      </c>
      <c r="E122" s="10">
        <f t="shared" si="6"/>
        <v>3.1496062992125984E-2</v>
      </c>
      <c r="F122" s="10" t="str">
        <f t="shared" si="7"/>
        <v/>
      </c>
      <c r="G122" s="11" t="str">
        <f t="shared" si="8"/>
        <v>0</v>
      </c>
      <c r="H122" s="18">
        <f t="shared" si="9"/>
        <v>0</v>
      </c>
    </row>
    <row r="123" spans="2:8" ht="15" x14ac:dyDescent="0.2">
      <c r="B123" s="3" t="s">
        <v>37</v>
      </c>
      <c r="C123" s="8">
        <v>0</v>
      </c>
      <c r="D123" s="8">
        <v>4</v>
      </c>
      <c r="E123" s="10" t="str">
        <f t="shared" si="6"/>
        <v/>
      </c>
      <c r="F123" s="10">
        <f t="shared" si="7"/>
        <v>2.2988505747126436E-2</v>
      </c>
      <c r="G123" s="11" t="str">
        <f t="shared" si="8"/>
        <v>0</v>
      </c>
      <c r="H123" s="18" t="str">
        <f t="shared" si="9"/>
        <v/>
      </c>
    </row>
    <row r="124" spans="2:8" ht="15" x14ac:dyDescent="0.2">
      <c r="B124" s="3" t="s">
        <v>36</v>
      </c>
      <c r="C124" s="8">
        <v>0</v>
      </c>
      <c r="D124" s="8">
        <v>2</v>
      </c>
      <c r="E124" s="10" t="str">
        <f t="shared" si="6"/>
        <v/>
      </c>
      <c r="F124" s="10">
        <f t="shared" si="7"/>
        <v>1.1494252873563218E-2</v>
      </c>
      <c r="G124" s="11" t="str">
        <f t="shared" si="8"/>
        <v>0</v>
      </c>
      <c r="H124" s="18" t="str">
        <f t="shared" si="9"/>
        <v/>
      </c>
    </row>
    <row r="125" spans="2:8" ht="15" x14ac:dyDescent="0.2">
      <c r="B125" s="3" t="s">
        <v>254</v>
      </c>
      <c r="C125" s="8">
        <v>0</v>
      </c>
      <c r="D125" s="8">
        <v>0</v>
      </c>
      <c r="E125" s="10" t="str">
        <f t="shared" si="6"/>
        <v/>
      </c>
      <c r="F125" s="10" t="str">
        <f t="shared" si="7"/>
        <v/>
      </c>
      <c r="G125" s="11" t="str">
        <f t="shared" si="8"/>
        <v>0</v>
      </c>
      <c r="H125" s="18" t="str">
        <f t="shared" si="9"/>
        <v/>
      </c>
    </row>
    <row r="126" spans="2:8" ht="15" x14ac:dyDescent="0.2">
      <c r="B126" s="3" t="s">
        <v>255</v>
      </c>
      <c r="C126" s="8">
        <v>0</v>
      </c>
      <c r="D126" s="8">
        <v>0</v>
      </c>
      <c r="E126" s="10" t="str">
        <f t="shared" si="6"/>
        <v/>
      </c>
      <c r="F126" s="10" t="str">
        <f t="shared" si="7"/>
        <v/>
      </c>
      <c r="G126" s="11" t="str">
        <f t="shared" si="8"/>
        <v>0</v>
      </c>
      <c r="H126" s="18" t="str">
        <f t="shared" si="9"/>
        <v/>
      </c>
    </row>
    <row r="127" spans="2:8" ht="15" x14ac:dyDescent="0.2">
      <c r="B127" s="3" t="s">
        <v>256</v>
      </c>
      <c r="C127" s="8">
        <v>2</v>
      </c>
      <c r="D127" s="8">
        <v>0</v>
      </c>
      <c r="E127" s="10">
        <f t="shared" si="6"/>
        <v>1.5748031496062992E-2</v>
      </c>
      <c r="F127" s="10" t="str">
        <f t="shared" si="7"/>
        <v/>
      </c>
      <c r="G127" s="11" t="str">
        <f t="shared" si="8"/>
        <v>0</v>
      </c>
      <c r="H127" s="18">
        <f t="shared" si="9"/>
        <v>0</v>
      </c>
    </row>
    <row r="128" spans="2:8" ht="15" x14ac:dyDescent="0.2">
      <c r="B128" s="3" t="s">
        <v>257</v>
      </c>
      <c r="C128" s="8">
        <v>0</v>
      </c>
      <c r="D128" s="8">
        <v>2</v>
      </c>
      <c r="E128" s="10" t="str">
        <f t="shared" si="6"/>
        <v/>
      </c>
      <c r="F128" s="10">
        <f t="shared" si="7"/>
        <v>1.1494252873563218E-2</v>
      </c>
      <c r="G128" s="11" t="str">
        <f t="shared" si="8"/>
        <v>0</v>
      </c>
      <c r="H128" s="18" t="str">
        <f t="shared" si="9"/>
        <v/>
      </c>
    </row>
    <row r="129" spans="2:8" ht="30" x14ac:dyDescent="0.2">
      <c r="B129" s="3" t="s">
        <v>258</v>
      </c>
      <c r="C129" s="8">
        <v>0</v>
      </c>
      <c r="D129" s="8">
        <v>1</v>
      </c>
      <c r="E129" s="10" t="str">
        <f t="shared" si="6"/>
        <v/>
      </c>
      <c r="F129" s="10">
        <f t="shared" si="7"/>
        <v>5.7471264367816091E-3</v>
      </c>
      <c r="G129" s="11" t="str">
        <f t="shared" si="8"/>
        <v>0</v>
      </c>
      <c r="H129" s="18" t="str">
        <f t="shared" si="9"/>
        <v/>
      </c>
    </row>
    <row r="130" spans="2:8" ht="15" x14ac:dyDescent="0.2">
      <c r="B130" s="3" t="s">
        <v>259</v>
      </c>
      <c r="C130" s="8">
        <v>0</v>
      </c>
      <c r="D130" s="8">
        <v>0</v>
      </c>
      <c r="E130" s="10" t="str">
        <f t="shared" si="6"/>
        <v/>
      </c>
      <c r="F130" s="10" t="str">
        <f t="shared" si="7"/>
        <v/>
      </c>
      <c r="G130" s="11" t="str">
        <f t="shared" si="8"/>
        <v>0</v>
      </c>
      <c r="H130" s="18" t="str">
        <f t="shared" si="9"/>
        <v/>
      </c>
    </row>
    <row r="131" spans="2:8" ht="30" x14ac:dyDescent="0.2">
      <c r="B131" s="3" t="s">
        <v>260</v>
      </c>
      <c r="C131" s="8">
        <v>1</v>
      </c>
      <c r="D131" s="8">
        <v>1</v>
      </c>
      <c r="E131" s="10">
        <f t="shared" si="6"/>
        <v>7.874015748031496E-3</v>
      </c>
      <c r="F131" s="10">
        <f t="shared" si="7"/>
        <v>5.7471264367816091E-3</v>
      </c>
      <c r="G131" s="11">
        <f t="shared" si="8"/>
        <v>0</v>
      </c>
      <c r="H131" s="18">
        <f t="shared" si="9"/>
        <v>0</v>
      </c>
    </row>
    <row r="132" spans="2:8" ht="15" x14ac:dyDescent="0.2">
      <c r="B132" s="3" t="s">
        <v>50</v>
      </c>
      <c r="C132" s="8">
        <v>0</v>
      </c>
      <c r="D132" s="8">
        <v>0</v>
      </c>
      <c r="E132" s="10" t="str">
        <f t="shared" si="6"/>
        <v/>
      </c>
      <c r="F132" s="10" t="str">
        <f t="shared" si="7"/>
        <v/>
      </c>
      <c r="G132" s="11" t="str">
        <f t="shared" si="8"/>
        <v>0</v>
      </c>
      <c r="H132" s="18" t="str">
        <f t="shared" si="9"/>
        <v/>
      </c>
    </row>
    <row r="133" spans="2:8" ht="15" x14ac:dyDescent="0.2">
      <c r="B133" s="3" t="s">
        <v>45</v>
      </c>
      <c r="C133" s="8">
        <v>0</v>
      </c>
      <c r="D133" s="8">
        <v>0</v>
      </c>
      <c r="E133" s="10" t="str">
        <f t="shared" si="6"/>
        <v/>
      </c>
      <c r="F133" s="10" t="str">
        <f t="shared" si="7"/>
        <v/>
      </c>
      <c r="G133" s="11" t="str">
        <f t="shared" si="8"/>
        <v>0</v>
      </c>
      <c r="H133" s="18" t="str">
        <f t="shared" si="9"/>
        <v/>
      </c>
    </row>
    <row r="134" spans="2:8" ht="15" x14ac:dyDescent="0.2">
      <c r="B134" s="3" t="s">
        <v>42</v>
      </c>
      <c r="C134" s="8">
        <v>0</v>
      </c>
      <c r="D134" s="8">
        <v>0</v>
      </c>
      <c r="E134" s="10" t="str">
        <f t="shared" si="6"/>
        <v/>
      </c>
      <c r="F134" s="10" t="str">
        <f t="shared" si="7"/>
        <v/>
      </c>
      <c r="G134" s="11" t="str">
        <f t="shared" si="8"/>
        <v>0</v>
      </c>
      <c r="H134" s="18" t="str">
        <f t="shared" si="9"/>
        <v/>
      </c>
    </row>
    <row r="135" spans="2:8" ht="15" x14ac:dyDescent="0.2">
      <c r="B135" s="3" t="s">
        <v>43</v>
      </c>
      <c r="C135" s="8">
        <v>0</v>
      </c>
      <c r="D135" s="8">
        <v>0</v>
      </c>
      <c r="E135" s="10" t="str">
        <f t="shared" si="6"/>
        <v/>
      </c>
      <c r="F135" s="10" t="str">
        <f t="shared" si="7"/>
        <v/>
      </c>
      <c r="G135" s="11" t="str">
        <f t="shared" si="8"/>
        <v>0</v>
      </c>
      <c r="H135" s="18" t="str">
        <f t="shared" si="9"/>
        <v/>
      </c>
    </row>
    <row r="136" spans="2:8" ht="15" x14ac:dyDescent="0.2">
      <c r="B136" s="3" t="s">
        <v>44</v>
      </c>
      <c r="C136" s="8">
        <v>0</v>
      </c>
      <c r="D136" s="8">
        <v>0</v>
      </c>
      <c r="E136" s="10" t="str">
        <f t="shared" ref="E136:E145" si="10">+IF(C136=0,"",C136/C$70)</f>
        <v/>
      </c>
      <c r="F136" s="10" t="str">
        <f t="shared" ref="F136:F145" si="11">+IF(D136=0,"",D136/D$70)</f>
        <v/>
      </c>
      <c r="G136" s="11" t="str">
        <f t="shared" ref="G136:G145" si="12">+IF(OR(AND(D136=0),(C136=0)),"0",((D136-C136)/C136))</f>
        <v>0</v>
      </c>
      <c r="H136" s="18" t="str">
        <f t="shared" ref="H136:H145" si="13">+IF(OR(AND(E136=""),(G136="")),"",E136*G136)</f>
        <v/>
      </c>
    </row>
    <row r="137" spans="2:8" ht="15" x14ac:dyDescent="0.2">
      <c r="B137" s="3" t="s">
        <v>41</v>
      </c>
      <c r="C137" s="8">
        <v>0</v>
      </c>
      <c r="D137" s="8">
        <v>1</v>
      </c>
      <c r="E137" s="10" t="str">
        <f t="shared" si="10"/>
        <v/>
      </c>
      <c r="F137" s="10">
        <f t="shared" si="11"/>
        <v>5.7471264367816091E-3</v>
      </c>
      <c r="G137" s="11" t="str">
        <f t="shared" si="12"/>
        <v>0</v>
      </c>
      <c r="H137" s="18" t="str">
        <f t="shared" si="13"/>
        <v/>
      </c>
    </row>
    <row r="138" spans="2:8" ht="15" x14ac:dyDescent="0.2">
      <c r="B138" s="3" t="s">
        <v>261</v>
      </c>
      <c r="C138" s="8">
        <v>0</v>
      </c>
      <c r="D138" s="8">
        <v>0</v>
      </c>
      <c r="E138" s="10" t="str">
        <f t="shared" si="10"/>
        <v/>
      </c>
      <c r="F138" s="10" t="str">
        <f t="shared" si="11"/>
        <v/>
      </c>
      <c r="G138" s="11" t="str">
        <f t="shared" si="12"/>
        <v>0</v>
      </c>
      <c r="H138" s="18" t="str">
        <f t="shared" si="13"/>
        <v/>
      </c>
    </row>
    <row r="139" spans="2:8" ht="15" x14ac:dyDescent="0.2">
      <c r="B139" s="3" t="s">
        <v>262</v>
      </c>
      <c r="C139" s="8">
        <v>0</v>
      </c>
      <c r="D139" s="8">
        <v>0</v>
      </c>
      <c r="E139" s="10" t="str">
        <f t="shared" si="10"/>
        <v/>
      </c>
      <c r="F139" s="10" t="str">
        <f t="shared" si="11"/>
        <v/>
      </c>
      <c r="G139" s="11" t="str">
        <f t="shared" si="12"/>
        <v>0</v>
      </c>
      <c r="H139" s="18" t="str">
        <f t="shared" si="13"/>
        <v/>
      </c>
    </row>
    <row r="140" spans="2:8" ht="30" x14ac:dyDescent="0.2">
      <c r="B140" s="3" t="s">
        <v>263</v>
      </c>
      <c r="C140" s="8">
        <v>1</v>
      </c>
      <c r="D140" s="8">
        <v>0</v>
      </c>
      <c r="E140" s="10">
        <f t="shared" si="10"/>
        <v>7.874015748031496E-3</v>
      </c>
      <c r="F140" s="10" t="str">
        <f t="shared" si="11"/>
        <v/>
      </c>
      <c r="G140" s="11" t="str">
        <f t="shared" si="12"/>
        <v>0</v>
      </c>
      <c r="H140" s="18">
        <f t="shared" si="13"/>
        <v>0</v>
      </c>
    </row>
    <row r="141" spans="2:8" ht="15" x14ac:dyDescent="0.2">
      <c r="B141" s="3" t="s">
        <v>48</v>
      </c>
      <c r="C141" s="8">
        <v>0</v>
      </c>
      <c r="D141" s="8">
        <v>1</v>
      </c>
      <c r="E141" s="10" t="str">
        <f t="shared" si="10"/>
        <v/>
      </c>
      <c r="F141" s="10">
        <f t="shared" si="11"/>
        <v>5.7471264367816091E-3</v>
      </c>
      <c r="G141" s="11" t="str">
        <f t="shared" si="12"/>
        <v>0</v>
      </c>
      <c r="H141" s="18" t="str">
        <f t="shared" si="13"/>
        <v/>
      </c>
    </row>
    <row r="142" spans="2:8" ht="15" x14ac:dyDescent="0.2">
      <c r="B142" s="3" t="s">
        <v>264</v>
      </c>
      <c r="C142" s="8">
        <v>17</v>
      </c>
      <c r="D142" s="8">
        <v>0</v>
      </c>
      <c r="E142" s="10">
        <f t="shared" si="10"/>
        <v>0.13385826771653545</v>
      </c>
      <c r="F142" s="10" t="str">
        <f t="shared" si="11"/>
        <v/>
      </c>
      <c r="G142" s="11" t="str">
        <f t="shared" si="12"/>
        <v>0</v>
      </c>
      <c r="H142" s="18">
        <f t="shared" si="13"/>
        <v>0</v>
      </c>
    </row>
    <row r="143" spans="2:8" ht="15" x14ac:dyDescent="0.2">
      <c r="B143" s="3" t="s">
        <v>49</v>
      </c>
      <c r="C143" s="8">
        <v>1</v>
      </c>
      <c r="D143" s="8">
        <v>0</v>
      </c>
      <c r="E143" s="10">
        <f t="shared" si="10"/>
        <v>7.874015748031496E-3</v>
      </c>
      <c r="F143" s="10" t="str">
        <f t="shared" si="11"/>
        <v/>
      </c>
      <c r="G143" s="11" t="str">
        <f t="shared" si="12"/>
        <v>0</v>
      </c>
      <c r="H143" s="18">
        <f t="shared" si="13"/>
        <v>0</v>
      </c>
    </row>
    <row r="144" spans="2:8" ht="15" x14ac:dyDescent="0.2">
      <c r="B144" s="3" t="s">
        <v>46</v>
      </c>
      <c r="C144" s="8">
        <v>0</v>
      </c>
      <c r="D144" s="8">
        <v>0</v>
      </c>
      <c r="E144" s="10" t="str">
        <f t="shared" si="10"/>
        <v/>
      </c>
      <c r="F144" s="10" t="str">
        <f t="shared" si="11"/>
        <v/>
      </c>
      <c r="G144" s="11" t="str">
        <f t="shared" si="12"/>
        <v>0</v>
      </c>
      <c r="H144" s="18" t="str">
        <f t="shared" si="13"/>
        <v/>
      </c>
    </row>
    <row r="145" spans="2:8" ht="13.5" customHeight="1" x14ac:dyDescent="0.2">
      <c r="B145" s="3" t="s">
        <v>47</v>
      </c>
      <c r="C145" s="8">
        <v>0</v>
      </c>
      <c r="D145" s="8">
        <v>0</v>
      </c>
      <c r="E145" s="10" t="str">
        <f t="shared" si="10"/>
        <v/>
      </c>
      <c r="F145" s="10" t="str">
        <f t="shared" si="11"/>
        <v/>
      </c>
      <c r="G145" s="11" t="str">
        <f t="shared" si="12"/>
        <v>0</v>
      </c>
      <c r="H145" s="18" t="str">
        <f t="shared" si="13"/>
        <v/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4"/>
      <c r="C148" s="19"/>
      <c r="D148" s="19"/>
      <c r="E148" s="19"/>
      <c r="F148" s="19"/>
    </row>
    <row r="149" spans="2:8" ht="13.5" customHeight="1" x14ac:dyDescent="0.2">
      <c r="B149" s="60" t="s">
        <v>482</v>
      </c>
      <c r="C149" s="61" t="s">
        <v>483</v>
      </c>
      <c r="D149" s="62"/>
      <c r="E149" s="63" t="s">
        <v>484</v>
      </c>
      <c r="F149" s="62"/>
      <c r="G149" s="58" t="s">
        <v>526</v>
      </c>
      <c r="H149" s="58" t="s">
        <v>485</v>
      </c>
    </row>
    <row r="150" spans="2:8" s="15" customFormat="1" ht="26.25" customHeight="1" x14ac:dyDescent="0.2">
      <c r="B150" s="60"/>
      <c r="C150" s="37">
        <v>2013</v>
      </c>
      <c r="D150" s="37">
        <v>2014</v>
      </c>
      <c r="E150" s="37">
        <v>2013</v>
      </c>
      <c r="F150" s="37">
        <v>2014</v>
      </c>
      <c r="G150" s="59"/>
      <c r="H150" s="59"/>
    </row>
    <row r="151" spans="2:8" s="15" customFormat="1" ht="26.25" customHeight="1" x14ac:dyDescent="0.2">
      <c r="B151" s="38" t="s">
        <v>488</v>
      </c>
      <c r="C151" s="39">
        <f>SUM(C152:C288)</f>
        <v>233</v>
      </c>
      <c r="D151" s="40">
        <f>SUM(D152:D288)</f>
        <v>84</v>
      </c>
      <c r="E151" s="41">
        <f>+IF(C151=0,"",C151/C$151)</f>
        <v>1</v>
      </c>
      <c r="F151" s="41">
        <f>+IF(D151=0,"",D151/D$151)</f>
        <v>1</v>
      </c>
      <c r="G151" s="41">
        <f>+IF(OR(AND(D151=0),(C151=0)),"0",((D151-C151)/C151))</f>
        <v>-0.63948497854077258</v>
      </c>
      <c r="H151" s="41">
        <f>+IF(OR(AND(E151=""),(G151="")),"",E151*G151)</f>
        <v>-0.63948497854077258</v>
      </c>
    </row>
    <row r="152" spans="2:8" ht="15" x14ac:dyDescent="0.2">
      <c r="B152" s="4" t="s">
        <v>54</v>
      </c>
      <c r="C152" s="8">
        <v>0</v>
      </c>
      <c r="D152" s="8">
        <v>0</v>
      </c>
      <c r="E152" s="10" t="str">
        <f>+IF(C152=0,"",C152/C$151)</f>
        <v/>
      </c>
      <c r="F152" s="10" t="str">
        <f>+IF(D152=0,"",D152/D$151)</f>
        <v/>
      </c>
      <c r="G152" s="11" t="str">
        <f>+IF(OR(AND(D152=0),(C152=0)),"0",((D152-C152)/C152))</f>
        <v>0</v>
      </c>
      <c r="H152" s="18" t="str">
        <f>+IF(OR(AND(E152=""),(G152="")),"",E152*G152)</f>
        <v/>
      </c>
    </row>
    <row r="153" spans="2:8" ht="15" x14ac:dyDescent="0.2">
      <c r="B153" s="4" t="s">
        <v>58</v>
      </c>
      <c r="C153" s="8">
        <v>0</v>
      </c>
      <c r="D153" s="8">
        <v>0</v>
      </c>
      <c r="E153" s="10" t="str">
        <f t="shared" ref="E153:E216" si="14">+IF(C153=0,"",C153/C$151)</f>
        <v/>
      </c>
      <c r="F153" s="10" t="str">
        <f t="shared" ref="F153:F216" si="15">+IF(D153=0,"",D153/D$151)</f>
        <v/>
      </c>
      <c r="G153" s="11" t="str">
        <f t="shared" ref="G153:G216" si="16">+IF(OR(AND(D153=0),(C153=0)),"0",((D153-C153)/C153))</f>
        <v>0</v>
      </c>
      <c r="H153" s="18" t="str">
        <f t="shared" ref="H153:H216" si="17">+IF(OR(AND(E153=""),(G153="")),"",E153*G153)</f>
        <v/>
      </c>
    </row>
    <row r="154" spans="2:8" ht="15" x14ac:dyDescent="0.2">
      <c r="B154" s="4" t="s">
        <v>265</v>
      </c>
      <c r="C154" s="8">
        <v>0</v>
      </c>
      <c r="D154" s="8">
        <v>0</v>
      </c>
      <c r="E154" s="10" t="str">
        <f t="shared" si="14"/>
        <v/>
      </c>
      <c r="F154" s="10" t="str">
        <f t="shared" si="15"/>
        <v/>
      </c>
      <c r="G154" s="11" t="str">
        <f t="shared" si="16"/>
        <v>0</v>
      </c>
      <c r="H154" s="18" t="str">
        <f t="shared" si="17"/>
        <v/>
      </c>
    </row>
    <row r="155" spans="2:8" ht="15" x14ac:dyDescent="0.2">
      <c r="B155" s="4" t="s">
        <v>266</v>
      </c>
      <c r="C155" s="8">
        <v>0</v>
      </c>
      <c r="D155" s="8">
        <v>0</v>
      </c>
      <c r="E155" s="10" t="str">
        <f t="shared" si="14"/>
        <v/>
      </c>
      <c r="F155" s="10" t="str">
        <f t="shared" si="15"/>
        <v/>
      </c>
      <c r="G155" s="11" t="str">
        <f t="shared" si="16"/>
        <v>0</v>
      </c>
      <c r="H155" s="18" t="str">
        <f t="shared" si="17"/>
        <v/>
      </c>
    </row>
    <row r="156" spans="2:8" ht="15" x14ac:dyDescent="0.2">
      <c r="B156" s="4" t="s">
        <v>267</v>
      </c>
      <c r="C156" s="8">
        <v>0</v>
      </c>
      <c r="D156" s="8">
        <v>0</v>
      </c>
      <c r="E156" s="10" t="str">
        <f t="shared" si="14"/>
        <v/>
      </c>
      <c r="F156" s="10" t="str">
        <f t="shared" si="15"/>
        <v/>
      </c>
      <c r="G156" s="11" t="str">
        <f t="shared" si="16"/>
        <v>0</v>
      </c>
      <c r="H156" s="18" t="str">
        <f t="shared" si="17"/>
        <v/>
      </c>
    </row>
    <row r="157" spans="2:8" ht="15" x14ac:dyDescent="0.2">
      <c r="B157" s="4" t="s">
        <v>53</v>
      </c>
      <c r="C157" s="8">
        <v>16</v>
      </c>
      <c r="D157" s="8">
        <v>35</v>
      </c>
      <c r="E157" s="10">
        <f t="shared" si="14"/>
        <v>6.8669527896995708E-2</v>
      </c>
      <c r="F157" s="10">
        <f t="shared" si="15"/>
        <v>0.41666666666666669</v>
      </c>
      <c r="G157" s="11">
        <f t="shared" si="16"/>
        <v>1.1875</v>
      </c>
      <c r="H157" s="18">
        <f t="shared" si="17"/>
        <v>8.15450643776824E-2</v>
      </c>
    </row>
    <row r="158" spans="2:8" ht="15" x14ac:dyDescent="0.2">
      <c r="B158" s="4" t="s">
        <v>59</v>
      </c>
      <c r="C158" s="8">
        <v>1</v>
      </c>
      <c r="D158" s="8">
        <v>0</v>
      </c>
      <c r="E158" s="10">
        <f t="shared" si="14"/>
        <v>4.2918454935622317E-3</v>
      </c>
      <c r="F158" s="10" t="str">
        <f t="shared" si="15"/>
        <v/>
      </c>
      <c r="G158" s="11" t="str">
        <f t="shared" si="16"/>
        <v>0</v>
      </c>
      <c r="H158" s="18">
        <f t="shared" si="17"/>
        <v>0</v>
      </c>
    </row>
    <row r="159" spans="2:8" ht="15" x14ac:dyDescent="0.2">
      <c r="B159" s="4" t="s">
        <v>268</v>
      </c>
      <c r="C159" s="8">
        <v>3</v>
      </c>
      <c r="D159" s="8">
        <v>0</v>
      </c>
      <c r="E159" s="10">
        <f t="shared" si="14"/>
        <v>1.2875536480686695E-2</v>
      </c>
      <c r="F159" s="10" t="str">
        <f t="shared" si="15"/>
        <v/>
      </c>
      <c r="G159" s="11" t="str">
        <f t="shared" si="16"/>
        <v>0</v>
      </c>
      <c r="H159" s="18">
        <f t="shared" si="17"/>
        <v>0</v>
      </c>
    </row>
    <row r="160" spans="2:8" ht="15" x14ac:dyDescent="0.2">
      <c r="B160" s="4" t="s">
        <v>55</v>
      </c>
      <c r="C160" s="8">
        <v>0</v>
      </c>
      <c r="D160" s="8">
        <v>0</v>
      </c>
      <c r="E160" s="10" t="str">
        <f t="shared" si="14"/>
        <v/>
      </c>
      <c r="F160" s="10" t="str">
        <f t="shared" si="15"/>
        <v/>
      </c>
      <c r="G160" s="11" t="str">
        <f t="shared" si="16"/>
        <v>0</v>
      </c>
      <c r="H160" s="18" t="str">
        <f t="shared" si="17"/>
        <v/>
      </c>
    </row>
    <row r="161" spans="2:8" ht="15" x14ac:dyDescent="0.2">
      <c r="B161" s="4" t="s">
        <v>51</v>
      </c>
      <c r="C161" s="8">
        <v>0</v>
      </c>
      <c r="D161" s="8">
        <v>0</v>
      </c>
      <c r="E161" s="10" t="str">
        <f t="shared" si="14"/>
        <v/>
      </c>
      <c r="F161" s="10" t="str">
        <f t="shared" si="15"/>
        <v/>
      </c>
      <c r="G161" s="11" t="str">
        <f t="shared" si="16"/>
        <v>0</v>
      </c>
      <c r="H161" s="18" t="str">
        <f t="shared" si="17"/>
        <v/>
      </c>
    </row>
    <row r="162" spans="2:8" ht="15" x14ac:dyDescent="0.2">
      <c r="B162" s="4" t="s">
        <v>269</v>
      </c>
      <c r="C162" s="8">
        <v>1</v>
      </c>
      <c r="D162" s="8">
        <v>0</v>
      </c>
      <c r="E162" s="10">
        <f t="shared" si="14"/>
        <v>4.2918454935622317E-3</v>
      </c>
      <c r="F162" s="10" t="str">
        <f t="shared" si="15"/>
        <v/>
      </c>
      <c r="G162" s="11" t="str">
        <f t="shared" si="16"/>
        <v>0</v>
      </c>
      <c r="H162" s="18">
        <f t="shared" si="17"/>
        <v>0</v>
      </c>
    </row>
    <row r="163" spans="2:8" ht="15" x14ac:dyDescent="0.2">
      <c r="B163" s="4" t="s">
        <v>61</v>
      </c>
      <c r="C163" s="8">
        <v>0</v>
      </c>
      <c r="D163" s="8">
        <v>0</v>
      </c>
      <c r="E163" s="10" t="str">
        <f t="shared" si="14"/>
        <v/>
      </c>
      <c r="F163" s="10" t="str">
        <f t="shared" si="15"/>
        <v/>
      </c>
      <c r="G163" s="11" t="str">
        <f t="shared" si="16"/>
        <v>0</v>
      </c>
      <c r="H163" s="18" t="str">
        <f t="shared" si="17"/>
        <v/>
      </c>
    </row>
    <row r="164" spans="2:8" ht="15" x14ac:dyDescent="0.2">
      <c r="B164" s="4" t="s">
        <v>56</v>
      </c>
      <c r="C164" s="8">
        <v>2</v>
      </c>
      <c r="D164" s="8">
        <v>0</v>
      </c>
      <c r="E164" s="10">
        <f t="shared" si="14"/>
        <v>8.5836909871244635E-3</v>
      </c>
      <c r="F164" s="10" t="str">
        <f t="shared" si="15"/>
        <v/>
      </c>
      <c r="G164" s="11" t="str">
        <f t="shared" si="16"/>
        <v>0</v>
      </c>
      <c r="H164" s="18">
        <f t="shared" si="17"/>
        <v>0</v>
      </c>
    </row>
    <row r="165" spans="2:8" ht="15" x14ac:dyDescent="0.2">
      <c r="B165" s="4" t="s">
        <v>57</v>
      </c>
      <c r="C165" s="8">
        <v>9</v>
      </c>
      <c r="D165" s="8">
        <v>4</v>
      </c>
      <c r="E165" s="10">
        <f t="shared" si="14"/>
        <v>3.8626609442060089E-2</v>
      </c>
      <c r="F165" s="10">
        <f t="shared" si="15"/>
        <v>4.7619047619047616E-2</v>
      </c>
      <c r="G165" s="11">
        <f t="shared" si="16"/>
        <v>-0.55555555555555558</v>
      </c>
      <c r="H165" s="18">
        <f t="shared" si="17"/>
        <v>-2.1459227467811162E-2</v>
      </c>
    </row>
    <row r="166" spans="2:8" ht="15" x14ac:dyDescent="0.2">
      <c r="B166" s="4" t="s">
        <v>270</v>
      </c>
      <c r="C166" s="8">
        <v>0</v>
      </c>
      <c r="D166" s="8">
        <v>0</v>
      </c>
      <c r="E166" s="10" t="str">
        <f t="shared" si="14"/>
        <v/>
      </c>
      <c r="F166" s="10" t="str">
        <f t="shared" si="15"/>
        <v/>
      </c>
      <c r="G166" s="11" t="str">
        <f t="shared" si="16"/>
        <v>0</v>
      </c>
      <c r="H166" s="18" t="str">
        <f t="shared" si="17"/>
        <v/>
      </c>
    </row>
    <row r="167" spans="2:8" ht="15" x14ac:dyDescent="0.2">
      <c r="B167" s="4" t="s">
        <v>52</v>
      </c>
      <c r="C167" s="8">
        <v>0</v>
      </c>
      <c r="D167" s="8">
        <v>0</v>
      </c>
      <c r="E167" s="10" t="str">
        <f t="shared" si="14"/>
        <v/>
      </c>
      <c r="F167" s="10" t="str">
        <f t="shared" si="15"/>
        <v/>
      </c>
      <c r="G167" s="11" t="str">
        <f t="shared" si="16"/>
        <v>0</v>
      </c>
      <c r="H167" s="18" t="str">
        <f t="shared" si="17"/>
        <v/>
      </c>
    </row>
    <row r="168" spans="2:8" ht="15" x14ac:dyDescent="0.2">
      <c r="B168" s="4" t="s">
        <v>60</v>
      </c>
      <c r="C168" s="8">
        <v>0</v>
      </c>
      <c r="D168" s="8">
        <v>0</v>
      </c>
      <c r="E168" s="10" t="str">
        <f t="shared" si="14"/>
        <v/>
      </c>
      <c r="F168" s="10" t="str">
        <f t="shared" si="15"/>
        <v/>
      </c>
      <c r="G168" s="11" t="str">
        <f t="shared" si="16"/>
        <v>0</v>
      </c>
      <c r="H168" s="18" t="str">
        <f t="shared" si="17"/>
        <v/>
      </c>
    </row>
    <row r="169" spans="2:8" ht="15" x14ac:dyDescent="0.2">
      <c r="B169" s="4" t="s">
        <v>271</v>
      </c>
      <c r="C169" s="8">
        <v>0</v>
      </c>
      <c r="D169" s="8">
        <v>1</v>
      </c>
      <c r="E169" s="10" t="str">
        <f t="shared" si="14"/>
        <v/>
      </c>
      <c r="F169" s="10">
        <f t="shared" si="15"/>
        <v>1.1904761904761904E-2</v>
      </c>
      <c r="G169" s="11" t="str">
        <f t="shared" si="16"/>
        <v>0</v>
      </c>
      <c r="H169" s="18" t="str">
        <f t="shared" si="17"/>
        <v/>
      </c>
    </row>
    <row r="170" spans="2:8" ht="15" x14ac:dyDescent="0.2">
      <c r="B170" s="4" t="s">
        <v>272</v>
      </c>
      <c r="C170" s="8">
        <v>0</v>
      </c>
      <c r="D170" s="8">
        <v>0</v>
      </c>
      <c r="E170" s="10" t="str">
        <f t="shared" si="14"/>
        <v/>
      </c>
      <c r="F170" s="10" t="str">
        <f t="shared" si="15"/>
        <v/>
      </c>
      <c r="G170" s="11" t="str">
        <f t="shared" si="16"/>
        <v>0</v>
      </c>
      <c r="H170" s="18" t="str">
        <f t="shared" si="17"/>
        <v/>
      </c>
    </row>
    <row r="171" spans="2:8" ht="15" x14ac:dyDescent="0.2">
      <c r="B171" s="4" t="s">
        <v>273</v>
      </c>
      <c r="C171" s="8">
        <v>0</v>
      </c>
      <c r="D171" s="8">
        <v>0</v>
      </c>
      <c r="E171" s="10" t="str">
        <f t="shared" si="14"/>
        <v/>
      </c>
      <c r="F171" s="10" t="str">
        <f t="shared" si="15"/>
        <v/>
      </c>
      <c r="G171" s="11" t="str">
        <f t="shared" si="16"/>
        <v>0</v>
      </c>
      <c r="H171" s="18" t="str">
        <f t="shared" si="17"/>
        <v/>
      </c>
    </row>
    <row r="172" spans="2:8" ht="15" x14ac:dyDescent="0.2">
      <c r="B172" s="4" t="s">
        <v>274</v>
      </c>
      <c r="C172" s="8">
        <v>0</v>
      </c>
      <c r="D172" s="8">
        <v>0</v>
      </c>
      <c r="E172" s="10" t="str">
        <f t="shared" si="14"/>
        <v/>
      </c>
      <c r="F172" s="10" t="str">
        <f t="shared" si="15"/>
        <v/>
      </c>
      <c r="G172" s="11" t="str">
        <f t="shared" si="16"/>
        <v>0</v>
      </c>
      <c r="H172" s="18" t="str">
        <f t="shared" si="17"/>
        <v/>
      </c>
    </row>
    <row r="173" spans="2:8" ht="15" x14ac:dyDescent="0.2">
      <c r="B173" s="4" t="s">
        <v>275</v>
      </c>
      <c r="C173" s="8">
        <v>0</v>
      </c>
      <c r="D173" s="8">
        <v>0</v>
      </c>
      <c r="E173" s="10" t="str">
        <f t="shared" si="14"/>
        <v/>
      </c>
      <c r="F173" s="10" t="str">
        <f t="shared" si="15"/>
        <v/>
      </c>
      <c r="G173" s="11" t="str">
        <f t="shared" si="16"/>
        <v>0</v>
      </c>
      <c r="H173" s="18" t="str">
        <f t="shared" si="17"/>
        <v/>
      </c>
    </row>
    <row r="174" spans="2:8" ht="15" x14ac:dyDescent="0.2">
      <c r="B174" s="4" t="s">
        <v>276</v>
      </c>
      <c r="C174" s="8">
        <v>2</v>
      </c>
      <c r="D174" s="8">
        <v>5</v>
      </c>
      <c r="E174" s="10">
        <f t="shared" si="14"/>
        <v>8.5836909871244635E-3</v>
      </c>
      <c r="F174" s="10">
        <f t="shared" si="15"/>
        <v>5.9523809523809521E-2</v>
      </c>
      <c r="G174" s="11">
        <f t="shared" si="16"/>
        <v>1.5</v>
      </c>
      <c r="H174" s="18">
        <f t="shared" si="17"/>
        <v>1.2875536480686695E-2</v>
      </c>
    </row>
    <row r="175" spans="2:8" ht="15" x14ac:dyDescent="0.2">
      <c r="B175" s="4" t="s">
        <v>277</v>
      </c>
      <c r="C175" s="8">
        <v>0</v>
      </c>
      <c r="D175" s="8">
        <v>0</v>
      </c>
      <c r="E175" s="10" t="str">
        <f t="shared" si="14"/>
        <v/>
      </c>
      <c r="F175" s="10" t="str">
        <f t="shared" si="15"/>
        <v/>
      </c>
      <c r="G175" s="11" t="str">
        <f t="shared" si="16"/>
        <v>0</v>
      </c>
      <c r="H175" s="18" t="str">
        <f t="shared" si="17"/>
        <v/>
      </c>
    </row>
    <row r="176" spans="2:8" ht="15" x14ac:dyDescent="0.2">
      <c r="B176" s="4" t="s">
        <v>278</v>
      </c>
      <c r="C176" s="8">
        <v>14</v>
      </c>
      <c r="D176" s="8">
        <v>0</v>
      </c>
      <c r="E176" s="10">
        <f t="shared" si="14"/>
        <v>6.0085836909871244E-2</v>
      </c>
      <c r="F176" s="10" t="str">
        <f t="shared" si="15"/>
        <v/>
      </c>
      <c r="G176" s="11" t="str">
        <f t="shared" si="16"/>
        <v>0</v>
      </c>
      <c r="H176" s="18">
        <f t="shared" si="17"/>
        <v>0</v>
      </c>
    </row>
    <row r="177" spans="2:8" ht="15" x14ac:dyDescent="0.2">
      <c r="B177" s="4" t="s">
        <v>279</v>
      </c>
      <c r="C177" s="8">
        <v>3</v>
      </c>
      <c r="D177" s="8">
        <v>3</v>
      </c>
      <c r="E177" s="10">
        <f t="shared" si="14"/>
        <v>1.2875536480686695E-2</v>
      </c>
      <c r="F177" s="10">
        <f t="shared" si="15"/>
        <v>3.5714285714285712E-2</v>
      </c>
      <c r="G177" s="11">
        <f t="shared" si="16"/>
        <v>0</v>
      </c>
      <c r="H177" s="18">
        <f t="shared" si="17"/>
        <v>0</v>
      </c>
    </row>
    <row r="178" spans="2:8" ht="15" x14ac:dyDescent="0.2">
      <c r="B178" s="4" t="s">
        <v>280</v>
      </c>
      <c r="C178" s="8">
        <v>0</v>
      </c>
      <c r="D178" s="8">
        <v>0</v>
      </c>
      <c r="E178" s="10" t="str">
        <f t="shared" si="14"/>
        <v/>
      </c>
      <c r="F178" s="10" t="str">
        <f t="shared" si="15"/>
        <v/>
      </c>
      <c r="G178" s="11" t="str">
        <f t="shared" si="16"/>
        <v>0</v>
      </c>
      <c r="H178" s="18" t="str">
        <f t="shared" si="17"/>
        <v/>
      </c>
    </row>
    <row r="179" spans="2:8" ht="15" x14ac:dyDescent="0.2">
      <c r="B179" s="4" t="s">
        <v>281</v>
      </c>
      <c r="C179" s="8">
        <v>0</v>
      </c>
      <c r="D179" s="8">
        <v>0</v>
      </c>
      <c r="E179" s="10" t="str">
        <f t="shared" si="14"/>
        <v/>
      </c>
      <c r="F179" s="10" t="str">
        <f t="shared" si="15"/>
        <v/>
      </c>
      <c r="G179" s="11" t="str">
        <f t="shared" si="16"/>
        <v>0</v>
      </c>
      <c r="H179" s="18" t="str">
        <f t="shared" si="17"/>
        <v/>
      </c>
    </row>
    <row r="180" spans="2:8" ht="15" x14ac:dyDescent="0.2">
      <c r="B180" s="4" t="s">
        <v>282</v>
      </c>
      <c r="C180" s="8">
        <v>0</v>
      </c>
      <c r="D180" s="8">
        <v>0</v>
      </c>
      <c r="E180" s="10" t="str">
        <f t="shared" si="14"/>
        <v/>
      </c>
      <c r="F180" s="10" t="str">
        <f t="shared" si="15"/>
        <v/>
      </c>
      <c r="G180" s="11" t="str">
        <f t="shared" si="16"/>
        <v>0</v>
      </c>
      <c r="H180" s="18" t="str">
        <f t="shared" si="17"/>
        <v/>
      </c>
    </row>
    <row r="181" spans="2:8" ht="15" x14ac:dyDescent="0.2">
      <c r="B181" s="4" t="s">
        <v>283</v>
      </c>
      <c r="C181" s="8">
        <v>0</v>
      </c>
      <c r="D181" s="8">
        <v>0</v>
      </c>
      <c r="E181" s="10" t="str">
        <f t="shared" si="14"/>
        <v/>
      </c>
      <c r="F181" s="10" t="str">
        <f t="shared" si="15"/>
        <v/>
      </c>
      <c r="G181" s="11" t="str">
        <f t="shared" si="16"/>
        <v>0</v>
      </c>
      <c r="H181" s="18" t="str">
        <f t="shared" si="17"/>
        <v/>
      </c>
    </row>
    <row r="182" spans="2:8" ht="15" x14ac:dyDescent="0.2">
      <c r="B182" s="4" t="s">
        <v>284</v>
      </c>
      <c r="C182" s="8">
        <v>0</v>
      </c>
      <c r="D182" s="8">
        <v>0</v>
      </c>
      <c r="E182" s="10" t="str">
        <f t="shared" si="14"/>
        <v/>
      </c>
      <c r="F182" s="10" t="str">
        <f t="shared" si="15"/>
        <v/>
      </c>
      <c r="G182" s="11" t="str">
        <f t="shared" si="16"/>
        <v>0</v>
      </c>
      <c r="H182" s="18" t="str">
        <f t="shared" si="17"/>
        <v/>
      </c>
    </row>
    <row r="183" spans="2:8" ht="15" x14ac:dyDescent="0.2">
      <c r="B183" s="4" t="s">
        <v>285</v>
      </c>
      <c r="C183" s="8">
        <v>3</v>
      </c>
      <c r="D183" s="8">
        <v>1</v>
      </c>
      <c r="E183" s="10">
        <f t="shared" si="14"/>
        <v>1.2875536480686695E-2</v>
      </c>
      <c r="F183" s="10">
        <f t="shared" si="15"/>
        <v>1.1904761904761904E-2</v>
      </c>
      <c r="G183" s="11">
        <f t="shared" si="16"/>
        <v>-0.66666666666666663</v>
      </c>
      <c r="H183" s="18">
        <f t="shared" si="17"/>
        <v>-8.5836909871244635E-3</v>
      </c>
    </row>
    <row r="184" spans="2:8" ht="15" x14ac:dyDescent="0.2">
      <c r="B184" s="4" t="s">
        <v>286</v>
      </c>
      <c r="C184" s="8">
        <v>0</v>
      </c>
      <c r="D184" s="8">
        <v>0</v>
      </c>
      <c r="E184" s="10" t="str">
        <f t="shared" si="14"/>
        <v/>
      </c>
      <c r="F184" s="10" t="str">
        <f t="shared" si="15"/>
        <v/>
      </c>
      <c r="G184" s="11" t="str">
        <f t="shared" si="16"/>
        <v>0</v>
      </c>
      <c r="H184" s="18" t="str">
        <f t="shared" si="17"/>
        <v/>
      </c>
    </row>
    <row r="185" spans="2:8" ht="15" x14ac:dyDescent="0.2">
      <c r="B185" s="4" t="s">
        <v>62</v>
      </c>
      <c r="C185" s="8">
        <v>0</v>
      </c>
      <c r="D185" s="8">
        <v>0</v>
      </c>
      <c r="E185" s="10" t="str">
        <f t="shared" si="14"/>
        <v/>
      </c>
      <c r="F185" s="10" t="str">
        <f t="shared" si="15"/>
        <v/>
      </c>
      <c r="G185" s="11" t="str">
        <f t="shared" si="16"/>
        <v>0</v>
      </c>
      <c r="H185" s="18" t="str">
        <f t="shared" si="17"/>
        <v/>
      </c>
    </row>
    <row r="186" spans="2:8" ht="15" x14ac:dyDescent="0.2">
      <c r="B186" s="4" t="s">
        <v>63</v>
      </c>
      <c r="C186" s="8">
        <v>0</v>
      </c>
      <c r="D186" s="8">
        <v>0</v>
      </c>
      <c r="E186" s="10" t="str">
        <f t="shared" si="14"/>
        <v/>
      </c>
      <c r="F186" s="10" t="str">
        <f t="shared" si="15"/>
        <v/>
      </c>
      <c r="G186" s="11" t="str">
        <f t="shared" si="16"/>
        <v>0</v>
      </c>
      <c r="H186" s="18" t="str">
        <f t="shared" si="17"/>
        <v/>
      </c>
    </row>
    <row r="187" spans="2:8" ht="15" x14ac:dyDescent="0.2">
      <c r="B187" s="4" t="s">
        <v>287</v>
      </c>
      <c r="C187" s="8">
        <v>2</v>
      </c>
      <c r="D187" s="8">
        <v>0</v>
      </c>
      <c r="E187" s="10">
        <f t="shared" si="14"/>
        <v>8.5836909871244635E-3</v>
      </c>
      <c r="F187" s="10" t="str">
        <f t="shared" si="15"/>
        <v/>
      </c>
      <c r="G187" s="11" t="str">
        <f t="shared" si="16"/>
        <v>0</v>
      </c>
      <c r="H187" s="18">
        <f t="shared" si="17"/>
        <v>0</v>
      </c>
    </row>
    <row r="188" spans="2:8" ht="15" x14ac:dyDescent="0.2">
      <c r="B188" s="4" t="s">
        <v>288</v>
      </c>
      <c r="C188" s="8">
        <v>0</v>
      </c>
      <c r="D188" s="8">
        <v>0</v>
      </c>
      <c r="E188" s="10" t="str">
        <f t="shared" si="14"/>
        <v/>
      </c>
      <c r="F188" s="10" t="str">
        <f t="shared" si="15"/>
        <v/>
      </c>
      <c r="G188" s="11" t="str">
        <f t="shared" si="16"/>
        <v>0</v>
      </c>
      <c r="H188" s="18" t="str">
        <f t="shared" si="17"/>
        <v/>
      </c>
    </row>
    <row r="189" spans="2:8" ht="15" x14ac:dyDescent="0.2">
      <c r="B189" s="4" t="s">
        <v>289</v>
      </c>
      <c r="C189" s="8">
        <v>0</v>
      </c>
      <c r="D189" s="8">
        <v>0</v>
      </c>
      <c r="E189" s="10" t="str">
        <f t="shared" si="14"/>
        <v/>
      </c>
      <c r="F189" s="10" t="str">
        <f t="shared" si="15"/>
        <v/>
      </c>
      <c r="G189" s="11" t="str">
        <f t="shared" si="16"/>
        <v>0</v>
      </c>
      <c r="H189" s="18" t="str">
        <f t="shared" si="17"/>
        <v/>
      </c>
    </row>
    <row r="190" spans="2:8" ht="15" x14ac:dyDescent="0.2">
      <c r="B190" s="4" t="s">
        <v>65</v>
      </c>
      <c r="C190" s="8">
        <v>1</v>
      </c>
      <c r="D190" s="8">
        <v>0</v>
      </c>
      <c r="E190" s="10">
        <f t="shared" si="14"/>
        <v>4.2918454935622317E-3</v>
      </c>
      <c r="F190" s="10" t="str">
        <f t="shared" si="15"/>
        <v/>
      </c>
      <c r="G190" s="11" t="str">
        <f t="shared" si="16"/>
        <v>0</v>
      </c>
      <c r="H190" s="18">
        <f t="shared" si="17"/>
        <v>0</v>
      </c>
    </row>
    <row r="191" spans="2:8" ht="15" x14ac:dyDescent="0.2">
      <c r="B191" s="4" t="s">
        <v>290</v>
      </c>
      <c r="C191" s="8">
        <v>1</v>
      </c>
      <c r="D191" s="8">
        <v>1</v>
      </c>
      <c r="E191" s="10">
        <f t="shared" si="14"/>
        <v>4.2918454935622317E-3</v>
      </c>
      <c r="F191" s="10">
        <f t="shared" si="15"/>
        <v>1.1904761904761904E-2</v>
      </c>
      <c r="G191" s="11">
        <f t="shared" si="16"/>
        <v>0</v>
      </c>
      <c r="H191" s="18">
        <f t="shared" si="17"/>
        <v>0</v>
      </c>
    </row>
    <row r="192" spans="2:8" ht="15" x14ac:dyDescent="0.2">
      <c r="B192" s="4" t="s">
        <v>64</v>
      </c>
      <c r="C192" s="8">
        <v>0</v>
      </c>
      <c r="D192" s="8">
        <v>0</v>
      </c>
      <c r="E192" s="10" t="str">
        <f t="shared" si="14"/>
        <v/>
      </c>
      <c r="F192" s="10" t="str">
        <f t="shared" si="15"/>
        <v/>
      </c>
      <c r="G192" s="11" t="str">
        <f t="shared" si="16"/>
        <v>0</v>
      </c>
      <c r="H192" s="18" t="str">
        <f t="shared" si="17"/>
        <v/>
      </c>
    </row>
    <row r="193" spans="2:8" ht="15" x14ac:dyDescent="0.2">
      <c r="B193" s="4" t="s">
        <v>291</v>
      </c>
      <c r="C193" s="8">
        <v>0</v>
      </c>
      <c r="D193" s="8">
        <v>0</v>
      </c>
      <c r="E193" s="10" t="str">
        <f t="shared" si="14"/>
        <v/>
      </c>
      <c r="F193" s="10" t="str">
        <f t="shared" si="15"/>
        <v/>
      </c>
      <c r="G193" s="11" t="str">
        <f t="shared" si="16"/>
        <v>0</v>
      </c>
      <c r="H193" s="18" t="str">
        <f t="shared" si="17"/>
        <v/>
      </c>
    </row>
    <row r="194" spans="2:8" ht="15" x14ac:dyDescent="0.2">
      <c r="B194" s="4" t="s">
        <v>292</v>
      </c>
      <c r="C194" s="8">
        <v>1</v>
      </c>
      <c r="D194" s="8">
        <v>0</v>
      </c>
      <c r="E194" s="10">
        <f t="shared" si="14"/>
        <v>4.2918454935622317E-3</v>
      </c>
      <c r="F194" s="10" t="str">
        <f t="shared" si="15"/>
        <v/>
      </c>
      <c r="G194" s="11" t="str">
        <f t="shared" si="16"/>
        <v>0</v>
      </c>
      <c r="H194" s="18">
        <f t="shared" si="17"/>
        <v>0</v>
      </c>
    </row>
    <row r="195" spans="2:8" ht="15" x14ac:dyDescent="0.2">
      <c r="B195" s="4" t="s">
        <v>468</v>
      </c>
      <c r="C195" s="8">
        <v>0</v>
      </c>
      <c r="D195" s="8">
        <v>1</v>
      </c>
      <c r="E195" s="10" t="str">
        <f t="shared" si="14"/>
        <v/>
      </c>
      <c r="F195" s="10">
        <f t="shared" si="15"/>
        <v>1.1904761904761904E-2</v>
      </c>
      <c r="G195" s="11" t="str">
        <f t="shared" si="16"/>
        <v>0</v>
      </c>
      <c r="H195" s="18" t="str">
        <f t="shared" si="17"/>
        <v/>
      </c>
    </row>
    <row r="196" spans="2:8" ht="15" x14ac:dyDescent="0.2">
      <c r="B196" s="4" t="s">
        <v>293</v>
      </c>
      <c r="C196" s="8">
        <v>69</v>
      </c>
      <c r="D196" s="8">
        <v>3</v>
      </c>
      <c r="E196" s="10">
        <f t="shared" si="14"/>
        <v>0.29613733905579398</v>
      </c>
      <c r="F196" s="10">
        <f t="shared" si="15"/>
        <v>3.5714285714285712E-2</v>
      </c>
      <c r="G196" s="11">
        <f t="shared" si="16"/>
        <v>-0.95652173913043481</v>
      </c>
      <c r="H196" s="18">
        <f t="shared" si="17"/>
        <v>-0.2832618025751073</v>
      </c>
    </row>
    <row r="197" spans="2:8" ht="15" x14ac:dyDescent="0.2">
      <c r="B197" s="4" t="s">
        <v>294</v>
      </c>
      <c r="C197" s="8">
        <v>0</v>
      </c>
      <c r="D197" s="8">
        <v>0</v>
      </c>
      <c r="E197" s="10" t="str">
        <f t="shared" si="14"/>
        <v/>
      </c>
      <c r="F197" s="10" t="str">
        <f t="shared" si="15"/>
        <v/>
      </c>
      <c r="G197" s="11" t="str">
        <f t="shared" si="16"/>
        <v>0</v>
      </c>
      <c r="H197" s="18" t="str">
        <f t="shared" si="17"/>
        <v/>
      </c>
    </row>
    <row r="198" spans="2:8" ht="15" x14ac:dyDescent="0.2">
      <c r="B198" s="4" t="s">
        <v>295</v>
      </c>
      <c r="C198" s="8">
        <v>0</v>
      </c>
      <c r="D198" s="8">
        <v>0</v>
      </c>
      <c r="E198" s="10" t="str">
        <f t="shared" si="14"/>
        <v/>
      </c>
      <c r="F198" s="10" t="str">
        <f t="shared" si="15"/>
        <v/>
      </c>
      <c r="G198" s="11" t="str">
        <f t="shared" si="16"/>
        <v>0</v>
      </c>
      <c r="H198" s="18" t="str">
        <f t="shared" si="17"/>
        <v/>
      </c>
    </row>
    <row r="199" spans="2:8" ht="15" x14ac:dyDescent="0.2">
      <c r="B199" s="4" t="s">
        <v>296</v>
      </c>
      <c r="C199" s="8">
        <v>0</v>
      </c>
      <c r="D199" s="8">
        <v>0</v>
      </c>
      <c r="E199" s="10" t="str">
        <f t="shared" si="14"/>
        <v/>
      </c>
      <c r="F199" s="10" t="str">
        <f t="shared" si="15"/>
        <v/>
      </c>
      <c r="G199" s="11" t="str">
        <f t="shared" si="16"/>
        <v>0</v>
      </c>
      <c r="H199" s="18" t="str">
        <f t="shared" si="17"/>
        <v/>
      </c>
    </row>
    <row r="200" spans="2:8" ht="15" x14ac:dyDescent="0.2">
      <c r="B200" s="4" t="s">
        <v>297</v>
      </c>
      <c r="C200" s="8">
        <v>0</v>
      </c>
      <c r="D200" s="8">
        <v>0</v>
      </c>
      <c r="E200" s="10" t="str">
        <f t="shared" si="14"/>
        <v/>
      </c>
      <c r="F200" s="10" t="str">
        <f t="shared" si="15"/>
        <v/>
      </c>
      <c r="G200" s="11" t="str">
        <f t="shared" si="16"/>
        <v>0</v>
      </c>
      <c r="H200" s="18" t="str">
        <f t="shared" si="17"/>
        <v/>
      </c>
    </row>
    <row r="201" spans="2:8" ht="15" x14ac:dyDescent="0.2">
      <c r="B201" s="4" t="s">
        <v>298</v>
      </c>
      <c r="C201" s="8">
        <v>1</v>
      </c>
      <c r="D201" s="8">
        <v>0</v>
      </c>
      <c r="E201" s="10">
        <f t="shared" si="14"/>
        <v>4.2918454935622317E-3</v>
      </c>
      <c r="F201" s="10" t="str">
        <f t="shared" si="15"/>
        <v/>
      </c>
      <c r="G201" s="11" t="str">
        <f t="shared" si="16"/>
        <v>0</v>
      </c>
      <c r="H201" s="18">
        <f t="shared" si="17"/>
        <v>0</v>
      </c>
    </row>
    <row r="202" spans="2:8" ht="15" x14ac:dyDescent="0.2">
      <c r="B202" s="4" t="s">
        <v>299</v>
      </c>
      <c r="C202" s="8">
        <v>1</v>
      </c>
      <c r="D202" s="8">
        <v>0</v>
      </c>
      <c r="E202" s="10">
        <f t="shared" si="14"/>
        <v>4.2918454935622317E-3</v>
      </c>
      <c r="F202" s="10" t="str">
        <f t="shared" si="15"/>
        <v/>
      </c>
      <c r="G202" s="11" t="str">
        <f t="shared" si="16"/>
        <v>0</v>
      </c>
      <c r="H202" s="18">
        <f t="shared" si="17"/>
        <v>0</v>
      </c>
    </row>
    <row r="203" spans="2:8" ht="15" x14ac:dyDescent="0.2">
      <c r="B203" s="4" t="s">
        <v>67</v>
      </c>
      <c r="C203" s="8">
        <v>0</v>
      </c>
      <c r="D203" s="8">
        <v>0</v>
      </c>
      <c r="E203" s="10" t="str">
        <f t="shared" si="14"/>
        <v/>
      </c>
      <c r="F203" s="10" t="str">
        <f t="shared" si="15"/>
        <v/>
      </c>
      <c r="G203" s="11" t="str">
        <f t="shared" si="16"/>
        <v>0</v>
      </c>
      <c r="H203" s="18" t="str">
        <f t="shared" si="17"/>
        <v/>
      </c>
    </row>
    <row r="204" spans="2:8" ht="15" x14ac:dyDescent="0.2">
      <c r="B204" s="4" t="s">
        <v>300</v>
      </c>
      <c r="C204" s="8">
        <v>0</v>
      </c>
      <c r="D204" s="8">
        <v>0</v>
      </c>
      <c r="E204" s="10" t="str">
        <f t="shared" si="14"/>
        <v/>
      </c>
      <c r="F204" s="10" t="str">
        <f t="shared" si="15"/>
        <v/>
      </c>
      <c r="G204" s="11" t="str">
        <f t="shared" si="16"/>
        <v>0</v>
      </c>
      <c r="H204" s="18" t="str">
        <f t="shared" si="17"/>
        <v/>
      </c>
    </row>
    <row r="205" spans="2:8" ht="15" x14ac:dyDescent="0.2">
      <c r="B205" s="4" t="s">
        <v>66</v>
      </c>
      <c r="C205" s="8">
        <v>0</v>
      </c>
      <c r="D205" s="8">
        <v>0</v>
      </c>
      <c r="E205" s="10" t="str">
        <f t="shared" si="14"/>
        <v/>
      </c>
      <c r="F205" s="10" t="str">
        <f t="shared" si="15"/>
        <v/>
      </c>
      <c r="G205" s="11" t="str">
        <f t="shared" si="16"/>
        <v>0</v>
      </c>
      <c r="H205" s="18" t="str">
        <f t="shared" si="17"/>
        <v/>
      </c>
    </row>
    <row r="206" spans="2:8" ht="15" x14ac:dyDescent="0.2">
      <c r="B206" s="4" t="s">
        <v>301</v>
      </c>
      <c r="C206" s="8">
        <v>2</v>
      </c>
      <c r="D206" s="8">
        <v>0</v>
      </c>
      <c r="E206" s="10">
        <f t="shared" si="14"/>
        <v>8.5836909871244635E-3</v>
      </c>
      <c r="F206" s="10" t="str">
        <f t="shared" si="15"/>
        <v/>
      </c>
      <c r="G206" s="11" t="str">
        <f t="shared" si="16"/>
        <v>0</v>
      </c>
      <c r="H206" s="18">
        <f t="shared" si="17"/>
        <v>0</v>
      </c>
    </row>
    <row r="207" spans="2:8" ht="15" x14ac:dyDescent="0.2">
      <c r="B207" s="4" t="s">
        <v>562</v>
      </c>
      <c r="C207" s="8">
        <v>0</v>
      </c>
      <c r="D207" s="8">
        <v>0</v>
      </c>
      <c r="E207" s="10" t="str">
        <f t="shared" si="14"/>
        <v/>
      </c>
      <c r="F207" s="10" t="str">
        <f t="shared" si="15"/>
        <v/>
      </c>
      <c r="G207" s="11" t="str">
        <f t="shared" si="16"/>
        <v>0</v>
      </c>
      <c r="H207" s="18" t="str">
        <f t="shared" si="17"/>
        <v/>
      </c>
    </row>
    <row r="208" spans="2:8" ht="15" x14ac:dyDescent="0.2">
      <c r="B208" s="4" t="s">
        <v>72</v>
      </c>
      <c r="C208" s="8">
        <v>12</v>
      </c>
      <c r="D208" s="8">
        <v>0</v>
      </c>
      <c r="E208" s="10">
        <f t="shared" si="14"/>
        <v>5.1502145922746781E-2</v>
      </c>
      <c r="F208" s="10" t="str">
        <f t="shared" si="15"/>
        <v/>
      </c>
      <c r="G208" s="11" t="str">
        <f t="shared" si="16"/>
        <v>0</v>
      </c>
      <c r="H208" s="18">
        <f t="shared" si="17"/>
        <v>0</v>
      </c>
    </row>
    <row r="209" spans="2:8" ht="15" x14ac:dyDescent="0.2">
      <c r="B209" s="4" t="s">
        <v>71</v>
      </c>
      <c r="C209" s="8">
        <v>0</v>
      </c>
      <c r="D209" s="8">
        <v>0</v>
      </c>
      <c r="E209" s="10" t="str">
        <f t="shared" si="14"/>
        <v/>
      </c>
      <c r="F209" s="10" t="str">
        <f t="shared" si="15"/>
        <v/>
      </c>
      <c r="G209" s="11" t="str">
        <f t="shared" si="16"/>
        <v>0</v>
      </c>
      <c r="H209" s="18" t="str">
        <f t="shared" si="17"/>
        <v/>
      </c>
    </row>
    <row r="210" spans="2:8" ht="15" x14ac:dyDescent="0.2">
      <c r="B210" s="4" t="s">
        <v>73</v>
      </c>
      <c r="C210" s="8">
        <v>0</v>
      </c>
      <c r="D210" s="8">
        <v>0</v>
      </c>
      <c r="E210" s="10" t="str">
        <f t="shared" si="14"/>
        <v/>
      </c>
      <c r="F210" s="10" t="str">
        <f t="shared" si="15"/>
        <v/>
      </c>
      <c r="G210" s="11" t="str">
        <f t="shared" si="16"/>
        <v>0</v>
      </c>
      <c r="H210" s="18" t="str">
        <f t="shared" si="17"/>
        <v/>
      </c>
    </row>
    <row r="211" spans="2:8" ht="15" x14ac:dyDescent="0.2">
      <c r="B211" s="4" t="s">
        <v>69</v>
      </c>
      <c r="C211" s="8">
        <v>0</v>
      </c>
      <c r="D211" s="8">
        <v>0</v>
      </c>
      <c r="E211" s="10" t="str">
        <f t="shared" si="14"/>
        <v/>
      </c>
      <c r="F211" s="10" t="str">
        <f t="shared" si="15"/>
        <v/>
      </c>
      <c r="G211" s="11" t="str">
        <f t="shared" si="16"/>
        <v>0</v>
      </c>
      <c r="H211" s="18" t="str">
        <f t="shared" si="17"/>
        <v/>
      </c>
    </row>
    <row r="212" spans="2:8" ht="15" x14ac:dyDescent="0.2">
      <c r="B212" s="4" t="s">
        <v>68</v>
      </c>
      <c r="C212" s="8">
        <v>0</v>
      </c>
      <c r="D212" s="8">
        <v>0</v>
      </c>
      <c r="E212" s="10" t="str">
        <f t="shared" si="14"/>
        <v/>
      </c>
      <c r="F212" s="10" t="str">
        <f t="shared" si="15"/>
        <v/>
      </c>
      <c r="G212" s="11" t="str">
        <f t="shared" si="16"/>
        <v>0</v>
      </c>
      <c r="H212" s="18" t="str">
        <f t="shared" si="17"/>
        <v/>
      </c>
    </row>
    <row r="213" spans="2:8" ht="15" x14ac:dyDescent="0.2">
      <c r="B213" s="4" t="s">
        <v>302</v>
      </c>
      <c r="C213" s="8">
        <v>0</v>
      </c>
      <c r="D213" s="8">
        <v>2</v>
      </c>
      <c r="E213" s="10" t="str">
        <f t="shared" si="14"/>
        <v/>
      </c>
      <c r="F213" s="10">
        <f t="shared" si="15"/>
        <v>2.3809523809523808E-2</v>
      </c>
      <c r="G213" s="11" t="str">
        <f t="shared" si="16"/>
        <v>0</v>
      </c>
      <c r="H213" s="18" t="str">
        <f t="shared" si="17"/>
        <v/>
      </c>
    </row>
    <row r="214" spans="2:8" ht="15" x14ac:dyDescent="0.2">
      <c r="B214" s="4" t="s">
        <v>70</v>
      </c>
      <c r="C214" s="8">
        <v>0</v>
      </c>
      <c r="D214" s="8">
        <v>1</v>
      </c>
      <c r="E214" s="10" t="str">
        <f t="shared" si="14"/>
        <v/>
      </c>
      <c r="F214" s="10">
        <f t="shared" si="15"/>
        <v>1.1904761904761904E-2</v>
      </c>
      <c r="G214" s="11" t="str">
        <f t="shared" si="16"/>
        <v>0</v>
      </c>
      <c r="H214" s="18" t="str">
        <f t="shared" si="17"/>
        <v/>
      </c>
    </row>
    <row r="215" spans="2:8" ht="15" x14ac:dyDescent="0.2">
      <c r="B215" s="4" t="s">
        <v>303</v>
      </c>
      <c r="C215" s="8">
        <v>0</v>
      </c>
      <c r="D215" s="8">
        <v>0</v>
      </c>
      <c r="E215" s="10" t="str">
        <f t="shared" si="14"/>
        <v/>
      </c>
      <c r="F215" s="10" t="str">
        <f t="shared" si="15"/>
        <v/>
      </c>
      <c r="G215" s="11" t="str">
        <f t="shared" si="16"/>
        <v>0</v>
      </c>
      <c r="H215" s="18" t="str">
        <f t="shared" si="17"/>
        <v/>
      </c>
    </row>
    <row r="216" spans="2:8" ht="15" x14ac:dyDescent="0.2">
      <c r="B216" s="4" t="s">
        <v>304</v>
      </c>
      <c r="C216" s="8">
        <v>0</v>
      </c>
      <c r="D216" s="8">
        <v>0</v>
      </c>
      <c r="E216" s="10" t="str">
        <f t="shared" si="14"/>
        <v/>
      </c>
      <c r="F216" s="10" t="str">
        <f t="shared" si="15"/>
        <v/>
      </c>
      <c r="G216" s="11" t="str">
        <f t="shared" si="16"/>
        <v>0</v>
      </c>
      <c r="H216" s="18" t="str">
        <f t="shared" si="17"/>
        <v/>
      </c>
    </row>
    <row r="217" spans="2:8" ht="15" x14ac:dyDescent="0.2">
      <c r="B217" s="4" t="s">
        <v>469</v>
      </c>
      <c r="C217" s="8">
        <v>0</v>
      </c>
      <c r="D217" s="8">
        <v>0</v>
      </c>
      <c r="E217" s="10" t="str">
        <f t="shared" ref="E217:E280" si="18">+IF(C217=0,"",C217/C$151)</f>
        <v/>
      </c>
      <c r="F217" s="10" t="str">
        <f t="shared" ref="F217:F280" si="19">+IF(D217=0,"",D217/D$151)</f>
        <v/>
      </c>
      <c r="G217" s="11" t="str">
        <f t="shared" ref="G217:G280" si="20">+IF(OR(AND(D217=0),(C217=0)),"0",((D217-C217)/C217))</f>
        <v>0</v>
      </c>
      <c r="H217" s="18" t="str">
        <f t="shared" ref="H217:H280" si="21">+IF(OR(AND(E217=""),(G217="")),"",E217*G217)</f>
        <v/>
      </c>
    </row>
    <row r="218" spans="2:8" ht="15" x14ac:dyDescent="0.2">
      <c r="B218" s="4" t="s">
        <v>305</v>
      </c>
      <c r="C218" s="8">
        <v>0</v>
      </c>
      <c r="D218" s="8">
        <v>0</v>
      </c>
      <c r="E218" s="10" t="str">
        <f t="shared" si="18"/>
        <v/>
      </c>
      <c r="F218" s="10" t="str">
        <f t="shared" si="19"/>
        <v/>
      </c>
      <c r="G218" s="11" t="str">
        <f t="shared" si="20"/>
        <v>0</v>
      </c>
      <c r="H218" s="18" t="str">
        <f t="shared" si="21"/>
        <v/>
      </c>
    </row>
    <row r="219" spans="2:8" ht="15" x14ac:dyDescent="0.2">
      <c r="B219" s="4" t="s">
        <v>306</v>
      </c>
      <c r="C219" s="8">
        <v>0</v>
      </c>
      <c r="D219" s="8">
        <v>0</v>
      </c>
      <c r="E219" s="10" t="str">
        <f t="shared" si="18"/>
        <v/>
      </c>
      <c r="F219" s="10" t="str">
        <f t="shared" si="19"/>
        <v/>
      </c>
      <c r="G219" s="11" t="str">
        <f t="shared" si="20"/>
        <v>0</v>
      </c>
      <c r="H219" s="18" t="str">
        <f t="shared" si="21"/>
        <v/>
      </c>
    </row>
    <row r="220" spans="2:8" ht="15" x14ac:dyDescent="0.2">
      <c r="B220" s="4" t="s">
        <v>307</v>
      </c>
      <c r="C220" s="8">
        <v>0</v>
      </c>
      <c r="D220" s="8">
        <v>0</v>
      </c>
      <c r="E220" s="10" t="str">
        <f t="shared" si="18"/>
        <v/>
      </c>
      <c r="F220" s="10" t="str">
        <f t="shared" si="19"/>
        <v/>
      </c>
      <c r="G220" s="11" t="str">
        <f t="shared" si="20"/>
        <v>0</v>
      </c>
      <c r="H220" s="18" t="str">
        <f t="shared" si="21"/>
        <v/>
      </c>
    </row>
    <row r="221" spans="2:8" ht="15" x14ac:dyDescent="0.2">
      <c r="B221" s="4" t="s">
        <v>308</v>
      </c>
      <c r="C221" s="8">
        <v>0</v>
      </c>
      <c r="D221" s="8">
        <v>0</v>
      </c>
      <c r="E221" s="10" t="str">
        <f t="shared" si="18"/>
        <v/>
      </c>
      <c r="F221" s="10" t="str">
        <f t="shared" si="19"/>
        <v/>
      </c>
      <c r="G221" s="11" t="str">
        <f t="shared" si="20"/>
        <v>0</v>
      </c>
      <c r="H221" s="18" t="str">
        <f t="shared" si="21"/>
        <v/>
      </c>
    </row>
    <row r="222" spans="2:8" ht="15" x14ac:dyDescent="0.2">
      <c r="B222" s="4" t="s">
        <v>309</v>
      </c>
      <c r="C222" s="8">
        <v>10</v>
      </c>
      <c r="D222" s="8">
        <v>0</v>
      </c>
      <c r="E222" s="10">
        <f t="shared" si="18"/>
        <v>4.2918454935622317E-2</v>
      </c>
      <c r="F222" s="10" t="str">
        <f t="shared" si="19"/>
        <v/>
      </c>
      <c r="G222" s="11" t="str">
        <f t="shared" si="20"/>
        <v>0</v>
      </c>
      <c r="H222" s="18">
        <f t="shared" si="21"/>
        <v>0</v>
      </c>
    </row>
    <row r="223" spans="2:8" ht="15" x14ac:dyDescent="0.2">
      <c r="B223" s="4" t="s">
        <v>563</v>
      </c>
      <c r="C223" s="8">
        <v>0</v>
      </c>
      <c r="D223" s="8">
        <v>0</v>
      </c>
      <c r="E223" s="10" t="str">
        <f t="shared" si="18"/>
        <v/>
      </c>
      <c r="F223" s="10" t="str">
        <f t="shared" si="19"/>
        <v/>
      </c>
      <c r="G223" s="11" t="str">
        <f t="shared" si="20"/>
        <v>0</v>
      </c>
      <c r="H223" s="18" t="str">
        <f t="shared" si="21"/>
        <v/>
      </c>
    </row>
    <row r="224" spans="2:8" ht="15" x14ac:dyDescent="0.2">
      <c r="B224" s="4" t="s">
        <v>310</v>
      </c>
      <c r="C224" s="8">
        <v>0</v>
      </c>
      <c r="D224" s="8">
        <v>0</v>
      </c>
      <c r="E224" s="10" t="str">
        <f t="shared" si="18"/>
        <v/>
      </c>
      <c r="F224" s="10" t="str">
        <f t="shared" si="19"/>
        <v/>
      </c>
      <c r="G224" s="11" t="str">
        <f t="shared" si="20"/>
        <v>0</v>
      </c>
      <c r="H224" s="18" t="str">
        <f t="shared" si="21"/>
        <v/>
      </c>
    </row>
    <row r="225" spans="2:8" ht="15" x14ac:dyDescent="0.2">
      <c r="B225" s="4" t="s">
        <v>470</v>
      </c>
      <c r="C225" s="8">
        <v>0</v>
      </c>
      <c r="D225" s="8">
        <v>0</v>
      </c>
      <c r="E225" s="10" t="str">
        <f t="shared" si="18"/>
        <v/>
      </c>
      <c r="F225" s="10" t="str">
        <f t="shared" si="19"/>
        <v/>
      </c>
      <c r="G225" s="11" t="str">
        <f t="shared" si="20"/>
        <v>0</v>
      </c>
      <c r="H225" s="18" t="str">
        <f t="shared" si="21"/>
        <v/>
      </c>
    </row>
    <row r="226" spans="2:8" ht="15" x14ac:dyDescent="0.2">
      <c r="B226" s="4" t="s">
        <v>564</v>
      </c>
      <c r="C226" s="8">
        <v>0</v>
      </c>
      <c r="D226" s="8">
        <v>0</v>
      </c>
      <c r="E226" s="10" t="str">
        <f t="shared" si="18"/>
        <v/>
      </c>
      <c r="F226" s="10" t="str">
        <f t="shared" si="19"/>
        <v/>
      </c>
      <c r="G226" s="11" t="str">
        <f t="shared" si="20"/>
        <v>0</v>
      </c>
      <c r="H226" s="18" t="str">
        <f t="shared" si="21"/>
        <v/>
      </c>
    </row>
    <row r="227" spans="2:8" ht="15" x14ac:dyDescent="0.2">
      <c r="B227" s="4" t="s">
        <v>471</v>
      </c>
      <c r="C227" s="8">
        <v>0</v>
      </c>
      <c r="D227" s="8">
        <v>0</v>
      </c>
      <c r="E227" s="10" t="str">
        <f t="shared" si="18"/>
        <v/>
      </c>
      <c r="F227" s="10" t="str">
        <f t="shared" si="19"/>
        <v/>
      </c>
      <c r="G227" s="11" t="str">
        <f t="shared" si="20"/>
        <v>0</v>
      </c>
      <c r="H227" s="18" t="str">
        <f t="shared" si="21"/>
        <v/>
      </c>
    </row>
    <row r="228" spans="2:8" ht="15" x14ac:dyDescent="0.2">
      <c r="B228" s="4" t="s">
        <v>76</v>
      </c>
      <c r="C228" s="8">
        <v>2</v>
      </c>
      <c r="D228" s="8">
        <v>0</v>
      </c>
      <c r="E228" s="10">
        <f t="shared" si="18"/>
        <v>8.5836909871244635E-3</v>
      </c>
      <c r="F228" s="10" t="str">
        <f t="shared" si="19"/>
        <v/>
      </c>
      <c r="G228" s="11" t="str">
        <f t="shared" si="20"/>
        <v>0</v>
      </c>
      <c r="H228" s="18">
        <f t="shared" si="21"/>
        <v>0</v>
      </c>
    </row>
    <row r="229" spans="2:8" ht="15" x14ac:dyDescent="0.2">
      <c r="B229" s="4" t="s">
        <v>311</v>
      </c>
      <c r="C229" s="8">
        <v>12</v>
      </c>
      <c r="D229" s="8">
        <v>1</v>
      </c>
      <c r="E229" s="10">
        <f t="shared" si="18"/>
        <v>5.1502145922746781E-2</v>
      </c>
      <c r="F229" s="10">
        <f t="shared" si="19"/>
        <v>1.1904761904761904E-2</v>
      </c>
      <c r="G229" s="11">
        <f t="shared" si="20"/>
        <v>-0.91666666666666663</v>
      </c>
      <c r="H229" s="18">
        <f t="shared" si="21"/>
        <v>-4.7210300429184546E-2</v>
      </c>
    </row>
    <row r="230" spans="2:8" ht="15" x14ac:dyDescent="0.2">
      <c r="B230" s="4" t="s">
        <v>312</v>
      </c>
      <c r="C230" s="8">
        <v>0</v>
      </c>
      <c r="D230" s="8">
        <v>0</v>
      </c>
      <c r="E230" s="10" t="str">
        <f t="shared" si="18"/>
        <v/>
      </c>
      <c r="F230" s="10" t="str">
        <f t="shared" si="19"/>
        <v/>
      </c>
      <c r="G230" s="11" t="str">
        <f t="shared" si="20"/>
        <v>0</v>
      </c>
      <c r="H230" s="18" t="str">
        <f t="shared" si="21"/>
        <v/>
      </c>
    </row>
    <row r="231" spans="2:8" ht="15" x14ac:dyDescent="0.2">
      <c r="B231" s="4" t="s">
        <v>313</v>
      </c>
      <c r="C231" s="8">
        <v>0</v>
      </c>
      <c r="D231" s="8">
        <v>0</v>
      </c>
      <c r="E231" s="10" t="str">
        <f t="shared" si="18"/>
        <v/>
      </c>
      <c r="F231" s="10" t="str">
        <f t="shared" si="19"/>
        <v/>
      </c>
      <c r="G231" s="11" t="str">
        <f t="shared" si="20"/>
        <v>0</v>
      </c>
      <c r="H231" s="18" t="str">
        <f t="shared" si="21"/>
        <v/>
      </c>
    </row>
    <row r="232" spans="2:8" ht="15" x14ac:dyDescent="0.2">
      <c r="B232" s="4" t="s">
        <v>77</v>
      </c>
      <c r="C232" s="8">
        <v>30</v>
      </c>
      <c r="D232" s="8">
        <v>1</v>
      </c>
      <c r="E232" s="10">
        <f t="shared" si="18"/>
        <v>0.12875536480686695</v>
      </c>
      <c r="F232" s="10">
        <f t="shared" si="19"/>
        <v>1.1904761904761904E-2</v>
      </c>
      <c r="G232" s="11">
        <f t="shared" si="20"/>
        <v>-0.96666666666666667</v>
      </c>
      <c r="H232" s="18">
        <f t="shared" si="21"/>
        <v>-0.12446351931330471</v>
      </c>
    </row>
    <row r="233" spans="2:8" ht="15" x14ac:dyDescent="0.2">
      <c r="B233" s="4" t="s">
        <v>74</v>
      </c>
      <c r="C233" s="8">
        <v>0</v>
      </c>
      <c r="D233" s="8">
        <v>0</v>
      </c>
      <c r="E233" s="10" t="str">
        <f t="shared" si="18"/>
        <v/>
      </c>
      <c r="F233" s="10" t="str">
        <f t="shared" si="19"/>
        <v/>
      </c>
      <c r="G233" s="11" t="str">
        <f t="shared" si="20"/>
        <v>0</v>
      </c>
      <c r="H233" s="18" t="str">
        <f t="shared" si="21"/>
        <v/>
      </c>
    </row>
    <row r="234" spans="2:8" ht="15" x14ac:dyDescent="0.2">
      <c r="B234" s="4" t="s">
        <v>75</v>
      </c>
      <c r="C234" s="8">
        <v>3</v>
      </c>
      <c r="D234" s="8">
        <v>0</v>
      </c>
      <c r="E234" s="10">
        <f t="shared" si="18"/>
        <v>1.2875536480686695E-2</v>
      </c>
      <c r="F234" s="10" t="str">
        <f t="shared" si="19"/>
        <v/>
      </c>
      <c r="G234" s="11" t="str">
        <f t="shared" si="20"/>
        <v>0</v>
      </c>
      <c r="H234" s="18">
        <f t="shared" si="21"/>
        <v>0</v>
      </c>
    </row>
    <row r="235" spans="2:8" ht="15" x14ac:dyDescent="0.2">
      <c r="B235" s="4" t="s">
        <v>314</v>
      </c>
      <c r="C235" s="8">
        <v>11</v>
      </c>
      <c r="D235" s="8">
        <v>7</v>
      </c>
      <c r="E235" s="10">
        <f t="shared" si="18"/>
        <v>4.7210300429184553E-2</v>
      </c>
      <c r="F235" s="10">
        <f t="shared" si="19"/>
        <v>8.3333333333333329E-2</v>
      </c>
      <c r="G235" s="11">
        <f t="shared" si="20"/>
        <v>-0.36363636363636365</v>
      </c>
      <c r="H235" s="18">
        <f t="shared" si="21"/>
        <v>-1.716738197424893E-2</v>
      </c>
    </row>
    <row r="236" spans="2:8" ht="15" x14ac:dyDescent="0.2">
      <c r="B236" s="4" t="s">
        <v>315</v>
      </c>
      <c r="C236" s="8">
        <v>0</v>
      </c>
      <c r="D236" s="8">
        <v>0</v>
      </c>
      <c r="E236" s="10" t="str">
        <f t="shared" si="18"/>
        <v/>
      </c>
      <c r="F236" s="10" t="str">
        <f t="shared" si="19"/>
        <v/>
      </c>
      <c r="G236" s="11" t="str">
        <f t="shared" si="20"/>
        <v>0</v>
      </c>
      <c r="H236" s="18" t="str">
        <f t="shared" si="21"/>
        <v/>
      </c>
    </row>
    <row r="237" spans="2:8" ht="15" x14ac:dyDescent="0.2">
      <c r="B237" s="4" t="s">
        <v>80</v>
      </c>
      <c r="C237" s="8">
        <v>0</v>
      </c>
      <c r="D237" s="8">
        <v>0</v>
      </c>
      <c r="E237" s="10" t="str">
        <f t="shared" si="18"/>
        <v/>
      </c>
      <c r="F237" s="10" t="str">
        <f t="shared" si="19"/>
        <v/>
      </c>
      <c r="G237" s="11" t="str">
        <f t="shared" si="20"/>
        <v>0</v>
      </c>
      <c r="H237" s="18" t="str">
        <f t="shared" si="21"/>
        <v/>
      </c>
    </row>
    <row r="238" spans="2:8" ht="15" x14ac:dyDescent="0.2">
      <c r="B238" s="4" t="s">
        <v>85</v>
      </c>
      <c r="C238" s="8">
        <v>5</v>
      </c>
      <c r="D238" s="8">
        <v>3</v>
      </c>
      <c r="E238" s="10">
        <f t="shared" si="18"/>
        <v>2.1459227467811159E-2</v>
      </c>
      <c r="F238" s="10">
        <f t="shared" si="19"/>
        <v>3.5714285714285712E-2</v>
      </c>
      <c r="G238" s="11">
        <f t="shared" si="20"/>
        <v>-0.4</v>
      </c>
      <c r="H238" s="18">
        <f t="shared" si="21"/>
        <v>-8.5836909871244635E-3</v>
      </c>
    </row>
    <row r="239" spans="2:8" ht="15" x14ac:dyDescent="0.2">
      <c r="B239" s="4" t="s">
        <v>81</v>
      </c>
      <c r="C239" s="8">
        <v>0</v>
      </c>
      <c r="D239" s="8">
        <v>0</v>
      </c>
      <c r="E239" s="10" t="str">
        <f t="shared" si="18"/>
        <v/>
      </c>
      <c r="F239" s="10" t="str">
        <f t="shared" si="19"/>
        <v/>
      </c>
      <c r="G239" s="11" t="str">
        <f t="shared" si="20"/>
        <v>0</v>
      </c>
      <c r="H239" s="18" t="str">
        <f t="shared" si="21"/>
        <v/>
      </c>
    </row>
    <row r="240" spans="2:8" ht="15" x14ac:dyDescent="0.2">
      <c r="B240" s="4" t="s">
        <v>316</v>
      </c>
      <c r="C240" s="8">
        <v>1</v>
      </c>
      <c r="D240" s="8">
        <v>0</v>
      </c>
      <c r="E240" s="10">
        <f t="shared" si="18"/>
        <v>4.2918454935622317E-3</v>
      </c>
      <c r="F240" s="10" t="str">
        <f t="shared" si="19"/>
        <v/>
      </c>
      <c r="G240" s="11" t="str">
        <f t="shared" si="20"/>
        <v>0</v>
      </c>
      <c r="H240" s="18">
        <f t="shared" si="21"/>
        <v>0</v>
      </c>
    </row>
    <row r="241" spans="2:8" ht="15" x14ac:dyDescent="0.2">
      <c r="B241" s="4" t="s">
        <v>78</v>
      </c>
      <c r="C241" s="8">
        <v>0</v>
      </c>
      <c r="D241" s="8">
        <v>0</v>
      </c>
      <c r="E241" s="10" t="str">
        <f t="shared" si="18"/>
        <v/>
      </c>
      <c r="F241" s="10" t="str">
        <f t="shared" si="19"/>
        <v/>
      </c>
      <c r="G241" s="11" t="str">
        <f t="shared" si="20"/>
        <v>0</v>
      </c>
      <c r="H241" s="18" t="str">
        <f t="shared" si="21"/>
        <v/>
      </c>
    </row>
    <row r="242" spans="2:8" ht="15" x14ac:dyDescent="0.2">
      <c r="B242" s="4" t="s">
        <v>83</v>
      </c>
      <c r="C242" s="8">
        <v>1</v>
      </c>
      <c r="D242" s="8">
        <v>0</v>
      </c>
      <c r="E242" s="10">
        <f t="shared" si="18"/>
        <v>4.2918454935622317E-3</v>
      </c>
      <c r="F242" s="10" t="str">
        <f t="shared" si="19"/>
        <v/>
      </c>
      <c r="G242" s="11" t="str">
        <f t="shared" si="20"/>
        <v>0</v>
      </c>
      <c r="H242" s="18">
        <f t="shared" si="21"/>
        <v>0</v>
      </c>
    </row>
    <row r="243" spans="2:8" ht="15" x14ac:dyDescent="0.2">
      <c r="B243" s="4" t="s">
        <v>317</v>
      </c>
      <c r="C243" s="8">
        <v>1</v>
      </c>
      <c r="D243" s="8">
        <v>0</v>
      </c>
      <c r="E243" s="10">
        <f t="shared" si="18"/>
        <v>4.2918454935622317E-3</v>
      </c>
      <c r="F243" s="10" t="str">
        <f t="shared" si="19"/>
        <v/>
      </c>
      <c r="G243" s="11" t="str">
        <f t="shared" si="20"/>
        <v>0</v>
      </c>
      <c r="H243" s="18">
        <f t="shared" si="21"/>
        <v>0</v>
      </c>
    </row>
    <row r="244" spans="2:8" ht="15" x14ac:dyDescent="0.2">
      <c r="B244" s="4" t="s">
        <v>79</v>
      </c>
      <c r="C244" s="8">
        <v>0</v>
      </c>
      <c r="D244" s="8">
        <v>2</v>
      </c>
      <c r="E244" s="10" t="str">
        <f t="shared" si="18"/>
        <v/>
      </c>
      <c r="F244" s="10">
        <f t="shared" si="19"/>
        <v>2.3809523809523808E-2</v>
      </c>
      <c r="G244" s="11" t="str">
        <f t="shared" si="20"/>
        <v>0</v>
      </c>
      <c r="H244" s="18" t="str">
        <f t="shared" si="21"/>
        <v/>
      </c>
    </row>
    <row r="245" spans="2:8" ht="15" x14ac:dyDescent="0.2">
      <c r="B245" s="4" t="s">
        <v>84</v>
      </c>
      <c r="C245" s="8">
        <v>0</v>
      </c>
      <c r="D245" s="8">
        <v>0</v>
      </c>
      <c r="E245" s="10" t="str">
        <f t="shared" si="18"/>
        <v/>
      </c>
      <c r="F245" s="10" t="str">
        <f t="shared" si="19"/>
        <v/>
      </c>
      <c r="G245" s="11" t="str">
        <f t="shared" si="20"/>
        <v>0</v>
      </c>
      <c r="H245" s="18" t="str">
        <f t="shared" si="21"/>
        <v/>
      </c>
    </row>
    <row r="246" spans="2:8" ht="15" x14ac:dyDescent="0.2">
      <c r="B246" s="4" t="s">
        <v>318</v>
      </c>
      <c r="C246" s="8">
        <v>0</v>
      </c>
      <c r="D246" s="8">
        <v>0</v>
      </c>
      <c r="E246" s="10" t="str">
        <f t="shared" si="18"/>
        <v/>
      </c>
      <c r="F246" s="10" t="str">
        <f t="shared" si="19"/>
        <v/>
      </c>
      <c r="G246" s="11" t="str">
        <f t="shared" si="20"/>
        <v>0</v>
      </c>
      <c r="H246" s="18" t="str">
        <f t="shared" si="21"/>
        <v/>
      </c>
    </row>
    <row r="247" spans="2:8" ht="15" x14ac:dyDescent="0.2">
      <c r="B247" s="4" t="s">
        <v>319</v>
      </c>
      <c r="C247" s="8">
        <v>0</v>
      </c>
      <c r="D247" s="8">
        <v>0</v>
      </c>
      <c r="E247" s="10" t="str">
        <f t="shared" si="18"/>
        <v/>
      </c>
      <c r="F247" s="10" t="str">
        <f t="shared" si="19"/>
        <v/>
      </c>
      <c r="G247" s="11" t="str">
        <f t="shared" si="20"/>
        <v>0</v>
      </c>
      <c r="H247" s="18" t="str">
        <f t="shared" si="21"/>
        <v/>
      </c>
    </row>
    <row r="248" spans="2:8" ht="15" x14ac:dyDescent="0.2">
      <c r="B248" s="4" t="s">
        <v>86</v>
      </c>
      <c r="C248" s="8">
        <v>2</v>
      </c>
      <c r="D248" s="8">
        <v>1</v>
      </c>
      <c r="E248" s="10">
        <f t="shared" si="18"/>
        <v>8.5836909871244635E-3</v>
      </c>
      <c r="F248" s="10">
        <f t="shared" si="19"/>
        <v>1.1904761904761904E-2</v>
      </c>
      <c r="G248" s="11">
        <f t="shared" si="20"/>
        <v>-0.5</v>
      </c>
      <c r="H248" s="18">
        <f t="shared" si="21"/>
        <v>-4.2918454935622317E-3</v>
      </c>
    </row>
    <row r="249" spans="2:8" ht="15" x14ac:dyDescent="0.2">
      <c r="B249" s="4" t="s">
        <v>87</v>
      </c>
      <c r="C249" s="8">
        <v>2</v>
      </c>
      <c r="D249" s="8">
        <v>5</v>
      </c>
      <c r="E249" s="10">
        <f t="shared" si="18"/>
        <v>8.5836909871244635E-3</v>
      </c>
      <c r="F249" s="10">
        <f t="shared" si="19"/>
        <v>5.9523809523809521E-2</v>
      </c>
      <c r="G249" s="11">
        <f t="shared" si="20"/>
        <v>1.5</v>
      </c>
      <c r="H249" s="18">
        <f t="shared" si="21"/>
        <v>1.2875536480686695E-2</v>
      </c>
    </row>
    <row r="250" spans="2:8" ht="15" x14ac:dyDescent="0.2">
      <c r="B250" s="4" t="s">
        <v>82</v>
      </c>
      <c r="C250" s="8">
        <v>0</v>
      </c>
      <c r="D250" s="8">
        <v>2</v>
      </c>
      <c r="E250" s="10" t="str">
        <f t="shared" si="18"/>
        <v/>
      </c>
      <c r="F250" s="10">
        <f t="shared" si="19"/>
        <v>2.3809523809523808E-2</v>
      </c>
      <c r="G250" s="11" t="str">
        <f t="shared" si="20"/>
        <v>0</v>
      </c>
      <c r="H250" s="18" t="str">
        <f t="shared" si="21"/>
        <v/>
      </c>
    </row>
    <row r="251" spans="2:8" ht="15" x14ac:dyDescent="0.2">
      <c r="B251" s="4" t="s">
        <v>320</v>
      </c>
      <c r="C251" s="8">
        <v>0</v>
      </c>
      <c r="D251" s="8">
        <v>0</v>
      </c>
      <c r="E251" s="10" t="str">
        <f t="shared" si="18"/>
        <v/>
      </c>
      <c r="F251" s="10" t="str">
        <f t="shared" si="19"/>
        <v/>
      </c>
      <c r="G251" s="11" t="str">
        <f t="shared" si="20"/>
        <v>0</v>
      </c>
      <c r="H251" s="18" t="str">
        <f t="shared" si="21"/>
        <v/>
      </c>
    </row>
    <row r="252" spans="2:8" ht="15" x14ac:dyDescent="0.2">
      <c r="B252" s="4" t="s">
        <v>321</v>
      </c>
      <c r="C252" s="8">
        <v>0</v>
      </c>
      <c r="D252" s="8">
        <v>0</v>
      </c>
      <c r="E252" s="10" t="str">
        <f t="shared" si="18"/>
        <v/>
      </c>
      <c r="F252" s="10" t="str">
        <f t="shared" si="19"/>
        <v/>
      </c>
      <c r="G252" s="11" t="str">
        <f t="shared" si="20"/>
        <v>0</v>
      </c>
      <c r="H252" s="18" t="str">
        <f t="shared" si="21"/>
        <v/>
      </c>
    </row>
    <row r="253" spans="2:8" ht="15" x14ac:dyDescent="0.2">
      <c r="B253" s="4" t="s">
        <v>322</v>
      </c>
      <c r="C253" s="8">
        <v>0</v>
      </c>
      <c r="D253" s="8">
        <v>0</v>
      </c>
      <c r="E253" s="10" t="str">
        <f t="shared" si="18"/>
        <v/>
      </c>
      <c r="F253" s="10" t="str">
        <f t="shared" si="19"/>
        <v/>
      </c>
      <c r="G253" s="11" t="str">
        <f t="shared" si="20"/>
        <v>0</v>
      </c>
      <c r="H253" s="18" t="str">
        <f t="shared" si="21"/>
        <v/>
      </c>
    </row>
    <row r="254" spans="2:8" ht="15" x14ac:dyDescent="0.2">
      <c r="B254" s="4" t="s">
        <v>323</v>
      </c>
      <c r="C254" s="8">
        <v>0</v>
      </c>
      <c r="D254" s="8">
        <v>0</v>
      </c>
      <c r="E254" s="10" t="str">
        <f t="shared" si="18"/>
        <v/>
      </c>
      <c r="F254" s="10" t="str">
        <f t="shared" si="19"/>
        <v/>
      </c>
      <c r="G254" s="11" t="str">
        <f t="shared" si="20"/>
        <v>0</v>
      </c>
      <c r="H254" s="18" t="str">
        <f t="shared" si="21"/>
        <v/>
      </c>
    </row>
    <row r="255" spans="2:8" ht="15" x14ac:dyDescent="0.2">
      <c r="B255" s="4" t="s">
        <v>324</v>
      </c>
      <c r="C255" s="8">
        <v>0</v>
      </c>
      <c r="D255" s="8">
        <v>0</v>
      </c>
      <c r="E255" s="10" t="str">
        <f t="shared" si="18"/>
        <v/>
      </c>
      <c r="F255" s="10" t="str">
        <f t="shared" si="19"/>
        <v/>
      </c>
      <c r="G255" s="11" t="str">
        <f t="shared" si="20"/>
        <v>0</v>
      </c>
      <c r="H255" s="18" t="str">
        <f t="shared" si="21"/>
        <v/>
      </c>
    </row>
    <row r="256" spans="2:8" ht="15" x14ac:dyDescent="0.2">
      <c r="B256" s="4" t="s">
        <v>88</v>
      </c>
      <c r="C256" s="8">
        <v>1</v>
      </c>
      <c r="D256" s="8">
        <v>0</v>
      </c>
      <c r="E256" s="10">
        <f t="shared" si="18"/>
        <v>4.2918454935622317E-3</v>
      </c>
      <c r="F256" s="10" t="str">
        <f t="shared" si="19"/>
        <v/>
      </c>
      <c r="G256" s="11" t="str">
        <f t="shared" si="20"/>
        <v>0</v>
      </c>
      <c r="H256" s="18">
        <f t="shared" si="21"/>
        <v>0</v>
      </c>
    </row>
    <row r="257" spans="2:8" ht="15" x14ac:dyDescent="0.2">
      <c r="B257" s="4" t="s">
        <v>325</v>
      </c>
      <c r="C257" s="8">
        <v>0</v>
      </c>
      <c r="D257" s="8">
        <v>0</v>
      </c>
      <c r="E257" s="10" t="str">
        <f t="shared" si="18"/>
        <v/>
      </c>
      <c r="F257" s="10" t="str">
        <f t="shared" si="19"/>
        <v/>
      </c>
      <c r="G257" s="11" t="str">
        <f t="shared" si="20"/>
        <v>0</v>
      </c>
      <c r="H257" s="18" t="str">
        <f t="shared" si="21"/>
        <v/>
      </c>
    </row>
    <row r="258" spans="2:8" ht="15" x14ac:dyDescent="0.2">
      <c r="B258" s="4" t="s">
        <v>326</v>
      </c>
      <c r="C258" s="8">
        <v>0</v>
      </c>
      <c r="D258" s="8">
        <v>0</v>
      </c>
      <c r="E258" s="10" t="str">
        <f t="shared" si="18"/>
        <v/>
      </c>
      <c r="F258" s="10" t="str">
        <f t="shared" si="19"/>
        <v/>
      </c>
      <c r="G258" s="11" t="str">
        <f t="shared" si="20"/>
        <v>0</v>
      </c>
      <c r="H258" s="18" t="str">
        <f t="shared" si="21"/>
        <v/>
      </c>
    </row>
    <row r="259" spans="2:8" ht="15" x14ac:dyDescent="0.2">
      <c r="B259" s="4" t="s">
        <v>327</v>
      </c>
      <c r="C259" s="8">
        <v>0</v>
      </c>
      <c r="D259" s="8">
        <v>0</v>
      </c>
      <c r="E259" s="10" t="str">
        <f t="shared" si="18"/>
        <v/>
      </c>
      <c r="F259" s="10" t="str">
        <f t="shared" si="19"/>
        <v/>
      </c>
      <c r="G259" s="11" t="str">
        <f t="shared" si="20"/>
        <v>0</v>
      </c>
      <c r="H259" s="18" t="str">
        <f t="shared" si="21"/>
        <v/>
      </c>
    </row>
    <row r="260" spans="2:8" ht="15" x14ac:dyDescent="0.2">
      <c r="B260" s="4" t="s">
        <v>89</v>
      </c>
      <c r="C260" s="8">
        <v>0</v>
      </c>
      <c r="D260" s="8">
        <v>5</v>
      </c>
      <c r="E260" s="10" t="str">
        <f t="shared" si="18"/>
        <v/>
      </c>
      <c r="F260" s="10">
        <f t="shared" si="19"/>
        <v>5.9523809523809521E-2</v>
      </c>
      <c r="G260" s="11" t="str">
        <f t="shared" si="20"/>
        <v>0</v>
      </c>
      <c r="H260" s="18" t="str">
        <f t="shared" si="21"/>
        <v/>
      </c>
    </row>
    <row r="261" spans="2:8" ht="30" x14ac:dyDescent="0.2">
      <c r="B261" s="4" t="s">
        <v>328</v>
      </c>
      <c r="C261" s="8">
        <v>0</v>
      </c>
      <c r="D261" s="8">
        <v>0</v>
      </c>
      <c r="E261" s="10" t="str">
        <f t="shared" si="18"/>
        <v/>
      </c>
      <c r="F261" s="10" t="str">
        <f t="shared" si="19"/>
        <v/>
      </c>
      <c r="G261" s="11" t="str">
        <f t="shared" si="20"/>
        <v>0</v>
      </c>
      <c r="H261" s="18" t="str">
        <f t="shared" si="21"/>
        <v/>
      </c>
    </row>
    <row r="262" spans="2:8" ht="15" x14ac:dyDescent="0.2">
      <c r="B262" s="4" t="s">
        <v>90</v>
      </c>
      <c r="C262" s="8">
        <v>1</v>
      </c>
      <c r="D262" s="8">
        <v>0</v>
      </c>
      <c r="E262" s="10">
        <f t="shared" si="18"/>
        <v>4.2918454935622317E-3</v>
      </c>
      <c r="F262" s="10" t="str">
        <f t="shared" si="19"/>
        <v/>
      </c>
      <c r="G262" s="11" t="str">
        <f t="shared" si="20"/>
        <v>0</v>
      </c>
      <c r="H262" s="18">
        <f t="shared" si="21"/>
        <v>0</v>
      </c>
    </row>
    <row r="263" spans="2:8" ht="15" x14ac:dyDescent="0.2">
      <c r="B263" s="4" t="s">
        <v>329</v>
      </c>
      <c r="C263" s="8">
        <v>1</v>
      </c>
      <c r="D263" s="8">
        <v>0</v>
      </c>
      <c r="E263" s="10">
        <f t="shared" si="18"/>
        <v>4.2918454935622317E-3</v>
      </c>
      <c r="F263" s="10" t="str">
        <f t="shared" si="19"/>
        <v/>
      </c>
      <c r="G263" s="11" t="str">
        <f t="shared" si="20"/>
        <v>0</v>
      </c>
      <c r="H263" s="18">
        <f t="shared" si="21"/>
        <v>0</v>
      </c>
    </row>
    <row r="264" spans="2:8" ht="30" x14ac:dyDescent="0.2">
      <c r="B264" s="4" t="s">
        <v>330</v>
      </c>
      <c r="C264" s="8">
        <v>0</v>
      </c>
      <c r="D264" s="8">
        <v>0</v>
      </c>
      <c r="E264" s="10" t="str">
        <f t="shared" si="18"/>
        <v/>
      </c>
      <c r="F264" s="10" t="str">
        <f t="shared" si="19"/>
        <v/>
      </c>
      <c r="G264" s="11" t="str">
        <f t="shared" si="20"/>
        <v>0</v>
      </c>
      <c r="H264" s="18" t="str">
        <f t="shared" si="21"/>
        <v/>
      </c>
    </row>
    <row r="265" spans="2:8" ht="15" x14ac:dyDescent="0.2">
      <c r="B265" s="4" t="s">
        <v>331</v>
      </c>
      <c r="C265" s="8">
        <v>0</v>
      </c>
      <c r="D265" s="8">
        <v>0</v>
      </c>
      <c r="E265" s="10" t="str">
        <f t="shared" si="18"/>
        <v/>
      </c>
      <c r="F265" s="10" t="str">
        <f t="shared" si="19"/>
        <v/>
      </c>
      <c r="G265" s="11" t="str">
        <f t="shared" si="20"/>
        <v>0</v>
      </c>
      <c r="H265" s="18" t="str">
        <f t="shared" si="21"/>
        <v/>
      </c>
    </row>
    <row r="266" spans="2:8" ht="15" x14ac:dyDescent="0.2">
      <c r="B266" s="4" t="s">
        <v>332</v>
      </c>
      <c r="C266" s="8">
        <v>0</v>
      </c>
      <c r="D266" s="8">
        <v>0</v>
      </c>
      <c r="E266" s="10" t="str">
        <f t="shared" si="18"/>
        <v/>
      </c>
      <c r="F266" s="10" t="str">
        <f t="shared" si="19"/>
        <v/>
      </c>
      <c r="G266" s="11" t="str">
        <f t="shared" si="20"/>
        <v>0</v>
      </c>
      <c r="H266" s="18" t="str">
        <f t="shared" si="21"/>
        <v/>
      </c>
    </row>
    <row r="267" spans="2:8" ht="15" x14ac:dyDescent="0.2">
      <c r="B267" s="4" t="s">
        <v>333</v>
      </c>
      <c r="C267" s="8">
        <v>0</v>
      </c>
      <c r="D267" s="8">
        <v>0</v>
      </c>
      <c r="E267" s="10" t="str">
        <f t="shared" si="18"/>
        <v/>
      </c>
      <c r="F267" s="10" t="str">
        <f t="shared" si="19"/>
        <v/>
      </c>
      <c r="G267" s="11" t="str">
        <f t="shared" si="20"/>
        <v>0</v>
      </c>
      <c r="H267" s="18" t="str">
        <f t="shared" si="21"/>
        <v/>
      </c>
    </row>
    <row r="268" spans="2:8" ht="30" x14ac:dyDescent="0.2">
      <c r="B268" s="4" t="s">
        <v>334</v>
      </c>
      <c r="C268" s="8">
        <v>2</v>
      </c>
      <c r="D268" s="8">
        <v>0</v>
      </c>
      <c r="E268" s="10">
        <f t="shared" si="18"/>
        <v>8.5836909871244635E-3</v>
      </c>
      <c r="F268" s="10" t="str">
        <f t="shared" si="19"/>
        <v/>
      </c>
      <c r="G268" s="11" t="str">
        <f t="shared" si="20"/>
        <v>0</v>
      </c>
      <c r="H268" s="18">
        <f t="shared" si="21"/>
        <v>0</v>
      </c>
    </row>
    <row r="269" spans="2:8" ht="15" x14ac:dyDescent="0.2">
      <c r="B269" s="4" t="s">
        <v>335</v>
      </c>
      <c r="C269" s="8">
        <v>0</v>
      </c>
      <c r="D269" s="8">
        <v>0</v>
      </c>
      <c r="E269" s="10" t="str">
        <f t="shared" si="18"/>
        <v/>
      </c>
      <c r="F269" s="10" t="str">
        <f t="shared" si="19"/>
        <v/>
      </c>
      <c r="G269" s="11" t="str">
        <f t="shared" si="20"/>
        <v>0</v>
      </c>
      <c r="H269" s="18" t="str">
        <f t="shared" si="21"/>
        <v/>
      </c>
    </row>
    <row r="270" spans="2:8" ht="15" x14ac:dyDescent="0.2">
      <c r="B270" s="4" t="s">
        <v>336</v>
      </c>
      <c r="C270" s="8">
        <v>4</v>
      </c>
      <c r="D270" s="8">
        <v>0</v>
      </c>
      <c r="E270" s="10">
        <f t="shared" si="18"/>
        <v>1.7167381974248927E-2</v>
      </c>
      <c r="F270" s="10" t="str">
        <f t="shared" si="19"/>
        <v/>
      </c>
      <c r="G270" s="11" t="str">
        <f t="shared" si="20"/>
        <v>0</v>
      </c>
      <c r="H270" s="18">
        <f t="shared" si="21"/>
        <v>0</v>
      </c>
    </row>
    <row r="271" spans="2:8" ht="15" x14ac:dyDescent="0.2">
      <c r="B271" s="4" t="s">
        <v>93</v>
      </c>
      <c r="C271" s="8">
        <v>0</v>
      </c>
      <c r="D271" s="8">
        <v>0</v>
      </c>
      <c r="E271" s="10" t="str">
        <f t="shared" si="18"/>
        <v/>
      </c>
      <c r="F271" s="10" t="str">
        <f t="shared" si="19"/>
        <v/>
      </c>
      <c r="G271" s="11" t="str">
        <f t="shared" si="20"/>
        <v>0</v>
      </c>
      <c r="H271" s="18" t="str">
        <f t="shared" si="21"/>
        <v/>
      </c>
    </row>
    <row r="272" spans="2:8" ht="30" x14ac:dyDescent="0.2">
      <c r="B272" s="4" t="s">
        <v>337</v>
      </c>
      <c r="C272" s="8">
        <v>0</v>
      </c>
      <c r="D272" s="8">
        <v>0</v>
      </c>
      <c r="E272" s="10" t="str">
        <f t="shared" si="18"/>
        <v/>
      </c>
      <c r="F272" s="10" t="str">
        <f t="shared" si="19"/>
        <v/>
      </c>
      <c r="G272" s="11" t="str">
        <f t="shared" si="20"/>
        <v>0</v>
      </c>
      <c r="H272" s="18" t="str">
        <f t="shared" si="21"/>
        <v/>
      </c>
    </row>
    <row r="273" spans="2:8" ht="15" x14ac:dyDescent="0.2">
      <c r="B273" s="4" t="s">
        <v>91</v>
      </c>
      <c r="C273" s="8">
        <v>0</v>
      </c>
      <c r="D273" s="8">
        <v>0</v>
      </c>
      <c r="E273" s="10" t="str">
        <f t="shared" si="18"/>
        <v/>
      </c>
      <c r="F273" s="10" t="str">
        <f t="shared" si="19"/>
        <v/>
      </c>
      <c r="G273" s="11" t="str">
        <f t="shared" si="20"/>
        <v>0</v>
      </c>
      <c r="H273" s="18" t="str">
        <f t="shared" si="21"/>
        <v/>
      </c>
    </row>
    <row r="274" spans="2:8" ht="15" x14ac:dyDescent="0.2">
      <c r="B274" s="4" t="s">
        <v>338</v>
      </c>
      <c r="C274" s="8">
        <v>0</v>
      </c>
      <c r="D274" s="8">
        <v>0</v>
      </c>
      <c r="E274" s="10" t="str">
        <f t="shared" si="18"/>
        <v/>
      </c>
      <c r="F274" s="10" t="str">
        <f t="shared" si="19"/>
        <v/>
      </c>
      <c r="G274" s="11" t="str">
        <f t="shared" si="20"/>
        <v>0</v>
      </c>
      <c r="H274" s="18" t="str">
        <f t="shared" si="21"/>
        <v/>
      </c>
    </row>
    <row r="275" spans="2:8" ht="15" x14ac:dyDescent="0.2">
      <c r="B275" s="4" t="s">
        <v>339</v>
      </c>
      <c r="C275" s="8">
        <v>0</v>
      </c>
      <c r="D275" s="8">
        <v>0</v>
      </c>
      <c r="E275" s="10" t="str">
        <f t="shared" si="18"/>
        <v/>
      </c>
      <c r="F275" s="10" t="str">
        <f t="shared" si="19"/>
        <v/>
      </c>
      <c r="G275" s="11" t="str">
        <f t="shared" si="20"/>
        <v>0</v>
      </c>
      <c r="H275" s="18" t="str">
        <f t="shared" si="21"/>
        <v/>
      </c>
    </row>
    <row r="276" spans="2:8" ht="15" x14ac:dyDescent="0.2">
      <c r="B276" s="4" t="s">
        <v>92</v>
      </c>
      <c r="C276" s="8">
        <v>0</v>
      </c>
      <c r="D276" s="8">
        <v>0</v>
      </c>
      <c r="E276" s="10" t="str">
        <f t="shared" si="18"/>
        <v/>
      </c>
      <c r="F276" s="10" t="str">
        <f t="shared" si="19"/>
        <v/>
      </c>
      <c r="G276" s="11" t="str">
        <f t="shared" si="20"/>
        <v>0</v>
      </c>
      <c r="H276" s="18" t="str">
        <f t="shared" si="21"/>
        <v/>
      </c>
    </row>
    <row r="277" spans="2:8" ht="15" x14ac:dyDescent="0.2">
      <c r="B277" s="4" t="s">
        <v>340</v>
      </c>
      <c r="C277" s="8">
        <v>0</v>
      </c>
      <c r="D277" s="8">
        <v>0</v>
      </c>
      <c r="E277" s="10" t="str">
        <f t="shared" si="18"/>
        <v/>
      </c>
      <c r="F277" s="10" t="str">
        <f t="shared" si="19"/>
        <v/>
      </c>
      <c r="G277" s="11" t="str">
        <f t="shared" si="20"/>
        <v>0</v>
      </c>
      <c r="H277" s="18" t="str">
        <f t="shared" si="21"/>
        <v/>
      </c>
    </row>
    <row r="278" spans="2:8" ht="15" x14ac:dyDescent="0.2">
      <c r="B278" s="4" t="s">
        <v>341</v>
      </c>
      <c r="C278" s="8">
        <v>0</v>
      </c>
      <c r="D278" s="8">
        <v>0</v>
      </c>
      <c r="E278" s="10" t="str">
        <f t="shared" si="18"/>
        <v/>
      </c>
      <c r="F278" s="10" t="str">
        <f t="shared" si="19"/>
        <v/>
      </c>
      <c r="G278" s="11" t="str">
        <f t="shared" si="20"/>
        <v>0</v>
      </c>
      <c r="H278" s="18" t="str">
        <f t="shared" si="21"/>
        <v/>
      </c>
    </row>
    <row r="279" spans="2:8" ht="15" x14ac:dyDescent="0.2">
      <c r="B279" s="4" t="s">
        <v>342</v>
      </c>
      <c r="C279" s="8">
        <v>0</v>
      </c>
      <c r="D279" s="8">
        <v>0</v>
      </c>
      <c r="E279" s="10" t="str">
        <f t="shared" si="18"/>
        <v/>
      </c>
      <c r="F279" s="10" t="str">
        <f t="shared" si="19"/>
        <v/>
      </c>
      <c r="G279" s="11" t="str">
        <f t="shared" si="20"/>
        <v>0</v>
      </c>
      <c r="H279" s="18" t="str">
        <f t="shared" si="21"/>
        <v/>
      </c>
    </row>
    <row r="280" spans="2:8" ht="15" x14ac:dyDescent="0.2">
      <c r="B280" s="4" t="s">
        <v>343</v>
      </c>
      <c r="C280" s="8">
        <v>0</v>
      </c>
      <c r="D280" s="8">
        <v>0</v>
      </c>
      <c r="E280" s="10" t="str">
        <f t="shared" si="18"/>
        <v/>
      </c>
      <c r="F280" s="10" t="str">
        <f t="shared" si="19"/>
        <v/>
      </c>
      <c r="G280" s="11" t="str">
        <f t="shared" si="20"/>
        <v>0</v>
      </c>
      <c r="H280" s="18" t="str">
        <f t="shared" si="21"/>
        <v/>
      </c>
    </row>
    <row r="281" spans="2:8" ht="15" x14ac:dyDescent="0.2">
      <c r="B281" s="4" t="s">
        <v>344</v>
      </c>
      <c r="C281" s="8">
        <v>0</v>
      </c>
      <c r="D281" s="8">
        <v>0</v>
      </c>
      <c r="E281" s="10" t="str">
        <f t="shared" ref="E281:E288" si="22">+IF(C281=0,"",C281/C$151)</f>
        <v/>
      </c>
      <c r="F281" s="10" t="str">
        <f t="shared" ref="F281:F288" si="23">+IF(D281=0,"",D281/D$151)</f>
        <v/>
      </c>
      <c r="G281" s="11" t="str">
        <f t="shared" ref="G281:G288" si="24">+IF(OR(AND(D281=0),(C281=0)),"0",((D281-C281)/C281))</f>
        <v>0</v>
      </c>
      <c r="H281" s="18" t="str">
        <f t="shared" ref="H281:H288" si="25">+IF(OR(AND(E281=""),(G281="")),"",E281*G281)</f>
        <v/>
      </c>
    </row>
    <row r="282" spans="2:8" ht="15" x14ac:dyDescent="0.2">
      <c r="B282" s="4" t="s">
        <v>345</v>
      </c>
      <c r="C282" s="8">
        <v>0</v>
      </c>
      <c r="D282" s="8">
        <v>0</v>
      </c>
      <c r="E282" s="10" t="str">
        <f t="shared" si="22"/>
        <v/>
      </c>
      <c r="F282" s="10" t="str">
        <f t="shared" si="23"/>
        <v/>
      </c>
      <c r="G282" s="11" t="str">
        <f t="shared" si="24"/>
        <v>0</v>
      </c>
      <c r="H282" s="18" t="str">
        <f t="shared" si="25"/>
        <v/>
      </c>
    </row>
    <row r="283" spans="2:8" ht="15" x14ac:dyDescent="0.2">
      <c r="B283" s="4" t="s">
        <v>346</v>
      </c>
      <c r="C283" s="8">
        <v>0</v>
      </c>
      <c r="D283" s="8">
        <v>0</v>
      </c>
      <c r="E283" s="10" t="str">
        <f t="shared" si="22"/>
        <v/>
      </c>
      <c r="F283" s="10" t="str">
        <f t="shared" si="23"/>
        <v/>
      </c>
      <c r="G283" s="11" t="str">
        <f t="shared" si="24"/>
        <v>0</v>
      </c>
      <c r="H283" s="18" t="str">
        <f t="shared" si="25"/>
        <v/>
      </c>
    </row>
    <row r="284" spans="2:8" ht="13.5" customHeight="1" x14ac:dyDescent="0.2">
      <c r="B284" s="4" t="s">
        <v>347</v>
      </c>
      <c r="C284" s="8">
        <v>0</v>
      </c>
      <c r="D284" s="8">
        <v>0</v>
      </c>
      <c r="E284" s="10" t="str">
        <f t="shared" si="22"/>
        <v/>
      </c>
      <c r="F284" s="10" t="str">
        <f t="shared" si="23"/>
        <v/>
      </c>
      <c r="G284" s="11" t="str">
        <f t="shared" si="24"/>
        <v>0</v>
      </c>
      <c r="H284" s="18" t="str">
        <f t="shared" si="25"/>
        <v/>
      </c>
    </row>
    <row r="285" spans="2:8" ht="13.5" customHeight="1" x14ac:dyDescent="0.2">
      <c r="B285" s="4" t="s">
        <v>94</v>
      </c>
      <c r="C285" s="8">
        <v>0</v>
      </c>
      <c r="D285" s="8">
        <v>0</v>
      </c>
      <c r="E285" s="10" t="str">
        <f t="shared" si="22"/>
        <v/>
      </c>
      <c r="F285" s="10" t="str">
        <f t="shared" si="23"/>
        <v/>
      </c>
      <c r="G285" s="11" t="str">
        <f t="shared" si="24"/>
        <v>0</v>
      </c>
      <c r="H285" s="18" t="str">
        <f t="shared" si="25"/>
        <v/>
      </c>
    </row>
    <row r="286" spans="2:8" ht="25.5" customHeight="1" x14ac:dyDescent="0.2">
      <c r="B286" s="4" t="s">
        <v>348</v>
      </c>
      <c r="C286" s="8">
        <v>0</v>
      </c>
      <c r="D286" s="8">
        <v>0</v>
      </c>
      <c r="E286" s="10" t="str">
        <f t="shared" si="22"/>
        <v/>
      </c>
      <c r="F286" s="10" t="str">
        <f t="shared" si="23"/>
        <v/>
      </c>
      <c r="G286" s="11" t="str">
        <f t="shared" si="24"/>
        <v>0</v>
      </c>
      <c r="H286" s="18" t="str">
        <f t="shared" si="25"/>
        <v/>
      </c>
    </row>
    <row r="287" spans="2:8" ht="13.5" customHeight="1" x14ac:dyDescent="0.2">
      <c r="B287" s="4" t="s">
        <v>349</v>
      </c>
      <c r="C287" s="8">
        <v>0</v>
      </c>
      <c r="D287" s="8">
        <v>0</v>
      </c>
      <c r="E287" s="10" t="str">
        <f t="shared" si="22"/>
        <v/>
      </c>
      <c r="F287" s="10" t="str">
        <f t="shared" si="23"/>
        <v/>
      </c>
      <c r="G287" s="11" t="str">
        <f t="shared" si="24"/>
        <v>0</v>
      </c>
      <c r="H287" s="18" t="str">
        <f t="shared" si="25"/>
        <v/>
      </c>
    </row>
    <row r="288" spans="2:8" ht="15" x14ac:dyDescent="0.2">
      <c r="B288" s="4" t="s">
        <v>350</v>
      </c>
      <c r="C288" s="8">
        <v>0</v>
      </c>
      <c r="D288" s="8">
        <v>0</v>
      </c>
      <c r="E288" s="10" t="str">
        <f t="shared" si="22"/>
        <v/>
      </c>
      <c r="F288" s="10" t="str">
        <f t="shared" si="23"/>
        <v/>
      </c>
      <c r="G288" s="11" t="str">
        <f t="shared" si="24"/>
        <v>0</v>
      </c>
      <c r="H288" s="18" t="str">
        <f t="shared" si="25"/>
        <v/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15" customFormat="1" ht="26.25" customHeight="1" x14ac:dyDescent="0.2">
      <c r="B291" s="26"/>
      <c r="C291" s="22"/>
      <c r="D291" s="22"/>
      <c r="E291" s="22"/>
      <c r="F291" s="22"/>
      <c r="H291" s="2"/>
    </row>
    <row r="292" spans="2:8" ht="15" customHeight="1" x14ac:dyDescent="0.2">
      <c r="B292" s="60" t="s">
        <v>482</v>
      </c>
      <c r="C292" s="61" t="s">
        <v>483</v>
      </c>
      <c r="D292" s="62"/>
      <c r="E292" s="63" t="s">
        <v>484</v>
      </c>
      <c r="F292" s="62"/>
      <c r="G292" s="58" t="s">
        <v>526</v>
      </c>
      <c r="H292" s="58" t="s">
        <v>485</v>
      </c>
    </row>
    <row r="293" spans="2:8" x14ac:dyDescent="0.2">
      <c r="B293" s="60"/>
      <c r="C293" s="37">
        <v>2013</v>
      </c>
      <c r="D293" s="37">
        <v>2014</v>
      </c>
      <c r="E293" s="37">
        <v>2013</v>
      </c>
      <c r="F293" s="37">
        <v>2014</v>
      </c>
      <c r="G293" s="59"/>
      <c r="H293" s="59"/>
    </row>
    <row r="294" spans="2:8" x14ac:dyDescent="0.2">
      <c r="B294" s="38" t="s">
        <v>489</v>
      </c>
      <c r="C294" s="39">
        <f>SUM(C295:C499)</f>
        <v>510</v>
      </c>
      <c r="D294" s="40">
        <f>SUM(D295:D499)</f>
        <v>546</v>
      </c>
      <c r="E294" s="41">
        <f>+IF(C294=0,"",C294/C$294)</f>
        <v>1</v>
      </c>
      <c r="F294" s="41">
        <f>+IF(D294=0,"",D294/D$294)</f>
        <v>1</v>
      </c>
      <c r="G294" s="41">
        <f>+IF(OR(AND(D294=0),(C294=0)),"0",((D294-C294)/C294))</f>
        <v>7.0588235294117646E-2</v>
      </c>
      <c r="H294" s="41">
        <f>+IF(OR(AND(E294=""),(G294="")),"",E294*G294)</f>
        <v>7.0588235294117646E-2</v>
      </c>
    </row>
    <row r="295" spans="2:8" ht="15" x14ac:dyDescent="0.2">
      <c r="B295" s="3" t="s">
        <v>100</v>
      </c>
      <c r="C295" s="8">
        <v>6</v>
      </c>
      <c r="D295" s="8">
        <v>6</v>
      </c>
      <c r="E295" s="10">
        <f>+IF(C295=0,"",C295/C$294)</f>
        <v>1.1764705882352941E-2</v>
      </c>
      <c r="F295" s="10">
        <f>+IF(D295=0,"",D295/D$294)</f>
        <v>1.098901098901099E-2</v>
      </c>
      <c r="G295" s="11">
        <f>+IF(OR(AND(D295=0),(C295=0)),"0",((D295-C295)/C295))</f>
        <v>0</v>
      </c>
      <c r="H295" s="18">
        <f>+IF(OR(AND(E295=""),(G295="")),"",E295*G295)</f>
        <v>0</v>
      </c>
    </row>
    <row r="296" spans="2:8" ht="15" x14ac:dyDescent="0.2">
      <c r="B296" s="3" t="s">
        <v>113</v>
      </c>
      <c r="C296" s="8">
        <v>1</v>
      </c>
      <c r="D296" s="8">
        <v>0</v>
      </c>
      <c r="E296" s="10">
        <f t="shared" ref="E296:E359" si="26">+IF(C296=0,"",C296/C$294)</f>
        <v>1.9607843137254902E-3</v>
      </c>
      <c r="F296" s="10" t="str">
        <f t="shared" ref="F296:F359" si="27">+IF(D296=0,"",D296/D$294)</f>
        <v/>
      </c>
      <c r="G296" s="11" t="str">
        <f t="shared" ref="G296:G359" si="28">+IF(OR(AND(D296=0),(C296=0)),"0",((D296-C296)/C296))</f>
        <v>0</v>
      </c>
      <c r="H296" s="18">
        <f t="shared" ref="H296:H359" si="29">+IF(OR(AND(E296=""),(G296="")),"",E296*G296)</f>
        <v>0</v>
      </c>
    </row>
    <row r="297" spans="2:8" ht="15" x14ac:dyDescent="0.2">
      <c r="B297" s="3" t="s">
        <v>104</v>
      </c>
      <c r="C297" s="8">
        <v>4</v>
      </c>
      <c r="D297" s="8">
        <v>2</v>
      </c>
      <c r="E297" s="10">
        <f t="shared" si="26"/>
        <v>7.8431372549019607E-3</v>
      </c>
      <c r="F297" s="10">
        <f t="shared" si="27"/>
        <v>3.663003663003663E-3</v>
      </c>
      <c r="G297" s="11">
        <f t="shared" si="28"/>
        <v>-0.5</v>
      </c>
      <c r="H297" s="18">
        <f t="shared" si="29"/>
        <v>-3.9215686274509803E-3</v>
      </c>
    </row>
    <row r="298" spans="2:8" ht="15" x14ac:dyDescent="0.2">
      <c r="B298" s="3" t="s">
        <v>95</v>
      </c>
      <c r="C298" s="8">
        <v>4</v>
      </c>
      <c r="D298" s="8">
        <v>0</v>
      </c>
      <c r="E298" s="10">
        <f t="shared" si="26"/>
        <v>7.8431372549019607E-3</v>
      </c>
      <c r="F298" s="10" t="str">
        <f t="shared" si="27"/>
        <v/>
      </c>
      <c r="G298" s="11" t="str">
        <f t="shared" si="28"/>
        <v>0</v>
      </c>
      <c r="H298" s="18">
        <f t="shared" si="29"/>
        <v>0</v>
      </c>
    </row>
    <row r="299" spans="2:8" ht="15" x14ac:dyDescent="0.2">
      <c r="B299" s="3" t="s">
        <v>112</v>
      </c>
      <c r="C299" s="8">
        <v>0</v>
      </c>
      <c r="D299" s="8">
        <v>0</v>
      </c>
      <c r="E299" s="10" t="str">
        <f t="shared" si="26"/>
        <v/>
      </c>
      <c r="F299" s="10" t="str">
        <f t="shared" si="27"/>
        <v/>
      </c>
      <c r="G299" s="11" t="str">
        <f t="shared" si="28"/>
        <v>0</v>
      </c>
      <c r="H299" s="18" t="str">
        <f t="shared" si="29"/>
        <v/>
      </c>
    </row>
    <row r="300" spans="2:8" ht="15" x14ac:dyDescent="0.2">
      <c r="B300" s="3" t="s">
        <v>111</v>
      </c>
      <c r="C300" s="8">
        <v>0</v>
      </c>
      <c r="D300" s="8">
        <v>0</v>
      </c>
      <c r="E300" s="10" t="str">
        <f t="shared" si="26"/>
        <v/>
      </c>
      <c r="F300" s="10" t="str">
        <f t="shared" si="27"/>
        <v/>
      </c>
      <c r="G300" s="11" t="str">
        <f t="shared" si="28"/>
        <v>0</v>
      </c>
      <c r="H300" s="18" t="str">
        <f t="shared" si="29"/>
        <v/>
      </c>
    </row>
    <row r="301" spans="2:8" ht="15" x14ac:dyDescent="0.2">
      <c r="B301" s="3" t="s">
        <v>105</v>
      </c>
      <c r="C301" s="8">
        <v>6</v>
      </c>
      <c r="D301" s="8">
        <v>18</v>
      </c>
      <c r="E301" s="10">
        <f t="shared" si="26"/>
        <v>1.1764705882352941E-2</v>
      </c>
      <c r="F301" s="10">
        <f t="shared" si="27"/>
        <v>3.2967032967032968E-2</v>
      </c>
      <c r="G301" s="11">
        <f t="shared" si="28"/>
        <v>2</v>
      </c>
      <c r="H301" s="18">
        <f t="shared" si="29"/>
        <v>2.3529411764705882E-2</v>
      </c>
    </row>
    <row r="302" spans="2:8" ht="15" x14ac:dyDescent="0.2">
      <c r="B302" s="3" t="s">
        <v>109</v>
      </c>
      <c r="C302" s="8">
        <v>5</v>
      </c>
      <c r="D302" s="8">
        <v>0</v>
      </c>
      <c r="E302" s="10">
        <f t="shared" si="26"/>
        <v>9.8039215686274508E-3</v>
      </c>
      <c r="F302" s="10" t="str">
        <f t="shared" si="27"/>
        <v/>
      </c>
      <c r="G302" s="11" t="str">
        <f t="shared" si="28"/>
        <v>0</v>
      </c>
      <c r="H302" s="18">
        <f t="shared" si="29"/>
        <v>0</v>
      </c>
    </row>
    <row r="303" spans="2:8" ht="15" x14ac:dyDescent="0.2">
      <c r="B303" s="3" t="s">
        <v>108</v>
      </c>
      <c r="C303" s="8">
        <v>0</v>
      </c>
      <c r="D303" s="8">
        <v>0</v>
      </c>
      <c r="E303" s="10" t="str">
        <f t="shared" si="26"/>
        <v/>
      </c>
      <c r="F303" s="10" t="str">
        <f t="shared" si="27"/>
        <v/>
      </c>
      <c r="G303" s="11" t="str">
        <f t="shared" si="28"/>
        <v>0</v>
      </c>
      <c r="H303" s="18" t="str">
        <f t="shared" si="29"/>
        <v/>
      </c>
    </row>
    <row r="304" spans="2:8" ht="15" x14ac:dyDescent="0.2">
      <c r="B304" s="3" t="s">
        <v>107</v>
      </c>
      <c r="C304" s="8">
        <v>0</v>
      </c>
      <c r="D304" s="8">
        <v>0</v>
      </c>
      <c r="E304" s="10" t="str">
        <f t="shared" si="26"/>
        <v/>
      </c>
      <c r="F304" s="10" t="str">
        <f t="shared" si="27"/>
        <v/>
      </c>
      <c r="G304" s="11" t="str">
        <f t="shared" si="28"/>
        <v>0</v>
      </c>
      <c r="H304" s="18" t="str">
        <f t="shared" si="29"/>
        <v/>
      </c>
    </row>
    <row r="305" spans="2:8" ht="15" x14ac:dyDescent="0.2">
      <c r="B305" s="3" t="s">
        <v>351</v>
      </c>
      <c r="C305" s="8">
        <v>0</v>
      </c>
      <c r="D305" s="8">
        <v>0</v>
      </c>
      <c r="E305" s="10" t="str">
        <f t="shared" si="26"/>
        <v/>
      </c>
      <c r="F305" s="10" t="str">
        <f t="shared" si="27"/>
        <v/>
      </c>
      <c r="G305" s="11" t="str">
        <f t="shared" si="28"/>
        <v>0</v>
      </c>
      <c r="H305" s="18" t="str">
        <f t="shared" si="29"/>
        <v/>
      </c>
    </row>
    <row r="306" spans="2:8" ht="15" x14ac:dyDescent="0.2">
      <c r="B306" s="3" t="s">
        <v>524</v>
      </c>
      <c r="C306" s="8">
        <v>0</v>
      </c>
      <c r="D306" s="8">
        <v>0</v>
      </c>
      <c r="E306" s="10" t="str">
        <f t="shared" si="26"/>
        <v/>
      </c>
      <c r="F306" s="10" t="str">
        <f t="shared" si="27"/>
        <v/>
      </c>
      <c r="G306" s="11" t="str">
        <f t="shared" si="28"/>
        <v>0</v>
      </c>
      <c r="H306" s="18" t="str">
        <f t="shared" si="29"/>
        <v/>
      </c>
    </row>
    <row r="307" spans="2:8" ht="15" x14ac:dyDescent="0.2">
      <c r="B307" s="3" t="s">
        <v>110</v>
      </c>
      <c r="C307" s="8">
        <v>2</v>
      </c>
      <c r="D307" s="8">
        <v>5</v>
      </c>
      <c r="E307" s="10">
        <f t="shared" si="26"/>
        <v>3.9215686274509803E-3</v>
      </c>
      <c r="F307" s="10">
        <f t="shared" si="27"/>
        <v>9.1575091575091579E-3</v>
      </c>
      <c r="G307" s="11">
        <f t="shared" si="28"/>
        <v>1.5</v>
      </c>
      <c r="H307" s="18">
        <f t="shared" si="29"/>
        <v>5.8823529411764705E-3</v>
      </c>
    </row>
    <row r="308" spans="2:8" ht="15" x14ac:dyDescent="0.2">
      <c r="B308" s="3" t="s">
        <v>99</v>
      </c>
      <c r="C308" s="8">
        <v>0</v>
      </c>
      <c r="D308" s="8">
        <v>1</v>
      </c>
      <c r="E308" s="10" t="str">
        <f t="shared" si="26"/>
        <v/>
      </c>
      <c r="F308" s="10">
        <f t="shared" si="27"/>
        <v>1.8315018315018315E-3</v>
      </c>
      <c r="G308" s="11" t="str">
        <f t="shared" si="28"/>
        <v>0</v>
      </c>
      <c r="H308" s="18" t="str">
        <f t="shared" si="29"/>
        <v/>
      </c>
    </row>
    <row r="309" spans="2:8" ht="15" x14ac:dyDescent="0.2">
      <c r="B309" s="3" t="s">
        <v>96</v>
      </c>
      <c r="C309" s="8">
        <v>0</v>
      </c>
      <c r="D309" s="8">
        <v>0</v>
      </c>
      <c r="E309" s="10" t="str">
        <f t="shared" si="26"/>
        <v/>
      </c>
      <c r="F309" s="10" t="str">
        <f t="shared" si="27"/>
        <v/>
      </c>
      <c r="G309" s="11" t="str">
        <f t="shared" si="28"/>
        <v>0</v>
      </c>
      <c r="H309" s="18" t="str">
        <f t="shared" si="29"/>
        <v/>
      </c>
    </row>
    <row r="310" spans="2:8" ht="15" x14ac:dyDescent="0.2">
      <c r="B310" s="3" t="s">
        <v>106</v>
      </c>
      <c r="C310" s="8">
        <v>4</v>
      </c>
      <c r="D310" s="8">
        <v>4</v>
      </c>
      <c r="E310" s="10">
        <f t="shared" si="26"/>
        <v>7.8431372549019607E-3</v>
      </c>
      <c r="F310" s="10">
        <f t="shared" si="27"/>
        <v>7.326007326007326E-3</v>
      </c>
      <c r="G310" s="11">
        <f t="shared" si="28"/>
        <v>0</v>
      </c>
      <c r="H310" s="18">
        <f t="shared" si="29"/>
        <v>0</v>
      </c>
    </row>
    <row r="311" spans="2:8" ht="15" x14ac:dyDescent="0.2">
      <c r="B311" s="3" t="s">
        <v>102</v>
      </c>
      <c r="C311" s="8">
        <v>12</v>
      </c>
      <c r="D311" s="8">
        <v>0</v>
      </c>
      <c r="E311" s="10">
        <f t="shared" si="26"/>
        <v>2.3529411764705882E-2</v>
      </c>
      <c r="F311" s="10" t="str">
        <f t="shared" si="27"/>
        <v/>
      </c>
      <c r="G311" s="11" t="str">
        <f t="shared" si="28"/>
        <v>0</v>
      </c>
      <c r="H311" s="18">
        <f t="shared" si="29"/>
        <v>0</v>
      </c>
    </row>
    <row r="312" spans="2:8" ht="15" x14ac:dyDescent="0.2">
      <c r="B312" s="3" t="s">
        <v>97</v>
      </c>
      <c r="C312" s="8">
        <v>0</v>
      </c>
      <c r="D312" s="8">
        <v>0</v>
      </c>
      <c r="E312" s="10" t="str">
        <f t="shared" si="26"/>
        <v/>
      </c>
      <c r="F312" s="10" t="str">
        <f t="shared" si="27"/>
        <v/>
      </c>
      <c r="G312" s="11" t="str">
        <f t="shared" si="28"/>
        <v>0</v>
      </c>
      <c r="H312" s="18" t="str">
        <f t="shared" si="29"/>
        <v/>
      </c>
    </row>
    <row r="313" spans="2:8" ht="15" x14ac:dyDescent="0.2">
      <c r="B313" s="3" t="s">
        <v>352</v>
      </c>
      <c r="C313" s="8">
        <v>0</v>
      </c>
      <c r="D313" s="8">
        <v>0</v>
      </c>
      <c r="E313" s="10" t="str">
        <f t="shared" si="26"/>
        <v/>
      </c>
      <c r="F313" s="10" t="str">
        <f t="shared" si="27"/>
        <v/>
      </c>
      <c r="G313" s="11" t="str">
        <f t="shared" si="28"/>
        <v>0</v>
      </c>
      <c r="H313" s="18" t="str">
        <f t="shared" si="29"/>
        <v/>
      </c>
    </row>
    <row r="314" spans="2:8" ht="15" x14ac:dyDescent="0.2">
      <c r="B314" s="3" t="s">
        <v>353</v>
      </c>
      <c r="C314" s="8">
        <v>98</v>
      </c>
      <c r="D314" s="8">
        <v>356</v>
      </c>
      <c r="E314" s="10">
        <f t="shared" si="26"/>
        <v>0.19215686274509805</v>
      </c>
      <c r="F314" s="10">
        <f t="shared" si="27"/>
        <v>0.65201465201465203</v>
      </c>
      <c r="G314" s="11">
        <f t="shared" si="28"/>
        <v>2.6326530612244898</v>
      </c>
      <c r="H314" s="18">
        <f t="shared" si="29"/>
        <v>0.50588235294117656</v>
      </c>
    </row>
    <row r="315" spans="2:8" ht="15" x14ac:dyDescent="0.2">
      <c r="B315" s="3" t="s">
        <v>354</v>
      </c>
      <c r="C315" s="8">
        <v>42</v>
      </c>
      <c r="D315" s="8">
        <v>0</v>
      </c>
      <c r="E315" s="10">
        <f t="shared" si="26"/>
        <v>8.2352941176470587E-2</v>
      </c>
      <c r="F315" s="10" t="str">
        <f t="shared" si="27"/>
        <v/>
      </c>
      <c r="G315" s="11" t="str">
        <f t="shared" si="28"/>
        <v>0</v>
      </c>
      <c r="H315" s="18">
        <f t="shared" si="29"/>
        <v>0</v>
      </c>
    </row>
    <row r="316" spans="2:8" ht="15" x14ac:dyDescent="0.2">
      <c r="B316" s="3" t="s">
        <v>101</v>
      </c>
      <c r="C316" s="8">
        <v>0</v>
      </c>
      <c r="D316" s="8">
        <v>0</v>
      </c>
      <c r="E316" s="10" t="str">
        <f t="shared" si="26"/>
        <v/>
      </c>
      <c r="F316" s="10" t="str">
        <f t="shared" si="27"/>
        <v/>
      </c>
      <c r="G316" s="11" t="str">
        <f t="shared" si="28"/>
        <v>0</v>
      </c>
      <c r="H316" s="18" t="str">
        <f t="shared" si="29"/>
        <v/>
      </c>
    </row>
    <row r="317" spans="2:8" ht="15" x14ac:dyDescent="0.2">
      <c r="B317" s="3" t="s">
        <v>103</v>
      </c>
      <c r="C317" s="8">
        <v>0</v>
      </c>
      <c r="D317" s="8">
        <v>1</v>
      </c>
      <c r="E317" s="10" t="str">
        <f t="shared" si="26"/>
        <v/>
      </c>
      <c r="F317" s="10">
        <f t="shared" si="27"/>
        <v>1.8315018315018315E-3</v>
      </c>
      <c r="G317" s="11" t="str">
        <f t="shared" si="28"/>
        <v>0</v>
      </c>
      <c r="H317" s="18" t="str">
        <f t="shared" si="29"/>
        <v/>
      </c>
    </row>
    <row r="318" spans="2:8" ht="15" x14ac:dyDescent="0.2">
      <c r="B318" s="3" t="s">
        <v>355</v>
      </c>
      <c r="C318" s="8">
        <v>9</v>
      </c>
      <c r="D318" s="8">
        <v>3</v>
      </c>
      <c r="E318" s="10">
        <f t="shared" si="26"/>
        <v>1.7647058823529412E-2</v>
      </c>
      <c r="F318" s="10">
        <f t="shared" si="27"/>
        <v>5.4945054945054949E-3</v>
      </c>
      <c r="G318" s="11">
        <f t="shared" si="28"/>
        <v>-0.66666666666666663</v>
      </c>
      <c r="H318" s="18">
        <f t="shared" si="29"/>
        <v>-1.1764705882352941E-2</v>
      </c>
    </row>
    <row r="319" spans="2:8" ht="15" x14ac:dyDescent="0.2">
      <c r="B319" s="3" t="s">
        <v>115</v>
      </c>
      <c r="C319" s="8">
        <v>2</v>
      </c>
      <c r="D319" s="8">
        <v>0</v>
      </c>
      <c r="E319" s="10">
        <f t="shared" si="26"/>
        <v>3.9215686274509803E-3</v>
      </c>
      <c r="F319" s="10" t="str">
        <f t="shared" si="27"/>
        <v/>
      </c>
      <c r="G319" s="11" t="str">
        <f t="shared" si="28"/>
        <v>0</v>
      </c>
      <c r="H319" s="18">
        <f t="shared" si="29"/>
        <v>0</v>
      </c>
    </row>
    <row r="320" spans="2:8" ht="15" x14ac:dyDescent="0.2">
      <c r="B320" s="3" t="s">
        <v>114</v>
      </c>
      <c r="C320" s="8">
        <v>1</v>
      </c>
      <c r="D320" s="8">
        <v>0</v>
      </c>
      <c r="E320" s="10">
        <f t="shared" si="26"/>
        <v>1.9607843137254902E-3</v>
      </c>
      <c r="F320" s="10" t="str">
        <f t="shared" si="27"/>
        <v/>
      </c>
      <c r="G320" s="11" t="str">
        <f t="shared" si="28"/>
        <v>0</v>
      </c>
      <c r="H320" s="18">
        <f t="shared" si="29"/>
        <v>0</v>
      </c>
    </row>
    <row r="321" spans="2:8" ht="15" x14ac:dyDescent="0.2">
      <c r="B321" s="3" t="s">
        <v>98</v>
      </c>
      <c r="C321" s="8">
        <v>0</v>
      </c>
      <c r="D321" s="8">
        <v>0</v>
      </c>
      <c r="E321" s="10" t="str">
        <f t="shared" si="26"/>
        <v/>
      </c>
      <c r="F321" s="10" t="str">
        <f t="shared" si="27"/>
        <v/>
      </c>
      <c r="G321" s="11" t="str">
        <f t="shared" si="28"/>
        <v>0</v>
      </c>
      <c r="H321" s="18" t="str">
        <f t="shared" si="29"/>
        <v/>
      </c>
    </row>
    <row r="322" spans="2:8" ht="15" x14ac:dyDescent="0.2">
      <c r="B322" s="3" t="s">
        <v>356</v>
      </c>
      <c r="C322" s="8">
        <v>0</v>
      </c>
      <c r="D322" s="8">
        <v>0</v>
      </c>
      <c r="E322" s="10" t="str">
        <f t="shared" si="26"/>
        <v/>
      </c>
      <c r="F322" s="10" t="str">
        <f t="shared" si="27"/>
        <v/>
      </c>
      <c r="G322" s="11" t="str">
        <f t="shared" si="28"/>
        <v>0</v>
      </c>
      <c r="H322" s="18" t="str">
        <f t="shared" si="29"/>
        <v/>
      </c>
    </row>
    <row r="323" spans="2:8" ht="15" x14ac:dyDescent="0.2">
      <c r="B323" s="3" t="s">
        <v>472</v>
      </c>
      <c r="C323" s="8">
        <v>0</v>
      </c>
      <c r="D323" s="8">
        <v>0</v>
      </c>
      <c r="E323" s="10" t="str">
        <f t="shared" si="26"/>
        <v/>
      </c>
      <c r="F323" s="10" t="str">
        <f t="shared" si="27"/>
        <v/>
      </c>
      <c r="G323" s="11" t="str">
        <f t="shared" si="28"/>
        <v>0</v>
      </c>
      <c r="H323" s="18" t="str">
        <f t="shared" si="29"/>
        <v/>
      </c>
    </row>
    <row r="324" spans="2:8" ht="15" x14ac:dyDescent="0.2">
      <c r="B324" s="3" t="s">
        <v>473</v>
      </c>
      <c r="C324" s="8">
        <v>0</v>
      </c>
      <c r="D324" s="8">
        <v>0</v>
      </c>
      <c r="E324" s="10" t="str">
        <f t="shared" si="26"/>
        <v/>
      </c>
      <c r="F324" s="10" t="str">
        <f t="shared" si="27"/>
        <v/>
      </c>
      <c r="G324" s="11" t="str">
        <f t="shared" si="28"/>
        <v>0</v>
      </c>
      <c r="H324" s="18" t="str">
        <f t="shared" si="29"/>
        <v/>
      </c>
    </row>
    <row r="325" spans="2:8" ht="15" x14ac:dyDescent="0.2">
      <c r="B325" s="3" t="s">
        <v>474</v>
      </c>
      <c r="C325" s="8">
        <v>0</v>
      </c>
      <c r="D325" s="8">
        <v>0</v>
      </c>
      <c r="E325" s="10" t="str">
        <f t="shared" si="26"/>
        <v/>
      </c>
      <c r="F325" s="10" t="str">
        <f t="shared" si="27"/>
        <v/>
      </c>
      <c r="G325" s="11" t="str">
        <f t="shared" si="28"/>
        <v>0</v>
      </c>
      <c r="H325" s="18" t="str">
        <f t="shared" si="29"/>
        <v/>
      </c>
    </row>
    <row r="326" spans="2:8" ht="15" x14ac:dyDescent="0.2">
      <c r="B326" s="3" t="s">
        <v>357</v>
      </c>
      <c r="C326" s="8">
        <v>3</v>
      </c>
      <c r="D326" s="8">
        <v>19</v>
      </c>
      <c r="E326" s="10">
        <f t="shared" si="26"/>
        <v>5.8823529411764705E-3</v>
      </c>
      <c r="F326" s="10">
        <f t="shared" si="27"/>
        <v>3.47985347985348E-2</v>
      </c>
      <c r="G326" s="11">
        <f t="shared" si="28"/>
        <v>5.333333333333333</v>
      </c>
      <c r="H326" s="18">
        <f t="shared" si="29"/>
        <v>3.1372549019607843E-2</v>
      </c>
    </row>
    <row r="327" spans="2:8" ht="15" x14ac:dyDescent="0.2">
      <c r="B327" s="3" t="s">
        <v>358</v>
      </c>
      <c r="C327" s="8">
        <v>0</v>
      </c>
      <c r="D327" s="8">
        <v>0</v>
      </c>
      <c r="E327" s="10" t="str">
        <f t="shared" si="26"/>
        <v/>
      </c>
      <c r="F327" s="10" t="str">
        <f t="shared" si="27"/>
        <v/>
      </c>
      <c r="G327" s="11" t="str">
        <f t="shared" si="28"/>
        <v>0</v>
      </c>
      <c r="H327" s="18" t="str">
        <f t="shared" si="29"/>
        <v/>
      </c>
    </row>
    <row r="328" spans="2:8" ht="15" x14ac:dyDescent="0.2">
      <c r="B328" s="3" t="s">
        <v>116</v>
      </c>
      <c r="C328" s="8">
        <v>2</v>
      </c>
      <c r="D328" s="8">
        <v>0</v>
      </c>
      <c r="E328" s="10">
        <f t="shared" si="26"/>
        <v>3.9215686274509803E-3</v>
      </c>
      <c r="F328" s="10" t="str">
        <f t="shared" si="27"/>
        <v/>
      </c>
      <c r="G328" s="11" t="str">
        <f t="shared" si="28"/>
        <v>0</v>
      </c>
      <c r="H328" s="18">
        <f t="shared" si="29"/>
        <v>0</v>
      </c>
    </row>
    <row r="329" spans="2:8" ht="15" x14ac:dyDescent="0.2">
      <c r="B329" s="3" t="s">
        <v>359</v>
      </c>
      <c r="C329" s="8">
        <v>1</v>
      </c>
      <c r="D329" s="8">
        <v>0</v>
      </c>
      <c r="E329" s="10">
        <f t="shared" si="26"/>
        <v>1.9607843137254902E-3</v>
      </c>
      <c r="F329" s="10" t="str">
        <f t="shared" si="27"/>
        <v/>
      </c>
      <c r="G329" s="11" t="str">
        <f t="shared" si="28"/>
        <v>0</v>
      </c>
      <c r="H329" s="18">
        <f t="shared" si="29"/>
        <v>0</v>
      </c>
    </row>
    <row r="330" spans="2:8" ht="15" x14ac:dyDescent="0.2">
      <c r="B330" s="3" t="s">
        <v>360</v>
      </c>
      <c r="C330" s="8">
        <v>15</v>
      </c>
      <c r="D330" s="8">
        <v>4</v>
      </c>
      <c r="E330" s="10">
        <f t="shared" si="26"/>
        <v>2.9411764705882353E-2</v>
      </c>
      <c r="F330" s="10">
        <f t="shared" si="27"/>
        <v>7.326007326007326E-3</v>
      </c>
      <c r="G330" s="11">
        <f t="shared" si="28"/>
        <v>-0.73333333333333328</v>
      </c>
      <c r="H330" s="18">
        <f t="shared" si="29"/>
        <v>-2.1568627450980392E-2</v>
      </c>
    </row>
    <row r="331" spans="2:8" ht="15" x14ac:dyDescent="0.2">
      <c r="B331" s="3" t="s">
        <v>117</v>
      </c>
      <c r="C331" s="8">
        <v>0</v>
      </c>
      <c r="D331" s="8">
        <v>0</v>
      </c>
      <c r="E331" s="10" t="str">
        <f t="shared" si="26"/>
        <v/>
      </c>
      <c r="F331" s="10" t="str">
        <f t="shared" si="27"/>
        <v/>
      </c>
      <c r="G331" s="11" t="str">
        <f t="shared" si="28"/>
        <v>0</v>
      </c>
      <c r="H331" s="18" t="str">
        <f t="shared" si="29"/>
        <v/>
      </c>
    </row>
    <row r="332" spans="2:8" ht="15" x14ac:dyDescent="0.2">
      <c r="B332" s="3" t="s">
        <v>361</v>
      </c>
      <c r="C332" s="8">
        <v>7</v>
      </c>
      <c r="D332" s="8">
        <v>2</v>
      </c>
      <c r="E332" s="10">
        <f t="shared" si="26"/>
        <v>1.3725490196078431E-2</v>
      </c>
      <c r="F332" s="10">
        <f t="shared" si="27"/>
        <v>3.663003663003663E-3</v>
      </c>
      <c r="G332" s="11">
        <f t="shared" si="28"/>
        <v>-0.7142857142857143</v>
      </c>
      <c r="H332" s="18">
        <f t="shared" si="29"/>
        <v>-9.8039215686274508E-3</v>
      </c>
    </row>
    <row r="333" spans="2:8" ht="15" x14ac:dyDescent="0.2">
      <c r="B333" s="3" t="s">
        <v>130</v>
      </c>
      <c r="C333" s="8">
        <v>17</v>
      </c>
      <c r="D333" s="8">
        <v>9</v>
      </c>
      <c r="E333" s="10">
        <f t="shared" si="26"/>
        <v>3.3333333333333333E-2</v>
      </c>
      <c r="F333" s="10">
        <f t="shared" si="27"/>
        <v>1.6483516483516484E-2</v>
      </c>
      <c r="G333" s="11">
        <f t="shared" si="28"/>
        <v>-0.47058823529411764</v>
      </c>
      <c r="H333" s="18">
        <f t="shared" si="29"/>
        <v>-1.5686274509803921E-2</v>
      </c>
    </row>
    <row r="334" spans="2:8" ht="15" x14ac:dyDescent="0.2">
      <c r="B334" s="3" t="s">
        <v>119</v>
      </c>
      <c r="C334" s="8">
        <v>13</v>
      </c>
      <c r="D334" s="8">
        <v>2</v>
      </c>
      <c r="E334" s="10">
        <f t="shared" si="26"/>
        <v>2.5490196078431372E-2</v>
      </c>
      <c r="F334" s="10">
        <f t="shared" si="27"/>
        <v>3.663003663003663E-3</v>
      </c>
      <c r="G334" s="11">
        <f t="shared" si="28"/>
        <v>-0.84615384615384615</v>
      </c>
      <c r="H334" s="18">
        <f t="shared" si="29"/>
        <v>-2.1568627450980392E-2</v>
      </c>
    </row>
    <row r="335" spans="2:8" ht="15" x14ac:dyDescent="0.2">
      <c r="B335" s="3" t="s">
        <v>128</v>
      </c>
      <c r="C335" s="8">
        <v>9</v>
      </c>
      <c r="D335" s="8">
        <v>4</v>
      </c>
      <c r="E335" s="10">
        <f t="shared" si="26"/>
        <v>1.7647058823529412E-2</v>
      </c>
      <c r="F335" s="10">
        <f t="shared" si="27"/>
        <v>7.326007326007326E-3</v>
      </c>
      <c r="G335" s="11">
        <f t="shared" si="28"/>
        <v>-0.55555555555555558</v>
      </c>
      <c r="H335" s="18">
        <f t="shared" si="29"/>
        <v>-9.8039215686274508E-3</v>
      </c>
    </row>
    <row r="336" spans="2:8" ht="15" x14ac:dyDescent="0.2">
      <c r="B336" s="3" t="s">
        <v>132</v>
      </c>
      <c r="C336" s="8">
        <v>0</v>
      </c>
      <c r="D336" s="8">
        <v>2</v>
      </c>
      <c r="E336" s="10" t="str">
        <f t="shared" si="26"/>
        <v/>
      </c>
      <c r="F336" s="10">
        <f t="shared" si="27"/>
        <v>3.663003663003663E-3</v>
      </c>
      <c r="G336" s="11" t="str">
        <f t="shared" si="28"/>
        <v>0</v>
      </c>
      <c r="H336" s="18" t="str">
        <f t="shared" si="29"/>
        <v/>
      </c>
    </row>
    <row r="337" spans="2:8" ht="15" x14ac:dyDescent="0.2">
      <c r="B337" s="3" t="s">
        <v>133</v>
      </c>
      <c r="C337" s="8">
        <v>2</v>
      </c>
      <c r="D337" s="8">
        <v>0</v>
      </c>
      <c r="E337" s="10">
        <f t="shared" si="26"/>
        <v>3.9215686274509803E-3</v>
      </c>
      <c r="F337" s="10" t="str">
        <f t="shared" si="27"/>
        <v/>
      </c>
      <c r="G337" s="11" t="str">
        <f t="shared" si="28"/>
        <v>0</v>
      </c>
      <c r="H337" s="18">
        <f t="shared" si="29"/>
        <v>0</v>
      </c>
    </row>
    <row r="338" spans="2:8" ht="15" x14ac:dyDescent="0.2">
      <c r="B338" s="3" t="s">
        <v>362</v>
      </c>
      <c r="C338" s="8">
        <v>33</v>
      </c>
      <c r="D338" s="8">
        <v>0</v>
      </c>
      <c r="E338" s="10">
        <f t="shared" si="26"/>
        <v>6.4705882352941183E-2</v>
      </c>
      <c r="F338" s="10" t="str">
        <f t="shared" si="27"/>
        <v/>
      </c>
      <c r="G338" s="11" t="str">
        <f t="shared" si="28"/>
        <v>0</v>
      </c>
      <c r="H338" s="18">
        <f t="shared" si="29"/>
        <v>0</v>
      </c>
    </row>
    <row r="339" spans="2:8" ht="15" x14ac:dyDescent="0.2">
      <c r="B339" s="3" t="s">
        <v>363</v>
      </c>
      <c r="C339" s="8">
        <v>5</v>
      </c>
      <c r="D339" s="8">
        <v>0</v>
      </c>
      <c r="E339" s="10">
        <f t="shared" si="26"/>
        <v>9.8039215686274508E-3</v>
      </c>
      <c r="F339" s="10" t="str">
        <f t="shared" si="27"/>
        <v/>
      </c>
      <c r="G339" s="11" t="str">
        <f t="shared" si="28"/>
        <v>0</v>
      </c>
      <c r="H339" s="18">
        <f t="shared" si="29"/>
        <v>0</v>
      </c>
    </row>
    <row r="340" spans="2:8" ht="15" x14ac:dyDescent="0.2">
      <c r="B340" s="3" t="s">
        <v>364</v>
      </c>
      <c r="C340" s="8">
        <v>13</v>
      </c>
      <c r="D340" s="8">
        <v>0</v>
      </c>
      <c r="E340" s="10">
        <f t="shared" si="26"/>
        <v>2.5490196078431372E-2</v>
      </c>
      <c r="F340" s="10" t="str">
        <f t="shared" si="27"/>
        <v/>
      </c>
      <c r="G340" s="11" t="str">
        <f t="shared" si="28"/>
        <v>0</v>
      </c>
      <c r="H340" s="18">
        <f t="shared" si="29"/>
        <v>0</v>
      </c>
    </row>
    <row r="341" spans="2:8" ht="15" x14ac:dyDescent="0.2">
      <c r="B341" s="3" t="s">
        <v>118</v>
      </c>
      <c r="C341" s="8">
        <v>1</v>
      </c>
      <c r="D341" s="8">
        <v>2</v>
      </c>
      <c r="E341" s="10">
        <f t="shared" si="26"/>
        <v>1.9607843137254902E-3</v>
      </c>
      <c r="F341" s="10">
        <f t="shared" si="27"/>
        <v>3.663003663003663E-3</v>
      </c>
      <c r="G341" s="11">
        <f t="shared" si="28"/>
        <v>1</v>
      </c>
      <c r="H341" s="18">
        <f t="shared" si="29"/>
        <v>1.9607843137254902E-3</v>
      </c>
    </row>
    <row r="342" spans="2:8" ht="15" x14ac:dyDescent="0.2">
      <c r="B342" s="3" t="s">
        <v>365</v>
      </c>
      <c r="C342" s="8">
        <v>0</v>
      </c>
      <c r="D342" s="8">
        <v>0</v>
      </c>
      <c r="E342" s="10" t="str">
        <f t="shared" si="26"/>
        <v/>
      </c>
      <c r="F342" s="10" t="str">
        <f t="shared" si="27"/>
        <v/>
      </c>
      <c r="G342" s="11" t="str">
        <f t="shared" si="28"/>
        <v>0</v>
      </c>
      <c r="H342" s="18" t="str">
        <f t="shared" si="29"/>
        <v/>
      </c>
    </row>
    <row r="343" spans="2:8" ht="15" x14ac:dyDescent="0.2">
      <c r="B343" s="3" t="s">
        <v>129</v>
      </c>
      <c r="C343" s="8">
        <v>6</v>
      </c>
      <c r="D343" s="8">
        <v>0</v>
      </c>
      <c r="E343" s="10">
        <f t="shared" si="26"/>
        <v>1.1764705882352941E-2</v>
      </c>
      <c r="F343" s="10" t="str">
        <f t="shared" si="27"/>
        <v/>
      </c>
      <c r="G343" s="11" t="str">
        <f t="shared" si="28"/>
        <v>0</v>
      </c>
      <c r="H343" s="18">
        <f t="shared" si="29"/>
        <v>0</v>
      </c>
    </row>
    <row r="344" spans="2:8" ht="15" x14ac:dyDescent="0.2">
      <c r="B344" s="3" t="s">
        <v>131</v>
      </c>
      <c r="C344" s="8">
        <v>0</v>
      </c>
      <c r="D344" s="8">
        <v>2</v>
      </c>
      <c r="E344" s="10" t="str">
        <f t="shared" si="26"/>
        <v/>
      </c>
      <c r="F344" s="10">
        <f t="shared" si="27"/>
        <v>3.663003663003663E-3</v>
      </c>
      <c r="G344" s="11" t="str">
        <f t="shared" si="28"/>
        <v>0</v>
      </c>
      <c r="H344" s="18" t="str">
        <f t="shared" si="29"/>
        <v/>
      </c>
    </row>
    <row r="345" spans="2:8" ht="15" x14ac:dyDescent="0.2">
      <c r="B345" s="3" t="s">
        <v>366</v>
      </c>
      <c r="C345" s="8">
        <v>18</v>
      </c>
      <c r="D345" s="8">
        <v>4</v>
      </c>
      <c r="E345" s="10">
        <f t="shared" si="26"/>
        <v>3.5294117647058823E-2</v>
      </c>
      <c r="F345" s="10">
        <f t="shared" si="27"/>
        <v>7.326007326007326E-3</v>
      </c>
      <c r="G345" s="11">
        <f t="shared" si="28"/>
        <v>-0.77777777777777779</v>
      </c>
      <c r="H345" s="18">
        <f t="shared" si="29"/>
        <v>-2.7450980392156862E-2</v>
      </c>
    </row>
    <row r="346" spans="2:8" ht="15" x14ac:dyDescent="0.2">
      <c r="B346" s="3" t="s">
        <v>122</v>
      </c>
      <c r="C346" s="8">
        <v>0</v>
      </c>
      <c r="D346" s="8">
        <v>1</v>
      </c>
      <c r="E346" s="10" t="str">
        <f t="shared" si="26"/>
        <v/>
      </c>
      <c r="F346" s="10">
        <f t="shared" si="27"/>
        <v>1.8315018315018315E-3</v>
      </c>
      <c r="G346" s="11" t="str">
        <f t="shared" si="28"/>
        <v>0</v>
      </c>
      <c r="H346" s="18" t="str">
        <f t="shared" si="29"/>
        <v/>
      </c>
    </row>
    <row r="347" spans="2:8" ht="15" x14ac:dyDescent="0.2">
      <c r="B347" s="3" t="s">
        <v>121</v>
      </c>
      <c r="C347" s="8">
        <v>4</v>
      </c>
      <c r="D347" s="8">
        <v>4</v>
      </c>
      <c r="E347" s="10">
        <f t="shared" si="26"/>
        <v>7.8431372549019607E-3</v>
      </c>
      <c r="F347" s="10">
        <f t="shared" si="27"/>
        <v>7.326007326007326E-3</v>
      </c>
      <c r="G347" s="11">
        <f t="shared" si="28"/>
        <v>0</v>
      </c>
      <c r="H347" s="18">
        <f t="shared" si="29"/>
        <v>0</v>
      </c>
    </row>
    <row r="348" spans="2:8" ht="15" x14ac:dyDescent="0.2">
      <c r="B348" s="3" t="s">
        <v>367</v>
      </c>
      <c r="C348" s="8">
        <v>0</v>
      </c>
      <c r="D348" s="8">
        <v>0</v>
      </c>
      <c r="E348" s="10" t="str">
        <f t="shared" si="26"/>
        <v/>
      </c>
      <c r="F348" s="10" t="str">
        <f t="shared" si="27"/>
        <v/>
      </c>
      <c r="G348" s="11" t="str">
        <f t="shared" si="28"/>
        <v>0</v>
      </c>
      <c r="H348" s="18" t="str">
        <f t="shared" si="29"/>
        <v/>
      </c>
    </row>
    <row r="349" spans="2:8" ht="15" x14ac:dyDescent="0.2">
      <c r="B349" s="3" t="s">
        <v>368</v>
      </c>
      <c r="C349" s="8">
        <v>0</v>
      </c>
      <c r="D349" s="8">
        <v>0</v>
      </c>
      <c r="E349" s="10" t="str">
        <f t="shared" si="26"/>
        <v/>
      </c>
      <c r="F349" s="10" t="str">
        <f t="shared" si="27"/>
        <v/>
      </c>
      <c r="G349" s="11" t="str">
        <f t="shared" si="28"/>
        <v>0</v>
      </c>
      <c r="H349" s="18" t="str">
        <f t="shared" si="29"/>
        <v/>
      </c>
    </row>
    <row r="350" spans="2:8" ht="15" x14ac:dyDescent="0.2">
      <c r="B350" s="3" t="s">
        <v>369</v>
      </c>
      <c r="C350" s="8">
        <v>0</v>
      </c>
      <c r="D350" s="8">
        <v>0</v>
      </c>
      <c r="E350" s="10" t="str">
        <f t="shared" si="26"/>
        <v/>
      </c>
      <c r="F350" s="10" t="str">
        <f t="shared" si="27"/>
        <v/>
      </c>
      <c r="G350" s="11" t="str">
        <f t="shared" si="28"/>
        <v>0</v>
      </c>
      <c r="H350" s="18" t="str">
        <f t="shared" si="29"/>
        <v/>
      </c>
    </row>
    <row r="351" spans="2:8" ht="15" x14ac:dyDescent="0.2">
      <c r="B351" s="3" t="s">
        <v>120</v>
      </c>
      <c r="C351" s="8">
        <v>1</v>
      </c>
      <c r="D351" s="8">
        <v>1</v>
      </c>
      <c r="E351" s="10">
        <f t="shared" si="26"/>
        <v>1.9607843137254902E-3</v>
      </c>
      <c r="F351" s="10">
        <f t="shared" si="27"/>
        <v>1.8315018315018315E-3</v>
      </c>
      <c r="G351" s="11">
        <f t="shared" si="28"/>
        <v>0</v>
      </c>
      <c r="H351" s="18">
        <f t="shared" si="29"/>
        <v>0</v>
      </c>
    </row>
    <row r="352" spans="2:8" ht="15" x14ac:dyDescent="0.2">
      <c r="B352" s="3" t="s">
        <v>370</v>
      </c>
      <c r="C352" s="8">
        <v>0</v>
      </c>
      <c r="D352" s="8">
        <v>0</v>
      </c>
      <c r="E352" s="10" t="str">
        <f t="shared" si="26"/>
        <v/>
      </c>
      <c r="F352" s="10" t="str">
        <f t="shared" si="27"/>
        <v/>
      </c>
      <c r="G352" s="11" t="str">
        <f t="shared" si="28"/>
        <v>0</v>
      </c>
      <c r="H352" s="18" t="str">
        <f t="shared" si="29"/>
        <v/>
      </c>
    </row>
    <row r="353" spans="2:8" ht="15" x14ac:dyDescent="0.2">
      <c r="B353" s="3" t="s">
        <v>125</v>
      </c>
      <c r="C353" s="8">
        <v>0</v>
      </c>
      <c r="D353" s="8">
        <v>0</v>
      </c>
      <c r="E353" s="10" t="str">
        <f t="shared" si="26"/>
        <v/>
      </c>
      <c r="F353" s="10" t="str">
        <f t="shared" si="27"/>
        <v/>
      </c>
      <c r="G353" s="11" t="str">
        <f t="shared" si="28"/>
        <v>0</v>
      </c>
      <c r="H353" s="18" t="str">
        <f t="shared" si="29"/>
        <v/>
      </c>
    </row>
    <row r="354" spans="2:8" ht="15" x14ac:dyDescent="0.2">
      <c r="B354" s="3" t="s">
        <v>124</v>
      </c>
      <c r="C354" s="8">
        <v>21</v>
      </c>
      <c r="D354" s="8">
        <v>2</v>
      </c>
      <c r="E354" s="10">
        <f t="shared" si="26"/>
        <v>4.1176470588235294E-2</v>
      </c>
      <c r="F354" s="10">
        <f t="shared" si="27"/>
        <v>3.663003663003663E-3</v>
      </c>
      <c r="G354" s="11">
        <f t="shared" si="28"/>
        <v>-0.90476190476190477</v>
      </c>
      <c r="H354" s="18">
        <f t="shared" si="29"/>
        <v>-3.7254901960784313E-2</v>
      </c>
    </row>
    <row r="355" spans="2:8" ht="15" x14ac:dyDescent="0.2">
      <c r="B355" s="3" t="s">
        <v>126</v>
      </c>
      <c r="C355" s="8">
        <v>0</v>
      </c>
      <c r="D355" s="8">
        <v>0</v>
      </c>
      <c r="E355" s="10" t="str">
        <f t="shared" si="26"/>
        <v/>
      </c>
      <c r="F355" s="10" t="str">
        <f t="shared" si="27"/>
        <v/>
      </c>
      <c r="G355" s="11" t="str">
        <f t="shared" si="28"/>
        <v>0</v>
      </c>
      <c r="H355" s="18" t="str">
        <f t="shared" si="29"/>
        <v/>
      </c>
    </row>
    <row r="356" spans="2:8" ht="15" x14ac:dyDescent="0.2">
      <c r="B356" s="3" t="s">
        <v>371</v>
      </c>
      <c r="C356" s="8">
        <v>1</v>
      </c>
      <c r="D356" s="8">
        <v>1</v>
      </c>
      <c r="E356" s="10">
        <f t="shared" si="26"/>
        <v>1.9607843137254902E-3</v>
      </c>
      <c r="F356" s="10">
        <f t="shared" si="27"/>
        <v>1.8315018315018315E-3</v>
      </c>
      <c r="G356" s="11">
        <f t="shared" si="28"/>
        <v>0</v>
      </c>
      <c r="H356" s="18">
        <f t="shared" si="29"/>
        <v>0</v>
      </c>
    </row>
    <row r="357" spans="2:8" ht="15" x14ac:dyDescent="0.2">
      <c r="B357" s="3" t="s">
        <v>372</v>
      </c>
      <c r="C357" s="8">
        <v>1</v>
      </c>
      <c r="D357" s="8">
        <v>1</v>
      </c>
      <c r="E357" s="10">
        <f t="shared" si="26"/>
        <v>1.9607843137254902E-3</v>
      </c>
      <c r="F357" s="10">
        <f t="shared" si="27"/>
        <v>1.8315018315018315E-3</v>
      </c>
      <c r="G357" s="11">
        <f t="shared" si="28"/>
        <v>0</v>
      </c>
      <c r="H357" s="18">
        <f t="shared" si="29"/>
        <v>0</v>
      </c>
    </row>
    <row r="358" spans="2:8" ht="15" x14ac:dyDescent="0.2">
      <c r="B358" s="3" t="s">
        <v>127</v>
      </c>
      <c r="C358" s="8">
        <v>5</v>
      </c>
      <c r="D358" s="8">
        <v>2</v>
      </c>
      <c r="E358" s="10">
        <f t="shared" si="26"/>
        <v>9.8039215686274508E-3</v>
      </c>
      <c r="F358" s="10">
        <f t="shared" si="27"/>
        <v>3.663003663003663E-3</v>
      </c>
      <c r="G358" s="11">
        <f t="shared" si="28"/>
        <v>-0.6</v>
      </c>
      <c r="H358" s="18">
        <f t="shared" si="29"/>
        <v>-5.8823529411764705E-3</v>
      </c>
    </row>
    <row r="359" spans="2:8" ht="15" x14ac:dyDescent="0.2">
      <c r="B359" s="3" t="s">
        <v>123</v>
      </c>
      <c r="C359" s="8">
        <v>0</v>
      </c>
      <c r="D359" s="8">
        <v>0</v>
      </c>
      <c r="E359" s="10" t="str">
        <f t="shared" si="26"/>
        <v/>
      </c>
      <c r="F359" s="10" t="str">
        <f t="shared" si="27"/>
        <v/>
      </c>
      <c r="G359" s="11" t="str">
        <f t="shared" si="28"/>
        <v>0</v>
      </c>
      <c r="H359" s="18" t="str">
        <f t="shared" si="29"/>
        <v/>
      </c>
    </row>
    <row r="360" spans="2:8" ht="15" x14ac:dyDescent="0.2">
      <c r="B360" s="3" t="s">
        <v>373</v>
      </c>
      <c r="C360" s="8">
        <v>0</v>
      </c>
      <c r="D360" s="8">
        <v>0</v>
      </c>
      <c r="E360" s="10" t="str">
        <f t="shared" ref="E360:E423" si="30">+IF(C360=0,"",C360/C$294)</f>
        <v/>
      </c>
      <c r="F360" s="10" t="str">
        <f t="shared" ref="F360:F423" si="31">+IF(D360=0,"",D360/D$294)</f>
        <v/>
      </c>
      <c r="G360" s="11" t="str">
        <f t="shared" ref="G360:G423" si="32">+IF(OR(AND(D360=0),(C360=0)),"0",((D360-C360)/C360))</f>
        <v>0</v>
      </c>
      <c r="H360" s="18" t="str">
        <f t="shared" ref="H360:H423" si="33">+IF(OR(AND(E360=""),(G360="")),"",E360*G360)</f>
        <v/>
      </c>
    </row>
    <row r="361" spans="2:8" ht="15" x14ac:dyDescent="0.2">
      <c r="B361" s="3" t="s">
        <v>374</v>
      </c>
      <c r="C361" s="8">
        <v>0</v>
      </c>
      <c r="D361" s="8">
        <v>0</v>
      </c>
      <c r="E361" s="10" t="str">
        <f t="shared" si="30"/>
        <v/>
      </c>
      <c r="F361" s="10" t="str">
        <f t="shared" si="31"/>
        <v/>
      </c>
      <c r="G361" s="11" t="str">
        <f t="shared" si="32"/>
        <v>0</v>
      </c>
      <c r="H361" s="18" t="str">
        <f t="shared" si="33"/>
        <v/>
      </c>
    </row>
    <row r="362" spans="2:8" ht="15" x14ac:dyDescent="0.2">
      <c r="B362" s="3" t="s">
        <v>375</v>
      </c>
      <c r="C362" s="8">
        <v>0</v>
      </c>
      <c r="D362" s="8">
        <v>0</v>
      </c>
      <c r="E362" s="10" t="str">
        <f t="shared" si="30"/>
        <v/>
      </c>
      <c r="F362" s="10" t="str">
        <f t="shared" si="31"/>
        <v/>
      </c>
      <c r="G362" s="11" t="str">
        <f t="shared" si="32"/>
        <v>0</v>
      </c>
      <c r="H362" s="18" t="str">
        <f t="shared" si="33"/>
        <v/>
      </c>
    </row>
    <row r="363" spans="2:8" ht="15" x14ac:dyDescent="0.2">
      <c r="B363" s="3" t="s">
        <v>376</v>
      </c>
      <c r="C363" s="8">
        <v>0</v>
      </c>
      <c r="D363" s="8">
        <v>2</v>
      </c>
      <c r="E363" s="10" t="str">
        <f t="shared" si="30"/>
        <v/>
      </c>
      <c r="F363" s="10">
        <f t="shared" si="31"/>
        <v>3.663003663003663E-3</v>
      </c>
      <c r="G363" s="11" t="str">
        <f t="shared" si="32"/>
        <v>0</v>
      </c>
      <c r="H363" s="18" t="str">
        <f t="shared" si="33"/>
        <v/>
      </c>
    </row>
    <row r="364" spans="2:8" ht="15" x14ac:dyDescent="0.2">
      <c r="B364" s="3" t="s">
        <v>377</v>
      </c>
      <c r="C364" s="8">
        <v>0</v>
      </c>
      <c r="D364" s="8">
        <v>0</v>
      </c>
      <c r="E364" s="10" t="str">
        <f t="shared" si="30"/>
        <v/>
      </c>
      <c r="F364" s="10" t="str">
        <f t="shared" si="31"/>
        <v/>
      </c>
      <c r="G364" s="11" t="str">
        <f t="shared" si="32"/>
        <v>0</v>
      </c>
      <c r="H364" s="18" t="str">
        <f t="shared" si="33"/>
        <v/>
      </c>
    </row>
    <row r="365" spans="2:8" ht="15" x14ac:dyDescent="0.2">
      <c r="B365" s="3" t="s">
        <v>378</v>
      </c>
      <c r="C365" s="8">
        <v>0</v>
      </c>
      <c r="D365" s="8">
        <v>1</v>
      </c>
      <c r="E365" s="10" t="str">
        <f t="shared" si="30"/>
        <v/>
      </c>
      <c r="F365" s="10">
        <f t="shared" si="31"/>
        <v>1.8315018315018315E-3</v>
      </c>
      <c r="G365" s="11" t="str">
        <f t="shared" si="32"/>
        <v>0</v>
      </c>
      <c r="H365" s="18" t="str">
        <f t="shared" si="33"/>
        <v/>
      </c>
    </row>
    <row r="366" spans="2:8" ht="15" x14ac:dyDescent="0.2">
      <c r="B366" s="3" t="s">
        <v>475</v>
      </c>
      <c r="C366" s="8">
        <v>0</v>
      </c>
      <c r="D366" s="8">
        <v>0</v>
      </c>
      <c r="E366" s="10" t="str">
        <f t="shared" si="30"/>
        <v/>
      </c>
      <c r="F366" s="10" t="str">
        <f t="shared" si="31"/>
        <v/>
      </c>
      <c r="G366" s="11" t="str">
        <f t="shared" si="32"/>
        <v>0</v>
      </c>
      <c r="H366" s="18" t="str">
        <f t="shared" si="33"/>
        <v/>
      </c>
    </row>
    <row r="367" spans="2:8" ht="15" x14ac:dyDescent="0.2">
      <c r="B367" s="3" t="s">
        <v>379</v>
      </c>
      <c r="C367" s="8">
        <v>0</v>
      </c>
      <c r="D367" s="8">
        <v>0</v>
      </c>
      <c r="E367" s="10" t="str">
        <f t="shared" si="30"/>
        <v/>
      </c>
      <c r="F367" s="10" t="str">
        <f t="shared" si="31"/>
        <v/>
      </c>
      <c r="G367" s="11" t="str">
        <f t="shared" si="32"/>
        <v>0</v>
      </c>
      <c r="H367" s="18" t="str">
        <f t="shared" si="33"/>
        <v/>
      </c>
    </row>
    <row r="368" spans="2:8" ht="15" x14ac:dyDescent="0.2">
      <c r="B368" s="3" t="s">
        <v>380</v>
      </c>
      <c r="C368" s="8">
        <v>0</v>
      </c>
      <c r="D368" s="8">
        <v>0</v>
      </c>
      <c r="E368" s="10" t="str">
        <f t="shared" si="30"/>
        <v/>
      </c>
      <c r="F368" s="10" t="str">
        <f t="shared" si="31"/>
        <v/>
      </c>
      <c r="G368" s="11" t="str">
        <f t="shared" si="32"/>
        <v>0</v>
      </c>
      <c r="H368" s="18" t="str">
        <f t="shared" si="33"/>
        <v/>
      </c>
    </row>
    <row r="369" spans="2:8" ht="15" x14ac:dyDescent="0.2">
      <c r="B369" s="3" t="s">
        <v>381</v>
      </c>
      <c r="C369" s="8">
        <v>0</v>
      </c>
      <c r="D369" s="8">
        <v>0</v>
      </c>
      <c r="E369" s="10" t="str">
        <f t="shared" si="30"/>
        <v/>
      </c>
      <c r="F369" s="10" t="str">
        <f t="shared" si="31"/>
        <v/>
      </c>
      <c r="G369" s="11" t="str">
        <f t="shared" si="32"/>
        <v>0</v>
      </c>
      <c r="H369" s="18" t="str">
        <f t="shared" si="33"/>
        <v/>
      </c>
    </row>
    <row r="370" spans="2:8" ht="15" x14ac:dyDescent="0.2">
      <c r="B370" s="3" t="s">
        <v>135</v>
      </c>
      <c r="C370" s="8">
        <v>0</v>
      </c>
      <c r="D370" s="8">
        <v>0</v>
      </c>
      <c r="E370" s="10" t="str">
        <f t="shared" si="30"/>
        <v/>
      </c>
      <c r="F370" s="10" t="str">
        <f t="shared" si="31"/>
        <v/>
      </c>
      <c r="G370" s="11" t="str">
        <f t="shared" si="32"/>
        <v>0</v>
      </c>
      <c r="H370" s="18" t="str">
        <f t="shared" si="33"/>
        <v/>
      </c>
    </row>
    <row r="371" spans="2:8" ht="15" x14ac:dyDescent="0.2">
      <c r="B371" s="3" t="s">
        <v>136</v>
      </c>
      <c r="C371" s="8">
        <v>0</v>
      </c>
      <c r="D371" s="8">
        <v>0</v>
      </c>
      <c r="E371" s="10" t="str">
        <f t="shared" si="30"/>
        <v/>
      </c>
      <c r="F371" s="10" t="str">
        <f t="shared" si="31"/>
        <v/>
      </c>
      <c r="G371" s="11" t="str">
        <f t="shared" si="32"/>
        <v>0</v>
      </c>
      <c r="H371" s="18" t="str">
        <f t="shared" si="33"/>
        <v/>
      </c>
    </row>
    <row r="372" spans="2:8" ht="15" x14ac:dyDescent="0.2">
      <c r="B372" s="3" t="s">
        <v>137</v>
      </c>
      <c r="C372" s="8">
        <v>0</v>
      </c>
      <c r="D372" s="8">
        <v>2</v>
      </c>
      <c r="E372" s="10" t="str">
        <f t="shared" si="30"/>
        <v/>
      </c>
      <c r="F372" s="10">
        <f t="shared" si="31"/>
        <v>3.663003663003663E-3</v>
      </c>
      <c r="G372" s="11" t="str">
        <f t="shared" si="32"/>
        <v>0</v>
      </c>
      <c r="H372" s="18" t="str">
        <f t="shared" si="33"/>
        <v/>
      </c>
    </row>
    <row r="373" spans="2:8" ht="15" x14ac:dyDescent="0.2">
      <c r="B373" s="3" t="s">
        <v>382</v>
      </c>
      <c r="C373" s="8">
        <v>0</v>
      </c>
      <c r="D373" s="8">
        <v>0</v>
      </c>
      <c r="E373" s="10" t="str">
        <f t="shared" si="30"/>
        <v/>
      </c>
      <c r="F373" s="10" t="str">
        <f t="shared" si="31"/>
        <v/>
      </c>
      <c r="G373" s="11" t="str">
        <f t="shared" si="32"/>
        <v>0</v>
      </c>
      <c r="H373" s="18" t="str">
        <f t="shared" si="33"/>
        <v/>
      </c>
    </row>
    <row r="374" spans="2:8" ht="15" x14ac:dyDescent="0.2">
      <c r="B374" s="3" t="s">
        <v>134</v>
      </c>
      <c r="C374" s="8">
        <v>0</v>
      </c>
      <c r="D374" s="8">
        <v>1</v>
      </c>
      <c r="E374" s="10" t="str">
        <f t="shared" si="30"/>
        <v/>
      </c>
      <c r="F374" s="10">
        <f t="shared" si="31"/>
        <v>1.8315018315018315E-3</v>
      </c>
      <c r="G374" s="11" t="str">
        <f t="shared" si="32"/>
        <v>0</v>
      </c>
      <c r="H374" s="18" t="str">
        <f t="shared" si="33"/>
        <v/>
      </c>
    </row>
    <row r="375" spans="2:8" ht="15" x14ac:dyDescent="0.2">
      <c r="B375" s="3" t="s">
        <v>383</v>
      </c>
      <c r="C375" s="8">
        <v>3</v>
      </c>
      <c r="D375" s="8">
        <v>0</v>
      </c>
      <c r="E375" s="10">
        <f t="shared" si="30"/>
        <v>5.8823529411764705E-3</v>
      </c>
      <c r="F375" s="10" t="str">
        <f t="shared" si="31"/>
        <v/>
      </c>
      <c r="G375" s="11" t="str">
        <f t="shared" si="32"/>
        <v>0</v>
      </c>
      <c r="H375" s="18">
        <f t="shared" si="33"/>
        <v>0</v>
      </c>
    </row>
    <row r="376" spans="2:8" ht="15" x14ac:dyDescent="0.2">
      <c r="B376" s="3" t="s">
        <v>141</v>
      </c>
      <c r="C376" s="8">
        <v>0</v>
      </c>
      <c r="D376" s="8">
        <v>0</v>
      </c>
      <c r="E376" s="10" t="str">
        <f t="shared" si="30"/>
        <v/>
      </c>
      <c r="F376" s="10" t="str">
        <f t="shared" si="31"/>
        <v/>
      </c>
      <c r="G376" s="11" t="str">
        <f t="shared" si="32"/>
        <v>0</v>
      </c>
      <c r="H376" s="18" t="str">
        <f t="shared" si="33"/>
        <v/>
      </c>
    </row>
    <row r="377" spans="2:8" ht="15" x14ac:dyDescent="0.2">
      <c r="B377" s="3" t="s">
        <v>150</v>
      </c>
      <c r="C377" s="8">
        <v>0</v>
      </c>
      <c r="D377" s="8">
        <v>0</v>
      </c>
      <c r="E377" s="10" t="str">
        <f t="shared" si="30"/>
        <v/>
      </c>
      <c r="F377" s="10" t="str">
        <f t="shared" si="31"/>
        <v/>
      </c>
      <c r="G377" s="11" t="str">
        <f t="shared" si="32"/>
        <v>0</v>
      </c>
      <c r="H377" s="18" t="str">
        <f t="shared" si="33"/>
        <v/>
      </c>
    </row>
    <row r="378" spans="2:8" ht="15" x14ac:dyDescent="0.2">
      <c r="B378" s="3" t="s">
        <v>149</v>
      </c>
      <c r="C378" s="8">
        <v>1</v>
      </c>
      <c r="D378" s="8">
        <v>33</v>
      </c>
      <c r="E378" s="10">
        <f t="shared" si="30"/>
        <v>1.9607843137254902E-3</v>
      </c>
      <c r="F378" s="10">
        <f t="shared" si="31"/>
        <v>6.043956043956044E-2</v>
      </c>
      <c r="G378" s="11">
        <f t="shared" si="32"/>
        <v>32</v>
      </c>
      <c r="H378" s="18">
        <f t="shared" si="33"/>
        <v>6.2745098039215685E-2</v>
      </c>
    </row>
    <row r="379" spans="2:8" ht="15" x14ac:dyDescent="0.2">
      <c r="B379" s="3" t="s">
        <v>384</v>
      </c>
      <c r="C379" s="8">
        <v>0</v>
      </c>
      <c r="D379" s="8">
        <v>5</v>
      </c>
      <c r="E379" s="10" t="str">
        <f t="shared" si="30"/>
        <v/>
      </c>
      <c r="F379" s="10">
        <f t="shared" si="31"/>
        <v>9.1575091575091579E-3</v>
      </c>
      <c r="G379" s="11" t="str">
        <f t="shared" si="32"/>
        <v>0</v>
      </c>
      <c r="H379" s="18" t="str">
        <f t="shared" si="33"/>
        <v/>
      </c>
    </row>
    <row r="380" spans="2:8" ht="15" x14ac:dyDescent="0.2">
      <c r="B380" s="3" t="s">
        <v>385</v>
      </c>
      <c r="C380" s="8">
        <v>0</v>
      </c>
      <c r="D380" s="8">
        <v>0</v>
      </c>
      <c r="E380" s="10" t="str">
        <f t="shared" si="30"/>
        <v/>
      </c>
      <c r="F380" s="10" t="str">
        <f t="shared" si="31"/>
        <v/>
      </c>
      <c r="G380" s="11" t="str">
        <f t="shared" si="32"/>
        <v>0</v>
      </c>
      <c r="H380" s="18" t="str">
        <f t="shared" si="33"/>
        <v/>
      </c>
    </row>
    <row r="381" spans="2:8" ht="30" x14ac:dyDescent="0.2">
      <c r="B381" s="3" t="s">
        <v>386</v>
      </c>
      <c r="C381" s="8">
        <v>0</v>
      </c>
      <c r="D381" s="8">
        <v>0</v>
      </c>
      <c r="E381" s="10" t="str">
        <f t="shared" si="30"/>
        <v/>
      </c>
      <c r="F381" s="10" t="str">
        <f t="shared" si="31"/>
        <v/>
      </c>
      <c r="G381" s="11" t="str">
        <f t="shared" si="32"/>
        <v>0</v>
      </c>
      <c r="H381" s="18" t="str">
        <f t="shared" si="33"/>
        <v/>
      </c>
    </row>
    <row r="382" spans="2:8" ht="15" x14ac:dyDescent="0.2">
      <c r="B382" s="3" t="s">
        <v>387</v>
      </c>
      <c r="C382" s="8">
        <v>0</v>
      </c>
      <c r="D382" s="8">
        <v>0</v>
      </c>
      <c r="E382" s="10" t="str">
        <f t="shared" si="30"/>
        <v/>
      </c>
      <c r="F382" s="10" t="str">
        <f t="shared" si="31"/>
        <v/>
      </c>
      <c r="G382" s="11" t="str">
        <f t="shared" si="32"/>
        <v>0</v>
      </c>
      <c r="H382" s="18" t="str">
        <f t="shared" si="33"/>
        <v/>
      </c>
    </row>
    <row r="383" spans="2:8" ht="15" x14ac:dyDescent="0.2">
      <c r="B383" s="3" t="s">
        <v>145</v>
      </c>
      <c r="C383" s="8">
        <v>0</v>
      </c>
      <c r="D383" s="8">
        <v>0</v>
      </c>
      <c r="E383" s="10" t="str">
        <f t="shared" si="30"/>
        <v/>
      </c>
      <c r="F383" s="10" t="str">
        <f t="shared" si="31"/>
        <v/>
      </c>
      <c r="G383" s="11" t="str">
        <f t="shared" si="32"/>
        <v>0</v>
      </c>
      <c r="H383" s="18" t="str">
        <f t="shared" si="33"/>
        <v/>
      </c>
    </row>
    <row r="384" spans="2:8" ht="15" x14ac:dyDescent="0.2">
      <c r="B384" s="3" t="s">
        <v>388</v>
      </c>
      <c r="C384" s="8">
        <v>0</v>
      </c>
      <c r="D384" s="8">
        <v>0</v>
      </c>
      <c r="E384" s="10" t="str">
        <f t="shared" si="30"/>
        <v/>
      </c>
      <c r="F384" s="10" t="str">
        <f t="shared" si="31"/>
        <v/>
      </c>
      <c r="G384" s="11" t="str">
        <f t="shared" si="32"/>
        <v>0</v>
      </c>
      <c r="H384" s="18" t="str">
        <f t="shared" si="33"/>
        <v/>
      </c>
    </row>
    <row r="385" spans="2:8" ht="15" x14ac:dyDescent="0.2">
      <c r="B385" s="3" t="s">
        <v>146</v>
      </c>
      <c r="C385" s="8">
        <v>0</v>
      </c>
      <c r="D385" s="8">
        <v>0</v>
      </c>
      <c r="E385" s="10" t="str">
        <f t="shared" si="30"/>
        <v/>
      </c>
      <c r="F385" s="10" t="str">
        <f t="shared" si="31"/>
        <v/>
      </c>
      <c r="G385" s="11" t="str">
        <f t="shared" si="32"/>
        <v>0</v>
      </c>
      <c r="H385" s="18" t="str">
        <f t="shared" si="33"/>
        <v/>
      </c>
    </row>
    <row r="386" spans="2:8" ht="15" x14ac:dyDescent="0.2">
      <c r="B386" s="3" t="s">
        <v>565</v>
      </c>
      <c r="C386" s="8">
        <v>0</v>
      </c>
      <c r="D386" s="8">
        <v>0</v>
      </c>
      <c r="E386" s="10" t="str">
        <f t="shared" si="30"/>
        <v/>
      </c>
      <c r="F386" s="10" t="str">
        <f t="shared" si="31"/>
        <v/>
      </c>
      <c r="G386" s="11" t="str">
        <f t="shared" si="32"/>
        <v>0</v>
      </c>
      <c r="H386" s="18" t="str">
        <f t="shared" si="33"/>
        <v/>
      </c>
    </row>
    <row r="387" spans="2:8" ht="15" x14ac:dyDescent="0.2">
      <c r="B387" s="3" t="s">
        <v>144</v>
      </c>
      <c r="C387" s="8">
        <v>0</v>
      </c>
      <c r="D387" s="8">
        <v>2</v>
      </c>
      <c r="E387" s="10" t="str">
        <f t="shared" si="30"/>
        <v/>
      </c>
      <c r="F387" s="10">
        <f t="shared" si="31"/>
        <v>3.663003663003663E-3</v>
      </c>
      <c r="G387" s="11" t="str">
        <f t="shared" si="32"/>
        <v>0</v>
      </c>
      <c r="H387" s="18" t="str">
        <f t="shared" si="33"/>
        <v/>
      </c>
    </row>
    <row r="388" spans="2:8" ht="15" x14ac:dyDescent="0.2">
      <c r="B388" s="3" t="s">
        <v>389</v>
      </c>
      <c r="C388" s="8">
        <v>0</v>
      </c>
      <c r="D388" s="8">
        <v>2</v>
      </c>
      <c r="E388" s="10" t="str">
        <f t="shared" si="30"/>
        <v/>
      </c>
      <c r="F388" s="10">
        <f t="shared" si="31"/>
        <v>3.663003663003663E-3</v>
      </c>
      <c r="G388" s="11" t="str">
        <f t="shared" si="32"/>
        <v>0</v>
      </c>
      <c r="H388" s="18" t="str">
        <f t="shared" si="33"/>
        <v/>
      </c>
    </row>
    <row r="389" spans="2:8" ht="15" x14ac:dyDescent="0.2">
      <c r="B389" s="3" t="s">
        <v>143</v>
      </c>
      <c r="C389" s="8">
        <v>0</v>
      </c>
      <c r="D389" s="8">
        <v>0</v>
      </c>
      <c r="E389" s="10" t="str">
        <f t="shared" si="30"/>
        <v/>
      </c>
      <c r="F389" s="10" t="str">
        <f t="shared" si="31"/>
        <v/>
      </c>
      <c r="G389" s="11" t="str">
        <f t="shared" si="32"/>
        <v>0</v>
      </c>
      <c r="H389" s="18" t="str">
        <f t="shared" si="33"/>
        <v/>
      </c>
    </row>
    <row r="390" spans="2:8" ht="15" x14ac:dyDescent="0.2">
      <c r="B390" s="3" t="s">
        <v>476</v>
      </c>
      <c r="C390" s="8">
        <v>0</v>
      </c>
      <c r="D390" s="8">
        <v>0</v>
      </c>
      <c r="E390" s="10" t="str">
        <f t="shared" si="30"/>
        <v/>
      </c>
      <c r="F390" s="10" t="str">
        <f t="shared" si="31"/>
        <v/>
      </c>
      <c r="G390" s="11" t="str">
        <f t="shared" si="32"/>
        <v>0</v>
      </c>
      <c r="H390" s="18" t="str">
        <f t="shared" si="33"/>
        <v/>
      </c>
    </row>
    <row r="391" spans="2:8" ht="15" x14ac:dyDescent="0.2">
      <c r="B391" s="3" t="s">
        <v>153</v>
      </c>
      <c r="C391" s="8">
        <v>1</v>
      </c>
      <c r="D391" s="8">
        <v>0</v>
      </c>
      <c r="E391" s="10">
        <f t="shared" si="30"/>
        <v>1.9607843137254902E-3</v>
      </c>
      <c r="F391" s="10" t="str">
        <f t="shared" si="31"/>
        <v/>
      </c>
      <c r="G391" s="11" t="str">
        <f t="shared" si="32"/>
        <v>0</v>
      </c>
      <c r="H391" s="18">
        <f t="shared" si="33"/>
        <v>0</v>
      </c>
    </row>
    <row r="392" spans="2:8" ht="15" x14ac:dyDescent="0.2">
      <c r="B392" s="3" t="s">
        <v>140</v>
      </c>
      <c r="C392" s="8">
        <v>2</v>
      </c>
      <c r="D392" s="8">
        <v>0</v>
      </c>
      <c r="E392" s="10">
        <f t="shared" si="30"/>
        <v>3.9215686274509803E-3</v>
      </c>
      <c r="F392" s="10" t="str">
        <f t="shared" si="31"/>
        <v/>
      </c>
      <c r="G392" s="11" t="str">
        <f t="shared" si="32"/>
        <v>0</v>
      </c>
      <c r="H392" s="18">
        <f t="shared" si="33"/>
        <v>0</v>
      </c>
    </row>
    <row r="393" spans="2:8" ht="15" x14ac:dyDescent="0.2">
      <c r="B393" s="3" t="s">
        <v>390</v>
      </c>
      <c r="C393" s="8">
        <v>26</v>
      </c>
      <c r="D393" s="8">
        <v>5</v>
      </c>
      <c r="E393" s="10">
        <f t="shared" si="30"/>
        <v>5.0980392156862744E-2</v>
      </c>
      <c r="F393" s="10">
        <f t="shared" si="31"/>
        <v>9.1575091575091579E-3</v>
      </c>
      <c r="G393" s="11">
        <f t="shared" si="32"/>
        <v>-0.80769230769230771</v>
      </c>
      <c r="H393" s="18">
        <f t="shared" si="33"/>
        <v>-4.1176470588235294E-2</v>
      </c>
    </row>
    <row r="394" spans="2:8" ht="15" x14ac:dyDescent="0.2">
      <c r="B394" s="3" t="s">
        <v>391</v>
      </c>
      <c r="C394" s="8">
        <v>0</v>
      </c>
      <c r="D394" s="8">
        <v>0</v>
      </c>
      <c r="E394" s="10" t="str">
        <f t="shared" si="30"/>
        <v/>
      </c>
      <c r="F394" s="10" t="str">
        <f t="shared" si="31"/>
        <v/>
      </c>
      <c r="G394" s="11" t="str">
        <f t="shared" si="32"/>
        <v>0</v>
      </c>
      <c r="H394" s="18" t="str">
        <f t="shared" si="33"/>
        <v/>
      </c>
    </row>
    <row r="395" spans="2:8" ht="15" x14ac:dyDescent="0.2">
      <c r="B395" s="3" t="s">
        <v>147</v>
      </c>
      <c r="C395" s="8">
        <v>0</v>
      </c>
      <c r="D395" s="8">
        <v>0</v>
      </c>
      <c r="E395" s="10" t="str">
        <f t="shared" si="30"/>
        <v/>
      </c>
      <c r="F395" s="10" t="str">
        <f t="shared" si="31"/>
        <v/>
      </c>
      <c r="G395" s="11" t="str">
        <f t="shared" si="32"/>
        <v>0</v>
      </c>
      <c r="H395" s="18" t="str">
        <f t="shared" si="33"/>
        <v/>
      </c>
    </row>
    <row r="396" spans="2:8" ht="15" x14ac:dyDescent="0.2">
      <c r="B396" s="3" t="s">
        <v>151</v>
      </c>
      <c r="C396" s="8">
        <v>0</v>
      </c>
      <c r="D396" s="8">
        <v>0</v>
      </c>
      <c r="E396" s="10" t="str">
        <f t="shared" si="30"/>
        <v/>
      </c>
      <c r="F396" s="10" t="str">
        <f t="shared" si="31"/>
        <v/>
      </c>
      <c r="G396" s="11" t="str">
        <f t="shared" si="32"/>
        <v>0</v>
      </c>
      <c r="H396" s="18" t="str">
        <f t="shared" si="33"/>
        <v/>
      </c>
    </row>
    <row r="397" spans="2:8" ht="15" x14ac:dyDescent="0.2">
      <c r="B397" s="3" t="s">
        <v>138</v>
      </c>
      <c r="C397" s="8">
        <v>0</v>
      </c>
      <c r="D397" s="8">
        <v>0</v>
      </c>
      <c r="E397" s="10" t="str">
        <f t="shared" si="30"/>
        <v/>
      </c>
      <c r="F397" s="10" t="str">
        <f t="shared" si="31"/>
        <v/>
      </c>
      <c r="G397" s="11" t="str">
        <f t="shared" si="32"/>
        <v>0</v>
      </c>
      <c r="H397" s="18" t="str">
        <f t="shared" si="33"/>
        <v/>
      </c>
    </row>
    <row r="398" spans="2:8" ht="15" x14ac:dyDescent="0.2">
      <c r="B398" s="3" t="s">
        <v>142</v>
      </c>
      <c r="C398" s="8">
        <v>0</v>
      </c>
      <c r="D398" s="8">
        <v>0</v>
      </c>
      <c r="E398" s="10" t="str">
        <f t="shared" si="30"/>
        <v/>
      </c>
      <c r="F398" s="10" t="str">
        <f t="shared" si="31"/>
        <v/>
      </c>
      <c r="G398" s="11" t="str">
        <f t="shared" si="32"/>
        <v>0</v>
      </c>
      <c r="H398" s="18" t="str">
        <f t="shared" si="33"/>
        <v/>
      </c>
    </row>
    <row r="399" spans="2:8" ht="15" x14ac:dyDescent="0.2">
      <c r="B399" s="3" t="s">
        <v>148</v>
      </c>
      <c r="C399" s="8">
        <v>0</v>
      </c>
      <c r="D399" s="8">
        <v>0</v>
      </c>
      <c r="E399" s="10" t="str">
        <f t="shared" si="30"/>
        <v/>
      </c>
      <c r="F399" s="10" t="str">
        <f t="shared" si="31"/>
        <v/>
      </c>
      <c r="G399" s="11" t="str">
        <f t="shared" si="32"/>
        <v>0</v>
      </c>
      <c r="H399" s="18" t="str">
        <f t="shared" si="33"/>
        <v/>
      </c>
    </row>
    <row r="400" spans="2:8" ht="15" x14ac:dyDescent="0.2">
      <c r="B400" s="3" t="s">
        <v>152</v>
      </c>
      <c r="C400" s="8">
        <v>0</v>
      </c>
      <c r="D400" s="8">
        <v>0</v>
      </c>
      <c r="E400" s="10" t="str">
        <f t="shared" si="30"/>
        <v/>
      </c>
      <c r="F400" s="10" t="str">
        <f t="shared" si="31"/>
        <v/>
      </c>
      <c r="G400" s="11" t="str">
        <f t="shared" si="32"/>
        <v>0</v>
      </c>
      <c r="H400" s="18" t="str">
        <f t="shared" si="33"/>
        <v/>
      </c>
    </row>
    <row r="401" spans="2:8" ht="15" x14ac:dyDescent="0.2">
      <c r="B401" s="3" t="s">
        <v>392</v>
      </c>
      <c r="C401" s="8">
        <v>2</v>
      </c>
      <c r="D401" s="8">
        <v>0</v>
      </c>
      <c r="E401" s="10">
        <f t="shared" si="30"/>
        <v>3.9215686274509803E-3</v>
      </c>
      <c r="F401" s="10" t="str">
        <f t="shared" si="31"/>
        <v/>
      </c>
      <c r="G401" s="11" t="str">
        <f t="shared" si="32"/>
        <v>0</v>
      </c>
      <c r="H401" s="18">
        <f t="shared" si="33"/>
        <v>0</v>
      </c>
    </row>
    <row r="402" spans="2:8" ht="15" x14ac:dyDescent="0.2">
      <c r="B402" s="3" t="s">
        <v>393</v>
      </c>
      <c r="C402" s="8">
        <v>0</v>
      </c>
      <c r="D402" s="8">
        <v>0</v>
      </c>
      <c r="E402" s="10" t="str">
        <f t="shared" si="30"/>
        <v/>
      </c>
      <c r="F402" s="10" t="str">
        <f t="shared" si="31"/>
        <v/>
      </c>
      <c r="G402" s="11" t="str">
        <f t="shared" si="32"/>
        <v>0</v>
      </c>
      <c r="H402" s="18" t="str">
        <f t="shared" si="33"/>
        <v/>
      </c>
    </row>
    <row r="403" spans="2:8" ht="15" x14ac:dyDescent="0.2">
      <c r="B403" s="3" t="s">
        <v>394</v>
      </c>
      <c r="C403" s="8">
        <v>0</v>
      </c>
      <c r="D403" s="8">
        <v>1</v>
      </c>
      <c r="E403" s="10" t="str">
        <f t="shared" si="30"/>
        <v/>
      </c>
      <c r="F403" s="10">
        <f t="shared" si="31"/>
        <v>1.8315018315018315E-3</v>
      </c>
      <c r="G403" s="11" t="str">
        <f t="shared" si="32"/>
        <v>0</v>
      </c>
      <c r="H403" s="18" t="str">
        <f t="shared" si="33"/>
        <v/>
      </c>
    </row>
    <row r="404" spans="2:8" ht="15" x14ac:dyDescent="0.2">
      <c r="B404" s="3" t="s">
        <v>395</v>
      </c>
      <c r="C404" s="8">
        <v>0</v>
      </c>
      <c r="D404" s="8">
        <v>0</v>
      </c>
      <c r="E404" s="10" t="str">
        <f t="shared" si="30"/>
        <v/>
      </c>
      <c r="F404" s="10" t="str">
        <f t="shared" si="31"/>
        <v/>
      </c>
      <c r="G404" s="11" t="str">
        <f t="shared" si="32"/>
        <v>0</v>
      </c>
      <c r="H404" s="18" t="str">
        <f t="shared" si="33"/>
        <v/>
      </c>
    </row>
    <row r="405" spans="2:8" ht="15" x14ac:dyDescent="0.2">
      <c r="B405" s="3" t="s">
        <v>396</v>
      </c>
      <c r="C405" s="8">
        <v>0</v>
      </c>
      <c r="D405" s="8">
        <v>4</v>
      </c>
      <c r="E405" s="10" t="str">
        <f t="shared" si="30"/>
        <v/>
      </c>
      <c r="F405" s="10">
        <f t="shared" si="31"/>
        <v>7.326007326007326E-3</v>
      </c>
      <c r="G405" s="11" t="str">
        <f t="shared" si="32"/>
        <v>0</v>
      </c>
      <c r="H405" s="18" t="str">
        <f t="shared" si="33"/>
        <v/>
      </c>
    </row>
    <row r="406" spans="2:8" ht="15" x14ac:dyDescent="0.2">
      <c r="B406" s="3" t="s">
        <v>397</v>
      </c>
      <c r="C406" s="8">
        <v>13</v>
      </c>
      <c r="D406" s="8">
        <v>2</v>
      </c>
      <c r="E406" s="10">
        <f t="shared" si="30"/>
        <v>2.5490196078431372E-2</v>
      </c>
      <c r="F406" s="10">
        <f t="shared" si="31"/>
        <v>3.663003663003663E-3</v>
      </c>
      <c r="G406" s="11">
        <f t="shared" si="32"/>
        <v>-0.84615384615384615</v>
      </c>
      <c r="H406" s="18">
        <f t="shared" si="33"/>
        <v>-2.1568627450980392E-2</v>
      </c>
    </row>
    <row r="407" spans="2:8" ht="15" x14ac:dyDescent="0.2">
      <c r="B407" s="3" t="s">
        <v>398</v>
      </c>
      <c r="C407" s="8">
        <v>0</v>
      </c>
      <c r="D407" s="8">
        <v>0</v>
      </c>
      <c r="E407" s="10" t="str">
        <f t="shared" si="30"/>
        <v/>
      </c>
      <c r="F407" s="10" t="str">
        <f t="shared" si="31"/>
        <v/>
      </c>
      <c r="G407" s="11" t="str">
        <f t="shared" si="32"/>
        <v>0</v>
      </c>
      <c r="H407" s="18" t="str">
        <f t="shared" si="33"/>
        <v/>
      </c>
    </row>
    <row r="408" spans="2:8" ht="15" x14ac:dyDescent="0.2">
      <c r="B408" s="3" t="s">
        <v>399</v>
      </c>
      <c r="C408" s="8">
        <v>0</v>
      </c>
      <c r="D408" s="8">
        <v>0</v>
      </c>
      <c r="E408" s="10" t="str">
        <f t="shared" si="30"/>
        <v/>
      </c>
      <c r="F408" s="10" t="str">
        <f t="shared" si="31"/>
        <v/>
      </c>
      <c r="G408" s="11" t="str">
        <f t="shared" si="32"/>
        <v>0</v>
      </c>
      <c r="H408" s="18" t="str">
        <f t="shared" si="33"/>
        <v/>
      </c>
    </row>
    <row r="409" spans="2:8" ht="15" x14ac:dyDescent="0.2">
      <c r="B409" s="3" t="s">
        <v>139</v>
      </c>
      <c r="C409" s="8">
        <v>0</v>
      </c>
      <c r="D409" s="8">
        <v>0</v>
      </c>
      <c r="E409" s="10" t="str">
        <f t="shared" si="30"/>
        <v/>
      </c>
      <c r="F409" s="10" t="str">
        <f t="shared" si="31"/>
        <v/>
      </c>
      <c r="G409" s="11" t="str">
        <f t="shared" si="32"/>
        <v>0</v>
      </c>
      <c r="H409" s="18" t="str">
        <f t="shared" si="33"/>
        <v/>
      </c>
    </row>
    <row r="410" spans="2:8" ht="15" x14ac:dyDescent="0.2">
      <c r="B410" s="3" t="s">
        <v>400</v>
      </c>
      <c r="C410" s="8">
        <v>0</v>
      </c>
      <c r="D410" s="8">
        <v>0</v>
      </c>
      <c r="E410" s="10" t="str">
        <f t="shared" si="30"/>
        <v/>
      </c>
      <c r="F410" s="10" t="str">
        <f t="shared" si="31"/>
        <v/>
      </c>
      <c r="G410" s="11" t="str">
        <f t="shared" si="32"/>
        <v>0</v>
      </c>
      <c r="H410" s="18" t="str">
        <f t="shared" si="33"/>
        <v/>
      </c>
    </row>
    <row r="411" spans="2:8" ht="15" x14ac:dyDescent="0.2">
      <c r="B411" s="3" t="s">
        <v>401</v>
      </c>
      <c r="C411" s="8">
        <v>0</v>
      </c>
      <c r="D411" s="8">
        <v>7</v>
      </c>
      <c r="E411" s="10" t="str">
        <f t="shared" si="30"/>
        <v/>
      </c>
      <c r="F411" s="10">
        <f t="shared" si="31"/>
        <v>1.282051282051282E-2</v>
      </c>
      <c r="G411" s="11" t="str">
        <f t="shared" si="32"/>
        <v>0</v>
      </c>
      <c r="H411" s="18" t="str">
        <f t="shared" si="33"/>
        <v/>
      </c>
    </row>
    <row r="412" spans="2:8" ht="15" x14ac:dyDescent="0.2">
      <c r="B412" s="3" t="s">
        <v>402</v>
      </c>
      <c r="C412" s="8">
        <v>5</v>
      </c>
      <c r="D412" s="8">
        <v>0</v>
      </c>
      <c r="E412" s="10">
        <f t="shared" si="30"/>
        <v>9.8039215686274508E-3</v>
      </c>
      <c r="F412" s="10" t="str">
        <f t="shared" si="31"/>
        <v/>
      </c>
      <c r="G412" s="11" t="str">
        <f t="shared" si="32"/>
        <v>0</v>
      </c>
      <c r="H412" s="18">
        <f t="shared" si="33"/>
        <v>0</v>
      </c>
    </row>
    <row r="413" spans="2:8" ht="15" x14ac:dyDescent="0.2">
      <c r="B413" s="3" t="s">
        <v>403</v>
      </c>
      <c r="C413" s="8">
        <v>0</v>
      </c>
      <c r="D413" s="8">
        <v>0</v>
      </c>
      <c r="E413" s="10" t="str">
        <f t="shared" si="30"/>
        <v/>
      </c>
      <c r="F413" s="10" t="str">
        <f t="shared" si="31"/>
        <v/>
      </c>
      <c r="G413" s="11" t="str">
        <f t="shared" si="32"/>
        <v>0</v>
      </c>
      <c r="H413" s="18" t="str">
        <f t="shared" si="33"/>
        <v/>
      </c>
    </row>
    <row r="414" spans="2:8" ht="15" x14ac:dyDescent="0.2">
      <c r="B414" s="3" t="s">
        <v>404</v>
      </c>
      <c r="C414" s="8">
        <v>0</v>
      </c>
      <c r="D414" s="8">
        <v>0</v>
      </c>
      <c r="E414" s="10" t="str">
        <f t="shared" si="30"/>
        <v/>
      </c>
      <c r="F414" s="10" t="str">
        <f t="shared" si="31"/>
        <v/>
      </c>
      <c r="G414" s="11" t="str">
        <f t="shared" si="32"/>
        <v>0</v>
      </c>
      <c r="H414" s="18" t="str">
        <f t="shared" si="33"/>
        <v/>
      </c>
    </row>
    <row r="415" spans="2:8" ht="15" x14ac:dyDescent="0.2">
      <c r="B415" s="3" t="s">
        <v>405</v>
      </c>
      <c r="C415" s="8">
        <v>0</v>
      </c>
      <c r="D415" s="8">
        <v>0</v>
      </c>
      <c r="E415" s="10" t="str">
        <f t="shared" si="30"/>
        <v/>
      </c>
      <c r="F415" s="10" t="str">
        <f t="shared" si="31"/>
        <v/>
      </c>
      <c r="G415" s="11" t="str">
        <f t="shared" si="32"/>
        <v>0</v>
      </c>
      <c r="H415" s="18" t="str">
        <f t="shared" si="33"/>
        <v/>
      </c>
    </row>
    <row r="416" spans="2:8" ht="15" x14ac:dyDescent="0.2">
      <c r="B416" s="3" t="s">
        <v>406</v>
      </c>
      <c r="C416" s="8">
        <v>7</v>
      </c>
      <c r="D416" s="8">
        <v>0</v>
      </c>
      <c r="E416" s="10">
        <f t="shared" si="30"/>
        <v>1.3725490196078431E-2</v>
      </c>
      <c r="F416" s="10" t="str">
        <f t="shared" si="31"/>
        <v/>
      </c>
      <c r="G416" s="11" t="str">
        <f t="shared" si="32"/>
        <v>0</v>
      </c>
      <c r="H416" s="18">
        <f t="shared" si="33"/>
        <v>0</v>
      </c>
    </row>
    <row r="417" spans="2:8" ht="15" x14ac:dyDescent="0.2">
      <c r="B417" s="3" t="s">
        <v>165</v>
      </c>
      <c r="C417" s="8">
        <v>0</v>
      </c>
      <c r="D417" s="8">
        <v>0</v>
      </c>
      <c r="E417" s="10" t="str">
        <f t="shared" si="30"/>
        <v/>
      </c>
      <c r="F417" s="10" t="str">
        <f t="shared" si="31"/>
        <v/>
      </c>
      <c r="G417" s="11" t="str">
        <f t="shared" si="32"/>
        <v>0</v>
      </c>
      <c r="H417" s="18" t="str">
        <f t="shared" si="33"/>
        <v/>
      </c>
    </row>
    <row r="418" spans="2:8" ht="15" x14ac:dyDescent="0.2">
      <c r="B418" s="3" t="s">
        <v>166</v>
      </c>
      <c r="C418" s="8">
        <v>0</v>
      </c>
      <c r="D418" s="8">
        <v>0</v>
      </c>
      <c r="E418" s="10" t="str">
        <f t="shared" si="30"/>
        <v/>
      </c>
      <c r="F418" s="10" t="str">
        <f t="shared" si="31"/>
        <v/>
      </c>
      <c r="G418" s="11" t="str">
        <f t="shared" si="32"/>
        <v>0</v>
      </c>
      <c r="H418" s="18" t="str">
        <f t="shared" si="33"/>
        <v/>
      </c>
    </row>
    <row r="419" spans="2:8" ht="15" x14ac:dyDescent="0.2">
      <c r="B419" s="3" t="s">
        <v>407</v>
      </c>
      <c r="C419" s="8">
        <v>0</v>
      </c>
      <c r="D419" s="8">
        <v>0</v>
      </c>
      <c r="E419" s="10" t="str">
        <f t="shared" si="30"/>
        <v/>
      </c>
      <c r="F419" s="10" t="str">
        <f t="shared" si="31"/>
        <v/>
      </c>
      <c r="G419" s="11" t="str">
        <f t="shared" si="32"/>
        <v>0</v>
      </c>
      <c r="H419" s="18" t="str">
        <f t="shared" si="33"/>
        <v/>
      </c>
    </row>
    <row r="420" spans="2:8" ht="15" x14ac:dyDescent="0.2">
      <c r="B420" s="3" t="s">
        <v>408</v>
      </c>
      <c r="C420" s="8">
        <v>0</v>
      </c>
      <c r="D420" s="8">
        <v>0</v>
      </c>
      <c r="E420" s="10" t="str">
        <f t="shared" si="30"/>
        <v/>
      </c>
      <c r="F420" s="10" t="str">
        <f t="shared" si="31"/>
        <v/>
      </c>
      <c r="G420" s="11" t="str">
        <f t="shared" si="32"/>
        <v>0</v>
      </c>
      <c r="H420" s="18" t="str">
        <f t="shared" si="33"/>
        <v/>
      </c>
    </row>
    <row r="421" spans="2:8" ht="30" x14ac:dyDescent="0.2">
      <c r="B421" s="3" t="s">
        <v>409</v>
      </c>
      <c r="C421" s="8">
        <v>0</v>
      </c>
      <c r="D421" s="8">
        <v>0</v>
      </c>
      <c r="E421" s="10" t="str">
        <f t="shared" si="30"/>
        <v/>
      </c>
      <c r="F421" s="10" t="str">
        <f t="shared" si="31"/>
        <v/>
      </c>
      <c r="G421" s="11" t="str">
        <f t="shared" si="32"/>
        <v>0</v>
      </c>
      <c r="H421" s="18" t="str">
        <f t="shared" si="33"/>
        <v/>
      </c>
    </row>
    <row r="422" spans="2:8" ht="15" x14ac:dyDescent="0.2">
      <c r="B422" s="3" t="s">
        <v>163</v>
      </c>
      <c r="C422" s="8">
        <v>0</v>
      </c>
      <c r="D422" s="8">
        <v>0</v>
      </c>
      <c r="E422" s="10" t="str">
        <f t="shared" si="30"/>
        <v/>
      </c>
      <c r="F422" s="10" t="str">
        <f t="shared" si="31"/>
        <v/>
      </c>
      <c r="G422" s="11" t="str">
        <f t="shared" si="32"/>
        <v>0</v>
      </c>
      <c r="H422" s="18" t="str">
        <f t="shared" si="33"/>
        <v/>
      </c>
    </row>
    <row r="423" spans="2:8" ht="15" x14ac:dyDescent="0.2">
      <c r="B423" s="3" t="s">
        <v>410</v>
      </c>
      <c r="C423" s="8">
        <v>0</v>
      </c>
      <c r="D423" s="8">
        <v>0</v>
      </c>
      <c r="E423" s="10" t="str">
        <f t="shared" si="30"/>
        <v/>
      </c>
      <c r="F423" s="10" t="str">
        <f t="shared" si="31"/>
        <v/>
      </c>
      <c r="G423" s="11" t="str">
        <f t="shared" si="32"/>
        <v>0</v>
      </c>
      <c r="H423" s="18" t="str">
        <f t="shared" si="33"/>
        <v/>
      </c>
    </row>
    <row r="424" spans="2:8" ht="15" x14ac:dyDescent="0.2">
      <c r="B424" s="3" t="s">
        <v>411</v>
      </c>
      <c r="C424" s="8">
        <v>0</v>
      </c>
      <c r="D424" s="8">
        <v>0</v>
      </c>
      <c r="E424" s="10" t="str">
        <f t="shared" ref="E424:E487" si="34">+IF(C424=0,"",C424/C$294)</f>
        <v/>
      </c>
      <c r="F424" s="10" t="str">
        <f t="shared" ref="F424:F487" si="35">+IF(D424=0,"",D424/D$294)</f>
        <v/>
      </c>
      <c r="G424" s="11" t="str">
        <f t="shared" ref="G424:G487" si="36">+IF(OR(AND(D424=0),(C424=0)),"0",((D424-C424)/C424))</f>
        <v>0</v>
      </c>
      <c r="H424" s="18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8">
        <v>0</v>
      </c>
      <c r="D425" s="8">
        <v>0</v>
      </c>
      <c r="E425" s="10" t="str">
        <f t="shared" si="34"/>
        <v/>
      </c>
      <c r="F425" s="10" t="str">
        <f t="shared" si="35"/>
        <v/>
      </c>
      <c r="G425" s="11" t="str">
        <f t="shared" si="36"/>
        <v>0</v>
      </c>
      <c r="H425" s="18" t="str">
        <f t="shared" si="37"/>
        <v/>
      </c>
    </row>
    <row r="426" spans="2:8" ht="15" x14ac:dyDescent="0.2">
      <c r="B426" s="3" t="s">
        <v>413</v>
      </c>
      <c r="C426" s="8">
        <v>0</v>
      </c>
      <c r="D426" s="8">
        <v>0</v>
      </c>
      <c r="E426" s="10" t="str">
        <f t="shared" si="34"/>
        <v/>
      </c>
      <c r="F426" s="10" t="str">
        <f t="shared" si="35"/>
        <v/>
      </c>
      <c r="G426" s="11" t="str">
        <f t="shared" si="36"/>
        <v>0</v>
      </c>
      <c r="H426" s="18" t="str">
        <f t="shared" si="37"/>
        <v/>
      </c>
    </row>
    <row r="427" spans="2:8" ht="15" x14ac:dyDescent="0.2">
      <c r="B427" s="3" t="s">
        <v>160</v>
      </c>
      <c r="C427" s="8">
        <v>0</v>
      </c>
      <c r="D427" s="8">
        <v>0</v>
      </c>
      <c r="E427" s="10" t="str">
        <f t="shared" si="34"/>
        <v/>
      </c>
      <c r="F427" s="10" t="str">
        <f t="shared" si="35"/>
        <v/>
      </c>
      <c r="G427" s="11" t="str">
        <f t="shared" si="36"/>
        <v>0</v>
      </c>
      <c r="H427" s="18" t="str">
        <f t="shared" si="37"/>
        <v/>
      </c>
    </row>
    <row r="428" spans="2:8" ht="15" x14ac:dyDescent="0.2">
      <c r="B428" s="3" t="s">
        <v>414</v>
      </c>
      <c r="C428" s="8">
        <v>2</v>
      </c>
      <c r="D428" s="8">
        <v>0</v>
      </c>
      <c r="E428" s="10">
        <f t="shared" si="34"/>
        <v>3.9215686274509803E-3</v>
      </c>
      <c r="F428" s="10" t="str">
        <f t="shared" si="35"/>
        <v/>
      </c>
      <c r="G428" s="11" t="str">
        <f t="shared" si="36"/>
        <v>0</v>
      </c>
      <c r="H428" s="18">
        <f t="shared" si="37"/>
        <v>0</v>
      </c>
    </row>
    <row r="429" spans="2:8" ht="15" x14ac:dyDescent="0.2">
      <c r="B429" s="3" t="s">
        <v>415</v>
      </c>
      <c r="C429" s="8">
        <v>0</v>
      </c>
      <c r="D429" s="8">
        <v>0</v>
      </c>
      <c r="E429" s="10" t="str">
        <f t="shared" si="34"/>
        <v/>
      </c>
      <c r="F429" s="10" t="str">
        <f t="shared" si="35"/>
        <v/>
      </c>
      <c r="G429" s="11" t="str">
        <f t="shared" si="36"/>
        <v>0</v>
      </c>
      <c r="H429" s="18" t="str">
        <f t="shared" si="37"/>
        <v/>
      </c>
    </row>
    <row r="430" spans="2:8" ht="15" x14ac:dyDescent="0.2">
      <c r="B430" s="3" t="s">
        <v>416</v>
      </c>
      <c r="C430" s="8">
        <v>0</v>
      </c>
      <c r="D430" s="8">
        <v>4</v>
      </c>
      <c r="E430" s="10" t="str">
        <f t="shared" si="34"/>
        <v/>
      </c>
      <c r="F430" s="10">
        <f t="shared" si="35"/>
        <v>7.326007326007326E-3</v>
      </c>
      <c r="G430" s="11" t="str">
        <f t="shared" si="36"/>
        <v>0</v>
      </c>
      <c r="H430" s="18" t="str">
        <f t="shared" si="37"/>
        <v/>
      </c>
    </row>
    <row r="431" spans="2:8" ht="15" x14ac:dyDescent="0.2">
      <c r="B431" s="3" t="s">
        <v>169</v>
      </c>
      <c r="C431" s="8">
        <v>0</v>
      </c>
      <c r="D431" s="8">
        <v>0</v>
      </c>
      <c r="E431" s="10" t="str">
        <f t="shared" si="34"/>
        <v/>
      </c>
      <c r="F431" s="10" t="str">
        <f t="shared" si="35"/>
        <v/>
      </c>
      <c r="G431" s="11" t="str">
        <f t="shared" si="36"/>
        <v>0</v>
      </c>
      <c r="H431" s="18" t="str">
        <f t="shared" si="37"/>
        <v/>
      </c>
    </row>
    <row r="432" spans="2:8" ht="15" x14ac:dyDescent="0.2">
      <c r="B432" s="3" t="s">
        <v>417</v>
      </c>
      <c r="C432" s="8">
        <v>0</v>
      </c>
      <c r="D432" s="8">
        <v>0</v>
      </c>
      <c r="E432" s="10" t="str">
        <f t="shared" si="34"/>
        <v/>
      </c>
      <c r="F432" s="10" t="str">
        <f t="shared" si="35"/>
        <v/>
      </c>
      <c r="G432" s="11" t="str">
        <f t="shared" si="36"/>
        <v>0</v>
      </c>
      <c r="H432" s="18" t="str">
        <f t="shared" si="37"/>
        <v/>
      </c>
    </row>
    <row r="433" spans="2:8" ht="15" x14ac:dyDescent="0.2">
      <c r="B433" s="3" t="s">
        <v>162</v>
      </c>
      <c r="C433" s="8">
        <v>0</v>
      </c>
      <c r="D433" s="8">
        <v>1</v>
      </c>
      <c r="E433" s="10" t="str">
        <f t="shared" si="34"/>
        <v/>
      </c>
      <c r="F433" s="10">
        <f t="shared" si="35"/>
        <v>1.8315018315018315E-3</v>
      </c>
      <c r="G433" s="11" t="str">
        <f t="shared" si="36"/>
        <v>0</v>
      </c>
      <c r="H433" s="18" t="str">
        <f t="shared" si="37"/>
        <v/>
      </c>
    </row>
    <row r="434" spans="2:8" ht="30" x14ac:dyDescent="0.2">
      <c r="B434" s="3" t="s">
        <v>418</v>
      </c>
      <c r="C434" s="8">
        <v>0</v>
      </c>
      <c r="D434" s="8">
        <v>0</v>
      </c>
      <c r="E434" s="10" t="str">
        <f t="shared" si="34"/>
        <v/>
      </c>
      <c r="F434" s="10" t="str">
        <f t="shared" si="35"/>
        <v/>
      </c>
      <c r="G434" s="11" t="str">
        <f t="shared" si="36"/>
        <v>0</v>
      </c>
      <c r="H434" s="18" t="str">
        <f t="shared" si="37"/>
        <v/>
      </c>
    </row>
    <row r="435" spans="2:8" ht="15" x14ac:dyDescent="0.2">
      <c r="B435" s="3" t="s">
        <v>164</v>
      </c>
      <c r="C435" s="8">
        <v>0</v>
      </c>
      <c r="D435" s="8">
        <v>0</v>
      </c>
      <c r="E435" s="10" t="str">
        <f t="shared" si="34"/>
        <v/>
      </c>
      <c r="F435" s="10" t="str">
        <f t="shared" si="35"/>
        <v/>
      </c>
      <c r="G435" s="11" t="str">
        <f t="shared" si="36"/>
        <v>0</v>
      </c>
      <c r="H435" s="18" t="str">
        <f t="shared" si="37"/>
        <v/>
      </c>
    </row>
    <row r="436" spans="2:8" ht="30" x14ac:dyDescent="0.2">
      <c r="B436" s="3" t="s">
        <v>419</v>
      </c>
      <c r="C436" s="8">
        <v>0</v>
      </c>
      <c r="D436" s="8">
        <v>0</v>
      </c>
      <c r="E436" s="10" t="str">
        <f t="shared" si="34"/>
        <v/>
      </c>
      <c r="F436" s="10" t="str">
        <f t="shared" si="35"/>
        <v/>
      </c>
      <c r="G436" s="11" t="str">
        <f t="shared" si="36"/>
        <v>0</v>
      </c>
      <c r="H436" s="18" t="str">
        <f t="shared" si="37"/>
        <v/>
      </c>
    </row>
    <row r="437" spans="2:8" ht="30" x14ac:dyDescent="0.2">
      <c r="B437" s="3" t="s">
        <v>420</v>
      </c>
      <c r="C437" s="8">
        <v>1</v>
      </c>
      <c r="D437" s="8">
        <v>1</v>
      </c>
      <c r="E437" s="10">
        <f t="shared" si="34"/>
        <v>1.9607843137254902E-3</v>
      </c>
      <c r="F437" s="10">
        <f t="shared" si="35"/>
        <v>1.8315018315018315E-3</v>
      </c>
      <c r="G437" s="11">
        <f t="shared" si="36"/>
        <v>0</v>
      </c>
      <c r="H437" s="18">
        <f t="shared" si="37"/>
        <v>0</v>
      </c>
    </row>
    <row r="438" spans="2:8" ht="15" x14ac:dyDescent="0.2">
      <c r="B438" s="3" t="s">
        <v>155</v>
      </c>
      <c r="C438" s="8">
        <v>0</v>
      </c>
      <c r="D438" s="8">
        <v>0</v>
      </c>
      <c r="E438" s="10" t="str">
        <f t="shared" si="34"/>
        <v/>
      </c>
      <c r="F438" s="10" t="str">
        <f t="shared" si="35"/>
        <v/>
      </c>
      <c r="G438" s="11" t="str">
        <f t="shared" si="36"/>
        <v>0</v>
      </c>
      <c r="H438" s="18" t="str">
        <f t="shared" si="37"/>
        <v/>
      </c>
    </row>
    <row r="439" spans="2:8" ht="15" x14ac:dyDescent="0.2">
      <c r="B439" s="3" t="s">
        <v>154</v>
      </c>
      <c r="C439" s="8">
        <v>0</v>
      </c>
      <c r="D439" s="8">
        <v>0</v>
      </c>
      <c r="E439" s="10" t="str">
        <f t="shared" si="34"/>
        <v/>
      </c>
      <c r="F439" s="10" t="str">
        <f t="shared" si="35"/>
        <v/>
      </c>
      <c r="G439" s="11" t="str">
        <f t="shared" si="36"/>
        <v>0</v>
      </c>
      <c r="H439" s="18" t="str">
        <f t="shared" si="37"/>
        <v/>
      </c>
    </row>
    <row r="440" spans="2:8" ht="15" x14ac:dyDescent="0.2">
      <c r="B440" s="3" t="s">
        <v>421</v>
      </c>
      <c r="C440" s="8">
        <v>0</v>
      </c>
      <c r="D440" s="8">
        <v>0</v>
      </c>
      <c r="E440" s="10" t="str">
        <f t="shared" si="34"/>
        <v/>
      </c>
      <c r="F440" s="10" t="str">
        <f t="shared" si="35"/>
        <v/>
      </c>
      <c r="G440" s="11" t="str">
        <f t="shared" si="36"/>
        <v>0</v>
      </c>
      <c r="H440" s="18" t="str">
        <f t="shared" si="37"/>
        <v/>
      </c>
    </row>
    <row r="441" spans="2:8" ht="30" x14ac:dyDescent="0.2">
      <c r="B441" s="3" t="s">
        <v>159</v>
      </c>
      <c r="C441" s="8">
        <v>47</v>
      </c>
      <c r="D441" s="8">
        <v>0</v>
      </c>
      <c r="E441" s="10">
        <f t="shared" si="34"/>
        <v>9.2156862745098045E-2</v>
      </c>
      <c r="F441" s="10" t="str">
        <f t="shared" si="35"/>
        <v/>
      </c>
      <c r="G441" s="11" t="str">
        <f t="shared" si="36"/>
        <v>0</v>
      </c>
      <c r="H441" s="18">
        <f t="shared" si="37"/>
        <v>0</v>
      </c>
    </row>
    <row r="442" spans="2:8" ht="15" x14ac:dyDescent="0.2">
      <c r="B442" s="3" t="s">
        <v>422</v>
      </c>
      <c r="C442" s="8">
        <v>0</v>
      </c>
      <c r="D442" s="8">
        <v>0</v>
      </c>
      <c r="E442" s="10" t="str">
        <f t="shared" si="34"/>
        <v/>
      </c>
      <c r="F442" s="10" t="str">
        <f t="shared" si="35"/>
        <v/>
      </c>
      <c r="G442" s="11" t="str">
        <f t="shared" si="36"/>
        <v>0</v>
      </c>
      <c r="H442" s="18" t="str">
        <f t="shared" si="37"/>
        <v/>
      </c>
    </row>
    <row r="443" spans="2:8" ht="15" x14ac:dyDescent="0.2">
      <c r="B443" s="3" t="s">
        <v>423</v>
      </c>
      <c r="C443" s="8">
        <v>0</v>
      </c>
      <c r="D443" s="8">
        <v>0</v>
      </c>
      <c r="E443" s="10" t="str">
        <f t="shared" si="34"/>
        <v/>
      </c>
      <c r="F443" s="10" t="str">
        <f t="shared" si="35"/>
        <v/>
      </c>
      <c r="G443" s="11" t="str">
        <f t="shared" si="36"/>
        <v>0</v>
      </c>
      <c r="H443" s="18" t="str">
        <f t="shared" si="37"/>
        <v/>
      </c>
    </row>
    <row r="444" spans="2:8" ht="15" x14ac:dyDescent="0.2">
      <c r="B444" s="3" t="s">
        <v>424</v>
      </c>
      <c r="C444" s="8">
        <v>0</v>
      </c>
      <c r="D444" s="8">
        <v>0</v>
      </c>
      <c r="E444" s="10" t="str">
        <f t="shared" si="34"/>
        <v/>
      </c>
      <c r="F444" s="10" t="str">
        <f t="shared" si="35"/>
        <v/>
      </c>
      <c r="G444" s="11" t="str">
        <f t="shared" si="36"/>
        <v>0</v>
      </c>
      <c r="H444" s="18" t="str">
        <f t="shared" si="37"/>
        <v/>
      </c>
    </row>
    <row r="445" spans="2:8" ht="15" x14ac:dyDescent="0.2">
      <c r="B445" s="3" t="s">
        <v>425</v>
      </c>
      <c r="C445" s="8">
        <v>0</v>
      </c>
      <c r="D445" s="8">
        <v>0</v>
      </c>
      <c r="E445" s="10" t="str">
        <f t="shared" si="34"/>
        <v/>
      </c>
      <c r="F445" s="10" t="str">
        <f t="shared" si="35"/>
        <v/>
      </c>
      <c r="G445" s="11" t="str">
        <f t="shared" si="36"/>
        <v>0</v>
      </c>
      <c r="H445" s="18" t="str">
        <f t="shared" si="37"/>
        <v/>
      </c>
    </row>
    <row r="446" spans="2:8" ht="15" x14ac:dyDescent="0.2">
      <c r="B446" s="3" t="s">
        <v>426</v>
      </c>
      <c r="C446" s="8">
        <v>0</v>
      </c>
      <c r="D446" s="8">
        <v>0</v>
      </c>
      <c r="E446" s="10" t="str">
        <f t="shared" si="34"/>
        <v/>
      </c>
      <c r="F446" s="10" t="str">
        <f t="shared" si="35"/>
        <v/>
      </c>
      <c r="G446" s="11" t="str">
        <f t="shared" si="36"/>
        <v>0</v>
      </c>
      <c r="H446" s="18" t="str">
        <f t="shared" si="37"/>
        <v/>
      </c>
    </row>
    <row r="447" spans="2:8" ht="30" x14ac:dyDescent="0.2">
      <c r="B447" s="3" t="s">
        <v>427</v>
      </c>
      <c r="C447" s="8">
        <v>1</v>
      </c>
      <c r="D447" s="8">
        <v>0</v>
      </c>
      <c r="E447" s="10">
        <f t="shared" si="34"/>
        <v>1.9607843137254902E-3</v>
      </c>
      <c r="F447" s="10" t="str">
        <f t="shared" si="35"/>
        <v/>
      </c>
      <c r="G447" s="11" t="str">
        <f t="shared" si="36"/>
        <v>0</v>
      </c>
      <c r="H447" s="18">
        <f t="shared" si="37"/>
        <v>0</v>
      </c>
    </row>
    <row r="448" spans="2:8" ht="15" x14ac:dyDescent="0.2">
      <c r="B448" s="3" t="s">
        <v>428</v>
      </c>
      <c r="C448" s="8">
        <v>0</v>
      </c>
      <c r="D448" s="8">
        <v>0</v>
      </c>
      <c r="E448" s="10" t="str">
        <f t="shared" si="34"/>
        <v/>
      </c>
      <c r="F448" s="10" t="str">
        <f t="shared" si="35"/>
        <v/>
      </c>
      <c r="G448" s="11" t="str">
        <f t="shared" si="36"/>
        <v>0</v>
      </c>
      <c r="H448" s="18" t="str">
        <f t="shared" si="37"/>
        <v/>
      </c>
    </row>
    <row r="449" spans="2:8" ht="30" x14ac:dyDescent="0.2">
      <c r="B449" s="3" t="s">
        <v>429</v>
      </c>
      <c r="C449" s="8">
        <v>0</v>
      </c>
      <c r="D449" s="8">
        <v>0</v>
      </c>
      <c r="E449" s="10" t="str">
        <f t="shared" si="34"/>
        <v/>
      </c>
      <c r="F449" s="10" t="str">
        <f t="shared" si="35"/>
        <v/>
      </c>
      <c r="G449" s="11" t="str">
        <f t="shared" si="36"/>
        <v>0</v>
      </c>
      <c r="H449" s="18" t="str">
        <f t="shared" si="37"/>
        <v/>
      </c>
    </row>
    <row r="450" spans="2:8" ht="15" x14ac:dyDescent="0.2">
      <c r="B450" s="3" t="s">
        <v>430</v>
      </c>
      <c r="C450" s="8">
        <v>1</v>
      </c>
      <c r="D450" s="8">
        <v>0</v>
      </c>
      <c r="E450" s="10">
        <f t="shared" si="34"/>
        <v>1.9607843137254902E-3</v>
      </c>
      <c r="F450" s="10" t="str">
        <f t="shared" si="35"/>
        <v/>
      </c>
      <c r="G450" s="11" t="str">
        <f t="shared" si="36"/>
        <v>0</v>
      </c>
      <c r="H450" s="18">
        <f t="shared" si="37"/>
        <v>0</v>
      </c>
    </row>
    <row r="451" spans="2:8" ht="15" x14ac:dyDescent="0.2">
      <c r="B451" s="3" t="s">
        <v>157</v>
      </c>
      <c r="C451" s="8">
        <v>0</v>
      </c>
      <c r="D451" s="8">
        <v>0</v>
      </c>
      <c r="E451" s="10" t="str">
        <f t="shared" si="34"/>
        <v/>
      </c>
      <c r="F451" s="10" t="str">
        <f t="shared" si="35"/>
        <v/>
      </c>
      <c r="G451" s="11" t="str">
        <f t="shared" si="36"/>
        <v>0</v>
      </c>
      <c r="H451" s="18" t="str">
        <f t="shared" si="37"/>
        <v/>
      </c>
    </row>
    <row r="452" spans="2:8" ht="30" x14ac:dyDescent="0.2">
      <c r="B452" s="3" t="s">
        <v>431</v>
      </c>
      <c r="C452" s="8">
        <v>0</v>
      </c>
      <c r="D452" s="8">
        <v>0</v>
      </c>
      <c r="E452" s="10" t="str">
        <f t="shared" si="34"/>
        <v/>
      </c>
      <c r="F452" s="10" t="str">
        <f t="shared" si="35"/>
        <v/>
      </c>
      <c r="G452" s="11" t="str">
        <f t="shared" si="36"/>
        <v>0</v>
      </c>
      <c r="H452" s="18" t="str">
        <f t="shared" si="37"/>
        <v/>
      </c>
    </row>
    <row r="453" spans="2:8" ht="15" x14ac:dyDescent="0.2">
      <c r="B453" s="3" t="s">
        <v>167</v>
      </c>
      <c r="C453" s="8">
        <v>0</v>
      </c>
      <c r="D453" s="8">
        <v>0</v>
      </c>
      <c r="E453" s="10" t="str">
        <f t="shared" si="34"/>
        <v/>
      </c>
      <c r="F453" s="10" t="str">
        <f t="shared" si="35"/>
        <v/>
      </c>
      <c r="G453" s="11" t="str">
        <f t="shared" si="36"/>
        <v>0</v>
      </c>
      <c r="H453" s="18" t="str">
        <f t="shared" si="37"/>
        <v/>
      </c>
    </row>
    <row r="454" spans="2:8" ht="15" x14ac:dyDescent="0.2">
      <c r="B454" s="3" t="s">
        <v>156</v>
      </c>
      <c r="C454" s="8">
        <v>0</v>
      </c>
      <c r="D454" s="8">
        <v>0</v>
      </c>
      <c r="E454" s="10" t="str">
        <f t="shared" si="34"/>
        <v/>
      </c>
      <c r="F454" s="10" t="str">
        <f t="shared" si="35"/>
        <v/>
      </c>
      <c r="G454" s="11" t="str">
        <f t="shared" si="36"/>
        <v>0</v>
      </c>
      <c r="H454" s="18" t="str">
        <f t="shared" si="37"/>
        <v/>
      </c>
    </row>
    <row r="455" spans="2:8" ht="15" x14ac:dyDescent="0.2">
      <c r="B455" s="3" t="s">
        <v>158</v>
      </c>
      <c r="C455" s="8">
        <v>0</v>
      </c>
      <c r="D455" s="8">
        <v>0</v>
      </c>
      <c r="E455" s="10" t="str">
        <f t="shared" si="34"/>
        <v/>
      </c>
      <c r="F455" s="10" t="str">
        <f t="shared" si="35"/>
        <v/>
      </c>
      <c r="G455" s="11" t="str">
        <f t="shared" si="36"/>
        <v>0</v>
      </c>
      <c r="H455" s="18" t="str">
        <f t="shared" si="37"/>
        <v/>
      </c>
    </row>
    <row r="456" spans="2:8" ht="15" x14ac:dyDescent="0.2">
      <c r="B456" s="3" t="s">
        <v>432</v>
      </c>
      <c r="C456" s="8">
        <v>0</v>
      </c>
      <c r="D456" s="8">
        <v>0</v>
      </c>
      <c r="E456" s="10" t="str">
        <f t="shared" si="34"/>
        <v/>
      </c>
      <c r="F456" s="10" t="str">
        <f t="shared" si="35"/>
        <v/>
      </c>
      <c r="G456" s="11" t="str">
        <f t="shared" si="36"/>
        <v>0</v>
      </c>
      <c r="H456" s="18" t="str">
        <f t="shared" si="37"/>
        <v/>
      </c>
    </row>
    <row r="457" spans="2:8" ht="15" x14ac:dyDescent="0.2">
      <c r="B457" s="3" t="s">
        <v>433</v>
      </c>
      <c r="C457" s="8">
        <v>0</v>
      </c>
      <c r="D457" s="8">
        <v>0</v>
      </c>
      <c r="E457" s="10" t="str">
        <f t="shared" si="34"/>
        <v/>
      </c>
      <c r="F457" s="10" t="str">
        <f t="shared" si="35"/>
        <v/>
      </c>
      <c r="G457" s="11" t="str">
        <f t="shared" si="36"/>
        <v>0</v>
      </c>
      <c r="H457" s="18" t="str">
        <f t="shared" si="37"/>
        <v/>
      </c>
    </row>
    <row r="458" spans="2:8" ht="15" x14ac:dyDescent="0.2">
      <c r="B458" s="3" t="s">
        <v>168</v>
      </c>
      <c r="C458" s="8">
        <v>0</v>
      </c>
      <c r="D458" s="8">
        <v>0</v>
      </c>
      <c r="E458" s="10" t="str">
        <f t="shared" si="34"/>
        <v/>
      </c>
      <c r="F458" s="10" t="str">
        <f t="shared" si="35"/>
        <v/>
      </c>
      <c r="G458" s="11" t="str">
        <f t="shared" si="36"/>
        <v>0</v>
      </c>
      <c r="H458" s="18" t="str">
        <f t="shared" si="37"/>
        <v/>
      </c>
    </row>
    <row r="459" spans="2:8" ht="15" x14ac:dyDescent="0.2">
      <c r="B459" s="3" t="s">
        <v>161</v>
      </c>
      <c r="C459" s="8">
        <v>0</v>
      </c>
      <c r="D459" s="8">
        <v>0</v>
      </c>
      <c r="E459" s="10" t="str">
        <f t="shared" si="34"/>
        <v/>
      </c>
      <c r="F459" s="10" t="str">
        <f t="shared" si="35"/>
        <v/>
      </c>
      <c r="G459" s="11" t="str">
        <f t="shared" si="36"/>
        <v>0</v>
      </c>
      <c r="H459" s="18" t="str">
        <f t="shared" si="37"/>
        <v/>
      </c>
    </row>
    <row r="460" spans="2:8" ht="15" x14ac:dyDescent="0.2">
      <c r="B460" s="3" t="s">
        <v>176</v>
      </c>
      <c r="C460" s="8">
        <v>0</v>
      </c>
      <c r="D460" s="8">
        <v>2</v>
      </c>
      <c r="E460" s="10" t="str">
        <f t="shared" si="34"/>
        <v/>
      </c>
      <c r="F460" s="10">
        <f t="shared" si="35"/>
        <v>3.663003663003663E-3</v>
      </c>
      <c r="G460" s="11" t="str">
        <f t="shared" si="36"/>
        <v>0</v>
      </c>
      <c r="H460" s="18" t="str">
        <f t="shared" si="37"/>
        <v/>
      </c>
    </row>
    <row r="461" spans="2:8" ht="30" x14ac:dyDescent="0.2">
      <c r="B461" s="3" t="s">
        <v>173</v>
      </c>
      <c r="C461" s="8">
        <v>0</v>
      </c>
      <c r="D461" s="8">
        <v>0</v>
      </c>
      <c r="E461" s="10" t="str">
        <f t="shared" si="34"/>
        <v/>
      </c>
      <c r="F461" s="10" t="str">
        <f t="shared" si="35"/>
        <v/>
      </c>
      <c r="G461" s="11" t="str">
        <f t="shared" si="36"/>
        <v>0</v>
      </c>
      <c r="H461" s="18" t="str">
        <f t="shared" si="37"/>
        <v/>
      </c>
    </row>
    <row r="462" spans="2:8" ht="15" x14ac:dyDescent="0.2">
      <c r="B462" s="3" t="s">
        <v>174</v>
      </c>
      <c r="C462" s="8">
        <v>0</v>
      </c>
      <c r="D462" s="8">
        <v>0</v>
      </c>
      <c r="E462" s="10" t="str">
        <f t="shared" si="34"/>
        <v/>
      </c>
      <c r="F462" s="10" t="str">
        <f t="shared" si="35"/>
        <v/>
      </c>
      <c r="G462" s="11" t="str">
        <f t="shared" si="36"/>
        <v>0</v>
      </c>
      <c r="H462" s="18" t="str">
        <f t="shared" si="37"/>
        <v/>
      </c>
    </row>
    <row r="463" spans="2:8" ht="15" x14ac:dyDescent="0.2">
      <c r="B463" s="3" t="s">
        <v>477</v>
      </c>
      <c r="C463" s="8">
        <v>0</v>
      </c>
      <c r="D463" s="8">
        <v>0</v>
      </c>
      <c r="E463" s="10" t="str">
        <f t="shared" si="34"/>
        <v/>
      </c>
      <c r="F463" s="10" t="str">
        <f t="shared" si="35"/>
        <v/>
      </c>
      <c r="G463" s="11" t="str">
        <f t="shared" si="36"/>
        <v>0</v>
      </c>
      <c r="H463" s="18" t="str">
        <f t="shared" si="37"/>
        <v/>
      </c>
    </row>
    <row r="464" spans="2:8" ht="15" x14ac:dyDescent="0.2">
      <c r="B464" s="3" t="s">
        <v>478</v>
      </c>
      <c r="C464" s="8">
        <v>0</v>
      </c>
      <c r="D464" s="8">
        <v>1</v>
      </c>
      <c r="E464" s="10" t="str">
        <f t="shared" si="34"/>
        <v/>
      </c>
      <c r="F464" s="10">
        <f t="shared" si="35"/>
        <v>1.8315018315018315E-3</v>
      </c>
      <c r="G464" s="11" t="str">
        <f t="shared" si="36"/>
        <v>0</v>
      </c>
      <c r="H464" s="18" t="str">
        <f t="shared" si="37"/>
        <v/>
      </c>
    </row>
    <row r="465" spans="2:8" ht="15" x14ac:dyDescent="0.2">
      <c r="B465" s="3" t="s">
        <v>183</v>
      </c>
      <c r="C465" s="8">
        <v>0</v>
      </c>
      <c r="D465" s="8">
        <v>0</v>
      </c>
      <c r="E465" s="10" t="str">
        <f t="shared" si="34"/>
        <v/>
      </c>
      <c r="F465" s="10" t="str">
        <f t="shared" si="35"/>
        <v/>
      </c>
      <c r="G465" s="11" t="str">
        <f t="shared" si="36"/>
        <v>0</v>
      </c>
      <c r="H465" s="18" t="str">
        <f t="shared" si="37"/>
        <v/>
      </c>
    </row>
    <row r="466" spans="2:8" ht="15" x14ac:dyDescent="0.2">
      <c r="B466" s="3" t="s">
        <v>178</v>
      </c>
      <c r="C466" s="8">
        <v>0</v>
      </c>
      <c r="D466" s="8">
        <v>0</v>
      </c>
      <c r="E466" s="10" t="str">
        <f t="shared" si="34"/>
        <v/>
      </c>
      <c r="F466" s="10" t="str">
        <f t="shared" si="35"/>
        <v/>
      </c>
      <c r="G466" s="11" t="str">
        <f t="shared" si="36"/>
        <v>0</v>
      </c>
      <c r="H466" s="18" t="str">
        <f t="shared" si="37"/>
        <v/>
      </c>
    </row>
    <row r="467" spans="2:8" ht="15" x14ac:dyDescent="0.2">
      <c r="B467" s="3" t="s">
        <v>479</v>
      </c>
      <c r="C467" s="8">
        <v>1</v>
      </c>
      <c r="D467" s="8">
        <v>0</v>
      </c>
      <c r="E467" s="10">
        <f t="shared" si="34"/>
        <v>1.9607843137254902E-3</v>
      </c>
      <c r="F467" s="10" t="str">
        <f t="shared" si="35"/>
        <v/>
      </c>
      <c r="G467" s="11" t="str">
        <f t="shared" si="36"/>
        <v>0</v>
      </c>
      <c r="H467" s="18">
        <f t="shared" si="37"/>
        <v>0</v>
      </c>
    </row>
    <row r="468" spans="2:8" ht="15" x14ac:dyDescent="0.2">
      <c r="B468" s="3" t="s">
        <v>182</v>
      </c>
      <c r="C468" s="8">
        <v>0</v>
      </c>
      <c r="D468" s="8">
        <v>0</v>
      </c>
      <c r="E468" s="10" t="str">
        <f t="shared" si="34"/>
        <v/>
      </c>
      <c r="F468" s="10" t="str">
        <f t="shared" si="35"/>
        <v/>
      </c>
      <c r="G468" s="11" t="str">
        <f t="shared" si="36"/>
        <v>0</v>
      </c>
      <c r="H468" s="18" t="str">
        <f t="shared" si="37"/>
        <v/>
      </c>
    </row>
    <row r="469" spans="2:8" ht="15" x14ac:dyDescent="0.2">
      <c r="B469" s="3" t="s">
        <v>175</v>
      </c>
      <c r="C469" s="8">
        <v>0</v>
      </c>
      <c r="D469" s="8">
        <v>0</v>
      </c>
      <c r="E469" s="10" t="str">
        <f t="shared" si="34"/>
        <v/>
      </c>
      <c r="F469" s="10" t="str">
        <f t="shared" si="35"/>
        <v/>
      </c>
      <c r="G469" s="11" t="str">
        <f t="shared" si="36"/>
        <v>0</v>
      </c>
      <c r="H469" s="18" t="str">
        <f t="shared" si="37"/>
        <v/>
      </c>
    </row>
    <row r="470" spans="2:8" ht="15" x14ac:dyDescent="0.2">
      <c r="B470" s="3" t="s">
        <v>434</v>
      </c>
      <c r="C470" s="8">
        <v>0</v>
      </c>
      <c r="D470" s="8">
        <v>0</v>
      </c>
      <c r="E470" s="10" t="str">
        <f t="shared" si="34"/>
        <v/>
      </c>
      <c r="F470" s="10" t="str">
        <f t="shared" si="35"/>
        <v/>
      </c>
      <c r="G470" s="11" t="str">
        <f t="shared" si="36"/>
        <v>0</v>
      </c>
      <c r="H470" s="18" t="str">
        <f t="shared" si="37"/>
        <v/>
      </c>
    </row>
    <row r="471" spans="2:8" ht="15" x14ac:dyDescent="0.2">
      <c r="B471" s="3" t="s">
        <v>170</v>
      </c>
      <c r="C471" s="8">
        <v>0</v>
      </c>
      <c r="D471" s="8">
        <v>0</v>
      </c>
      <c r="E471" s="10" t="str">
        <f t="shared" si="34"/>
        <v/>
      </c>
      <c r="F471" s="10" t="str">
        <f t="shared" si="35"/>
        <v/>
      </c>
      <c r="G471" s="11" t="str">
        <f t="shared" si="36"/>
        <v>0</v>
      </c>
      <c r="H471" s="18" t="str">
        <f t="shared" si="37"/>
        <v/>
      </c>
    </row>
    <row r="472" spans="2:8" ht="15" x14ac:dyDescent="0.2">
      <c r="B472" s="3" t="s">
        <v>185</v>
      </c>
      <c r="C472" s="8">
        <v>0</v>
      </c>
      <c r="D472" s="8">
        <v>0</v>
      </c>
      <c r="E472" s="10" t="str">
        <f t="shared" si="34"/>
        <v/>
      </c>
      <c r="F472" s="10" t="str">
        <f t="shared" si="35"/>
        <v/>
      </c>
      <c r="G472" s="11" t="str">
        <f t="shared" si="36"/>
        <v>0</v>
      </c>
      <c r="H472" s="18" t="str">
        <f t="shared" si="37"/>
        <v/>
      </c>
    </row>
    <row r="473" spans="2:8" ht="15" x14ac:dyDescent="0.2">
      <c r="B473" s="3" t="s">
        <v>435</v>
      </c>
      <c r="C473" s="8">
        <v>0</v>
      </c>
      <c r="D473" s="8">
        <v>0</v>
      </c>
      <c r="E473" s="10" t="str">
        <f t="shared" si="34"/>
        <v/>
      </c>
      <c r="F473" s="10" t="str">
        <f t="shared" si="35"/>
        <v/>
      </c>
      <c r="G473" s="11" t="str">
        <f t="shared" si="36"/>
        <v>0</v>
      </c>
      <c r="H473" s="18" t="str">
        <f t="shared" si="37"/>
        <v/>
      </c>
    </row>
    <row r="474" spans="2:8" ht="15" x14ac:dyDescent="0.2">
      <c r="B474" s="3" t="s">
        <v>436</v>
      </c>
      <c r="C474" s="8">
        <v>0</v>
      </c>
      <c r="D474" s="8">
        <v>0</v>
      </c>
      <c r="E474" s="10" t="str">
        <f t="shared" si="34"/>
        <v/>
      </c>
      <c r="F474" s="10" t="str">
        <f t="shared" si="35"/>
        <v/>
      </c>
      <c r="G474" s="11" t="str">
        <f t="shared" si="36"/>
        <v>0</v>
      </c>
      <c r="H474" s="18" t="str">
        <f t="shared" si="37"/>
        <v/>
      </c>
    </row>
    <row r="475" spans="2:8" ht="15" x14ac:dyDescent="0.2">
      <c r="B475" s="3" t="s">
        <v>437</v>
      </c>
      <c r="C475" s="8">
        <v>0</v>
      </c>
      <c r="D475" s="8">
        <v>0</v>
      </c>
      <c r="E475" s="10" t="str">
        <f t="shared" si="34"/>
        <v/>
      </c>
      <c r="F475" s="10" t="str">
        <f t="shared" si="35"/>
        <v/>
      </c>
      <c r="G475" s="11" t="str">
        <f t="shared" si="36"/>
        <v>0</v>
      </c>
      <c r="H475" s="18" t="str">
        <f t="shared" si="37"/>
        <v/>
      </c>
    </row>
    <row r="476" spans="2:8" ht="30" x14ac:dyDescent="0.2">
      <c r="B476" s="3" t="s">
        <v>438</v>
      </c>
      <c r="C476" s="8">
        <v>0</v>
      </c>
      <c r="D476" s="8">
        <v>0</v>
      </c>
      <c r="E476" s="10" t="str">
        <f t="shared" si="34"/>
        <v/>
      </c>
      <c r="F476" s="10" t="str">
        <f t="shared" si="35"/>
        <v/>
      </c>
      <c r="G476" s="11" t="str">
        <f t="shared" si="36"/>
        <v>0</v>
      </c>
      <c r="H476" s="18" t="str">
        <f t="shared" si="37"/>
        <v/>
      </c>
    </row>
    <row r="477" spans="2:8" ht="15" x14ac:dyDescent="0.2">
      <c r="B477" s="3" t="s">
        <v>181</v>
      </c>
      <c r="C477" s="8">
        <v>0</v>
      </c>
      <c r="D477" s="8">
        <v>0</v>
      </c>
      <c r="E477" s="10" t="str">
        <f t="shared" si="34"/>
        <v/>
      </c>
      <c r="F477" s="10" t="str">
        <f t="shared" si="35"/>
        <v/>
      </c>
      <c r="G477" s="11" t="str">
        <f t="shared" si="36"/>
        <v>0</v>
      </c>
      <c r="H477" s="18" t="str">
        <f t="shared" si="37"/>
        <v/>
      </c>
    </row>
    <row r="478" spans="2:8" ht="15" x14ac:dyDescent="0.2">
      <c r="B478" s="3" t="s">
        <v>439</v>
      </c>
      <c r="C478" s="8">
        <v>3</v>
      </c>
      <c r="D478" s="8">
        <v>3</v>
      </c>
      <c r="E478" s="10">
        <f t="shared" si="34"/>
        <v>5.8823529411764705E-3</v>
      </c>
      <c r="F478" s="10">
        <f t="shared" si="35"/>
        <v>5.4945054945054949E-3</v>
      </c>
      <c r="G478" s="11">
        <f t="shared" si="36"/>
        <v>0</v>
      </c>
      <c r="H478" s="18">
        <f t="shared" si="37"/>
        <v>0</v>
      </c>
    </row>
    <row r="479" spans="2:8" ht="15" x14ac:dyDescent="0.2">
      <c r="B479" s="3" t="s">
        <v>440</v>
      </c>
      <c r="C479" s="8">
        <v>0</v>
      </c>
      <c r="D479" s="8">
        <v>0</v>
      </c>
      <c r="E479" s="10" t="str">
        <f t="shared" si="34"/>
        <v/>
      </c>
      <c r="F479" s="10" t="str">
        <f t="shared" si="35"/>
        <v/>
      </c>
      <c r="G479" s="11" t="str">
        <f t="shared" si="36"/>
        <v>0</v>
      </c>
      <c r="H479" s="18" t="str">
        <f t="shared" si="37"/>
        <v/>
      </c>
    </row>
    <row r="480" spans="2:8" ht="15" x14ac:dyDescent="0.2">
      <c r="B480" s="3" t="s">
        <v>441</v>
      </c>
      <c r="C480" s="8">
        <v>0</v>
      </c>
      <c r="D480" s="8">
        <v>0</v>
      </c>
      <c r="E480" s="10" t="str">
        <f t="shared" si="34"/>
        <v/>
      </c>
      <c r="F480" s="10" t="str">
        <f t="shared" si="35"/>
        <v/>
      </c>
      <c r="G480" s="11" t="str">
        <f t="shared" si="36"/>
        <v>0</v>
      </c>
      <c r="H480" s="18" t="str">
        <f t="shared" si="37"/>
        <v/>
      </c>
    </row>
    <row r="481" spans="2:8" ht="15" x14ac:dyDescent="0.2">
      <c r="B481" s="3" t="s">
        <v>177</v>
      </c>
      <c r="C481" s="8">
        <v>0</v>
      </c>
      <c r="D481" s="8">
        <v>0</v>
      </c>
      <c r="E481" s="10" t="str">
        <f t="shared" si="34"/>
        <v/>
      </c>
      <c r="F481" s="10" t="str">
        <f t="shared" si="35"/>
        <v/>
      </c>
      <c r="G481" s="11" t="str">
        <f t="shared" si="36"/>
        <v>0</v>
      </c>
      <c r="H481" s="18" t="str">
        <f t="shared" si="37"/>
        <v/>
      </c>
    </row>
    <row r="482" spans="2:8" ht="15" x14ac:dyDescent="0.2">
      <c r="B482" s="3" t="s">
        <v>179</v>
      </c>
      <c r="C482" s="8">
        <v>0</v>
      </c>
      <c r="D482" s="8">
        <v>0</v>
      </c>
      <c r="E482" s="10" t="str">
        <f t="shared" si="34"/>
        <v/>
      </c>
      <c r="F482" s="10" t="str">
        <f t="shared" si="35"/>
        <v/>
      </c>
      <c r="G482" s="11" t="str">
        <f t="shared" si="36"/>
        <v>0</v>
      </c>
      <c r="H482" s="18" t="str">
        <f t="shared" si="37"/>
        <v/>
      </c>
    </row>
    <row r="483" spans="2:8" ht="15" x14ac:dyDescent="0.2">
      <c r="B483" s="3" t="s">
        <v>442</v>
      </c>
      <c r="C483" s="8">
        <v>3</v>
      </c>
      <c r="D483" s="8">
        <v>0</v>
      </c>
      <c r="E483" s="10">
        <f t="shared" si="34"/>
        <v>5.8823529411764705E-3</v>
      </c>
      <c r="F483" s="10" t="str">
        <f t="shared" si="35"/>
        <v/>
      </c>
      <c r="G483" s="11" t="str">
        <f t="shared" si="36"/>
        <v>0</v>
      </c>
      <c r="H483" s="18">
        <f t="shared" si="37"/>
        <v>0</v>
      </c>
    </row>
    <row r="484" spans="2:8" ht="30" x14ac:dyDescent="0.2">
      <c r="B484" s="3" t="s">
        <v>184</v>
      </c>
      <c r="C484" s="8">
        <v>0</v>
      </c>
      <c r="D484" s="8">
        <v>0</v>
      </c>
      <c r="E484" s="10" t="str">
        <f t="shared" si="34"/>
        <v/>
      </c>
      <c r="F484" s="10" t="str">
        <f t="shared" si="35"/>
        <v/>
      </c>
      <c r="G484" s="11" t="str">
        <f t="shared" si="36"/>
        <v>0</v>
      </c>
      <c r="H484" s="18" t="str">
        <f t="shared" si="37"/>
        <v/>
      </c>
    </row>
    <row r="485" spans="2:8" ht="15" x14ac:dyDescent="0.2">
      <c r="B485" s="3" t="s">
        <v>443</v>
      </c>
      <c r="C485" s="8">
        <v>6</v>
      </c>
      <c r="D485" s="8">
        <v>3</v>
      </c>
      <c r="E485" s="10">
        <f t="shared" si="34"/>
        <v>1.1764705882352941E-2</v>
      </c>
      <c r="F485" s="10">
        <f t="shared" si="35"/>
        <v>5.4945054945054949E-3</v>
      </c>
      <c r="G485" s="11">
        <f t="shared" si="36"/>
        <v>-0.5</v>
      </c>
      <c r="H485" s="18">
        <f t="shared" si="37"/>
        <v>-5.8823529411764705E-3</v>
      </c>
    </row>
    <row r="486" spans="2:8" ht="15" x14ac:dyDescent="0.2">
      <c r="B486" s="3" t="s">
        <v>171</v>
      </c>
      <c r="C486" s="8">
        <v>0</v>
      </c>
      <c r="D486" s="8">
        <v>2</v>
      </c>
      <c r="E486" s="10" t="str">
        <f t="shared" si="34"/>
        <v/>
      </c>
      <c r="F486" s="10">
        <f t="shared" si="35"/>
        <v>3.663003663003663E-3</v>
      </c>
      <c r="G486" s="11" t="str">
        <f t="shared" si="36"/>
        <v>0</v>
      </c>
      <c r="H486" s="18" t="str">
        <f t="shared" si="37"/>
        <v/>
      </c>
    </row>
    <row r="487" spans="2:8" ht="15" x14ac:dyDescent="0.2">
      <c r="B487" s="3" t="s">
        <v>444</v>
      </c>
      <c r="C487" s="8">
        <v>0</v>
      </c>
      <c r="D487" s="8">
        <v>0</v>
      </c>
      <c r="E487" s="10" t="str">
        <f t="shared" si="34"/>
        <v/>
      </c>
      <c r="F487" s="10" t="str">
        <f t="shared" si="35"/>
        <v/>
      </c>
      <c r="G487" s="11" t="str">
        <f t="shared" si="36"/>
        <v>0</v>
      </c>
      <c r="H487" s="18" t="str">
        <f t="shared" si="37"/>
        <v/>
      </c>
    </row>
    <row r="488" spans="2:8" ht="13.5" customHeight="1" x14ac:dyDescent="0.2">
      <c r="B488" s="3" t="s">
        <v>445</v>
      </c>
      <c r="C488" s="8">
        <v>0</v>
      </c>
      <c r="D488" s="8">
        <v>0</v>
      </c>
      <c r="E488" s="10" t="str">
        <f t="shared" ref="E488:E499" si="38">+IF(C488=0,"",C488/C$294)</f>
        <v/>
      </c>
      <c r="F488" s="10" t="str">
        <f t="shared" ref="F488:F499" si="39">+IF(D488=0,"",D488/D$294)</f>
        <v/>
      </c>
      <c r="G488" s="11" t="str">
        <f t="shared" ref="G488:G499" si="40">+IF(OR(AND(D488=0),(C488=0)),"0",((D488-C488)/C488))</f>
        <v>0</v>
      </c>
      <c r="H488" s="18" t="str">
        <f t="shared" ref="H488:H499" si="41">+IF(OR(AND(E488=""),(G488="")),"",E488*G488)</f>
        <v/>
      </c>
    </row>
    <row r="489" spans="2:8" ht="13.5" customHeight="1" x14ac:dyDescent="0.2">
      <c r="B489" s="3" t="s">
        <v>446</v>
      </c>
      <c r="C489" s="8">
        <v>0</v>
      </c>
      <c r="D489" s="8">
        <v>2</v>
      </c>
      <c r="E489" s="10" t="str">
        <f t="shared" si="38"/>
        <v/>
      </c>
      <c r="F489" s="10">
        <f t="shared" si="39"/>
        <v>3.663003663003663E-3</v>
      </c>
      <c r="G489" s="11" t="str">
        <f t="shared" si="40"/>
        <v>0</v>
      </c>
      <c r="H489" s="18" t="str">
        <f t="shared" si="41"/>
        <v/>
      </c>
    </row>
    <row r="490" spans="2:8" ht="25.5" customHeight="1" x14ac:dyDescent="0.2">
      <c r="B490" s="3" t="s">
        <v>172</v>
      </c>
      <c r="C490" s="8">
        <v>0</v>
      </c>
      <c r="D490" s="8">
        <v>0</v>
      </c>
      <c r="E490" s="10" t="str">
        <f t="shared" si="38"/>
        <v/>
      </c>
      <c r="F490" s="10" t="str">
        <f t="shared" si="39"/>
        <v/>
      </c>
      <c r="G490" s="11" t="str">
        <f t="shared" si="40"/>
        <v>0</v>
      </c>
      <c r="H490" s="18" t="str">
        <f t="shared" si="41"/>
        <v/>
      </c>
    </row>
    <row r="491" spans="2:8" ht="13.5" customHeight="1" x14ac:dyDescent="0.2">
      <c r="B491" s="3" t="s">
        <v>180</v>
      </c>
      <c r="C491" s="8">
        <v>10</v>
      </c>
      <c r="D491" s="8">
        <v>2</v>
      </c>
      <c r="E491" s="10">
        <f t="shared" si="38"/>
        <v>1.9607843137254902E-2</v>
      </c>
      <c r="F491" s="10">
        <f t="shared" si="39"/>
        <v>3.663003663003663E-3</v>
      </c>
      <c r="G491" s="11">
        <f t="shared" si="40"/>
        <v>-0.8</v>
      </c>
      <c r="H491" s="18">
        <f t="shared" si="41"/>
        <v>-1.5686274509803921E-2</v>
      </c>
    </row>
    <row r="492" spans="2:8" ht="15" x14ac:dyDescent="0.2">
      <c r="B492" s="3" t="s">
        <v>480</v>
      </c>
      <c r="C492" s="8">
        <v>1</v>
      </c>
      <c r="D492" s="8">
        <v>0</v>
      </c>
      <c r="E492" s="10">
        <f t="shared" si="38"/>
        <v>1.9607843137254902E-3</v>
      </c>
      <c r="F492" s="10" t="str">
        <f t="shared" si="39"/>
        <v/>
      </c>
      <c r="G492" s="11" t="str">
        <f t="shared" si="40"/>
        <v>0</v>
      </c>
      <c r="H492" s="18">
        <f t="shared" si="41"/>
        <v>0</v>
      </c>
    </row>
    <row r="493" spans="2:8" ht="15" x14ac:dyDescent="0.2">
      <c r="B493" s="3" t="s">
        <v>447</v>
      </c>
      <c r="C493" s="8">
        <v>0</v>
      </c>
      <c r="D493" s="8">
        <v>0</v>
      </c>
      <c r="E493" s="10" t="str">
        <f t="shared" si="38"/>
        <v/>
      </c>
      <c r="F493" s="10" t="str">
        <f t="shared" si="39"/>
        <v/>
      </c>
      <c r="G493" s="11" t="str">
        <f t="shared" si="40"/>
        <v>0</v>
      </c>
      <c r="H493" s="18" t="str">
        <f t="shared" si="41"/>
        <v/>
      </c>
    </row>
    <row r="494" spans="2:8" ht="15" x14ac:dyDescent="0.2">
      <c r="B494" s="3" t="s">
        <v>448</v>
      </c>
      <c r="C494" s="8">
        <v>0</v>
      </c>
      <c r="D494" s="8">
        <v>0</v>
      </c>
      <c r="E494" s="10" t="str">
        <f t="shared" si="38"/>
        <v/>
      </c>
      <c r="F494" s="10" t="str">
        <f t="shared" si="39"/>
        <v/>
      </c>
      <c r="G494" s="11" t="str">
        <f t="shared" si="40"/>
        <v>0</v>
      </c>
      <c r="H494" s="18" t="str">
        <f t="shared" si="41"/>
        <v/>
      </c>
    </row>
    <row r="495" spans="2:8" ht="13.5" customHeight="1" x14ac:dyDescent="0.2">
      <c r="B495" s="3" t="s">
        <v>449</v>
      </c>
      <c r="C495" s="8">
        <v>0</v>
      </c>
      <c r="D495" s="8">
        <v>0</v>
      </c>
      <c r="E495" s="10" t="str">
        <f t="shared" si="38"/>
        <v/>
      </c>
      <c r="F495" s="10" t="str">
        <f t="shared" si="39"/>
        <v/>
      </c>
      <c r="G495" s="11" t="str">
        <f t="shared" si="40"/>
        <v>0</v>
      </c>
      <c r="H495" s="18" t="str">
        <f t="shared" si="41"/>
        <v/>
      </c>
    </row>
    <row r="496" spans="2:8" s="15" customFormat="1" ht="26.25" customHeight="1" x14ac:dyDescent="0.2">
      <c r="B496" s="3" t="s">
        <v>450</v>
      </c>
      <c r="C496" s="8">
        <v>0</v>
      </c>
      <c r="D496" s="8">
        <v>0</v>
      </c>
      <c r="E496" s="10" t="str">
        <f t="shared" si="38"/>
        <v/>
      </c>
      <c r="F496" s="10" t="str">
        <f t="shared" si="39"/>
        <v/>
      </c>
      <c r="G496" s="11" t="str">
        <f t="shared" si="40"/>
        <v>0</v>
      </c>
      <c r="H496" s="18" t="str">
        <f t="shared" si="41"/>
        <v/>
      </c>
    </row>
    <row r="497" spans="2:8" ht="15" x14ac:dyDescent="0.2">
      <c r="B497" s="3" t="s">
        <v>451</v>
      </c>
      <c r="C497" s="8">
        <v>0</v>
      </c>
      <c r="D497" s="8">
        <v>0</v>
      </c>
      <c r="E497" s="10" t="str">
        <f t="shared" si="38"/>
        <v/>
      </c>
      <c r="F497" s="10" t="str">
        <f t="shared" si="39"/>
        <v/>
      </c>
      <c r="G497" s="11" t="str">
        <f t="shared" si="40"/>
        <v>0</v>
      </c>
      <c r="H497" s="18" t="str">
        <f t="shared" si="41"/>
        <v/>
      </c>
    </row>
    <row r="498" spans="2:8" ht="30" x14ac:dyDescent="0.2">
      <c r="B498" s="3" t="s">
        <v>452</v>
      </c>
      <c r="C498" s="8">
        <v>0</v>
      </c>
      <c r="D498" s="8">
        <v>0</v>
      </c>
      <c r="E498" s="10" t="str">
        <f t="shared" si="38"/>
        <v/>
      </c>
      <c r="F498" s="10" t="str">
        <f t="shared" si="39"/>
        <v/>
      </c>
      <c r="G498" s="11" t="str">
        <f t="shared" si="40"/>
        <v>0</v>
      </c>
      <c r="H498" s="18" t="str">
        <f t="shared" si="41"/>
        <v/>
      </c>
    </row>
    <row r="499" spans="2:8" ht="15" x14ac:dyDescent="0.2">
      <c r="B499" s="3" t="s">
        <v>453</v>
      </c>
      <c r="C499" s="8">
        <v>0</v>
      </c>
      <c r="D499" s="8">
        <v>0</v>
      </c>
      <c r="E499" s="10" t="str">
        <f t="shared" si="38"/>
        <v/>
      </c>
      <c r="F499" s="10" t="str">
        <f t="shared" si="39"/>
        <v/>
      </c>
      <c r="G499" s="11" t="str">
        <f t="shared" si="40"/>
        <v>0</v>
      </c>
      <c r="H499" s="18" t="str">
        <f t="shared" si="41"/>
        <v/>
      </c>
    </row>
    <row r="502" spans="2:8" ht="15" x14ac:dyDescent="0.2">
      <c r="B502" s="24"/>
      <c r="C502" s="19"/>
      <c r="D502" s="19"/>
      <c r="E502" s="19"/>
      <c r="F502" s="19"/>
    </row>
    <row r="503" spans="2:8" ht="15" customHeight="1" x14ac:dyDescent="0.2">
      <c r="B503" s="60" t="s">
        <v>482</v>
      </c>
      <c r="C503" s="61" t="s">
        <v>483</v>
      </c>
      <c r="D503" s="62"/>
      <c r="E503" s="63" t="s">
        <v>484</v>
      </c>
      <c r="F503" s="62"/>
      <c r="G503" s="58" t="s">
        <v>526</v>
      </c>
      <c r="H503" s="58" t="s">
        <v>485</v>
      </c>
    </row>
    <row r="504" spans="2:8" ht="12.75" customHeight="1" x14ac:dyDescent="0.2">
      <c r="B504" s="60"/>
      <c r="C504" s="37">
        <v>2013</v>
      </c>
      <c r="D504" s="37">
        <v>2014</v>
      </c>
      <c r="E504" s="37">
        <v>2013</v>
      </c>
      <c r="F504" s="37">
        <v>2014</v>
      </c>
      <c r="G504" s="59"/>
      <c r="H504" s="59"/>
    </row>
    <row r="505" spans="2:8" ht="12.75" customHeight="1" x14ac:dyDescent="0.2">
      <c r="B505" s="38" t="s">
        <v>490</v>
      </c>
      <c r="C505" s="39">
        <f>SUM(C506:C530)</f>
        <v>225</v>
      </c>
      <c r="D505" s="40">
        <f>SUM(D506:D530)</f>
        <v>106</v>
      </c>
      <c r="E505" s="41">
        <f>+IF(C505=0,"",C505/C$505)</f>
        <v>1</v>
      </c>
      <c r="F505" s="41">
        <f>+IF(D505=0,"",D505/D$505)</f>
        <v>1</v>
      </c>
      <c r="G505" s="41">
        <f>+IF(OR(AND(D505=0),(C505=0)),"0",((D505-C505)/C505))</f>
        <v>-0.52888888888888885</v>
      </c>
      <c r="H505" s="41">
        <f>+IF(OR(AND(E505=""),(G505="")),"",E505*G505)</f>
        <v>-0.52888888888888885</v>
      </c>
    </row>
    <row r="506" spans="2:8" ht="15" x14ac:dyDescent="0.2">
      <c r="B506" s="3" t="s">
        <v>454</v>
      </c>
      <c r="C506" s="8">
        <v>1</v>
      </c>
      <c r="D506" s="8">
        <v>0</v>
      </c>
      <c r="E506" s="10">
        <f>+IF(C506=0,"",C506/C$505)</f>
        <v>4.4444444444444444E-3</v>
      </c>
      <c r="F506" s="10" t="str">
        <f>+IF(D506=0,"",D506/D$505)</f>
        <v/>
      </c>
      <c r="G506" s="11" t="str">
        <f>+IF(OR(AND(D506=0),(C506=0)),"0",((D506-C506)/C506))</f>
        <v>0</v>
      </c>
      <c r="H506" s="18">
        <f>+IF(OR(AND(E506=""),(G506="")),"",E506*G506)</f>
        <v>0</v>
      </c>
    </row>
    <row r="507" spans="2:8" ht="15" x14ac:dyDescent="0.2">
      <c r="B507" s="3" t="s">
        <v>187</v>
      </c>
      <c r="C507" s="8">
        <v>0</v>
      </c>
      <c r="D507" s="8">
        <v>0</v>
      </c>
      <c r="E507" s="10" t="str">
        <f t="shared" ref="E507:E529" si="42">+IF(C507=0,"",C507/C$505)</f>
        <v/>
      </c>
      <c r="F507" s="10" t="str">
        <f t="shared" ref="F507:F529" si="43">+IF(D507=0,"",D507/D$505)</f>
        <v/>
      </c>
      <c r="G507" s="11" t="str">
        <f t="shared" ref="G507:G529" si="44">+IF(OR(AND(D507=0),(C507=0)),"0",((D507-C507)/C507))</f>
        <v>0</v>
      </c>
      <c r="H507" s="18" t="str">
        <f t="shared" ref="H507:H530" si="45">+IF(OR(AND(E507=""),(G507="")),"",E507*G507)</f>
        <v/>
      </c>
    </row>
    <row r="508" spans="2:8" ht="15" x14ac:dyDescent="0.2">
      <c r="B508" s="3" t="s">
        <v>455</v>
      </c>
      <c r="C508" s="8">
        <v>10</v>
      </c>
      <c r="D508" s="8">
        <v>39</v>
      </c>
      <c r="E508" s="10">
        <f t="shared" si="42"/>
        <v>4.4444444444444446E-2</v>
      </c>
      <c r="F508" s="10">
        <f t="shared" si="43"/>
        <v>0.36792452830188677</v>
      </c>
      <c r="G508" s="11">
        <f t="shared" si="44"/>
        <v>2.9</v>
      </c>
      <c r="H508" s="18">
        <f t="shared" si="45"/>
        <v>0.12888888888888889</v>
      </c>
    </row>
    <row r="509" spans="2:8" ht="15" x14ac:dyDescent="0.2">
      <c r="B509" s="3" t="s">
        <v>456</v>
      </c>
      <c r="C509" s="8">
        <v>26</v>
      </c>
      <c r="D509" s="8">
        <v>24</v>
      </c>
      <c r="E509" s="10">
        <f t="shared" si="42"/>
        <v>0.11555555555555555</v>
      </c>
      <c r="F509" s="10">
        <f t="shared" si="43"/>
        <v>0.22641509433962265</v>
      </c>
      <c r="G509" s="11">
        <f t="shared" si="44"/>
        <v>-7.6923076923076927E-2</v>
      </c>
      <c r="H509" s="18">
        <f t="shared" si="45"/>
        <v>-8.8888888888888889E-3</v>
      </c>
    </row>
    <row r="510" spans="2:8" ht="15" x14ac:dyDescent="0.2">
      <c r="B510" s="3" t="s">
        <v>188</v>
      </c>
      <c r="C510" s="8">
        <v>0</v>
      </c>
      <c r="D510" s="8">
        <v>1</v>
      </c>
      <c r="E510" s="10" t="str">
        <f t="shared" si="42"/>
        <v/>
      </c>
      <c r="F510" s="10">
        <f t="shared" si="43"/>
        <v>9.433962264150943E-3</v>
      </c>
      <c r="G510" s="11" t="str">
        <f t="shared" si="44"/>
        <v>0</v>
      </c>
      <c r="H510" s="18" t="str">
        <f t="shared" si="45"/>
        <v/>
      </c>
    </row>
    <row r="511" spans="2:8" ht="15" x14ac:dyDescent="0.2">
      <c r="B511" s="3" t="s">
        <v>186</v>
      </c>
      <c r="C511" s="8">
        <v>0</v>
      </c>
      <c r="D511" s="8">
        <v>0</v>
      </c>
      <c r="E511" s="10" t="str">
        <f t="shared" si="42"/>
        <v/>
      </c>
      <c r="F511" s="10" t="str">
        <f t="shared" si="43"/>
        <v/>
      </c>
      <c r="G511" s="11" t="str">
        <f t="shared" si="44"/>
        <v>0</v>
      </c>
      <c r="H511" s="18" t="str">
        <f t="shared" si="45"/>
        <v/>
      </c>
    </row>
    <row r="512" spans="2:8" ht="15" x14ac:dyDescent="0.2">
      <c r="B512" s="3" t="s">
        <v>189</v>
      </c>
      <c r="C512" s="8">
        <v>1</v>
      </c>
      <c r="D512" s="8">
        <v>0</v>
      </c>
      <c r="E512" s="10">
        <f t="shared" si="42"/>
        <v>4.4444444444444444E-3</v>
      </c>
      <c r="F512" s="10" t="str">
        <f t="shared" si="43"/>
        <v/>
      </c>
      <c r="G512" s="11" t="str">
        <f t="shared" si="44"/>
        <v>0</v>
      </c>
      <c r="H512" s="18">
        <f t="shared" si="45"/>
        <v>0</v>
      </c>
    </row>
    <row r="513" spans="2:8" ht="15" x14ac:dyDescent="0.2">
      <c r="B513" s="3" t="s">
        <v>457</v>
      </c>
      <c r="C513" s="8">
        <v>2</v>
      </c>
      <c r="D513" s="8">
        <v>6</v>
      </c>
      <c r="E513" s="10">
        <f t="shared" si="42"/>
        <v>8.8888888888888889E-3</v>
      </c>
      <c r="F513" s="10">
        <f t="shared" si="43"/>
        <v>5.6603773584905662E-2</v>
      </c>
      <c r="G513" s="11">
        <f t="shared" si="44"/>
        <v>2</v>
      </c>
      <c r="H513" s="18">
        <f t="shared" si="45"/>
        <v>1.7777777777777778E-2</v>
      </c>
    </row>
    <row r="514" spans="2:8" ht="15" x14ac:dyDescent="0.2">
      <c r="B514" s="3" t="s">
        <v>458</v>
      </c>
      <c r="C514" s="8">
        <v>1</v>
      </c>
      <c r="D514" s="8">
        <v>0</v>
      </c>
      <c r="E514" s="10">
        <f t="shared" si="42"/>
        <v>4.4444444444444444E-3</v>
      </c>
      <c r="F514" s="10" t="str">
        <f t="shared" si="43"/>
        <v/>
      </c>
      <c r="G514" s="11" t="str">
        <f t="shared" si="44"/>
        <v>0</v>
      </c>
      <c r="H514" s="18">
        <f t="shared" si="45"/>
        <v>0</v>
      </c>
    </row>
    <row r="515" spans="2:8" ht="15" x14ac:dyDescent="0.2">
      <c r="B515" s="3" t="s">
        <v>566</v>
      </c>
      <c r="C515" s="8">
        <v>5</v>
      </c>
      <c r="D515" s="8">
        <v>0</v>
      </c>
      <c r="E515" s="10">
        <f t="shared" si="42"/>
        <v>2.2222222222222223E-2</v>
      </c>
      <c r="F515" s="10" t="str">
        <f t="shared" si="43"/>
        <v/>
      </c>
      <c r="G515" s="11" t="str">
        <f t="shared" si="44"/>
        <v>0</v>
      </c>
      <c r="H515" s="18">
        <f t="shared" si="45"/>
        <v>0</v>
      </c>
    </row>
    <row r="516" spans="2:8" ht="15" x14ac:dyDescent="0.2">
      <c r="B516" s="3" t="s">
        <v>459</v>
      </c>
      <c r="C516" s="8">
        <v>0</v>
      </c>
      <c r="D516" s="8">
        <v>0</v>
      </c>
      <c r="E516" s="10" t="str">
        <f t="shared" si="42"/>
        <v/>
      </c>
      <c r="F516" s="10" t="str">
        <f t="shared" si="43"/>
        <v/>
      </c>
      <c r="G516" s="11" t="str">
        <f t="shared" si="44"/>
        <v>0</v>
      </c>
      <c r="H516" s="18" t="str">
        <f t="shared" si="45"/>
        <v/>
      </c>
    </row>
    <row r="517" spans="2:8" ht="15" x14ac:dyDescent="0.2">
      <c r="B517" s="3" t="s">
        <v>460</v>
      </c>
      <c r="C517" s="8">
        <v>0</v>
      </c>
      <c r="D517" s="8">
        <v>0</v>
      </c>
      <c r="E517" s="10" t="str">
        <f t="shared" si="42"/>
        <v/>
      </c>
      <c r="F517" s="10" t="str">
        <f t="shared" si="43"/>
        <v/>
      </c>
      <c r="G517" s="11" t="str">
        <f t="shared" si="44"/>
        <v>0</v>
      </c>
      <c r="H517" s="18" t="str">
        <f t="shared" si="45"/>
        <v/>
      </c>
    </row>
    <row r="518" spans="2:8" ht="15" x14ac:dyDescent="0.2">
      <c r="B518" s="3" t="s">
        <v>190</v>
      </c>
      <c r="C518" s="8">
        <v>0</v>
      </c>
      <c r="D518" s="8">
        <v>0</v>
      </c>
      <c r="E518" s="10" t="str">
        <f t="shared" si="42"/>
        <v/>
      </c>
      <c r="F518" s="10" t="str">
        <f t="shared" si="43"/>
        <v/>
      </c>
      <c r="G518" s="11" t="str">
        <f t="shared" si="44"/>
        <v>0</v>
      </c>
      <c r="H518" s="18" t="str">
        <f t="shared" si="45"/>
        <v/>
      </c>
    </row>
    <row r="519" spans="2:8" ht="15" x14ac:dyDescent="0.2">
      <c r="B519" s="3" t="s">
        <v>192</v>
      </c>
      <c r="C519" s="8">
        <v>2</v>
      </c>
      <c r="D519" s="8">
        <v>0</v>
      </c>
      <c r="E519" s="10">
        <f t="shared" si="42"/>
        <v>8.8888888888888889E-3</v>
      </c>
      <c r="F519" s="10" t="str">
        <f t="shared" si="43"/>
        <v/>
      </c>
      <c r="G519" s="11" t="str">
        <f t="shared" si="44"/>
        <v>0</v>
      </c>
      <c r="H519" s="18">
        <f t="shared" si="45"/>
        <v>0</v>
      </c>
    </row>
    <row r="520" spans="2:8" ht="13.5" customHeight="1" x14ac:dyDescent="0.2">
      <c r="B520" s="3" t="s">
        <v>191</v>
      </c>
      <c r="C520" s="8">
        <v>0</v>
      </c>
      <c r="D520" s="8">
        <v>0</v>
      </c>
      <c r="E520" s="10" t="str">
        <f t="shared" si="42"/>
        <v/>
      </c>
      <c r="F520" s="10" t="str">
        <f t="shared" si="43"/>
        <v/>
      </c>
      <c r="G520" s="11" t="str">
        <f t="shared" si="44"/>
        <v>0</v>
      </c>
      <c r="H520" s="18" t="str">
        <f t="shared" si="45"/>
        <v/>
      </c>
    </row>
    <row r="521" spans="2:8" ht="13.5" customHeight="1" x14ac:dyDescent="0.2">
      <c r="B521" s="3" t="s">
        <v>461</v>
      </c>
      <c r="C521" s="8">
        <v>59</v>
      </c>
      <c r="D521" s="8">
        <v>22</v>
      </c>
      <c r="E521" s="10">
        <f t="shared" si="42"/>
        <v>0.26222222222222225</v>
      </c>
      <c r="F521" s="10">
        <f t="shared" si="43"/>
        <v>0.20754716981132076</v>
      </c>
      <c r="G521" s="11">
        <f t="shared" si="44"/>
        <v>-0.6271186440677966</v>
      </c>
      <c r="H521" s="18">
        <f t="shared" si="45"/>
        <v>-0.16444444444444445</v>
      </c>
    </row>
    <row r="522" spans="2:8" ht="25.5" customHeight="1" x14ac:dyDescent="0.2">
      <c r="B522" s="3" t="s">
        <v>193</v>
      </c>
      <c r="C522" s="8">
        <v>59</v>
      </c>
      <c r="D522" s="8">
        <v>13</v>
      </c>
      <c r="E522" s="10">
        <f t="shared" si="42"/>
        <v>0.26222222222222225</v>
      </c>
      <c r="F522" s="10">
        <f t="shared" si="43"/>
        <v>0.12264150943396226</v>
      </c>
      <c r="G522" s="11">
        <f t="shared" si="44"/>
        <v>-0.77966101694915257</v>
      </c>
      <c r="H522" s="18">
        <f t="shared" si="45"/>
        <v>-0.20444444444444448</v>
      </c>
    </row>
    <row r="523" spans="2:8" ht="13.5" customHeight="1" x14ac:dyDescent="0.2">
      <c r="B523" s="3" t="s">
        <v>462</v>
      </c>
      <c r="C523" s="8">
        <v>0</v>
      </c>
      <c r="D523" s="8">
        <v>0</v>
      </c>
      <c r="E523" s="10" t="str">
        <f t="shared" si="42"/>
        <v/>
      </c>
      <c r="F523" s="10" t="str">
        <f t="shared" si="43"/>
        <v/>
      </c>
      <c r="G523" s="11" t="str">
        <f t="shared" si="44"/>
        <v>0</v>
      </c>
      <c r="H523" s="18" t="str">
        <f t="shared" si="45"/>
        <v/>
      </c>
    </row>
    <row r="524" spans="2:8" ht="12" customHeight="1" x14ac:dyDescent="0.2">
      <c r="B524" s="3" t="s">
        <v>194</v>
      </c>
      <c r="C524" s="8">
        <v>1</v>
      </c>
      <c r="D524" s="8">
        <v>0</v>
      </c>
      <c r="E524" s="10">
        <f t="shared" si="42"/>
        <v>4.4444444444444444E-3</v>
      </c>
      <c r="F524" s="10" t="str">
        <f t="shared" si="43"/>
        <v/>
      </c>
      <c r="G524" s="11" t="str">
        <f t="shared" si="44"/>
        <v>0</v>
      </c>
      <c r="H524" s="18">
        <f t="shared" si="45"/>
        <v>0</v>
      </c>
    </row>
    <row r="525" spans="2:8" ht="13.5" customHeight="1" x14ac:dyDescent="0.2">
      <c r="B525" s="3" t="s">
        <v>195</v>
      </c>
      <c r="C525" s="8">
        <v>0</v>
      </c>
      <c r="D525" s="8">
        <v>0</v>
      </c>
      <c r="E525" s="10" t="str">
        <f t="shared" si="42"/>
        <v/>
      </c>
      <c r="F525" s="10" t="str">
        <f t="shared" si="43"/>
        <v/>
      </c>
      <c r="G525" s="11" t="str">
        <f t="shared" si="44"/>
        <v>0</v>
      </c>
      <c r="H525" s="18" t="str">
        <f t="shared" si="45"/>
        <v/>
      </c>
    </row>
    <row r="526" spans="2:8" ht="13.5" customHeight="1" x14ac:dyDescent="0.2">
      <c r="B526" s="3" t="s">
        <v>463</v>
      </c>
      <c r="C526" s="8">
        <v>0</v>
      </c>
      <c r="D526" s="8">
        <v>1</v>
      </c>
      <c r="E526" s="10" t="str">
        <f t="shared" si="42"/>
        <v/>
      </c>
      <c r="F526" s="10">
        <f t="shared" si="43"/>
        <v>9.433962264150943E-3</v>
      </c>
      <c r="G526" s="11" t="str">
        <f t="shared" si="44"/>
        <v>0</v>
      </c>
      <c r="H526" s="18" t="str">
        <f t="shared" si="45"/>
        <v/>
      </c>
    </row>
    <row r="527" spans="2:8" ht="15" x14ac:dyDescent="0.2">
      <c r="B527" s="3" t="s">
        <v>464</v>
      </c>
      <c r="C527" s="8">
        <v>0</v>
      </c>
      <c r="D527" s="8">
        <v>0</v>
      </c>
      <c r="E527" s="10" t="str">
        <f t="shared" si="42"/>
        <v/>
      </c>
      <c r="F527" s="10" t="str">
        <f t="shared" si="43"/>
        <v/>
      </c>
      <c r="G527" s="11" t="str">
        <f t="shared" si="44"/>
        <v>0</v>
      </c>
      <c r="H527" s="18" t="str">
        <f t="shared" si="45"/>
        <v/>
      </c>
    </row>
    <row r="528" spans="2:8" ht="30" x14ac:dyDescent="0.2">
      <c r="B528" s="3" t="s">
        <v>465</v>
      </c>
      <c r="C528" s="8">
        <v>0</v>
      </c>
      <c r="D528" s="8">
        <v>0</v>
      </c>
      <c r="E528" s="10" t="str">
        <f t="shared" si="42"/>
        <v/>
      </c>
      <c r="F528" s="10" t="str">
        <f t="shared" si="43"/>
        <v/>
      </c>
      <c r="G528" s="11" t="str">
        <f t="shared" si="44"/>
        <v>0</v>
      </c>
      <c r="H528" s="18" t="str">
        <f t="shared" si="45"/>
        <v/>
      </c>
    </row>
    <row r="529" spans="2:8" ht="15" x14ac:dyDescent="0.2">
      <c r="B529" s="3" t="s">
        <v>466</v>
      </c>
      <c r="C529" s="8">
        <v>58</v>
      </c>
      <c r="D529" s="8">
        <v>0</v>
      </c>
      <c r="E529" s="10">
        <f t="shared" si="42"/>
        <v>0.25777777777777777</v>
      </c>
      <c r="F529" s="10" t="str">
        <f t="shared" si="43"/>
        <v/>
      </c>
      <c r="G529" s="11" t="str">
        <f t="shared" si="44"/>
        <v>0</v>
      </c>
      <c r="H529" s="18">
        <f t="shared" si="45"/>
        <v>0</v>
      </c>
    </row>
    <row r="530" spans="2:8" ht="15" x14ac:dyDescent="0.2">
      <c r="B530" s="3" t="s">
        <v>467</v>
      </c>
      <c r="C530" s="8">
        <v>0</v>
      </c>
      <c r="D530" s="8">
        <v>0</v>
      </c>
      <c r="E530" s="10" t="str">
        <f>+IF(C530=0,"",C530/C$505)</f>
        <v/>
      </c>
      <c r="F530" s="10" t="str">
        <f>+IF(D530=0,"",D530/D$505)</f>
        <v/>
      </c>
      <c r="G530" s="11" t="str">
        <f>+IF(OR(AND(D530=0),(C530=0)),"0",((D530-C530)/C530))</f>
        <v>0</v>
      </c>
      <c r="H530" s="18" t="str">
        <f t="shared" si="45"/>
        <v/>
      </c>
    </row>
    <row r="531" spans="2:8" x14ac:dyDescent="0.2">
      <c r="B531" s="13" t="s">
        <v>525</v>
      </c>
      <c r="C531" s="14"/>
      <c r="D531" s="14"/>
    </row>
  </sheetData>
  <mergeCells count="33">
    <mergeCell ref="B16:B17"/>
    <mergeCell ref="B68:B69"/>
    <mergeCell ref="C503:D503"/>
    <mergeCell ref="B6:B7"/>
    <mergeCell ref="C6:D6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E292:F292"/>
    <mergeCell ref="B149:B150"/>
    <mergeCell ref="D1:H2"/>
    <mergeCell ref="D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2"/>
  <sheetViews>
    <sheetView topLeftCell="A467" workbookViewId="0">
      <selection activeCell="I3" sqref="I3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C1" s="16"/>
      <c r="D1" s="43" t="s">
        <v>567</v>
      </c>
      <c r="E1" s="44"/>
      <c r="F1" s="44"/>
      <c r="G1" s="44"/>
      <c r="H1" s="45"/>
    </row>
    <row r="2" spans="2:8" ht="20.100000000000001" customHeight="1" thickBot="1" x14ac:dyDescent="0.25">
      <c r="C2" s="16"/>
      <c r="D2" s="46"/>
      <c r="E2" s="47"/>
      <c r="F2" s="47"/>
      <c r="G2" s="47"/>
      <c r="H2" s="48"/>
    </row>
    <row r="3" spans="2:8" ht="20.100000000000001" customHeight="1" thickBot="1" x14ac:dyDescent="0.25">
      <c r="C3" s="16"/>
      <c r="D3" s="49" t="s">
        <v>527</v>
      </c>
      <c r="E3" s="50"/>
      <c r="F3" s="50"/>
      <c r="G3" s="50"/>
      <c r="H3" s="51"/>
    </row>
    <row r="4" spans="2:8" ht="20.100000000000001" customHeight="1" x14ac:dyDescent="0.2">
      <c r="D4" s="52" t="s">
        <v>555</v>
      </c>
      <c r="E4" s="53"/>
      <c r="F4" s="53"/>
      <c r="G4" s="53"/>
      <c r="H4" s="54"/>
    </row>
    <row r="5" spans="2:8" ht="20.100000000000001" customHeight="1" thickBot="1" x14ac:dyDescent="0.25">
      <c r="D5" s="55"/>
      <c r="E5" s="56"/>
      <c r="F5" s="56"/>
      <c r="G5" s="56"/>
      <c r="H5" s="57"/>
    </row>
    <row r="6" spans="2:8" ht="20.100000000000001" customHeight="1" x14ac:dyDescent="0.2">
      <c r="B6" s="60" t="s">
        <v>482</v>
      </c>
      <c r="C6" s="61" t="s">
        <v>483</v>
      </c>
      <c r="D6" s="62"/>
      <c r="E6" s="63" t="s">
        <v>484</v>
      </c>
      <c r="F6" s="62"/>
      <c r="G6" s="58" t="s">
        <v>526</v>
      </c>
      <c r="H6" s="58" t="s">
        <v>485</v>
      </c>
    </row>
    <row r="7" spans="2:8" ht="20.100000000000001" customHeight="1" x14ac:dyDescent="0.2">
      <c r="B7" s="60"/>
      <c r="C7" s="37">
        <v>2013</v>
      </c>
      <c r="D7" s="37">
        <v>2014</v>
      </c>
      <c r="E7" s="37">
        <v>2013</v>
      </c>
      <c r="F7" s="37">
        <v>2014</v>
      </c>
      <c r="G7" s="59"/>
      <c r="H7" s="59"/>
    </row>
    <row r="8" spans="2:8" ht="20.100000000000001" customHeight="1" x14ac:dyDescent="0.2">
      <c r="B8" s="38" t="s">
        <v>496</v>
      </c>
      <c r="C8" s="39">
        <f>+C18+C70+C151+C294+C505</f>
        <v>25407</v>
      </c>
      <c r="D8" s="40">
        <f>+D18+D70+D151+D294+D505</f>
        <v>21614</v>
      </c>
      <c r="E8" s="41">
        <f>SUM(E9:E13)</f>
        <v>1</v>
      </c>
      <c r="F8" s="41">
        <f>SUM(F9:F13)</f>
        <v>1</v>
      </c>
      <c r="G8" s="41">
        <f t="shared" ref="G8:G13" si="0">+(D8-C8)/C8</f>
        <v>-0.14928956586767425</v>
      </c>
      <c r="H8" s="41">
        <f>SUM(H9:H13)</f>
        <v>-0.14928956586767428</v>
      </c>
    </row>
    <row r="9" spans="2:8" ht="20.100000000000001" customHeight="1" x14ac:dyDescent="0.2">
      <c r="B9" s="33" t="s">
        <v>486</v>
      </c>
      <c r="C9" s="34">
        <f>+C18</f>
        <v>632</v>
      </c>
      <c r="D9" s="34">
        <f>+D18</f>
        <v>619</v>
      </c>
      <c r="E9" s="35">
        <f t="shared" ref="E9:F13" si="1">+C9/C$8</f>
        <v>2.4875034439327745E-2</v>
      </c>
      <c r="F9" s="35">
        <f t="shared" si="1"/>
        <v>2.8638845192930508E-2</v>
      </c>
      <c r="G9" s="35">
        <f t="shared" si="0"/>
        <v>-2.0569620253164556E-2</v>
      </c>
      <c r="H9" s="35">
        <f>+E9*G9</f>
        <v>-5.1167001220136176E-4</v>
      </c>
    </row>
    <row r="10" spans="2:8" ht="20.100000000000001" customHeight="1" x14ac:dyDescent="0.2">
      <c r="B10" s="33" t="s">
        <v>487</v>
      </c>
      <c r="C10" s="36">
        <f>+C70</f>
        <v>2627</v>
      </c>
      <c r="D10" s="36">
        <f>+D70</f>
        <v>3487</v>
      </c>
      <c r="E10" s="35">
        <f t="shared" si="1"/>
        <v>0.10339670169638289</v>
      </c>
      <c r="F10" s="35">
        <f t="shared" si="1"/>
        <v>0.16133061904321272</v>
      </c>
      <c r="G10" s="35">
        <f t="shared" si="0"/>
        <v>0.32736962314427104</v>
      </c>
      <c r="H10" s="35">
        <f>+E10*G10</f>
        <v>3.3848939268705476E-2</v>
      </c>
    </row>
    <row r="11" spans="2:8" ht="20.100000000000001" customHeight="1" x14ac:dyDescent="0.2">
      <c r="B11" s="33" t="s">
        <v>488</v>
      </c>
      <c r="C11" s="36">
        <f>+C151</f>
        <v>4083</v>
      </c>
      <c r="D11" s="36">
        <f>+D151</f>
        <v>4818</v>
      </c>
      <c r="E11" s="35">
        <f t="shared" si="1"/>
        <v>0.16070374306293542</v>
      </c>
      <c r="F11" s="35">
        <f t="shared" si="1"/>
        <v>0.22291107615434441</v>
      </c>
      <c r="G11" s="35">
        <f t="shared" si="0"/>
        <v>0.18001469507714915</v>
      </c>
      <c r="H11" s="35">
        <f>+E11*G11</f>
        <v>2.8929035305230843E-2</v>
      </c>
    </row>
    <row r="12" spans="2:8" ht="20.100000000000001" customHeight="1" x14ac:dyDescent="0.2">
      <c r="B12" s="33" t="s">
        <v>489</v>
      </c>
      <c r="C12" s="36">
        <f>+C294</f>
        <v>12824</v>
      </c>
      <c r="D12" s="36">
        <f>+D294</f>
        <v>9597</v>
      </c>
      <c r="E12" s="35">
        <f t="shared" si="1"/>
        <v>0.5047427874207896</v>
      </c>
      <c r="F12" s="35">
        <f t="shared" si="1"/>
        <v>0.44401776626260758</v>
      </c>
      <c r="G12" s="35">
        <f t="shared" si="0"/>
        <v>-0.25163755458515286</v>
      </c>
      <c r="H12" s="35">
        <f>+E12*G12</f>
        <v>-0.12701224072106115</v>
      </c>
    </row>
    <row r="13" spans="2:8" ht="20.100000000000001" customHeight="1" x14ac:dyDescent="0.2">
      <c r="B13" s="33" t="s">
        <v>490</v>
      </c>
      <c r="C13" s="36">
        <f>+C505</f>
        <v>5241</v>
      </c>
      <c r="D13" s="36">
        <f>+D505</f>
        <v>3093</v>
      </c>
      <c r="E13" s="35">
        <f t="shared" si="1"/>
        <v>0.20628173338056441</v>
      </c>
      <c r="F13" s="35">
        <f t="shared" si="1"/>
        <v>0.14310169334690478</v>
      </c>
      <c r="G13" s="35">
        <f t="shared" si="0"/>
        <v>-0.40984544934172867</v>
      </c>
      <c r="H13" s="35">
        <f>+E13*G13</f>
        <v>-8.4543629708348098E-2</v>
      </c>
    </row>
    <row r="16" spans="2:8" ht="27.75" customHeight="1" x14ac:dyDescent="0.2">
      <c r="B16" s="60" t="s">
        <v>482</v>
      </c>
      <c r="C16" s="61" t="s">
        <v>483</v>
      </c>
      <c r="D16" s="62"/>
      <c r="E16" s="63" t="s">
        <v>484</v>
      </c>
      <c r="F16" s="62"/>
      <c r="G16" s="58" t="s">
        <v>526</v>
      </c>
      <c r="H16" s="58" t="s">
        <v>485</v>
      </c>
    </row>
    <row r="17" spans="2:8" s="15" customFormat="1" ht="26.25" customHeight="1" x14ac:dyDescent="0.2">
      <c r="B17" s="60"/>
      <c r="C17" s="37">
        <v>2013</v>
      </c>
      <c r="D17" s="37">
        <v>2014</v>
      </c>
      <c r="E17" s="37">
        <v>2013</v>
      </c>
      <c r="F17" s="37">
        <v>2014</v>
      </c>
      <c r="G17" s="59"/>
      <c r="H17" s="59"/>
    </row>
    <row r="18" spans="2:8" s="15" customFormat="1" ht="26.25" customHeight="1" x14ac:dyDescent="0.2">
      <c r="B18" s="38" t="s">
        <v>486</v>
      </c>
      <c r="C18" s="39">
        <f>SUM(C19:C64)</f>
        <v>632</v>
      </c>
      <c r="D18" s="40">
        <f>SUM(D19:D64)</f>
        <v>619</v>
      </c>
      <c r="E18" s="41">
        <f>+IF(C18=0,"",C18/C$18)</f>
        <v>1</v>
      </c>
      <c r="F18" s="41">
        <f>+IF(D18=0,"",D18/D$18)</f>
        <v>1</v>
      </c>
      <c r="G18" s="41">
        <f>+IF(OR(AND(D18=0),(C18=0)),"0",((D18-C18)/C18))</f>
        <v>-2.0569620253164556E-2</v>
      </c>
      <c r="H18" s="41">
        <f>+IF(OR(AND(E18=""),(G18="")),"",E18*G18)</f>
        <v>-2.0569620253164556E-2</v>
      </c>
    </row>
    <row r="19" spans="2:8" ht="15" x14ac:dyDescent="0.2">
      <c r="B19" s="3" t="s">
        <v>0</v>
      </c>
      <c r="C19" s="8">
        <v>3</v>
      </c>
      <c r="D19" s="8">
        <v>0</v>
      </c>
      <c r="E19" s="7">
        <f>+IF(C19=0,"",C19/C$18)</f>
        <v>4.7468354430379748E-3</v>
      </c>
      <c r="F19" s="7" t="str">
        <f>+IF(D19=0,"",D19/D$18)</f>
        <v/>
      </c>
      <c r="G19" s="11" t="str">
        <f>+IF(OR(AND(D19=0),(C19=0)),"0",((D19-C19)/C19))</f>
        <v>0</v>
      </c>
      <c r="H19" s="18">
        <f>+IF(OR(AND(E19=""),(G19="")),"",E19*G19)</f>
        <v>0</v>
      </c>
    </row>
    <row r="20" spans="2:8" ht="15" x14ac:dyDescent="0.2">
      <c r="B20" s="3" t="s">
        <v>196</v>
      </c>
      <c r="C20" s="8">
        <v>25</v>
      </c>
      <c r="D20" s="8">
        <v>62</v>
      </c>
      <c r="E20" s="7">
        <f t="shared" ref="E20:E64" si="2">+IF(C20=0,"",C20/C$18)</f>
        <v>3.9556962025316458E-2</v>
      </c>
      <c r="F20" s="7">
        <f t="shared" ref="F20:F64" si="3">+IF(D20=0,"",D20/D$18)</f>
        <v>0.10016155088852989</v>
      </c>
      <c r="G20" s="11">
        <f t="shared" ref="G20:G64" si="4">+IF(OR(AND(D20=0),(C20=0)),"0",((D20-C20)/C20))</f>
        <v>1.48</v>
      </c>
      <c r="H20" s="18">
        <f t="shared" ref="H20:H64" si="5">+IF(OR(AND(E20=""),(G20="")),"",E20*G20)</f>
        <v>5.8544303797468354E-2</v>
      </c>
    </row>
    <row r="21" spans="2:8" ht="25.5" customHeight="1" x14ac:dyDescent="0.2">
      <c r="B21" s="3" t="s">
        <v>1</v>
      </c>
      <c r="C21" s="8">
        <v>5</v>
      </c>
      <c r="D21" s="8">
        <v>4</v>
      </c>
      <c r="E21" s="7">
        <f t="shared" si="2"/>
        <v>7.9113924050632917E-3</v>
      </c>
      <c r="F21" s="7">
        <f t="shared" si="3"/>
        <v>6.462035541195477E-3</v>
      </c>
      <c r="G21" s="11">
        <f t="shared" si="4"/>
        <v>-0.2</v>
      </c>
      <c r="H21" s="18">
        <f t="shared" si="5"/>
        <v>-1.5822784810126584E-3</v>
      </c>
    </row>
    <row r="22" spans="2:8" ht="30" x14ac:dyDescent="0.2">
      <c r="B22" s="3" t="s">
        <v>197</v>
      </c>
      <c r="C22" s="8">
        <v>1</v>
      </c>
      <c r="D22" s="8">
        <v>5</v>
      </c>
      <c r="E22" s="7">
        <f t="shared" si="2"/>
        <v>1.5822784810126582E-3</v>
      </c>
      <c r="F22" s="7">
        <f t="shared" si="3"/>
        <v>8.0775444264943458E-3</v>
      </c>
      <c r="G22" s="11">
        <f t="shared" si="4"/>
        <v>4</v>
      </c>
      <c r="H22" s="18">
        <f t="shared" si="5"/>
        <v>6.3291139240506328E-3</v>
      </c>
    </row>
    <row r="23" spans="2:8" ht="30" x14ac:dyDescent="0.2">
      <c r="B23" s="3" t="s">
        <v>198</v>
      </c>
      <c r="C23" s="8">
        <v>72</v>
      </c>
      <c r="D23" s="8">
        <v>18</v>
      </c>
      <c r="E23" s="7">
        <f t="shared" si="2"/>
        <v>0.11392405063291139</v>
      </c>
      <c r="F23" s="7">
        <f t="shared" si="3"/>
        <v>2.9079159935379646E-2</v>
      </c>
      <c r="G23" s="11">
        <f t="shared" si="4"/>
        <v>-0.75</v>
      </c>
      <c r="H23" s="18">
        <f t="shared" si="5"/>
        <v>-8.5443037974683542E-2</v>
      </c>
    </row>
    <row r="24" spans="2:8" ht="37.5" customHeight="1" x14ac:dyDescent="0.2">
      <c r="B24" s="3" t="s">
        <v>199</v>
      </c>
      <c r="C24" s="8">
        <v>10</v>
      </c>
      <c r="D24" s="8">
        <v>4</v>
      </c>
      <c r="E24" s="7">
        <f t="shared" si="2"/>
        <v>1.5822784810126583E-2</v>
      </c>
      <c r="F24" s="7">
        <f t="shared" si="3"/>
        <v>6.462035541195477E-3</v>
      </c>
      <c r="G24" s="11">
        <f t="shared" si="4"/>
        <v>-0.6</v>
      </c>
      <c r="H24" s="18">
        <f t="shared" si="5"/>
        <v>-9.4936708860759497E-3</v>
      </c>
    </row>
    <row r="25" spans="2:8" ht="15" x14ac:dyDescent="0.2">
      <c r="B25" s="3" t="s">
        <v>2</v>
      </c>
      <c r="C25" s="8">
        <v>5</v>
      </c>
      <c r="D25" s="8">
        <v>9</v>
      </c>
      <c r="E25" s="7">
        <f t="shared" si="2"/>
        <v>7.9113924050632917E-3</v>
      </c>
      <c r="F25" s="7">
        <f t="shared" si="3"/>
        <v>1.4539579967689823E-2</v>
      </c>
      <c r="G25" s="11">
        <f t="shared" si="4"/>
        <v>0.8</v>
      </c>
      <c r="H25" s="18">
        <f t="shared" si="5"/>
        <v>6.3291139240506337E-3</v>
      </c>
    </row>
    <row r="26" spans="2:8" ht="15" x14ac:dyDescent="0.2">
      <c r="B26" s="3" t="s">
        <v>6</v>
      </c>
      <c r="C26" s="8">
        <v>19</v>
      </c>
      <c r="D26" s="8">
        <v>32</v>
      </c>
      <c r="E26" s="7">
        <f t="shared" si="2"/>
        <v>3.0063291139240507E-2</v>
      </c>
      <c r="F26" s="7">
        <f t="shared" si="3"/>
        <v>5.1696284329563816E-2</v>
      </c>
      <c r="G26" s="11">
        <f t="shared" si="4"/>
        <v>0.68421052631578949</v>
      </c>
      <c r="H26" s="18">
        <f t="shared" si="5"/>
        <v>2.0569620253164559E-2</v>
      </c>
    </row>
    <row r="27" spans="2:8" ht="15" x14ac:dyDescent="0.2">
      <c r="B27" s="3" t="s">
        <v>3</v>
      </c>
      <c r="C27" s="8">
        <v>9</v>
      </c>
      <c r="D27" s="8">
        <v>3</v>
      </c>
      <c r="E27" s="7">
        <f t="shared" si="2"/>
        <v>1.4240506329113924E-2</v>
      </c>
      <c r="F27" s="7">
        <f t="shared" si="3"/>
        <v>4.8465266558966073E-3</v>
      </c>
      <c r="G27" s="11">
        <f t="shared" si="4"/>
        <v>-0.66666666666666663</v>
      </c>
      <c r="H27" s="18">
        <f t="shared" si="5"/>
        <v>-9.4936708860759479E-3</v>
      </c>
    </row>
    <row r="28" spans="2:8" ht="15" x14ac:dyDescent="0.2">
      <c r="B28" s="3" t="s">
        <v>5</v>
      </c>
      <c r="C28" s="8">
        <v>126</v>
      </c>
      <c r="D28" s="8">
        <v>75</v>
      </c>
      <c r="E28" s="7">
        <f t="shared" si="2"/>
        <v>0.19936708860759494</v>
      </c>
      <c r="F28" s="7">
        <f t="shared" si="3"/>
        <v>0.12116316639741519</v>
      </c>
      <c r="G28" s="11">
        <f t="shared" si="4"/>
        <v>-0.40476190476190477</v>
      </c>
      <c r="H28" s="18">
        <f t="shared" si="5"/>
        <v>-8.0696202531645569E-2</v>
      </c>
    </row>
    <row r="29" spans="2:8" ht="15" x14ac:dyDescent="0.2">
      <c r="B29" s="3" t="s">
        <v>200</v>
      </c>
      <c r="C29" s="8">
        <v>2</v>
      </c>
      <c r="D29" s="8">
        <v>3</v>
      </c>
      <c r="E29" s="7">
        <f t="shared" si="2"/>
        <v>3.1645569620253164E-3</v>
      </c>
      <c r="F29" s="7">
        <f t="shared" si="3"/>
        <v>4.8465266558966073E-3</v>
      </c>
      <c r="G29" s="11">
        <f t="shared" si="4"/>
        <v>0.5</v>
      </c>
      <c r="H29" s="18">
        <f t="shared" si="5"/>
        <v>1.5822784810126582E-3</v>
      </c>
    </row>
    <row r="30" spans="2:8" ht="15" x14ac:dyDescent="0.2">
      <c r="B30" s="3" t="s">
        <v>201</v>
      </c>
      <c r="C30" s="8">
        <v>6</v>
      </c>
      <c r="D30" s="8">
        <v>11</v>
      </c>
      <c r="E30" s="7">
        <f t="shared" si="2"/>
        <v>9.4936708860759497E-3</v>
      </c>
      <c r="F30" s="7">
        <f t="shared" si="3"/>
        <v>1.7770597738287562E-2</v>
      </c>
      <c r="G30" s="11">
        <f t="shared" si="4"/>
        <v>0.83333333333333337</v>
      </c>
      <c r="H30" s="18">
        <f t="shared" si="5"/>
        <v>7.9113924050632917E-3</v>
      </c>
    </row>
    <row r="31" spans="2:8" ht="15" x14ac:dyDescent="0.2">
      <c r="B31" s="3" t="s">
        <v>4</v>
      </c>
      <c r="C31" s="8">
        <v>1</v>
      </c>
      <c r="D31" s="8">
        <v>5</v>
      </c>
      <c r="E31" s="7">
        <f t="shared" si="2"/>
        <v>1.5822784810126582E-3</v>
      </c>
      <c r="F31" s="7">
        <f t="shared" si="3"/>
        <v>8.0775444264943458E-3</v>
      </c>
      <c r="G31" s="11">
        <f t="shared" si="4"/>
        <v>4</v>
      </c>
      <c r="H31" s="18">
        <f t="shared" si="5"/>
        <v>6.3291139240506328E-3</v>
      </c>
    </row>
    <row r="32" spans="2:8" ht="15" x14ac:dyDescent="0.2">
      <c r="B32" s="3" t="s">
        <v>7</v>
      </c>
      <c r="C32" s="8">
        <v>1</v>
      </c>
      <c r="D32" s="8">
        <v>0</v>
      </c>
      <c r="E32" s="7">
        <f t="shared" si="2"/>
        <v>1.5822784810126582E-3</v>
      </c>
      <c r="F32" s="7" t="str">
        <f t="shared" si="3"/>
        <v/>
      </c>
      <c r="G32" s="11" t="str">
        <f t="shared" si="4"/>
        <v>0</v>
      </c>
      <c r="H32" s="18">
        <f t="shared" si="5"/>
        <v>0</v>
      </c>
    </row>
    <row r="33" spans="2:8" ht="15" x14ac:dyDescent="0.2">
      <c r="B33" s="3" t="s">
        <v>202</v>
      </c>
      <c r="C33" s="8">
        <v>4</v>
      </c>
      <c r="D33" s="8">
        <v>2</v>
      </c>
      <c r="E33" s="7">
        <f t="shared" si="2"/>
        <v>6.3291139240506328E-3</v>
      </c>
      <c r="F33" s="7">
        <f t="shared" si="3"/>
        <v>3.2310177705977385E-3</v>
      </c>
      <c r="G33" s="11">
        <f t="shared" si="4"/>
        <v>-0.5</v>
      </c>
      <c r="H33" s="18">
        <f t="shared" si="5"/>
        <v>-3.1645569620253164E-3</v>
      </c>
    </row>
    <row r="34" spans="2:8" ht="15" x14ac:dyDescent="0.2">
      <c r="B34" s="3" t="s">
        <v>203</v>
      </c>
      <c r="C34" s="8">
        <v>14</v>
      </c>
      <c r="D34" s="8">
        <v>8</v>
      </c>
      <c r="E34" s="7">
        <f t="shared" si="2"/>
        <v>2.2151898734177215E-2</v>
      </c>
      <c r="F34" s="7">
        <f t="shared" si="3"/>
        <v>1.2924071082390954E-2</v>
      </c>
      <c r="G34" s="11">
        <f t="shared" si="4"/>
        <v>-0.42857142857142855</v>
      </c>
      <c r="H34" s="18">
        <f t="shared" si="5"/>
        <v>-9.4936708860759497E-3</v>
      </c>
    </row>
    <row r="35" spans="2:8" ht="15" x14ac:dyDescent="0.2">
      <c r="B35" s="3" t="s">
        <v>204</v>
      </c>
      <c r="C35" s="8">
        <v>0</v>
      </c>
      <c r="D35" s="8">
        <v>0</v>
      </c>
      <c r="E35" s="7" t="str">
        <f t="shared" si="2"/>
        <v/>
      </c>
      <c r="F35" s="7" t="str">
        <f t="shared" si="3"/>
        <v/>
      </c>
      <c r="G35" s="11" t="str">
        <f t="shared" si="4"/>
        <v>0</v>
      </c>
      <c r="H35" s="18" t="str">
        <f t="shared" si="5"/>
        <v/>
      </c>
    </row>
    <row r="36" spans="2:8" ht="15" x14ac:dyDescent="0.2">
      <c r="B36" s="3" t="s">
        <v>205</v>
      </c>
      <c r="C36" s="8">
        <v>2</v>
      </c>
      <c r="D36" s="8">
        <v>5</v>
      </c>
      <c r="E36" s="7">
        <f t="shared" si="2"/>
        <v>3.1645569620253164E-3</v>
      </c>
      <c r="F36" s="7">
        <f t="shared" si="3"/>
        <v>8.0775444264943458E-3</v>
      </c>
      <c r="G36" s="11">
        <f t="shared" si="4"/>
        <v>1.5</v>
      </c>
      <c r="H36" s="18">
        <f t="shared" si="5"/>
        <v>4.7468354430379748E-3</v>
      </c>
    </row>
    <row r="37" spans="2:8" ht="15" x14ac:dyDescent="0.2">
      <c r="B37" s="3" t="s">
        <v>8</v>
      </c>
      <c r="C37" s="8">
        <v>6</v>
      </c>
      <c r="D37" s="8">
        <v>1</v>
      </c>
      <c r="E37" s="7">
        <f t="shared" si="2"/>
        <v>9.4936708860759497E-3</v>
      </c>
      <c r="F37" s="7">
        <f t="shared" si="3"/>
        <v>1.6155088852988692E-3</v>
      </c>
      <c r="G37" s="11">
        <f t="shared" si="4"/>
        <v>-0.83333333333333337</v>
      </c>
      <c r="H37" s="18">
        <f t="shared" si="5"/>
        <v>-7.9113924050632917E-3</v>
      </c>
    </row>
    <row r="38" spans="2:8" ht="15" x14ac:dyDescent="0.2">
      <c r="B38" s="3" t="s">
        <v>206</v>
      </c>
      <c r="C38" s="8">
        <v>1</v>
      </c>
      <c r="D38" s="8">
        <v>2</v>
      </c>
      <c r="E38" s="7">
        <f t="shared" si="2"/>
        <v>1.5822784810126582E-3</v>
      </c>
      <c r="F38" s="7">
        <f t="shared" si="3"/>
        <v>3.2310177705977385E-3</v>
      </c>
      <c r="G38" s="11">
        <f t="shared" si="4"/>
        <v>1</v>
      </c>
      <c r="H38" s="18">
        <f t="shared" si="5"/>
        <v>1.5822784810126582E-3</v>
      </c>
    </row>
    <row r="39" spans="2:8" ht="15" x14ac:dyDescent="0.2">
      <c r="B39" s="3" t="s">
        <v>207</v>
      </c>
      <c r="C39" s="8">
        <v>4</v>
      </c>
      <c r="D39" s="8">
        <v>6</v>
      </c>
      <c r="E39" s="7">
        <f t="shared" si="2"/>
        <v>6.3291139240506328E-3</v>
      </c>
      <c r="F39" s="7">
        <f t="shared" si="3"/>
        <v>9.6930533117932146E-3</v>
      </c>
      <c r="G39" s="11">
        <f t="shared" si="4"/>
        <v>0.5</v>
      </c>
      <c r="H39" s="18">
        <f t="shared" si="5"/>
        <v>3.1645569620253164E-3</v>
      </c>
    </row>
    <row r="40" spans="2:8" ht="15" x14ac:dyDescent="0.2">
      <c r="B40" s="3" t="s">
        <v>208</v>
      </c>
      <c r="C40" s="8">
        <v>0</v>
      </c>
      <c r="D40" s="8">
        <v>1</v>
      </c>
      <c r="E40" s="7" t="str">
        <f t="shared" si="2"/>
        <v/>
      </c>
      <c r="F40" s="7">
        <f t="shared" si="3"/>
        <v>1.6155088852988692E-3</v>
      </c>
      <c r="G40" s="11" t="str">
        <f t="shared" si="4"/>
        <v>0</v>
      </c>
      <c r="H40" s="18" t="str">
        <f t="shared" si="5"/>
        <v/>
      </c>
    </row>
    <row r="41" spans="2:8" ht="15" x14ac:dyDescent="0.2">
      <c r="B41" s="3" t="s">
        <v>209</v>
      </c>
      <c r="C41" s="8">
        <v>1</v>
      </c>
      <c r="D41" s="8">
        <v>8</v>
      </c>
      <c r="E41" s="7">
        <f t="shared" si="2"/>
        <v>1.5822784810126582E-3</v>
      </c>
      <c r="F41" s="7">
        <f t="shared" si="3"/>
        <v>1.2924071082390954E-2</v>
      </c>
      <c r="G41" s="11">
        <f t="shared" si="4"/>
        <v>7</v>
      </c>
      <c r="H41" s="18">
        <f t="shared" si="5"/>
        <v>1.1075949367088608E-2</v>
      </c>
    </row>
    <row r="42" spans="2:8" ht="15" x14ac:dyDescent="0.2">
      <c r="B42" s="3" t="s">
        <v>210</v>
      </c>
      <c r="C42" s="8">
        <v>8</v>
      </c>
      <c r="D42" s="8">
        <v>8</v>
      </c>
      <c r="E42" s="7">
        <f t="shared" si="2"/>
        <v>1.2658227848101266E-2</v>
      </c>
      <c r="F42" s="7">
        <f t="shared" si="3"/>
        <v>1.2924071082390954E-2</v>
      </c>
      <c r="G42" s="11">
        <f t="shared" si="4"/>
        <v>0</v>
      </c>
      <c r="H42" s="18">
        <f t="shared" si="5"/>
        <v>0</v>
      </c>
    </row>
    <row r="43" spans="2:8" ht="15" x14ac:dyDescent="0.2">
      <c r="B43" s="3" t="s">
        <v>211</v>
      </c>
      <c r="C43" s="8">
        <v>4</v>
      </c>
      <c r="D43" s="8">
        <v>3</v>
      </c>
      <c r="E43" s="7">
        <f t="shared" si="2"/>
        <v>6.3291139240506328E-3</v>
      </c>
      <c r="F43" s="7">
        <f t="shared" si="3"/>
        <v>4.8465266558966073E-3</v>
      </c>
      <c r="G43" s="11">
        <f t="shared" si="4"/>
        <v>-0.25</v>
      </c>
      <c r="H43" s="18">
        <f t="shared" si="5"/>
        <v>-1.5822784810126582E-3</v>
      </c>
    </row>
    <row r="44" spans="2:8" ht="15" x14ac:dyDescent="0.2">
      <c r="B44" s="3" t="s">
        <v>9</v>
      </c>
      <c r="C44" s="8">
        <v>0</v>
      </c>
      <c r="D44" s="8">
        <v>1</v>
      </c>
      <c r="E44" s="7" t="str">
        <f t="shared" si="2"/>
        <v/>
      </c>
      <c r="F44" s="7">
        <f t="shared" si="3"/>
        <v>1.6155088852988692E-3</v>
      </c>
      <c r="G44" s="11" t="str">
        <f t="shared" si="4"/>
        <v>0</v>
      </c>
      <c r="H44" s="18" t="str">
        <f t="shared" si="5"/>
        <v/>
      </c>
    </row>
    <row r="45" spans="2:8" ht="15" x14ac:dyDescent="0.2">
      <c r="B45" s="3" t="s">
        <v>212</v>
      </c>
      <c r="C45" s="8">
        <v>25</v>
      </c>
      <c r="D45" s="8">
        <v>2</v>
      </c>
      <c r="E45" s="7">
        <f t="shared" si="2"/>
        <v>3.9556962025316458E-2</v>
      </c>
      <c r="F45" s="7">
        <f t="shared" si="3"/>
        <v>3.2310177705977385E-3</v>
      </c>
      <c r="G45" s="11">
        <f t="shared" si="4"/>
        <v>-0.92</v>
      </c>
      <c r="H45" s="18">
        <f t="shared" si="5"/>
        <v>-3.6392405063291146E-2</v>
      </c>
    </row>
    <row r="46" spans="2:8" ht="15" x14ac:dyDescent="0.2">
      <c r="B46" s="3" t="s">
        <v>213</v>
      </c>
      <c r="C46" s="8">
        <v>0</v>
      </c>
      <c r="D46" s="8">
        <v>4</v>
      </c>
      <c r="E46" s="7" t="str">
        <f t="shared" si="2"/>
        <v/>
      </c>
      <c r="F46" s="7">
        <f t="shared" si="3"/>
        <v>6.462035541195477E-3</v>
      </c>
      <c r="G46" s="11" t="str">
        <f t="shared" si="4"/>
        <v>0</v>
      </c>
      <c r="H46" s="18" t="str">
        <f t="shared" si="5"/>
        <v/>
      </c>
    </row>
    <row r="47" spans="2:8" ht="15" x14ac:dyDescent="0.2">
      <c r="B47" s="3" t="s">
        <v>10</v>
      </c>
      <c r="C47" s="8">
        <v>4</v>
      </c>
      <c r="D47" s="8">
        <v>19</v>
      </c>
      <c r="E47" s="7">
        <f t="shared" si="2"/>
        <v>6.3291139240506328E-3</v>
      </c>
      <c r="F47" s="7">
        <f t="shared" si="3"/>
        <v>3.0694668820678513E-2</v>
      </c>
      <c r="G47" s="11">
        <f t="shared" si="4"/>
        <v>3.75</v>
      </c>
      <c r="H47" s="18">
        <f t="shared" si="5"/>
        <v>2.3734177215189872E-2</v>
      </c>
    </row>
    <row r="48" spans="2:8" ht="15" x14ac:dyDescent="0.2">
      <c r="B48" s="3" t="s">
        <v>11</v>
      </c>
      <c r="C48" s="8">
        <v>48</v>
      </c>
      <c r="D48" s="8">
        <v>93</v>
      </c>
      <c r="E48" s="7">
        <f t="shared" si="2"/>
        <v>7.5949367088607597E-2</v>
      </c>
      <c r="F48" s="7">
        <f t="shared" si="3"/>
        <v>0.15024232633279483</v>
      </c>
      <c r="G48" s="11">
        <f t="shared" si="4"/>
        <v>0.9375</v>
      </c>
      <c r="H48" s="18">
        <f t="shared" si="5"/>
        <v>7.1202531645569625E-2</v>
      </c>
    </row>
    <row r="49" spans="2:8" ht="15" x14ac:dyDescent="0.2">
      <c r="B49" s="3" t="s">
        <v>16</v>
      </c>
      <c r="C49" s="8">
        <v>13</v>
      </c>
      <c r="D49" s="8">
        <v>7</v>
      </c>
      <c r="E49" s="7">
        <f t="shared" si="2"/>
        <v>2.0569620253164556E-2</v>
      </c>
      <c r="F49" s="7">
        <f t="shared" si="3"/>
        <v>1.1308562197092083E-2</v>
      </c>
      <c r="G49" s="11">
        <f t="shared" si="4"/>
        <v>-0.46153846153846156</v>
      </c>
      <c r="H49" s="18">
        <f t="shared" si="5"/>
        <v>-9.4936708860759497E-3</v>
      </c>
    </row>
    <row r="50" spans="2:8" ht="15" x14ac:dyDescent="0.2">
      <c r="B50" s="3" t="s">
        <v>15</v>
      </c>
      <c r="C50" s="8">
        <v>33</v>
      </c>
      <c r="D50" s="8">
        <v>24</v>
      </c>
      <c r="E50" s="7">
        <f t="shared" si="2"/>
        <v>5.2215189873417722E-2</v>
      </c>
      <c r="F50" s="7">
        <f t="shared" si="3"/>
        <v>3.8772213247172858E-2</v>
      </c>
      <c r="G50" s="11">
        <f t="shared" si="4"/>
        <v>-0.27272727272727271</v>
      </c>
      <c r="H50" s="18">
        <f t="shared" si="5"/>
        <v>-1.4240506329113924E-2</v>
      </c>
    </row>
    <row r="51" spans="2:8" ht="15" x14ac:dyDescent="0.2">
      <c r="B51" s="3" t="s">
        <v>13</v>
      </c>
      <c r="C51" s="8">
        <v>3</v>
      </c>
      <c r="D51" s="8">
        <v>1</v>
      </c>
      <c r="E51" s="7">
        <f t="shared" si="2"/>
        <v>4.7468354430379748E-3</v>
      </c>
      <c r="F51" s="7">
        <f t="shared" si="3"/>
        <v>1.6155088852988692E-3</v>
      </c>
      <c r="G51" s="11">
        <f t="shared" si="4"/>
        <v>-0.66666666666666663</v>
      </c>
      <c r="H51" s="18">
        <f t="shared" si="5"/>
        <v>-3.1645569620253164E-3</v>
      </c>
    </row>
    <row r="52" spans="2:8" ht="15" x14ac:dyDescent="0.2">
      <c r="B52" s="3" t="s">
        <v>14</v>
      </c>
      <c r="C52" s="8">
        <v>12</v>
      </c>
      <c r="D52" s="8">
        <v>16</v>
      </c>
      <c r="E52" s="7">
        <f t="shared" si="2"/>
        <v>1.8987341772151899E-2</v>
      </c>
      <c r="F52" s="7">
        <f t="shared" si="3"/>
        <v>2.5848142164781908E-2</v>
      </c>
      <c r="G52" s="11">
        <f t="shared" si="4"/>
        <v>0.33333333333333331</v>
      </c>
      <c r="H52" s="18">
        <f t="shared" si="5"/>
        <v>6.3291139240506328E-3</v>
      </c>
    </row>
    <row r="53" spans="2:8" ht="15" x14ac:dyDescent="0.2">
      <c r="B53" s="3" t="s">
        <v>12</v>
      </c>
      <c r="C53" s="8">
        <v>1</v>
      </c>
      <c r="D53" s="8">
        <v>2</v>
      </c>
      <c r="E53" s="7">
        <f t="shared" si="2"/>
        <v>1.5822784810126582E-3</v>
      </c>
      <c r="F53" s="7">
        <f t="shared" si="3"/>
        <v>3.2310177705977385E-3</v>
      </c>
      <c r="G53" s="11">
        <f t="shared" si="4"/>
        <v>1</v>
      </c>
      <c r="H53" s="18">
        <f t="shared" si="5"/>
        <v>1.5822784810126582E-3</v>
      </c>
    </row>
    <row r="54" spans="2:8" ht="15" x14ac:dyDescent="0.2">
      <c r="B54" s="3" t="s">
        <v>214</v>
      </c>
      <c r="C54" s="8">
        <v>0</v>
      </c>
      <c r="D54" s="8">
        <v>1</v>
      </c>
      <c r="E54" s="7" t="str">
        <f t="shared" si="2"/>
        <v/>
      </c>
      <c r="F54" s="7">
        <f t="shared" si="3"/>
        <v>1.6155088852988692E-3</v>
      </c>
      <c r="G54" s="11" t="str">
        <f t="shared" si="4"/>
        <v>0</v>
      </c>
      <c r="H54" s="18" t="str">
        <f t="shared" si="5"/>
        <v/>
      </c>
    </row>
    <row r="55" spans="2:8" ht="15" x14ac:dyDescent="0.2">
      <c r="B55" s="3" t="s">
        <v>17</v>
      </c>
      <c r="C55" s="8">
        <v>1</v>
      </c>
      <c r="D55" s="8">
        <v>2</v>
      </c>
      <c r="E55" s="7">
        <f t="shared" si="2"/>
        <v>1.5822784810126582E-3</v>
      </c>
      <c r="F55" s="7">
        <f t="shared" si="3"/>
        <v>3.2310177705977385E-3</v>
      </c>
      <c r="G55" s="11">
        <f t="shared" si="4"/>
        <v>1</v>
      </c>
      <c r="H55" s="18">
        <f t="shared" si="5"/>
        <v>1.5822784810126582E-3</v>
      </c>
    </row>
    <row r="56" spans="2:8" ht="15" x14ac:dyDescent="0.2">
      <c r="B56" s="3" t="s">
        <v>18</v>
      </c>
      <c r="C56" s="8">
        <v>6</v>
      </c>
      <c r="D56" s="8">
        <v>0</v>
      </c>
      <c r="E56" s="7">
        <f t="shared" si="2"/>
        <v>9.4936708860759497E-3</v>
      </c>
      <c r="F56" s="7" t="str">
        <f t="shared" si="3"/>
        <v/>
      </c>
      <c r="G56" s="11" t="str">
        <f t="shared" si="4"/>
        <v>0</v>
      </c>
      <c r="H56" s="18">
        <f t="shared" si="5"/>
        <v>0</v>
      </c>
    </row>
    <row r="57" spans="2:8" ht="15" x14ac:dyDescent="0.2">
      <c r="B57" s="3" t="s">
        <v>215</v>
      </c>
      <c r="C57" s="8">
        <v>5</v>
      </c>
      <c r="D57" s="8">
        <v>1</v>
      </c>
      <c r="E57" s="7">
        <f t="shared" si="2"/>
        <v>7.9113924050632917E-3</v>
      </c>
      <c r="F57" s="7">
        <f t="shared" si="3"/>
        <v>1.6155088852988692E-3</v>
      </c>
      <c r="G57" s="11">
        <f t="shared" si="4"/>
        <v>-0.8</v>
      </c>
      <c r="H57" s="18">
        <f t="shared" si="5"/>
        <v>-6.3291139240506337E-3</v>
      </c>
    </row>
    <row r="58" spans="2:8" ht="15" x14ac:dyDescent="0.2">
      <c r="B58" s="3" t="s">
        <v>216</v>
      </c>
      <c r="C58" s="8">
        <v>18</v>
      </c>
      <c r="D58" s="8">
        <v>77</v>
      </c>
      <c r="E58" s="7">
        <f t="shared" si="2"/>
        <v>2.8481012658227847E-2</v>
      </c>
      <c r="F58" s="7">
        <f t="shared" si="3"/>
        <v>0.12439418416801293</v>
      </c>
      <c r="G58" s="11">
        <f t="shared" si="4"/>
        <v>3.2777777777777777</v>
      </c>
      <c r="H58" s="18">
        <f t="shared" si="5"/>
        <v>9.3354430379746833E-2</v>
      </c>
    </row>
    <row r="59" spans="2:8" ht="15" x14ac:dyDescent="0.2">
      <c r="B59" s="3" t="s">
        <v>217</v>
      </c>
      <c r="C59" s="8">
        <v>21</v>
      </c>
      <c r="D59" s="8">
        <v>24</v>
      </c>
      <c r="E59" s="7">
        <f t="shared" si="2"/>
        <v>3.3227848101265819E-2</v>
      </c>
      <c r="F59" s="7">
        <f t="shared" si="3"/>
        <v>3.8772213247172858E-2</v>
      </c>
      <c r="G59" s="11">
        <f t="shared" si="4"/>
        <v>0.14285714285714285</v>
      </c>
      <c r="H59" s="18">
        <f t="shared" si="5"/>
        <v>4.746835443037974E-3</v>
      </c>
    </row>
    <row r="60" spans="2:8" ht="15" x14ac:dyDescent="0.2">
      <c r="B60" s="3" t="s">
        <v>218</v>
      </c>
      <c r="C60" s="8">
        <v>83</v>
      </c>
      <c r="D60" s="8">
        <v>30</v>
      </c>
      <c r="E60" s="7">
        <f t="shared" si="2"/>
        <v>0.13132911392405064</v>
      </c>
      <c r="F60" s="7">
        <f t="shared" si="3"/>
        <v>4.8465266558966075E-2</v>
      </c>
      <c r="G60" s="11">
        <f t="shared" si="4"/>
        <v>-0.63855421686746983</v>
      </c>
      <c r="H60" s="18">
        <f t="shared" si="5"/>
        <v>-8.3860759493670889E-2</v>
      </c>
    </row>
    <row r="61" spans="2:8" ht="15" x14ac:dyDescent="0.2">
      <c r="B61" s="3" t="s">
        <v>219</v>
      </c>
      <c r="C61" s="8">
        <v>6</v>
      </c>
      <c r="D61" s="8">
        <v>9</v>
      </c>
      <c r="E61" s="7">
        <f t="shared" si="2"/>
        <v>9.4936708860759497E-3</v>
      </c>
      <c r="F61" s="7">
        <f t="shared" si="3"/>
        <v>1.4539579967689823E-2</v>
      </c>
      <c r="G61" s="11">
        <f t="shared" si="4"/>
        <v>0.5</v>
      </c>
      <c r="H61" s="18">
        <f t="shared" si="5"/>
        <v>4.7468354430379748E-3</v>
      </c>
    </row>
    <row r="62" spans="2:8" ht="15" x14ac:dyDescent="0.2">
      <c r="B62" s="3" t="s">
        <v>19</v>
      </c>
      <c r="C62" s="8">
        <v>6</v>
      </c>
      <c r="D62" s="8">
        <v>7</v>
      </c>
      <c r="E62" s="7">
        <f t="shared" si="2"/>
        <v>9.4936708860759497E-3</v>
      </c>
      <c r="F62" s="7">
        <f t="shared" si="3"/>
        <v>1.1308562197092083E-2</v>
      </c>
      <c r="G62" s="11">
        <f t="shared" si="4"/>
        <v>0.16666666666666666</v>
      </c>
      <c r="H62" s="18">
        <f t="shared" si="5"/>
        <v>1.5822784810126582E-3</v>
      </c>
    </row>
    <row r="63" spans="2:8" ht="15" x14ac:dyDescent="0.2">
      <c r="B63" s="3" t="s">
        <v>220</v>
      </c>
      <c r="C63" s="8">
        <v>12</v>
      </c>
      <c r="D63" s="8">
        <v>15</v>
      </c>
      <c r="E63" s="7">
        <f t="shared" si="2"/>
        <v>1.8987341772151899E-2</v>
      </c>
      <c r="F63" s="7">
        <f t="shared" si="3"/>
        <v>2.4232633279483037E-2</v>
      </c>
      <c r="G63" s="11">
        <f t="shared" si="4"/>
        <v>0.25</v>
      </c>
      <c r="H63" s="18">
        <f t="shared" si="5"/>
        <v>4.7468354430379748E-3</v>
      </c>
    </row>
    <row r="64" spans="2:8" ht="13.5" customHeight="1" x14ac:dyDescent="0.2">
      <c r="B64" s="3" t="s">
        <v>221</v>
      </c>
      <c r="C64" s="8">
        <v>6</v>
      </c>
      <c r="D64" s="8">
        <v>9</v>
      </c>
      <c r="E64" s="7">
        <f t="shared" si="2"/>
        <v>9.4936708860759497E-3</v>
      </c>
      <c r="F64" s="7">
        <f t="shared" si="3"/>
        <v>1.4539579967689823E-2</v>
      </c>
      <c r="G64" s="11">
        <f t="shared" si="4"/>
        <v>0.5</v>
      </c>
      <c r="H64" s="18">
        <f t="shared" si="5"/>
        <v>4.7468354430379748E-3</v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4"/>
      <c r="C67" s="19"/>
      <c r="D67" s="19"/>
      <c r="E67" s="19"/>
      <c r="F67" s="19"/>
    </row>
    <row r="68" spans="2:8" ht="13.5" customHeight="1" x14ac:dyDescent="0.2">
      <c r="B68" s="60" t="s">
        <v>482</v>
      </c>
      <c r="C68" s="61" t="s">
        <v>483</v>
      </c>
      <c r="D68" s="62"/>
      <c r="E68" s="63" t="s">
        <v>484</v>
      </c>
      <c r="F68" s="62"/>
      <c r="G68" s="58" t="s">
        <v>526</v>
      </c>
      <c r="H68" s="58" t="s">
        <v>485</v>
      </c>
    </row>
    <row r="69" spans="2:8" s="15" customFormat="1" ht="26.25" customHeight="1" x14ac:dyDescent="0.2">
      <c r="B69" s="60"/>
      <c r="C69" s="37">
        <v>2013</v>
      </c>
      <c r="D69" s="37">
        <v>2014</v>
      </c>
      <c r="E69" s="37">
        <v>2013</v>
      </c>
      <c r="F69" s="37">
        <v>2014</v>
      </c>
      <c r="G69" s="59"/>
      <c r="H69" s="59"/>
    </row>
    <row r="70" spans="2:8" s="15" customFormat="1" ht="26.25" customHeight="1" x14ac:dyDescent="0.2">
      <c r="B70" s="38" t="s">
        <v>487</v>
      </c>
      <c r="C70" s="39">
        <f>SUM(C71:C145)</f>
        <v>2627</v>
      </c>
      <c r="D70" s="40">
        <f>SUM(D71:D145)</f>
        <v>3487</v>
      </c>
      <c r="E70" s="41">
        <f>+IF(C70=0,"",C70/C$70)</f>
        <v>1</v>
      </c>
      <c r="F70" s="41">
        <f>+IF(D70=0,"",D70/D$70)</f>
        <v>1</v>
      </c>
      <c r="G70" s="41">
        <f>+IF(OR(AND(D70=0),(C70=0)),"0",((D70-C70)/C70))</f>
        <v>0.32736962314427104</v>
      </c>
      <c r="H70" s="41">
        <f>+IF(OR(AND(E70=""),(G70="")),"",E70*G70)</f>
        <v>0.32736962314427104</v>
      </c>
    </row>
    <row r="71" spans="2:8" ht="15" x14ac:dyDescent="0.2">
      <c r="B71" s="3" t="s">
        <v>20</v>
      </c>
      <c r="C71" s="8">
        <v>109</v>
      </c>
      <c r="D71" s="8">
        <v>111</v>
      </c>
      <c r="E71" s="10">
        <f>+IF(C71=0,"",C71/C$70)</f>
        <v>4.1492196421773889E-2</v>
      </c>
      <c r="F71" s="10">
        <f>+IF(D71=0,"",D71/D$70)</f>
        <v>3.1832520791511325E-2</v>
      </c>
      <c r="G71" s="11">
        <f>+IF(OR(AND(D71=0),(C71=0)),"0",((D71-C71)/C71))</f>
        <v>1.834862385321101E-2</v>
      </c>
      <c r="H71" s="18">
        <f>+IF(OR(AND(E71=""),(G71="")),"",E71*G71)</f>
        <v>7.6132470498667686E-4</v>
      </c>
    </row>
    <row r="72" spans="2:8" ht="15" x14ac:dyDescent="0.2">
      <c r="B72" s="3" t="s">
        <v>21</v>
      </c>
      <c r="C72" s="8">
        <v>16</v>
      </c>
      <c r="D72" s="8">
        <v>19</v>
      </c>
      <c r="E72" s="10">
        <f t="shared" ref="E72:E135" si="6">+IF(C72=0,"",C72/C$70)</f>
        <v>6.0905976398934148E-3</v>
      </c>
      <c r="F72" s="10">
        <f t="shared" ref="F72:F135" si="7">+IF(D72=0,"",D72/D$70)</f>
        <v>5.4488098652136505E-3</v>
      </c>
      <c r="G72" s="11">
        <f t="shared" ref="G72:G135" si="8">+IF(OR(AND(D72=0),(C72=0)),"0",((D72-C72)/C72))</f>
        <v>0.1875</v>
      </c>
      <c r="H72" s="18">
        <f t="shared" ref="H72:H135" si="9">+IF(OR(AND(E72=""),(G72="")),"",E72*G72)</f>
        <v>1.1419870574800152E-3</v>
      </c>
    </row>
    <row r="73" spans="2:8" ht="15" x14ac:dyDescent="0.2">
      <c r="B73" s="3" t="s">
        <v>22</v>
      </c>
      <c r="C73" s="8">
        <v>64</v>
      </c>
      <c r="D73" s="8">
        <v>128</v>
      </c>
      <c r="E73" s="10">
        <f t="shared" si="6"/>
        <v>2.4362390559573659E-2</v>
      </c>
      <c r="F73" s="10">
        <f t="shared" si="7"/>
        <v>3.6707771723544592E-2</v>
      </c>
      <c r="G73" s="11">
        <f t="shared" si="8"/>
        <v>1</v>
      </c>
      <c r="H73" s="18">
        <f t="shared" si="9"/>
        <v>2.4362390559573659E-2</v>
      </c>
    </row>
    <row r="74" spans="2:8" ht="15" x14ac:dyDescent="0.2">
      <c r="B74" s="3" t="s">
        <v>222</v>
      </c>
      <c r="C74" s="8">
        <v>266</v>
      </c>
      <c r="D74" s="8">
        <v>197</v>
      </c>
      <c r="E74" s="10">
        <f t="shared" si="6"/>
        <v>0.10125618576322802</v>
      </c>
      <c r="F74" s="10">
        <f t="shared" si="7"/>
        <v>5.6495554918267854E-2</v>
      </c>
      <c r="G74" s="11">
        <f t="shared" si="8"/>
        <v>-0.25939849624060152</v>
      </c>
      <c r="H74" s="18">
        <f t="shared" si="9"/>
        <v>-2.6265702322040351E-2</v>
      </c>
    </row>
    <row r="75" spans="2:8" ht="15" x14ac:dyDescent="0.2">
      <c r="B75" s="3" t="s">
        <v>23</v>
      </c>
      <c r="C75" s="8">
        <v>4</v>
      </c>
      <c r="D75" s="8">
        <v>4</v>
      </c>
      <c r="E75" s="10">
        <f t="shared" si="6"/>
        <v>1.5226494099733537E-3</v>
      </c>
      <c r="F75" s="10">
        <f t="shared" si="7"/>
        <v>1.1471178663607685E-3</v>
      </c>
      <c r="G75" s="11">
        <f t="shared" si="8"/>
        <v>0</v>
      </c>
      <c r="H75" s="18">
        <f t="shared" si="9"/>
        <v>0</v>
      </c>
    </row>
    <row r="76" spans="2:8" ht="15" x14ac:dyDescent="0.2">
      <c r="B76" s="3" t="s">
        <v>223</v>
      </c>
      <c r="C76" s="8">
        <v>5</v>
      </c>
      <c r="D76" s="8">
        <v>0</v>
      </c>
      <c r="E76" s="10">
        <f t="shared" si="6"/>
        <v>1.903311762466692E-3</v>
      </c>
      <c r="F76" s="10" t="str">
        <f t="shared" si="7"/>
        <v/>
      </c>
      <c r="G76" s="11" t="str">
        <f t="shared" si="8"/>
        <v>0</v>
      </c>
      <c r="H76" s="18">
        <f t="shared" si="9"/>
        <v>0</v>
      </c>
    </row>
    <row r="77" spans="2:8" ht="15" x14ac:dyDescent="0.2">
      <c r="B77" s="3" t="s">
        <v>224</v>
      </c>
      <c r="C77" s="8">
        <v>27</v>
      </c>
      <c r="D77" s="8">
        <v>18</v>
      </c>
      <c r="E77" s="10">
        <f t="shared" si="6"/>
        <v>1.0277883517320136E-2</v>
      </c>
      <c r="F77" s="10">
        <f t="shared" si="7"/>
        <v>5.1620303986234586E-3</v>
      </c>
      <c r="G77" s="11">
        <f t="shared" si="8"/>
        <v>-0.33333333333333331</v>
      </c>
      <c r="H77" s="18">
        <f t="shared" si="9"/>
        <v>-3.4259611724400453E-3</v>
      </c>
    </row>
    <row r="78" spans="2:8" ht="15" x14ac:dyDescent="0.2">
      <c r="B78" s="3" t="s">
        <v>225</v>
      </c>
      <c r="C78" s="8">
        <v>12</v>
      </c>
      <c r="D78" s="8">
        <v>21</v>
      </c>
      <c r="E78" s="10">
        <f t="shared" si="6"/>
        <v>4.5679482299200609E-3</v>
      </c>
      <c r="F78" s="10">
        <f t="shared" si="7"/>
        <v>6.0223687983940351E-3</v>
      </c>
      <c r="G78" s="11">
        <f t="shared" si="8"/>
        <v>0.75</v>
      </c>
      <c r="H78" s="18">
        <f t="shared" si="9"/>
        <v>3.4259611724400457E-3</v>
      </c>
    </row>
    <row r="79" spans="2:8" ht="15" x14ac:dyDescent="0.2">
      <c r="B79" s="3" t="s">
        <v>226</v>
      </c>
      <c r="C79" s="8">
        <v>0</v>
      </c>
      <c r="D79" s="8">
        <v>0</v>
      </c>
      <c r="E79" s="10" t="str">
        <f t="shared" si="6"/>
        <v/>
      </c>
      <c r="F79" s="10" t="str">
        <f t="shared" si="7"/>
        <v/>
      </c>
      <c r="G79" s="11" t="str">
        <f t="shared" si="8"/>
        <v>0</v>
      </c>
      <c r="H79" s="18" t="str">
        <f t="shared" si="9"/>
        <v/>
      </c>
    </row>
    <row r="80" spans="2:8" ht="15" x14ac:dyDescent="0.2">
      <c r="B80" s="3" t="s">
        <v>227</v>
      </c>
      <c r="C80" s="8">
        <v>30</v>
      </c>
      <c r="D80" s="8">
        <v>37</v>
      </c>
      <c r="E80" s="10">
        <f t="shared" si="6"/>
        <v>1.1419870574800152E-2</v>
      </c>
      <c r="F80" s="10">
        <f t="shared" si="7"/>
        <v>1.061084026383711E-2</v>
      </c>
      <c r="G80" s="11">
        <f t="shared" si="8"/>
        <v>0.23333333333333334</v>
      </c>
      <c r="H80" s="18">
        <f t="shared" si="9"/>
        <v>2.6646364674533687E-3</v>
      </c>
    </row>
    <row r="81" spans="2:8" ht="15" x14ac:dyDescent="0.2">
      <c r="B81" s="3" t="s">
        <v>24</v>
      </c>
      <c r="C81" s="8">
        <v>4</v>
      </c>
      <c r="D81" s="8">
        <v>31</v>
      </c>
      <c r="E81" s="10">
        <f t="shared" si="6"/>
        <v>1.5226494099733537E-3</v>
      </c>
      <c r="F81" s="10">
        <f t="shared" si="7"/>
        <v>8.8901634642959571E-3</v>
      </c>
      <c r="G81" s="11">
        <f t="shared" si="8"/>
        <v>6.75</v>
      </c>
      <c r="H81" s="18">
        <f t="shared" si="9"/>
        <v>1.0277883517320138E-2</v>
      </c>
    </row>
    <row r="82" spans="2:8" ht="15" x14ac:dyDescent="0.2">
      <c r="B82" s="3" t="s">
        <v>228</v>
      </c>
      <c r="C82" s="8">
        <v>29</v>
      </c>
      <c r="D82" s="8">
        <v>50</v>
      </c>
      <c r="E82" s="10">
        <f t="shared" si="6"/>
        <v>1.1039208222306814E-2</v>
      </c>
      <c r="F82" s="10">
        <f t="shared" si="7"/>
        <v>1.4338973329509607E-2</v>
      </c>
      <c r="G82" s="11">
        <f t="shared" si="8"/>
        <v>0.72413793103448276</v>
      </c>
      <c r="H82" s="18">
        <f t="shared" si="9"/>
        <v>7.9939094023601057E-3</v>
      </c>
    </row>
    <row r="83" spans="2:8" ht="15" x14ac:dyDescent="0.2">
      <c r="B83" s="3" t="s">
        <v>229</v>
      </c>
      <c r="C83" s="8">
        <v>107</v>
      </c>
      <c r="D83" s="8">
        <v>97</v>
      </c>
      <c r="E83" s="10">
        <f t="shared" si="6"/>
        <v>4.0730871716787208E-2</v>
      </c>
      <c r="F83" s="10">
        <f t="shared" si="7"/>
        <v>2.7817608259248637E-2</v>
      </c>
      <c r="G83" s="11">
        <f t="shared" si="8"/>
        <v>-9.3457943925233641E-2</v>
      </c>
      <c r="H83" s="18">
        <f t="shared" si="9"/>
        <v>-3.806623524933384E-3</v>
      </c>
    </row>
    <row r="84" spans="2:8" ht="15" x14ac:dyDescent="0.2">
      <c r="B84" s="3" t="s">
        <v>230</v>
      </c>
      <c r="C84" s="8">
        <v>55</v>
      </c>
      <c r="D84" s="8">
        <v>93</v>
      </c>
      <c r="E84" s="10">
        <f t="shared" si="6"/>
        <v>2.0936429387133613E-2</v>
      </c>
      <c r="F84" s="10">
        <f t="shared" si="7"/>
        <v>2.667049039288787E-2</v>
      </c>
      <c r="G84" s="11">
        <f t="shared" si="8"/>
        <v>0.69090909090909092</v>
      </c>
      <c r="H84" s="18">
        <f t="shared" si="9"/>
        <v>1.446516939474686E-2</v>
      </c>
    </row>
    <row r="85" spans="2:8" ht="15" x14ac:dyDescent="0.2">
      <c r="B85" s="3" t="s">
        <v>28</v>
      </c>
      <c r="C85" s="8">
        <v>48</v>
      </c>
      <c r="D85" s="8">
        <v>49</v>
      </c>
      <c r="E85" s="10">
        <f t="shared" si="6"/>
        <v>1.8271792919680244E-2</v>
      </c>
      <c r="F85" s="10">
        <f t="shared" si="7"/>
        <v>1.4052193862919416E-2</v>
      </c>
      <c r="G85" s="11">
        <f t="shared" si="8"/>
        <v>2.0833333333333332E-2</v>
      </c>
      <c r="H85" s="18">
        <f t="shared" si="9"/>
        <v>3.8066235249333837E-4</v>
      </c>
    </row>
    <row r="86" spans="2:8" ht="15" x14ac:dyDescent="0.2">
      <c r="B86" s="3" t="s">
        <v>231</v>
      </c>
      <c r="C86" s="8">
        <v>58</v>
      </c>
      <c r="D86" s="8">
        <v>81</v>
      </c>
      <c r="E86" s="10">
        <f t="shared" si="6"/>
        <v>2.2078416444613627E-2</v>
      </c>
      <c r="F86" s="10">
        <f t="shared" si="7"/>
        <v>2.3229136793805564E-2</v>
      </c>
      <c r="G86" s="11">
        <f t="shared" si="8"/>
        <v>0.39655172413793105</v>
      </c>
      <c r="H86" s="18">
        <f t="shared" si="9"/>
        <v>8.7552341073467831E-3</v>
      </c>
    </row>
    <row r="87" spans="2:8" ht="15" x14ac:dyDescent="0.2">
      <c r="B87" s="3" t="s">
        <v>232</v>
      </c>
      <c r="C87" s="8">
        <v>31</v>
      </c>
      <c r="D87" s="8">
        <v>63</v>
      </c>
      <c r="E87" s="10">
        <f t="shared" si="6"/>
        <v>1.1800532927293491E-2</v>
      </c>
      <c r="F87" s="10">
        <f t="shared" si="7"/>
        <v>1.8067106395182105E-2</v>
      </c>
      <c r="G87" s="11">
        <f t="shared" si="8"/>
        <v>1.032258064516129</v>
      </c>
      <c r="H87" s="18">
        <f t="shared" si="9"/>
        <v>1.218119527978683E-2</v>
      </c>
    </row>
    <row r="88" spans="2:8" ht="15" x14ac:dyDescent="0.2">
      <c r="B88" s="3" t="s">
        <v>233</v>
      </c>
      <c r="C88" s="8">
        <v>78</v>
      </c>
      <c r="D88" s="8">
        <v>178</v>
      </c>
      <c r="E88" s="10">
        <f t="shared" si="6"/>
        <v>2.9691663494480394E-2</v>
      </c>
      <c r="F88" s="10">
        <f t="shared" si="7"/>
        <v>5.1046745053054204E-2</v>
      </c>
      <c r="G88" s="11">
        <f t="shared" si="8"/>
        <v>1.2820512820512822</v>
      </c>
      <c r="H88" s="18">
        <f t="shared" si="9"/>
        <v>3.8066235249333842E-2</v>
      </c>
    </row>
    <row r="89" spans="2:8" ht="15" x14ac:dyDescent="0.2">
      <c r="B89" s="3" t="s">
        <v>26</v>
      </c>
      <c r="C89" s="8">
        <v>19</v>
      </c>
      <c r="D89" s="8">
        <v>25</v>
      </c>
      <c r="E89" s="10">
        <f t="shared" si="6"/>
        <v>7.2325846973734301E-3</v>
      </c>
      <c r="F89" s="10">
        <f t="shared" si="7"/>
        <v>7.1694866647548034E-3</v>
      </c>
      <c r="G89" s="11">
        <f t="shared" si="8"/>
        <v>0.31578947368421051</v>
      </c>
      <c r="H89" s="18">
        <f t="shared" si="9"/>
        <v>2.2839741149600305E-3</v>
      </c>
    </row>
    <row r="90" spans="2:8" ht="15" x14ac:dyDescent="0.2">
      <c r="B90" s="3" t="s">
        <v>29</v>
      </c>
      <c r="C90" s="8">
        <v>2</v>
      </c>
      <c r="D90" s="8">
        <v>0</v>
      </c>
      <c r="E90" s="10">
        <f t="shared" si="6"/>
        <v>7.6132470498667686E-4</v>
      </c>
      <c r="F90" s="10" t="str">
        <f t="shared" si="7"/>
        <v/>
      </c>
      <c r="G90" s="11" t="str">
        <f t="shared" si="8"/>
        <v>0</v>
      </c>
      <c r="H90" s="18">
        <f t="shared" si="9"/>
        <v>0</v>
      </c>
    </row>
    <row r="91" spans="2:8" ht="15" x14ac:dyDescent="0.2">
      <c r="B91" s="3" t="s">
        <v>234</v>
      </c>
      <c r="C91" s="8">
        <v>29</v>
      </c>
      <c r="D91" s="8">
        <v>44</v>
      </c>
      <c r="E91" s="10">
        <f t="shared" si="6"/>
        <v>1.1039208222306814E-2</v>
      </c>
      <c r="F91" s="10">
        <f t="shared" si="7"/>
        <v>1.2618296529968454E-2</v>
      </c>
      <c r="G91" s="11">
        <f t="shared" si="8"/>
        <v>0.51724137931034486</v>
      </c>
      <c r="H91" s="18">
        <f t="shared" si="9"/>
        <v>5.7099352874000761E-3</v>
      </c>
    </row>
    <row r="92" spans="2:8" ht="15" x14ac:dyDescent="0.2">
      <c r="B92" s="3" t="s">
        <v>235</v>
      </c>
      <c r="C92" s="8">
        <v>50</v>
      </c>
      <c r="D92" s="8">
        <v>71</v>
      </c>
      <c r="E92" s="10">
        <f t="shared" si="6"/>
        <v>1.9033117624666921E-2</v>
      </c>
      <c r="F92" s="10">
        <f t="shared" si="7"/>
        <v>2.0361342127903644E-2</v>
      </c>
      <c r="G92" s="11">
        <f t="shared" si="8"/>
        <v>0.42</v>
      </c>
      <c r="H92" s="18">
        <f t="shared" si="9"/>
        <v>7.9939094023601057E-3</v>
      </c>
    </row>
    <row r="93" spans="2:8" ht="15" x14ac:dyDescent="0.2">
      <c r="B93" s="3" t="s">
        <v>561</v>
      </c>
      <c r="C93" s="8">
        <v>58</v>
      </c>
      <c r="D93" s="8">
        <v>116</v>
      </c>
      <c r="E93" s="10">
        <f t="shared" si="6"/>
        <v>2.2078416444613627E-2</v>
      </c>
      <c r="F93" s="10">
        <f t="shared" si="7"/>
        <v>3.3266418124462287E-2</v>
      </c>
      <c r="G93" s="11">
        <f t="shared" si="8"/>
        <v>1</v>
      </c>
      <c r="H93" s="18">
        <f t="shared" si="9"/>
        <v>2.2078416444613627E-2</v>
      </c>
    </row>
    <row r="94" spans="2:8" ht="15" x14ac:dyDescent="0.2">
      <c r="B94" s="3" t="s">
        <v>25</v>
      </c>
      <c r="C94" s="8">
        <v>28</v>
      </c>
      <c r="D94" s="8">
        <v>28</v>
      </c>
      <c r="E94" s="10">
        <f t="shared" si="6"/>
        <v>1.0658545869813475E-2</v>
      </c>
      <c r="F94" s="10">
        <f t="shared" si="7"/>
        <v>8.0298250645253807E-3</v>
      </c>
      <c r="G94" s="11">
        <f t="shared" si="8"/>
        <v>0</v>
      </c>
      <c r="H94" s="18">
        <f t="shared" si="9"/>
        <v>0</v>
      </c>
    </row>
    <row r="95" spans="2:8" ht="15" x14ac:dyDescent="0.2">
      <c r="B95" s="3" t="s">
        <v>27</v>
      </c>
      <c r="C95" s="8">
        <v>7</v>
      </c>
      <c r="D95" s="8">
        <v>10</v>
      </c>
      <c r="E95" s="10">
        <f t="shared" si="6"/>
        <v>2.6646364674533687E-3</v>
      </c>
      <c r="F95" s="10">
        <f t="shared" si="7"/>
        <v>2.8677946659019216E-3</v>
      </c>
      <c r="G95" s="11">
        <f t="shared" si="8"/>
        <v>0.42857142857142855</v>
      </c>
      <c r="H95" s="18">
        <f t="shared" si="9"/>
        <v>1.141987057480015E-3</v>
      </c>
    </row>
    <row r="96" spans="2:8" ht="15" x14ac:dyDescent="0.2">
      <c r="B96" s="3" t="s">
        <v>236</v>
      </c>
      <c r="C96" s="8">
        <v>1</v>
      </c>
      <c r="D96" s="8">
        <v>3</v>
      </c>
      <c r="E96" s="10">
        <f t="shared" si="6"/>
        <v>3.8066235249333843E-4</v>
      </c>
      <c r="F96" s="10">
        <f t="shared" si="7"/>
        <v>8.6033839977057644E-4</v>
      </c>
      <c r="G96" s="11">
        <f t="shared" si="8"/>
        <v>2</v>
      </c>
      <c r="H96" s="18">
        <f t="shared" si="9"/>
        <v>7.6132470498667686E-4</v>
      </c>
    </row>
    <row r="97" spans="2:8" ht="15" x14ac:dyDescent="0.2">
      <c r="B97" s="3" t="s">
        <v>237</v>
      </c>
      <c r="C97" s="8">
        <v>6</v>
      </c>
      <c r="D97" s="8">
        <v>5</v>
      </c>
      <c r="E97" s="10">
        <f t="shared" si="6"/>
        <v>2.2839741149600305E-3</v>
      </c>
      <c r="F97" s="10">
        <f t="shared" si="7"/>
        <v>1.4338973329509608E-3</v>
      </c>
      <c r="G97" s="11">
        <f t="shared" si="8"/>
        <v>-0.16666666666666666</v>
      </c>
      <c r="H97" s="18">
        <f t="shared" si="9"/>
        <v>-3.8066235249333837E-4</v>
      </c>
    </row>
    <row r="98" spans="2:8" ht="15" x14ac:dyDescent="0.2">
      <c r="B98" s="3" t="s">
        <v>238</v>
      </c>
      <c r="C98" s="8">
        <v>125</v>
      </c>
      <c r="D98" s="8">
        <v>240</v>
      </c>
      <c r="E98" s="10">
        <f t="shared" si="6"/>
        <v>4.7582794061667301E-2</v>
      </c>
      <c r="F98" s="10">
        <f t="shared" si="7"/>
        <v>6.8827071981646115E-2</v>
      </c>
      <c r="G98" s="11">
        <f t="shared" si="8"/>
        <v>0.92</v>
      </c>
      <c r="H98" s="18">
        <f t="shared" si="9"/>
        <v>4.3776170536733917E-2</v>
      </c>
    </row>
    <row r="99" spans="2:8" ht="15" x14ac:dyDescent="0.2">
      <c r="B99" s="3" t="s">
        <v>239</v>
      </c>
      <c r="C99" s="8">
        <v>48</v>
      </c>
      <c r="D99" s="8">
        <v>118</v>
      </c>
      <c r="E99" s="10">
        <f t="shared" si="6"/>
        <v>1.8271792919680244E-2</v>
      </c>
      <c r="F99" s="10">
        <f t="shared" si="7"/>
        <v>3.3839977057642676E-2</v>
      </c>
      <c r="G99" s="11">
        <f t="shared" si="8"/>
        <v>1.4583333333333333</v>
      </c>
      <c r="H99" s="18">
        <f t="shared" si="9"/>
        <v>2.6646364674533688E-2</v>
      </c>
    </row>
    <row r="100" spans="2:8" ht="15" x14ac:dyDescent="0.2">
      <c r="B100" s="3" t="s">
        <v>240</v>
      </c>
      <c r="C100" s="8">
        <v>32</v>
      </c>
      <c r="D100" s="8">
        <v>92</v>
      </c>
      <c r="E100" s="10">
        <f t="shared" si="6"/>
        <v>1.218119527978683E-2</v>
      </c>
      <c r="F100" s="10">
        <f t="shared" si="7"/>
        <v>2.6383710926297679E-2</v>
      </c>
      <c r="G100" s="11">
        <f t="shared" si="8"/>
        <v>1.875</v>
      </c>
      <c r="H100" s="18">
        <f t="shared" si="9"/>
        <v>2.2839741149600305E-2</v>
      </c>
    </row>
    <row r="101" spans="2:8" ht="15" x14ac:dyDescent="0.2">
      <c r="B101" s="3" t="s">
        <v>241</v>
      </c>
      <c r="C101" s="8">
        <v>15</v>
      </c>
      <c r="D101" s="8">
        <v>12</v>
      </c>
      <c r="E101" s="10">
        <f t="shared" si="6"/>
        <v>5.7099352874000761E-3</v>
      </c>
      <c r="F101" s="10">
        <f t="shared" si="7"/>
        <v>3.4413535990823058E-3</v>
      </c>
      <c r="G101" s="11">
        <f t="shared" si="8"/>
        <v>-0.2</v>
      </c>
      <c r="H101" s="18">
        <f t="shared" si="9"/>
        <v>-1.1419870574800152E-3</v>
      </c>
    </row>
    <row r="102" spans="2:8" ht="15" x14ac:dyDescent="0.2">
      <c r="B102" s="3" t="s">
        <v>242</v>
      </c>
      <c r="C102" s="8">
        <v>17</v>
      </c>
      <c r="D102" s="8">
        <v>11</v>
      </c>
      <c r="E102" s="10">
        <f t="shared" si="6"/>
        <v>6.4712599923867527E-3</v>
      </c>
      <c r="F102" s="10">
        <f t="shared" si="7"/>
        <v>3.1545741324921135E-3</v>
      </c>
      <c r="G102" s="11">
        <f t="shared" si="8"/>
        <v>-0.35294117647058826</v>
      </c>
      <c r="H102" s="18">
        <f t="shared" si="9"/>
        <v>-2.2839741149600305E-3</v>
      </c>
    </row>
    <row r="103" spans="2:8" ht="15" x14ac:dyDescent="0.2">
      <c r="B103" s="3" t="s">
        <v>243</v>
      </c>
      <c r="C103" s="8">
        <v>14</v>
      </c>
      <c r="D103" s="8">
        <v>15</v>
      </c>
      <c r="E103" s="10">
        <f t="shared" si="6"/>
        <v>5.3292729349067374E-3</v>
      </c>
      <c r="F103" s="10">
        <f t="shared" si="7"/>
        <v>4.3016919988528822E-3</v>
      </c>
      <c r="G103" s="11">
        <f t="shared" si="8"/>
        <v>7.1428571428571425E-2</v>
      </c>
      <c r="H103" s="18">
        <f t="shared" si="9"/>
        <v>3.8066235249333837E-4</v>
      </c>
    </row>
    <row r="104" spans="2:8" ht="15" x14ac:dyDescent="0.2">
      <c r="B104" s="3" t="s">
        <v>34</v>
      </c>
      <c r="C104" s="8">
        <v>38</v>
      </c>
      <c r="D104" s="8">
        <v>41</v>
      </c>
      <c r="E104" s="10">
        <f t="shared" si="6"/>
        <v>1.446516939474686E-2</v>
      </c>
      <c r="F104" s="10">
        <f t="shared" si="7"/>
        <v>1.1757958130197877E-2</v>
      </c>
      <c r="G104" s="11">
        <f t="shared" si="8"/>
        <v>7.8947368421052627E-2</v>
      </c>
      <c r="H104" s="18">
        <f t="shared" si="9"/>
        <v>1.1419870574800152E-3</v>
      </c>
    </row>
    <row r="105" spans="2:8" ht="15" x14ac:dyDescent="0.2">
      <c r="B105" s="3" t="s">
        <v>244</v>
      </c>
      <c r="C105" s="8">
        <v>1</v>
      </c>
      <c r="D105" s="8">
        <v>2</v>
      </c>
      <c r="E105" s="10">
        <f t="shared" si="6"/>
        <v>3.8066235249333843E-4</v>
      </c>
      <c r="F105" s="10">
        <f t="shared" si="7"/>
        <v>5.7355893318038426E-4</v>
      </c>
      <c r="G105" s="11">
        <f t="shared" si="8"/>
        <v>1</v>
      </c>
      <c r="H105" s="18">
        <f t="shared" si="9"/>
        <v>3.8066235249333843E-4</v>
      </c>
    </row>
    <row r="106" spans="2:8" ht="30" x14ac:dyDescent="0.2">
      <c r="B106" s="3" t="s">
        <v>245</v>
      </c>
      <c r="C106" s="8">
        <v>1</v>
      </c>
      <c r="D106" s="8">
        <v>0</v>
      </c>
      <c r="E106" s="10">
        <f t="shared" si="6"/>
        <v>3.8066235249333843E-4</v>
      </c>
      <c r="F106" s="10" t="str">
        <f t="shared" si="7"/>
        <v/>
      </c>
      <c r="G106" s="11" t="str">
        <f t="shared" si="8"/>
        <v>0</v>
      </c>
      <c r="H106" s="18">
        <f t="shared" si="9"/>
        <v>0</v>
      </c>
    </row>
    <row r="107" spans="2:8" ht="15" x14ac:dyDescent="0.2">
      <c r="B107" s="3" t="s">
        <v>246</v>
      </c>
      <c r="C107" s="8">
        <v>19</v>
      </c>
      <c r="D107" s="8">
        <v>8</v>
      </c>
      <c r="E107" s="10">
        <f t="shared" si="6"/>
        <v>7.2325846973734301E-3</v>
      </c>
      <c r="F107" s="10">
        <f t="shared" si="7"/>
        <v>2.294235732721537E-3</v>
      </c>
      <c r="G107" s="11">
        <f t="shared" si="8"/>
        <v>-0.57894736842105265</v>
      </c>
      <c r="H107" s="18">
        <f t="shared" si="9"/>
        <v>-4.1872858774267231E-3</v>
      </c>
    </row>
    <row r="108" spans="2:8" ht="15" x14ac:dyDescent="0.2">
      <c r="B108" s="3" t="s">
        <v>31</v>
      </c>
      <c r="C108" s="8">
        <v>7</v>
      </c>
      <c r="D108" s="8">
        <v>6</v>
      </c>
      <c r="E108" s="10">
        <f t="shared" si="6"/>
        <v>2.6646364674533687E-3</v>
      </c>
      <c r="F108" s="10">
        <f t="shared" si="7"/>
        <v>1.7206767995411529E-3</v>
      </c>
      <c r="G108" s="11">
        <f t="shared" si="8"/>
        <v>-0.14285714285714285</v>
      </c>
      <c r="H108" s="18">
        <f t="shared" si="9"/>
        <v>-3.8066235249333837E-4</v>
      </c>
    </row>
    <row r="109" spans="2:8" ht="15" x14ac:dyDescent="0.2">
      <c r="B109" s="3" t="s">
        <v>247</v>
      </c>
      <c r="C109" s="8">
        <v>3</v>
      </c>
      <c r="D109" s="8">
        <v>3</v>
      </c>
      <c r="E109" s="10">
        <f t="shared" si="6"/>
        <v>1.1419870574800152E-3</v>
      </c>
      <c r="F109" s="10">
        <f t="shared" si="7"/>
        <v>8.6033839977057644E-4</v>
      </c>
      <c r="G109" s="11">
        <f t="shared" si="8"/>
        <v>0</v>
      </c>
      <c r="H109" s="18">
        <f t="shared" si="9"/>
        <v>0</v>
      </c>
    </row>
    <row r="110" spans="2:8" ht="15" x14ac:dyDescent="0.2">
      <c r="B110" s="3" t="s">
        <v>32</v>
      </c>
      <c r="C110" s="8">
        <v>23</v>
      </c>
      <c r="D110" s="8">
        <v>12</v>
      </c>
      <c r="E110" s="10">
        <f t="shared" si="6"/>
        <v>8.7552341073467831E-3</v>
      </c>
      <c r="F110" s="10">
        <f t="shared" si="7"/>
        <v>3.4413535990823058E-3</v>
      </c>
      <c r="G110" s="11">
        <f t="shared" si="8"/>
        <v>-0.47826086956521741</v>
      </c>
      <c r="H110" s="18">
        <f t="shared" si="9"/>
        <v>-4.1872858774267222E-3</v>
      </c>
    </row>
    <row r="111" spans="2:8" ht="15" x14ac:dyDescent="0.2">
      <c r="B111" s="3" t="s">
        <v>30</v>
      </c>
      <c r="C111" s="8">
        <v>2</v>
      </c>
      <c r="D111" s="8">
        <v>5</v>
      </c>
      <c r="E111" s="10">
        <f t="shared" si="6"/>
        <v>7.6132470498667686E-4</v>
      </c>
      <c r="F111" s="10">
        <f t="shared" si="7"/>
        <v>1.4338973329509608E-3</v>
      </c>
      <c r="G111" s="11">
        <f t="shared" si="8"/>
        <v>1.5</v>
      </c>
      <c r="H111" s="18">
        <f t="shared" si="9"/>
        <v>1.1419870574800152E-3</v>
      </c>
    </row>
    <row r="112" spans="2:8" ht="15" x14ac:dyDescent="0.2">
      <c r="B112" s="3" t="s">
        <v>33</v>
      </c>
      <c r="C112" s="8">
        <v>64</v>
      </c>
      <c r="D112" s="8">
        <v>106</v>
      </c>
      <c r="E112" s="10">
        <f t="shared" si="6"/>
        <v>2.4362390559573659E-2</v>
      </c>
      <c r="F112" s="10">
        <f t="shared" si="7"/>
        <v>3.0398623458560366E-2</v>
      </c>
      <c r="G112" s="11">
        <f t="shared" si="8"/>
        <v>0.65625</v>
      </c>
      <c r="H112" s="18">
        <f t="shared" si="9"/>
        <v>1.5987818804720215E-2</v>
      </c>
    </row>
    <row r="113" spans="2:8" ht="15" x14ac:dyDescent="0.2">
      <c r="B113" s="3" t="s">
        <v>248</v>
      </c>
      <c r="C113" s="8">
        <v>53</v>
      </c>
      <c r="D113" s="8">
        <v>58</v>
      </c>
      <c r="E113" s="10">
        <f t="shared" si="6"/>
        <v>2.0175104682146935E-2</v>
      </c>
      <c r="F113" s="10">
        <f t="shared" si="7"/>
        <v>1.6633209062231143E-2</v>
      </c>
      <c r="G113" s="11">
        <f t="shared" si="8"/>
        <v>9.4339622641509441E-2</v>
      </c>
      <c r="H113" s="18">
        <f t="shared" si="9"/>
        <v>1.9033117624666922E-3</v>
      </c>
    </row>
    <row r="114" spans="2:8" ht="15" x14ac:dyDescent="0.2">
      <c r="B114" s="3" t="s">
        <v>38</v>
      </c>
      <c r="C114" s="8">
        <v>0</v>
      </c>
      <c r="D114" s="8">
        <v>2</v>
      </c>
      <c r="E114" s="10" t="str">
        <f t="shared" si="6"/>
        <v/>
      </c>
      <c r="F114" s="10">
        <f t="shared" si="7"/>
        <v>5.7355893318038426E-4</v>
      </c>
      <c r="G114" s="11" t="str">
        <f t="shared" si="8"/>
        <v>0</v>
      </c>
      <c r="H114" s="18" t="str">
        <f t="shared" si="9"/>
        <v/>
      </c>
    </row>
    <row r="115" spans="2:8" ht="15" x14ac:dyDescent="0.2">
      <c r="B115" s="3" t="s">
        <v>40</v>
      </c>
      <c r="C115" s="8">
        <v>141</v>
      </c>
      <c r="D115" s="8">
        <v>192</v>
      </c>
      <c r="E115" s="10">
        <f t="shared" si="6"/>
        <v>5.3673391701560713E-2</v>
      </c>
      <c r="F115" s="10">
        <f t="shared" si="7"/>
        <v>5.5061657585316892E-2</v>
      </c>
      <c r="G115" s="11">
        <f t="shared" si="8"/>
        <v>0.36170212765957449</v>
      </c>
      <c r="H115" s="18">
        <f t="shared" si="9"/>
        <v>1.9413779977160258E-2</v>
      </c>
    </row>
    <row r="116" spans="2:8" ht="15" x14ac:dyDescent="0.2">
      <c r="B116" s="3" t="s">
        <v>249</v>
      </c>
      <c r="C116" s="8">
        <v>51</v>
      </c>
      <c r="D116" s="8">
        <v>69</v>
      </c>
      <c r="E116" s="10">
        <f t="shared" si="6"/>
        <v>1.9413779977160258E-2</v>
      </c>
      <c r="F116" s="10">
        <f t="shared" si="7"/>
        <v>1.9787783194723258E-2</v>
      </c>
      <c r="G116" s="11">
        <f t="shared" si="8"/>
        <v>0.35294117647058826</v>
      </c>
      <c r="H116" s="18">
        <f t="shared" si="9"/>
        <v>6.8519223448800914E-3</v>
      </c>
    </row>
    <row r="117" spans="2:8" ht="15" x14ac:dyDescent="0.2">
      <c r="B117" s="3" t="s">
        <v>250</v>
      </c>
      <c r="C117" s="8">
        <v>22</v>
      </c>
      <c r="D117" s="8">
        <v>3</v>
      </c>
      <c r="E117" s="10">
        <f t="shared" si="6"/>
        <v>8.3745717548534444E-3</v>
      </c>
      <c r="F117" s="10">
        <f t="shared" si="7"/>
        <v>8.6033839977057644E-4</v>
      </c>
      <c r="G117" s="11">
        <f t="shared" si="8"/>
        <v>-0.86363636363636365</v>
      </c>
      <c r="H117" s="18">
        <f t="shared" si="9"/>
        <v>-7.2325846973734292E-3</v>
      </c>
    </row>
    <row r="118" spans="2:8" ht="15" x14ac:dyDescent="0.2">
      <c r="B118" s="3" t="s">
        <v>251</v>
      </c>
      <c r="C118" s="8">
        <v>149</v>
      </c>
      <c r="D118" s="8">
        <v>305</v>
      </c>
      <c r="E118" s="10">
        <f t="shared" si="6"/>
        <v>5.6718690521507423E-2</v>
      </c>
      <c r="F118" s="10">
        <f t="shared" si="7"/>
        <v>8.7467737310008606E-2</v>
      </c>
      <c r="G118" s="11">
        <f t="shared" si="8"/>
        <v>1.0469798657718121</v>
      </c>
      <c r="H118" s="18">
        <f t="shared" si="9"/>
        <v>5.9383326988960795E-2</v>
      </c>
    </row>
    <row r="119" spans="2:8" ht="15" x14ac:dyDescent="0.2">
      <c r="B119" s="3" t="s">
        <v>252</v>
      </c>
      <c r="C119" s="8">
        <v>52</v>
      </c>
      <c r="D119" s="8">
        <v>99</v>
      </c>
      <c r="E119" s="10">
        <f t="shared" si="6"/>
        <v>1.9794442329653598E-2</v>
      </c>
      <c r="F119" s="10">
        <f t="shared" si="7"/>
        <v>2.8391167192429023E-2</v>
      </c>
      <c r="G119" s="11">
        <f t="shared" si="8"/>
        <v>0.90384615384615385</v>
      </c>
      <c r="H119" s="18">
        <f t="shared" si="9"/>
        <v>1.7891130567186907E-2</v>
      </c>
    </row>
    <row r="120" spans="2:8" ht="15" x14ac:dyDescent="0.2">
      <c r="B120" s="3" t="s">
        <v>253</v>
      </c>
      <c r="C120" s="8">
        <v>52</v>
      </c>
      <c r="D120" s="8">
        <v>86</v>
      </c>
      <c r="E120" s="10">
        <f t="shared" si="6"/>
        <v>1.9794442329653598E-2</v>
      </c>
      <c r="F120" s="10">
        <f t="shared" si="7"/>
        <v>2.4663034126756526E-2</v>
      </c>
      <c r="G120" s="11">
        <f t="shared" si="8"/>
        <v>0.65384615384615385</v>
      </c>
      <c r="H120" s="18">
        <f t="shared" si="9"/>
        <v>1.2942519984773507E-2</v>
      </c>
    </row>
    <row r="121" spans="2:8" ht="15" x14ac:dyDescent="0.2">
      <c r="B121" s="3" t="s">
        <v>35</v>
      </c>
      <c r="C121" s="8">
        <v>32</v>
      </c>
      <c r="D121" s="8">
        <v>49</v>
      </c>
      <c r="E121" s="10">
        <f t="shared" si="6"/>
        <v>1.218119527978683E-2</v>
      </c>
      <c r="F121" s="10">
        <f t="shared" si="7"/>
        <v>1.4052193862919416E-2</v>
      </c>
      <c r="G121" s="11">
        <f t="shared" si="8"/>
        <v>0.53125</v>
      </c>
      <c r="H121" s="18">
        <f t="shared" si="9"/>
        <v>6.4712599923867535E-3</v>
      </c>
    </row>
    <row r="122" spans="2:8" ht="15" x14ac:dyDescent="0.2">
      <c r="B122" s="3" t="s">
        <v>39</v>
      </c>
      <c r="C122" s="8">
        <v>1</v>
      </c>
      <c r="D122" s="8">
        <v>26</v>
      </c>
      <c r="E122" s="10">
        <f t="shared" si="6"/>
        <v>3.8066235249333843E-4</v>
      </c>
      <c r="F122" s="10">
        <f t="shared" si="7"/>
        <v>7.4562661313449961E-3</v>
      </c>
      <c r="G122" s="11">
        <f t="shared" si="8"/>
        <v>25</v>
      </c>
      <c r="H122" s="18">
        <f t="shared" si="9"/>
        <v>9.5165588123334605E-3</v>
      </c>
    </row>
    <row r="123" spans="2:8" ht="15" x14ac:dyDescent="0.2">
      <c r="B123" s="3" t="s">
        <v>37</v>
      </c>
      <c r="C123" s="8">
        <v>22</v>
      </c>
      <c r="D123" s="8">
        <v>33</v>
      </c>
      <c r="E123" s="10">
        <f t="shared" si="6"/>
        <v>8.3745717548534444E-3</v>
      </c>
      <c r="F123" s="10">
        <f t="shared" si="7"/>
        <v>9.4637223974763408E-3</v>
      </c>
      <c r="G123" s="11">
        <f t="shared" si="8"/>
        <v>0.5</v>
      </c>
      <c r="H123" s="18">
        <f t="shared" si="9"/>
        <v>4.1872858774267222E-3</v>
      </c>
    </row>
    <row r="124" spans="2:8" ht="15" x14ac:dyDescent="0.2">
      <c r="B124" s="3" t="s">
        <v>36</v>
      </c>
      <c r="C124" s="8">
        <v>6</v>
      </c>
      <c r="D124" s="8">
        <v>5</v>
      </c>
      <c r="E124" s="10">
        <f t="shared" si="6"/>
        <v>2.2839741149600305E-3</v>
      </c>
      <c r="F124" s="10">
        <f t="shared" si="7"/>
        <v>1.4338973329509608E-3</v>
      </c>
      <c r="G124" s="11">
        <f t="shared" si="8"/>
        <v>-0.16666666666666666</v>
      </c>
      <c r="H124" s="18">
        <f t="shared" si="9"/>
        <v>-3.8066235249333837E-4</v>
      </c>
    </row>
    <row r="125" spans="2:8" ht="15" x14ac:dyDescent="0.2">
      <c r="B125" s="3" t="s">
        <v>254</v>
      </c>
      <c r="C125" s="8">
        <v>2</v>
      </c>
      <c r="D125" s="8">
        <v>0</v>
      </c>
      <c r="E125" s="10">
        <f t="shared" si="6"/>
        <v>7.6132470498667686E-4</v>
      </c>
      <c r="F125" s="10" t="str">
        <f t="shared" si="7"/>
        <v/>
      </c>
      <c r="G125" s="11" t="str">
        <f t="shared" si="8"/>
        <v>0</v>
      </c>
      <c r="H125" s="18">
        <f t="shared" si="9"/>
        <v>0</v>
      </c>
    </row>
    <row r="126" spans="2:8" ht="15" x14ac:dyDescent="0.2">
      <c r="B126" s="3" t="s">
        <v>255</v>
      </c>
      <c r="C126" s="8">
        <v>5</v>
      </c>
      <c r="D126" s="8">
        <v>3</v>
      </c>
      <c r="E126" s="10">
        <f t="shared" si="6"/>
        <v>1.903311762466692E-3</v>
      </c>
      <c r="F126" s="10">
        <f t="shared" si="7"/>
        <v>8.6033839977057644E-4</v>
      </c>
      <c r="G126" s="11">
        <f t="shared" si="8"/>
        <v>-0.4</v>
      </c>
      <c r="H126" s="18">
        <f t="shared" si="9"/>
        <v>-7.6132470498667686E-4</v>
      </c>
    </row>
    <row r="127" spans="2:8" ht="15" x14ac:dyDescent="0.2">
      <c r="B127" s="3" t="s">
        <v>256</v>
      </c>
      <c r="C127" s="8">
        <v>28</v>
      </c>
      <c r="D127" s="8">
        <v>30</v>
      </c>
      <c r="E127" s="10">
        <f t="shared" si="6"/>
        <v>1.0658545869813475E-2</v>
      </c>
      <c r="F127" s="10">
        <f t="shared" si="7"/>
        <v>8.6033839977057644E-3</v>
      </c>
      <c r="G127" s="11">
        <f t="shared" si="8"/>
        <v>7.1428571428571425E-2</v>
      </c>
      <c r="H127" s="18">
        <f t="shared" si="9"/>
        <v>7.6132470498667675E-4</v>
      </c>
    </row>
    <row r="128" spans="2:8" ht="15" x14ac:dyDescent="0.2">
      <c r="B128" s="3" t="s">
        <v>257</v>
      </c>
      <c r="C128" s="8">
        <v>17</v>
      </c>
      <c r="D128" s="8">
        <v>68</v>
      </c>
      <c r="E128" s="10">
        <f t="shared" si="6"/>
        <v>6.4712599923867527E-3</v>
      </c>
      <c r="F128" s="10">
        <f t="shared" si="7"/>
        <v>1.9501003728133067E-2</v>
      </c>
      <c r="G128" s="11">
        <f t="shared" si="8"/>
        <v>3</v>
      </c>
      <c r="H128" s="18">
        <f t="shared" si="9"/>
        <v>1.9413779977160258E-2</v>
      </c>
    </row>
    <row r="129" spans="2:8" ht="30" x14ac:dyDescent="0.2">
      <c r="B129" s="3" t="s">
        <v>258</v>
      </c>
      <c r="C129" s="8">
        <v>9</v>
      </c>
      <c r="D129" s="8">
        <v>15</v>
      </c>
      <c r="E129" s="10">
        <f t="shared" si="6"/>
        <v>3.4259611724400457E-3</v>
      </c>
      <c r="F129" s="10">
        <f t="shared" si="7"/>
        <v>4.3016919988528822E-3</v>
      </c>
      <c r="G129" s="11">
        <f t="shared" si="8"/>
        <v>0.66666666666666663</v>
      </c>
      <c r="H129" s="18">
        <f t="shared" si="9"/>
        <v>2.2839741149600305E-3</v>
      </c>
    </row>
    <row r="130" spans="2:8" ht="15" x14ac:dyDescent="0.2">
      <c r="B130" s="3" t="s">
        <v>259</v>
      </c>
      <c r="C130" s="8">
        <v>3</v>
      </c>
      <c r="D130" s="8">
        <v>5</v>
      </c>
      <c r="E130" s="10">
        <f t="shared" si="6"/>
        <v>1.1419870574800152E-3</v>
      </c>
      <c r="F130" s="10">
        <f t="shared" si="7"/>
        <v>1.4338973329509608E-3</v>
      </c>
      <c r="G130" s="11">
        <f t="shared" si="8"/>
        <v>0.66666666666666663</v>
      </c>
      <c r="H130" s="18">
        <f t="shared" si="9"/>
        <v>7.6132470498667675E-4</v>
      </c>
    </row>
    <row r="131" spans="2:8" ht="30" x14ac:dyDescent="0.2">
      <c r="B131" s="3" t="s">
        <v>260</v>
      </c>
      <c r="C131" s="8">
        <v>31</v>
      </c>
      <c r="D131" s="8">
        <v>155</v>
      </c>
      <c r="E131" s="10">
        <f t="shared" si="6"/>
        <v>1.1800532927293491E-2</v>
      </c>
      <c r="F131" s="10">
        <f t="shared" si="7"/>
        <v>4.4450817321479784E-2</v>
      </c>
      <c r="G131" s="11">
        <f t="shared" si="8"/>
        <v>4</v>
      </c>
      <c r="H131" s="18">
        <f t="shared" si="9"/>
        <v>4.7202131709173964E-2</v>
      </c>
    </row>
    <row r="132" spans="2:8" ht="15" x14ac:dyDescent="0.2">
      <c r="B132" s="3" t="s">
        <v>50</v>
      </c>
      <c r="C132" s="8">
        <v>6</v>
      </c>
      <c r="D132" s="8">
        <v>11</v>
      </c>
      <c r="E132" s="10">
        <f t="shared" si="6"/>
        <v>2.2839741149600305E-3</v>
      </c>
      <c r="F132" s="10">
        <f t="shared" si="7"/>
        <v>3.1545741324921135E-3</v>
      </c>
      <c r="G132" s="11">
        <f t="shared" si="8"/>
        <v>0.83333333333333337</v>
      </c>
      <c r="H132" s="18">
        <f t="shared" si="9"/>
        <v>1.9033117624666922E-3</v>
      </c>
    </row>
    <row r="133" spans="2:8" ht="15" x14ac:dyDescent="0.2">
      <c r="B133" s="3" t="s">
        <v>45</v>
      </c>
      <c r="C133" s="8">
        <v>1</v>
      </c>
      <c r="D133" s="8">
        <v>0</v>
      </c>
      <c r="E133" s="10">
        <f t="shared" si="6"/>
        <v>3.8066235249333843E-4</v>
      </c>
      <c r="F133" s="10" t="str">
        <f t="shared" si="7"/>
        <v/>
      </c>
      <c r="G133" s="11" t="str">
        <f t="shared" si="8"/>
        <v>0</v>
      </c>
      <c r="H133" s="18">
        <f t="shared" si="9"/>
        <v>0</v>
      </c>
    </row>
    <row r="134" spans="2:8" ht="15" x14ac:dyDescent="0.2">
      <c r="B134" s="3" t="s">
        <v>42</v>
      </c>
      <c r="C134" s="8">
        <v>313</v>
      </c>
      <c r="D134" s="8">
        <v>29</v>
      </c>
      <c r="E134" s="10">
        <f t="shared" si="6"/>
        <v>0.11914731633041492</v>
      </c>
      <c r="F134" s="10">
        <f t="shared" si="7"/>
        <v>8.3166045311155717E-3</v>
      </c>
      <c r="G134" s="11">
        <f t="shared" si="8"/>
        <v>-0.90734824281150162</v>
      </c>
      <c r="H134" s="18">
        <f t="shared" si="9"/>
        <v>-0.10810810810810811</v>
      </c>
    </row>
    <row r="135" spans="2:8" ht="15" x14ac:dyDescent="0.2">
      <c r="B135" s="3" t="s">
        <v>43</v>
      </c>
      <c r="C135" s="8">
        <v>1</v>
      </c>
      <c r="D135" s="8">
        <v>1</v>
      </c>
      <c r="E135" s="10">
        <f t="shared" si="6"/>
        <v>3.8066235249333843E-4</v>
      </c>
      <c r="F135" s="10">
        <f t="shared" si="7"/>
        <v>2.8677946659019213E-4</v>
      </c>
      <c r="G135" s="11">
        <f t="shared" si="8"/>
        <v>0</v>
      </c>
      <c r="H135" s="18">
        <f t="shared" si="9"/>
        <v>0</v>
      </c>
    </row>
    <row r="136" spans="2:8" ht="15" x14ac:dyDescent="0.2">
      <c r="B136" s="3" t="s">
        <v>44</v>
      </c>
      <c r="C136" s="8">
        <v>1</v>
      </c>
      <c r="D136" s="8">
        <v>1</v>
      </c>
      <c r="E136" s="10">
        <f t="shared" ref="E136:E145" si="10">+IF(C136=0,"",C136/C$70)</f>
        <v>3.8066235249333843E-4</v>
      </c>
      <c r="F136" s="10">
        <f t="shared" ref="F136:F145" si="11">+IF(D136=0,"",D136/D$70)</f>
        <v>2.8677946659019213E-4</v>
      </c>
      <c r="G136" s="11">
        <f t="shared" ref="G136:G145" si="12">+IF(OR(AND(D136=0),(C136=0)),"0",((D136-C136)/C136))</f>
        <v>0</v>
      </c>
      <c r="H136" s="18">
        <f t="shared" ref="H136:H145" si="13">+IF(OR(AND(E136=""),(G136="")),"",E136*G136)</f>
        <v>0</v>
      </c>
    </row>
    <row r="137" spans="2:8" ht="15" x14ac:dyDescent="0.2">
      <c r="B137" s="3" t="s">
        <v>41</v>
      </c>
      <c r="C137" s="8">
        <v>29</v>
      </c>
      <c r="D137" s="8">
        <v>23</v>
      </c>
      <c r="E137" s="10">
        <f t="shared" si="10"/>
        <v>1.1039208222306814E-2</v>
      </c>
      <c r="F137" s="10">
        <f t="shared" si="11"/>
        <v>6.5959277315744197E-3</v>
      </c>
      <c r="G137" s="11">
        <f t="shared" si="12"/>
        <v>-0.20689655172413793</v>
      </c>
      <c r="H137" s="18">
        <f t="shared" si="13"/>
        <v>-2.2839741149600305E-3</v>
      </c>
    </row>
    <row r="138" spans="2:8" ht="15" x14ac:dyDescent="0.2">
      <c r="B138" s="3" t="s">
        <v>261</v>
      </c>
      <c r="C138" s="8">
        <v>2</v>
      </c>
      <c r="D138" s="8">
        <v>3</v>
      </c>
      <c r="E138" s="10">
        <f t="shared" si="10"/>
        <v>7.6132470498667686E-4</v>
      </c>
      <c r="F138" s="10">
        <f t="shared" si="11"/>
        <v>8.6033839977057644E-4</v>
      </c>
      <c r="G138" s="11">
        <f t="shared" si="12"/>
        <v>0.5</v>
      </c>
      <c r="H138" s="18">
        <f t="shared" si="13"/>
        <v>3.8066235249333843E-4</v>
      </c>
    </row>
    <row r="139" spans="2:8" ht="15" x14ac:dyDescent="0.2">
      <c r="B139" s="3" t="s">
        <v>262</v>
      </c>
      <c r="C139" s="8">
        <v>13</v>
      </c>
      <c r="D139" s="8">
        <v>5</v>
      </c>
      <c r="E139" s="10">
        <f t="shared" si="10"/>
        <v>4.9486105824133996E-3</v>
      </c>
      <c r="F139" s="10">
        <f t="shared" si="11"/>
        <v>1.4338973329509608E-3</v>
      </c>
      <c r="G139" s="11">
        <f t="shared" si="12"/>
        <v>-0.61538461538461542</v>
      </c>
      <c r="H139" s="18">
        <f t="shared" si="13"/>
        <v>-3.0452988199467074E-3</v>
      </c>
    </row>
    <row r="140" spans="2:8" ht="30" x14ac:dyDescent="0.2">
      <c r="B140" s="3" t="s">
        <v>263</v>
      </c>
      <c r="C140" s="8">
        <v>3</v>
      </c>
      <c r="D140" s="8">
        <v>6</v>
      </c>
      <c r="E140" s="10">
        <f t="shared" si="10"/>
        <v>1.1419870574800152E-3</v>
      </c>
      <c r="F140" s="10">
        <f t="shared" si="11"/>
        <v>1.7206767995411529E-3</v>
      </c>
      <c r="G140" s="11">
        <f t="shared" si="12"/>
        <v>1</v>
      </c>
      <c r="H140" s="18">
        <f t="shared" si="13"/>
        <v>1.1419870574800152E-3</v>
      </c>
    </row>
    <row r="141" spans="2:8" ht="15" x14ac:dyDescent="0.2">
      <c r="B141" s="3" t="s">
        <v>48</v>
      </c>
      <c r="C141" s="8">
        <v>2</v>
      </c>
      <c r="D141" s="8">
        <v>7</v>
      </c>
      <c r="E141" s="10">
        <f t="shared" si="10"/>
        <v>7.6132470498667686E-4</v>
      </c>
      <c r="F141" s="10">
        <f t="shared" si="11"/>
        <v>2.0074562661313452E-3</v>
      </c>
      <c r="G141" s="11">
        <f t="shared" si="12"/>
        <v>2.5</v>
      </c>
      <c r="H141" s="18">
        <f t="shared" si="13"/>
        <v>1.9033117624666922E-3</v>
      </c>
    </row>
    <row r="142" spans="2:8" ht="15" x14ac:dyDescent="0.2">
      <c r="B142" s="3" t="s">
        <v>264</v>
      </c>
      <c r="C142" s="8">
        <v>10</v>
      </c>
      <c r="D142" s="8">
        <v>34</v>
      </c>
      <c r="E142" s="10">
        <f t="shared" si="10"/>
        <v>3.806623524933384E-3</v>
      </c>
      <c r="F142" s="10">
        <f t="shared" si="11"/>
        <v>9.7505018640665336E-3</v>
      </c>
      <c r="G142" s="11">
        <f t="shared" si="12"/>
        <v>2.4</v>
      </c>
      <c r="H142" s="18">
        <f t="shared" si="13"/>
        <v>9.1358964598401218E-3</v>
      </c>
    </row>
    <row r="143" spans="2:8" ht="15" x14ac:dyDescent="0.2">
      <c r="B143" s="3" t="s">
        <v>49</v>
      </c>
      <c r="C143" s="8">
        <v>4</v>
      </c>
      <c r="D143" s="8">
        <v>1</v>
      </c>
      <c r="E143" s="10">
        <f t="shared" si="10"/>
        <v>1.5226494099733537E-3</v>
      </c>
      <c r="F143" s="10">
        <f t="shared" si="11"/>
        <v>2.8677946659019213E-4</v>
      </c>
      <c r="G143" s="11">
        <f t="shared" si="12"/>
        <v>-0.75</v>
      </c>
      <c r="H143" s="18">
        <f t="shared" si="13"/>
        <v>-1.1419870574800152E-3</v>
      </c>
    </row>
    <row r="144" spans="2:8" ht="15" x14ac:dyDescent="0.2">
      <c r="B144" s="3" t="s">
        <v>46</v>
      </c>
      <c r="C144" s="8">
        <v>5</v>
      </c>
      <c r="D144" s="8">
        <v>10</v>
      </c>
      <c r="E144" s="10">
        <f t="shared" si="10"/>
        <v>1.903311762466692E-3</v>
      </c>
      <c r="F144" s="10">
        <f t="shared" si="11"/>
        <v>2.8677946659019216E-3</v>
      </c>
      <c r="G144" s="11">
        <f t="shared" si="12"/>
        <v>1</v>
      </c>
      <c r="H144" s="18">
        <f t="shared" si="13"/>
        <v>1.903311762466692E-3</v>
      </c>
    </row>
    <row r="145" spans="2:8" ht="13.5" customHeight="1" x14ac:dyDescent="0.2">
      <c r="B145" s="3" t="s">
        <v>47</v>
      </c>
      <c r="C145" s="8">
        <v>9</v>
      </c>
      <c r="D145" s="8">
        <v>3</v>
      </c>
      <c r="E145" s="10">
        <f t="shared" si="10"/>
        <v>3.4259611724400457E-3</v>
      </c>
      <c r="F145" s="10">
        <f t="shared" si="11"/>
        <v>8.6033839977057644E-4</v>
      </c>
      <c r="G145" s="11">
        <f t="shared" si="12"/>
        <v>-0.66666666666666663</v>
      </c>
      <c r="H145" s="18">
        <f t="shared" si="13"/>
        <v>-2.2839741149600305E-3</v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4"/>
      <c r="C148" s="19"/>
      <c r="D148" s="19"/>
      <c r="E148" s="19"/>
      <c r="F148" s="19"/>
    </row>
    <row r="149" spans="2:8" ht="13.5" customHeight="1" x14ac:dyDescent="0.2">
      <c r="B149" s="60" t="s">
        <v>482</v>
      </c>
      <c r="C149" s="61" t="s">
        <v>483</v>
      </c>
      <c r="D149" s="62"/>
      <c r="E149" s="63" t="s">
        <v>484</v>
      </c>
      <c r="F149" s="62"/>
      <c r="G149" s="58" t="s">
        <v>526</v>
      </c>
      <c r="H149" s="58" t="s">
        <v>485</v>
      </c>
    </row>
    <row r="150" spans="2:8" s="15" customFormat="1" ht="26.25" customHeight="1" x14ac:dyDescent="0.2">
      <c r="B150" s="60"/>
      <c r="C150" s="37">
        <v>2013</v>
      </c>
      <c r="D150" s="37">
        <v>2014</v>
      </c>
      <c r="E150" s="37">
        <v>2013</v>
      </c>
      <c r="F150" s="37">
        <v>2014</v>
      </c>
      <c r="G150" s="59"/>
      <c r="H150" s="59"/>
    </row>
    <row r="151" spans="2:8" s="15" customFormat="1" ht="26.25" customHeight="1" x14ac:dyDescent="0.2">
      <c r="B151" s="38" t="s">
        <v>488</v>
      </c>
      <c r="C151" s="39">
        <f>SUM(C152:C288)</f>
        <v>4083</v>
      </c>
      <c r="D151" s="40">
        <f>SUM(D152:D288)</f>
        <v>4818</v>
      </c>
      <c r="E151" s="41">
        <f>+IF(C151=0,"",C151/C$151)</f>
        <v>1</v>
      </c>
      <c r="F151" s="41">
        <f>+IF(D151=0,"",D151/D$151)</f>
        <v>1</v>
      </c>
      <c r="G151" s="41">
        <f>+IF(OR(AND(D151=0),(C151=0)),"0",((D151-C151)/C151))</f>
        <v>0.18001469507714915</v>
      </c>
      <c r="H151" s="41">
        <f>+IF(OR(AND(E151=""),(G151="")),"",E151*G151)</f>
        <v>0.18001469507714915</v>
      </c>
    </row>
    <row r="152" spans="2:8" ht="15" x14ac:dyDescent="0.2">
      <c r="B152" s="4" t="s">
        <v>54</v>
      </c>
      <c r="C152" s="8">
        <v>30</v>
      </c>
      <c r="D152" s="8">
        <v>33</v>
      </c>
      <c r="E152" s="10">
        <f>+IF(C152=0,"",C152/C$151)</f>
        <v>7.3475385745775165E-3</v>
      </c>
      <c r="F152" s="10">
        <f>+IF(D152=0,"",D152/D$151)</f>
        <v>6.8493150684931503E-3</v>
      </c>
      <c r="G152" s="11">
        <f>+IF(OR(AND(D152=0),(C152=0)),"0",((D152-C152)/C152))</f>
        <v>0.1</v>
      </c>
      <c r="H152" s="18">
        <f>+IF(OR(AND(E152=""),(G152="")),"",E152*G152)</f>
        <v>7.3475385745775171E-4</v>
      </c>
    </row>
    <row r="153" spans="2:8" ht="15" x14ac:dyDescent="0.2">
      <c r="B153" s="4" t="s">
        <v>58</v>
      </c>
      <c r="C153" s="8">
        <v>12</v>
      </c>
      <c r="D153" s="8">
        <v>4</v>
      </c>
      <c r="E153" s="10">
        <f t="shared" ref="E153:E216" si="14">+IF(C153=0,"",C153/C$151)</f>
        <v>2.9390154298310064E-3</v>
      </c>
      <c r="F153" s="10">
        <f t="shared" ref="F153:F216" si="15">+IF(D153=0,"",D153/D$151)</f>
        <v>8.3022000830220008E-4</v>
      </c>
      <c r="G153" s="11">
        <f t="shared" ref="G153:G216" si="16">+IF(OR(AND(D153=0),(C153=0)),"0",((D153-C153)/C153))</f>
        <v>-0.66666666666666663</v>
      </c>
      <c r="H153" s="18">
        <f t="shared" ref="H153:H216" si="17">+IF(OR(AND(E153=""),(G153="")),"",E153*G153)</f>
        <v>-1.9593436198873373E-3</v>
      </c>
    </row>
    <row r="154" spans="2:8" ht="15" x14ac:dyDescent="0.2">
      <c r="B154" s="4" t="s">
        <v>265</v>
      </c>
      <c r="C154" s="8">
        <v>12</v>
      </c>
      <c r="D154" s="8">
        <v>6</v>
      </c>
      <c r="E154" s="10">
        <f t="shared" si="14"/>
        <v>2.9390154298310064E-3</v>
      </c>
      <c r="F154" s="10">
        <f t="shared" si="15"/>
        <v>1.2453300124533001E-3</v>
      </c>
      <c r="G154" s="11">
        <f t="shared" si="16"/>
        <v>-0.5</v>
      </c>
      <c r="H154" s="18">
        <f t="shared" si="17"/>
        <v>-1.4695077149155032E-3</v>
      </c>
    </row>
    <row r="155" spans="2:8" ht="15" x14ac:dyDescent="0.2">
      <c r="B155" s="4" t="s">
        <v>266</v>
      </c>
      <c r="C155" s="8">
        <v>1</v>
      </c>
      <c r="D155" s="8">
        <v>0</v>
      </c>
      <c r="E155" s="10">
        <f t="shared" si="14"/>
        <v>2.4491795248591722E-4</v>
      </c>
      <c r="F155" s="10" t="str">
        <f t="shared" si="15"/>
        <v/>
      </c>
      <c r="G155" s="11" t="str">
        <f t="shared" si="16"/>
        <v>0</v>
      </c>
      <c r="H155" s="18">
        <f t="shared" si="17"/>
        <v>0</v>
      </c>
    </row>
    <row r="156" spans="2:8" ht="15" x14ac:dyDescent="0.2">
      <c r="B156" s="4" t="s">
        <v>267</v>
      </c>
      <c r="C156" s="8">
        <v>28</v>
      </c>
      <c r="D156" s="8">
        <v>50</v>
      </c>
      <c r="E156" s="10">
        <f t="shared" si="14"/>
        <v>6.8577026696056819E-3</v>
      </c>
      <c r="F156" s="10">
        <f t="shared" si="15"/>
        <v>1.03777501037775E-2</v>
      </c>
      <c r="G156" s="11">
        <f t="shared" si="16"/>
        <v>0.7857142857142857</v>
      </c>
      <c r="H156" s="18">
        <f t="shared" si="17"/>
        <v>5.3881949546901783E-3</v>
      </c>
    </row>
    <row r="157" spans="2:8" ht="15" x14ac:dyDescent="0.2">
      <c r="B157" s="4" t="s">
        <v>53</v>
      </c>
      <c r="C157" s="8">
        <v>388</v>
      </c>
      <c r="D157" s="8">
        <v>768</v>
      </c>
      <c r="E157" s="10">
        <f t="shared" si="14"/>
        <v>9.5028165564535874E-2</v>
      </c>
      <c r="F157" s="10">
        <f t="shared" si="15"/>
        <v>0.15940224159402241</v>
      </c>
      <c r="G157" s="11">
        <f t="shared" si="16"/>
        <v>0.97938144329896903</v>
      </c>
      <c r="H157" s="18">
        <f t="shared" si="17"/>
        <v>9.3068821944648536E-2</v>
      </c>
    </row>
    <row r="158" spans="2:8" ht="15" x14ac:dyDescent="0.2">
      <c r="B158" s="4" t="s">
        <v>59</v>
      </c>
      <c r="C158" s="8">
        <v>5</v>
      </c>
      <c r="D158" s="8">
        <v>15</v>
      </c>
      <c r="E158" s="10">
        <f t="shared" si="14"/>
        <v>1.2245897624295861E-3</v>
      </c>
      <c r="F158" s="10">
        <f t="shared" si="15"/>
        <v>3.1133250311332502E-3</v>
      </c>
      <c r="G158" s="11">
        <f t="shared" si="16"/>
        <v>2</v>
      </c>
      <c r="H158" s="18">
        <f t="shared" si="17"/>
        <v>2.4491795248591723E-3</v>
      </c>
    </row>
    <row r="159" spans="2:8" ht="15" x14ac:dyDescent="0.2">
      <c r="B159" s="4" t="s">
        <v>268</v>
      </c>
      <c r="C159" s="8">
        <v>11</v>
      </c>
      <c r="D159" s="8">
        <v>60</v>
      </c>
      <c r="E159" s="10">
        <f t="shared" si="14"/>
        <v>2.6940974773450896E-3</v>
      </c>
      <c r="F159" s="10">
        <f t="shared" si="15"/>
        <v>1.2453300124533001E-2</v>
      </c>
      <c r="G159" s="11">
        <f t="shared" si="16"/>
        <v>4.4545454545454541</v>
      </c>
      <c r="H159" s="18">
        <f t="shared" si="17"/>
        <v>1.2000979671809943E-2</v>
      </c>
    </row>
    <row r="160" spans="2:8" ht="15" x14ac:dyDescent="0.2">
      <c r="B160" s="4" t="s">
        <v>55</v>
      </c>
      <c r="C160" s="8">
        <v>5</v>
      </c>
      <c r="D160" s="8">
        <v>2</v>
      </c>
      <c r="E160" s="10">
        <f t="shared" si="14"/>
        <v>1.2245897624295861E-3</v>
      </c>
      <c r="F160" s="10">
        <f t="shared" si="15"/>
        <v>4.1511000415110004E-4</v>
      </c>
      <c r="G160" s="11">
        <f t="shared" si="16"/>
        <v>-0.6</v>
      </c>
      <c r="H160" s="18">
        <f t="shared" si="17"/>
        <v>-7.3475385745775171E-4</v>
      </c>
    </row>
    <row r="161" spans="2:8" ht="15" x14ac:dyDescent="0.2">
      <c r="B161" s="4" t="s">
        <v>51</v>
      </c>
      <c r="C161" s="8">
        <v>1</v>
      </c>
      <c r="D161" s="8">
        <v>3</v>
      </c>
      <c r="E161" s="10">
        <f t="shared" si="14"/>
        <v>2.4491795248591722E-4</v>
      </c>
      <c r="F161" s="10">
        <f t="shared" si="15"/>
        <v>6.2266500622665006E-4</v>
      </c>
      <c r="G161" s="11">
        <f t="shared" si="16"/>
        <v>2</v>
      </c>
      <c r="H161" s="18">
        <f t="shared" si="17"/>
        <v>4.8983590497183444E-4</v>
      </c>
    </row>
    <row r="162" spans="2:8" ht="15" x14ac:dyDescent="0.2">
      <c r="B162" s="4" t="s">
        <v>269</v>
      </c>
      <c r="C162" s="8">
        <v>1</v>
      </c>
      <c r="D162" s="8">
        <v>10</v>
      </c>
      <c r="E162" s="10">
        <f t="shared" si="14"/>
        <v>2.4491795248591722E-4</v>
      </c>
      <c r="F162" s="10">
        <f t="shared" si="15"/>
        <v>2.0755500207555004E-3</v>
      </c>
      <c r="G162" s="11">
        <f t="shared" si="16"/>
        <v>9</v>
      </c>
      <c r="H162" s="18">
        <f t="shared" si="17"/>
        <v>2.204261572373255E-3</v>
      </c>
    </row>
    <row r="163" spans="2:8" ht="15" x14ac:dyDescent="0.2">
      <c r="B163" s="4" t="s">
        <v>61</v>
      </c>
      <c r="C163" s="8">
        <v>10</v>
      </c>
      <c r="D163" s="8">
        <v>6</v>
      </c>
      <c r="E163" s="10">
        <f t="shared" si="14"/>
        <v>2.4491795248591723E-3</v>
      </c>
      <c r="F163" s="10">
        <f t="shared" si="15"/>
        <v>1.2453300124533001E-3</v>
      </c>
      <c r="G163" s="11">
        <f t="shared" si="16"/>
        <v>-0.4</v>
      </c>
      <c r="H163" s="18">
        <f t="shared" si="17"/>
        <v>-9.7967180994366888E-4</v>
      </c>
    </row>
    <row r="164" spans="2:8" ht="15" x14ac:dyDescent="0.2">
      <c r="B164" s="4" t="s">
        <v>56</v>
      </c>
      <c r="C164" s="8">
        <v>4</v>
      </c>
      <c r="D164" s="8">
        <v>24</v>
      </c>
      <c r="E164" s="10">
        <f t="shared" si="14"/>
        <v>9.7967180994366888E-4</v>
      </c>
      <c r="F164" s="10">
        <f t="shared" si="15"/>
        <v>4.9813200498132005E-3</v>
      </c>
      <c r="G164" s="11">
        <f t="shared" si="16"/>
        <v>5</v>
      </c>
      <c r="H164" s="18">
        <f t="shared" si="17"/>
        <v>4.8983590497183446E-3</v>
      </c>
    </row>
    <row r="165" spans="2:8" ht="15" x14ac:dyDescent="0.2">
      <c r="B165" s="4" t="s">
        <v>57</v>
      </c>
      <c r="C165" s="8">
        <v>110</v>
      </c>
      <c r="D165" s="8">
        <v>454</v>
      </c>
      <c r="E165" s="10">
        <f t="shared" si="14"/>
        <v>2.6940974773450893E-2</v>
      </c>
      <c r="F165" s="10">
        <f t="shared" si="15"/>
        <v>9.4229970942299707E-2</v>
      </c>
      <c r="G165" s="11">
        <f t="shared" si="16"/>
        <v>3.1272727272727274</v>
      </c>
      <c r="H165" s="18">
        <f t="shared" si="17"/>
        <v>8.4251775655155528E-2</v>
      </c>
    </row>
    <row r="166" spans="2:8" ht="15" x14ac:dyDescent="0.2">
      <c r="B166" s="4" t="s">
        <v>270</v>
      </c>
      <c r="C166" s="8">
        <v>14</v>
      </c>
      <c r="D166" s="8">
        <v>7</v>
      </c>
      <c r="E166" s="10">
        <f t="shared" si="14"/>
        <v>3.428851334802841E-3</v>
      </c>
      <c r="F166" s="10">
        <f t="shared" si="15"/>
        <v>1.4528850145288502E-3</v>
      </c>
      <c r="G166" s="11">
        <f t="shared" si="16"/>
        <v>-0.5</v>
      </c>
      <c r="H166" s="18">
        <f t="shared" si="17"/>
        <v>-1.7144256674014205E-3</v>
      </c>
    </row>
    <row r="167" spans="2:8" ht="15" x14ac:dyDescent="0.2">
      <c r="B167" s="4" t="s">
        <v>52</v>
      </c>
      <c r="C167" s="8">
        <v>4</v>
      </c>
      <c r="D167" s="8">
        <v>9</v>
      </c>
      <c r="E167" s="10">
        <f t="shared" si="14"/>
        <v>9.7967180994366888E-4</v>
      </c>
      <c r="F167" s="10">
        <f t="shared" si="15"/>
        <v>1.8679950186799503E-3</v>
      </c>
      <c r="G167" s="11">
        <f t="shared" si="16"/>
        <v>1.25</v>
      </c>
      <c r="H167" s="18">
        <f t="shared" si="17"/>
        <v>1.2245897624295861E-3</v>
      </c>
    </row>
    <row r="168" spans="2:8" ht="15" x14ac:dyDescent="0.2">
      <c r="B168" s="4" t="s">
        <v>60</v>
      </c>
      <c r="C168" s="8">
        <v>3</v>
      </c>
      <c r="D168" s="8">
        <v>1</v>
      </c>
      <c r="E168" s="10">
        <f t="shared" si="14"/>
        <v>7.347538574577516E-4</v>
      </c>
      <c r="F168" s="10">
        <f t="shared" si="15"/>
        <v>2.0755500207555002E-4</v>
      </c>
      <c r="G168" s="11">
        <f t="shared" si="16"/>
        <v>-0.66666666666666663</v>
      </c>
      <c r="H168" s="18">
        <f t="shared" si="17"/>
        <v>-4.8983590497183433E-4</v>
      </c>
    </row>
    <row r="169" spans="2:8" ht="15" x14ac:dyDescent="0.2">
      <c r="B169" s="4" t="s">
        <v>271</v>
      </c>
      <c r="C169" s="8">
        <v>23</v>
      </c>
      <c r="D169" s="8">
        <v>85</v>
      </c>
      <c r="E169" s="10">
        <f t="shared" si="14"/>
        <v>5.6331129071760964E-3</v>
      </c>
      <c r="F169" s="10">
        <f t="shared" si="15"/>
        <v>1.7642175176421752E-2</v>
      </c>
      <c r="G169" s="11">
        <f t="shared" si="16"/>
        <v>2.6956521739130435</v>
      </c>
      <c r="H169" s="18">
        <f t="shared" si="17"/>
        <v>1.5184913054126869E-2</v>
      </c>
    </row>
    <row r="170" spans="2:8" ht="15" x14ac:dyDescent="0.2">
      <c r="B170" s="4" t="s">
        <v>272</v>
      </c>
      <c r="C170" s="8">
        <v>4</v>
      </c>
      <c r="D170" s="8">
        <v>1</v>
      </c>
      <c r="E170" s="10">
        <f t="shared" si="14"/>
        <v>9.7967180994366888E-4</v>
      </c>
      <c r="F170" s="10">
        <f t="shared" si="15"/>
        <v>2.0755500207555002E-4</v>
      </c>
      <c r="G170" s="11">
        <f t="shared" si="16"/>
        <v>-0.75</v>
      </c>
      <c r="H170" s="18">
        <f t="shared" si="17"/>
        <v>-7.347538574577516E-4</v>
      </c>
    </row>
    <row r="171" spans="2:8" ht="15" x14ac:dyDescent="0.2">
      <c r="B171" s="4" t="s">
        <v>273</v>
      </c>
      <c r="C171" s="8">
        <v>0</v>
      </c>
      <c r="D171" s="8">
        <v>0</v>
      </c>
      <c r="E171" s="10" t="str">
        <f t="shared" si="14"/>
        <v/>
      </c>
      <c r="F171" s="10" t="str">
        <f t="shared" si="15"/>
        <v/>
      </c>
      <c r="G171" s="11" t="str">
        <f t="shared" si="16"/>
        <v>0</v>
      </c>
      <c r="H171" s="18" t="str">
        <f t="shared" si="17"/>
        <v/>
      </c>
    </row>
    <row r="172" spans="2:8" ht="15" x14ac:dyDescent="0.2">
      <c r="B172" s="4" t="s">
        <v>274</v>
      </c>
      <c r="C172" s="8">
        <v>3</v>
      </c>
      <c r="D172" s="8">
        <v>4</v>
      </c>
      <c r="E172" s="10">
        <f t="shared" si="14"/>
        <v>7.347538574577516E-4</v>
      </c>
      <c r="F172" s="10">
        <f t="shared" si="15"/>
        <v>8.3022000830220008E-4</v>
      </c>
      <c r="G172" s="11">
        <f t="shared" si="16"/>
        <v>0.33333333333333331</v>
      </c>
      <c r="H172" s="18">
        <f t="shared" si="17"/>
        <v>2.4491795248591716E-4</v>
      </c>
    </row>
    <row r="173" spans="2:8" ht="15" x14ac:dyDescent="0.2">
      <c r="B173" s="4" t="s">
        <v>275</v>
      </c>
      <c r="C173" s="8">
        <v>22</v>
      </c>
      <c r="D173" s="8">
        <v>193</v>
      </c>
      <c r="E173" s="10">
        <f t="shared" si="14"/>
        <v>5.3881949546901791E-3</v>
      </c>
      <c r="F173" s="10">
        <f t="shared" si="15"/>
        <v>4.0058115400581157E-2</v>
      </c>
      <c r="G173" s="11">
        <f t="shared" si="16"/>
        <v>7.7727272727272725</v>
      </c>
      <c r="H173" s="18">
        <f t="shared" si="17"/>
        <v>4.1880969875091843E-2</v>
      </c>
    </row>
    <row r="174" spans="2:8" ht="15" x14ac:dyDescent="0.2">
      <c r="B174" s="4" t="s">
        <v>276</v>
      </c>
      <c r="C174" s="8">
        <v>93</v>
      </c>
      <c r="D174" s="8">
        <v>82</v>
      </c>
      <c r="E174" s="10">
        <f t="shared" si="14"/>
        <v>2.2777369581190303E-2</v>
      </c>
      <c r="F174" s="10">
        <f t="shared" si="15"/>
        <v>1.7019510170195103E-2</v>
      </c>
      <c r="G174" s="11">
        <f t="shared" si="16"/>
        <v>-0.11827956989247312</v>
      </c>
      <c r="H174" s="18">
        <f t="shared" si="17"/>
        <v>-2.6940974773450896E-3</v>
      </c>
    </row>
    <row r="175" spans="2:8" ht="15" x14ac:dyDescent="0.2">
      <c r="B175" s="4" t="s">
        <v>277</v>
      </c>
      <c r="C175" s="8">
        <v>21</v>
      </c>
      <c r="D175" s="8">
        <v>40</v>
      </c>
      <c r="E175" s="10">
        <f t="shared" si="14"/>
        <v>5.1432770022042619E-3</v>
      </c>
      <c r="F175" s="10">
        <f t="shared" si="15"/>
        <v>8.3022000830220016E-3</v>
      </c>
      <c r="G175" s="11">
        <f t="shared" si="16"/>
        <v>0.90476190476190477</v>
      </c>
      <c r="H175" s="18">
        <f t="shared" si="17"/>
        <v>4.6534410972324273E-3</v>
      </c>
    </row>
    <row r="176" spans="2:8" ht="15" x14ac:dyDescent="0.2">
      <c r="B176" s="4" t="s">
        <v>278</v>
      </c>
      <c r="C176" s="8">
        <v>173</v>
      </c>
      <c r="D176" s="8">
        <v>143</v>
      </c>
      <c r="E176" s="10">
        <f t="shared" si="14"/>
        <v>4.2370805780063678E-2</v>
      </c>
      <c r="F176" s="10">
        <f t="shared" si="15"/>
        <v>2.9680365296803651E-2</v>
      </c>
      <c r="G176" s="11">
        <f t="shared" si="16"/>
        <v>-0.17341040462427745</v>
      </c>
      <c r="H176" s="18">
        <f t="shared" si="17"/>
        <v>-7.3475385745775165E-3</v>
      </c>
    </row>
    <row r="177" spans="2:8" ht="15" x14ac:dyDescent="0.2">
      <c r="B177" s="4" t="s">
        <v>279</v>
      </c>
      <c r="C177" s="8">
        <v>68</v>
      </c>
      <c r="D177" s="8">
        <v>140</v>
      </c>
      <c r="E177" s="10">
        <f t="shared" si="14"/>
        <v>1.6654420769042371E-2</v>
      </c>
      <c r="F177" s="10">
        <f t="shared" si="15"/>
        <v>2.9057700290577002E-2</v>
      </c>
      <c r="G177" s="11">
        <f t="shared" si="16"/>
        <v>1.0588235294117647</v>
      </c>
      <c r="H177" s="18">
        <f t="shared" si="17"/>
        <v>1.763409257898604E-2</v>
      </c>
    </row>
    <row r="178" spans="2:8" ht="15" x14ac:dyDescent="0.2">
      <c r="B178" s="4" t="s">
        <v>280</v>
      </c>
      <c r="C178" s="8">
        <v>70</v>
      </c>
      <c r="D178" s="8">
        <v>240</v>
      </c>
      <c r="E178" s="10">
        <f t="shared" si="14"/>
        <v>1.7144256674014206E-2</v>
      </c>
      <c r="F178" s="10">
        <f t="shared" si="15"/>
        <v>4.9813200498132003E-2</v>
      </c>
      <c r="G178" s="11">
        <f t="shared" si="16"/>
        <v>2.4285714285714284</v>
      </c>
      <c r="H178" s="18">
        <f t="shared" si="17"/>
        <v>4.1636051922605923E-2</v>
      </c>
    </row>
    <row r="179" spans="2:8" ht="15" x14ac:dyDescent="0.2">
      <c r="B179" s="4" t="s">
        <v>281</v>
      </c>
      <c r="C179" s="8">
        <v>12</v>
      </c>
      <c r="D179" s="8">
        <v>18</v>
      </c>
      <c r="E179" s="10">
        <f t="shared" si="14"/>
        <v>2.9390154298310064E-3</v>
      </c>
      <c r="F179" s="10">
        <f t="shared" si="15"/>
        <v>3.7359900373599006E-3</v>
      </c>
      <c r="G179" s="11">
        <f t="shared" si="16"/>
        <v>0.5</v>
      </c>
      <c r="H179" s="18">
        <f t="shared" si="17"/>
        <v>1.4695077149155032E-3</v>
      </c>
    </row>
    <row r="180" spans="2:8" ht="15" x14ac:dyDescent="0.2">
      <c r="B180" s="4" t="s">
        <v>282</v>
      </c>
      <c r="C180" s="8">
        <v>0</v>
      </c>
      <c r="D180" s="8">
        <v>0</v>
      </c>
      <c r="E180" s="10" t="str">
        <f t="shared" si="14"/>
        <v/>
      </c>
      <c r="F180" s="10" t="str">
        <f t="shared" si="15"/>
        <v/>
      </c>
      <c r="G180" s="11" t="str">
        <f t="shared" si="16"/>
        <v>0</v>
      </c>
      <c r="H180" s="18" t="str">
        <f t="shared" si="17"/>
        <v/>
      </c>
    </row>
    <row r="181" spans="2:8" ht="15" x14ac:dyDescent="0.2">
      <c r="B181" s="4" t="s">
        <v>283</v>
      </c>
      <c r="C181" s="8">
        <v>7</v>
      </c>
      <c r="D181" s="8">
        <v>13</v>
      </c>
      <c r="E181" s="10">
        <f t="shared" si="14"/>
        <v>1.7144256674014205E-3</v>
      </c>
      <c r="F181" s="10">
        <f t="shared" si="15"/>
        <v>2.6982150269821504E-3</v>
      </c>
      <c r="G181" s="11">
        <f t="shared" si="16"/>
        <v>0.8571428571428571</v>
      </c>
      <c r="H181" s="18">
        <f t="shared" si="17"/>
        <v>1.4695077149155032E-3</v>
      </c>
    </row>
    <row r="182" spans="2:8" ht="15" x14ac:dyDescent="0.2">
      <c r="B182" s="4" t="s">
        <v>284</v>
      </c>
      <c r="C182" s="8">
        <v>121</v>
      </c>
      <c r="D182" s="8">
        <v>39</v>
      </c>
      <c r="E182" s="10">
        <f t="shared" si="14"/>
        <v>2.9635072250795983E-2</v>
      </c>
      <c r="F182" s="10">
        <f t="shared" si="15"/>
        <v>8.0946450809464502E-3</v>
      </c>
      <c r="G182" s="11">
        <f t="shared" si="16"/>
        <v>-0.6776859504132231</v>
      </c>
      <c r="H182" s="18">
        <f t="shared" si="17"/>
        <v>-2.0083272103845209E-2</v>
      </c>
    </row>
    <row r="183" spans="2:8" ht="15" x14ac:dyDescent="0.2">
      <c r="B183" s="4" t="s">
        <v>285</v>
      </c>
      <c r="C183" s="8">
        <v>54</v>
      </c>
      <c r="D183" s="8">
        <v>59</v>
      </c>
      <c r="E183" s="10">
        <f t="shared" si="14"/>
        <v>1.3225569434239529E-2</v>
      </c>
      <c r="F183" s="10">
        <f t="shared" si="15"/>
        <v>1.2245745122457451E-2</v>
      </c>
      <c r="G183" s="11">
        <f t="shared" si="16"/>
        <v>9.2592592592592587E-2</v>
      </c>
      <c r="H183" s="18">
        <f t="shared" si="17"/>
        <v>1.2245897624295859E-3</v>
      </c>
    </row>
    <row r="184" spans="2:8" ht="15" x14ac:dyDescent="0.2">
      <c r="B184" s="4" t="s">
        <v>286</v>
      </c>
      <c r="C184" s="8">
        <v>0</v>
      </c>
      <c r="D184" s="8">
        <v>0</v>
      </c>
      <c r="E184" s="10" t="str">
        <f t="shared" si="14"/>
        <v/>
      </c>
      <c r="F184" s="10" t="str">
        <f t="shared" si="15"/>
        <v/>
      </c>
      <c r="G184" s="11" t="str">
        <f t="shared" si="16"/>
        <v>0</v>
      </c>
      <c r="H184" s="18" t="str">
        <f t="shared" si="17"/>
        <v/>
      </c>
    </row>
    <row r="185" spans="2:8" ht="15" x14ac:dyDescent="0.2">
      <c r="B185" s="4" t="s">
        <v>62</v>
      </c>
      <c r="C185" s="8">
        <v>4</v>
      </c>
      <c r="D185" s="8">
        <v>5</v>
      </c>
      <c r="E185" s="10">
        <f t="shared" si="14"/>
        <v>9.7967180994366888E-4</v>
      </c>
      <c r="F185" s="10">
        <f t="shared" si="15"/>
        <v>1.0377750103777502E-3</v>
      </c>
      <c r="G185" s="11">
        <f t="shared" si="16"/>
        <v>0.25</v>
      </c>
      <c r="H185" s="18">
        <f t="shared" si="17"/>
        <v>2.4491795248591722E-4</v>
      </c>
    </row>
    <row r="186" spans="2:8" ht="15" x14ac:dyDescent="0.2">
      <c r="B186" s="4" t="s">
        <v>63</v>
      </c>
      <c r="C186" s="8">
        <v>150</v>
      </c>
      <c r="D186" s="8">
        <v>240</v>
      </c>
      <c r="E186" s="10">
        <f t="shared" si="14"/>
        <v>3.6737692872887584E-2</v>
      </c>
      <c r="F186" s="10">
        <f t="shared" si="15"/>
        <v>4.9813200498132003E-2</v>
      </c>
      <c r="G186" s="11">
        <f t="shared" si="16"/>
        <v>0.6</v>
      </c>
      <c r="H186" s="18">
        <f t="shared" si="17"/>
        <v>2.2042615723732551E-2</v>
      </c>
    </row>
    <row r="187" spans="2:8" ht="15" x14ac:dyDescent="0.2">
      <c r="B187" s="4" t="s">
        <v>287</v>
      </c>
      <c r="C187" s="8">
        <v>9</v>
      </c>
      <c r="D187" s="8">
        <v>25</v>
      </c>
      <c r="E187" s="10">
        <f t="shared" si="14"/>
        <v>2.204261572373255E-3</v>
      </c>
      <c r="F187" s="10">
        <f t="shared" si="15"/>
        <v>5.1888750518887502E-3</v>
      </c>
      <c r="G187" s="11">
        <f t="shared" si="16"/>
        <v>1.7777777777777777</v>
      </c>
      <c r="H187" s="18">
        <f t="shared" si="17"/>
        <v>3.9186872397746755E-3</v>
      </c>
    </row>
    <row r="188" spans="2:8" ht="15" x14ac:dyDescent="0.2">
      <c r="B188" s="4" t="s">
        <v>288</v>
      </c>
      <c r="C188" s="8">
        <v>3</v>
      </c>
      <c r="D188" s="8">
        <v>1</v>
      </c>
      <c r="E188" s="10">
        <f t="shared" si="14"/>
        <v>7.347538574577516E-4</v>
      </c>
      <c r="F188" s="10">
        <f t="shared" si="15"/>
        <v>2.0755500207555002E-4</v>
      </c>
      <c r="G188" s="11">
        <f t="shared" si="16"/>
        <v>-0.66666666666666663</v>
      </c>
      <c r="H188" s="18">
        <f t="shared" si="17"/>
        <v>-4.8983590497183433E-4</v>
      </c>
    </row>
    <row r="189" spans="2:8" ht="15" x14ac:dyDescent="0.2">
      <c r="B189" s="4" t="s">
        <v>289</v>
      </c>
      <c r="C189" s="8">
        <v>1</v>
      </c>
      <c r="D189" s="8">
        <v>0</v>
      </c>
      <c r="E189" s="10">
        <f t="shared" si="14"/>
        <v>2.4491795248591722E-4</v>
      </c>
      <c r="F189" s="10" t="str">
        <f t="shared" si="15"/>
        <v/>
      </c>
      <c r="G189" s="11" t="str">
        <f t="shared" si="16"/>
        <v>0</v>
      </c>
      <c r="H189" s="18">
        <f t="shared" si="17"/>
        <v>0</v>
      </c>
    </row>
    <row r="190" spans="2:8" ht="15" x14ac:dyDescent="0.2">
      <c r="B190" s="4" t="s">
        <v>65</v>
      </c>
      <c r="C190" s="8">
        <v>0</v>
      </c>
      <c r="D190" s="8">
        <v>0</v>
      </c>
      <c r="E190" s="10" t="str">
        <f t="shared" si="14"/>
        <v/>
      </c>
      <c r="F190" s="10" t="str">
        <f t="shared" si="15"/>
        <v/>
      </c>
      <c r="G190" s="11" t="str">
        <f t="shared" si="16"/>
        <v>0</v>
      </c>
      <c r="H190" s="18" t="str">
        <f t="shared" si="17"/>
        <v/>
      </c>
    </row>
    <row r="191" spans="2:8" ht="15" x14ac:dyDescent="0.2">
      <c r="B191" s="4" t="s">
        <v>290</v>
      </c>
      <c r="C191" s="8">
        <v>0</v>
      </c>
      <c r="D191" s="8">
        <v>0</v>
      </c>
      <c r="E191" s="10" t="str">
        <f t="shared" si="14"/>
        <v/>
      </c>
      <c r="F191" s="10" t="str">
        <f t="shared" si="15"/>
        <v/>
      </c>
      <c r="G191" s="11" t="str">
        <f t="shared" si="16"/>
        <v>0</v>
      </c>
      <c r="H191" s="18" t="str">
        <f t="shared" si="17"/>
        <v/>
      </c>
    </row>
    <row r="192" spans="2:8" ht="15" x14ac:dyDescent="0.2">
      <c r="B192" s="4" t="s">
        <v>64</v>
      </c>
      <c r="C192" s="8">
        <v>1</v>
      </c>
      <c r="D192" s="8">
        <v>4</v>
      </c>
      <c r="E192" s="10">
        <f t="shared" si="14"/>
        <v>2.4491795248591722E-4</v>
      </c>
      <c r="F192" s="10">
        <f t="shared" si="15"/>
        <v>8.3022000830220008E-4</v>
      </c>
      <c r="G192" s="11">
        <f t="shared" si="16"/>
        <v>3</v>
      </c>
      <c r="H192" s="18">
        <f t="shared" si="17"/>
        <v>7.347538574577516E-4</v>
      </c>
    </row>
    <row r="193" spans="2:8" ht="15" x14ac:dyDescent="0.2">
      <c r="B193" s="4" t="s">
        <v>291</v>
      </c>
      <c r="C193" s="8">
        <v>3</v>
      </c>
      <c r="D193" s="8">
        <v>3</v>
      </c>
      <c r="E193" s="10">
        <f t="shared" si="14"/>
        <v>7.347538574577516E-4</v>
      </c>
      <c r="F193" s="10">
        <f t="shared" si="15"/>
        <v>6.2266500622665006E-4</v>
      </c>
      <c r="G193" s="11">
        <f t="shared" si="16"/>
        <v>0</v>
      </c>
      <c r="H193" s="18">
        <f t="shared" si="17"/>
        <v>0</v>
      </c>
    </row>
    <row r="194" spans="2:8" ht="15" x14ac:dyDescent="0.2">
      <c r="B194" s="4" t="s">
        <v>292</v>
      </c>
      <c r="C194" s="8">
        <v>0</v>
      </c>
      <c r="D194" s="8">
        <v>0</v>
      </c>
      <c r="E194" s="10" t="str">
        <f t="shared" si="14"/>
        <v/>
      </c>
      <c r="F194" s="10" t="str">
        <f t="shared" si="15"/>
        <v/>
      </c>
      <c r="G194" s="11" t="str">
        <f t="shared" si="16"/>
        <v>0</v>
      </c>
      <c r="H194" s="18" t="str">
        <f t="shared" si="17"/>
        <v/>
      </c>
    </row>
    <row r="195" spans="2:8" ht="15" x14ac:dyDescent="0.2">
      <c r="B195" s="4" t="s">
        <v>468</v>
      </c>
      <c r="C195" s="8">
        <v>3</v>
      </c>
      <c r="D195" s="8">
        <v>1</v>
      </c>
      <c r="E195" s="10">
        <f t="shared" si="14"/>
        <v>7.347538574577516E-4</v>
      </c>
      <c r="F195" s="10">
        <f t="shared" si="15"/>
        <v>2.0755500207555002E-4</v>
      </c>
      <c r="G195" s="11">
        <f t="shared" si="16"/>
        <v>-0.66666666666666663</v>
      </c>
      <c r="H195" s="18">
        <f t="shared" si="17"/>
        <v>-4.8983590497183433E-4</v>
      </c>
    </row>
    <row r="196" spans="2:8" ht="15" x14ac:dyDescent="0.2">
      <c r="B196" s="4" t="s">
        <v>293</v>
      </c>
      <c r="C196" s="8">
        <v>632</v>
      </c>
      <c r="D196" s="8">
        <v>513</v>
      </c>
      <c r="E196" s="10">
        <f t="shared" si="14"/>
        <v>0.15478814597109969</v>
      </c>
      <c r="F196" s="10">
        <f t="shared" si="15"/>
        <v>0.10647571606475716</v>
      </c>
      <c r="G196" s="11">
        <f t="shared" si="16"/>
        <v>-0.18829113924050633</v>
      </c>
      <c r="H196" s="18">
        <f t="shared" si="17"/>
        <v>-2.9145236345824152E-2</v>
      </c>
    </row>
    <row r="197" spans="2:8" ht="15" x14ac:dyDescent="0.2">
      <c r="B197" s="4" t="s">
        <v>294</v>
      </c>
      <c r="C197" s="8">
        <v>2</v>
      </c>
      <c r="D197" s="8">
        <v>0</v>
      </c>
      <c r="E197" s="10">
        <f t="shared" si="14"/>
        <v>4.8983590497183444E-4</v>
      </c>
      <c r="F197" s="10" t="str">
        <f t="shared" si="15"/>
        <v/>
      </c>
      <c r="G197" s="11" t="str">
        <f t="shared" si="16"/>
        <v>0</v>
      </c>
      <c r="H197" s="18">
        <f t="shared" si="17"/>
        <v>0</v>
      </c>
    </row>
    <row r="198" spans="2:8" ht="15" x14ac:dyDescent="0.2">
      <c r="B198" s="4" t="s">
        <v>295</v>
      </c>
      <c r="C198" s="8">
        <v>0</v>
      </c>
      <c r="D198" s="8">
        <v>0</v>
      </c>
      <c r="E198" s="10" t="str">
        <f t="shared" si="14"/>
        <v/>
      </c>
      <c r="F198" s="10" t="str">
        <f t="shared" si="15"/>
        <v/>
      </c>
      <c r="G198" s="11" t="str">
        <f t="shared" si="16"/>
        <v>0</v>
      </c>
      <c r="H198" s="18" t="str">
        <f t="shared" si="17"/>
        <v/>
      </c>
    </row>
    <row r="199" spans="2:8" ht="15" x14ac:dyDescent="0.2">
      <c r="B199" s="4" t="s">
        <v>296</v>
      </c>
      <c r="C199" s="8">
        <v>0</v>
      </c>
      <c r="D199" s="8">
        <v>11</v>
      </c>
      <c r="E199" s="10" t="str">
        <f t="shared" si="14"/>
        <v/>
      </c>
      <c r="F199" s="10">
        <f t="shared" si="15"/>
        <v>2.2831050228310501E-3</v>
      </c>
      <c r="G199" s="11" t="str">
        <f t="shared" si="16"/>
        <v>0</v>
      </c>
      <c r="H199" s="18" t="str">
        <f t="shared" si="17"/>
        <v/>
      </c>
    </row>
    <row r="200" spans="2:8" ht="15" x14ac:dyDescent="0.2">
      <c r="B200" s="4" t="s">
        <v>297</v>
      </c>
      <c r="C200" s="8">
        <v>3</v>
      </c>
      <c r="D200" s="8">
        <v>2</v>
      </c>
      <c r="E200" s="10">
        <f t="shared" si="14"/>
        <v>7.347538574577516E-4</v>
      </c>
      <c r="F200" s="10">
        <f t="shared" si="15"/>
        <v>4.1511000415110004E-4</v>
      </c>
      <c r="G200" s="11">
        <f t="shared" si="16"/>
        <v>-0.33333333333333331</v>
      </c>
      <c r="H200" s="18">
        <f t="shared" si="17"/>
        <v>-2.4491795248591716E-4</v>
      </c>
    </row>
    <row r="201" spans="2:8" ht="15" x14ac:dyDescent="0.2">
      <c r="B201" s="4" t="s">
        <v>298</v>
      </c>
      <c r="C201" s="8">
        <v>2</v>
      </c>
      <c r="D201" s="8">
        <v>0</v>
      </c>
      <c r="E201" s="10">
        <f t="shared" si="14"/>
        <v>4.8983590497183444E-4</v>
      </c>
      <c r="F201" s="10" t="str">
        <f t="shared" si="15"/>
        <v/>
      </c>
      <c r="G201" s="11" t="str">
        <f t="shared" si="16"/>
        <v>0</v>
      </c>
      <c r="H201" s="18">
        <f t="shared" si="17"/>
        <v>0</v>
      </c>
    </row>
    <row r="202" spans="2:8" ht="15" x14ac:dyDescent="0.2">
      <c r="B202" s="4" t="s">
        <v>299</v>
      </c>
      <c r="C202" s="8">
        <v>0</v>
      </c>
      <c r="D202" s="8">
        <v>2</v>
      </c>
      <c r="E202" s="10" t="str">
        <f t="shared" si="14"/>
        <v/>
      </c>
      <c r="F202" s="10">
        <f t="shared" si="15"/>
        <v>4.1511000415110004E-4</v>
      </c>
      <c r="G202" s="11" t="str">
        <f t="shared" si="16"/>
        <v>0</v>
      </c>
      <c r="H202" s="18" t="str">
        <f t="shared" si="17"/>
        <v/>
      </c>
    </row>
    <row r="203" spans="2:8" ht="15" x14ac:dyDescent="0.2">
      <c r="B203" s="4" t="s">
        <v>67</v>
      </c>
      <c r="C203" s="8">
        <v>7</v>
      </c>
      <c r="D203" s="8">
        <v>5</v>
      </c>
      <c r="E203" s="10">
        <f t="shared" si="14"/>
        <v>1.7144256674014205E-3</v>
      </c>
      <c r="F203" s="10">
        <f t="shared" si="15"/>
        <v>1.0377750103777502E-3</v>
      </c>
      <c r="G203" s="11">
        <f t="shared" si="16"/>
        <v>-0.2857142857142857</v>
      </c>
      <c r="H203" s="18">
        <f t="shared" si="17"/>
        <v>-4.8983590497183444E-4</v>
      </c>
    </row>
    <row r="204" spans="2:8" ht="15" x14ac:dyDescent="0.2">
      <c r="B204" s="4" t="s">
        <v>300</v>
      </c>
      <c r="C204" s="8">
        <v>1</v>
      </c>
      <c r="D204" s="8">
        <v>0</v>
      </c>
      <c r="E204" s="10">
        <f t="shared" si="14"/>
        <v>2.4491795248591722E-4</v>
      </c>
      <c r="F204" s="10" t="str">
        <f t="shared" si="15"/>
        <v/>
      </c>
      <c r="G204" s="11" t="str">
        <f t="shared" si="16"/>
        <v>0</v>
      </c>
      <c r="H204" s="18">
        <f t="shared" si="17"/>
        <v>0</v>
      </c>
    </row>
    <row r="205" spans="2:8" ht="15" x14ac:dyDescent="0.2">
      <c r="B205" s="4" t="s">
        <v>66</v>
      </c>
      <c r="C205" s="8">
        <v>5</v>
      </c>
      <c r="D205" s="8">
        <v>1</v>
      </c>
      <c r="E205" s="10">
        <f t="shared" si="14"/>
        <v>1.2245897624295861E-3</v>
      </c>
      <c r="F205" s="10">
        <f t="shared" si="15"/>
        <v>2.0755500207555002E-4</v>
      </c>
      <c r="G205" s="11">
        <f t="shared" si="16"/>
        <v>-0.8</v>
      </c>
      <c r="H205" s="18">
        <f t="shared" si="17"/>
        <v>-9.7967180994366888E-4</v>
      </c>
    </row>
    <row r="206" spans="2:8" ht="15" x14ac:dyDescent="0.2">
      <c r="B206" s="4" t="s">
        <v>301</v>
      </c>
      <c r="C206" s="8">
        <v>4</v>
      </c>
      <c r="D206" s="8">
        <v>7</v>
      </c>
      <c r="E206" s="10">
        <f t="shared" si="14"/>
        <v>9.7967180994366888E-4</v>
      </c>
      <c r="F206" s="10">
        <f t="shared" si="15"/>
        <v>1.4528850145288502E-3</v>
      </c>
      <c r="G206" s="11">
        <f t="shared" si="16"/>
        <v>0.75</v>
      </c>
      <c r="H206" s="18">
        <f t="shared" si="17"/>
        <v>7.347538574577516E-4</v>
      </c>
    </row>
    <row r="207" spans="2:8" ht="15" x14ac:dyDescent="0.2">
      <c r="B207" s="4" t="s">
        <v>562</v>
      </c>
      <c r="C207" s="8">
        <v>0</v>
      </c>
      <c r="D207" s="8">
        <v>0</v>
      </c>
      <c r="E207" s="10" t="str">
        <f t="shared" si="14"/>
        <v/>
      </c>
      <c r="F207" s="10" t="str">
        <f t="shared" si="15"/>
        <v/>
      </c>
      <c r="G207" s="11" t="str">
        <f t="shared" si="16"/>
        <v>0</v>
      </c>
      <c r="H207" s="18" t="str">
        <f t="shared" si="17"/>
        <v/>
      </c>
    </row>
    <row r="208" spans="2:8" ht="15" x14ac:dyDescent="0.2">
      <c r="B208" s="4" t="s">
        <v>72</v>
      </c>
      <c r="C208" s="8">
        <v>98</v>
      </c>
      <c r="D208" s="8">
        <v>96</v>
      </c>
      <c r="E208" s="10">
        <f t="shared" si="14"/>
        <v>2.4001959343619886E-2</v>
      </c>
      <c r="F208" s="10">
        <f t="shared" si="15"/>
        <v>1.9925280199252802E-2</v>
      </c>
      <c r="G208" s="11">
        <f t="shared" si="16"/>
        <v>-2.0408163265306121E-2</v>
      </c>
      <c r="H208" s="18">
        <f t="shared" si="17"/>
        <v>-4.8983590497183433E-4</v>
      </c>
    </row>
    <row r="209" spans="2:8" ht="15" x14ac:dyDescent="0.2">
      <c r="B209" s="4" t="s">
        <v>71</v>
      </c>
      <c r="C209" s="8">
        <v>1</v>
      </c>
      <c r="D209" s="8">
        <v>5</v>
      </c>
      <c r="E209" s="10">
        <f t="shared" si="14"/>
        <v>2.4491795248591722E-4</v>
      </c>
      <c r="F209" s="10">
        <f t="shared" si="15"/>
        <v>1.0377750103777502E-3</v>
      </c>
      <c r="G209" s="11">
        <f t="shared" si="16"/>
        <v>4</v>
      </c>
      <c r="H209" s="18">
        <f t="shared" si="17"/>
        <v>9.7967180994366888E-4</v>
      </c>
    </row>
    <row r="210" spans="2:8" ht="15" x14ac:dyDescent="0.2">
      <c r="B210" s="4" t="s">
        <v>73</v>
      </c>
      <c r="C210" s="8">
        <v>6</v>
      </c>
      <c r="D210" s="8">
        <v>1</v>
      </c>
      <c r="E210" s="10">
        <f t="shared" si="14"/>
        <v>1.4695077149155032E-3</v>
      </c>
      <c r="F210" s="10">
        <f t="shared" si="15"/>
        <v>2.0755500207555002E-4</v>
      </c>
      <c r="G210" s="11">
        <f t="shared" si="16"/>
        <v>-0.83333333333333337</v>
      </c>
      <c r="H210" s="18">
        <f t="shared" si="17"/>
        <v>-1.2245897624295861E-3</v>
      </c>
    </row>
    <row r="211" spans="2:8" ht="15" x14ac:dyDescent="0.2">
      <c r="B211" s="4" t="s">
        <v>69</v>
      </c>
      <c r="C211" s="8">
        <v>3</v>
      </c>
      <c r="D211" s="8">
        <v>0</v>
      </c>
      <c r="E211" s="10">
        <f t="shared" si="14"/>
        <v>7.347538574577516E-4</v>
      </c>
      <c r="F211" s="10" t="str">
        <f t="shared" si="15"/>
        <v/>
      </c>
      <c r="G211" s="11" t="str">
        <f t="shared" si="16"/>
        <v>0</v>
      </c>
      <c r="H211" s="18">
        <f t="shared" si="17"/>
        <v>0</v>
      </c>
    </row>
    <row r="212" spans="2:8" ht="15" x14ac:dyDescent="0.2">
      <c r="B212" s="4" t="s">
        <v>68</v>
      </c>
      <c r="C212" s="8">
        <v>2</v>
      </c>
      <c r="D212" s="8">
        <v>0</v>
      </c>
      <c r="E212" s="10">
        <f t="shared" si="14"/>
        <v>4.8983590497183444E-4</v>
      </c>
      <c r="F212" s="10" t="str">
        <f t="shared" si="15"/>
        <v/>
      </c>
      <c r="G212" s="11" t="str">
        <f t="shared" si="16"/>
        <v>0</v>
      </c>
      <c r="H212" s="18">
        <f t="shared" si="17"/>
        <v>0</v>
      </c>
    </row>
    <row r="213" spans="2:8" ht="15" x14ac:dyDescent="0.2">
      <c r="B213" s="4" t="s">
        <v>302</v>
      </c>
      <c r="C213" s="8">
        <v>6</v>
      </c>
      <c r="D213" s="8">
        <v>13</v>
      </c>
      <c r="E213" s="10">
        <f t="shared" si="14"/>
        <v>1.4695077149155032E-3</v>
      </c>
      <c r="F213" s="10">
        <f t="shared" si="15"/>
        <v>2.6982150269821504E-3</v>
      </c>
      <c r="G213" s="11">
        <f t="shared" si="16"/>
        <v>1.1666666666666667</v>
      </c>
      <c r="H213" s="18">
        <f t="shared" si="17"/>
        <v>1.7144256674014205E-3</v>
      </c>
    </row>
    <row r="214" spans="2:8" ht="15" x14ac:dyDescent="0.2">
      <c r="B214" s="4" t="s">
        <v>70</v>
      </c>
      <c r="C214" s="8">
        <v>26</v>
      </c>
      <c r="D214" s="8">
        <v>21</v>
      </c>
      <c r="E214" s="10">
        <f t="shared" si="14"/>
        <v>6.3678667646338474E-3</v>
      </c>
      <c r="F214" s="10">
        <f t="shared" si="15"/>
        <v>4.3586550435865505E-3</v>
      </c>
      <c r="G214" s="11">
        <f t="shared" si="16"/>
        <v>-0.19230769230769232</v>
      </c>
      <c r="H214" s="18">
        <f t="shared" si="17"/>
        <v>-1.2245897624295861E-3</v>
      </c>
    </row>
    <row r="215" spans="2:8" ht="15" x14ac:dyDescent="0.2">
      <c r="B215" s="4" t="s">
        <v>303</v>
      </c>
      <c r="C215" s="8">
        <v>0</v>
      </c>
      <c r="D215" s="8">
        <v>1</v>
      </c>
      <c r="E215" s="10" t="str">
        <f t="shared" si="14"/>
        <v/>
      </c>
      <c r="F215" s="10">
        <f t="shared" si="15"/>
        <v>2.0755500207555002E-4</v>
      </c>
      <c r="G215" s="11" t="str">
        <f t="shared" si="16"/>
        <v>0</v>
      </c>
      <c r="H215" s="18" t="str">
        <f t="shared" si="17"/>
        <v/>
      </c>
    </row>
    <row r="216" spans="2:8" ht="15" x14ac:dyDescent="0.2">
      <c r="B216" s="4" t="s">
        <v>304</v>
      </c>
      <c r="C216" s="8">
        <v>35</v>
      </c>
      <c r="D216" s="8">
        <v>1</v>
      </c>
      <c r="E216" s="10">
        <f t="shared" si="14"/>
        <v>8.5721283370071028E-3</v>
      </c>
      <c r="F216" s="10">
        <f t="shared" si="15"/>
        <v>2.0755500207555002E-4</v>
      </c>
      <c r="G216" s="11">
        <f t="shared" si="16"/>
        <v>-0.97142857142857142</v>
      </c>
      <c r="H216" s="18">
        <f t="shared" si="17"/>
        <v>-8.3272103845211855E-3</v>
      </c>
    </row>
    <row r="217" spans="2:8" ht="15" x14ac:dyDescent="0.2">
      <c r="B217" s="4" t="s">
        <v>469</v>
      </c>
      <c r="C217" s="8">
        <v>0</v>
      </c>
      <c r="D217" s="8">
        <v>0</v>
      </c>
      <c r="E217" s="10" t="str">
        <f t="shared" ref="E217:E280" si="18">+IF(C217=0,"",C217/C$151)</f>
        <v/>
      </c>
      <c r="F217" s="10" t="str">
        <f t="shared" ref="F217:F280" si="19">+IF(D217=0,"",D217/D$151)</f>
        <v/>
      </c>
      <c r="G217" s="11" t="str">
        <f t="shared" ref="G217:G280" si="20">+IF(OR(AND(D217=0),(C217=0)),"0",((D217-C217)/C217))</f>
        <v>0</v>
      </c>
      <c r="H217" s="18" t="str">
        <f t="shared" ref="H217:H280" si="21">+IF(OR(AND(E217=""),(G217="")),"",E217*G217)</f>
        <v/>
      </c>
    </row>
    <row r="218" spans="2:8" ht="15" x14ac:dyDescent="0.2">
      <c r="B218" s="4" t="s">
        <v>305</v>
      </c>
      <c r="C218" s="8">
        <v>2</v>
      </c>
      <c r="D218" s="8">
        <v>7</v>
      </c>
      <c r="E218" s="10">
        <f t="shared" si="18"/>
        <v>4.8983590497183444E-4</v>
      </c>
      <c r="F218" s="10">
        <f t="shared" si="19"/>
        <v>1.4528850145288502E-3</v>
      </c>
      <c r="G218" s="11">
        <f t="shared" si="20"/>
        <v>2.5</v>
      </c>
      <c r="H218" s="18">
        <f t="shared" si="21"/>
        <v>1.2245897624295861E-3</v>
      </c>
    </row>
    <row r="219" spans="2:8" ht="15" x14ac:dyDescent="0.2">
      <c r="B219" s="4" t="s">
        <v>306</v>
      </c>
      <c r="C219" s="8">
        <v>3</v>
      </c>
      <c r="D219" s="8">
        <v>3</v>
      </c>
      <c r="E219" s="10">
        <f t="shared" si="18"/>
        <v>7.347538574577516E-4</v>
      </c>
      <c r="F219" s="10">
        <f t="shared" si="19"/>
        <v>6.2266500622665006E-4</v>
      </c>
      <c r="G219" s="11">
        <f t="shared" si="20"/>
        <v>0</v>
      </c>
      <c r="H219" s="18">
        <f t="shared" si="21"/>
        <v>0</v>
      </c>
    </row>
    <row r="220" spans="2:8" ht="15" x14ac:dyDescent="0.2">
      <c r="B220" s="4" t="s">
        <v>307</v>
      </c>
      <c r="C220" s="8">
        <v>6</v>
      </c>
      <c r="D220" s="8">
        <v>2</v>
      </c>
      <c r="E220" s="10">
        <f t="shared" si="18"/>
        <v>1.4695077149155032E-3</v>
      </c>
      <c r="F220" s="10">
        <f t="shared" si="19"/>
        <v>4.1511000415110004E-4</v>
      </c>
      <c r="G220" s="11">
        <f t="shared" si="20"/>
        <v>-0.66666666666666663</v>
      </c>
      <c r="H220" s="18">
        <f t="shared" si="21"/>
        <v>-9.7967180994366866E-4</v>
      </c>
    </row>
    <row r="221" spans="2:8" ht="15" x14ac:dyDescent="0.2">
      <c r="B221" s="4" t="s">
        <v>308</v>
      </c>
      <c r="C221" s="8">
        <v>4</v>
      </c>
      <c r="D221" s="8">
        <v>1</v>
      </c>
      <c r="E221" s="10">
        <f t="shared" si="18"/>
        <v>9.7967180994366888E-4</v>
      </c>
      <c r="F221" s="10">
        <f t="shared" si="19"/>
        <v>2.0755500207555002E-4</v>
      </c>
      <c r="G221" s="11">
        <f t="shared" si="20"/>
        <v>-0.75</v>
      </c>
      <c r="H221" s="18">
        <f t="shared" si="21"/>
        <v>-7.347538574577516E-4</v>
      </c>
    </row>
    <row r="222" spans="2:8" ht="15" x14ac:dyDescent="0.2">
      <c r="B222" s="4" t="s">
        <v>309</v>
      </c>
      <c r="C222" s="8">
        <v>14</v>
      </c>
      <c r="D222" s="8">
        <v>29</v>
      </c>
      <c r="E222" s="10">
        <f t="shared" si="18"/>
        <v>3.428851334802841E-3</v>
      </c>
      <c r="F222" s="10">
        <f t="shared" si="19"/>
        <v>6.0190950601909507E-3</v>
      </c>
      <c r="G222" s="11">
        <f t="shared" si="20"/>
        <v>1.0714285714285714</v>
      </c>
      <c r="H222" s="18">
        <f t="shared" si="21"/>
        <v>3.6737692872887582E-3</v>
      </c>
    </row>
    <row r="223" spans="2:8" ht="15" x14ac:dyDescent="0.2">
      <c r="B223" s="4" t="s">
        <v>563</v>
      </c>
      <c r="C223" s="8">
        <v>6</v>
      </c>
      <c r="D223" s="8">
        <v>5</v>
      </c>
      <c r="E223" s="10">
        <f t="shared" si="18"/>
        <v>1.4695077149155032E-3</v>
      </c>
      <c r="F223" s="10">
        <f t="shared" si="19"/>
        <v>1.0377750103777502E-3</v>
      </c>
      <c r="G223" s="11">
        <f t="shared" si="20"/>
        <v>-0.16666666666666666</v>
      </c>
      <c r="H223" s="18">
        <f t="shared" si="21"/>
        <v>-2.4491795248591716E-4</v>
      </c>
    </row>
    <row r="224" spans="2:8" ht="15" x14ac:dyDescent="0.2">
      <c r="B224" s="4" t="s">
        <v>310</v>
      </c>
      <c r="C224" s="8">
        <v>0</v>
      </c>
      <c r="D224" s="8">
        <v>0</v>
      </c>
      <c r="E224" s="10" t="str">
        <f t="shared" si="18"/>
        <v/>
      </c>
      <c r="F224" s="10" t="str">
        <f t="shared" si="19"/>
        <v/>
      </c>
      <c r="G224" s="11" t="str">
        <f t="shared" si="20"/>
        <v>0</v>
      </c>
      <c r="H224" s="18" t="str">
        <f t="shared" si="21"/>
        <v/>
      </c>
    </row>
    <row r="225" spans="2:8" ht="15" x14ac:dyDescent="0.2">
      <c r="B225" s="4" t="s">
        <v>470</v>
      </c>
      <c r="C225" s="8">
        <v>0</v>
      </c>
      <c r="D225" s="8">
        <v>0</v>
      </c>
      <c r="E225" s="10" t="str">
        <f t="shared" si="18"/>
        <v/>
      </c>
      <c r="F225" s="10" t="str">
        <f t="shared" si="19"/>
        <v/>
      </c>
      <c r="G225" s="11" t="str">
        <f t="shared" si="20"/>
        <v>0</v>
      </c>
      <c r="H225" s="18" t="str">
        <f t="shared" si="21"/>
        <v/>
      </c>
    </row>
    <row r="226" spans="2:8" ht="15" x14ac:dyDescent="0.2">
      <c r="B226" s="4" t="s">
        <v>564</v>
      </c>
      <c r="C226" s="8">
        <v>8</v>
      </c>
      <c r="D226" s="8">
        <v>4</v>
      </c>
      <c r="E226" s="10">
        <f t="shared" si="18"/>
        <v>1.9593436198873378E-3</v>
      </c>
      <c r="F226" s="10">
        <f t="shared" si="19"/>
        <v>8.3022000830220008E-4</v>
      </c>
      <c r="G226" s="11">
        <f t="shared" si="20"/>
        <v>-0.5</v>
      </c>
      <c r="H226" s="18">
        <f t="shared" si="21"/>
        <v>-9.7967180994366888E-4</v>
      </c>
    </row>
    <row r="227" spans="2:8" ht="15" x14ac:dyDescent="0.2">
      <c r="B227" s="4" t="s">
        <v>471</v>
      </c>
      <c r="C227" s="8">
        <v>1</v>
      </c>
      <c r="D227" s="8">
        <v>0</v>
      </c>
      <c r="E227" s="10">
        <f t="shared" si="18"/>
        <v>2.4491795248591722E-4</v>
      </c>
      <c r="F227" s="10" t="str">
        <f t="shared" si="19"/>
        <v/>
      </c>
      <c r="G227" s="11" t="str">
        <f t="shared" si="20"/>
        <v>0</v>
      </c>
      <c r="H227" s="18">
        <f t="shared" si="21"/>
        <v>0</v>
      </c>
    </row>
    <row r="228" spans="2:8" ht="15" x14ac:dyDescent="0.2">
      <c r="B228" s="4" t="s">
        <v>76</v>
      </c>
      <c r="C228" s="8">
        <v>4</v>
      </c>
      <c r="D228" s="8">
        <v>5</v>
      </c>
      <c r="E228" s="10">
        <f t="shared" si="18"/>
        <v>9.7967180994366888E-4</v>
      </c>
      <c r="F228" s="10">
        <f t="shared" si="19"/>
        <v>1.0377750103777502E-3</v>
      </c>
      <c r="G228" s="11">
        <f t="shared" si="20"/>
        <v>0.25</v>
      </c>
      <c r="H228" s="18">
        <f t="shared" si="21"/>
        <v>2.4491795248591722E-4</v>
      </c>
    </row>
    <row r="229" spans="2:8" ht="15" x14ac:dyDescent="0.2">
      <c r="B229" s="4" t="s">
        <v>311</v>
      </c>
      <c r="C229" s="8">
        <v>134</v>
      </c>
      <c r="D229" s="8">
        <v>68</v>
      </c>
      <c r="E229" s="10">
        <f t="shared" si="18"/>
        <v>3.2819005633112908E-2</v>
      </c>
      <c r="F229" s="10">
        <f t="shared" si="19"/>
        <v>1.4113740141137402E-2</v>
      </c>
      <c r="G229" s="11">
        <f t="shared" si="20"/>
        <v>-0.4925373134328358</v>
      </c>
      <c r="H229" s="18">
        <f t="shared" si="21"/>
        <v>-1.6164584864070537E-2</v>
      </c>
    </row>
    <row r="230" spans="2:8" ht="15" x14ac:dyDescent="0.2">
      <c r="B230" s="4" t="s">
        <v>312</v>
      </c>
      <c r="C230" s="8">
        <v>13</v>
      </c>
      <c r="D230" s="8">
        <v>8</v>
      </c>
      <c r="E230" s="10">
        <f t="shared" si="18"/>
        <v>3.1839333823169237E-3</v>
      </c>
      <c r="F230" s="10">
        <f t="shared" si="19"/>
        <v>1.6604400166044002E-3</v>
      </c>
      <c r="G230" s="11">
        <f t="shared" si="20"/>
        <v>-0.38461538461538464</v>
      </c>
      <c r="H230" s="18">
        <f t="shared" si="21"/>
        <v>-1.2245897624295861E-3</v>
      </c>
    </row>
    <row r="231" spans="2:8" ht="15" x14ac:dyDescent="0.2">
      <c r="B231" s="4" t="s">
        <v>313</v>
      </c>
      <c r="C231" s="8">
        <v>18</v>
      </c>
      <c r="D231" s="8">
        <v>26</v>
      </c>
      <c r="E231" s="10">
        <f t="shared" si="18"/>
        <v>4.40852314474651E-3</v>
      </c>
      <c r="F231" s="10">
        <f t="shared" si="19"/>
        <v>5.3964300539643007E-3</v>
      </c>
      <c r="G231" s="11">
        <f t="shared" si="20"/>
        <v>0.44444444444444442</v>
      </c>
      <c r="H231" s="18">
        <f t="shared" si="21"/>
        <v>1.9593436198873378E-3</v>
      </c>
    </row>
    <row r="232" spans="2:8" ht="15" x14ac:dyDescent="0.2">
      <c r="B232" s="4" t="s">
        <v>77</v>
      </c>
      <c r="C232" s="8">
        <v>57</v>
      </c>
      <c r="D232" s="8">
        <v>54</v>
      </c>
      <c r="E232" s="10">
        <f t="shared" si="18"/>
        <v>1.3960323291697281E-2</v>
      </c>
      <c r="F232" s="10">
        <f t="shared" si="19"/>
        <v>1.1207970112079701E-2</v>
      </c>
      <c r="G232" s="11">
        <f t="shared" si="20"/>
        <v>-5.2631578947368418E-2</v>
      </c>
      <c r="H232" s="18">
        <f t="shared" si="21"/>
        <v>-7.347538574577516E-4</v>
      </c>
    </row>
    <row r="233" spans="2:8" ht="15" x14ac:dyDescent="0.2">
      <c r="B233" s="4" t="s">
        <v>74</v>
      </c>
      <c r="C233" s="8">
        <v>10</v>
      </c>
      <c r="D233" s="8">
        <v>0</v>
      </c>
      <c r="E233" s="10">
        <f t="shared" si="18"/>
        <v>2.4491795248591723E-3</v>
      </c>
      <c r="F233" s="10" t="str">
        <f t="shared" si="19"/>
        <v/>
      </c>
      <c r="G233" s="11" t="str">
        <f t="shared" si="20"/>
        <v>0</v>
      </c>
      <c r="H233" s="18">
        <f t="shared" si="21"/>
        <v>0</v>
      </c>
    </row>
    <row r="234" spans="2:8" ht="15" x14ac:dyDescent="0.2">
      <c r="B234" s="4" t="s">
        <v>75</v>
      </c>
      <c r="C234" s="8">
        <v>4</v>
      </c>
      <c r="D234" s="8">
        <v>1</v>
      </c>
      <c r="E234" s="10">
        <f t="shared" si="18"/>
        <v>9.7967180994366888E-4</v>
      </c>
      <c r="F234" s="10">
        <f t="shared" si="19"/>
        <v>2.0755500207555002E-4</v>
      </c>
      <c r="G234" s="11">
        <f t="shared" si="20"/>
        <v>-0.75</v>
      </c>
      <c r="H234" s="18">
        <f t="shared" si="21"/>
        <v>-7.347538574577516E-4</v>
      </c>
    </row>
    <row r="235" spans="2:8" ht="15" x14ac:dyDescent="0.2">
      <c r="B235" s="4" t="s">
        <v>314</v>
      </c>
      <c r="C235" s="8">
        <v>83</v>
      </c>
      <c r="D235" s="8">
        <v>57</v>
      </c>
      <c r="E235" s="10">
        <f t="shared" si="18"/>
        <v>2.032819005633113E-2</v>
      </c>
      <c r="F235" s="10">
        <f t="shared" si="19"/>
        <v>1.1830635118306352E-2</v>
      </c>
      <c r="G235" s="11">
        <f t="shared" si="20"/>
        <v>-0.31325301204819278</v>
      </c>
      <c r="H235" s="18">
        <f t="shared" si="21"/>
        <v>-6.3678667646338482E-3</v>
      </c>
    </row>
    <row r="236" spans="2:8" ht="15" x14ac:dyDescent="0.2">
      <c r="B236" s="4" t="s">
        <v>315</v>
      </c>
      <c r="C236" s="8">
        <v>0</v>
      </c>
      <c r="D236" s="8">
        <v>0</v>
      </c>
      <c r="E236" s="10" t="str">
        <f t="shared" si="18"/>
        <v/>
      </c>
      <c r="F236" s="10" t="str">
        <f t="shared" si="19"/>
        <v/>
      </c>
      <c r="G236" s="11" t="str">
        <f t="shared" si="20"/>
        <v>0</v>
      </c>
      <c r="H236" s="18" t="str">
        <f t="shared" si="21"/>
        <v/>
      </c>
    </row>
    <row r="237" spans="2:8" ht="15" x14ac:dyDescent="0.2">
      <c r="B237" s="4" t="s">
        <v>80</v>
      </c>
      <c r="C237" s="8">
        <v>30</v>
      </c>
      <c r="D237" s="8">
        <v>48</v>
      </c>
      <c r="E237" s="10">
        <f t="shared" si="18"/>
        <v>7.3475385745775165E-3</v>
      </c>
      <c r="F237" s="10">
        <f t="shared" si="19"/>
        <v>9.9626400996264009E-3</v>
      </c>
      <c r="G237" s="11">
        <f t="shared" si="20"/>
        <v>0.6</v>
      </c>
      <c r="H237" s="18">
        <f t="shared" si="21"/>
        <v>4.40852314474651E-3</v>
      </c>
    </row>
    <row r="238" spans="2:8" ht="15" x14ac:dyDescent="0.2">
      <c r="B238" s="4" t="s">
        <v>85</v>
      </c>
      <c r="C238" s="8">
        <v>118</v>
      </c>
      <c r="D238" s="8">
        <v>109</v>
      </c>
      <c r="E238" s="10">
        <f t="shared" si="18"/>
        <v>2.8900318393338231E-2</v>
      </c>
      <c r="F238" s="10">
        <f t="shared" si="19"/>
        <v>2.2623495226234951E-2</v>
      </c>
      <c r="G238" s="11">
        <f t="shared" si="20"/>
        <v>-7.6271186440677971E-2</v>
      </c>
      <c r="H238" s="18">
        <f t="shared" si="21"/>
        <v>-2.204261572373255E-3</v>
      </c>
    </row>
    <row r="239" spans="2:8" ht="15" x14ac:dyDescent="0.2">
      <c r="B239" s="4" t="s">
        <v>81</v>
      </c>
      <c r="C239" s="8">
        <v>17</v>
      </c>
      <c r="D239" s="8">
        <v>11</v>
      </c>
      <c r="E239" s="10">
        <f t="shared" si="18"/>
        <v>4.1636051922605928E-3</v>
      </c>
      <c r="F239" s="10">
        <f t="shared" si="19"/>
        <v>2.2831050228310501E-3</v>
      </c>
      <c r="G239" s="11">
        <f t="shared" si="20"/>
        <v>-0.35294117647058826</v>
      </c>
      <c r="H239" s="18">
        <f t="shared" si="21"/>
        <v>-1.4695077149155034E-3</v>
      </c>
    </row>
    <row r="240" spans="2:8" ht="15" x14ac:dyDescent="0.2">
      <c r="B240" s="4" t="s">
        <v>316</v>
      </c>
      <c r="C240" s="8">
        <v>10</v>
      </c>
      <c r="D240" s="8">
        <v>9</v>
      </c>
      <c r="E240" s="10">
        <f t="shared" si="18"/>
        <v>2.4491795248591723E-3</v>
      </c>
      <c r="F240" s="10">
        <f t="shared" si="19"/>
        <v>1.8679950186799503E-3</v>
      </c>
      <c r="G240" s="11">
        <f t="shared" si="20"/>
        <v>-0.1</v>
      </c>
      <c r="H240" s="18">
        <f t="shared" si="21"/>
        <v>-2.4491795248591722E-4</v>
      </c>
    </row>
    <row r="241" spans="2:8" ht="15" x14ac:dyDescent="0.2">
      <c r="B241" s="4" t="s">
        <v>78</v>
      </c>
      <c r="C241" s="8">
        <v>0</v>
      </c>
      <c r="D241" s="8">
        <v>0</v>
      </c>
      <c r="E241" s="10" t="str">
        <f t="shared" si="18"/>
        <v/>
      </c>
      <c r="F241" s="10" t="str">
        <f t="shared" si="19"/>
        <v/>
      </c>
      <c r="G241" s="11" t="str">
        <f t="shared" si="20"/>
        <v>0</v>
      </c>
      <c r="H241" s="18" t="str">
        <f t="shared" si="21"/>
        <v/>
      </c>
    </row>
    <row r="242" spans="2:8" ht="15" x14ac:dyDescent="0.2">
      <c r="B242" s="4" t="s">
        <v>83</v>
      </c>
      <c r="C242" s="8">
        <v>7</v>
      </c>
      <c r="D242" s="8">
        <v>1</v>
      </c>
      <c r="E242" s="10">
        <f t="shared" si="18"/>
        <v>1.7144256674014205E-3</v>
      </c>
      <c r="F242" s="10">
        <f t="shared" si="19"/>
        <v>2.0755500207555002E-4</v>
      </c>
      <c r="G242" s="11">
        <f t="shared" si="20"/>
        <v>-0.8571428571428571</v>
      </c>
      <c r="H242" s="18">
        <f t="shared" si="21"/>
        <v>-1.4695077149155032E-3</v>
      </c>
    </row>
    <row r="243" spans="2:8" ht="15" x14ac:dyDescent="0.2">
      <c r="B243" s="4" t="s">
        <v>317</v>
      </c>
      <c r="C243" s="8">
        <v>3</v>
      </c>
      <c r="D243" s="8">
        <v>5</v>
      </c>
      <c r="E243" s="10">
        <f t="shared" si="18"/>
        <v>7.347538574577516E-4</v>
      </c>
      <c r="F243" s="10">
        <f t="shared" si="19"/>
        <v>1.0377750103777502E-3</v>
      </c>
      <c r="G243" s="11">
        <f t="shared" si="20"/>
        <v>0.66666666666666663</v>
      </c>
      <c r="H243" s="18">
        <f t="shared" si="21"/>
        <v>4.8983590497183433E-4</v>
      </c>
    </row>
    <row r="244" spans="2:8" ht="15" x14ac:dyDescent="0.2">
      <c r="B244" s="4" t="s">
        <v>79</v>
      </c>
      <c r="C244" s="8">
        <v>65</v>
      </c>
      <c r="D244" s="8">
        <v>15</v>
      </c>
      <c r="E244" s="10">
        <f t="shared" si="18"/>
        <v>1.5919666911584619E-2</v>
      </c>
      <c r="F244" s="10">
        <f t="shared" si="19"/>
        <v>3.1133250311332502E-3</v>
      </c>
      <c r="G244" s="11">
        <f t="shared" si="20"/>
        <v>-0.76923076923076927</v>
      </c>
      <c r="H244" s="18">
        <f t="shared" si="21"/>
        <v>-1.2245897624295862E-2</v>
      </c>
    </row>
    <row r="245" spans="2:8" ht="15" x14ac:dyDescent="0.2">
      <c r="B245" s="4" t="s">
        <v>84</v>
      </c>
      <c r="C245" s="8">
        <v>7</v>
      </c>
      <c r="D245" s="8">
        <v>0</v>
      </c>
      <c r="E245" s="10">
        <f t="shared" si="18"/>
        <v>1.7144256674014205E-3</v>
      </c>
      <c r="F245" s="10" t="str">
        <f t="shared" si="19"/>
        <v/>
      </c>
      <c r="G245" s="11" t="str">
        <f t="shared" si="20"/>
        <v>0</v>
      </c>
      <c r="H245" s="18">
        <f t="shared" si="21"/>
        <v>0</v>
      </c>
    </row>
    <row r="246" spans="2:8" ht="15" x14ac:dyDescent="0.2">
      <c r="B246" s="4" t="s">
        <v>318</v>
      </c>
      <c r="C246" s="8">
        <v>6</v>
      </c>
      <c r="D246" s="8">
        <v>60</v>
      </c>
      <c r="E246" s="10">
        <f t="shared" si="18"/>
        <v>1.4695077149155032E-3</v>
      </c>
      <c r="F246" s="10">
        <f t="shared" si="19"/>
        <v>1.2453300124533001E-2</v>
      </c>
      <c r="G246" s="11">
        <f t="shared" si="20"/>
        <v>9</v>
      </c>
      <c r="H246" s="18">
        <f t="shared" si="21"/>
        <v>1.3225569434239529E-2</v>
      </c>
    </row>
    <row r="247" spans="2:8" ht="15" x14ac:dyDescent="0.2">
      <c r="B247" s="4" t="s">
        <v>319</v>
      </c>
      <c r="C247" s="8">
        <v>158</v>
      </c>
      <c r="D247" s="8">
        <v>68</v>
      </c>
      <c r="E247" s="10">
        <f t="shared" si="18"/>
        <v>3.8697036492774922E-2</v>
      </c>
      <c r="F247" s="10">
        <f t="shared" si="19"/>
        <v>1.4113740141137402E-2</v>
      </c>
      <c r="G247" s="11">
        <f t="shared" si="20"/>
        <v>-0.569620253164557</v>
      </c>
      <c r="H247" s="18">
        <f t="shared" si="21"/>
        <v>-2.2042615723732551E-2</v>
      </c>
    </row>
    <row r="248" spans="2:8" ht="15" x14ac:dyDescent="0.2">
      <c r="B248" s="4" t="s">
        <v>86</v>
      </c>
      <c r="C248" s="8">
        <v>48</v>
      </c>
      <c r="D248" s="8">
        <v>17</v>
      </c>
      <c r="E248" s="10">
        <f t="shared" si="18"/>
        <v>1.1756061719324026E-2</v>
      </c>
      <c r="F248" s="10">
        <f t="shared" si="19"/>
        <v>3.5284350352843504E-3</v>
      </c>
      <c r="G248" s="11">
        <f t="shared" si="20"/>
        <v>-0.64583333333333337</v>
      </c>
      <c r="H248" s="18">
        <f t="shared" si="21"/>
        <v>-7.5924565270634337E-3</v>
      </c>
    </row>
    <row r="249" spans="2:8" ht="15" x14ac:dyDescent="0.2">
      <c r="B249" s="4" t="s">
        <v>87</v>
      </c>
      <c r="C249" s="8">
        <v>33</v>
      </c>
      <c r="D249" s="8">
        <v>40</v>
      </c>
      <c r="E249" s="10">
        <f t="shared" si="18"/>
        <v>8.0822924320352683E-3</v>
      </c>
      <c r="F249" s="10">
        <f t="shared" si="19"/>
        <v>8.3022000830220016E-3</v>
      </c>
      <c r="G249" s="11">
        <f t="shared" si="20"/>
        <v>0.21212121212121213</v>
      </c>
      <c r="H249" s="18">
        <f t="shared" si="21"/>
        <v>1.7144256674014207E-3</v>
      </c>
    </row>
    <row r="250" spans="2:8" ht="15" x14ac:dyDescent="0.2">
      <c r="B250" s="4" t="s">
        <v>82</v>
      </c>
      <c r="C250" s="8">
        <v>3</v>
      </c>
      <c r="D250" s="8">
        <v>4</v>
      </c>
      <c r="E250" s="10">
        <f t="shared" si="18"/>
        <v>7.347538574577516E-4</v>
      </c>
      <c r="F250" s="10">
        <f t="shared" si="19"/>
        <v>8.3022000830220008E-4</v>
      </c>
      <c r="G250" s="11">
        <f t="shared" si="20"/>
        <v>0.33333333333333331</v>
      </c>
      <c r="H250" s="18">
        <f t="shared" si="21"/>
        <v>2.4491795248591716E-4</v>
      </c>
    </row>
    <row r="251" spans="2:8" ht="15" x14ac:dyDescent="0.2">
      <c r="B251" s="4" t="s">
        <v>320</v>
      </c>
      <c r="C251" s="8">
        <v>3</v>
      </c>
      <c r="D251" s="8">
        <v>1</v>
      </c>
      <c r="E251" s="10">
        <f t="shared" si="18"/>
        <v>7.347538574577516E-4</v>
      </c>
      <c r="F251" s="10">
        <f t="shared" si="19"/>
        <v>2.0755500207555002E-4</v>
      </c>
      <c r="G251" s="11">
        <f t="shared" si="20"/>
        <v>-0.66666666666666663</v>
      </c>
      <c r="H251" s="18">
        <f t="shared" si="21"/>
        <v>-4.8983590497183433E-4</v>
      </c>
    </row>
    <row r="252" spans="2:8" ht="15" x14ac:dyDescent="0.2">
      <c r="B252" s="4" t="s">
        <v>321</v>
      </c>
      <c r="C252" s="8">
        <v>57</v>
      </c>
      <c r="D252" s="8">
        <v>27</v>
      </c>
      <c r="E252" s="10">
        <f t="shared" si="18"/>
        <v>1.3960323291697281E-2</v>
      </c>
      <c r="F252" s="10">
        <f t="shared" si="19"/>
        <v>5.6039850560398504E-3</v>
      </c>
      <c r="G252" s="11">
        <f t="shared" si="20"/>
        <v>-0.52631578947368418</v>
      </c>
      <c r="H252" s="18">
        <f t="shared" si="21"/>
        <v>-7.3475385745775156E-3</v>
      </c>
    </row>
    <row r="253" spans="2:8" ht="15" x14ac:dyDescent="0.2">
      <c r="B253" s="4" t="s">
        <v>322</v>
      </c>
      <c r="C253" s="8">
        <v>15</v>
      </c>
      <c r="D253" s="8">
        <v>4</v>
      </c>
      <c r="E253" s="10">
        <f t="shared" si="18"/>
        <v>3.6737692872887582E-3</v>
      </c>
      <c r="F253" s="10">
        <f t="shared" si="19"/>
        <v>8.3022000830220008E-4</v>
      </c>
      <c r="G253" s="11">
        <f t="shared" si="20"/>
        <v>-0.73333333333333328</v>
      </c>
      <c r="H253" s="18">
        <f t="shared" si="21"/>
        <v>-2.6940974773450891E-3</v>
      </c>
    </row>
    <row r="254" spans="2:8" ht="15" x14ac:dyDescent="0.2">
      <c r="B254" s="4" t="s">
        <v>323</v>
      </c>
      <c r="C254" s="8">
        <v>2</v>
      </c>
      <c r="D254" s="8">
        <v>14</v>
      </c>
      <c r="E254" s="10">
        <f t="shared" si="18"/>
        <v>4.8983590497183444E-4</v>
      </c>
      <c r="F254" s="10">
        <f t="shared" si="19"/>
        <v>2.9057700290577005E-3</v>
      </c>
      <c r="G254" s="11">
        <f t="shared" si="20"/>
        <v>6</v>
      </c>
      <c r="H254" s="18">
        <f t="shared" si="21"/>
        <v>2.9390154298310064E-3</v>
      </c>
    </row>
    <row r="255" spans="2:8" ht="15" x14ac:dyDescent="0.2">
      <c r="B255" s="4" t="s">
        <v>324</v>
      </c>
      <c r="C255" s="8">
        <v>3</v>
      </c>
      <c r="D255" s="8">
        <v>1</v>
      </c>
      <c r="E255" s="10">
        <f t="shared" si="18"/>
        <v>7.347538574577516E-4</v>
      </c>
      <c r="F255" s="10">
        <f t="shared" si="19"/>
        <v>2.0755500207555002E-4</v>
      </c>
      <c r="G255" s="11">
        <f t="shared" si="20"/>
        <v>-0.66666666666666663</v>
      </c>
      <c r="H255" s="18">
        <f t="shared" si="21"/>
        <v>-4.8983590497183433E-4</v>
      </c>
    </row>
    <row r="256" spans="2:8" ht="15" x14ac:dyDescent="0.2">
      <c r="B256" s="4" t="s">
        <v>88</v>
      </c>
      <c r="C256" s="8">
        <v>554</v>
      </c>
      <c r="D256" s="8">
        <v>519</v>
      </c>
      <c r="E256" s="10">
        <f t="shared" si="18"/>
        <v>0.13568454567719815</v>
      </c>
      <c r="F256" s="10">
        <f t="shared" si="19"/>
        <v>0.10772104607721046</v>
      </c>
      <c r="G256" s="11">
        <f t="shared" si="20"/>
        <v>-6.3176895306859202E-2</v>
      </c>
      <c r="H256" s="18">
        <f t="shared" si="21"/>
        <v>-8.5721283370071028E-3</v>
      </c>
    </row>
    <row r="257" spans="2:8" ht="15" x14ac:dyDescent="0.2">
      <c r="B257" s="4" t="s">
        <v>325</v>
      </c>
      <c r="C257" s="8">
        <v>1</v>
      </c>
      <c r="D257" s="8">
        <v>6</v>
      </c>
      <c r="E257" s="10">
        <f t="shared" si="18"/>
        <v>2.4491795248591722E-4</v>
      </c>
      <c r="F257" s="10">
        <f t="shared" si="19"/>
        <v>1.2453300124533001E-3</v>
      </c>
      <c r="G257" s="11">
        <f t="shared" si="20"/>
        <v>5</v>
      </c>
      <c r="H257" s="18">
        <f t="shared" si="21"/>
        <v>1.2245897624295861E-3</v>
      </c>
    </row>
    <row r="258" spans="2:8" ht="15" x14ac:dyDescent="0.2">
      <c r="B258" s="4" t="s">
        <v>326</v>
      </c>
      <c r="C258" s="8">
        <v>7</v>
      </c>
      <c r="D258" s="8">
        <v>5</v>
      </c>
      <c r="E258" s="10">
        <f t="shared" si="18"/>
        <v>1.7144256674014205E-3</v>
      </c>
      <c r="F258" s="10">
        <f t="shared" si="19"/>
        <v>1.0377750103777502E-3</v>
      </c>
      <c r="G258" s="11">
        <f t="shared" si="20"/>
        <v>-0.2857142857142857</v>
      </c>
      <c r="H258" s="18">
        <f t="shared" si="21"/>
        <v>-4.8983590497183444E-4</v>
      </c>
    </row>
    <row r="259" spans="2:8" ht="15" x14ac:dyDescent="0.2">
      <c r="B259" s="4" t="s">
        <v>327</v>
      </c>
      <c r="C259" s="8">
        <v>17</v>
      </c>
      <c r="D259" s="8">
        <v>1</v>
      </c>
      <c r="E259" s="10">
        <f t="shared" si="18"/>
        <v>4.1636051922605928E-3</v>
      </c>
      <c r="F259" s="10">
        <f t="shared" si="19"/>
        <v>2.0755500207555002E-4</v>
      </c>
      <c r="G259" s="11">
        <f t="shared" si="20"/>
        <v>-0.94117647058823528</v>
      </c>
      <c r="H259" s="18">
        <f t="shared" si="21"/>
        <v>-3.9186872397746755E-3</v>
      </c>
    </row>
    <row r="260" spans="2:8" ht="15" x14ac:dyDescent="0.2">
      <c r="B260" s="4" t="s">
        <v>89</v>
      </c>
      <c r="C260" s="8">
        <v>0</v>
      </c>
      <c r="D260" s="8">
        <v>0</v>
      </c>
      <c r="E260" s="10" t="str">
        <f t="shared" si="18"/>
        <v/>
      </c>
      <c r="F260" s="10" t="str">
        <f t="shared" si="19"/>
        <v/>
      </c>
      <c r="G260" s="11" t="str">
        <f t="shared" si="20"/>
        <v>0</v>
      </c>
      <c r="H260" s="18" t="str">
        <f t="shared" si="21"/>
        <v/>
      </c>
    </row>
    <row r="261" spans="2:8" ht="30" x14ac:dyDescent="0.2">
      <c r="B261" s="4" t="s">
        <v>328</v>
      </c>
      <c r="C261" s="8">
        <v>0</v>
      </c>
      <c r="D261" s="8">
        <v>2</v>
      </c>
      <c r="E261" s="10" t="str">
        <f t="shared" si="18"/>
        <v/>
      </c>
      <c r="F261" s="10">
        <f t="shared" si="19"/>
        <v>4.1511000415110004E-4</v>
      </c>
      <c r="G261" s="11" t="str">
        <f t="shared" si="20"/>
        <v>0</v>
      </c>
      <c r="H261" s="18" t="str">
        <f t="shared" si="21"/>
        <v/>
      </c>
    </row>
    <row r="262" spans="2:8" ht="15" x14ac:dyDescent="0.2">
      <c r="B262" s="4" t="s">
        <v>90</v>
      </c>
      <c r="C262" s="8">
        <v>18</v>
      </c>
      <c r="D262" s="8">
        <v>20</v>
      </c>
      <c r="E262" s="10">
        <f t="shared" si="18"/>
        <v>4.40852314474651E-3</v>
      </c>
      <c r="F262" s="10">
        <f t="shared" si="19"/>
        <v>4.1511000415110008E-3</v>
      </c>
      <c r="G262" s="11">
        <f t="shared" si="20"/>
        <v>0.1111111111111111</v>
      </c>
      <c r="H262" s="18">
        <f t="shared" si="21"/>
        <v>4.8983590497183444E-4</v>
      </c>
    </row>
    <row r="263" spans="2:8" ht="15" x14ac:dyDescent="0.2">
      <c r="B263" s="4" t="s">
        <v>329</v>
      </c>
      <c r="C263" s="8">
        <v>2</v>
      </c>
      <c r="D263" s="8">
        <v>2</v>
      </c>
      <c r="E263" s="10">
        <f t="shared" si="18"/>
        <v>4.8983590497183444E-4</v>
      </c>
      <c r="F263" s="10">
        <f t="shared" si="19"/>
        <v>4.1511000415110004E-4</v>
      </c>
      <c r="G263" s="11">
        <f t="shared" si="20"/>
        <v>0</v>
      </c>
      <c r="H263" s="18">
        <f t="shared" si="21"/>
        <v>0</v>
      </c>
    </row>
    <row r="264" spans="2:8" ht="30" x14ac:dyDescent="0.2">
      <c r="B264" s="4" t="s">
        <v>330</v>
      </c>
      <c r="C264" s="8">
        <v>17</v>
      </c>
      <c r="D264" s="8">
        <v>1</v>
      </c>
      <c r="E264" s="10">
        <f t="shared" si="18"/>
        <v>4.1636051922605928E-3</v>
      </c>
      <c r="F264" s="10">
        <f t="shared" si="19"/>
        <v>2.0755500207555002E-4</v>
      </c>
      <c r="G264" s="11">
        <f t="shared" si="20"/>
        <v>-0.94117647058823528</v>
      </c>
      <c r="H264" s="18">
        <f t="shared" si="21"/>
        <v>-3.9186872397746755E-3</v>
      </c>
    </row>
    <row r="265" spans="2:8" ht="15" x14ac:dyDescent="0.2">
      <c r="B265" s="4" t="s">
        <v>331</v>
      </c>
      <c r="C265" s="8">
        <v>0</v>
      </c>
      <c r="D265" s="8">
        <v>1</v>
      </c>
      <c r="E265" s="10" t="str">
        <f t="shared" si="18"/>
        <v/>
      </c>
      <c r="F265" s="10">
        <f t="shared" si="19"/>
        <v>2.0755500207555002E-4</v>
      </c>
      <c r="G265" s="11" t="str">
        <f t="shared" si="20"/>
        <v>0</v>
      </c>
      <c r="H265" s="18" t="str">
        <f t="shared" si="21"/>
        <v/>
      </c>
    </row>
    <row r="266" spans="2:8" ht="15" x14ac:dyDescent="0.2">
      <c r="B266" s="4" t="s">
        <v>332</v>
      </c>
      <c r="C266" s="8">
        <v>18</v>
      </c>
      <c r="D266" s="8">
        <v>16</v>
      </c>
      <c r="E266" s="10">
        <f t="shared" si="18"/>
        <v>4.40852314474651E-3</v>
      </c>
      <c r="F266" s="10">
        <f t="shared" si="19"/>
        <v>3.3208800332088003E-3</v>
      </c>
      <c r="G266" s="11">
        <f t="shared" si="20"/>
        <v>-0.1111111111111111</v>
      </c>
      <c r="H266" s="18">
        <f t="shared" si="21"/>
        <v>-4.8983590497183444E-4</v>
      </c>
    </row>
    <row r="267" spans="2:8" ht="15" x14ac:dyDescent="0.2">
      <c r="B267" s="4" t="s">
        <v>333</v>
      </c>
      <c r="C267" s="8">
        <v>4</v>
      </c>
      <c r="D267" s="8">
        <v>0</v>
      </c>
      <c r="E267" s="10">
        <f t="shared" si="18"/>
        <v>9.7967180994366888E-4</v>
      </c>
      <c r="F267" s="10" t="str">
        <f t="shared" si="19"/>
        <v/>
      </c>
      <c r="G267" s="11" t="str">
        <f t="shared" si="20"/>
        <v>0</v>
      </c>
      <c r="H267" s="18">
        <f t="shared" si="21"/>
        <v>0</v>
      </c>
    </row>
    <row r="268" spans="2:8" ht="30" x14ac:dyDescent="0.2">
      <c r="B268" s="4" t="s">
        <v>334</v>
      </c>
      <c r="C268" s="8">
        <v>109</v>
      </c>
      <c r="D268" s="8">
        <v>28</v>
      </c>
      <c r="E268" s="10">
        <f t="shared" si="18"/>
        <v>2.6696056820964976E-2</v>
      </c>
      <c r="F268" s="10">
        <f t="shared" si="19"/>
        <v>5.811540058115401E-3</v>
      </c>
      <c r="G268" s="11">
        <f t="shared" si="20"/>
        <v>-0.74311926605504586</v>
      </c>
      <c r="H268" s="18">
        <f t="shared" si="21"/>
        <v>-1.9838354151359292E-2</v>
      </c>
    </row>
    <row r="269" spans="2:8" ht="15" x14ac:dyDescent="0.2">
      <c r="B269" s="4" t="s">
        <v>335</v>
      </c>
      <c r="C269" s="8">
        <v>0</v>
      </c>
      <c r="D269" s="8">
        <v>1</v>
      </c>
      <c r="E269" s="10" t="str">
        <f t="shared" si="18"/>
        <v/>
      </c>
      <c r="F269" s="10">
        <f t="shared" si="19"/>
        <v>2.0755500207555002E-4</v>
      </c>
      <c r="G269" s="11" t="str">
        <f t="shared" si="20"/>
        <v>0</v>
      </c>
      <c r="H269" s="18" t="str">
        <f t="shared" si="21"/>
        <v/>
      </c>
    </row>
    <row r="270" spans="2:8" ht="15" x14ac:dyDescent="0.2">
      <c r="B270" s="4" t="s">
        <v>336</v>
      </c>
      <c r="C270" s="8">
        <v>3</v>
      </c>
      <c r="D270" s="8">
        <v>2</v>
      </c>
      <c r="E270" s="10">
        <f t="shared" si="18"/>
        <v>7.347538574577516E-4</v>
      </c>
      <c r="F270" s="10">
        <f t="shared" si="19"/>
        <v>4.1511000415110004E-4</v>
      </c>
      <c r="G270" s="11">
        <f t="shared" si="20"/>
        <v>-0.33333333333333331</v>
      </c>
      <c r="H270" s="18">
        <f t="shared" si="21"/>
        <v>-2.4491795248591716E-4</v>
      </c>
    </row>
    <row r="271" spans="2:8" ht="15" x14ac:dyDescent="0.2">
      <c r="B271" s="4" t="s">
        <v>93</v>
      </c>
      <c r="C271" s="8">
        <v>1</v>
      </c>
      <c r="D271" s="8">
        <v>0</v>
      </c>
      <c r="E271" s="10">
        <f t="shared" si="18"/>
        <v>2.4491795248591722E-4</v>
      </c>
      <c r="F271" s="10" t="str">
        <f t="shared" si="19"/>
        <v/>
      </c>
      <c r="G271" s="11" t="str">
        <f t="shared" si="20"/>
        <v>0</v>
      </c>
      <c r="H271" s="18">
        <f t="shared" si="21"/>
        <v>0</v>
      </c>
    </row>
    <row r="272" spans="2:8" ht="30" x14ac:dyDescent="0.2">
      <c r="B272" s="4" t="s">
        <v>337</v>
      </c>
      <c r="C272" s="8">
        <v>6</v>
      </c>
      <c r="D272" s="8">
        <v>2</v>
      </c>
      <c r="E272" s="10">
        <f t="shared" si="18"/>
        <v>1.4695077149155032E-3</v>
      </c>
      <c r="F272" s="10">
        <f t="shared" si="19"/>
        <v>4.1511000415110004E-4</v>
      </c>
      <c r="G272" s="11">
        <f t="shared" si="20"/>
        <v>-0.66666666666666663</v>
      </c>
      <c r="H272" s="18">
        <f t="shared" si="21"/>
        <v>-9.7967180994366866E-4</v>
      </c>
    </row>
    <row r="273" spans="2:8" ht="15" x14ac:dyDescent="0.2">
      <c r="B273" s="4" t="s">
        <v>91</v>
      </c>
      <c r="C273" s="8">
        <v>18</v>
      </c>
      <c r="D273" s="8">
        <v>18</v>
      </c>
      <c r="E273" s="10">
        <f t="shared" si="18"/>
        <v>4.40852314474651E-3</v>
      </c>
      <c r="F273" s="10">
        <f t="shared" si="19"/>
        <v>3.7359900373599006E-3</v>
      </c>
      <c r="G273" s="11">
        <f t="shared" si="20"/>
        <v>0</v>
      </c>
      <c r="H273" s="18">
        <f t="shared" si="21"/>
        <v>0</v>
      </c>
    </row>
    <row r="274" spans="2:8" ht="15" x14ac:dyDescent="0.2">
      <c r="B274" s="4" t="s">
        <v>338</v>
      </c>
      <c r="C274" s="8">
        <v>0</v>
      </c>
      <c r="D274" s="8">
        <v>0</v>
      </c>
      <c r="E274" s="10" t="str">
        <f t="shared" si="18"/>
        <v/>
      </c>
      <c r="F274" s="10" t="str">
        <f t="shared" si="19"/>
        <v/>
      </c>
      <c r="G274" s="11" t="str">
        <f t="shared" si="20"/>
        <v>0</v>
      </c>
      <c r="H274" s="18" t="str">
        <f t="shared" si="21"/>
        <v/>
      </c>
    </row>
    <row r="275" spans="2:8" ht="15" x14ac:dyDescent="0.2">
      <c r="B275" s="4" t="s">
        <v>339</v>
      </c>
      <c r="C275" s="8">
        <v>0</v>
      </c>
      <c r="D275" s="8">
        <v>0</v>
      </c>
      <c r="E275" s="10" t="str">
        <f t="shared" si="18"/>
        <v/>
      </c>
      <c r="F275" s="10" t="str">
        <f t="shared" si="19"/>
        <v/>
      </c>
      <c r="G275" s="11" t="str">
        <f t="shared" si="20"/>
        <v>0</v>
      </c>
      <c r="H275" s="18" t="str">
        <f t="shared" si="21"/>
        <v/>
      </c>
    </row>
    <row r="276" spans="2:8" ht="15" x14ac:dyDescent="0.2">
      <c r="B276" s="4" t="s">
        <v>92</v>
      </c>
      <c r="C276" s="8">
        <v>0</v>
      </c>
      <c r="D276" s="8">
        <v>1</v>
      </c>
      <c r="E276" s="10" t="str">
        <f t="shared" si="18"/>
        <v/>
      </c>
      <c r="F276" s="10">
        <f t="shared" si="19"/>
        <v>2.0755500207555002E-4</v>
      </c>
      <c r="G276" s="11" t="str">
        <f t="shared" si="20"/>
        <v>0</v>
      </c>
      <c r="H276" s="18" t="str">
        <f t="shared" si="21"/>
        <v/>
      </c>
    </row>
    <row r="277" spans="2:8" ht="15" x14ac:dyDescent="0.2">
      <c r="B277" s="4" t="s">
        <v>340</v>
      </c>
      <c r="C277" s="8">
        <v>0</v>
      </c>
      <c r="D277" s="8">
        <v>0</v>
      </c>
      <c r="E277" s="10" t="str">
        <f t="shared" si="18"/>
        <v/>
      </c>
      <c r="F277" s="10" t="str">
        <f t="shared" si="19"/>
        <v/>
      </c>
      <c r="G277" s="11" t="str">
        <f t="shared" si="20"/>
        <v>0</v>
      </c>
      <c r="H277" s="18" t="str">
        <f t="shared" si="21"/>
        <v/>
      </c>
    </row>
    <row r="278" spans="2:8" ht="15" x14ac:dyDescent="0.2">
      <c r="B278" s="4" t="s">
        <v>341</v>
      </c>
      <c r="C278" s="8">
        <v>0</v>
      </c>
      <c r="D278" s="8">
        <v>1</v>
      </c>
      <c r="E278" s="10" t="str">
        <f t="shared" si="18"/>
        <v/>
      </c>
      <c r="F278" s="10">
        <f t="shared" si="19"/>
        <v>2.0755500207555002E-4</v>
      </c>
      <c r="G278" s="11" t="str">
        <f t="shared" si="20"/>
        <v>0</v>
      </c>
      <c r="H278" s="18" t="str">
        <f t="shared" si="21"/>
        <v/>
      </c>
    </row>
    <row r="279" spans="2:8" ht="15" x14ac:dyDescent="0.2">
      <c r="B279" s="4" t="s">
        <v>342</v>
      </c>
      <c r="C279" s="8">
        <v>0</v>
      </c>
      <c r="D279" s="8">
        <v>0</v>
      </c>
      <c r="E279" s="10" t="str">
        <f t="shared" si="18"/>
        <v/>
      </c>
      <c r="F279" s="10" t="str">
        <f t="shared" si="19"/>
        <v/>
      </c>
      <c r="G279" s="11" t="str">
        <f t="shared" si="20"/>
        <v>0</v>
      </c>
      <c r="H279" s="18" t="str">
        <f t="shared" si="21"/>
        <v/>
      </c>
    </row>
    <row r="280" spans="2:8" ht="15" x14ac:dyDescent="0.2">
      <c r="B280" s="4" t="s">
        <v>343</v>
      </c>
      <c r="C280" s="8">
        <v>1</v>
      </c>
      <c r="D280" s="8">
        <v>1</v>
      </c>
      <c r="E280" s="10">
        <f t="shared" si="18"/>
        <v>2.4491795248591722E-4</v>
      </c>
      <c r="F280" s="10">
        <f t="shared" si="19"/>
        <v>2.0755500207555002E-4</v>
      </c>
      <c r="G280" s="11">
        <f t="shared" si="20"/>
        <v>0</v>
      </c>
      <c r="H280" s="18">
        <f t="shared" si="21"/>
        <v>0</v>
      </c>
    </row>
    <row r="281" spans="2:8" ht="15" x14ac:dyDescent="0.2">
      <c r="B281" s="4" t="s">
        <v>344</v>
      </c>
      <c r="C281" s="8">
        <v>6</v>
      </c>
      <c r="D281" s="8">
        <v>10</v>
      </c>
      <c r="E281" s="10">
        <f t="shared" ref="E281:E288" si="22">+IF(C281=0,"",C281/C$151)</f>
        <v>1.4695077149155032E-3</v>
      </c>
      <c r="F281" s="10">
        <f t="shared" ref="F281:F288" si="23">+IF(D281=0,"",D281/D$151)</f>
        <v>2.0755500207555004E-3</v>
      </c>
      <c r="G281" s="11">
        <f t="shared" ref="G281:G288" si="24">+IF(OR(AND(D281=0),(C281=0)),"0",((D281-C281)/C281))</f>
        <v>0.66666666666666663</v>
      </c>
      <c r="H281" s="18">
        <f t="shared" ref="H281:H288" si="25">+IF(OR(AND(E281=""),(G281="")),"",E281*G281)</f>
        <v>9.7967180994366866E-4</v>
      </c>
    </row>
    <row r="282" spans="2:8" ht="15" x14ac:dyDescent="0.2">
      <c r="B282" s="4" t="s">
        <v>345</v>
      </c>
      <c r="C282" s="8">
        <v>20</v>
      </c>
      <c r="D282" s="8">
        <v>0</v>
      </c>
      <c r="E282" s="10">
        <f t="shared" si="22"/>
        <v>4.8983590497183446E-3</v>
      </c>
      <c r="F282" s="10" t="str">
        <f t="shared" si="23"/>
        <v/>
      </c>
      <c r="G282" s="11" t="str">
        <f t="shared" si="24"/>
        <v>0</v>
      </c>
      <c r="H282" s="18">
        <f t="shared" si="25"/>
        <v>0</v>
      </c>
    </row>
    <row r="283" spans="2:8" ht="15" x14ac:dyDescent="0.2">
      <c r="B283" s="4" t="s">
        <v>346</v>
      </c>
      <c r="C283" s="8">
        <v>2</v>
      </c>
      <c r="D283" s="8">
        <v>1</v>
      </c>
      <c r="E283" s="10">
        <f t="shared" si="22"/>
        <v>4.8983590497183444E-4</v>
      </c>
      <c r="F283" s="10">
        <f t="shared" si="23"/>
        <v>2.0755500207555002E-4</v>
      </c>
      <c r="G283" s="11">
        <f t="shared" si="24"/>
        <v>-0.5</v>
      </c>
      <c r="H283" s="18">
        <f t="shared" si="25"/>
        <v>-2.4491795248591722E-4</v>
      </c>
    </row>
    <row r="284" spans="2:8" ht="13.5" customHeight="1" x14ac:dyDescent="0.2">
      <c r="B284" s="4" t="s">
        <v>347</v>
      </c>
      <c r="C284" s="8">
        <v>0</v>
      </c>
      <c r="D284" s="8">
        <v>1</v>
      </c>
      <c r="E284" s="10" t="str">
        <f t="shared" si="22"/>
        <v/>
      </c>
      <c r="F284" s="10">
        <f t="shared" si="23"/>
        <v>2.0755500207555002E-4</v>
      </c>
      <c r="G284" s="11" t="str">
        <f t="shared" si="24"/>
        <v>0</v>
      </c>
      <c r="H284" s="18" t="str">
        <f t="shared" si="25"/>
        <v/>
      </c>
    </row>
    <row r="285" spans="2:8" ht="13.5" customHeight="1" x14ac:dyDescent="0.2">
      <c r="B285" s="4" t="s">
        <v>94</v>
      </c>
      <c r="C285" s="8">
        <v>0</v>
      </c>
      <c r="D285" s="8">
        <v>1</v>
      </c>
      <c r="E285" s="10" t="str">
        <f t="shared" si="22"/>
        <v/>
      </c>
      <c r="F285" s="10">
        <f t="shared" si="23"/>
        <v>2.0755500207555002E-4</v>
      </c>
      <c r="G285" s="11" t="str">
        <f t="shared" si="24"/>
        <v>0</v>
      </c>
      <c r="H285" s="18" t="str">
        <f t="shared" si="25"/>
        <v/>
      </c>
    </row>
    <row r="286" spans="2:8" ht="25.5" customHeight="1" x14ac:dyDescent="0.2">
      <c r="B286" s="4" t="s">
        <v>348</v>
      </c>
      <c r="C286" s="8">
        <v>8</v>
      </c>
      <c r="D286" s="8">
        <v>7</v>
      </c>
      <c r="E286" s="10">
        <f t="shared" si="22"/>
        <v>1.9593436198873378E-3</v>
      </c>
      <c r="F286" s="10">
        <f t="shared" si="23"/>
        <v>1.4528850145288502E-3</v>
      </c>
      <c r="G286" s="11">
        <f t="shared" si="24"/>
        <v>-0.125</v>
      </c>
      <c r="H286" s="18">
        <f t="shared" si="25"/>
        <v>-2.4491795248591722E-4</v>
      </c>
    </row>
    <row r="287" spans="2:8" ht="13.5" customHeight="1" x14ac:dyDescent="0.2">
      <c r="B287" s="4" t="s">
        <v>349</v>
      </c>
      <c r="C287" s="8">
        <v>1</v>
      </c>
      <c r="D287" s="8">
        <v>0</v>
      </c>
      <c r="E287" s="10">
        <f t="shared" si="22"/>
        <v>2.4491795248591722E-4</v>
      </c>
      <c r="F287" s="10" t="str">
        <f t="shared" si="23"/>
        <v/>
      </c>
      <c r="G287" s="11" t="str">
        <f t="shared" si="24"/>
        <v>0</v>
      </c>
      <c r="H287" s="18">
        <f t="shared" si="25"/>
        <v>0</v>
      </c>
    </row>
    <row r="288" spans="2:8" ht="15" x14ac:dyDescent="0.2">
      <c r="B288" s="4" t="s">
        <v>350</v>
      </c>
      <c r="C288" s="8">
        <v>1</v>
      </c>
      <c r="D288" s="8">
        <v>0</v>
      </c>
      <c r="E288" s="10">
        <f t="shared" si="22"/>
        <v>2.4491795248591722E-4</v>
      </c>
      <c r="F288" s="10" t="str">
        <f t="shared" si="23"/>
        <v/>
      </c>
      <c r="G288" s="11" t="str">
        <f t="shared" si="24"/>
        <v>0</v>
      </c>
      <c r="H288" s="18">
        <f t="shared" si="25"/>
        <v>0</v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15" customFormat="1" ht="26.25" customHeight="1" x14ac:dyDescent="0.2">
      <c r="B291" s="26"/>
      <c r="C291" s="22"/>
      <c r="D291" s="22"/>
      <c r="E291" s="22"/>
      <c r="F291" s="22"/>
      <c r="H291" s="2"/>
    </row>
    <row r="292" spans="2:8" ht="15" customHeight="1" x14ac:dyDescent="0.2">
      <c r="B292" s="60" t="s">
        <v>482</v>
      </c>
      <c r="C292" s="61" t="s">
        <v>483</v>
      </c>
      <c r="D292" s="62"/>
      <c r="E292" s="63" t="s">
        <v>484</v>
      </c>
      <c r="F292" s="62"/>
      <c r="G292" s="58" t="s">
        <v>526</v>
      </c>
      <c r="H292" s="58" t="s">
        <v>485</v>
      </c>
    </row>
    <row r="293" spans="2:8" x14ac:dyDescent="0.2">
      <c r="B293" s="60"/>
      <c r="C293" s="37">
        <v>2013</v>
      </c>
      <c r="D293" s="37">
        <v>2014</v>
      </c>
      <c r="E293" s="37">
        <v>2013</v>
      </c>
      <c r="F293" s="37">
        <v>2014</v>
      </c>
      <c r="G293" s="59"/>
      <c r="H293" s="59"/>
    </row>
    <row r="294" spans="2:8" x14ac:dyDescent="0.2">
      <c r="B294" s="38" t="s">
        <v>489</v>
      </c>
      <c r="C294" s="39">
        <f>SUM(C295:C499)</f>
        <v>12824</v>
      </c>
      <c r="D294" s="40">
        <f>SUM(D295:D499)</f>
        <v>9597</v>
      </c>
      <c r="E294" s="41">
        <f>+IF(C294=0,"",C294/C$294)</f>
        <v>1</v>
      </c>
      <c r="F294" s="41">
        <f>+IF(D294=0,"",D294/D$294)</f>
        <v>1</v>
      </c>
      <c r="G294" s="41">
        <f>+IF(OR(AND(D294=0),(C294=0)),"0",((D294-C294)/C294))</f>
        <v>-0.25163755458515286</v>
      </c>
      <c r="H294" s="41">
        <f>+IF(OR(AND(E294=""),(G294="")),"",E294*G294)</f>
        <v>-0.25163755458515286</v>
      </c>
    </row>
    <row r="295" spans="2:8" ht="15" x14ac:dyDescent="0.2">
      <c r="B295" s="3" t="s">
        <v>100</v>
      </c>
      <c r="C295" s="8">
        <v>396</v>
      </c>
      <c r="D295" s="8">
        <v>300</v>
      </c>
      <c r="E295" s="10">
        <f>+IF(C295=0,"",C295/C$294)</f>
        <v>3.0879600748596383E-2</v>
      </c>
      <c r="F295" s="10">
        <f>+IF(D295=0,"",D295/D$294)</f>
        <v>3.1259768677711783E-2</v>
      </c>
      <c r="G295" s="11">
        <f>+IF(OR(AND(D295=0),(C295=0)),"0",((D295-C295)/C295))</f>
        <v>-0.24242424242424243</v>
      </c>
      <c r="H295" s="18">
        <f>+IF(OR(AND(E295=""),(G295="")),"",E295*G295)</f>
        <v>-7.4859638178415479E-3</v>
      </c>
    </row>
    <row r="296" spans="2:8" ht="15" x14ac:dyDescent="0.2">
      <c r="B296" s="3" t="s">
        <v>113</v>
      </c>
      <c r="C296" s="8">
        <v>81</v>
      </c>
      <c r="D296" s="8">
        <v>37</v>
      </c>
      <c r="E296" s="10">
        <f t="shared" ref="E296:E359" si="26">+IF(C296=0,"",C296/C$294)</f>
        <v>6.3162819713038056E-3</v>
      </c>
      <c r="F296" s="10">
        <f t="shared" ref="F296:F359" si="27">+IF(D296=0,"",D296/D$294)</f>
        <v>3.85537147025112E-3</v>
      </c>
      <c r="G296" s="11">
        <f t="shared" ref="G296:G359" si="28">+IF(OR(AND(D296=0),(C296=0)),"0",((D296-C296)/C296))</f>
        <v>-0.54320987654320985</v>
      </c>
      <c r="H296" s="18">
        <f t="shared" ref="H296:H359" si="29">+IF(OR(AND(E296=""),(G296="")),"",E296*G296)</f>
        <v>-3.4310667498440423E-3</v>
      </c>
    </row>
    <row r="297" spans="2:8" ht="15" x14ac:dyDescent="0.2">
      <c r="B297" s="3" t="s">
        <v>104</v>
      </c>
      <c r="C297" s="8">
        <v>75</v>
      </c>
      <c r="D297" s="8">
        <v>73</v>
      </c>
      <c r="E297" s="10">
        <f t="shared" si="26"/>
        <v>5.8484092326887083E-3</v>
      </c>
      <c r="F297" s="10">
        <f t="shared" si="27"/>
        <v>7.6065437115765341E-3</v>
      </c>
      <c r="G297" s="11">
        <f t="shared" si="28"/>
        <v>-2.6666666666666668E-2</v>
      </c>
      <c r="H297" s="18">
        <f t="shared" si="29"/>
        <v>-1.5595757953836556E-4</v>
      </c>
    </row>
    <row r="298" spans="2:8" ht="15" x14ac:dyDescent="0.2">
      <c r="B298" s="3" t="s">
        <v>95</v>
      </c>
      <c r="C298" s="8">
        <v>267</v>
      </c>
      <c r="D298" s="8">
        <v>34</v>
      </c>
      <c r="E298" s="10">
        <f t="shared" si="26"/>
        <v>2.0820336868371803E-2</v>
      </c>
      <c r="F298" s="10">
        <f t="shared" si="27"/>
        <v>3.5427737834740022E-3</v>
      </c>
      <c r="G298" s="11">
        <f t="shared" si="28"/>
        <v>-0.87265917602996257</v>
      </c>
      <c r="H298" s="18">
        <f t="shared" si="29"/>
        <v>-1.816905801621959E-2</v>
      </c>
    </row>
    <row r="299" spans="2:8" ht="15" x14ac:dyDescent="0.2">
      <c r="B299" s="3" t="s">
        <v>112</v>
      </c>
      <c r="C299" s="8">
        <v>0</v>
      </c>
      <c r="D299" s="8">
        <v>0</v>
      </c>
      <c r="E299" s="10" t="str">
        <f t="shared" si="26"/>
        <v/>
      </c>
      <c r="F299" s="10" t="str">
        <f t="shared" si="27"/>
        <v/>
      </c>
      <c r="G299" s="11" t="str">
        <f t="shared" si="28"/>
        <v>0</v>
      </c>
      <c r="H299" s="18" t="str">
        <f t="shared" si="29"/>
        <v/>
      </c>
    </row>
    <row r="300" spans="2:8" ht="15" x14ac:dyDescent="0.2">
      <c r="B300" s="3" t="s">
        <v>111</v>
      </c>
      <c r="C300" s="8">
        <v>3</v>
      </c>
      <c r="D300" s="8">
        <v>2</v>
      </c>
      <c r="E300" s="10">
        <f t="shared" si="26"/>
        <v>2.3393636930754835E-4</v>
      </c>
      <c r="F300" s="10">
        <f t="shared" si="27"/>
        <v>2.0839845785141189E-4</v>
      </c>
      <c r="G300" s="11">
        <f t="shared" si="28"/>
        <v>-0.33333333333333331</v>
      </c>
      <c r="H300" s="18">
        <f t="shared" si="29"/>
        <v>-7.7978789769182782E-5</v>
      </c>
    </row>
    <row r="301" spans="2:8" ht="15" x14ac:dyDescent="0.2">
      <c r="B301" s="3" t="s">
        <v>105</v>
      </c>
      <c r="C301" s="8">
        <v>634</v>
      </c>
      <c r="D301" s="8">
        <v>806</v>
      </c>
      <c r="E301" s="10">
        <f t="shared" si="26"/>
        <v>4.9438552713661883E-2</v>
      </c>
      <c r="F301" s="10">
        <f t="shared" si="27"/>
        <v>8.3984578514119002E-2</v>
      </c>
      <c r="G301" s="11">
        <f t="shared" si="28"/>
        <v>0.27129337539432175</v>
      </c>
      <c r="H301" s="18">
        <f t="shared" si="29"/>
        <v>1.3412351840299437E-2</v>
      </c>
    </row>
    <row r="302" spans="2:8" ht="15" x14ac:dyDescent="0.2">
      <c r="B302" s="3" t="s">
        <v>109</v>
      </c>
      <c r="C302" s="8">
        <v>26</v>
      </c>
      <c r="D302" s="8">
        <v>27</v>
      </c>
      <c r="E302" s="10">
        <f t="shared" si="26"/>
        <v>2.0274485339987522E-3</v>
      </c>
      <c r="F302" s="10">
        <f t="shared" si="27"/>
        <v>2.8133791809940609E-3</v>
      </c>
      <c r="G302" s="11">
        <f t="shared" si="28"/>
        <v>3.8461538461538464E-2</v>
      </c>
      <c r="H302" s="18">
        <f t="shared" si="29"/>
        <v>7.7978789769182782E-5</v>
      </c>
    </row>
    <row r="303" spans="2:8" ht="15" x14ac:dyDescent="0.2">
      <c r="B303" s="3" t="s">
        <v>108</v>
      </c>
      <c r="C303" s="8">
        <v>10</v>
      </c>
      <c r="D303" s="8">
        <v>8</v>
      </c>
      <c r="E303" s="10">
        <f t="shared" si="26"/>
        <v>7.7978789769182788E-4</v>
      </c>
      <c r="F303" s="10">
        <f t="shared" si="27"/>
        <v>8.3359383140564755E-4</v>
      </c>
      <c r="G303" s="11">
        <f t="shared" si="28"/>
        <v>-0.2</v>
      </c>
      <c r="H303" s="18">
        <f t="shared" si="29"/>
        <v>-1.5595757953836559E-4</v>
      </c>
    </row>
    <row r="304" spans="2:8" ht="15" x14ac:dyDescent="0.2">
      <c r="B304" s="3" t="s">
        <v>107</v>
      </c>
      <c r="C304" s="8">
        <v>52</v>
      </c>
      <c r="D304" s="8">
        <v>43</v>
      </c>
      <c r="E304" s="10">
        <f t="shared" si="26"/>
        <v>4.0548970679975043E-3</v>
      </c>
      <c r="F304" s="10">
        <f t="shared" si="27"/>
        <v>4.4805668438053555E-3</v>
      </c>
      <c r="G304" s="11">
        <f t="shared" si="28"/>
        <v>-0.17307692307692307</v>
      </c>
      <c r="H304" s="18">
        <f t="shared" si="29"/>
        <v>-7.0180910792264496E-4</v>
      </c>
    </row>
    <row r="305" spans="2:8" ht="15" x14ac:dyDescent="0.2">
      <c r="B305" s="3" t="s">
        <v>351</v>
      </c>
      <c r="C305" s="8">
        <v>6</v>
      </c>
      <c r="D305" s="8">
        <v>24</v>
      </c>
      <c r="E305" s="10">
        <f t="shared" si="26"/>
        <v>4.6787273861509669E-4</v>
      </c>
      <c r="F305" s="10">
        <f t="shared" si="27"/>
        <v>2.5007814942169426E-3</v>
      </c>
      <c r="G305" s="11">
        <f t="shared" si="28"/>
        <v>3</v>
      </c>
      <c r="H305" s="18">
        <f t="shared" si="29"/>
        <v>1.4036182158452901E-3</v>
      </c>
    </row>
    <row r="306" spans="2:8" ht="15" x14ac:dyDescent="0.2">
      <c r="B306" s="3" t="s">
        <v>524</v>
      </c>
      <c r="C306" s="8">
        <v>0</v>
      </c>
      <c r="D306" s="8">
        <v>0</v>
      </c>
      <c r="E306" s="10" t="str">
        <f t="shared" si="26"/>
        <v/>
      </c>
      <c r="F306" s="10" t="str">
        <f t="shared" si="27"/>
        <v/>
      </c>
      <c r="G306" s="11" t="str">
        <f t="shared" si="28"/>
        <v>0</v>
      </c>
      <c r="H306" s="18" t="str">
        <f t="shared" si="29"/>
        <v/>
      </c>
    </row>
    <row r="307" spans="2:8" ht="15" x14ac:dyDescent="0.2">
      <c r="B307" s="3" t="s">
        <v>110</v>
      </c>
      <c r="C307" s="8">
        <v>449</v>
      </c>
      <c r="D307" s="8">
        <v>451</v>
      </c>
      <c r="E307" s="10">
        <f t="shared" si="26"/>
        <v>3.5012476606363072E-2</v>
      </c>
      <c r="F307" s="10">
        <f t="shared" si="27"/>
        <v>4.6993852245493385E-2</v>
      </c>
      <c r="G307" s="11">
        <f t="shared" si="28"/>
        <v>4.4543429844097994E-3</v>
      </c>
      <c r="H307" s="18">
        <f t="shared" si="29"/>
        <v>1.5595757953836556E-4</v>
      </c>
    </row>
    <row r="308" spans="2:8" ht="15" x14ac:dyDescent="0.2">
      <c r="B308" s="3" t="s">
        <v>99</v>
      </c>
      <c r="C308" s="8">
        <v>16</v>
      </c>
      <c r="D308" s="8">
        <v>9</v>
      </c>
      <c r="E308" s="10">
        <f t="shared" si="26"/>
        <v>1.2476606363069245E-3</v>
      </c>
      <c r="F308" s="10">
        <f t="shared" si="27"/>
        <v>9.3779306033135354E-4</v>
      </c>
      <c r="G308" s="11">
        <f t="shared" si="28"/>
        <v>-0.4375</v>
      </c>
      <c r="H308" s="18">
        <f t="shared" si="29"/>
        <v>-5.4585152838427945E-4</v>
      </c>
    </row>
    <row r="309" spans="2:8" ht="15" x14ac:dyDescent="0.2">
      <c r="B309" s="3" t="s">
        <v>96</v>
      </c>
      <c r="C309" s="8">
        <v>6</v>
      </c>
      <c r="D309" s="8">
        <v>1</v>
      </c>
      <c r="E309" s="10">
        <f t="shared" si="26"/>
        <v>4.6787273861509669E-4</v>
      </c>
      <c r="F309" s="10">
        <f t="shared" si="27"/>
        <v>1.0419922892570594E-4</v>
      </c>
      <c r="G309" s="11">
        <f t="shared" si="28"/>
        <v>-0.83333333333333337</v>
      </c>
      <c r="H309" s="18">
        <f t="shared" si="29"/>
        <v>-3.8989394884591394E-4</v>
      </c>
    </row>
    <row r="310" spans="2:8" ht="15" x14ac:dyDescent="0.2">
      <c r="B310" s="3" t="s">
        <v>106</v>
      </c>
      <c r="C310" s="8">
        <v>151</v>
      </c>
      <c r="D310" s="8">
        <v>240</v>
      </c>
      <c r="E310" s="10">
        <f t="shared" si="26"/>
        <v>1.17747972551466E-2</v>
      </c>
      <c r="F310" s="10">
        <f t="shared" si="27"/>
        <v>2.5007814942169429E-2</v>
      </c>
      <c r="G310" s="11">
        <f t="shared" si="28"/>
        <v>0.58940397350993379</v>
      </c>
      <c r="H310" s="18">
        <f t="shared" si="29"/>
        <v>6.9401122894572681E-3</v>
      </c>
    </row>
    <row r="311" spans="2:8" ht="15" x14ac:dyDescent="0.2">
      <c r="B311" s="3" t="s">
        <v>102</v>
      </c>
      <c r="C311" s="8">
        <v>35</v>
      </c>
      <c r="D311" s="8">
        <v>72</v>
      </c>
      <c r="E311" s="10">
        <f t="shared" si="26"/>
        <v>2.7292576419213972E-3</v>
      </c>
      <c r="F311" s="10">
        <f t="shared" si="27"/>
        <v>7.5023444826508284E-3</v>
      </c>
      <c r="G311" s="11">
        <f t="shared" si="28"/>
        <v>1.0571428571428572</v>
      </c>
      <c r="H311" s="18">
        <f t="shared" si="29"/>
        <v>2.8852152214597629E-3</v>
      </c>
    </row>
    <row r="312" spans="2:8" ht="15" x14ac:dyDescent="0.2">
      <c r="B312" s="3" t="s">
        <v>97</v>
      </c>
      <c r="C312" s="8">
        <v>2</v>
      </c>
      <c r="D312" s="8">
        <v>0</v>
      </c>
      <c r="E312" s="10">
        <f t="shared" si="26"/>
        <v>1.5595757953836556E-4</v>
      </c>
      <c r="F312" s="10" t="str">
        <f t="shared" si="27"/>
        <v/>
      </c>
      <c r="G312" s="11" t="str">
        <f t="shared" si="28"/>
        <v>0</v>
      </c>
      <c r="H312" s="18">
        <f t="shared" si="29"/>
        <v>0</v>
      </c>
    </row>
    <row r="313" spans="2:8" ht="15" x14ac:dyDescent="0.2">
      <c r="B313" s="3" t="s">
        <v>352</v>
      </c>
      <c r="C313" s="8">
        <v>4</v>
      </c>
      <c r="D313" s="8">
        <v>1</v>
      </c>
      <c r="E313" s="10">
        <f t="shared" si="26"/>
        <v>3.1191515907673113E-4</v>
      </c>
      <c r="F313" s="10">
        <f t="shared" si="27"/>
        <v>1.0419922892570594E-4</v>
      </c>
      <c r="G313" s="11">
        <f t="shared" si="28"/>
        <v>-0.75</v>
      </c>
      <c r="H313" s="18">
        <f t="shared" si="29"/>
        <v>-2.3393636930754835E-4</v>
      </c>
    </row>
    <row r="314" spans="2:8" ht="15" x14ac:dyDescent="0.2">
      <c r="B314" s="3" t="s">
        <v>353</v>
      </c>
      <c r="C314" s="8">
        <v>756</v>
      </c>
      <c r="D314" s="8">
        <v>830</v>
      </c>
      <c r="E314" s="10">
        <f t="shared" si="26"/>
        <v>5.8951965065502182E-2</v>
      </c>
      <c r="F314" s="10">
        <f t="shared" si="27"/>
        <v>8.648536000833594E-2</v>
      </c>
      <c r="G314" s="11">
        <f t="shared" si="28"/>
        <v>9.7883597883597878E-2</v>
      </c>
      <c r="H314" s="18">
        <f t="shared" si="29"/>
        <v>5.7704304429195257E-3</v>
      </c>
    </row>
    <row r="315" spans="2:8" ht="15" x14ac:dyDescent="0.2">
      <c r="B315" s="3" t="s">
        <v>354</v>
      </c>
      <c r="C315" s="8">
        <v>64</v>
      </c>
      <c r="D315" s="8">
        <v>37</v>
      </c>
      <c r="E315" s="10">
        <f t="shared" si="26"/>
        <v>4.9906425452276981E-3</v>
      </c>
      <c r="F315" s="10">
        <f t="shared" si="27"/>
        <v>3.85537147025112E-3</v>
      </c>
      <c r="G315" s="11">
        <f t="shared" si="28"/>
        <v>-0.421875</v>
      </c>
      <c r="H315" s="18">
        <f t="shared" si="29"/>
        <v>-2.1054273237679352E-3</v>
      </c>
    </row>
    <row r="316" spans="2:8" ht="15" x14ac:dyDescent="0.2">
      <c r="B316" s="3" t="s">
        <v>101</v>
      </c>
      <c r="C316" s="8">
        <v>1</v>
      </c>
      <c r="D316" s="8">
        <v>2</v>
      </c>
      <c r="E316" s="10">
        <f t="shared" si="26"/>
        <v>7.7978789769182782E-5</v>
      </c>
      <c r="F316" s="10">
        <f t="shared" si="27"/>
        <v>2.0839845785141189E-4</v>
      </c>
      <c r="G316" s="11">
        <f t="shared" si="28"/>
        <v>1</v>
      </c>
      <c r="H316" s="18">
        <f t="shared" si="29"/>
        <v>7.7978789769182782E-5</v>
      </c>
    </row>
    <row r="317" spans="2:8" ht="15" x14ac:dyDescent="0.2">
      <c r="B317" s="3" t="s">
        <v>103</v>
      </c>
      <c r="C317" s="8">
        <v>56</v>
      </c>
      <c r="D317" s="8">
        <v>31</v>
      </c>
      <c r="E317" s="10">
        <f t="shared" si="26"/>
        <v>4.3668122270742356E-3</v>
      </c>
      <c r="F317" s="10">
        <f t="shared" si="27"/>
        <v>3.2301760966968844E-3</v>
      </c>
      <c r="G317" s="11">
        <f t="shared" si="28"/>
        <v>-0.44642857142857145</v>
      </c>
      <c r="H317" s="18">
        <f t="shared" si="29"/>
        <v>-1.9494697442295696E-3</v>
      </c>
    </row>
    <row r="318" spans="2:8" ht="15" x14ac:dyDescent="0.2">
      <c r="B318" s="3" t="s">
        <v>355</v>
      </c>
      <c r="C318" s="8">
        <v>380</v>
      </c>
      <c r="D318" s="8">
        <v>211</v>
      </c>
      <c r="E318" s="10">
        <f t="shared" si="26"/>
        <v>2.9631940112289458E-2</v>
      </c>
      <c r="F318" s="10">
        <f t="shared" si="27"/>
        <v>2.1986037303323956E-2</v>
      </c>
      <c r="G318" s="11">
        <f t="shared" si="28"/>
        <v>-0.44473684210526315</v>
      </c>
      <c r="H318" s="18">
        <f t="shared" si="29"/>
        <v>-1.317841547099189E-2</v>
      </c>
    </row>
    <row r="319" spans="2:8" ht="15" x14ac:dyDescent="0.2">
      <c r="B319" s="3" t="s">
        <v>115</v>
      </c>
      <c r="C319" s="8">
        <v>14</v>
      </c>
      <c r="D319" s="8">
        <v>4</v>
      </c>
      <c r="E319" s="10">
        <f t="shared" si="26"/>
        <v>1.0917030567685589E-3</v>
      </c>
      <c r="F319" s="10">
        <f t="shared" si="27"/>
        <v>4.1679691570282377E-4</v>
      </c>
      <c r="G319" s="11">
        <f t="shared" si="28"/>
        <v>-0.7142857142857143</v>
      </c>
      <c r="H319" s="18">
        <f t="shared" si="29"/>
        <v>-7.7978789769182777E-4</v>
      </c>
    </row>
    <row r="320" spans="2:8" ht="15" x14ac:dyDescent="0.2">
      <c r="B320" s="3" t="s">
        <v>114</v>
      </c>
      <c r="C320" s="8">
        <v>7</v>
      </c>
      <c r="D320" s="8">
        <v>1</v>
      </c>
      <c r="E320" s="10">
        <f t="shared" si="26"/>
        <v>5.4585152838427945E-4</v>
      </c>
      <c r="F320" s="10">
        <f t="shared" si="27"/>
        <v>1.0419922892570594E-4</v>
      </c>
      <c r="G320" s="11">
        <f t="shared" si="28"/>
        <v>-0.8571428571428571</v>
      </c>
      <c r="H320" s="18">
        <f t="shared" si="29"/>
        <v>-4.6787273861509664E-4</v>
      </c>
    </row>
    <row r="321" spans="2:8" ht="15" x14ac:dyDescent="0.2">
      <c r="B321" s="3" t="s">
        <v>98</v>
      </c>
      <c r="C321" s="8">
        <v>1</v>
      </c>
      <c r="D321" s="8">
        <v>2</v>
      </c>
      <c r="E321" s="10">
        <f t="shared" si="26"/>
        <v>7.7978789769182782E-5</v>
      </c>
      <c r="F321" s="10">
        <f t="shared" si="27"/>
        <v>2.0839845785141189E-4</v>
      </c>
      <c r="G321" s="11">
        <f t="shared" si="28"/>
        <v>1</v>
      </c>
      <c r="H321" s="18">
        <f t="shared" si="29"/>
        <v>7.7978789769182782E-5</v>
      </c>
    </row>
    <row r="322" spans="2:8" ht="15" x14ac:dyDescent="0.2">
      <c r="B322" s="3" t="s">
        <v>356</v>
      </c>
      <c r="C322" s="8">
        <v>3</v>
      </c>
      <c r="D322" s="8">
        <v>0</v>
      </c>
      <c r="E322" s="10">
        <f t="shared" si="26"/>
        <v>2.3393636930754835E-4</v>
      </c>
      <c r="F322" s="10" t="str">
        <f t="shared" si="27"/>
        <v/>
      </c>
      <c r="G322" s="11" t="str">
        <f t="shared" si="28"/>
        <v>0</v>
      </c>
      <c r="H322" s="18">
        <f t="shared" si="29"/>
        <v>0</v>
      </c>
    </row>
    <row r="323" spans="2:8" ht="15" x14ac:dyDescent="0.2">
      <c r="B323" s="3" t="s">
        <v>472</v>
      </c>
      <c r="C323" s="8">
        <v>3</v>
      </c>
      <c r="D323" s="8">
        <v>3</v>
      </c>
      <c r="E323" s="10">
        <f t="shared" si="26"/>
        <v>2.3393636930754835E-4</v>
      </c>
      <c r="F323" s="10">
        <f t="shared" si="27"/>
        <v>3.1259768677711783E-4</v>
      </c>
      <c r="G323" s="11">
        <f t="shared" si="28"/>
        <v>0</v>
      </c>
      <c r="H323" s="18">
        <f t="shared" si="29"/>
        <v>0</v>
      </c>
    </row>
    <row r="324" spans="2:8" ht="15" x14ac:dyDescent="0.2">
      <c r="B324" s="3" t="s">
        <v>473</v>
      </c>
      <c r="C324" s="8">
        <v>4</v>
      </c>
      <c r="D324" s="8">
        <v>4</v>
      </c>
      <c r="E324" s="10">
        <f t="shared" si="26"/>
        <v>3.1191515907673113E-4</v>
      </c>
      <c r="F324" s="10">
        <f t="shared" si="27"/>
        <v>4.1679691570282377E-4</v>
      </c>
      <c r="G324" s="11">
        <f t="shared" si="28"/>
        <v>0</v>
      </c>
      <c r="H324" s="18">
        <f t="shared" si="29"/>
        <v>0</v>
      </c>
    </row>
    <row r="325" spans="2:8" ht="15" x14ac:dyDescent="0.2">
      <c r="B325" s="3" t="s">
        <v>474</v>
      </c>
      <c r="C325" s="8">
        <v>10</v>
      </c>
      <c r="D325" s="8">
        <v>9</v>
      </c>
      <c r="E325" s="10">
        <f t="shared" si="26"/>
        <v>7.7978789769182788E-4</v>
      </c>
      <c r="F325" s="10">
        <f t="shared" si="27"/>
        <v>9.3779306033135354E-4</v>
      </c>
      <c r="G325" s="11">
        <f t="shared" si="28"/>
        <v>-0.1</v>
      </c>
      <c r="H325" s="18">
        <f t="shared" si="29"/>
        <v>-7.7978789769182796E-5</v>
      </c>
    </row>
    <row r="326" spans="2:8" ht="15" x14ac:dyDescent="0.2">
      <c r="B326" s="3" t="s">
        <v>357</v>
      </c>
      <c r="C326" s="8">
        <v>150</v>
      </c>
      <c r="D326" s="8">
        <v>272</v>
      </c>
      <c r="E326" s="10">
        <f t="shared" si="26"/>
        <v>1.1696818465377417E-2</v>
      </c>
      <c r="F326" s="10">
        <f t="shared" si="27"/>
        <v>2.8342190267792017E-2</v>
      </c>
      <c r="G326" s="11">
        <f t="shared" si="28"/>
        <v>0.81333333333333335</v>
      </c>
      <c r="H326" s="18">
        <f t="shared" si="29"/>
        <v>9.5134123518402988E-3</v>
      </c>
    </row>
    <row r="327" spans="2:8" ht="15" x14ac:dyDescent="0.2">
      <c r="B327" s="3" t="s">
        <v>358</v>
      </c>
      <c r="C327" s="8">
        <v>13</v>
      </c>
      <c r="D327" s="8">
        <v>19</v>
      </c>
      <c r="E327" s="10">
        <f t="shared" si="26"/>
        <v>1.0137242669993761E-3</v>
      </c>
      <c r="F327" s="10">
        <f t="shared" si="27"/>
        <v>1.9797853495884129E-3</v>
      </c>
      <c r="G327" s="11">
        <f t="shared" si="28"/>
        <v>0.46153846153846156</v>
      </c>
      <c r="H327" s="18">
        <f t="shared" si="29"/>
        <v>4.6787273861509669E-4</v>
      </c>
    </row>
    <row r="328" spans="2:8" ht="15" x14ac:dyDescent="0.2">
      <c r="B328" s="3" t="s">
        <v>116</v>
      </c>
      <c r="C328" s="8">
        <v>6</v>
      </c>
      <c r="D328" s="8">
        <v>21</v>
      </c>
      <c r="E328" s="10">
        <f t="shared" si="26"/>
        <v>4.6787273861509669E-4</v>
      </c>
      <c r="F328" s="10">
        <f t="shared" si="27"/>
        <v>2.1881838074398249E-3</v>
      </c>
      <c r="G328" s="11">
        <f t="shared" si="28"/>
        <v>2.5</v>
      </c>
      <c r="H328" s="18">
        <f t="shared" si="29"/>
        <v>1.1696818465377417E-3</v>
      </c>
    </row>
    <row r="329" spans="2:8" ht="15" x14ac:dyDescent="0.2">
      <c r="B329" s="3" t="s">
        <v>359</v>
      </c>
      <c r="C329" s="8">
        <v>15</v>
      </c>
      <c r="D329" s="8">
        <v>4</v>
      </c>
      <c r="E329" s="10">
        <f t="shared" si="26"/>
        <v>1.1696818465377417E-3</v>
      </c>
      <c r="F329" s="10">
        <f t="shared" si="27"/>
        <v>4.1679691570282377E-4</v>
      </c>
      <c r="G329" s="11">
        <f t="shared" si="28"/>
        <v>-0.73333333333333328</v>
      </c>
      <c r="H329" s="18">
        <f t="shared" si="29"/>
        <v>-8.5776668746101058E-4</v>
      </c>
    </row>
    <row r="330" spans="2:8" ht="15" x14ac:dyDescent="0.2">
      <c r="B330" s="3" t="s">
        <v>360</v>
      </c>
      <c r="C330" s="8">
        <v>24</v>
      </c>
      <c r="D330" s="8">
        <v>60</v>
      </c>
      <c r="E330" s="10">
        <f t="shared" si="26"/>
        <v>1.8714909544603868E-3</v>
      </c>
      <c r="F330" s="10">
        <f t="shared" si="27"/>
        <v>6.2519537355423573E-3</v>
      </c>
      <c r="G330" s="11">
        <f t="shared" si="28"/>
        <v>1.5</v>
      </c>
      <c r="H330" s="18">
        <f t="shared" si="29"/>
        <v>2.8072364316905803E-3</v>
      </c>
    </row>
    <row r="331" spans="2:8" ht="15" x14ac:dyDescent="0.2">
      <c r="B331" s="3" t="s">
        <v>117</v>
      </c>
      <c r="C331" s="8">
        <v>4</v>
      </c>
      <c r="D331" s="8">
        <v>5</v>
      </c>
      <c r="E331" s="10">
        <f t="shared" si="26"/>
        <v>3.1191515907673113E-4</v>
      </c>
      <c r="F331" s="10">
        <f t="shared" si="27"/>
        <v>5.2099614462852977E-4</v>
      </c>
      <c r="G331" s="11">
        <f t="shared" si="28"/>
        <v>0.25</v>
      </c>
      <c r="H331" s="18">
        <f t="shared" si="29"/>
        <v>7.7978789769182782E-5</v>
      </c>
    </row>
    <row r="332" spans="2:8" ht="15" x14ac:dyDescent="0.2">
      <c r="B332" s="3" t="s">
        <v>361</v>
      </c>
      <c r="C332" s="8">
        <v>1622</v>
      </c>
      <c r="D332" s="8">
        <v>737</v>
      </c>
      <c r="E332" s="10">
        <f t="shared" si="26"/>
        <v>0.12648159700561448</v>
      </c>
      <c r="F332" s="10">
        <f t="shared" si="27"/>
        <v>7.6794831718245291E-2</v>
      </c>
      <c r="G332" s="11">
        <f t="shared" si="28"/>
        <v>-0.54562268803945746</v>
      </c>
      <c r="H332" s="18">
        <f t="shared" si="29"/>
        <v>-6.9011228945726769E-2</v>
      </c>
    </row>
    <row r="333" spans="2:8" ht="15" x14ac:dyDescent="0.2">
      <c r="B333" s="3" t="s">
        <v>130</v>
      </c>
      <c r="C333" s="8">
        <v>689</v>
      </c>
      <c r="D333" s="8">
        <v>607</v>
      </c>
      <c r="E333" s="10">
        <f t="shared" si="26"/>
        <v>5.3727386150966935E-2</v>
      </c>
      <c r="F333" s="10">
        <f t="shared" si="27"/>
        <v>6.3248931957903515E-2</v>
      </c>
      <c r="G333" s="11">
        <f t="shared" si="28"/>
        <v>-0.11901306240928883</v>
      </c>
      <c r="H333" s="18">
        <f t="shared" si="29"/>
        <v>-6.3942607610729882E-3</v>
      </c>
    </row>
    <row r="334" spans="2:8" ht="15" x14ac:dyDescent="0.2">
      <c r="B334" s="3" t="s">
        <v>119</v>
      </c>
      <c r="C334" s="8">
        <v>596</v>
      </c>
      <c r="D334" s="8">
        <v>581</v>
      </c>
      <c r="E334" s="10">
        <f t="shared" si="26"/>
        <v>4.647535870243294E-2</v>
      </c>
      <c r="F334" s="10">
        <f t="shared" si="27"/>
        <v>6.0539752005835154E-2</v>
      </c>
      <c r="G334" s="11">
        <f t="shared" si="28"/>
        <v>-2.5167785234899327E-2</v>
      </c>
      <c r="H334" s="18">
        <f t="shared" si="29"/>
        <v>-1.1696818465377417E-3</v>
      </c>
    </row>
    <row r="335" spans="2:8" ht="15" x14ac:dyDescent="0.2">
      <c r="B335" s="3" t="s">
        <v>128</v>
      </c>
      <c r="C335" s="8">
        <v>182</v>
      </c>
      <c r="D335" s="8">
        <v>190</v>
      </c>
      <c r="E335" s="10">
        <f t="shared" si="26"/>
        <v>1.4192139737991267E-2</v>
      </c>
      <c r="F335" s="10">
        <f t="shared" si="27"/>
        <v>1.979785349588413E-2</v>
      </c>
      <c r="G335" s="11">
        <f t="shared" si="28"/>
        <v>4.3956043956043959E-2</v>
      </c>
      <c r="H335" s="18">
        <f t="shared" si="29"/>
        <v>6.2383031815346237E-4</v>
      </c>
    </row>
    <row r="336" spans="2:8" ht="15" x14ac:dyDescent="0.2">
      <c r="B336" s="3" t="s">
        <v>132</v>
      </c>
      <c r="C336" s="8">
        <v>3</v>
      </c>
      <c r="D336" s="8">
        <v>1</v>
      </c>
      <c r="E336" s="10">
        <f t="shared" si="26"/>
        <v>2.3393636930754835E-4</v>
      </c>
      <c r="F336" s="10">
        <f t="shared" si="27"/>
        <v>1.0419922892570594E-4</v>
      </c>
      <c r="G336" s="11">
        <f t="shared" si="28"/>
        <v>-0.66666666666666663</v>
      </c>
      <c r="H336" s="18">
        <f t="shared" si="29"/>
        <v>-1.5595757953836556E-4</v>
      </c>
    </row>
    <row r="337" spans="2:8" ht="15" x14ac:dyDescent="0.2">
      <c r="B337" s="3" t="s">
        <v>133</v>
      </c>
      <c r="C337" s="8">
        <v>3</v>
      </c>
      <c r="D337" s="8">
        <v>1</v>
      </c>
      <c r="E337" s="10">
        <f t="shared" si="26"/>
        <v>2.3393636930754835E-4</v>
      </c>
      <c r="F337" s="10">
        <f t="shared" si="27"/>
        <v>1.0419922892570594E-4</v>
      </c>
      <c r="G337" s="11">
        <f t="shared" si="28"/>
        <v>-0.66666666666666663</v>
      </c>
      <c r="H337" s="18">
        <f t="shared" si="29"/>
        <v>-1.5595757953836556E-4</v>
      </c>
    </row>
    <row r="338" spans="2:8" ht="15" x14ac:dyDescent="0.2">
      <c r="B338" s="3" t="s">
        <v>362</v>
      </c>
      <c r="C338" s="8">
        <v>21</v>
      </c>
      <c r="D338" s="8">
        <v>9</v>
      </c>
      <c r="E338" s="10">
        <f t="shared" si="26"/>
        <v>1.6375545851528383E-3</v>
      </c>
      <c r="F338" s="10">
        <f t="shared" si="27"/>
        <v>9.3779306033135354E-4</v>
      </c>
      <c r="G338" s="11">
        <f t="shared" si="28"/>
        <v>-0.5714285714285714</v>
      </c>
      <c r="H338" s="18">
        <f t="shared" si="29"/>
        <v>-9.3574547723019328E-4</v>
      </c>
    </row>
    <row r="339" spans="2:8" ht="15" x14ac:dyDescent="0.2">
      <c r="B339" s="3" t="s">
        <v>363</v>
      </c>
      <c r="C339" s="8">
        <v>20</v>
      </c>
      <c r="D339" s="8">
        <v>17</v>
      </c>
      <c r="E339" s="10">
        <f t="shared" si="26"/>
        <v>1.5595757953836558E-3</v>
      </c>
      <c r="F339" s="10">
        <f t="shared" si="27"/>
        <v>1.7713868917370011E-3</v>
      </c>
      <c r="G339" s="11">
        <f t="shared" si="28"/>
        <v>-0.15</v>
      </c>
      <c r="H339" s="18">
        <f t="shared" si="29"/>
        <v>-2.3393636930754835E-4</v>
      </c>
    </row>
    <row r="340" spans="2:8" ht="15" x14ac:dyDescent="0.2">
      <c r="B340" s="3" t="s">
        <v>364</v>
      </c>
      <c r="C340" s="8">
        <v>4</v>
      </c>
      <c r="D340" s="8">
        <v>8</v>
      </c>
      <c r="E340" s="10">
        <f t="shared" si="26"/>
        <v>3.1191515907673113E-4</v>
      </c>
      <c r="F340" s="10">
        <f t="shared" si="27"/>
        <v>8.3359383140564755E-4</v>
      </c>
      <c r="G340" s="11">
        <f t="shared" si="28"/>
        <v>1</v>
      </c>
      <c r="H340" s="18">
        <f t="shared" si="29"/>
        <v>3.1191515907673113E-4</v>
      </c>
    </row>
    <row r="341" spans="2:8" ht="15" x14ac:dyDescent="0.2">
      <c r="B341" s="3" t="s">
        <v>118</v>
      </c>
      <c r="C341" s="8">
        <v>12</v>
      </c>
      <c r="D341" s="8">
        <v>21</v>
      </c>
      <c r="E341" s="10">
        <f t="shared" si="26"/>
        <v>9.3574547723019339E-4</v>
      </c>
      <c r="F341" s="10">
        <f t="shared" si="27"/>
        <v>2.1881838074398249E-3</v>
      </c>
      <c r="G341" s="11">
        <f t="shared" si="28"/>
        <v>0.75</v>
      </c>
      <c r="H341" s="18">
        <f t="shared" si="29"/>
        <v>7.0180910792264507E-4</v>
      </c>
    </row>
    <row r="342" spans="2:8" ht="15" x14ac:dyDescent="0.2">
      <c r="B342" s="3" t="s">
        <v>365</v>
      </c>
      <c r="C342" s="8">
        <v>4</v>
      </c>
      <c r="D342" s="8">
        <v>1</v>
      </c>
      <c r="E342" s="10">
        <f t="shared" si="26"/>
        <v>3.1191515907673113E-4</v>
      </c>
      <c r="F342" s="10">
        <f t="shared" si="27"/>
        <v>1.0419922892570594E-4</v>
      </c>
      <c r="G342" s="11">
        <f t="shared" si="28"/>
        <v>-0.75</v>
      </c>
      <c r="H342" s="18">
        <f t="shared" si="29"/>
        <v>-2.3393636930754835E-4</v>
      </c>
    </row>
    <row r="343" spans="2:8" ht="15" x14ac:dyDescent="0.2">
      <c r="B343" s="3" t="s">
        <v>129</v>
      </c>
      <c r="C343" s="8">
        <v>139</v>
      </c>
      <c r="D343" s="8">
        <v>5</v>
      </c>
      <c r="E343" s="10">
        <f t="shared" si="26"/>
        <v>1.0839051777916407E-2</v>
      </c>
      <c r="F343" s="10">
        <f t="shared" si="27"/>
        <v>5.2099614462852977E-4</v>
      </c>
      <c r="G343" s="11">
        <f t="shared" si="28"/>
        <v>-0.96402877697841727</v>
      </c>
      <c r="H343" s="18">
        <f t="shared" si="29"/>
        <v>-1.0449157829070493E-2</v>
      </c>
    </row>
    <row r="344" spans="2:8" ht="15" x14ac:dyDescent="0.2">
      <c r="B344" s="3" t="s">
        <v>131</v>
      </c>
      <c r="C344" s="8">
        <v>89</v>
      </c>
      <c r="D344" s="8">
        <v>77</v>
      </c>
      <c r="E344" s="10">
        <f t="shared" si="26"/>
        <v>6.9401122894572672E-3</v>
      </c>
      <c r="F344" s="10">
        <f t="shared" si="27"/>
        <v>8.023340627279359E-3</v>
      </c>
      <c r="G344" s="11">
        <f t="shared" si="28"/>
        <v>-0.1348314606741573</v>
      </c>
      <c r="H344" s="18">
        <f t="shared" si="29"/>
        <v>-9.3574547723019328E-4</v>
      </c>
    </row>
    <row r="345" spans="2:8" ht="15" x14ac:dyDescent="0.2">
      <c r="B345" s="3" t="s">
        <v>366</v>
      </c>
      <c r="C345" s="8">
        <v>186</v>
      </c>
      <c r="D345" s="8">
        <v>109</v>
      </c>
      <c r="E345" s="10">
        <f t="shared" si="26"/>
        <v>1.4504054897067997E-2</v>
      </c>
      <c r="F345" s="10">
        <f t="shared" si="27"/>
        <v>1.1357715952901949E-2</v>
      </c>
      <c r="G345" s="11">
        <f t="shared" si="28"/>
        <v>-0.41397849462365593</v>
      </c>
      <c r="H345" s="18">
        <f t="shared" si="29"/>
        <v>-6.0043668122270744E-3</v>
      </c>
    </row>
    <row r="346" spans="2:8" ht="15" x14ac:dyDescent="0.2">
      <c r="B346" s="3" t="s">
        <v>122</v>
      </c>
      <c r="C346" s="8">
        <v>15</v>
      </c>
      <c r="D346" s="8">
        <v>10</v>
      </c>
      <c r="E346" s="10">
        <f t="shared" si="26"/>
        <v>1.1696818465377417E-3</v>
      </c>
      <c r="F346" s="10">
        <f t="shared" si="27"/>
        <v>1.0419922892570595E-3</v>
      </c>
      <c r="G346" s="11">
        <f t="shared" si="28"/>
        <v>-0.33333333333333331</v>
      </c>
      <c r="H346" s="18">
        <f t="shared" si="29"/>
        <v>-3.8989394884591388E-4</v>
      </c>
    </row>
    <row r="347" spans="2:8" ht="15" x14ac:dyDescent="0.2">
      <c r="B347" s="3" t="s">
        <v>121</v>
      </c>
      <c r="C347" s="8">
        <v>28</v>
      </c>
      <c r="D347" s="8">
        <v>25</v>
      </c>
      <c r="E347" s="10">
        <f t="shared" si="26"/>
        <v>2.1834061135371178E-3</v>
      </c>
      <c r="F347" s="10">
        <f t="shared" si="27"/>
        <v>2.6049807231426489E-3</v>
      </c>
      <c r="G347" s="11">
        <f t="shared" si="28"/>
        <v>-0.10714285714285714</v>
      </c>
      <c r="H347" s="18">
        <f t="shared" si="29"/>
        <v>-2.3393636930754832E-4</v>
      </c>
    </row>
    <row r="348" spans="2:8" ht="15" x14ac:dyDescent="0.2">
      <c r="B348" s="3" t="s">
        <v>367</v>
      </c>
      <c r="C348" s="8">
        <v>1</v>
      </c>
      <c r="D348" s="8">
        <v>0</v>
      </c>
      <c r="E348" s="10">
        <f t="shared" si="26"/>
        <v>7.7978789769182782E-5</v>
      </c>
      <c r="F348" s="10" t="str">
        <f t="shared" si="27"/>
        <v/>
      </c>
      <c r="G348" s="11" t="str">
        <f t="shared" si="28"/>
        <v>0</v>
      </c>
      <c r="H348" s="18">
        <f t="shared" si="29"/>
        <v>0</v>
      </c>
    </row>
    <row r="349" spans="2:8" ht="15" x14ac:dyDescent="0.2">
      <c r="B349" s="3" t="s">
        <v>368</v>
      </c>
      <c r="C349" s="8">
        <v>0</v>
      </c>
      <c r="D349" s="8">
        <v>0</v>
      </c>
      <c r="E349" s="10" t="str">
        <f t="shared" si="26"/>
        <v/>
      </c>
      <c r="F349" s="10" t="str">
        <f t="shared" si="27"/>
        <v/>
      </c>
      <c r="G349" s="11" t="str">
        <f t="shared" si="28"/>
        <v>0</v>
      </c>
      <c r="H349" s="18" t="str">
        <f t="shared" si="29"/>
        <v/>
      </c>
    </row>
    <row r="350" spans="2:8" ht="15" x14ac:dyDescent="0.2">
      <c r="B350" s="3" t="s">
        <v>369</v>
      </c>
      <c r="C350" s="8">
        <v>6</v>
      </c>
      <c r="D350" s="8">
        <v>18</v>
      </c>
      <c r="E350" s="10">
        <f t="shared" si="26"/>
        <v>4.6787273861509669E-4</v>
      </c>
      <c r="F350" s="10">
        <f t="shared" si="27"/>
        <v>1.8755861206627071E-3</v>
      </c>
      <c r="G350" s="11">
        <f t="shared" si="28"/>
        <v>2</v>
      </c>
      <c r="H350" s="18">
        <f t="shared" si="29"/>
        <v>9.3574547723019339E-4</v>
      </c>
    </row>
    <row r="351" spans="2:8" ht="15" x14ac:dyDescent="0.2">
      <c r="B351" s="3" t="s">
        <v>120</v>
      </c>
      <c r="C351" s="8">
        <v>3</v>
      </c>
      <c r="D351" s="8">
        <v>8</v>
      </c>
      <c r="E351" s="10">
        <f t="shared" si="26"/>
        <v>2.3393636930754835E-4</v>
      </c>
      <c r="F351" s="10">
        <f t="shared" si="27"/>
        <v>8.3359383140564755E-4</v>
      </c>
      <c r="G351" s="11">
        <f t="shared" si="28"/>
        <v>1.6666666666666667</v>
      </c>
      <c r="H351" s="18">
        <f t="shared" si="29"/>
        <v>3.8989394884591394E-4</v>
      </c>
    </row>
    <row r="352" spans="2:8" ht="15" x14ac:dyDescent="0.2">
      <c r="B352" s="3" t="s">
        <v>370</v>
      </c>
      <c r="C352" s="8">
        <v>0</v>
      </c>
      <c r="D352" s="8">
        <v>1</v>
      </c>
      <c r="E352" s="10" t="str">
        <f t="shared" si="26"/>
        <v/>
      </c>
      <c r="F352" s="10">
        <f t="shared" si="27"/>
        <v>1.0419922892570594E-4</v>
      </c>
      <c r="G352" s="11" t="str">
        <f t="shared" si="28"/>
        <v>0</v>
      </c>
      <c r="H352" s="18" t="str">
        <f t="shared" si="29"/>
        <v/>
      </c>
    </row>
    <row r="353" spans="2:8" ht="15" x14ac:dyDescent="0.2">
      <c r="B353" s="3" t="s">
        <v>125</v>
      </c>
      <c r="C353" s="8">
        <v>1</v>
      </c>
      <c r="D353" s="8">
        <v>3</v>
      </c>
      <c r="E353" s="10">
        <f t="shared" si="26"/>
        <v>7.7978789769182782E-5</v>
      </c>
      <c r="F353" s="10">
        <f t="shared" si="27"/>
        <v>3.1259768677711783E-4</v>
      </c>
      <c r="G353" s="11">
        <f t="shared" si="28"/>
        <v>2</v>
      </c>
      <c r="H353" s="18">
        <f t="shared" si="29"/>
        <v>1.5595757953836556E-4</v>
      </c>
    </row>
    <row r="354" spans="2:8" ht="15" x14ac:dyDescent="0.2">
      <c r="B354" s="3" t="s">
        <v>124</v>
      </c>
      <c r="C354" s="8">
        <v>281</v>
      </c>
      <c r="D354" s="8">
        <v>191</v>
      </c>
      <c r="E354" s="10">
        <f t="shared" si="26"/>
        <v>2.1912039925140361E-2</v>
      </c>
      <c r="F354" s="10">
        <f t="shared" si="27"/>
        <v>1.9902052724809837E-2</v>
      </c>
      <c r="G354" s="11">
        <f t="shared" si="28"/>
        <v>-0.32028469750889682</v>
      </c>
      <c r="H354" s="18">
        <f t="shared" si="29"/>
        <v>-7.0180910792264507E-3</v>
      </c>
    </row>
    <row r="355" spans="2:8" ht="15" x14ac:dyDescent="0.2">
      <c r="B355" s="3" t="s">
        <v>126</v>
      </c>
      <c r="C355" s="8">
        <v>2</v>
      </c>
      <c r="D355" s="8">
        <v>4</v>
      </c>
      <c r="E355" s="10">
        <f t="shared" si="26"/>
        <v>1.5595757953836556E-4</v>
      </c>
      <c r="F355" s="10">
        <f t="shared" si="27"/>
        <v>4.1679691570282377E-4</v>
      </c>
      <c r="G355" s="11">
        <f t="shared" si="28"/>
        <v>1</v>
      </c>
      <c r="H355" s="18">
        <f t="shared" si="29"/>
        <v>1.5595757953836556E-4</v>
      </c>
    </row>
    <row r="356" spans="2:8" ht="15" x14ac:dyDescent="0.2">
      <c r="B356" s="3" t="s">
        <v>371</v>
      </c>
      <c r="C356" s="8">
        <v>20</v>
      </c>
      <c r="D356" s="8">
        <v>87</v>
      </c>
      <c r="E356" s="10">
        <f t="shared" si="26"/>
        <v>1.5595757953836558E-3</v>
      </c>
      <c r="F356" s="10">
        <f t="shared" si="27"/>
        <v>9.0653329165364168E-3</v>
      </c>
      <c r="G356" s="11">
        <f t="shared" si="28"/>
        <v>3.35</v>
      </c>
      <c r="H356" s="18">
        <f t="shared" si="29"/>
        <v>5.2245789145352467E-3</v>
      </c>
    </row>
    <row r="357" spans="2:8" ht="15" x14ac:dyDescent="0.2">
      <c r="B357" s="3" t="s">
        <v>372</v>
      </c>
      <c r="C357" s="8">
        <v>110</v>
      </c>
      <c r="D357" s="8">
        <v>105</v>
      </c>
      <c r="E357" s="10">
        <f t="shared" si="26"/>
        <v>8.577666874610106E-3</v>
      </c>
      <c r="F357" s="10">
        <f t="shared" si="27"/>
        <v>1.0940919037199124E-2</v>
      </c>
      <c r="G357" s="11">
        <f t="shared" si="28"/>
        <v>-4.5454545454545456E-2</v>
      </c>
      <c r="H357" s="18">
        <f t="shared" si="29"/>
        <v>-3.8989394884591394E-4</v>
      </c>
    </row>
    <row r="358" spans="2:8" ht="15" x14ac:dyDescent="0.2">
      <c r="B358" s="3" t="s">
        <v>127</v>
      </c>
      <c r="C358" s="8">
        <v>221</v>
      </c>
      <c r="D358" s="8">
        <v>208</v>
      </c>
      <c r="E358" s="10">
        <f t="shared" si="26"/>
        <v>1.7233312538989395E-2</v>
      </c>
      <c r="F358" s="10">
        <f t="shared" si="27"/>
        <v>2.1673439616546837E-2</v>
      </c>
      <c r="G358" s="11">
        <f t="shared" si="28"/>
        <v>-5.8823529411764705E-2</v>
      </c>
      <c r="H358" s="18">
        <f t="shared" si="29"/>
        <v>-1.0137242669993761E-3</v>
      </c>
    </row>
    <row r="359" spans="2:8" ht="15" x14ac:dyDescent="0.2">
      <c r="B359" s="3" t="s">
        <v>123</v>
      </c>
      <c r="C359" s="8">
        <v>10</v>
      </c>
      <c r="D359" s="8">
        <v>16</v>
      </c>
      <c r="E359" s="10">
        <f t="shared" si="26"/>
        <v>7.7978789769182788E-4</v>
      </c>
      <c r="F359" s="10">
        <f t="shared" si="27"/>
        <v>1.6671876628112951E-3</v>
      </c>
      <c r="G359" s="11">
        <f t="shared" si="28"/>
        <v>0.6</v>
      </c>
      <c r="H359" s="18">
        <f t="shared" si="29"/>
        <v>4.6787273861509669E-4</v>
      </c>
    </row>
    <row r="360" spans="2:8" ht="15" x14ac:dyDescent="0.2">
      <c r="B360" s="3" t="s">
        <v>373</v>
      </c>
      <c r="C360" s="8">
        <v>1</v>
      </c>
      <c r="D360" s="8">
        <v>1</v>
      </c>
      <c r="E360" s="10">
        <f t="shared" ref="E360:E423" si="30">+IF(C360=0,"",C360/C$294)</f>
        <v>7.7978789769182782E-5</v>
      </c>
      <c r="F360" s="10">
        <f t="shared" ref="F360:F423" si="31">+IF(D360=0,"",D360/D$294)</f>
        <v>1.0419922892570594E-4</v>
      </c>
      <c r="G360" s="11">
        <f t="shared" ref="G360:G423" si="32">+IF(OR(AND(D360=0),(C360=0)),"0",((D360-C360)/C360))</f>
        <v>0</v>
      </c>
      <c r="H360" s="18">
        <f t="shared" ref="H360:H423" si="33">+IF(OR(AND(E360=""),(G360="")),"",E360*G360)</f>
        <v>0</v>
      </c>
    </row>
    <row r="361" spans="2:8" ht="15" x14ac:dyDescent="0.2">
      <c r="B361" s="3" t="s">
        <v>374</v>
      </c>
      <c r="C361" s="8">
        <v>4</v>
      </c>
      <c r="D361" s="8">
        <v>1</v>
      </c>
      <c r="E361" s="10">
        <f t="shared" si="30"/>
        <v>3.1191515907673113E-4</v>
      </c>
      <c r="F361" s="10">
        <f t="shared" si="31"/>
        <v>1.0419922892570594E-4</v>
      </c>
      <c r="G361" s="11">
        <f t="shared" si="32"/>
        <v>-0.75</v>
      </c>
      <c r="H361" s="18">
        <f t="shared" si="33"/>
        <v>-2.3393636930754835E-4</v>
      </c>
    </row>
    <row r="362" spans="2:8" ht="15" x14ac:dyDescent="0.2">
      <c r="B362" s="3" t="s">
        <v>375</v>
      </c>
      <c r="C362" s="8">
        <v>22</v>
      </c>
      <c r="D362" s="8">
        <v>10</v>
      </c>
      <c r="E362" s="10">
        <f t="shared" si="30"/>
        <v>1.7155333749220212E-3</v>
      </c>
      <c r="F362" s="10">
        <f t="shared" si="31"/>
        <v>1.0419922892570595E-3</v>
      </c>
      <c r="G362" s="11">
        <f t="shared" si="32"/>
        <v>-0.54545454545454541</v>
      </c>
      <c r="H362" s="18">
        <f t="shared" si="33"/>
        <v>-9.3574547723019328E-4</v>
      </c>
    </row>
    <row r="363" spans="2:8" ht="15" x14ac:dyDescent="0.2">
      <c r="B363" s="3" t="s">
        <v>376</v>
      </c>
      <c r="C363" s="8">
        <v>147</v>
      </c>
      <c r="D363" s="8">
        <v>114</v>
      </c>
      <c r="E363" s="10">
        <f t="shared" si="30"/>
        <v>1.146288209606987E-2</v>
      </c>
      <c r="F363" s="10">
        <f t="shared" si="31"/>
        <v>1.1878712097530478E-2</v>
      </c>
      <c r="G363" s="11">
        <f t="shared" si="32"/>
        <v>-0.22448979591836735</v>
      </c>
      <c r="H363" s="18">
        <f t="shared" si="33"/>
        <v>-2.5733000623830321E-3</v>
      </c>
    </row>
    <row r="364" spans="2:8" ht="15" x14ac:dyDescent="0.2">
      <c r="B364" s="3" t="s">
        <v>377</v>
      </c>
      <c r="C364" s="8">
        <v>1</v>
      </c>
      <c r="D364" s="8">
        <v>2</v>
      </c>
      <c r="E364" s="10">
        <f t="shared" si="30"/>
        <v>7.7978789769182782E-5</v>
      </c>
      <c r="F364" s="10">
        <f t="shared" si="31"/>
        <v>2.0839845785141189E-4</v>
      </c>
      <c r="G364" s="11">
        <f t="shared" si="32"/>
        <v>1</v>
      </c>
      <c r="H364" s="18">
        <f t="shared" si="33"/>
        <v>7.7978789769182782E-5</v>
      </c>
    </row>
    <row r="365" spans="2:8" ht="15" x14ac:dyDescent="0.2">
      <c r="B365" s="3" t="s">
        <v>378</v>
      </c>
      <c r="C365" s="8">
        <v>24</v>
      </c>
      <c r="D365" s="8">
        <v>14</v>
      </c>
      <c r="E365" s="10">
        <f t="shared" si="30"/>
        <v>1.8714909544603868E-3</v>
      </c>
      <c r="F365" s="10">
        <f t="shared" si="31"/>
        <v>1.4587892049598833E-3</v>
      </c>
      <c r="G365" s="11">
        <f t="shared" si="32"/>
        <v>-0.41666666666666669</v>
      </c>
      <c r="H365" s="18">
        <f t="shared" si="33"/>
        <v>-7.7978789769182788E-4</v>
      </c>
    </row>
    <row r="366" spans="2:8" ht="15" x14ac:dyDescent="0.2">
      <c r="B366" s="3" t="s">
        <v>475</v>
      </c>
      <c r="C366" s="8">
        <v>1</v>
      </c>
      <c r="D366" s="8">
        <v>0</v>
      </c>
      <c r="E366" s="10">
        <f t="shared" si="30"/>
        <v>7.7978789769182782E-5</v>
      </c>
      <c r="F366" s="10" t="str">
        <f t="shared" si="31"/>
        <v/>
      </c>
      <c r="G366" s="11" t="str">
        <f t="shared" si="32"/>
        <v>0</v>
      </c>
      <c r="H366" s="18">
        <f t="shared" si="33"/>
        <v>0</v>
      </c>
    </row>
    <row r="367" spans="2:8" ht="15" x14ac:dyDescent="0.2">
      <c r="B367" s="3" t="s">
        <v>379</v>
      </c>
      <c r="C367" s="8">
        <v>17</v>
      </c>
      <c r="D367" s="8">
        <v>5</v>
      </c>
      <c r="E367" s="10">
        <f t="shared" si="30"/>
        <v>1.3256394260761073E-3</v>
      </c>
      <c r="F367" s="10">
        <f t="shared" si="31"/>
        <v>5.2099614462852977E-4</v>
      </c>
      <c r="G367" s="11">
        <f t="shared" si="32"/>
        <v>-0.70588235294117652</v>
      </c>
      <c r="H367" s="18">
        <f t="shared" si="33"/>
        <v>-9.3574547723019349E-4</v>
      </c>
    </row>
    <row r="368" spans="2:8" ht="15" x14ac:dyDescent="0.2">
      <c r="B368" s="3" t="s">
        <v>380</v>
      </c>
      <c r="C368" s="8">
        <v>11</v>
      </c>
      <c r="D368" s="8">
        <v>9</v>
      </c>
      <c r="E368" s="10">
        <f t="shared" si="30"/>
        <v>8.5776668746101058E-4</v>
      </c>
      <c r="F368" s="10">
        <f t="shared" si="31"/>
        <v>9.3779306033135354E-4</v>
      </c>
      <c r="G368" s="11">
        <f t="shared" si="32"/>
        <v>-0.18181818181818182</v>
      </c>
      <c r="H368" s="18">
        <f t="shared" si="33"/>
        <v>-1.5595757953836556E-4</v>
      </c>
    </row>
    <row r="369" spans="2:8" ht="15" x14ac:dyDescent="0.2">
      <c r="B369" s="3" t="s">
        <v>381</v>
      </c>
      <c r="C369" s="8">
        <v>285</v>
      </c>
      <c r="D369" s="8">
        <v>43</v>
      </c>
      <c r="E369" s="10">
        <f t="shared" si="30"/>
        <v>2.2223955084217092E-2</v>
      </c>
      <c r="F369" s="10">
        <f t="shared" si="31"/>
        <v>4.4805668438053555E-3</v>
      </c>
      <c r="G369" s="11">
        <f t="shared" si="32"/>
        <v>-0.84912280701754383</v>
      </c>
      <c r="H369" s="18">
        <f t="shared" si="33"/>
        <v>-1.8870867124142231E-2</v>
      </c>
    </row>
    <row r="370" spans="2:8" ht="15" x14ac:dyDescent="0.2">
      <c r="B370" s="3" t="s">
        <v>135</v>
      </c>
      <c r="C370" s="8">
        <v>380</v>
      </c>
      <c r="D370" s="8">
        <v>174</v>
      </c>
      <c r="E370" s="10">
        <f t="shared" si="30"/>
        <v>2.9631940112289458E-2</v>
      </c>
      <c r="F370" s="10">
        <f t="shared" si="31"/>
        <v>1.8130665833072834E-2</v>
      </c>
      <c r="G370" s="11">
        <f t="shared" si="32"/>
        <v>-0.54210526315789476</v>
      </c>
      <c r="H370" s="18">
        <f t="shared" si="33"/>
        <v>-1.6063630692451654E-2</v>
      </c>
    </row>
    <row r="371" spans="2:8" ht="15" x14ac:dyDescent="0.2">
      <c r="B371" s="3" t="s">
        <v>136</v>
      </c>
      <c r="C371" s="8">
        <v>2</v>
      </c>
      <c r="D371" s="8">
        <v>2</v>
      </c>
      <c r="E371" s="10">
        <f t="shared" si="30"/>
        <v>1.5595757953836556E-4</v>
      </c>
      <c r="F371" s="10">
        <f t="shared" si="31"/>
        <v>2.0839845785141189E-4</v>
      </c>
      <c r="G371" s="11">
        <f t="shared" si="32"/>
        <v>0</v>
      </c>
      <c r="H371" s="18">
        <f t="shared" si="33"/>
        <v>0</v>
      </c>
    </row>
    <row r="372" spans="2:8" ht="15" x14ac:dyDescent="0.2">
      <c r="B372" s="3" t="s">
        <v>137</v>
      </c>
      <c r="C372" s="8">
        <v>49</v>
      </c>
      <c r="D372" s="8">
        <v>190</v>
      </c>
      <c r="E372" s="10">
        <f t="shared" si="30"/>
        <v>3.8209606986899561E-3</v>
      </c>
      <c r="F372" s="10">
        <f t="shared" si="31"/>
        <v>1.979785349588413E-2</v>
      </c>
      <c r="G372" s="11">
        <f t="shared" si="32"/>
        <v>2.8775510204081631</v>
      </c>
      <c r="H372" s="18">
        <f t="shared" si="33"/>
        <v>1.0995009357454771E-2</v>
      </c>
    </row>
    <row r="373" spans="2:8" ht="15" x14ac:dyDescent="0.2">
      <c r="B373" s="3" t="s">
        <v>382</v>
      </c>
      <c r="C373" s="8">
        <v>2</v>
      </c>
      <c r="D373" s="8">
        <v>4</v>
      </c>
      <c r="E373" s="10">
        <f t="shared" si="30"/>
        <v>1.5595757953836556E-4</v>
      </c>
      <c r="F373" s="10">
        <f t="shared" si="31"/>
        <v>4.1679691570282377E-4</v>
      </c>
      <c r="G373" s="11">
        <f t="shared" si="32"/>
        <v>1</v>
      </c>
      <c r="H373" s="18">
        <f t="shared" si="33"/>
        <v>1.5595757953836556E-4</v>
      </c>
    </row>
    <row r="374" spans="2:8" ht="15" x14ac:dyDescent="0.2">
      <c r="B374" s="3" t="s">
        <v>134</v>
      </c>
      <c r="C374" s="8">
        <v>2</v>
      </c>
      <c r="D374" s="8">
        <v>2</v>
      </c>
      <c r="E374" s="10">
        <f t="shared" si="30"/>
        <v>1.5595757953836556E-4</v>
      </c>
      <c r="F374" s="10">
        <f t="shared" si="31"/>
        <v>2.0839845785141189E-4</v>
      </c>
      <c r="G374" s="11">
        <f t="shared" si="32"/>
        <v>0</v>
      </c>
      <c r="H374" s="18">
        <f t="shared" si="33"/>
        <v>0</v>
      </c>
    </row>
    <row r="375" spans="2:8" ht="15" x14ac:dyDescent="0.2">
      <c r="B375" s="3" t="s">
        <v>383</v>
      </c>
      <c r="C375" s="8">
        <v>10</v>
      </c>
      <c r="D375" s="8">
        <v>41</v>
      </c>
      <c r="E375" s="10">
        <f t="shared" si="30"/>
        <v>7.7978789769182788E-4</v>
      </c>
      <c r="F375" s="10">
        <f t="shared" si="31"/>
        <v>4.272168385953944E-3</v>
      </c>
      <c r="G375" s="11">
        <f t="shared" si="32"/>
        <v>3.1</v>
      </c>
      <c r="H375" s="18">
        <f t="shared" si="33"/>
        <v>2.4173424828446664E-3</v>
      </c>
    </row>
    <row r="376" spans="2:8" ht="15" x14ac:dyDescent="0.2">
      <c r="B376" s="3" t="s">
        <v>141</v>
      </c>
      <c r="C376" s="8">
        <v>0</v>
      </c>
      <c r="D376" s="8">
        <v>3</v>
      </c>
      <c r="E376" s="10" t="str">
        <f t="shared" si="30"/>
        <v/>
      </c>
      <c r="F376" s="10">
        <f t="shared" si="31"/>
        <v>3.1259768677711783E-4</v>
      </c>
      <c r="G376" s="11" t="str">
        <f t="shared" si="32"/>
        <v>0</v>
      </c>
      <c r="H376" s="18" t="str">
        <f t="shared" si="33"/>
        <v/>
      </c>
    </row>
    <row r="377" spans="2:8" ht="15" x14ac:dyDescent="0.2">
      <c r="B377" s="3" t="s">
        <v>150</v>
      </c>
      <c r="C377" s="8">
        <v>28</v>
      </c>
      <c r="D377" s="8">
        <v>72</v>
      </c>
      <c r="E377" s="10">
        <f t="shared" si="30"/>
        <v>2.1834061135371178E-3</v>
      </c>
      <c r="F377" s="10">
        <f t="shared" si="31"/>
        <v>7.5023444826508284E-3</v>
      </c>
      <c r="G377" s="11">
        <f t="shared" si="32"/>
        <v>1.5714285714285714</v>
      </c>
      <c r="H377" s="18">
        <f t="shared" si="33"/>
        <v>3.4310667498440423E-3</v>
      </c>
    </row>
    <row r="378" spans="2:8" ht="15" x14ac:dyDescent="0.2">
      <c r="B378" s="3" t="s">
        <v>149</v>
      </c>
      <c r="C378" s="8">
        <v>54</v>
      </c>
      <c r="D378" s="8">
        <v>37</v>
      </c>
      <c r="E378" s="10">
        <f t="shared" si="30"/>
        <v>4.2108546475358704E-3</v>
      </c>
      <c r="F378" s="10">
        <f t="shared" si="31"/>
        <v>3.85537147025112E-3</v>
      </c>
      <c r="G378" s="11">
        <f t="shared" si="32"/>
        <v>-0.31481481481481483</v>
      </c>
      <c r="H378" s="18">
        <f t="shared" si="33"/>
        <v>-1.3256394260761073E-3</v>
      </c>
    </row>
    <row r="379" spans="2:8" ht="15" x14ac:dyDescent="0.2">
      <c r="B379" s="3" t="s">
        <v>384</v>
      </c>
      <c r="C379" s="8">
        <v>23</v>
      </c>
      <c r="D379" s="8">
        <v>37</v>
      </c>
      <c r="E379" s="10">
        <f t="shared" si="30"/>
        <v>1.793512164691204E-3</v>
      </c>
      <c r="F379" s="10">
        <f t="shared" si="31"/>
        <v>3.85537147025112E-3</v>
      </c>
      <c r="G379" s="11">
        <f t="shared" si="32"/>
        <v>0.60869565217391308</v>
      </c>
      <c r="H379" s="18">
        <f t="shared" si="33"/>
        <v>1.0917030567685589E-3</v>
      </c>
    </row>
    <row r="380" spans="2:8" ht="15" x14ac:dyDescent="0.2">
      <c r="B380" s="3" t="s">
        <v>385</v>
      </c>
      <c r="C380" s="8">
        <v>6</v>
      </c>
      <c r="D380" s="8">
        <v>15</v>
      </c>
      <c r="E380" s="10">
        <f t="shared" si="30"/>
        <v>4.6787273861509669E-4</v>
      </c>
      <c r="F380" s="10">
        <f t="shared" si="31"/>
        <v>1.5629884338855893E-3</v>
      </c>
      <c r="G380" s="11">
        <f t="shared" si="32"/>
        <v>1.5</v>
      </c>
      <c r="H380" s="18">
        <f t="shared" si="33"/>
        <v>7.0180910792264507E-4</v>
      </c>
    </row>
    <row r="381" spans="2:8" ht="30" x14ac:dyDescent="0.2">
      <c r="B381" s="3" t="s">
        <v>386</v>
      </c>
      <c r="C381" s="8">
        <v>2</v>
      </c>
      <c r="D381" s="8">
        <v>0</v>
      </c>
      <c r="E381" s="10">
        <f t="shared" si="30"/>
        <v>1.5595757953836556E-4</v>
      </c>
      <c r="F381" s="10" t="str">
        <f t="shared" si="31"/>
        <v/>
      </c>
      <c r="G381" s="11" t="str">
        <f t="shared" si="32"/>
        <v>0</v>
      </c>
      <c r="H381" s="18">
        <f t="shared" si="33"/>
        <v>0</v>
      </c>
    </row>
    <row r="382" spans="2:8" ht="15" x14ac:dyDescent="0.2">
      <c r="B382" s="3" t="s">
        <v>387</v>
      </c>
      <c r="C382" s="8">
        <v>0</v>
      </c>
      <c r="D382" s="8">
        <v>2</v>
      </c>
      <c r="E382" s="10" t="str">
        <f t="shared" si="30"/>
        <v/>
      </c>
      <c r="F382" s="10">
        <f t="shared" si="31"/>
        <v>2.0839845785141189E-4</v>
      </c>
      <c r="G382" s="11" t="str">
        <f t="shared" si="32"/>
        <v>0</v>
      </c>
      <c r="H382" s="18" t="str">
        <f t="shared" si="33"/>
        <v/>
      </c>
    </row>
    <row r="383" spans="2:8" ht="15" x14ac:dyDescent="0.2">
      <c r="B383" s="3" t="s">
        <v>145</v>
      </c>
      <c r="C383" s="8">
        <v>9</v>
      </c>
      <c r="D383" s="8">
        <v>17</v>
      </c>
      <c r="E383" s="10">
        <f t="shared" si="30"/>
        <v>7.0180910792264507E-4</v>
      </c>
      <c r="F383" s="10">
        <f t="shared" si="31"/>
        <v>1.7713868917370011E-3</v>
      </c>
      <c r="G383" s="11">
        <f t="shared" si="32"/>
        <v>0.88888888888888884</v>
      </c>
      <c r="H383" s="18">
        <f t="shared" si="33"/>
        <v>6.2383031815346226E-4</v>
      </c>
    </row>
    <row r="384" spans="2:8" ht="15" x14ac:dyDescent="0.2">
      <c r="B384" s="3" t="s">
        <v>388</v>
      </c>
      <c r="C384" s="8">
        <v>1</v>
      </c>
      <c r="D384" s="8">
        <v>0</v>
      </c>
      <c r="E384" s="10">
        <f t="shared" si="30"/>
        <v>7.7978789769182782E-5</v>
      </c>
      <c r="F384" s="10" t="str">
        <f t="shared" si="31"/>
        <v/>
      </c>
      <c r="G384" s="11" t="str">
        <f t="shared" si="32"/>
        <v>0</v>
      </c>
      <c r="H384" s="18">
        <f t="shared" si="33"/>
        <v>0</v>
      </c>
    </row>
    <row r="385" spans="2:8" ht="15" x14ac:dyDescent="0.2">
      <c r="B385" s="3" t="s">
        <v>146</v>
      </c>
      <c r="C385" s="8">
        <v>9</v>
      </c>
      <c r="D385" s="8">
        <v>8</v>
      </c>
      <c r="E385" s="10">
        <f t="shared" si="30"/>
        <v>7.0180910792264507E-4</v>
      </c>
      <c r="F385" s="10">
        <f t="shared" si="31"/>
        <v>8.3359383140564755E-4</v>
      </c>
      <c r="G385" s="11">
        <f t="shared" si="32"/>
        <v>-0.1111111111111111</v>
      </c>
      <c r="H385" s="18">
        <f t="shared" si="33"/>
        <v>-7.7978789769182782E-5</v>
      </c>
    </row>
    <row r="386" spans="2:8" ht="15" x14ac:dyDescent="0.2">
      <c r="B386" s="3" t="s">
        <v>565</v>
      </c>
      <c r="C386" s="8">
        <v>9</v>
      </c>
      <c r="D386" s="8">
        <v>9</v>
      </c>
      <c r="E386" s="10">
        <f t="shared" si="30"/>
        <v>7.0180910792264507E-4</v>
      </c>
      <c r="F386" s="10">
        <f t="shared" si="31"/>
        <v>9.3779306033135354E-4</v>
      </c>
      <c r="G386" s="11">
        <f t="shared" si="32"/>
        <v>0</v>
      </c>
      <c r="H386" s="18">
        <f t="shared" si="33"/>
        <v>0</v>
      </c>
    </row>
    <row r="387" spans="2:8" ht="15" x14ac:dyDescent="0.2">
      <c r="B387" s="3" t="s">
        <v>144</v>
      </c>
      <c r="C387" s="8">
        <v>780</v>
      </c>
      <c r="D387" s="8">
        <v>167</v>
      </c>
      <c r="E387" s="10">
        <f t="shared" si="30"/>
        <v>6.0823456019962571E-2</v>
      </c>
      <c r="F387" s="10">
        <f t="shared" si="31"/>
        <v>1.7401271230592895E-2</v>
      </c>
      <c r="G387" s="11">
        <f t="shared" si="32"/>
        <v>-0.78589743589743588</v>
      </c>
      <c r="H387" s="18">
        <f t="shared" si="33"/>
        <v>-4.7800998128509048E-2</v>
      </c>
    </row>
    <row r="388" spans="2:8" ht="15" x14ac:dyDescent="0.2">
      <c r="B388" s="3" t="s">
        <v>389</v>
      </c>
      <c r="C388" s="8">
        <v>78</v>
      </c>
      <c r="D388" s="8">
        <v>72</v>
      </c>
      <c r="E388" s="10">
        <f t="shared" si="30"/>
        <v>6.0823456019962569E-3</v>
      </c>
      <c r="F388" s="10">
        <f t="shared" si="31"/>
        <v>7.5023444826508284E-3</v>
      </c>
      <c r="G388" s="11">
        <f t="shared" si="32"/>
        <v>-7.6923076923076927E-2</v>
      </c>
      <c r="H388" s="18">
        <f t="shared" si="33"/>
        <v>-4.6787273861509669E-4</v>
      </c>
    </row>
    <row r="389" spans="2:8" ht="15" x14ac:dyDescent="0.2">
      <c r="B389" s="3" t="s">
        <v>143</v>
      </c>
      <c r="C389" s="8">
        <v>41</v>
      </c>
      <c r="D389" s="8">
        <v>9</v>
      </c>
      <c r="E389" s="10">
        <f t="shared" si="30"/>
        <v>3.1971303805364941E-3</v>
      </c>
      <c r="F389" s="10">
        <f t="shared" si="31"/>
        <v>9.3779306033135354E-4</v>
      </c>
      <c r="G389" s="11">
        <f t="shared" si="32"/>
        <v>-0.78048780487804881</v>
      </c>
      <c r="H389" s="18">
        <f t="shared" si="33"/>
        <v>-2.495321272613849E-3</v>
      </c>
    </row>
    <row r="390" spans="2:8" ht="15" x14ac:dyDescent="0.2">
      <c r="B390" s="3" t="s">
        <v>476</v>
      </c>
      <c r="C390" s="8">
        <v>10</v>
      </c>
      <c r="D390" s="8">
        <v>50</v>
      </c>
      <c r="E390" s="10">
        <f t="shared" si="30"/>
        <v>7.7978789769182788E-4</v>
      </c>
      <c r="F390" s="10">
        <f t="shared" si="31"/>
        <v>5.2099614462852977E-3</v>
      </c>
      <c r="G390" s="11">
        <f t="shared" si="32"/>
        <v>4</v>
      </c>
      <c r="H390" s="18">
        <f t="shared" si="33"/>
        <v>3.1191515907673115E-3</v>
      </c>
    </row>
    <row r="391" spans="2:8" ht="15" x14ac:dyDescent="0.2">
      <c r="B391" s="3" t="s">
        <v>153</v>
      </c>
      <c r="C391" s="8">
        <v>28</v>
      </c>
      <c r="D391" s="8">
        <v>13</v>
      </c>
      <c r="E391" s="10">
        <f t="shared" si="30"/>
        <v>2.1834061135371178E-3</v>
      </c>
      <c r="F391" s="10">
        <f t="shared" si="31"/>
        <v>1.3545899760341773E-3</v>
      </c>
      <c r="G391" s="11">
        <f t="shared" si="32"/>
        <v>-0.5357142857142857</v>
      </c>
      <c r="H391" s="18">
        <f t="shared" si="33"/>
        <v>-1.1696818465377417E-3</v>
      </c>
    </row>
    <row r="392" spans="2:8" ht="15" x14ac:dyDescent="0.2">
      <c r="B392" s="3" t="s">
        <v>140</v>
      </c>
      <c r="C392" s="8">
        <v>8</v>
      </c>
      <c r="D392" s="8">
        <v>6</v>
      </c>
      <c r="E392" s="10">
        <f t="shared" si="30"/>
        <v>6.2383031815346226E-4</v>
      </c>
      <c r="F392" s="10">
        <f t="shared" si="31"/>
        <v>6.2519537355423566E-4</v>
      </c>
      <c r="G392" s="11">
        <f t="shared" si="32"/>
        <v>-0.25</v>
      </c>
      <c r="H392" s="18">
        <f t="shared" si="33"/>
        <v>-1.5595757953836556E-4</v>
      </c>
    </row>
    <row r="393" spans="2:8" ht="15" x14ac:dyDescent="0.2">
      <c r="B393" s="3" t="s">
        <v>390</v>
      </c>
      <c r="C393" s="8">
        <v>593</v>
      </c>
      <c r="D393" s="8">
        <v>146</v>
      </c>
      <c r="E393" s="10">
        <f t="shared" si="30"/>
        <v>4.6241422333125393E-2</v>
      </c>
      <c r="F393" s="10">
        <f t="shared" si="31"/>
        <v>1.5213087423153068E-2</v>
      </c>
      <c r="G393" s="11">
        <f t="shared" si="32"/>
        <v>-0.75379426644182124</v>
      </c>
      <c r="H393" s="18">
        <f t="shared" si="33"/>
        <v>-3.4856519026824705E-2</v>
      </c>
    </row>
    <row r="394" spans="2:8" ht="15" x14ac:dyDescent="0.2">
      <c r="B394" s="3" t="s">
        <v>391</v>
      </c>
      <c r="C394" s="8">
        <v>4</v>
      </c>
      <c r="D394" s="8">
        <v>0</v>
      </c>
      <c r="E394" s="10">
        <f t="shared" si="30"/>
        <v>3.1191515907673113E-4</v>
      </c>
      <c r="F394" s="10" t="str">
        <f t="shared" si="31"/>
        <v/>
      </c>
      <c r="G394" s="11" t="str">
        <f t="shared" si="32"/>
        <v>0</v>
      </c>
      <c r="H394" s="18">
        <f t="shared" si="33"/>
        <v>0</v>
      </c>
    </row>
    <row r="395" spans="2:8" ht="15" x14ac:dyDescent="0.2">
      <c r="B395" s="3" t="s">
        <v>147</v>
      </c>
      <c r="C395" s="8">
        <v>7</v>
      </c>
      <c r="D395" s="8">
        <v>5</v>
      </c>
      <c r="E395" s="10">
        <f t="shared" si="30"/>
        <v>5.4585152838427945E-4</v>
      </c>
      <c r="F395" s="10">
        <f t="shared" si="31"/>
        <v>5.2099614462852977E-4</v>
      </c>
      <c r="G395" s="11">
        <f t="shared" si="32"/>
        <v>-0.2857142857142857</v>
      </c>
      <c r="H395" s="18">
        <f t="shared" si="33"/>
        <v>-1.5595757953836554E-4</v>
      </c>
    </row>
    <row r="396" spans="2:8" ht="15" x14ac:dyDescent="0.2">
      <c r="B396" s="3" t="s">
        <v>151</v>
      </c>
      <c r="C396" s="8">
        <v>3</v>
      </c>
      <c r="D396" s="8">
        <v>1</v>
      </c>
      <c r="E396" s="10">
        <f t="shared" si="30"/>
        <v>2.3393636930754835E-4</v>
      </c>
      <c r="F396" s="10">
        <f t="shared" si="31"/>
        <v>1.0419922892570594E-4</v>
      </c>
      <c r="G396" s="11">
        <f t="shared" si="32"/>
        <v>-0.66666666666666663</v>
      </c>
      <c r="H396" s="18">
        <f t="shared" si="33"/>
        <v>-1.5595757953836556E-4</v>
      </c>
    </row>
    <row r="397" spans="2:8" ht="15" x14ac:dyDescent="0.2">
      <c r="B397" s="3" t="s">
        <v>138</v>
      </c>
      <c r="C397" s="8">
        <v>6</v>
      </c>
      <c r="D397" s="8">
        <v>5</v>
      </c>
      <c r="E397" s="10">
        <f t="shared" si="30"/>
        <v>4.6787273861509669E-4</v>
      </c>
      <c r="F397" s="10">
        <f t="shared" si="31"/>
        <v>5.2099614462852977E-4</v>
      </c>
      <c r="G397" s="11">
        <f t="shared" si="32"/>
        <v>-0.16666666666666666</v>
      </c>
      <c r="H397" s="18">
        <f t="shared" si="33"/>
        <v>-7.7978789769182782E-5</v>
      </c>
    </row>
    <row r="398" spans="2:8" ht="15" x14ac:dyDescent="0.2">
      <c r="B398" s="3" t="s">
        <v>142</v>
      </c>
      <c r="C398" s="8">
        <v>9</v>
      </c>
      <c r="D398" s="8">
        <v>6</v>
      </c>
      <c r="E398" s="10">
        <f t="shared" si="30"/>
        <v>7.0180910792264507E-4</v>
      </c>
      <c r="F398" s="10">
        <f t="shared" si="31"/>
        <v>6.2519537355423566E-4</v>
      </c>
      <c r="G398" s="11">
        <f t="shared" si="32"/>
        <v>-0.33333333333333331</v>
      </c>
      <c r="H398" s="18">
        <f t="shared" si="33"/>
        <v>-2.3393636930754835E-4</v>
      </c>
    </row>
    <row r="399" spans="2:8" ht="15" x14ac:dyDescent="0.2">
      <c r="B399" s="3" t="s">
        <v>148</v>
      </c>
      <c r="C399" s="8">
        <v>0</v>
      </c>
      <c r="D399" s="8">
        <v>0</v>
      </c>
      <c r="E399" s="10" t="str">
        <f t="shared" si="30"/>
        <v/>
      </c>
      <c r="F399" s="10" t="str">
        <f t="shared" si="31"/>
        <v/>
      </c>
      <c r="G399" s="11" t="str">
        <f t="shared" si="32"/>
        <v>0</v>
      </c>
      <c r="H399" s="18" t="str">
        <f t="shared" si="33"/>
        <v/>
      </c>
    </row>
    <row r="400" spans="2:8" ht="15" x14ac:dyDescent="0.2">
      <c r="B400" s="3" t="s">
        <v>152</v>
      </c>
      <c r="C400" s="8">
        <v>6</v>
      </c>
      <c r="D400" s="8">
        <v>3</v>
      </c>
      <c r="E400" s="10">
        <f t="shared" si="30"/>
        <v>4.6787273861509669E-4</v>
      </c>
      <c r="F400" s="10">
        <f t="shared" si="31"/>
        <v>3.1259768677711783E-4</v>
      </c>
      <c r="G400" s="11">
        <f t="shared" si="32"/>
        <v>-0.5</v>
      </c>
      <c r="H400" s="18">
        <f t="shared" si="33"/>
        <v>-2.3393636930754835E-4</v>
      </c>
    </row>
    <row r="401" spans="2:8" ht="15" x14ac:dyDescent="0.2">
      <c r="B401" s="3" t="s">
        <v>392</v>
      </c>
      <c r="C401" s="8">
        <v>53</v>
      </c>
      <c r="D401" s="8">
        <v>81</v>
      </c>
      <c r="E401" s="10">
        <f t="shared" si="30"/>
        <v>4.1328758577666878E-3</v>
      </c>
      <c r="F401" s="10">
        <f t="shared" si="31"/>
        <v>8.4401375429821821E-3</v>
      </c>
      <c r="G401" s="11">
        <f t="shared" si="32"/>
        <v>0.52830188679245282</v>
      </c>
      <c r="H401" s="18">
        <f t="shared" si="33"/>
        <v>2.1834061135371182E-3</v>
      </c>
    </row>
    <row r="402" spans="2:8" ht="15" x14ac:dyDescent="0.2">
      <c r="B402" s="3" t="s">
        <v>393</v>
      </c>
      <c r="C402" s="8">
        <v>1</v>
      </c>
      <c r="D402" s="8">
        <v>0</v>
      </c>
      <c r="E402" s="10">
        <f t="shared" si="30"/>
        <v>7.7978789769182782E-5</v>
      </c>
      <c r="F402" s="10" t="str">
        <f t="shared" si="31"/>
        <v/>
      </c>
      <c r="G402" s="11" t="str">
        <f t="shared" si="32"/>
        <v>0</v>
      </c>
      <c r="H402" s="18">
        <f t="shared" si="33"/>
        <v>0</v>
      </c>
    </row>
    <row r="403" spans="2:8" ht="15" x14ac:dyDescent="0.2">
      <c r="B403" s="3" t="s">
        <v>394</v>
      </c>
      <c r="C403" s="8">
        <v>17</v>
      </c>
      <c r="D403" s="8">
        <v>20</v>
      </c>
      <c r="E403" s="10">
        <f t="shared" si="30"/>
        <v>1.3256394260761073E-3</v>
      </c>
      <c r="F403" s="10">
        <f t="shared" si="31"/>
        <v>2.0839845785141191E-3</v>
      </c>
      <c r="G403" s="11">
        <f t="shared" si="32"/>
        <v>0.17647058823529413</v>
      </c>
      <c r="H403" s="18">
        <f t="shared" si="33"/>
        <v>2.3393636930754837E-4</v>
      </c>
    </row>
    <row r="404" spans="2:8" ht="15" x14ac:dyDescent="0.2">
      <c r="B404" s="3" t="s">
        <v>395</v>
      </c>
      <c r="C404" s="8">
        <v>1</v>
      </c>
      <c r="D404" s="8">
        <v>1</v>
      </c>
      <c r="E404" s="10">
        <f t="shared" si="30"/>
        <v>7.7978789769182782E-5</v>
      </c>
      <c r="F404" s="10">
        <f t="shared" si="31"/>
        <v>1.0419922892570594E-4</v>
      </c>
      <c r="G404" s="11">
        <f t="shared" si="32"/>
        <v>0</v>
      </c>
      <c r="H404" s="18">
        <f t="shared" si="33"/>
        <v>0</v>
      </c>
    </row>
    <row r="405" spans="2:8" ht="15" x14ac:dyDescent="0.2">
      <c r="B405" s="3" t="s">
        <v>396</v>
      </c>
      <c r="C405" s="8">
        <v>1</v>
      </c>
      <c r="D405" s="8">
        <v>10</v>
      </c>
      <c r="E405" s="10">
        <f t="shared" si="30"/>
        <v>7.7978789769182782E-5</v>
      </c>
      <c r="F405" s="10">
        <f t="shared" si="31"/>
        <v>1.0419922892570595E-3</v>
      </c>
      <c r="G405" s="11">
        <f t="shared" si="32"/>
        <v>9</v>
      </c>
      <c r="H405" s="18">
        <f t="shared" si="33"/>
        <v>7.0180910792264507E-4</v>
      </c>
    </row>
    <row r="406" spans="2:8" ht="15" x14ac:dyDescent="0.2">
      <c r="B406" s="3" t="s">
        <v>397</v>
      </c>
      <c r="C406" s="8">
        <v>77</v>
      </c>
      <c r="D406" s="8">
        <v>119</v>
      </c>
      <c r="E406" s="10">
        <f t="shared" si="30"/>
        <v>6.0043668122270744E-3</v>
      </c>
      <c r="F406" s="10">
        <f t="shared" si="31"/>
        <v>1.2399708242159009E-2</v>
      </c>
      <c r="G406" s="11">
        <f t="shared" si="32"/>
        <v>0.54545454545454541</v>
      </c>
      <c r="H406" s="18">
        <f t="shared" si="33"/>
        <v>3.2751091703056767E-3</v>
      </c>
    </row>
    <row r="407" spans="2:8" ht="15" x14ac:dyDescent="0.2">
      <c r="B407" s="3" t="s">
        <v>398</v>
      </c>
      <c r="C407" s="8">
        <v>4</v>
      </c>
      <c r="D407" s="8">
        <v>5</v>
      </c>
      <c r="E407" s="10">
        <f t="shared" si="30"/>
        <v>3.1191515907673113E-4</v>
      </c>
      <c r="F407" s="10">
        <f t="shared" si="31"/>
        <v>5.2099614462852977E-4</v>
      </c>
      <c r="G407" s="11">
        <f t="shared" si="32"/>
        <v>0.25</v>
      </c>
      <c r="H407" s="18">
        <f t="shared" si="33"/>
        <v>7.7978789769182782E-5</v>
      </c>
    </row>
    <row r="408" spans="2:8" ht="15" x14ac:dyDescent="0.2">
      <c r="B408" s="3" t="s">
        <v>399</v>
      </c>
      <c r="C408" s="8">
        <v>8</v>
      </c>
      <c r="D408" s="8">
        <v>34</v>
      </c>
      <c r="E408" s="10">
        <f t="shared" si="30"/>
        <v>6.2383031815346226E-4</v>
      </c>
      <c r="F408" s="10">
        <f t="shared" si="31"/>
        <v>3.5427737834740022E-3</v>
      </c>
      <c r="G408" s="11">
        <f t="shared" si="32"/>
        <v>3.25</v>
      </c>
      <c r="H408" s="18">
        <f t="shared" si="33"/>
        <v>2.0274485339987522E-3</v>
      </c>
    </row>
    <row r="409" spans="2:8" ht="15" x14ac:dyDescent="0.2">
      <c r="B409" s="3" t="s">
        <v>139</v>
      </c>
      <c r="C409" s="8">
        <v>4</v>
      </c>
      <c r="D409" s="8">
        <v>4</v>
      </c>
      <c r="E409" s="10">
        <f t="shared" si="30"/>
        <v>3.1191515907673113E-4</v>
      </c>
      <c r="F409" s="10">
        <f t="shared" si="31"/>
        <v>4.1679691570282377E-4</v>
      </c>
      <c r="G409" s="11">
        <f t="shared" si="32"/>
        <v>0</v>
      </c>
      <c r="H409" s="18">
        <f t="shared" si="33"/>
        <v>0</v>
      </c>
    </row>
    <row r="410" spans="2:8" ht="15" x14ac:dyDescent="0.2">
      <c r="B410" s="3" t="s">
        <v>400</v>
      </c>
      <c r="C410" s="8">
        <v>3</v>
      </c>
      <c r="D410" s="8">
        <v>0</v>
      </c>
      <c r="E410" s="10">
        <f t="shared" si="30"/>
        <v>2.3393636930754835E-4</v>
      </c>
      <c r="F410" s="10" t="str">
        <f t="shared" si="31"/>
        <v/>
      </c>
      <c r="G410" s="11" t="str">
        <f t="shared" si="32"/>
        <v>0</v>
      </c>
      <c r="H410" s="18">
        <f t="shared" si="33"/>
        <v>0</v>
      </c>
    </row>
    <row r="411" spans="2:8" ht="15" x14ac:dyDescent="0.2">
      <c r="B411" s="3" t="s">
        <v>401</v>
      </c>
      <c r="C411" s="8">
        <v>25</v>
      </c>
      <c r="D411" s="8">
        <v>98</v>
      </c>
      <c r="E411" s="10">
        <f t="shared" si="30"/>
        <v>1.9494697442295696E-3</v>
      </c>
      <c r="F411" s="10">
        <f t="shared" si="31"/>
        <v>1.0211524434719184E-2</v>
      </c>
      <c r="G411" s="11">
        <f t="shared" si="32"/>
        <v>2.92</v>
      </c>
      <c r="H411" s="18">
        <f t="shared" si="33"/>
        <v>5.6924516531503431E-3</v>
      </c>
    </row>
    <row r="412" spans="2:8" ht="15" x14ac:dyDescent="0.2">
      <c r="B412" s="3" t="s">
        <v>402</v>
      </c>
      <c r="C412" s="8">
        <v>57</v>
      </c>
      <c r="D412" s="8">
        <v>103</v>
      </c>
      <c r="E412" s="10">
        <f t="shared" si="30"/>
        <v>4.4447910168434182E-3</v>
      </c>
      <c r="F412" s="10">
        <f t="shared" si="31"/>
        <v>1.0732520579347713E-2</v>
      </c>
      <c r="G412" s="11">
        <f t="shared" si="32"/>
        <v>0.80701754385964908</v>
      </c>
      <c r="H412" s="18">
        <f t="shared" si="33"/>
        <v>3.5870243293824075E-3</v>
      </c>
    </row>
    <row r="413" spans="2:8" ht="15" x14ac:dyDescent="0.2">
      <c r="B413" s="3" t="s">
        <v>403</v>
      </c>
      <c r="C413" s="8">
        <v>1</v>
      </c>
      <c r="D413" s="8">
        <v>0</v>
      </c>
      <c r="E413" s="10">
        <f t="shared" si="30"/>
        <v>7.7978789769182782E-5</v>
      </c>
      <c r="F413" s="10" t="str">
        <f t="shared" si="31"/>
        <v/>
      </c>
      <c r="G413" s="11" t="str">
        <f t="shared" si="32"/>
        <v>0</v>
      </c>
      <c r="H413" s="18">
        <f t="shared" si="33"/>
        <v>0</v>
      </c>
    </row>
    <row r="414" spans="2:8" ht="15" x14ac:dyDescent="0.2">
      <c r="B414" s="3" t="s">
        <v>404</v>
      </c>
      <c r="C414" s="8">
        <v>5</v>
      </c>
      <c r="D414" s="8">
        <v>0</v>
      </c>
      <c r="E414" s="10">
        <f t="shared" si="30"/>
        <v>3.8989394884591394E-4</v>
      </c>
      <c r="F414" s="10" t="str">
        <f t="shared" si="31"/>
        <v/>
      </c>
      <c r="G414" s="11" t="str">
        <f t="shared" si="32"/>
        <v>0</v>
      </c>
      <c r="H414" s="18">
        <f t="shared" si="33"/>
        <v>0</v>
      </c>
    </row>
    <row r="415" spans="2:8" ht="15" x14ac:dyDescent="0.2">
      <c r="B415" s="3" t="s">
        <v>405</v>
      </c>
      <c r="C415" s="8">
        <v>1</v>
      </c>
      <c r="D415" s="8">
        <v>0</v>
      </c>
      <c r="E415" s="10">
        <f t="shared" si="30"/>
        <v>7.7978789769182782E-5</v>
      </c>
      <c r="F415" s="10" t="str">
        <f t="shared" si="31"/>
        <v/>
      </c>
      <c r="G415" s="11" t="str">
        <f t="shared" si="32"/>
        <v>0</v>
      </c>
      <c r="H415" s="18">
        <f t="shared" si="33"/>
        <v>0</v>
      </c>
    </row>
    <row r="416" spans="2:8" ht="15" x14ac:dyDescent="0.2">
      <c r="B416" s="3" t="s">
        <v>406</v>
      </c>
      <c r="C416" s="8">
        <v>5</v>
      </c>
      <c r="D416" s="8">
        <v>2</v>
      </c>
      <c r="E416" s="10">
        <f t="shared" si="30"/>
        <v>3.8989394884591394E-4</v>
      </c>
      <c r="F416" s="10">
        <f t="shared" si="31"/>
        <v>2.0839845785141189E-4</v>
      </c>
      <c r="G416" s="11">
        <f t="shared" si="32"/>
        <v>-0.6</v>
      </c>
      <c r="H416" s="18">
        <f t="shared" si="33"/>
        <v>-2.3393636930754835E-4</v>
      </c>
    </row>
    <row r="417" spans="2:8" ht="15" x14ac:dyDescent="0.2">
      <c r="B417" s="3" t="s">
        <v>165</v>
      </c>
      <c r="C417" s="8">
        <v>15</v>
      </c>
      <c r="D417" s="8">
        <v>5</v>
      </c>
      <c r="E417" s="10">
        <f t="shared" si="30"/>
        <v>1.1696818465377417E-3</v>
      </c>
      <c r="F417" s="10">
        <f t="shared" si="31"/>
        <v>5.2099614462852977E-4</v>
      </c>
      <c r="G417" s="11">
        <f t="shared" si="32"/>
        <v>-0.66666666666666663</v>
      </c>
      <c r="H417" s="18">
        <f t="shared" si="33"/>
        <v>-7.7978789769182777E-4</v>
      </c>
    </row>
    <row r="418" spans="2:8" ht="15" x14ac:dyDescent="0.2">
      <c r="B418" s="3" t="s">
        <v>166</v>
      </c>
      <c r="C418" s="8">
        <v>2</v>
      </c>
      <c r="D418" s="8">
        <v>2</v>
      </c>
      <c r="E418" s="10">
        <f t="shared" si="30"/>
        <v>1.5595757953836556E-4</v>
      </c>
      <c r="F418" s="10">
        <f t="shared" si="31"/>
        <v>2.0839845785141189E-4</v>
      </c>
      <c r="G418" s="11">
        <f t="shared" si="32"/>
        <v>0</v>
      </c>
      <c r="H418" s="18">
        <f t="shared" si="33"/>
        <v>0</v>
      </c>
    </row>
    <row r="419" spans="2:8" ht="15" x14ac:dyDescent="0.2">
      <c r="B419" s="3" t="s">
        <v>407</v>
      </c>
      <c r="C419" s="8">
        <v>1</v>
      </c>
      <c r="D419" s="8">
        <v>1</v>
      </c>
      <c r="E419" s="10">
        <f t="shared" si="30"/>
        <v>7.7978789769182782E-5</v>
      </c>
      <c r="F419" s="10">
        <f t="shared" si="31"/>
        <v>1.0419922892570594E-4</v>
      </c>
      <c r="G419" s="11">
        <f t="shared" si="32"/>
        <v>0</v>
      </c>
      <c r="H419" s="18">
        <f t="shared" si="33"/>
        <v>0</v>
      </c>
    </row>
    <row r="420" spans="2:8" ht="15" x14ac:dyDescent="0.2">
      <c r="B420" s="3" t="s">
        <v>408</v>
      </c>
      <c r="C420" s="8">
        <v>1</v>
      </c>
      <c r="D420" s="8">
        <v>4</v>
      </c>
      <c r="E420" s="10">
        <f t="shared" si="30"/>
        <v>7.7978789769182782E-5</v>
      </c>
      <c r="F420" s="10">
        <f t="shared" si="31"/>
        <v>4.1679691570282377E-4</v>
      </c>
      <c r="G420" s="11">
        <f t="shared" si="32"/>
        <v>3</v>
      </c>
      <c r="H420" s="18">
        <f t="shared" si="33"/>
        <v>2.3393636930754835E-4</v>
      </c>
    </row>
    <row r="421" spans="2:8" ht="30" x14ac:dyDescent="0.2">
      <c r="B421" s="3" t="s">
        <v>409</v>
      </c>
      <c r="C421" s="8">
        <v>0</v>
      </c>
      <c r="D421" s="8">
        <v>1</v>
      </c>
      <c r="E421" s="10" t="str">
        <f t="shared" si="30"/>
        <v/>
      </c>
      <c r="F421" s="10">
        <f t="shared" si="31"/>
        <v>1.0419922892570594E-4</v>
      </c>
      <c r="G421" s="11" t="str">
        <f t="shared" si="32"/>
        <v>0</v>
      </c>
      <c r="H421" s="18" t="str">
        <f t="shared" si="33"/>
        <v/>
      </c>
    </row>
    <row r="422" spans="2:8" ht="15" x14ac:dyDescent="0.2">
      <c r="B422" s="3" t="s">
        <v>163</v>
      </c>
      <c r="C422" s="8">
        <v>9</v>
      </c>
      <c r="D422" s="8">
        <v>26</v>
      </c>
      <c r="E422" s="10">
        <f t="shared" si="30"/>
        <v>7.0180910792264507E-4</v>
      </c>
      <c r="F422" s="10">
        <f t="shared" si="31"/>
        <v>2.7091799520683546E-3</v>
      </c>
      <c r="G422" s="11">
        <f t="shared" si="32"/>
        <v>1.8888888888888888</v>
      </c>
      <c r="H422" s="18">
        <f t="shared" si="33"/>
        <v>1.3256394260761073E-3</v>
      </c>
    </row>
    <row r="423" spans="2:8" ht="15" x14ac:dyDescent="0.2">
      <c r="B423" s="3" t="s">
        <v>410</v>
      </c>
      <c r="C423" s="8">
        <v>1</v>
      </c>
      <c r="D423" s="8">
        <v>0</v>
      </c>
      <c r="E423" s="10">
        <f t="shared" si="30"/>
        <v>7.7978789769182782E-5</v>
      </c>
      <c r="F423" s="10" t="str">
        <f t="shared" si="31"/>
        <v/>
      </c>
      <c r="G423" s="11" t="str">
        <f t="shared" si="32"/>
        <v>0</v>
      </c>
      <c r="H423" s="18">
        <f t="shared" si="33"/>
        <v>0</v>
      </c>
    </row>
    <row r="424" spans="2:8" ht="15" x14ac:dyDescent="0.2">
      <c r="B424" s="3" t="s">
        <v>411</v>
      </c>
      <c r="C424" s="8">
        <v>0</v>
      </c>
      <c r="D424" s="8">
        <v>0</v>
      </c>
      <c r="E424" s="10" t="str">
        <f t="shared" ref="E424:E487" si="34">+IF(C424=0,"",C424/C$294)</f>
        <v/>
      </c>
      <c r="F424" s="10" t="str">
        <f t="shared" ref="F424:F487" si="35">+IF(D424=0,"",D424/D$294)</f>
        <v/>
      </c>
      <c r="G424" s="11" t="str">
        <f t="shared" ref="G424:G487" si="36">+IF(OR(AND(D424=0),(C424=0)),"0",((D424-C424)/C424))</f>
        <v>0</v>
      </c>
      <c r="H424" s="18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8">
        <v>0</v>
      </c>
      <c r="D425" s="8">
        <v>0</v>
      </c>
      <c r="E425" s="10" t="str">
        <f t="shared" si="34"/>
        <v/>
      </c>
      <c r="F425" s="10" t="str">
        <f t="shared" si="35"/>
        <v/>
      </c>
      <c r="G425" s="11" t="str">
        <f t="shared" si="36"/>
        <v>0</v>
      </c>
      <c r="H425" s="18" t="str">
        <f t="shared" si="37"/>
        <v/>
      </c>
    </row>
    <row r="426" spans="2:8" ht="15" x14ac:dyDescent="0.2">
      <c r="B426" s="3" t="s">
        <v>413</v>
      </c>
      <c r="C426" s="8">
        <v>2</v>
      </c>
      <c r="D426" s="8">
        <v>0</v>
      </c>
      <c r="E426" s="10">
        <f t="shared" si="34"/>
        <v>1.5595757953836556E-4</v>
      </c>
      <c r="F426" s="10" t="str">
        <f t="shared" si="35"/>
        <v/>
      </c>
      <c r="G426" s="11" t="str">
        <f t="shared" si="36"/>
        <v>0</v>
      </c>
      <c r="H426" s="18">
        <f t="shared" si="37"/>
        <v>0</v>
      </c>
    </row>
    <row r="427" spans="2:8" ht="15" x14ac:dyDescent="0.2">
      <c r="B427" s="3" t="s">
        <v>160</v>
      </c>
      <c r="C427" s="8">
        <v>0</v>
      </c>
      <c r="D427" s="8">
        <v>0</v>
      </c>
      <c r="E427" s="10" t="str">
        <f t="shared" si="34"/>
        <v/>
      </c>
      <c r="F427" s="10" t="str">
        <f t="shared" si="35"/>
        <v/>
      </c>
      <c r="G427" s="11" t="str">
        <f t="shared" si="36"/>
        <v>0</v>
      </c>
      <c r="H427" s="18" t="str">
        <f t="shared" si="37"/>
        <v/>
      </c>
    </row>
    <row r="428" spans="2:8" ht="15" x14ac:dyDescent="0.2">
      <c r="B428" s="3" t="s">
        <v>414</v>
      </c>
      <c r="C428" s="8">
        <v>2</v>
      </c>
      <c r="D428" s="8">
        <v>3</v>
      </c>
      <c r="E428" s="10">
        <f t="shared" si="34"/>
        <v>1.5595757953836556E-4</v>
      </c>
      <c r="F428" s="10">
        <f t="shared" si="35"/>
        <v>3.1259768677711783E-4</v>
      </c>
      <c r="G428" s="11">
        <f t="shared" si="36"/>
        <v>0.5</v>
      </c>
      <c r="H428" s="18">
        <f t="shared" si="37"/>
        <v>7.7978789769182782E-5</v>
      </c>
    </row>
    <row r="429" spans="2:8" ht="15" x14ac:dyDescent="0.2">
      <c r="B429" s="3" t="s">
        <v>415</v>
      </c>
      <c r="C429" s="8">
        <v>2</v>
      </c>
      <c r="D429" s="8">
        <v>5</v>
      </c>
      <c r="E429" s="10">
        <f t="shared" si="34"/>
        <v>1.5595757953836556E-4</v>
      </c>
      <c r="F429" s="10">
        <f t="shared" si="35"/>
        <v>5.2099614462852977E-4</v>
      </c>
      <c r="G429" s="11">
        <f t="shared" si="36"/>
        <v>1.5</v>
      </c>
      <c r="H429" s="18">
        <f t="shared" si="37"/>
        <v>2.3393636930754835E-4</v>
      </c>
    </row>
    <row r="430" spans="2:8" ht="15" x14ac:dyDescent="0.2">
      <c r="B430" s="3" t="s">
        <v>416</v>
      </c>
      <c r="C430" s="8">
        <v>11</v>
      </c>
      <c r="D430" s="8">
        <v>4</v>
      </c>
      <c r="E430" s="10">
        <f t="shared" si="34"/>
        <v>8.5776668746101058E-4</v>
      </c>
      <c r="F430" s="10">
        <f t="shared" si="35"/>
        <v>4.1679691570282377E-4</v>
      </c>
      <c r="G430" s="11">
        <f t="shared" si="36"/>
        <v>-0.63636363636363635</v>
      </c>
      <c r="H430" s="18">
        <f t="shared" si="37"/>
        <v>-5.4585152838427945E-4</v>
      </c>
    </row>
    <row r="431" spans="2:8" ht="15" x14ac:dyDescent="0.2">
      <c r="B431" s="3" t="s">
        <v>169</v>
      </c>
      <c r="C431" s="8">
        <v>2</v>
      </c>
      <c r="D431" s="8">
        <v>5</v>
      </c>
      <c r="E431" s="10">
        <f t="shared" si="34"/>
        <v>1.5595757953836556E-4</v>
      </c>
      <c r="F431" s="10">
        <f t="shared" si="35"/>
        <v>5.2099614462852977E-4</v>
      </c>
      <c r="G431" s="11">
        <f t="shared" si="36"/>
        <v>1.5</v>
      </c>
      <c r="H431" s="18">
        <f t="shared" si="37"/>
        <v>2.3393636930754835E-4</v>
      </c>
    </row>
    <row r="432" spans="2:8" ht="15" x14ac:dyDescent="0.2">
      <c r="B432" s="3" t="s">
        <v>417</v>
      </c>
      <c r="C432" s="8">
        <v>67</v>
      </c>
      <c r="D432" s="8">
        <v>35</v>
      </c>
      <c r="E432" s="10">
        <f t="shared" si="34"/>
        <v>5.2245789145352467E-3</v>
      </c>
      <c r="F432" s="10">
        <f t="shared" si="35"/>
        <v>3.6469730123997084E-3</v>
      </c>
      <c r="G432" s="11">
        <f t="shared" si="36"/>
        <v>-0.47761194029850745</v>
      </c>
      <c r="H432" s="18">
        <f t="shared" si="37"/>
        <v>-2.495321272613849E-3</v>
      </c>
    </row>
    <row r="433" spans="2:8" ht="15" x14ac:dyDescent="0.2">
      <c r="B433" s="3" t="s">
        <v>162</v>
      </c>
      <c r="C433" s="8">
        <v>29</v>
      </c>
      <c r="D433" s="8">
        <v>50</v>
      </c>
      <c r="E433" s="10">
        <f t="shared" si="34"/>
        <v>2.2613849033063008E-3</v>
      </c>
      <c r="F433" s="10">
        <f t="shared" si="35"/>
        <v>5.2099614462852977E-3</v>
      </c>
      <c r="G433" s="11">
        <f t="shared" si="36"/>
        <v>0.72413793103448276</v>
      </c>
      <c r="H433" s="18">
        <f t="shared" si="37"/>
        <v>1.6375545851528386E-3</v>
      </c>
    </row>
    <row r="434" spans="2:8" ht="30" x14ac:dyDescent="0.2">
      <c r="B434" s="3" t="s">
        <v>418</v>
      </c>
      <c r="C434" s="8">
        <v>45</v>
      </c>
      <c r="D434" s="8">
        <v>19</v>
      </c>
      <c r="E434" s="10">
        <f t="shared" si="34"/>
        <v>3.5090455396132253E-3</v>
      </c>
      <c r="F434" s="10">
        <f t="shared" si="35"/>
        <v>1.9797853495884129E-3</v>
      </c>
      <c r="G434" s="11">
        <f t="shared" si="36"/>
        <v>-0.57777777777777772</v>
      </c>
      <c r="H434" s="18">
        <f t="shared" si="37"/>
        <v>-2.0274485339987522E-3</v>
      </c>
    </row>
    <row r="435" spans="2:8" ht="15" x14ac:dyDescent="0.2">
      <c r="B435" s="3" t="s">
        <v>164</v>
      </c>
      <c r="C435" s="8">
        <v>1</v>
      </c>
      <c r="D435" s="8">
        <v>0</v>
      </c>
      <c r="E435" s="10">
        <f t="shared" si="34"/>
        <v>7.7978789769182782E-5</v>
      </c>
      <c r="F435" s="10" t="str">
        <f t="shared" si="35"/>
        <v/>
      </c>
      <c r="G435" s="11" t="str">
        <f t="shared" si="36"/>
        <v>0</v>
      </c>
      <c r="H435" s="18">
        <f t="shared" si="37"/>
        <v>0</v>
      </c>
    </row>
    <row r="436" spans="2:8" ht="30" x14ac:dyDescent="0.2">
      <c r="B436" s="3" t="s">
        <v>419</v>
      </c>
      <c r="C436" s="8">
        <v>72</v>
      </c>
      <c r="D436" s="8">
        <v>14</v>
      </c>
      <c r="E436" s="10">
        <f t="shared" si="34"/>
        <v>5.6144728633811605E-3</v>
      </c>
      <c r="F436" s="10">
        <f t="shared" si="35"/>
        <v>1.4587892049598833E-3</v>
      </c>
      <c r="G436" s="11">
        <f t="shared" si="36"/>
        <v>-0.80555555555555558</v>
      </c>
      <c r="H436" s="18">
        <f t="shared" si="37"/>
        <v>-4.5227698066126016E-3</v>
      </c>
    </row>
    <row r="437" spans="2:8" ht="30" x14ac:dyDescent="0.2">
      <c r="B437" s="3" t="s">
        <v>420</v>
      </c>
      <c r="C437" s="8">
        <v>40</v>
      </c>
      <c r="D437" s="8">
        <v>227</v>
      </c>
      <c r="E437" s="10">
        <f t="shared" si="34"/>
        <v>3.1191515907673115E-3</v>
      </c>
      <c r="F437" s="10">
        <f t="shared" si="35"/>
        <v>2.3653224966135252E-2</v>
      </c>
      <c r="G437" s="11">
        <f t="shared" si="36"/>
        <v>4.6749999999999998</v>
      </c>
      <c r="H437" s="18">
        <f t="shared" si="37"/>
        <v>1.458203368683718E-2</v>
      </c>
    </row>
    <row r="438" spans="2:8" ht="15" x14ac:dyDescent="0.2">
      <c r="B438" s="3" t="s">
        <v>155</v>
      </c>
      <c r="C438" s="8">
        <v>11</v>
      </c>
      <c r="D438" s="8">
        <v>10</v>
      </c>
      <c r="E438" s="10">
        <f t="shared" si="34"/>
        <v>8.5776668746101058E-4</v>
      </c>
      <c r="F438" s="10">
        <f t="shared" si="35"/>
        <v>1.0419922892570595E-3</v>
      </c>
      <c r="G438" s="11">
        <f t="shared" si="36"/>
        <v>-9.0909090909090912E-2</v>
      </c>
      <c r="H438" s="18">
        <f t="shared" si="37"/>
        <v>-7.7978789769182782E-5</v>
      </c>
    </row>
    <row r="439" spans="2:8" ht="15" x14ac:dyDescent="0.2">
      <c r="B439" s="3" t="s">
        <v>154</v>
      </c>
      <c r="C439" s="8">
        <v>0</v>
      </c>
      <c r="D439" s="8">
        <v>1</v>
      </c>
      <c r="E439" s="10" t="str">
        <f t="shared" si="34"/>
        <v/>
      </c>
      <c r="F439" s="10">
        <f t="shared" si="35"/>
        <v>1.0419922892570594E-4</v>
      </c>
      <c r="G439" s="11" t="str">
        <f t="shared" si="36"/>
        <v>0</v>
      </c>
      <c r="H439" s="18" t="str">
        <f t="shared" si="37"/>
        <v/>
      </c>
    </row>
    <row r="440" spans="2:8" ht="15" x14ac:dyDescent="0.2">
      <c r="B440" s="3" t="s">
        <v>421</v>
      </c>
      <c r="C440" s="8">
        <v>1</v>
      </c>
      <c r="D440" s="8">
        <v>3</v>
      </c>
      <c r="E440" s="10">
        <f t="shared" si="34"/>
        <v>7.7978789769182782E-5</v>
      </c>
      <c r="F440" s="10">
        <f t="shared" si="35"/>
        <v>3.1259768677711783E-4</v>
      </c>
      <c r="G440" s="11">
        <f t="shared" si="36"/>
        <v>2</v>
      </c>
      <c r="H440" s="18">
        <f t="shared" si="37"/>
        <v>1.5595757953836556E-4</v>
      </c>
    </row>
    <row r="441" spans="2:8" ht="30" x14ac:dyDescent="0.2">
      <c r="B441" s="3" t="s">
        <v>159</v>
      </c>
      <c r="C441" s="8">
        <v>6</v>
      </c>
      <c r="D441" s="8">
        <v>15</v>
      </c>
      <c r="E441" s="10">
        <f t="shared" si="34"/>
        <v>4.6787273861509669E-4</v>
      </c>
      <c r="F441" s="10">
        <f t="shared" si="35"/>
        <v>1.5629884338855893E-3</v>
      </c>
      <c r="G441" s="11">
        <f t="shared" si="36"/>
        <v>1.5</v>
      </c>
      <c r="H441" s="18">
        <f t="shared" si="37"/>
        <v>7.0180910792264507E-4</v>
      </c>
    </row>
    <row r="442" spans="2:8" ht="15" x14ac:dyDescent="0.2">
      <c r="B442" s="3" t="s">
        <v>422</v>
      </c>
      <c r="C442" s="8">
        <v>4</v>
      </c>
      <c r="D442" s="8">
        <v>7</v>
      </c>
      <c r="E442" s="10">
        <f t="shared" si="34"/>
        <v>3.1191515907673113E-4</v>
      </c>
      <c r="F442" s="10">
        <f t="shared" si="35"/>
        <v>7.2939460247994166E-4</v>
      </c>
      <c r="G442" s="11">
        <f t="shared" si="36"/>
        <v>0.75</v>
      </c>
      <c r="H442" s="18">
        <f t="shared" si="37"/>
        <v>2.3393636930754835E-4</v>
      </c>
    </row>
    <row r="443" spans="2:8" ht="15" x14ac:dyDescent="0.2">
      <c r="B443" s="3" t="s">
        <v>423</v>
      </c>
      <c r="C443" s="8">
        <v>3</v>
      </c>
      <c r="D443" s="8">
        <v>4</v>
      </c>
      <c r="E443" s="10">
        <f t="shared" si="34"/>
        <v>2.3393636930754835E-4</v>
      </c>
      <c r="F443" s="10">
        <f t="shared" si="35"/>
        <v>4.1679691570282377E-4</v>
      </c>
      <c r="G443" s="11">
        <f t="shared" si="36"/>
        <v>0.33333333333333331</v>
      </c>
      <c r="H443" s="18">
        <f t="shared" si="37"/>
        <v>7.7978789769182782E-5</v>
      </c>
    </row>
    <row r="444" spans="2:8" ht="15" x14ac:dyDescent="0.2">
      <c r="B444" s="3" t="s">
        <v>424</v>
      </c>
      <c r="C444" s="8">
        <v>1</v>
      </c>
      <c r="D444" s="8">
        <v>3</v>
      </c>
      <c r="E444" s="10">
        <f t="shared" si="34"/>
        <v>7.7978789769182782E-5</v>
      </c>
      <c r="F444" s="10">
        <f t="shared" si="35"/>
        <v>3.1259768677711783E-4</v>
      </c>
      <c r="G444" s="11">
        <f t="shared" si="36"/>
        <v>2</v>
      </c>
      <c r="H444" s="18">
        <f t="shared" si="37"/>
        <v>1.5595757953836556E-4</v>
      </c>
    </row>
    <row r="445" spans="2:8" ht="15" x14ac:dyDescent="0.2">
      <c r="B445" s="3" t="s">
        <v>425</v>
      </c>
      <c r="C445" s="8">
        <v>0</v>
      </c>
      <c r="D445" s="8">
        <v>0</v>
      </c>
      <c r="E445" s="10" t="str">
        <f t="shared" si="34"/>
        <v/>
      </c>
      <c r="F445" s="10" t="str">
        <f t="shared" si="35"/>
        <v/>
      </c>
      <c r="G445" s="11" t="str">
        <f t="shared" si="36"/>
        <v>0</v>
      </c>
      <c r="H445" s="18" t="str">
        <f t="shared" si="37"/>
        <v/>
      </c>
    </row>
    <row r="446" spans="2:8" ht="15" x14ac:dyDescent="0.2">
      <c r="B446" s="3" t="s">
        <v>426</v>
      </c>
      <c r="C446" s="8">
        <v>7</v>
      </c>
      <c r="D446" s="8">
        <v>6</v>
      </c>
      <c r="E446" s="10">
        <f t="shared" si="34"/>
        <v>5.4585152838427945E-4</v>
      </c>
      <c r="F446" s="10">
        <f t="shared" si="35"/>
        <v>6.2519537355423566E-4</v>
      </c>
      <c r="G446" s="11">
        <f t="shared" si="36"/>
        <v>-0.14285714285714285</v>
      </c>
      <c r="H446" s="18">
        <f t="shared" si="37"/>
        <v>-7.7978789769182769E-5</v>
      </c>
    </row>
    <row r="447" spans="2:8" ht="30" x14ac:dyDescent="0.2">
      <c r="B447" s="3" t="s">
        <v>427</v>
      </c>
      <c r="C447" s="8">
        <v>3</v>
      </c>
      <c r="D447" s="8">
        <v>2</v>
      </c>
      <c r="E447" s="10">
        <f t="shared" si="34"/>
        <v>2.3393636930754835E-4</v>
      </c>
      <c r="F447" s="10">
        <f t="shared" si="35"/>
        <v>2.0839845785141189E-4</v>
      </c>
      <c r="G447" s="11">
        <f t="shared" si="36"/>
        <v>-0.33333333333333331</v>
      </c>
      <c r="H447" s="18">
        <f t="shared" si="37"/>
        <v>-7.7978789769182782E-5</v>
      </c>
    </row>
    <row r="448" spans="2:8" ht="15" x14ac:dyDescent="0.2">
      <c r="B448" s="3" t="s">
        <v>428</v>
      </c>
      <c r="C448" s="8">
        <v>7</v>
      </c>
      <c r="D448" s="8">
        <v>4</v>
      </c>
      <c r="E448" s="10">
        <f t="shared" si="34"/>
        <v>5.4585152838427945E-4</v>
      </c>
      <c r="F448" s="10">
        <f t="shared" si="35"/>
        <v>4.1679691570282377E-4</v>
      </c>
      <c r="G448" s="11">
        <f t="shared" si="36"/>
        <v>-0.42857142857142855</v>
      </c>
      <c r="H448" s="18">
        <f t="shared" si="37"/>
        <v>-2.3393636930754832E-4</v>
      </c>
    </row>
    <row r="449" spans="2:8" ht="30" x14ac:dyDescent="0.2">
      <c r="B449" s="3" t="s">
        <v>429</v>
      </c>
      <c r="C449" s="8">
        <v>3</v>
      </c>
      <c r="D449" s="8">
        <v>2</v>
      </c>
      <c r="E449" s="10">
        <f t="shared" si="34"/>
        <v>2.3393636930754835E-4</v>
      </c>
      <c r="F449" s="10">
        <f t="shared" si="35"/>
        <v>2.0839845785141189E-4</v>
      </c>
      <c r="G449" s="11">
        <f t="shared" si="36"/>
        <v>-0.33333333333333331</v>
      </c>
      <c r="H449" s="18">
        <f t="shared" si="37"/>
        <v>-7.7978789769182782E-5</v>
      </c>
    </row>
    <row r="450" spans="2:8" ht="15" x14ac:dyDescent="0.2">
      <c r="B450" s="3" t="s">
        <v>430</v>
      </c>
      <c r="C450" s="8">
        <v>2</v>
      </c>
      <c r="D450" s="8">
        <v>2</v>
      </c>
      <c r="E450" s="10">
        <f t="shared" si="34"/>
        <v>1.5595757953836556E-4</v>
      </c>
      <c r="F450" s="10">
        <f t="shared" si="35"/>
        <v>2.0839845785141189E-4</v>
      </c>
      <c r="G450" s="11">
        <f t="shared" si="36"/>
        <v>0</v>
      </c>
      <c r="H450" s="18">
        <f t="shared" si="37"/>
        <v>0</v>
      </c>
    </row>
    <row r="451" spans="2:8" ht="15" x14ac:dyDescent="0.2">
      <c r="B451" s="3" t="s">
        <v>157</v>
      </c>
      <c r="C451" s="8">
        <v>0</v>
      </c>
      <c r="D451" s="8">
        <v>0</v>
      </c>
      <c r="E451" s="10" t="str">
        <f t="shared" si="34"/>
        <v/>
      </c>
      <c r="F451" s="10" t="str">
        <f t="shared" si="35"/>
        <v/>
      </c>
      <c r="G451" s="11" t="str">
        <f t="shared" si="36"/>
        <v>0</v>
      </c>
      <c r="H451" s="18" t="str">
        <f t="shared" si="37"/>
        <v/>
      </c>
    </row>
    <row r="452" spans="2:8" ht="30" x14ac:dyDescent="0.2">
      <c r="B452" s="3" t="s">
        <v>431</v>
      </c>
      <c r="C452" s="8">
        <v>0</v>
      </c>
      <c r="D452" s="8">
        <v>2</v>
      </c>
      <c r="E452" s="10" t="str">
        <f t="shared" si="34"/>
        <v/>
      </c>
      <c r="F452" s="10">
        <f t="shared" si="35"/>
        <v>2.0839845785141189E-4</v>
      </c>
      <c r="G452" s="11" t="str">
        <f t="shared" si="36"/>
        <v>0</v>
      </c>
      <c r="H452" s="18" t="str">
        <f t="shared" si="37"/>
        <v/>
      </c>
    </row>
    <row r="453" spans="2:8" ht="15" x14ac:dyDescent="0.2">
      <c r="B453" s="3" t="s">
        <v>167</v>
      </c>
      <c r="C453" s="8">
        <v>1</v>
      </c>
      <c r="D453" s="8">
        <v>0</v>
      </c>
      <c r="E453" s="10">
        <f t="shared" si="34"/>
        <v>7.7978789769182782E-5</v>
      </c>
      <c r="F453" s="10" t="str">
        <f t="shared" si="35"/>
        <v/>
      </c>
      <c r="G453" s="11" t="str">
        <f t="shared" si="36"/>
        <v>0</v>
      </c>
      <c r="H453" s="18">
        <f t="shared" si="37"/>
        <v>0</v>
      </c>
    </row>
    <row r="454" spans="2:8" ht="15" x14ac:dyDescent="0.2">
      <c r="B454" s="3" t="s">
        <v>156</v>
      </c>
      <c r="C454" s="8">
        <v>4</v>
      </c>
      <c r="D454" s="8">
        <v>1</v>
      </c>
      <c r="E454" s="10">
        <f t="shared" si="34"/>
        <v>3.1191515907673113E-4</v>
      </c>
      <c r="F454" s="10">
        <f t="shared" si="35"/>
        <v>1.0419922892570594E-4</v>
      </c>
      <c r="G454" s="11">
        <f t="shared" si="36"/>
        <v>-0.75</v>
      </c>
      <c r="H454" s="18">
        <f t="shared" si="37"/>
        <v>-2.3393636930754835E-4</v>
      </c>
    </row>
    <row r="455" spans="2:8" ht="15" x14ac:dyDescent="0.2">
      <c r="B455" s="3" t="s">
        <v>158</v>
      </c>
      <c r="C455" s="8">
        <v>3</v>
      </c>
      <c r="D455" s="8">
        <v>6</v>
      </c>
      <c r="E455" s="10">
        <f t="shared" si="34"/>
        <v>2.3393636930754835E-4</v>
      </c>
      <c r="F455" s="10">
        <f t="shared" si="35"/>
        <v>6.2519537355423566E-4</v>
      </c>
      <c r="G455" s="11">
        <f t="shared" si="36"/>
        <v>1</v>
      </c>
      <c r="H455" s="18">
        <f t="shared" si="37"/>
        <v>2.3393636930754835E-4</v>
      </c>
    </row>
    <row r="456" spans="2:8" ht="15" x14ac:dyDescent="0.2">
      <c r="B456" s="3" t="s">
        <v>432</v>
      </c>
      <c r="C456" s="8">
        <v>2</v>
      </c>
      <c r="D456" s="8">
        <v>0</v>
      </c>
      <c r="E456" s="10">
        <f t="shared" si="34"/>
        <v>1.5595757953836556E-4</v>
      </c>
      <c r="F456" s="10" t="str">
        <f t="shared" si="35"/>
        <v/>
      </c>
      <c r="G456" s="11" t="str">
        <f t="shared" si="36"/>
        <v>0</v>
      </c>
      <c r="H456" s="18">
        <f t="shared" si="37"/>
        <v>0</v>
      </c>
    </row>
    <row r="457" spans="2:8" ht="15" x14ac:dyDescent="0.2">
      <c r="B457" s="3" t="s">
        <v>433</v>
      </c>
      <c r="C457" s="8">
        <v>2</v>
      </c>
      <c r="D457" s="8">
        <v>0</v>
      </c>
      <c r="E457" s="10">
        <f t="shared" si="34"/>
        <v>1.5595757953836556E-4</v>
      </c>
      <c r="F457" s="10" t="str">
        <f t="shared" si="35"/>
        <v/>
      </c>
      <c r="G457" s="11" t="str">
        <f t="shared" si="36"/>
        <v>0</v>
      </c>
      <c r="H457" s="18">
        <f t="shared" si="37"/>
        <v>0</v>
      </c>
    </row>
    <row r="458" spans="2:8" ht="15" x14ac:dyDescent="0.2">
      <c r="B458" s="3" t="s">
        <v>168</v>
      </c>
      <c r="C458" s="8">
        <v>9</v>
      </c>
      <c r="D458" s="8">
        <v>8</v>
      </c>
      <c r="E458" s="10">
        <f t="shared" si="34"/>
        <v>7.0180910792264507E-4</v>
      </c>
      <c r="F458" s="10">
        <f t="shared" si="35"/>
        <v>8.3359383140564755E-4</v>
      </c>
      <c r="G458" s="11">
        <f t="shared" si="36"/>
        <v>-0.1111111111111111</v>
      </c>
      <c r="H458" s="18">
        <f t="shared" si="37"/>
        <v>-7.7978789769182782E-5</v>
      </c>
    </row>
    <row r="459" spans="2:8" ht="15" x14ac:dyDescent="0.2">
      <c r="B459" s="3" t="s">
        <v>161</v>
      </c>
      <c r="C459" s="8">
        <v>174</v>
      </c>
      <c r="D459" s="8">
        <v>9</v>
      </c>
      <c r="E459" s="10">
        <f t="shared" si="34"/>
        <v>1.3568309419837804E-2</v>
      </c>
      <c r="F459" s="10">
        <f t="shared" si="35"/>
        <v>9.3779306033135354E-4</v>
      </c>
      <c r="G459" s="11">
        <f t="shared" si="36"/>
        <v>-0.94827586206896552</v>
      </c>
      <c r="H459" s="18">
        <f t="shared" si="37"/>
        <v>-1.286650031191516E-2</v>
      </c>
    </row>
    <row r="460" spans="2:8" ht="15" x14ac:dyDescent="0.2">
      <c r="B460" s="3" t="s">
        <v>176</v>
      </c>
      <c r="C460" s="8">
        <v>64</v>
      </c>
      <c r="D460" s="8">
        <v>22</v>
      </c>
      <c r="E460" s="10">
        <f t="shared" si="34"/>
        <v>4.9906425452276981E-3</v>
      </c>
      <c r="F460" s="10">
        <f t="shared" si="35"/>
        <v>2.2923830363655311E-3</v>
      </c>
      <c r="G460" s="11">
        <f t="shared" si="36"/>
        <v>-0.65625</v>
      </c>
      <c r="H460" s="18">
        <f t="shared" si="37"/>
        <v>-3.2751091703056767E-3</v>
      </c>
    </row>
    <row r="461" spans="2:8" ht="30" x14ac:dyDescent="0.2">
      <c r="B461" s="3" t="s">
        <v>173</v>
      </c>
      <c r="C461" s="8">
        <v>0</v>
      </c>
      <c r="D461" s="8">
        <v>0</v>
      </c>
      <c r="E461" s="10" t="str">
        <f t="shared" si="34"/>
        <v/>
      </c>
      <c r="F461" s="10" t="str">
        <f t="shared" si="35"/>
        <v/>
      </c>
      <c r="G461" s="11" t="str">
        <f t="shared" si="36"/>
        <v>0</v>
      </c>
      <c r="H461" s="18" t="str">
        <f t="shared" si="37"/>
        <v/>
      </c>
    </row>
    <row r="462" spans="2:8" ht="15" x14ac:dyDescent="0.2">
      <c r="B462" s="3" t="s">
        <v>174</v>
      </c>
      <c r="C462" s="8">
        <v>1</v>
      </c>
      <c r="D462" s="8">
        <v>0</v>
      </c>
      <c r="E462" s="10">
        <f t="shared" si="34"/>
        <v>7.7978789769182782E-5</v>
      </c>
      <c r="F462" s="10" t="str">
        <f t="shared" si="35"/>
        <v/>
      </c>
      <c r="G462" s="11" t="str">
        <f t="shared" si="36"/>
        <v>0</v>
      </c>
      <c r="H462" s="18">
        <f t="shared" si="37"/>
        <v>0</v>
      </c>
    </row>
    <row r="463" spans="2:8" ht="15" x14ac:dyDescent="0.2">
      <c r="B463" s="3" t="s">
        <v>477</v>
      </c>
      <c r="C463" s="8">
        <v>82</v>
      </c>
      <c r="D463" s="8">
        <v>97</v>
      </c>
      <c r="E463" s="10">
        <f t="shared" si="34"/>
        <v>6.3942607610729882E-3</v>
      </c>
      <c r="F463" s="10">
        <f t="shared" si="35"/>
        <v>1.0107325205793476E-2</v>
      </c>
      <c r="G463" s="11">
        <f t="shared" si="36"/>
        <v>0.18292682926829268</v>
      </c>
      <c r="H463" s="18">
        <f t="shared" si="37"/>
        <v>1.1696818465377417E-3</v>
      </c>
    </row>
    <row r="464" spans="2:8" ht="15" x14ac:dyDescent="0.2">
      <c r="B464" s="3" t="s">
        <v>478</v>
      </c>
      <c r="C464" s="8">
        <v>32</v>
      </c>
      <c r="D464" s="8">
        <v>31</v>
      </c>
      <c r="E464" s="10">
        <f t="shared" si="34"/>
        <v>2.495321272613849E-3</v>
      </c>
      <c r="F464" s="10">
        <f t="shared" si="35"/>
        <v>3.2301760966968844E-3</v>
      </c>
      <c r="G464" s="11">
        <f t="shared" si="36"/>
        <v>-3.125E-2</v>
      </c>
      <c r="H464" s="18">
        <f t="shared" si="37"/>
        <v>-7.7978789769182782E-5</v>
      </c>
    </row>
    <row r="465" spans="2:8" ht="15" x14ac:dyDescent="0.2">
      <c r="B465" s="3" t="s">
        <v>183</v>
      </c>
      <c r="C465" s="8">
        <v>0</v>
      </c>
      <c r="D465" s="8">
        <v>1</v>
      </c>
      <c r="E465" s="10" t="str">
        <f t="shared" si="34"/>
        <v/>
      </c>
      <c r="F465" s="10">
        <f t="shared" si="35"/>
        <v>1.0419922892570594E-4</v>
      </c>
      <c r="G465" s="11" t="str">
        <f t="shared" si="36"/>
        <v>0</v>
      </c>
      <c r="H465" s="18" t="str">
        <f t="shared" si="37"/>
        <v/>
      </c>
    </row>
    <row r="466" spans="2:8" ht="15" x14ac:dyDescent="0.2">
      <c r="B466" s="3" t="s">
        <v>178</v>
      </c>
      <c r="C466" s="8">
        <v>3</v>
      </c>
      <c r="D466" s="8">
        <v>1</v>
      </c>
      <c r="E466" s="10">
        <f t="shared" si="34"/>
        <v>2.3393636930754835E-4</v>
      </c>
      <c r="F466" s="10">
        <f t="shared" si="35"/>
        <v>1.0419922892570594E-4</v>
      </c>
      <c r="G466" s="11">
        <f t="shared" si="36"/>
        <v>-0.66666666666666663</v>
      </c>
      <c r="H466" s="18">
        <f t="shared" si="37"/>
        <v>-1.5595757953836556E-4</v>
      </c>
    </row>
    <row r="467" spans="2:8" ht="15" x14ac:dyDescent="0.2">
      <c r="B467" s="3" t="s">
        <v>479</v>
      </c>
      <c r="C467" s="8">
        <v>47</v>
      </c>
      <c r="D467" s="8">
        <v>11</v>
      </c>
      <c r="E467" s="10">
        <f t="shared" si="34"/>
        <v>3.6650031191515909E-3</v>
      </c>
      <c r="F467" s="10">
        <f t="shared" si="35"/>
        <v>1.1461915181827655E-3</v>
      </c>
      <c r="G467" s="11">
        <f t="shared" si="36"/>
        <v>-0.76595744680851063</v>
      </c>
      <c r="H467" s="18">
        <f t="shared" si="37"/>
        <v>-2.8072364316905803E-3</v>
      </c>
    </row>
    <row r="468" spans="2:8" ht="15" x14ac:dyDescent="0.2">
      <c r="B468" s="3" t="s">
        <v>182</v>
      </c>
      <c r="C468" s="8">
        <v>36</v>
      </c>
      <c r="D468" s="8">
        <v>26</v>
      </c>
      <c r="E468" s="10">
        <f t="shared" si="34"/>
        <v>2.8072364316905803E-3</v>
      </c>
      <c r="F468" s="10">
        <f t="shared" si="35"/>
        <v>2.7091799520683546E-3</v>
      </c>
      <c r="G468" s="11">
        <f t="shared" si="36"/>
        <v>-0.27777777777777779</v>
      </c>
      <c r="H468" s="18">
        <f t="shared" si="37"/>
        <v>-7.7978789769182788E-4</v>
      </c>
    </row>
    <row r="469" spans="2:8" ht="15" x14ac:dyDescent="0.2">
      <c r="B469" s="3" t="s">
        <v>175</v>
      </c>
      <c r="C469" s="8">
        <v>5</v>
      </c>
      <c r="D469" s="8">
        <v>6</v>
      </c>
      <c r="E469" s="10">
        <f t="shared" si="34"/>
        <v>3.8989394884591394E-4</v>
      </c>
      <c r="F469" s="10">
        <f t="shared" si="35"/>
        <v>6.2519537355423566E-4</v>
      </c>
      <c r="G469" s="11">
        <f t="shared" si="36"/>
        <v>0.2</v>
      </c>
      <c r="H469" s="18">
        <f t="shared" si="37"/>
        <v>7.7978789769182796E-5</v>
      </c>
    </row>
    <row r="470" spans="2:8" ht="15" x14ac:dyDescent="0.2">
      <c r="B470" s="3" t="s">
        <v>434</v>
      </c>
      <c r="C470" s="8">
        <v>1</v>
      </c>
      <c r="D470" s="8">
        <v>2</v>
      </c>
      <c r="E470" s="10">
        <f t="shared" si="34"/>
        <v>7.7978789769182782E-5</v>
      </c>
      <c r="F470" s="10">
        <f t="shared" si="35"/>
        <v>2.0839845785141189E-4</v>
      </c>
      <c r="G470" s="11">
        <f t="shared" si="36"/>
        <v>1</v>
      </c>
      <c r="H470" s="18">
        <f t="shared" si="37"/>
        <v>7.7978789769182782E-5</v>
      </c>
    </row>
    <row r="471" spans="2:8" ht="15" x14ac:dyDescent="0.2">
      <c r="B471" s="3" t="s">
        <v>170</v>
      </c>
      <c r="C471" s="8">
        <v>0</v>
      </c>
      <c r="D471" s="8">
        <v>0</v>
      </c>
      <c r="E471" s="10" t="str">
        <f t="shared" si="34"/>
        <v/>
      </c>
      <c r="F471" s="10" t="str">
        <f t="shared" si="35"/>
        <v/>
      </c>
      <c r="G471" s="11" t="str">
        <f t="shared" si="36"/>
        <v>0</v>
      </c>
      <c r="H471" s="18" t="str">
        <f t="shared" si="37"/>
        <v/>
      </c>
    </row>
    <row r="472" spans="2:8" ht="15" x14ac:dyDescent="0.2">
      <c r="B472" s="3" t="s">
        <v>185</v>
      </c>
      <c r="C472" s="8">
        <v>0</v>
      </c>
      <c r="D472" s="8">
        <v>0</v>
      </c>
      <c r="E472" s="10" t="str">
        <f t="shared" si="34"/>
        <v/>
      </c>
      <c r="F472" s="10" t="str">
        <f t="shared" si="35"/>
        <v/>
      </c>
      <c r="G472" s="11" t="str">
        <f t="shared" si="36"/>
        <v>0</v>
      </c>
      <c r="H472" s="18" t="str">
        <f t="shared" si="37"/>
        <v/>
      </c>
    </row>
    <row r="473" spans="2:8" ht="15" x14ac:dyDescent="0.2">
      <c r="B473" s="3" t="s">
        <v>435</v>
      </c>
      <c r="C473" s="8">
        <v>6</v>
      </c>
      <c r="D473" s="8">
        <v>3</v>
      </c>
      <c r="E473" s="10">
        <f t="shared" si="34"/>
        <v>4.6787273861509669E-4</v>
      </c>
      <c r="F473" s="10">
        <f t="shared" si="35"/>
        <v>3.1259768677711783E-4</v>
      </c>
      <c r="G473" s="11">
        <f t="shared" si="36"/>
        <v>-0.5</v>
      </c>
      <c r="H473" s="18">
        <f t="shared" si="37"/>
        <v>-2.3393636930754835E-4</v>
      </c>
    </row>
    <row r="474" spans="2:8" ht="15" x14ac:dyDescent="0.2">
      <c r="B474" s="3" t="s">
        <v>436</v>
      </c>
      <c r="C474" s="8">
        <v>2</v>
      </c>
      <c r="D474" s="8">
        <v>0</v>
      </c>
      <c r="E474" s="10">
        <f t="shared" si="34"/>
        <v>1.5595757953836556E-4</v>
      </c>
      <c r="F474" s="10" t="str">
        <f t="shared" si="35"/>
        <v/>
      </c>
      <c r="G474" s="11" t="str">
        <f t="shared" si="36"/>
        <v>0</v>
      </c>
      <c r="H474" s="18">
        <f t="shared" si="37"/>
        <v>0</v>
      </c>
    </row>
    <row r="475" spans="2:8" ht="15" x14ac:dyDescent="0.2">
      <c r="B475" s="3" t="s">
        <v>437</v>
      </c>
      <c r="C475" s="8">
        <v>18</v>
      </c>
      <c r="D475" s="8">
        <v>8</v>
      </c>
      <c r="E475" s="10">
        <f t="shared" si="34"/>
        <v>1.4036182158452901E-3</v>
      </c>
      <c r="F475" s="10">
        <f t="shared" si="35"/>
        <v>8.3359383140564755E-4</v>
      </c>
      <c r="G475" s="11">
        <f t="shared" si="36"/>
        <v>-0.55555555555555558</v>
      </c>
      <c r="H475" s="18">
        <f t="shared" si="37"/>
        <v>-7.7978789769182788E-4</v>
      </c>
    </row>
    <row r="476" spans="2:8" ht="30" x14ac:dyDescent="0.2">
      <c r="B476" s="3" t="s">
        <v>438</v>
      </c>
      <c r="C476" s="8">
        <v>6</v>
      </c>
      <c r="D476" s="8">
        <v>0</v>
      </c>
      <c r="E476" s="10">
        <f t="shared" si="34"/>
        <v>4.6787273861509669E-4</v>
      </c>
      <c r="F476" s="10" t="str">
        <f t="shared" si="35"/>
        <v/>
      </c>
      <c r="G476" s="11" t="str">
        <f t="shared" si="36"/>
        <v>0</v>
      </c>
      <c r="H476" s="18">
        <f t="shared" si="37"/>
        <v>0</v>
      </c>
    </row>
    <row r="477" spans="2:8" ht="15" x14ac:dyDescent="0.2">
      <c r="B477" s="3" t="s">
        <v>181</v>
      </c>
      <c r="C477" s="8">
        <v>2</v>
      </c>
      <c r="D477" s="8">
        <v>2</v>
      </c>
      <c r="E477" s="10">
        <f t="shared" si="34"/>
        <v>1.5595757953836556E-4</v>
      </c>
      <c r="F477" s="10">
        <f t="shared" si="35"/>
        <v>2.0839845785141189E-4</v>
      </c>
      <c r="G477" s="11">
        <f t="shared" si="36"/>
        <v>0</v>
      </c>
      <c r="H477" s="18">
        <f t="shared" si="37"/>
        <v>0</v>
      </c>
    </row>
    <row r="478" spans="2:8" ht="15" x14ac:dyDescent="0.2">
      <c r="B478" s="3" t="s">
        <v>439</v>
      </c>
      <c r="C478" s="8">
        <v>121</v>
      </c>
      <c r="D478" s="8">
        <v>25</v>
      </c>
      <c r="E478" s="10">
        <f t="shared" si="34"/>
        <v>9.4354335620711171E-3</v>
      </c>
      <c r="F478" s="10">
        <f t="shared" si="35"/>
        <v>2.6049807231426489E-3</v>
      </c>
      <c r="G478" s="11">
        <f t="shared" si="36"/>
        <v>-0.79338842975206614</v>
      </c>
      <c r="H478" s="18">
        <f t="shared" si="37"/>
        <v>-7.4859638178415479E-3</v>
      </c>
    </row>
    <row r="479" spans="2:8" ht="15" x14ac:dyDescent="0.2">
      <c r="B479" s="3" t="s">
        <v>440</v>
      </c>
      <c r="C479" s="8">
        <v>8</v>
      </c>
      <c r="D479" s="8">
        <v>0</v>
      </c>
      <c r="E479" s="10">
        <f t="shared" si="34"/>
        <v>6.2383031815346226E-4</v>
      </c>
      <c r="F479" s="10" t="str">
        <f t="shared" si="35"/>
        <v/>
      </c>
      <c r="G479" s="11" t="str">
        <f t="shared" si="36"/>
        <v>0</v>
      </c>
      <c r="H479" s="18">
        <f t="shared" si="37"/>
        <v>0</v>
      </c>
    </row>
    <row r="480" spans="2:8" ht="15" x14ac:dyDescent="0.2">
      <c r="B480" s="3" t="s">
        <v>441</v>
      </c>
      <c r="C480" s="8">
        <v>3</v>
      </c>
      <c r="D480" s="8">
        <v>4</v>
      </c>
      <c r="E480" s="10">
        <f t="shared" si="34"/>
        <v>2.3393636930754835E-4</v>
      </c>
      <c r="F480" s="10">
        <f t="shared" si="35"/>
        <v>4.1679691570282377E-4</v>
      </c>
      <c r="G480" s="11">
        <f t="shared" si="36"/>
        <v>0.33333333333333331</v>
      </c>
      <c r="H480" s="18">
        <f t="shared" si="37"/>
        <v>7.7978789769182782E-5</v>
      </c>
    </row>
    <row r="481" spans="2:8" ht="15" x14ac:dyDescent="0.2">
      <c r="B481" s="3" t="s">
        <v>177</v>
      </c>
      <c r="C481" s="8">
        <v>1</v>
      </c>
      <c r="D481" s="8">
        <v>0</v>
      </c>
      <c r="E481" s="10">
        <f t="shared" si="34"/>
        <v>7.7978789769182782E-5</v>
      </c>
      <c r="F481" s="10" t="str">
        <f t="shared" si="35"/>
        <v/>
      </c>
      <c r="G481" s="11" t="str">
        <f t="shared" si="36"/>
        <v>0</v>
      </c>
      <c r="H481" s="18">
        <f t="shared" si="37"/>
        <v>0</v>
      </c>
    </row>
    <row r="482" spans="2:8" ht="15" x14ac:dyDescent="0.2">
      <c r="B482" s="3" t="s">
        <v>179</v>
      </c>
      <c r="C482" s="8">
        <v>0</v>
      </c>
      <c r="D482" s="8">
        <v>0</v>
      </c>
      <c r="E482" s="10" t="str">
        <f t="shared" si="34"/>
        <v/>
      </c>
      <c r="F482" s="10" t="str">
        <f t="shared" si="35"/>
        <v/>
      </c>
      <c r="G482" s="11" t="str">
        <f t="shared" si="36"/>
        <v>0</v>
      </c>
      <c r="H482" s="18" t="str">
        <f t="shared" si="37"/>
        <v/>
      </c>
    </row>
    <row r="483" spans="2:8" ht="15" x14ac:dyDescent="0.2">
      <c r="B483" s="3" t="s">
        <v>442</v>
      </c>
      <c r="C483" s="8">
        <v>309</v>
      </c>
      <c r="D483" s="8">
        <v>80</v>
      </c>
      <c r="E483" s="10">
        <f t="shared" si="34"/>
        <v>2.4095446038677481E-2</v>
      </c>
      <c r="F483" s="10">
        <f t="shared" si="35"/>
        <v>8.3359383140564763E-3</v>
      </c>
      <c r="G483" s="11">
        <f t="shared" si="36"/>
        <v>-0.74110032362459544</v>
      </c>
      <c r="H483" s="18">
        <f t="shared" si="37"/>
        <v>-1.7857142857142856E-2</v>
      </c>
    </row>
    <row r="484" spans="2:8" ht="30" x14ac:dyDescent="0.2">
      <c r="B484" s="3" t="s">
        <v>184</v>
      </c>
      <c r="C484" s="8">
        <v>73</v>
      </c>
      <c r="D484" s="8">
        <v>42</v>
      </c>
      <c r="E484" s="10">
        <f t="shared" si="34"/>
        <v>5.6924516531503431E-3</v>
      </c>
      <c r="F484" s="10">
        <f t="shared" si="35"/>
        <v>4.3763676148796497E-3</v>
      </c>
      <c r="G484" s="11">
        <f t="shared" si="36"/>
        <v>-0.42465753424657532</v>
      </c>
      <c r="H484" s="18">
        <f t="shared" si="37"/>
        <v>-2.417342482844666E-3</v>
      </c>
    </row>
    <row r="485" spans="2:8" ht="15" x14ac:dyDescent="0.2">
      <c r="B485" s="3" t="s">
        <v>443</v>
      </c>
      <c r="C485" s="8">
        <v>402</v>
      </c>
      <c r="D485" s="8">
        <v>183</v>
      </c>
      <c r="E485" s="10">
        <f t="shared" si="34"/>
        <v>3.134747348721148E-2</v>
      </c>
      <c r="F485" s="10">
        <f t="shared" si="35"/>
        <v>1.9068458893404187E-2</v>
      </c>
      <c r="G485" s="11">
        <f t="shared" si="36"/>
        <v>-0.54477611940298509</v>
      </c>
      <c r="H485" s="18">
        <f t="shared" si="37"/>
        <v>-1.7077354959451032E-2</v>
      </c>
    </row>
    <row r="486" spans="2:8" ht="15" x14ac:dyDescent="0.2">
      <c r="B486" s="3" t="s">
        <v>171</v>
      </c>
      <c r="C486" s="8">
        <v>2</v>
      </c>
      <c r="D486" s="8">
        <v>0</v>
      </c>
      <c r="E486" s="10">
        <f t="shared" si="34"/>
        <v>1.5595757953836556E-4</v>
      </c>
      <c r="F486" s="10" t="str">
        <f t="shared" si="35"/>
        <v/>
      </c>
      <c r="G486" s="11" t="str">
        <f t="shared" si="36"/>
        <v>0</v>
      </c>
      <c r="H486" s="18">
        <f t="shared" si="37"/>
        <v>0</v>
      </c>
    </row>
    <row r="487" spans="2:8" ht="15" x14ac:dyDescent="0.2">
      <c r="B487" s="3" t="s">
        <v>444</v>
      </c>
      <c r="C487" s="8">
        <v>2</v>
      </c>
      <c r="D487" s="8">
        <v>2</v>
      </c>
      <c r="E487" s="10">
        <f t="shared" si="34"/>
        <v>1.5595757953836556E-4</v>
      </c>
      <c r="F487" s="10">
        <f t="shared" si="35"/>
        <v>2.0839845785141189E-4</v>
      </c>
      <c r="G487" s="11">
        <f t="shared" si="36"/>
        <v>0</v>
      </c>
      <c r="H487" s="18">
        <f t="shared" si="37"/>
        <v>0</v>
      </c>
    </row>
    <row r="488" spans="2:8" ht="13.5" customHeight="1" x14ac:dyDescent="0.2">
      <c r="B488" s="3" t="s">
        <v>445</v>
      </c>
      <c r="C488" s="8">
        <v>1</v>
      </c>
      <c r="D488" s="8">
        <v>8</v>
      </c>
      <c r="E488" s="10">
        <f t="shared" ref="E488:E499" si="38">+IF(C488=0,"",C488/C$294)</f>
        <v>7.7978789769182782E-5</v>
      </c>
      <c r="F488" s="10">
        <f t="shared" ref="F488:F499" si="39">+IF(D488=0,"",D488/D$294)</f>
        <v>8.3359383140564755E-4</v>
      </c>
      <c r="G488" s="11">
        <f t="shared" ref="G488:G499" si="40">+IF(OR(AND(D488=0),(C488=0)),"0",((D488-C488)/C488))</f>
        <v>7</v>
      </c>
      <c r="H488" s="18">
        <f t="shared" ref="H488:H499" si="41">+IF(OR(AND(E488=""),(G488="")),"",E488*G488)</f>
        <v>5.4585152838427945E-4</v>
      </c>
    </row>
    <row r="489" spans="2:8" ht="13.5" customHeight="1" x14ac:dyDescent="0.2">
      <c r="B489" s="3" t="s">
        <v>446</v>
      </c>
      <c r="C489" s="8">
        <v>1</v>
      </c>
      <c r="D489" s="8">
        <v>1</v>
      </c>
      <c r="E489" s="10">
        <f t="shared" si="38"/>
        <v>7.7978789769182782E-5</v>
      </c>
      <c r="F489" s="10">
        <f t="shared" si="39"/>
        <v>1.0419922892570594E-4</v>
      </c>
      <c r="G489" s="11">
        <f t="shared" si="40"/>
        <v>0</v>
      </c>
      <c r="H489" s="18">
        <f t="shared" si="41"/>
        <v>0</v>
      </c>
    </row>
    <row r="490" spans="2:8" ht="25.5" customHeight="1" x14ac:dyDescent="0.2">
      <c r="B490" s="3" t="s">
        <v>172</v>
      </c>
      <c r="C490" s="8">
        <v>5</v>
      </c>
      <c r="D490" s="8">
        <v>1</v>
      </c>
      <c r="E490" s="10">
        <f t="shared" si="38"/>
        <v>3.8989394884591394E-4</v>
      </c>
      <c r="F490" s="10">
        <f t="shared" si="39"/>
        <v>1.0419922892570594E-4</v>
      </c>
      <c r="G490" s="11">
        <f t="shared" si="40"/>
        <v>-0.8</v>
      </c>
      <c r="H490" s="18">
        <f t="shared" si="41"/>
        <v>-3.1191515907673118E-4</v>
      </c>
    </row>
    <row r="491" spans="2:8" ht="13.5" customHeight="1" x14ac:dyDescent="0.2">
      <c r="B491" s="3" t="s">
        <v>180</v>
      </c>
      <c r="C491" s="8">
        <v>61</v>
      </c>
      <c r="D491" s="8">
        <v>32</v>
      </c>
      <c r="E491" s="10">
        <f t="shared" si="38"/>
        <v>4.7567061759201494E-3</v>
      </c>
      <c r="F491" s="10">
        <f t="shared" si="39"/>
        <v>3.3343753256225902E-3</v>
      </c>
      <c r="G491" s="11">
        <f t="shared" si="40"/>
        <v>-0.47540983606557374</v>
      </c>
      <c r="H491" s="18">
        <f t="shared" si="41"/>
        <v>-2.2613849033063004E-3</v>
      </c>
    </row>
    <row r="492" spans="2:8" ht="15" x14ac:dyDescent="0.2">
      <c r="B492" s="3" t="s">
        <v>480</v>
      </c>
      <c r="C492" s="8">
        <v>18</v>
      </c>
      <c r="D492" s="8">
        <v>6</v>
      </c>
      <c r="E492" s="10">
        <f t="shared" si="38"/>
        <v>1.4036182158452901E-3</v>
      </c>
      <c r="F492" s="10">
        <f t="shared" si="39"/>
        <v>6.2519537355423566E-4</v>
      </c>
      <c r="G492" s="11">
        <f t="shared" si="40"/>
        <v>-0.66666666666666663</v>
      </c>
      <c r="H492" s="18">
        <f t="shared" si="41"/>
        <v>-9.3574547723019339E-4</v>
      </c>
    </row>
    <row r="493" spans="2:8" ht="15" x14ac:dyDescent="0.2">
      <c r="B493" s="3" t="s">
        <v>447</v>
      </c>
      <c r="C493" s="8">
        <v>21</v>
      </c>
      <c r="D493" s="8">
        <v>54</v>
      </c>
      <c r="E493" s="10">
        <f t="shared" si="38"/>
        <v>1.6375545851528383E-3</v>
      </c>
      <c r="F493" s="10">
        <f t="shared" si="39"/>
        <v>5.6267583619881217E-3</v>
      </c>
      <c r="G493" s="11">
        <f t="shared" si="40"/>
        <v>1.5714285714285714</v>
      </c>
      <c r="H493" s="18">
        <f t="shared" si="41"/>
        <v>2.5733000623830316E-3</v>
      </c>
    </row>
    <row r="494" spans="2:8" ht="15" x14ac:dyDescent="0.2">
      <c r="B494" s="3" t="s">
        <v>448</v>
      </c>
      <c r="C494" s="8">
        <v>2</v>
      </c>
      <c r="D494" s="8">
        <v>0</v>
      </c>
      <c r="E494" s="10">
        <f t="shared" si="38"/>
        <v>1.5595757953836556E-4</v>
      </c>
      <c r="F494" s="10" t="str">
        <f t="shared" si="39"/>
        <v/>
      </c>
      <c r="G494" s="11" t="str">
        <f t="shared" si="40"/>
        <v>0</v>
      </c>
      <c r="H494" s="18">
        <f t="shared" si="41"/>
        <v>0</v>
      </c>
    </row>
    <row r="495" spans="2:8" ht="13.5" customHeight="1" x14ac:dyDescent="0.2">
      <c r="B495" s="3" t="s">
        <v>449</v>
      </c>
      <c r="C495" s="8">
        <v>2</v>
      </c>
      <c r="D495" s="8">
        <v>1</v>
      </c>
      <c r="E495" s="10">
        <f t="shared" si="38"/>
        <v>1.5595757953836556E-4</v>
      </c>
      <c r="F495" s="10">
        <f t="shared" si="39"/>
        <v>1.0419922892570594E-4</v>
      </c>
      <c r="G495" s="11">
        <f t="shared" si="40"/>
        <v>-0.5</v>
      </c>
      <c r="H495" s="18">
        <f t="shared" si="41"/>
        <v>-7.7978789769182782E-5</v>
      </c>
    </row>
    <row r="496" spans="2:8" s="15" customFormat="1" ht="26.25" customHeight="1" x14ac:dyDescent="0.2">
      <c r="B496" s="3" t="s">
        <v>450</v>
      </c>
      <c r="C496" s="8">
        <v>0</v>
      </c>
      <c r="D496" s="8">
        <v>1</v>
      </c>
      <c r="E496" s="10" t="str">
        <f t="shared" si="38"/>
        <v/>
      </c>
      <c r="F496" s="10">
        <f t="shared" si="39"/>
        <v>1.0419922892570594E-4</v>
      </c>
      <c r="G496" s="11" t="str">
        <f t="shared" si="40"/>
        <v>0</v>
      </c>
      <c r="H496" s="18" t="str">
        <f t="shared" si="41"/>
        <v/>
      </c>
    </row>
    <row r="497" spans="2:8" ht="15" x14ac:dyDescent="0.2">
      <c r="B497" s="3" t="s">
        <v>451</v>
      </c>
      <c r="C497" s="8">
        <v>13</v>
      </c>
      <c r="D497" s="8">
        <v>6</v>
      </c>
      <c r="E497" s="10">
        <f t="shared" si="38"/>
        <v>1.0137242669993761E-3</v>
      </c>
      <c r="F497" s="10">
        <f t="shared" si="39"/>
        <v>6.2519537355423566E-4</v>
      </c>
      <c r="G497" s="11">
        <f t="shared" si="40"/>
        <v>-0.53846153846153844</v>
      </c>
      <c r="H497" s="18">
        <f t="shared" si="41"/>
        <v>-5.4585152838427945E-4</v>
      </c>
    </row>
    <row r="498" spans="2:8" ht="30" x14ac:dyDescent="0.2">
      <c r="B498" s="3" t="s">
        <v>452</v>
      </c>
      <c r="C498" s="8">
        <v>0</v>
      </c>
      <c r="D498" s="8">
        <v>0</v>
      </c>
      <c r="E498" s="10" t="str">
        <f t="shared" si="38"/>
        <v/>
      </c>
      <c r="F498" s="10" t="str">
        <f t="shared" si="39"/>
        <v/>
      </c>
      <c r="G498" s="11" t="str">
        <f t="shared" si="40"/>
        <v>0</v>
      </c>
      <c r="H498" s="18" t="str">
        <f t="shared" si="41"/>
        <v/>
      </c>
    </row>
    <row r="499" spans="2:8" ht="15" x14ac:dyDescent="0.2">
      <c r="B499" s="3" t="s">
        <v>453</v>
      </c>
      <c r="C499" s="8">
        <v>2</v>
      </c>
      <c r="D499" s="8">
        <v>0</v>
      </c>
      <c r="E499" s="10">
        <f t="shared" si="38"/>
        <v>1.5595757953836556E-4</v>
      </c>
      <c r="F499" s="10" t="str">
        <f t="shared" si="39"/>
        <v/>
      </c>
      <c r="G499" s="11" t="str">
        <f t="shared" si="40"/>
        <v>0</v>
      </c>
      <c r="H499" s="18">
        <f t="shared" si="41"/>
        <v>0</v>
      </c>
    </row>
    <row r="500" spans="2:8" x14ac:dyDescent="0.2">
      <c r="C500" s="14"/>
      <c r="D500" s="14"/>
      <c r="E500" s="9"/>
    </row>
    <row r="501" spans="2:8" x14ac:dyDescent="0.2">
      <c r="C501" s="14"/>
      <c r="D501" s="14"/>
      <c r="E501" s="9"/>
    </row>
    <row r="502" spans="2:8" ht="15" x14ac:dyDescent="0.2">
      <c r="B502" s="24"/>
      <c r="C502" s="19"/>
      <c r="D502" s="19"/>
      <c r="E502" s="19"/>
      <c r="F502" s="19"/>
    </row>
    <row r="503" spans="2:8" ht="15" customHeight="1" x14ac:dyDescent="0.2">
      <c r="B503" s="60" t="s">
        <v>482</v>
      </c>
      <c r="C503" s="61" t="s">
        <v>483</v>
      </c>
      <c r="D503" s="62"/>
      <c r="E503" s="63" t="s">
        <v>484</v>
      </c>
      <c r="F503" s="62"/>
      <c r="G503" s="58" t="s">
        <v>526</v>
      </c>
      <c r="H503" s="58" t="s">
        <v>485</v>
      </c>
    </row>
    <row r="504" spans="2:8" ht="12.75" customHeight="1" x14ac:dyDescent="0.2">
      <c r="B504" s="60"/>
      <c r="C504" s="37">
        <v>2013</v>
      </c>
      <c r="D504" s="37">
        <v>2014</v>
      </c>
      <c r="E504" s="37">
        <v>2013</v>
      </c>
      <c r="F504" s="37">
        <v>2014</v>
      </c>
      <c r="G504" s="59"/>
      <c r="H504" s="59"/>
    </row>
    <row r="505" spans="2:8" ht="12.75" customHeight="1" x14ac:dyDescent="0.2">
      <c r="B505" s="38" t="s">
        <v>490</v>
      </c>
      <c r="C505" s="39">
        <f>SUM(C506:C530)</f>
        <v>5241</v>
      </c>
      <c r="D505" s="40">
        <f>SUM(D506:D530)</f>
        <v>3093</v>
      </c>
      <c r="E505" s="41">
        <f>+IF(C505=0,"",C505/C$505)</f>
        <v>1</v>
      </c>
      <c r="F505" s="41">
        <f>+IF(D505=0,"",D505/D$505)</f>
        <v>1</v>
      </c>
      <c r="G505" s="41">
        <f>+IF(OR(AND(D505=0),(C505=0)),"0",((D505-C505)/C505))</f>
        <v>-0.40984544934172867</v>
      </c>
      <c r="H505" s="41">
        <f>+IF(OR(AND(E505=""),(G505="")),"",E505*G505)</f>
        <v>-0.40984544934172867</v>
      </c>
    </row>
    <row r="506" spans="2:8" ht="15" x14ac:dyDescent="0.2">
      <c r="B506" s="3" t="s">
        <v>454</v>
      </c>
      <c r="C506" s="8">
        <v>16</v>
      </c>
      <c r="D506" s="8">
        <v>16</v>
      </c>
      <c r="E506" s="10">
        <f>+IF(C506=0,"",C506/C$505)</f>
        <v>3.0528525090631558E-3</v>
      </c>
      <c r="F506" s="10">
        <f>+IF(D506=0,"",D506/D$505)</f>
        <v>5.1729712253475594E-3</v>
      </c>
      <c r="G506" s="11">
        <f>+IF(OR(AND(D506=0),(C506=0)),"0",((D506-C506)/C506))</f>
        <v>0</v>
      </c>
      <c r="H506" s="18">
        <f>+IF(OR(AND(E506=""),(G506="")),"",E506*G506)</f>
        <v>0</v>
      </c>
    </row>
    <row r="507" spans="2:8" ht="15" x14ac:dyDescent="0.2">
      <c r="B507" s="3" t="s">
        <v>187</v>
      </c>
      <c r="C507" s="8">
        <v>220</v>
      </c>
      <c r="D507" s="8">
        <v>330</v>
      </c>
      <c r="E507" s="10">
        <f t="shared" ref="E507:E529" si="42">+IF(C507=0,"",C507/C$505)</f>
        <v>4.1976721999618397E-2</v>
      </c>
      <c r="F507" s="10">
        <f t="shared" ref="F507:F529" si="43">+IF(D507=0,"",D507/D$505)</f>
        <v>0.1066925315227934</v>
      </c>
      <c r="G507" s="11">
        <f t="shared" ref="G507:G529" si="44">+IF(OR(AND(D507=0),(C507=0)),"0",((D507-C507)/C507))</f>
        <v>0.5</v>
      </c>
      <c r="H507" s="18">
        <f t="shared" ref="H507:H530" si="45">+IF(OR(AND(E507=""),(G507="")),"",E507*G507)</f>
        <v>2.0988360999809198E-2</v>
      </c>
    </row>
    <row r="508" spans="2:8" ht="15" x14ac:dyDescent="0.2">
      <c r="B508" s="3" t="s">
        <v>455</v>
      </c>
      <c r="C508" s="8">
        <v>328</v>
      </c>
      <c r="D508" s="8">
        <v>250</v>
      </c>
      <c r="E508" s="10">
        <f t="shared" si="42"/>
        <v>6.2583476435794691E-2</v>
      </c>
      <c r="F508" s="10">
        <f t="shared" si="43"/>
        <v>8.0827675396055607E-2</v>
      </c>
      <c r="G508" s="11">
        <f t="shared" si="44"/>
        <v>-0.23780487804878048</v>
      </c>
      <c r="H508" s="18">
        <f t="shared" si="45"/>
        <v>-1.4882655981682882E-2</v>
      </c>
    </row>
    <row r="509" spans="2:8" ht="15" x14ac:dyDescent="0.2">
      <c r="B509" s="3" t="s">
        <v>456</v>
      </c>
      <c r="C509" s="8">
        <v>1276</v>
      </c>
      <c r="D509" s="8">
        <v>536</v>
      </c>
      <c r="E509" s="10">
        <f t="shared" si="42"/>
        <v>0.24346498759778668</v>
      </c>
      <c r="F509" s="10">
        <f t="shared" si="43"/>
        <v>0.17329453604914322</v>
      </c>
      <c r="G509" s="11">
        <f t="shared" si="44"/>
        <v>-0.57993730407523514</v>
      </c>
      <c r="H509" s="18">
        <f t="shared" si="45"/>
        <v>-0.14119442854417097</v>
      </c>
    </row>
    <row r="510" spans="2:8" ht="15" x14ac:dyDescent="0.2">
      <c r="B510" s="3" t="s">
        <v>188</v>
      </c>
      <c r="C510" s="8">
        <v>6</v>
      </c>
      <c r="D510" s="8">
        <v>3</v>
      </c>
      <c r="E510" s="10">
        <f t="shared" si="42"/>
        <v>1.1448196908986834E-3</v>
      </c>
      <c r="F510" s="10">
        <f t="shared" si="43"/>
        <v>9.6993210475266732E-4</v>
      </c>
      <c r="G510" s="11">
        <f t="shared" si="44"/>
        <v>-0.5</v>
      </c>
      <c r="H510" s="18">
        <f t="shared" si="45"/>
        <v>-5.7240984544934168E-4</v>
      </c>
    </row>
    <row r="511" spans="2:8" ht="15" x14ac:dyDescent="0.2">
      <c r="B511" s="3" t="s">
        <v>186</v>
      </c>
      <c r="C511" s="8">
        <v>0</v>
      </c>
      <c r="D511" s="8">
        <v>1</v>
      </c>
      <c r="E511" s="10" t="str">
        <f t="shared" si="42"/>
        <v/>
      </c>
      <c r="F511" s="10">
        <f t="shared" si="43"/>
        <v>3.2331070158422246E-4</v>
      </c>
      <c r="G511" s="11" t="str">
        <f t="shared" si="44"/>
        <v>0</v>
      </c>
      <c r="H511" s="18" t="str">
        <f t="shared" si="45"/>
        <v/>
      </c>
    </row>
    <row r="512" spans="2:8" ht="15" x14ac:dyDescent="0.2">
      <c r="B512" s="3" t="s">
        <v>189</v>
      </c>
      <c r="C512" s="8">
        <v>6</v>
      </c>
      <c r="D512" s="8">
        <v>6</v>
      </c>
      <c r="E512" s="10">
        <f t="shared" si="42"/>
        <v>1.1448196908986834E-3</v>
      </c>
      <c r="F512" s="10">
        <f t="shared" si="43"/>
        <v>1.9398642095053346E-3</v>
      </c>
      <c r="G512" s="11">
        <f t="shared" si="44"/>
        <v>0</v>
      </c>
      <c r="H512" s="18">
        <f t="shared" si="45"/>
        <v>0</v>
      </c>
    </row>
    <row r="513" spans="2:8" ht="15" x14ac:dyDescent="0.2">
      <c r="B513" s="3" t="s">
        <v>457</v>
      </c>
      <c r="C513" s="8">
        <v>7</v>
      </c>
      <c r="D513" s="8">
        <v>0</v>
      </c>
      <c r="E513" s="10">
        <f t="shared" si="42"/>
        <v>1.3356229727151307E-3</v>
      </c>
      <c r="F513" s="10" t="str">
        <f t="shared" si="43"/>
        <v/>
      </c>
      <c r="G513" s="11" t="str">
        <f t="shared" si="44"/>
        <v>0</v>
      </c>
      <c r="H513" s="18">
        <f t="shared" si="45"/>
        <v>0</v>
      </c>
    </row>
    <row r="514" spans="2:8" ht="15" x14ac:dyDescent="0.2">
      <c r="B514" s="3" t="s">
        <v>458</v>
      </c>
      <c r="C514" s="8">
        <v>4</v>
      </c>
      <c r="D514" s="8">
        <v>4</v>
      </c>
      <c r="E514" s="10">
        <f t="shared" si="42"/>
        <v>7.6321312726578894E-4</v>
      </c>
      <c r="F514" s="10">
        <f t="shared" si="43"/>
        <v>1.2932428063368898E-3</v>
      </c>
      <c r="G514" s="11">
        <f t="shared" si="44"/>
        <v>0</v>
      </c>
      <c r="H514" s="18">
        <f t="shared" si="45"/>
        <v>0</v>
      </c>
    </row>
    <row r="515" spans="2:8" ht="15" x14ac:dyDescent="0.2">
      <c r="B515" s="3" t="s">
        <v>566</v>
      </c>
      <c r="C515" s="8">
        <v>17</v>
      </c>
      <c r="D515" s="8">
        <v>12</v>
      </c>
      <c r="E515" s="10">
        <f t="shared" si="42"/>
        <v>3.2436557908796029E-3</v>
      </c>
      <c r="F515" s="10">
        <f t="shared" si="43"/>
        <v>3.8797284190106693E-3</v>
      </c>
      <c r="G515" s="11">
        <f t="shared" si="44"/>
        <v>-0.29411764705882354</v>
      </c>
      <c r="H515" s="18">
        <f t="shared" si="45"/>
        <v>-9.5401640908223621E-4</v>
      </c>
    </row>
    <row r="516" spans="2:8" ht="15" x14ac:dyDescent="0.2">
      <c r="B516" s="3" t="s">
        <v>459</v>
      </c>
      <c r="C516" s="8">
        <v>26</v>
      </c>
      <c r="D516" s="8">
        <v>0</v>
      </c>
      <c r="E516" s="10">
        <f t="shared" si="42"/>
        <v>4.9608853272276286E-3</v>
      </c>
      <c r="F516" s="10" t="str">
        <f t="shared" si="43"/>
        <v/>
      </c>
      <c r="G516" s="11" t="str">
        <f t="shared" si="44"/>
        <v>0</v>
      </c>
      <c r="H516" s="18">
        <f t="shared" si="45"/>
        <v>0</v>
      </c>
    </row>
    <row r="517" spans="2:8" ht="15" x14ac:dyDescent="0.2">
      <c r="B517" s="3" t="s">
        <v>460</v>
      </c>
      <c r="C517" s="8">
        <v>781</v>
      </c>
      <c r="D517" s="8">
        <v>360</v>
      </c>
      <c r="E517" s="10">
        <f t="shared" si="42"/>
        <v>0.1490173630986453</v>
      </c>
      <c r="F517" s="10">
        <f t="shared" si="43"/>
        <v>0.11639185257032007</v>
      </c>
      <c r="G517" s="11">
        <f t="shared" si="44"/>
        <v>-0.53905249679897571</v>
      </c>
      <c r="H517" s="18">
        <f t="shared" si="45"/>
        <v>-8.03281816447243E-2</v>
      </c>
    </row>
    <row r="518" spans="2:8" ht="15" x14ac:dyDescent="0.2">
      <c r="B518" s="3" t="s">
        <v>190</v>
      </c>
      <c r="C518" s="8">
        <v>72</v>
      </c>
      <c r="D518" s="8">
        <v>158</v>
      </c>
      <c r="E518" s="10">
        <f t="shared" si="42"/>
        <v>1.3737836290784202E-2</v>
      </c>
      <c r="F518" s="10">
        <f t="shared" si="43"/>
        <v>5.1083090850307142E-2</v>
      </c>
      <c r="G518" s="11">
        <f t="shared" si="44"/>
        <v>1.1944444444444444</v>
      </c>
      <c r="H518" s="18">
        <f t="shared" si="45"/>
        <v>1.6409082236214463E-2</v>
      </c>
    </row>
    <row r="519" spans="2:8" ht="15" x14ac:dyDescent="0.2">
      <c r="B519" s="3" t="s">
        <v>192</v>
      </c>
      <c r="C519" s="8">
        <v>51</v>
      </c>
      <c r="D519" s="8">
        <v>13</v>
      </c>
      <c r="E519" s="10">
        <f t="shared" si="42"/>
        <v>9.7309673726388088E-3</v>
      </c>
      <c r="F519" s="10">
        <f t="shared" si="43"/>
        <v>4.2030391205948913E-3</v>
      </c>
      <c r="G519" s="11">
        <f t="shared" si="44"/>
        <v>-0.74509803921568629</v>
      </c>
      <c r="H519" s="18">
        <f t="shared" si="45"/>
        <v>-7.2505247090249953E-3</v>
      </c>
    </row>
    <row r="520" spans="2:8" ht="13.5" customHeight="1" x14ac:dyDescent="0.2">
      <c r="B520" s="3" t="s">
        <v>191</v>
      </c>
      <c r="C520" s="8">
        <v>31</v>
      </c>
      <c r="D520" s="8">
        <v>3</v>
      </c>
      <c r="E520" s="10">
        <f t="shared" si="42"/>
        <v>5.9149017363098648E-3</v>
      </c>
      <c r="F520" s="10">
        <f t="shared" si="43"/>
        <v>9.6993210475266732E-4</v>
      </c>
      <c r="G520" s="11">
        <f t="shared" si="44"/>
        <v>-0.90322580645161288</v>
      </c>
      <c r="H520" s="18">
        <f t="shared" si="45"/>
        <v>-5.3424918908605229E-3</v>
      </c>
    </row>
    <row r="521" spans="2:8" ht="13.5" customHeight="1" x14ac:dyDescent="0.2">
      <c r="B521" s="3" t="s">
        <v>461</v>
      </c>
      <c r="C521" s="8">
        <v>1746</v>
      </c>
      <c r="D521" s="8">
        <v>775</v>
      </c>
      <c r="E521" s="10">
        <f t="shared" si="42"/>
        <v>0.33314253005151689</v>
      </c>
      <c r="F521" s="10">
        <f t="shared" si="43"/>
        <v>0.25056579372777238</v>
      </c>
      <c r="G521" s="11">
        <f t="shared" si="44"/>
        <v>-0.55612829324169533</v>
      </c>
      <c r="H521" s="18">
        <f t="shared" si="45"/>
        <v>-0.18526998664377028</v>
      </c>
    </row>
    <row r="522" spans="2:8" ht="25.5" customHeight="1" x14ac:dyDescent="0.2">
      <c r="B522" s="3" t="s">
        <v>193</v>
      </c>
      <c r="C522" s="8">
        <v>235</v>
      </c>
      <c r="D522" s="8">
        <v>270</v>
      </c>
      <c r="E522" s="10">
        <f t="shared" si="42"/>
        <v>4.4838771226865103E-2</v>
      </c>
      <c r="F522" s="10">
        <f t="shared" si="43"/>
        <v>8.7293889427740065E-2</v>
      </c>
      <c r="G522" s="11">
        <f t="shared" si="44"/>
        <v>0.14893617021276595</v>
      </c>
      <c r="H522" s="18">
        <f t="shared" si="45"/>
        <v>6.6781148635756534E-3</v>
      </c>
    </row>
    <row r="523" spans="2:8" ht="13.5" customHeight="1" x14ac:dyDescent="0.2">
      <c r="B523" s="3" t="s">
        <v>462</v>
      </c>
      <c r="C523" s="8">
        <v>18</v>
      </c>
      <c r="D523" s="8">
        <v>20</v>
      </c>
      <c r="E523" s="10">
        <f t="shared" si="42"/>
        <v>3.4344590726960505E-3</v>
      </c>
      <c r="F523" s="10">
        <f t="shared" si="43"/>
        <v>6.466214031684449E-3</v>
      </c>
      <c r="G523" s="11">
        <f t="shared" si="44"/>
        <v>0.1111111111111111</v>
      </c>
      <c r="H523" s="18">
        <f t="shared" si="45"/>
        <v>3.8160656363289447E-4</v>
      </c>
    </row>
    <row r="524" spans="2:8" ht="12" customHeight="1" x14ac:dyDescent="0.2">
      <c r="B524" s="3" t="s">
        <v>194</v>
      </c>
      <c r="C524" s="8">
        <v>47</v>
      </c>
      <c r="D524" s="8">
        <v>48</v>
      </c>
      <c r="E524" s="10">
        <f t="shared" si="42"/>
        <v>8.9677542453730202E-3</v>
      </c>
      <c r="F524" s="10">
        <f t="shared" si="43"/>
        <v>1.5518913676042677E-2</v>
      </c>
      <c r="G524" s="11">
        <f t="shared" si="44"/>
        <v>2.1276595744680851E-2</v>
      </c>
      <c r="H524" s="18">
        <f t="shared" si="45"/>
        <v>1.9080328181644724E-4</v>
      </c>
    </row>
    <row r="525" spans="2:8" ht="13.5" customHeight="1" x14ac:dyDescent="0.2">
      <c r="B525" s="3" t="s">
        <v>195</v>
      </c>
      <c r="C525" s="8">
        <v>11</v>
      </c>
      <c r="D525" s="8">
        <v>6</v>
      </c>
      <c r="E525" s="10">
        <f t="shared" si="42"/>
        <v>2.0988360999809196E-3</v>
      </c>
      <c r="F525" s="10">
        <f t="shared" si="43"/>
        <v>1.9398642095053346E-3</v>
      </c>
      <c r="G525" s="11">
        <f t="shared" si="44"/>
        <v>-0.45454545454545453</v>
      </c>
      <c r="H525" s="18">
        <f t="shared" si="45"/>
        <v>-9.540164090822361E-4</v>
      </c>
    </row>
    <row r="526" spans="2:8" ht="13.5" customHeight="1" x14ac:dyDescent="0.2">
      <c r="B526" s="3" t="s">
        <v>463</v>
      </c>
      <c r="C526" s="8">
        <v>96</v>
      </c>
      <c r="D526" s="8">
        <v>92</v>
      </c>
      <c r="E526" s="10">
        <f t="shared" si="42"/>
        <v>1.8317115054378934E-2</v>
      </c>
      <c r="F526" s="10">
        <f t="shared" si="43"/>
        <v>2.9744584545748465E-2</v>
      </c>
      <c r="G526" s="11">
        <f t="shared" si="44"/>
        <v>-4.1666666666666664E-2</v>
      </c>
      <c r="H526" s="18">
        <f t="shared" si="45"/>
        <v>-7.6321312726578884E-4</v>
      </c>
    </row>
    <row r="527" spans="2:8" ht="15" x14ac:dyDescent="0.2">
      <c r="B527" s="3" t="s">
        <v>464</v>
      </c>
      <c r="C527" s="8">
        <v>6</v>
      </c>
      <c r="D527" s="8">
        <v>5</v>
      </c>
      <c r="E527" s="10">
        <f t="shared" si="42"/>
        <v>1.1448196908986834E-3</v>
      </c>
      <c r="F527" s="10">
        <f t="shared" si="43"/>
        <v>1.6165535079211122E-3</v>
      </c>
      <c r="G527" s="11">
        <f t="shared" si="44"/>
        <v>-0.16666666666666666</v>
      </c>
      <c r="H527" s="18">
        <f t="shared" si="45"/>
        <v>-1.9080328181644721E-4</v>
      </c>
    </row>
    <row r="528" spans="2:8" ht="30" x14ac:dyDescent="0.2">
      <c r="B528" s="3" t="s">
        <v>465</v>
      </c>
      <c r="C528" s="8">
        <v>13</v>
      </c>
      <c r="D528" s="8">
        <v>6</v>
      </c>
      <c r="E528" s="10">
        <f t="shared" si="42"/>
        <v>2.4804426636138143E-3</v>
      </c>
      <c r="F528" s="10">
        <f t="shared" si="43"/>
        <v>1.9398642095053346E-3</v>
      </c>
      <c r="G528" s="11">
        <f t="shared" si="44"/>
        <v>-0.53846153846153844</v>
      </c>
      <c r="H528" s="18">
        <f t="shared" si="45"/>
        <v>-1.3356229727151307E-3</v>
      </c>
    </row>
    <row r="529" spans="2:8" ht="15" x14ac:dyDescent="0.2">
      <c r="B529" s="3" t="s">
        <v>466</v>
      </c>
      <c r="C529" s="8">
        <v>189</v>
      </c>
      <c r="D529" s="8">
        <v>142</v>
      </c>
      <c r="E529" s="10">
        <f t="shared" si="42"/>
        <v>3.6061820263308529E-2</v>
      </c>
      <c r="F529" s="10">
        <f t="shared" si="43"/>
        <v>4.5910119624959583E-2</v>
      </c>
      <c r="G529" s="11">
        <f t="shared" si="44"/>
        <v>-0.24867724867724866</v>
      </c>
      <c r="H529" s="18">
        <f t="shared" si="45"/>
        <v>-8.9677542453730202E-3</v>
      </c>
    </row>
    <row r="530" spans="2:8" ht="15" x14ac:dyDescent="0.2">
      <c r="B530" s="3" t="s">
        <v>467</v>
      </c>
      <c r="C530" s="8">
        <v>39</v>
      </c>
      <c r="D530" s="8">
        <v>37</v>
      </c>
      <c r="E530" s="10">
        <f>+IF(C530=0,"",C530/C$505)</f>
        <v>7.4413279908414421E-3</v>
      </c>
      <c r="F530" s="10">
        <f>+IF(D530=0,"",D530/D$505)</f>
        <v>1.196249595861623E-2</v>
      </c>
      <c r="G530" s="11">
        <f>+IF(OR(AND(D530=0),(C530=0)),"0",((D530-C530)/C530))</f>
        <v>-5.128205128205128E-2</v>
      </c>
      <c r="H530" s="18">
        <f t="shared" si="45"/>
        <v>-3.8160656363289447E-4</v>
      </c>
    </row>
    <row r="531" spans="2:8" x14ac:dyDescent="0.2">
      <c r="B531" s="13" t="s">
        <v>525</v>
      </c>
      <c r="C531" s="14"/>
      <c r="D531" s="14"/>
      <c r="E531" s="9"/>
    </row>
    <row r="532" spans="2:8" x14ac:dyDescent="0.2">
      <c r="C532" s="14"/>
      <c r="D532" s="14"/>
      <c r="E532" s="9"/>
    </row>
  </sheetData>
  <mergeCells count="33">
    <mergeCell ref="B16:B17"/>
    <mergeCell ref="B68:B69"/>
    <mergeCell ref="C503:D503"/>
    <mergeCell ref="B6:B7"/>
    <mergeCell ref="C6:D6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E292:F292"/>
    <mergeCell ref="B149:B150"/>
    <mergeCell ref="D1:H2"/>
    <mergeCell ref="D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opLeftCell="A517" workbookViewId="0">
      <selection activeCell="I3" sqref="I3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C1" s="16"/>
      <c r="D1" s="43" t="s">
        <v>567</v>
      </c>
      <c r="E1" s="44"/>
      <c r="F1" s="44"/>
      <c r="G1" s="44"/>
      <c r="H1" s="45"/>
    </row>
    <row r="2" spans="2:8" ht="20.100000000000001" customHeight="1" thickBot="1" x14ac:dyDescent="0.25">
      <c r="C2" s="16"/>
      <c r="D2" s="46"/>
      <c r="E2" s="47"/>
      <c r="F2" s="47"/>
      <c r="G2" s="47"/>
      <c r="H2" s="48"/>
    </row>
    <row r="3" spans="2:8" ht="20.100000000000001" customHeight="1" thickBot="1" x14ac:dyDescent="0.25">
      <c r="C3" s="16"/>
      <c r="D3" s="49" t="s">
        <v>527</v>
      </c>
      <c r="E3" s="50"/>
      <c r="F3" s="50"/>
      <c r="G3" s="50"/>
      <c r="H3" s="51"/>
    </row>
    <row r="4" spans="2:8" ht="20.100000000000001" customHeight="1" x14ac:dyDescent="0.2">
      <c r="D4" s="52" t="s">
        <v>529</v>
      </c>
      <c r="E4" s="53"/>
      <c r="F4" s="53"/>
      <c r="G4" s="53"/>
      <c r="H4" s="54"/>
    </row>
    <row r="5" spans="2:8" ht="20.100000000000001" customHeight="1" thickBot="1" x14ac:dyDescent="0.25">
      <c r="D5" s="55"/>
      <c r="E5" s="56"/>
      <c r="F5" s="56"/>
      <c r="G5" s="56"/>
      <c r="H5" s="57"/>
    </row>
    <row r="6" spans="2:8" ht="20.100000000000001" customHeight="1" x14ac:dyDescent="0.2">
      <c r="B6" s="60" t="s">
        <v>482</v>
      </c>
      <c r="C6" s="61" t="s">
        <v>483</v>
      </c>
      <c r="D6" s="62"/>
      <c r="E6" s="63" t="s">
        <v>484</v>
      </c>
      <c r="F6" s="62"/>
      <c r="G6" s="58" t="s">
        <v>526</v>
      </c>
      <c r="H6" s="58" t="s">
        <v>485</v>
      </c>
    </row>
    <row r="7" spans="2:8" ht="20.100000000000001" customHeight="1" x14ac:dyDescent="0.2">
      <c r="B7" s="60"/>
      <c r="C7" s="37">
        <v>2013</v>
      </c>
      <c r="D7" s="37">
        <v>2014</v>
      </c>
      <c r="E7" s="37">
        <v>2013</v>
      </c>
      <c r="F7" s="37">
        <v>2014</v>
      </c>
      <c r="G7" s="59"/>
      <c r="H7" s="59"/>
    </row>
    <row r="8" spans="2:8" ht="20.100000000000001" customHeight="1" x14ac:dyDescent="0.2">
      <c r="B8" s="38" t="s">
        <v>522</v>
      </c>
      <c r="C8" s="39">
        <f>+C18+C70+C151+C294+C505</f>
        <v>55025</v>
      </c>
      <c r="D8" s="40">
        <f>+D18+D70+D151+D294+D505</f>
        <v>60803</v>
      </c>
      <c r="E8" s="41">
        <f>SUM(E9:E13)</f>
        <v>1</v>
      </c>
      <c r="F8" s="41">
        <f>SUM(F9:F13)</f>
        <v>1</v>
      </c>
      <c r="G8" s="41">
        <f t="shared" ref="G8:G13" si="0">+(D8-C8)/C8</f>
        <v>0.1050068150840527</v>
      </c>
      <c r="H8" s="41">
        <f>SUM(H9:H13)</f>
        <v>0.10500681508405268</v>
      </c>
    </row>
    <row r="9" spans="2:8" ht="20.100000000000001" customHeight="1" x14ac:dyDescent="0.2">
      <c r="B9" s="33" t="s">
        <v>486</v>
      </c>
      <c r="C9" s="34">
        <f>+C18</f>
        <v>1033</v>
      </c>
      <c r="D9" s="34">
        <f>+D18</f>
        <v>1546</v>
      </c>
      <c r="E9" s="35">
        <f t="shared" ref="E9:F13" si="1">+C9/C$8</f>
        <v>1.8773284870513402E-2</v>
      </c>
      <c r="F9" s="35">
        <f t="shared" si="1"/>
        <v>2.5426376987977568E-2</v>
      </c>
      <c r="G9" s="35">
        <f t="shared" si="0"/>
        <v>0.49661181026137463</v>
      </c>
      <c r="H9" s="35">
        <f>+E9*G9</f>
        <v>9.3230349840981372E-3</v>
      </c>
    </row>
    <row r="10" spans="2:8" ht="20.100000000000001" customHeight="1" x14ac:dyDescent="0.2">
      <c r="B10" s="33" t="s">
        <v>487</v>
      </c>
      <c r="C10" s="36">
        <f>+C70</f>
        <v>4932</v>
      </c>
      <c r="D10" s="36">
        <f>+D70</f>
        <v>12270</v>
      </c>
      <c r="E10" s="35">
        <f t="shared" si="1"/>
        <v>8.9631985461154015E-2</v>
      </c>
      <c r="F10" s="35">
        <f t="shared" si="1"/>
        <v>0.20179925332631612</v>
      </c>
      <c r="G10" s="35">
        <f t="shared" si="0"/>
        <v>1.4878345498783454</v>
      </c>
      <c r="H10" s="35">
        <f>+E10*G10</f>
        <v>0.13335756474329849</v>
      </c>
    </row>
    <row r="11" spans="2:8" ht="20.100000000000001" customHeight="1" x14ac:dyDescent="0.2">
      <c r="B11" s="33" t="s">
        <v>488</v>
      </c>
      <c r="C11" s="36">
        <f>+C151</f>
        <v>6639</v>
      </c>
      <c r="D11" s="36">
        <f>+D151</f>
        <v>9319</v>
      </c>
      <c r="E11" s="35">
        <f t="shared" si="1"/>
        <v>0.12065424806905951</v>
      </c>
      <c r="F11" s="35">
        <f t="shared" si="1"/>
        <v>0.15326546387513773</v>
      </c>
      <c r="G11" s="35">
        <f t="shared" si="0"/>
        <v>0.40367525229703266</v>
      </c>
      <c r="H11" s="35">
        <f>+E11*G11</f>
        <v>4.8705134029986365E-2</v>
      </c>
    </row>
    <row r="12" spans="2:8" ht="20.100000000000001" customHeight="1" x14ac:dyDescent="0.2">
      <c r="B12" s="33" t="s">
        <v>489</v>
      </c>
      <c r="C12" s="36">
        <f>+C294</f>
        <v>32792</v>
      </c>
      <c r="D12" s="36">
        <f>+D294</f>
        <v>25590</v>
      </c>
      <c r="E12" s="35">
        <f t="shared" si="1"/>
        <v>0.5959472966833258</v>
      </c>
      <c r="F12" s="35">
        <f t="shared" si="1"/>
        <v>0.42086739141160801</v>
      </c>
      <c r="G12" s="35">
        <f t="shared" si="0"/>
        <v>-0.2196267382288363</v>
      </c>
      <c r="H12" s="35">
        <f>+E12*G12</f>
        <v>-0.13088596092685142</v>
      </c>
    </row>
    <row r="13" spans="2:8" ht="20.100000000000001" customHeight="1" x14ac:dyDescent="0.2">
      <c r="B13" s="33" t="s">
        <v>490</v>
      </c>
      <c r="C13" s="36">
        <f>+C505</f>
        <v>9629</v>
      </c>
      <c r="D13" s="36">
        <f>+D505</f>
        <v>12078</v>
      </c>
      <c r="E13" s="35">
        <f t="shared" si="1"/>
        <v>0.17499318491594729</v>
      </c>
      <c r="F13" s="35">
        <f t="shared" si="1"/>
        <v>0.19864151439896058</v>
      </c>
      <c r="G13" s="35">
        <f t="shared" si="0"/>
        <v>0.25433586042164297</v>
      </c>
      <c r="H13" s="35">
        <f>+E13*G13</f>
        <v>4.4507042253521124E-2</v>
      </c>
    </row>
    <row r="16" spans="2:8" ht="27.75" customHeight="1" x14ac:dyDescent="0.2">
      <c r="B16" s="60" t="s">
        <v>482</v>
      </c>
      <c r="C16" s="61" t="s">
        <v>483</v>
      </c>
      <c r="D16" s="62"/>
      <c r="E16" s="63" t="s">
        <v>484</v>
      </c>
      <c r="F16" s="62"/>
      <c r="G16" s="58" t="s">
        <v>526</v>
      </c>
      <c r="H16" s="58" t="s">
        <v>485</v>
      </c>
    </row>
    <row r="17" spans="2:8" s="15" customFormat="1" ht="26.25" customHeight="1" x14ac:dyDescent="0.2">
      <c r="B17" s="60"/>
      <c r="C17" s="37">
        <v>2013</v>
      </c>
      <c r="D17" s="37">
        <v>2014</v>
      </c>
      <c r="E17" s="37">
        <v>2013</v>
      </c>
      <c r="F17" s="37">
        <v>2014</v>
      </c>
      <c r="G17" s="59"/>
      <c r="H17" s="59"/>
    </row>
    <row r="18" spans="2:8" s="15" customFormat="1" ht="26.25" customHeight="1" x14ac:dyDescent="0.2">
      <c r="B18" s="38" t="s">
        <v>486</v>
      </c>
      <c r="C18" s="39">
        <f>SUM(C19:C64)</f>
        <v>1033</v>
      </c>
      <c r="D18" s="40">
        <f>SUM(D19:D64)</f>
        <v>1546</v>
      </c>
      <c r="E18" s="41">
        <f>+IF(C18=0,"",C18/C$18)</f>
        <v>1</v>
      </c>
      <c r="F18" s="41">
        <f>+IF(D18=0,"",D18/D$18)</f>
        <v>1</v>
      </c>
      <c r="G18" s="41">
        <f>+IF(OR(AND(D18=0),(C18=0)),"0",((D18-C18)/C18))</f>
        <v>0.49661181026137463</v>
      </c>
      <c r="H18" s="41">
        <f>+IF(OR(AND(E18=""),(G18="")),"",E18*G18)</f>
        <v>0.49661181026137463</v>
      </c>
    </row>
    <row r="19" spans="2:8" ht="15" x14ac:dyDescent="0.2">
      <c r="B19" s="3" t="s">
        <v>0</v>
      </c>
      <c r="C19" s="8">
        <v>6</v>
      </c>
      <c r="D19" s="8">
        <v>5</v>
      </c>
      <c r="E19" s="7">
        <f>+IF(C19=0,"",C19/C$18)</f>
        <v>5.8083252662149082E-3</v>
      </c>
      <c r="F19" s="7">
        <f>+IF(D19=0,"",D19/D$18)</f>
        <v>3.2341526520051748E-3</v>
      </c>
      <c r="G19" s="11">
        <f>+IF(OR(AND(D19=0),(C19=0)),"0",((D19-C19)/C19))</f>
        <v>-0.16666666666666666</v>
      </c>
      <c r="H19" s="18">
        <f>+IF(OR(AND(E19=""),(G19="")),"",E19*G19)</f>
        <v>-9.6805421103581804E-4</v>
      </c>
    </row>
    <row r="20" spans="2:8" ht="15" x14ac:dyDescent="0.2">
      <c r="B20" s="3" t="s">
        <v>196</v>
      </c>
      <c r="C20" s="8">
        <v>56</v>
      </c>
      <c r="D20" s="8">
        <v>122</v>
      </c>
      <c r="E20" s="7">
        <f t="shared" ref="E20:E64" si="2">+IF(C20=0,"",C20/C$18)</f>
        <v>5.4211035818005807E-2</v>
      </c>
      <c r="F20" s="7">
        <f t="shared" ref="F20:F64" si="3">+IF(D20=0,"",D20/D$18)</f>
        <v>7.8913324708926258E-2</v>
      </c>
      <c r="G20" s="11">
        <f t="shared" ref="G20:G64" si="4">+IF(OR(AND(D20=0),(C20=0)),"0",((D20-C20)/C20))</f>
        <v>1.1785714285714286</v>
      </c>
      <c r="H20" s="18">
        <f t="shared" ref="H20:H64" si="5">+IF(OR(AND(E20=""),(G20="")),"",E20*G20)</f>
        <v>6.3891577928363988E-2</v>
      </c>
    </row>
    <row r="21" spans="2:8" ht="25.5" customHeight="1" x14ac:dyDescent="0.2">
      <c r="B21" s="3" t="s">
        <v>1</v>
      </c>
      <c r="C21" s="8">
        <v>9</v>
      </c>
      <c r="D21" s="8">
        <v>12</v>
      </c>
      <c r="E21" s="7">
        <f t="shared" si="2"/>
        <v>8.7124878993223628E-3</v>
      </c>
      <c r="F21" s="7">
        <f t="shared" si="3"/>
        <v>7.7619663648124193E-3</v>
      </c>
      <c r="G21" s="11">
        <f t="shared" si="4"/>
        <v>0.33333333333333331</v>
      </c>
      <c r="H21" s="18">
        <f t="shared" si="5"/>
        <v>2.9041626331074541E-3</v>
      </c>
    </row>
    <row r="22" spans="2:8" ht="30" x14ac:dyDescent="0.2">
      <c r="B22" s="3" t="s">
        <v>197</v>
      </c>
      <c r="C22" s="8">
        <v>11</v>
      </c>
      <c r="D22" s="8">
        <v>28</v>
      </c>
      <c r="E22" s="7">
        <f t="shared" si="2"/>
        <v>1.0648596321393998E-2</v>
      </c>
      <c r="F22" s="7">
        <f t="shared" si="3"/>
        <v>1.8111254851228976E-2</v>
      </c>
      <c r="G22" s="11">
        <f t="shared" si="4"/>
        <v>1.5454545454545454</v>
      </c>
      <c r="H22" s="18">
        <f t="shared" si="5"/>
        <v>1.6456921587608905E-2</v>
      </c>
    </row>
    <row r="23" spans="2:8" ht="30" x14ac:dyDescent="0.2">
      <c r="B23" s="3" t="s">
        <v>198</v>
      </c>
      <c r="C23" s="8">
        <v>31</v>
      </c>
      <c r="D23" s="8">
        <v>27</v>
      </c>
      <c r="E23" s="7">
        <f t="shared" si="2"/>
        <v>3.0009680542110357E-2</v>
      </c>
      <c r="F23" s="7">
        <f t="shared" si="3"/>
        <v>1.7464424320827943E-2</v>
      </c>
      <c r="G23" s="11">
        <f t="shared" si="4"/>
        <v>-0.12903225806451613</v>
      </c>
      <c r="H23" s="18">
        <f t="shared" si="5"/>
        <v>-3.8722168441432717E-3</v>
      </c>
    </row>
    <row r="24" spans="2:8" ht="37.5" customHeight="1" x14ac:dyDescent="0.2">
      <c r="B24" s="3" t="s">
        <v>199</v>
      </c>
      <c r="C24" s="8">
        <v>9</v>
      </c>
      <c r="D24" s="8">
        <v>9</v>
      </c>
      <c r="E24" s="7">
        <f t="shared" si="2"/>
        <v>8.7124878993223628E-3</v>
      </c>
      <c r="F24" s="7">
        <f t="shared" si="3"/>
        <v>5.8214747736093147E-3</v>
      </c>
      <c r="G24" s="11">
        <f t="shared" si="4"/>
        <v>0</v>
      </c>
      <c r="H24" s="18">
        <f t="shared" si="5"/>
        <v>0</v>
      </c>
    </row>
    <row r="25" spans="2:8" ht="15" x14ac:dyDescent="0.2">
      <c r="B25" s="3" t="s">
        <v>2</v>
      </c>
      <c r="C25" s="8">
        <v>18</v>
      </c>
      <c r="D25" s="8">
        <v>21</v>
      </c>
      <c r="E25" s="7">
        <f t="shared" si="2"/>
        <v>1.7424975798644726E-2</v>
      </c>
      <c r="F25" s="7">
        <f t="shared" si="3"/>
        <v>1.3583441138421734E-2</v>
      </c>
      <c r="G25" s="11">
        <f t="shared" si="4"/>
        <v>0.16666666666666666</v>
      </c>
      <c r="H25" s="18">
        <f t="shared" si="5"/>
        <v>2.9041626331074541E-3</v>
      </c>
    </row>
    <row r="26" spans="2:8" ht="15" x14ac:dyDescent="0.2">
      <c r="B26" s="3" t="s">
        <v>6</v>
      </c>
      <c r="C26" s="8">
        <v>37</v>
      </c>
      <c r="D26" s="8">
        <v>144</v>
      </c>
      <c r="E26" s="7">
        <f t="shared" si="2"/>
        <v>3.5818005808325268E-2</v>
      </c>
      <c r="F26" s="7">
        <f t="shared" si="3"/>
        <v>9.3143596377749036E-2</v>
      </c>
      <c r="G26" s="11">
        <f t="shared" si="4"/>
        <v>2.8918918918918921</v>
      </c>
      <c r="H26" s="18">
        <f t="shared" si="5"/>
        <v>0.10358180058083254</v>
      </c>
    </row>
    <row r="27" spans="2:8" ht="15" x14ac:dyDescent="0.2">
      <c r="B27" s="3" t="s">
        <v>3</v>
      </c>
      <c r="C27" s="8">
        <v>30</v>
      </c>
      <c r="D27" s="8">
        <v>18</v>
      </c>
      <c r="E27" s="7">
        <f t="shared" si="2"/>
        <v>2.904162633107454E-2</v>
      </c>
      <c r="F27" s="7">
        <f t="shared" si="3"/>
        <v>1.1642949547218629E-2</v>
      </c>
      <c r="G27" s="11">
        <f t="shared" si="4"/>
        <v>-0.4</v>
      </c>
      <c r="H27" s="18">
        <f t="shared" si="5"/>
        <v>-1.1616650532429816E-2</v>
      </c>
    </row>
    <row r="28" spans="2:8" ht="15" x14ac:dyDescent="0.2">
      <c r="B28" s="3" t="s">
        <v>5</v>
      </c>
      <c r="C28" s="8">
        <v>108</v>
      </c>
      <c r="D28" s="8">
        <v>148</v>
      </c>
      <c r="E28" s="7">
        <f t="shared" si="2"/>
        <v>0.10454985479186835</v>
      </c>
      <c r="F28" s="7">
        <f t="shared" si="3"/>
        <v>9.5730918499353168E-2</v>
      </c>
      <c r="G28" s="11">
        <f t="shared" si="4"/>
        <v>0.37037037037037035</v>
      </c>
      <c r="H28" s="18">
        <f t="shared" si="5"/>
        <v>3.8722168441432718E-2</v>
      </c>
    </row>
    <row r="29" spans="2:8" ht="15" x14ac:dyDescent="0.2">
      <c r="B29" s="3" t="s">
        <v>200</v>
      </c>
      <c r="C29" s="8">
        <v>0</v>
      </c>
      <c r="D29" s="8">
        <v>2</v>
      </c>
      <c r="E29" s="7" t="str">
        <f t="shared" si="2"/>
        <v/>
      </c>
      <c r="F29" s="7">
        <f t="shared" si="3"/>
        <v>1.29366106080207E-3</v>
      </c>
      <c r="G29" s="11" t="str">
        <f t="shared" si="4"/>
        <v>0</v>
      </c>
      <c r="H29" s="18" t="str">
        <f t="shared" si="5"/>
        <v/>
      </c>
    </row>
    <row r="30" spans="2:8" ht="15" x14ac:dyDescent="0.2">
      <c r="B30" s="3" t="s">
        <v>201</v>
      </c>
      <c r="C30" s="8">
        <v>15</v>
      </c>
      <c r="D30" s="8">
        <v>25</v>
      </c>
      <c r="E30" s="7">
        <f t="shared" si="2"/>
        <v>1.452081316553727E-2</v>
      </c>
      <c r="F30" s="7">
        <f t="shared" si="3"/>
        <v>1.6170763260025874E-2</v>
      </c>
      <c r="G30" s="11">
        <f t="shared" si="4"/>
        <v>0.66666666666666663</v>
      </c>
      <c r="H30" s="18">
        <f t="shared" si="5"/>
        <v>9.6805421103581795E-3</v>
      </c>
    </row>
    <row r="31" spans="2:8" ht="15" x14ac:dyDescent="0.2">
      <c r="B31" s="3" t="s">
        <v>4</v>
      </c>
      <c r="C31" s="8">
        <v>5</v>
      </c>
      <c r="D31" s="8">
        <v>9</v>
      </c>
      <c r="E31" s="7">
        <f t="shared" si="2"/>
        <v>4.8402710551790898E-3</v>
      </c>
      <c r="F31" s="7">
        <f t="shared" si="3"/>
        <v>5.8214747736093147E-3</v>
      </c>
      <c r="G31" s="11">
        <f t="shared" si="4"/>
        <v>0.8</v>
      </c>
      <c r="H31" s="18">
        <f t="shared" si="5"/>
        <v>3.8722168441432721E-3</v>
      </c>
    </row>
    <row r="32" spans="2:8" ht="15" x14ac:dyDescent="0.2">
      <c r="B32" s="3" t="s">
        <v>7</v>
      </c>
      <c r="C32" s="8">
        <v>1</v>
      </c>
      <c r="D32" s="8">
        <v>3</v>
      </c>
      <c r="E32" s="7">
        <f t="shared" si="2"/>
        <v>9.6805421103581804E-4</v>
      </c>
      <c r="F32" s="7">
        <f t="shared" si="3"/>
        <v>1.9404915912031048E-3</v>
      </c>
      <c r="G32" s="11">
        <f t="shared" si="4"/>
        <v>2</v>
      </c>
      <c r="H32" s="18">
        <f t="shared" si="5"/>
        <v>1.9361084220716361E-3</v>
      </c>
    </row>
    <row r="33" spans="2:8" ht="15" x14ac:dyDescent="0.2">
      <c r="B33" s="3" t="s">
        <v>202</v>
      </c>
      <c r="C33" s="8">
        <v>3</v>
      </c>
      <c r="D33" s="8">
        <v>5</v>
      </c>
      <c r="E33" s="7">
        <f t="shared" si="2"/>
        <v>2.9041626331074541E-3</v>
      </c>
      <c r="F33" s="7">
        <f t="shared" si="3"/>
        <v>3.2341526520051748E-3</v>
      </c>
      <c r="G33" s="11">
        <f t="shared" si="4"/>
        <v>0.66666666666666663</v>
      </c>
      <c r="H33" s="18">
        <f t="shared" si="5"/>
        <v>1.9361084220716361E-3</v>
      </c>
    </row>
    <row r="34" spans="2:8" ht="15" x14ac:dyDescent="0.2">
      <c r="B34" s="3" t="s">
        <v>203</v>
      </c>
      <c r="C34" s="8">
        <v>10</v>
      </c>
      <c r="D34" s="8">
        <v>51</v>
      </c>
      <c r="E34" s="7">
        <f t="shared" si="2"/>
        <v>9.6805421103581795E-3</v>
      </c>
      <c r="F34" s="7">
        <f t="shared" si="3"/>
        <v>3.2988357050452784E-2</v>
      </c>
      <c r="G34" s="11">
        <f t="shared" si="4"/>
        <v>4.0999999999999996</v>
      </c>
      <c r="H34" s="18">
        <f t="shared" si="5"/>
        <v>3.9690222652468535E-2</v>
      </c>
    </row>
    <row r="35" spans="2:8" ht="15" x14ac:dyDescent="0.2">
      <c r="B35" s="3" t="s">
        <v>204</v>
      </c>
      <c r="C35" s="8">
        <v>0</v>
      </c>
      <c r="D35" s="8">
        <v>2</v>
      </c>
      <c r="E35" s="7" t="str">
        <f t="shared" si="2"/>
        <v/>
      </c>
      <c r="F35" s="7">
        <f t="shared" si="3"/>
        <v>1.29366106080207E-3</v>
      </c>
      <c r="G35" s="11" t="str">
        <f t="shared" si="4"/>
        <v>0</v>
      </c>
      <c r="H35" s="18" t="str">
        <f t="shared" si="5"/>
        <v/>
      </c>
    </row>
    <row r="36" spans="2:8" ht="15" x14ac:dyDescent="0.2">
      <c r="B36" s="3" t="s">
        <v>205</v>
      </c>
      <c r="C36" s="8">
        <v>31</v>
      </c>
      <c r="D36" s="8">
        <v>11</v>
      </c>
      <c r="E36" s="7">
        <f t="shared" si="2"/>
        <v>3.0009680542110357E-2</v>
      </c>
      <c r="F36" s="7">
        <f t="shared" si="3"/>
        <v>7.1151358344113845E-3</v>
      </c>
      <c r="G36" s="11">
        <f t="shared" si="4"/>
        <v>-0.64516129032258063</v>
      </c>
      <c r="H36" s="18">
        <f t="shared" si="5"/>
        <v>-1.9361084220716359E-2</v>
      </c>
    </row>
    <row r="37" spans="2:8" ht="15" x14ac:dyDescent="0.2">
      <c r="B37" s="3" t="s">
        <v>8</v>
      </c>
      <c r="C37" s="8">
        <v>18</v>
      </c>
      <c r="D37" s="8">
        <v>53</v>
      </c>
      <c r="E37" s="7">
        <f t="shared" si="2"/>
        <v>1.7424975798644726E-2</v>
      </c>
      <c r="F37" s="7">
        <f t="shared" si="3"/>
        <v>3.428201811125485E-2</v>
      </c>
      <c r="G37" s="11">
        <f t="shared" si="4"/>
        <v>1.9444444444444444</v>
      </c>
      <c r="H37" s="18">
        <f t="shared" si="5"/>
        <v>3.3881897386253634E-2</v>
      </c>
    </row>
    <row r="38" spans="2:8" ht="15" x14ac:dyDescent="0.2">
      <c r="B38" s="3" t="s">
        <v>206</v>
      </c>
      <c r="C38" s="8">
        <v>3</v>
      </c>
      <c r="D38" s="8">
        <v>2</v>
      </c>
      <c r="E38" s="7">
        <f t="shared" si="2"/>
        <v>2.9041626331074541E-3</v>
      </c>
      <c r="F38" s="7">
        <f t="shared" si="3"/>
        <v>1.29366106080207E-3</v>
      </c>
      <c r="G38" s="11">
        <f t="shared" si="4"/>
        <v>-0.33333333333333331</v>
      </c>
      <c r="H38" s="18">
        <f t="shared" si="5"/>
        <v>-9.6805421103581804E-4</v>
      </c>
    </row>
    <row r="39" spans="2:8" ht="15" x14ac:dyDescent="0.2">
      <c r="B39" s="3" t="s">
        <v>207</v>
      </c>
      <c r="C39" s="8">
        <v>4</v>
      </c>
      <c r="D39" s="8">
        <v>22</v>
      </c>
      <c r="E39" s="7">
        <f t="shared" si="2"/>
        <v>3.8722168441432721E-3</v>
      </c>
      <c r="F39" s="7">
        <f t="shared" si="3"/>
        <v>1.4230271668822769E-2</v>
      </c>
      <c r="G39" s="11">
        <f t="shared" si="4"/>
        <v>4.5</v>
      </c>
      <c r="H39" s="18">
        <f t="shared" si="5"/>
        <v>1.7424975798644726E-2</v>
      </c>
    </row>
    <row r="40" spans="2:8" ht="15" x14ac:dyDescent="0.2">
      <c r="B40" s="3" t="s">
        <v>208</v>
      </c>
      <c r="C40" s="8">
        <v>1</v>
      </c>
      <c r="D40" s="8">
        <v>0</v>
      </c>
      <c r="E40" s="7">
        <f t="shared" si="2"/>
        <v>9.6805421103581804E-4</v>
      </c>
      <c r="F40" s="7" t="str">
        <f t="shared" si="3"/>
        <v/>
      </c>
      <c r="G40" s="11" t="str">
        <f t="shared" si="4"/>
        <v>0</v>
      </c>
      <c r="H40" s="18">
        <f t="shared" si="5"/>
        <v>0</v>
      </c>
    </row>
    <row r="41" spans="2:8" ht="15" x14ac:dyDescent="0.2">
      <c r="B41" s="3" t="s">
        <v>209</v>
      </c>
      <c r="C41" s="8">
        <v>3</v>
      </c>
      <c r="D41" s="8">
        <v>2</v>
      </c>
      <c r="E41" s="7">
        <f t="shared" si="2"/>
        <v>2.9041626331074541E-3</v>
      </c>
      <c r="F41" s="7">
        <f t="shared" si="3"/>
        <v>1.29366106080207E-3</v>
      </c>
      <c r="G41" s="11">
        <f t="shared" si="4"/>
        <v>-0.33333333333333331</v>
      </c>
      <c r="H41" s="18">
        <f t="shared" si="5"/>
        <v>-9.6805421103581804E-4</v>
      </c>
    </row>
    <row r="42" spans="2:8" ht="15" x14ac:dyDescent="0.2">
      <c r="B42" s="3" t="s">
        <v>210</v>
      </c>
      <c r="C42" s="8">
        <v>22</v>
      </c>
      <c r="D42" s="8">
        <v>20</v>
      </c>
      <c r="E42" s="7">
        <f t="shared" si="2"/>
        <v>2.1297192642787996E-2</v>
      </c>
      <c r="F42" s="7">
        <f t="shared" si="3"/>
        <v>1.2936610608020699E-2</v>
      </c>
      <c r="G42" s="11">
        <f t="shared" si="4"/>
        <v>-9.0909090909090912E-2</v>
      </c>
      <c r="H42" s="18">
        <f t="shared" si="5"/>
        <v>-1.9361084220716361E-3</v>
      </c>
    </row>
    <row r="43" spans="2:8" ht="15" x14ac:dyDescent="0.2">
      <c r="B43" s="3" t="s">
        <v>211</v>
      </c>
      <c r="C43" s="8">
        <v>13</v>
      </c>
      <c r="D43" s="8">
        <v>13</v>
      </c>
      <c r="E43" s="7">
        <f t="shared" si="2"/>
        <v>1.2584704743465635E-2</v>
      </c>
      <c r="F43" s="7">
        <f t="shared" si="3"/>
        <v>8.4087968952134533E-3</v>
      </c>
      <c r="G43" s="11">
        <f t="shared" si="4"/>
        <v>0</v>
      </c>
      <c r="H43" s="18">
        <f t="shared" si="5"/>
        <v>0</v>
      </c>
    </row>
    <row r="44" spans="2:8" ht="15" x14ac:dyDescent="0.2">
      <c r="B44" s="3" t="s">
        <v>9</v>
      </c>
      <c r="C44" s="8">
        <v>0</v>
      </c>
      <c r="D44" s="8">
        <v>0</v>
      </c>
      <c r="E44" s="7" t="str">
        <f t="shared" si="2"/>
        <v/>
      </c>
      <c r="F44" s="7" t="str">
        <f t="shared" si="3"/>
        <v/>
      </c>
      <c r="G44" s="11" t="str">
        <f t="shared" si="4"/>
        <v>0</v>
      </c>
      <c r="H44" s="18" t="str">
        <f t="shared" si="5"/>
        <v/>
      </c>
    </row>
    <row r="45" spans="2:8" ht="15" x14ac:dyDescent="0.2">
      <c r="B45" s="3" t="s">
        <v>212</v>
      </c>
      <c r="C45" s="8">
        <v>1</v>
      </c>
      <c r="D45" s="8">
        <v>13</v>
      </c>
      <c r="E45" s="7">
        <f t="shared" si="2"/>
        <v>9.6805421103581804E-4</v>
      </c>
      <c r="F45" s="7">
        <f t="shared" si="3"/>
        <v>8.4087968952134533E-3</v>
      </c>
      <c r="G45" s="11">
        <f t="shared" si="4"/>
        <v>12</v>
      </c>
      <c r="H45" s="18">
        <f t="shared" si="5"/>
        <v>1.1616650532429816E-2</v>
      </c>
    </row>
    <row r="46" spans="2:8" ht="15" x14ac:dyDescent="0.2">
      <c r="B46" s="3" t="s">
        <v>213</v>
      </c>
      <c r="C46" s="8">
        <v>28</v>
      </c>
      <c r="D46" s="8">
        <v>10</v>
      </c>
      <c r="E46" s="7">
        <f t="shared" si="2"/>
        <v>2.7105517909002903E-2</v>
      </c>
      <c r="F46" s="7">
        <f t="shared" si="3"/>
        <v>6.4683053040103496E-3</v>
      </c>
      <c r="G46" s="11">
        <f t="shared" si="4"/>
        <v>-0.6428571428571429</v>
      </c>
      <c r="H46" s="18">
        <f t="shared" si="5"/>
        <v>-1.7424975798644726E-2</v>
      </c>
    </row>
    <row r="47" spans="2:8" ht="15" x14ac:dyDescent="0.2">
      <c r="B47" s="3" t="s">
        <v>10</v>
      </c>
      <c r="C47" s="8">
        <v>14</v>
      </c>
      <c r="D47" s="8">
        <v>9</v>
      </c>
      <c r="E47" s="7">
        <f t="shared" si="2"/>
        <v>1.3552758954501452E-2</v>
      </c>
      <c r="F47" s="7">
        <f t="shared" si="3"/>
        <v>5.8214747736093147E-3</v>
      </c>
      <c r="G47" s="11">
        <f t="shared" si="4"/>
        <v>-0.35714285714285715</v>
      </c>
      <c r="H47" s="18">
        <f t="shared" si="5"/>
        <v>-4.8402710551790898E-3</v>
      </c>
    </row>
    <row r="48" spans="2:8" ht="15" x14ac:dyDescent="0.2">
      <c r="B48" s="3" t="s">
        <v>11</v>
      </c>
      <c r="C48" s="8">
        <v>126</v>
      </c>
      <c r="D48" s="8">
        <v>192</v>
      </c>
      <c r="E48" s="7">
        <f t="shared" si="2"/>
        <v>0.12197483059051308</v>
      </c>
      <c r="F48" s="7">
        <f t="shared" si="3"/>
        <v>0.12419146183699871</v>
      </c>
      <c r="G48" s="11">
        <f t="shared" si="4"/>
        <v>0.52380952380952384</v>
      </c>
      <c r="H48" s="18">
        <f t="shared" si="5"/>
        <v>6.3891577928364002E-2</v>
      </c>
    </row>
    <row r="49" spans="2:8" ht="15" x14ac:dyDescent="0.2">
      <c r="B49" s="3" t="s">
        <v>16</v>
      </c>
      <c r="C49" s="8">
        <v>25</v>
      </c>
      <c r="D49" s="8">
        <v>48</v>
      </c>
      <c r="E49" s="7">
        <f t="shared" si="2"/>
        <v>2.420135527589545E-2</v>
      </c>
      <c r="F49" s="7">
        <f t="shared" si="3"/>
        <v>3.1047865459249677E-2</v>
      </c>
      <c r="G49" s="11">
        <f t="shared" si="4"/>
        <v>0.92</v>
      </c>
      <c r="H49" s="18">
        <f t="shared" si="5"/>
        <v>2.2265246853823816E-2</v>
      </c>
    </row>
    <row r="50" spans="2:8" ht="15" x14ac:dyDescent="0.2">
      <c r="B50" s="3" t="s">
        <v>15</v>
      </c>
      <c r="C50" s="8">
        <v>147</v>
      </c>
      <c r="D50" s="8">
        <v>54</v>
      </c>
      <c r="E50" s="7">
        <f t="shared" si="2"/>
        <v>0.14230396902226525</v>
      </c>
      <c r="F50" s="7">
        <f t="shared" si="3"/>
        <v>3.4928848641655887E-2</v>
      </c>
      <c r="G50" s="11">
        <f t="shared" si="4"/>
        <v>-0.63265306122448983</v>
      </c>
      <c r="H50" s="18">
        <f t="shared" si="5"/>
        <v>-9.0029041626331074E-2</v>
      </c>
    </row>
    <row r="51" spans="2:8" ht="15" x14ac:dyDescent="0.2">
      <c r="B51" s="3" t="s">
        <v>13</v>
      </c>
      <c r="C51" s="8">
        <v>3</v>
      </c>
      <c r="D51" s="8">
        <v>5</v>
      </c>
      <c r="E51" s="7">
        <f t="shared" si="2"/>
        <v>2.9041626331074541E-3</v>
      </c>
      <c r="F51" s="7">
        <f t="shared" si="3"/>
        <v>3.2341526520051748E-3</v>
      </c>
      <c r="G51" s="11">
        <f t="shared" si="4"/>
        <v>0.66666666666666663</v>
      </c>
      <c r="H51" s="18">
        <f t="shared" si="5"/>
        <v>1.9361084220716361E-3</v>
      </c>
    </row>
    <row r="52" spans="2:8" ht="15" x14ac:dyDescent="0.2">
      <c r="B52" s="3" t="s">
        <v>14</v>
      </c>
      <c r="C52" s="8">
        <v>14</v>
      </c>
      <c r="D52" s="8">
        <v>24</v>
      </c>
      <c r="E52" s="7">
        <f t="shared" si="2"/>
        <v>1.3552758954501452E-2</v>
      </c>
      <c r="F52" s="7">
        <f t="shared" si="3"/>
        <v>1.5523932729624839E-2</v>
      </c>
      <c r="G52" s="11">
        <f t="shared" si="4"/>
        <v>0.7142857142857143</v>
      </c>
      <c r="H52" s="18">
        <f t="shared" si="5"/>
        <v>9.6805421103581795E-3</v>
      </c>
    </row>
    <row r="53" spans="2:8" ht="15" x14ac:dyDescent="0.2">
      <c r="B53" s="3" t="s">
        <v>12</v>
      </c>
      <c r="C53" s="8">
        <v>3</v>
      </c>
      <c r="D53" s="8">
        <v>3</v>
      </c>
      <c r="E53" s="7">
        <f t="shared" si="2"/>
        <v>2.9041626331074541E-3</v>
      </c>
      <c r="F53" s="7">
        <f t="shared" si="3"/>
        <v>1.9404915912031048E-3</v>
      </c>
      <c r="G53" s="11">
        <f t="shared" si="4"/>
        <v>0</v>
      </c>
      <c r="H53" s="18">
        <f t="shared" si="5"/>
        <v>0</v>
      </c>
    </row>
    <row r="54" spans="2:8" ht="15" x14ac:dyDescent="0.2">
      <c r="B54" s="3" t="s">
        <v>214</v>
      </c>
      <c r="C54" s="8">
        <v>0</v>
      </c>
      <c r="D54" s="8">
        <v>3</v>
      </c>
      <c r="E54" s="7" t="str">
        <f t="shared" si="2"/>
        <v/>
      </c>
      <c r="F54" s="7">
        <f t="shared" si="3"/>
        <v>1.9404915912031048E-3</v>
      </c>
      <c r="G54" s="11" t="str">
        <f t="shared" si="4"/>
        <v>0</v>
      </c>
      <c r="H54" s="18" t="str">
        <f t="shared" si="5"/>
        <v/>
      </c>
    </row>
    <row r="55" spans="2:8" ht="15" x14ac:dyDescent="0.2">
      <c r="B55" s="3" t="s">
        <v>17</v>
      </c>
      <c r="C55" s="8">
        <v>0</v>
      </c>
      <c r="D55" s="8">
        <v>0</v>
      </c>
      <c r="E55" s="7" t="str">
        <f t="shared" si="2"/>
        <v/>
      </c>
      <c r="F55" s="7" t="str">
        <f t="shared" si="3"/>
        <v/>
      </c>
      <c r="G55" s="11" t="str">
        <f t="shared" si="4"/>
        <v>0</v>
      </c>
      <c r="H55" s="18" t="str">
        <f t="shared" si="5"/>
        <v/>
      </c>
    </row>
    <row r="56" spans="2:8" ht="15" x14ac:dyDescent="0.2">
      <c r="B56" s="3" t="s">
        <v>18</v>
      </c>
      <c r="C56" s="8">
        <v>3</v>
      </c>
      <c r="D56" s="8">
        <v>7</v>
      </c>
      <c r="E56" s="7">
        <f t="shared" si="2"/>
        <v>2.9041626331074541E-3</v>
      </c>
      <c r="F56" s="7">
        <f t="shared" si="3"/>
        <v>4.5278137128072441E-3</v>
      </c>
      <c r="G56" s="11">
        <f t="shared" si="4"/>
        <v>1.3333333333333333</v>
      </c>
      <c r="H56" s="18">
        <f t="shared" si="5"/>
        <v>3.8722168441432721E-3</v>
      </c>
    </row>
    <row r="57" spans="2:8" ht="15" x14ac:dyDescent="0.2">
      <c r="B57" s="3" t="s">
        <v>215</v>
      </c>
      <c r="C57" s="8">
        <v>0</v>
      </c>
      <c r="D57" s="8">
        <v>1</v>
      </c>
      <c r="E57" s="7" t="str">
        <f t="shared" si="2"/>
        <v/>
      </c>
      <c r="F57" s="7">
        <f t="shared" si="3"/>
        <v>6.4683053040103498E-4</v>
      </c>
      <c r="G57" s="11" t="str">
        <f t="shared" si="4"/>
        <v>0</v>
      </c>
      <c r="H57" s="18" t="str">
        <f t="shared" si="5"/>
        <v/>
      </c>
    </row>
    <row r="58" spans="2:8" ht="15" x14ac:dyDescent="0.2">
      <c r="B58" s="3" t="s">
        <v>216</v>
      </c>
      <c r="C58" s="8">
        <v>86</v>
      </c>
      <c r="D58" s="8">
        <v>215</v>
      </c>
      <c r="E58" s="7">
        <f t="shared" si="2"/>
        <v>8.325266214908035E-2</v>
      </c>
      <c r="F58" s="7">
        <f t="shared" si="3"/>
        <v>0.1390685640362225</v>
      </c>
      <c r="G58" s="11">
        <f t="shared" si="4"/>
        <v>1.5</v>
      </c>
      <c r="H58" s="18">
        <f t="shared" si="5"/>
        <v>0.12487899322362053</v>
      </c>
    </row>
    <row r="59" spans="2:8" ht="15" x14ac:dyDescent="0.2">
      <c r="B59" s="3" t="s">
        <v>217</v>
      </c>
      <c r="C59" s="8">
        <v>2</v>
      </c>
      <c r="D59" s="8">
        <v>18</v>
      </c>
      <c r="E59" s="7">
        <f t="shared" si="2"/>
        <v>1.9361084220716361E-3</v>
      </c>
      <c r="F59" s="7">
        <f t="shared" si="3"/>
        <v>1.1642949547218629E-2</v>
      </c>
      <c r="G59" s="11">
        <f t="shared" si="4"/>
        <v>8</v>
      </c>
      <c r="H59" s="18">
        <f t="shared" si="5"/>
        <v>1.5488867376573089E-2</v>
      </c>
    </row>
    <row r="60" spans="2:8" ht="15" x14ac:dyDescent="0.2">
      <c r="B60" s="3" t="s">
        <v>218</v>
      </c>
      <c r="C60" s="8">
        <v>86</v>
      </c>
      <c r="D60" s="8">
        <v>123</v>
      </c>
      <c r="E60" s="7">
        <f t="shared" si="2"/>
        <v>8.325266214908035E-2</v>
      </c>
      <c r="F60" s="7">
        <f t="shared" si="3"/>
        <v>7.9560155239327301E-2</v>
      </c>
      <c r="G60" s="11">
        <f t="shared" si="4"/>
        <v>0.43023255813953487</v>
      </c>
      <c r="H60" s="18">
        <f t="shared" si="5"/>
        <v>3.5818005808325268E-2</v>
      </c>
    </row>
    <row r="61" spans="2:8" ht="15" x14ac:dyDescent="0.2">
      <c r="B61" s="3" t="s">
        <v>219</v>
      </c>
      <c r="C61" s="8">
        <v>9</v>
      </c>
      <c r="D61" s="8">
        <v>10</v>
      </c>
      <c r="E61" s="7">
        <f t="shared" si="2"/>
        <v>8.7124878993223628E-3</v>
      </c>
      <c r="F61" s="7">
        <f t="shared" si="3"/>
        <v>6.4683053040103496E-3</v>
      </c>
      <c r="G61" s="11">
        <f t="shared" si="4"/>
        <v>0.1111111111111111</v>
      </c>
      <c r="H61" s="18">
        <f t="shared" si="5"/>
        <v>9.6805421103581804E-4</v>
      </c>
    </row>
    <row r="62" spans="2:8" ht="15" x14ac:dyDescent="0.2">
      <c r="B62" s="3" t="s">
        <v>19</v>
      </c>
      <c r="C62" s="8">
        <v>4</v>
      </c>
      <c r="D62" s="8">
        <v>6</v>
      </c>
      <c r="E62" s="7">
        <f t="shared" si="2"/>
        <v>3.8722168441432721E-3</v>
      </c>
      <c r="F62" s="7">
        <f t="shared" si="3"/>
        <v>3.8809831824062097E-3</v>
      </c>
      <c r="G62" s="11">
        <f t="shared" si="4"/>
        <v>0.5</v>
      </c>
      <c r="H62" s="18">
        <f t="shared" si="5"/>
        <v>1.9361084220716361E-3</v>
      </c>
    </row>
    <row r="63" spans="2:8" ht="15" x14ac:dyDescent="0.2">
      <c r="B63" s="3" t="s">
        <v>220</v>
      </c>
      <c r="C63" s="8">
        <v>28</v>
      </c>
      <c r="D63" s="8">
        <v>32</v>
      </c>
      <c r="E63" s="7">
        <f t="shared" si="2"/>
        <v>2.7105517909002903E-2</v>
      </c>
      <c r="F63" s="7">
        <f t="shared" si="3"/>
        <v>2.0698576972833119E-2</v>
      </c>
      <c r="G63" s="11">
        <f t="shared" si="4"/>
        <v>0.14285714285714285</v>
      </c>
      <c r="H63" s="18">
        <f t="shared" si="5"/>
        <v>3.8722168441432717E-3</v>
      </c>
    </row>
    <row r="64" spans="2:8" ht="13.5" customHeight="1" x14ac:dyDescent="0.2">
      <c r="B64" s="3" t="s">
        <v>221</v>
      </c>
      <c r="C64" s="8">
        <v>10</v>
      </c>
      <c r="D64" s="8">
        <v>19</v>
      </c>
      <c r="E64" s="7">
        <f t="shared" si="2"/>
        <v>9.6805421103581795E-3</v>
      </c>
      <c r="F64" s="7">
        <f t="shared" si="3"/>
        <v>1.2289780077619664E-2</v>
      </c>
      <c r="G64" s="11">
        <f t="shared" si="4"/>
        <v>0.9</v>
      </c>
      <c r="H64" s="18">
        <f t="shared" si="5"/>
        <v>8.712487899322361E-3</v>
      </c>
    </row>
    <row r="65" spans="2:8" x14ac:dyDescent="0.2">
      <c r="B65" s="6"/>
      <c r="C65" s="9"/>
      <c r="D65" s="9"/>
    </row>
    <row r="66" spans="2:8" x14ac:dyDescent="0.2">
      <c r="B66" s="6"/>
      <c r="C66" s="9"/>
      <c r="D66" s="9"/>
    </row>
    <row r="67" spans="2:8" ht="15" x14ac:dyDescent="0.2">
      <c r="B67" s="24"/>
      <c r="C67" s="19"/>
      <c r="D67" s="19"/>
      <c r="E67" s="19"/>
      <c r="F67" s="19"/>
    </row>
    <row r="68" spans="2:8" ht="13.5" customHeight="1" x14ac:dyDescent="0.2">
      <c r="B68" s="60" t="s">
        <v>482</v>
      </c>
      <c r="C68" s="61" t="s">
        <v>483</v>
      </c>
      <c r="D68" s="62"/>
      <c r="E68" s="63" t="s">
        <v>484</v>
      </c>
      <c r="F68" s="62"/>
      <c r="G68" s="58" t="s">
        <v>526</v>
      </c>
      <c r="H68" s="58" t="s">
        <v>485</v>
      </c>
    </row>
    <row r="69" spans="2:8" s="15" customFormat="1" ht="26.25" customHeight="1" x14ac:dyDescent="0.2">
      <c r="B69" s="60"/>
      <c r="C69" s="37">
        <v>2013</v>
      </c>
      <c r="D69" s="37">
        <v>2014</v>
      </c>
      <c r="E69" s="37">
        <v>2013</v>
      </c>
      <c r="F69" s="37">
        <v>2014</v>
      </c>
      <c r="G69" s="59"/>
      <c r="H69" s="59"/>
    </row>
    <row r="70" spans="2:8" s="15" customFormat="1" ht="26.25" customHeight="1" x14ac:dyDescent="0.2">
      <c r="B70" s="38" t="s">
        <v>487</v>
      </c>
      <c r="C70" s="39">
        <f>SUM(C71:C145)</f>
        <v>4932</v>
      </c>
      <c r="D70" s="40">
        <f>SUM(D71:D145)</f>
        <v>12270</v>
      </c>
      <c r="E70" s="41">
        <f>+IF(C70=0,"",C70/C$70)</f>
        <v>1</v>
      </c>
      <c r="F70" s="41">
        <f>+IF(D70=0,"",D70/D$70)</f>
        <v>1</v>
      </c>
      <c r="G70" s="41">
        <f>+IF(OR(AND(D70=0),(C70=0)),"0",((D70-C70)/C70))</f>
        <v>1.4878345498783454</v>
      </c>
      <c r="H70" s="41">
        <f>+IF(OR(AND(E70=""),(G70="")),"",E70*G70)</f>
        <v>1.4878345498783454</v>
      </c>
    </row>
    <row r="71" spans="2:8" ht="15" x14ac:dyDescent="0.2">
      <c r="B71" s="3" t="s">
        <v>20</v>
      </c>
      <c r="C71" s="8">
        <v>136</v>
      </c>
      <c r="D71" s="8">
        <v>354</v>
      </c>
      <c r="E71" s="10">
        <f>+IF(C71=0,"",C71/C$70)</f>
        <v>2.7575020275750203E-2</v>
      </c>
      <c r="F71" s="10">
        <f>+IF(D71=0,"",D71/D$70)</f>
        <v>2.8850855745721271E-2</v>
      </c>
      <c r="G71" s="11">
        <f>+IF(OR(AND(D71=0),(C71=0)),"0",((D71-C71)/C71))</f>
        <v>1.6029411764705883</v>
      </c>
      <c r="H71" s="18">
        <f>+IF(OR(AND(E71=""),(G71="")),"",E71*G71)</f>
        <v>4.4201135442011354E-2</v>
      </c>
    </row>
    <row r="72" spans="2:8" ht="15" x14ac:dyDescent="0.2">
      <c r="B72" s="3" t="s">
        <v>21</v>
      </c>
      <c r="C72" s="8">
        <v>132</v>
      </c>
      <c r="D72" s="8">
        <v>76</v>
      </c>
      <c r="E72" s="10">
        <f t="shared" ref="E72:E135" si="6">+IF(C72=0,"",C72/C$70)</f>
        <v>2.6763990267639901E-2</v>
      </c>
      <c r="F72" s="10">
        <f t="shared" ref="F72:F135" si="7">+IF(D72=0,"",D72/D$70)</f>
        <v>6.1939690301548488E-3</v>
      </c>
      <c r="G72" s="11">
        <f t="shared" ref="G72:G135" si="8">+IF(OR(AND(D72=0),(C72=0)),"0",((D72-C72)/C72))</f>
        <v>-0.42424242424242425</v>
      </c>
      <c r="H72" s="18">
        <f t="shared" ref="H72:H135" si="9">+IF(OR(AND(E72=""),(G72="")),"",E72*G72)</f>
        <v>-1.1354420113544201E-2</v>
      </c>
    </row>
    <row r="73" spans="2:8" ht="15" x14ac:dyDescent="0.2">
      <c r="B73" s="3" t="s">
        <v>22</v>
      </c>
      <c r="C73" s="8">
        <v>169</v>
      </c>
      <c r="D73" s="8">
        <v>314</v>
      </c>
      <c r="E73" s="10">
        <f t="shared" si="6"/>
        <v>3.4266017842660181E-2</v>
      </c>
      <c r="F73" s="10">
        <f t="shared" si="7"/>
        <v>2.559087204563977E-2</v>
      </c>
      <c r="G73" s="11">
        <f t="shared" si="8"/>
        <v>0.85798816568047342</v>
      </c>
      <c r="H73" s="18">
        <f t="shared" si="9"/>
        <v>2.9399837793998383E-2</v>
      </c>
    </row>
    <row r="74" spans="2:8" ht="15" x14ac:dyDescent="0.2">
      <c r="B74" s="3" t="s">
        <v>222</v>
      </c>
      <c r="C74" s="8">
        <v>365</v>
      </c>
      <c r="D74" s="8">
        <v>606</v>
      </c>
      <c r="E74" s="10">
        <f t="shared" si="6"/>
        <v>7.400648824006488E-2</v>
      </c>
      <c r="F74" s="10">
        <f t="shared" si="7"/>
        <v>4.9388753056234719E-2</v>
      </c>
      <c r="G74" s="11">
        <f t="shared" si="8"/>
        <v>0.66027397260273968</v>
      </c>
      <c r="H74" s="18">
        <f t="shared" si="9"/>
        <v>4.8864557988645578E-2</v>
      </c>
    </row>
    <row r="75" spans="2:8" ht="15" x14ac:dyDescent="0.2">
      <c r="B75" s="3" t="s">
        <v>23</v>
      </c>
      <c r="C75" s="8">
        <v>15</v>
      </c>
      <c r="D75" s="8">
        <v>9</v>
      </c>
      <c r="E75" s="10">
        <f t="shared" si="6"/>
        <v>3.0413625304136255E-3</v>
      </c>
      <c r="F75" s="10">
        <f t="shared" si="7"/>
        <v>7.3349633251833745E-4</v>
      </c>
      <c r="G75" s="11">
        <f t="shared" si="8"/>
        <v>-0.4</v>
      </c>
      <c r="H75" s="18">
        <f t="shared" si="9"/>
        <v>-1.2165450121654504E-3</v>
      </c>
    </row>
    <row r="76" spans="2:8" ht="15" x14ac:dyDescent="0.2">
      <c r="B76" s="3" t="s">
        <v>223</v>
      </c>
      <c r="C76" s="8">
        <v>6</v>
      </c>
      <c r="D76" s="8">
        <v>32</v>
      </c>
      <c r="E76" s="10">
        <f t="shared" si="6"/>
        <v>1.2165450121654502E-3</v>
      </c>
      <c r="F76" s="10">
        <f t="shared" si="7"/>
        <v>2.6079869600651997E-3</v>
      </c>
      <c r="G76" s="11">
        <f t="shared" si="8"/>
        <v>4.333333333333333</v>
      </c>
      <c r="H76" s="18">
        <f t="shared" si="9"/>
        <v>5.2716950527169504E-3</v>
      </c>
    </row>
    <row r="77" spans="2:8" ht="15" x14ac:dyDescent="0.2">
      <c r="B77" s="3" t="s">
        <v>224</v>
      </c>
      <c r="C77" s="8">
        <v>26</v>
      </c>
      <c r="D77" s="8">
        <v>96</v>
      </c>
      <c r="E77" s="10">
        <f t="shared" si="6"/>
        <v>5.2716950527169504E-3</v>
      </c>
      <c r="F77" s="10">
        <f t="shared" si="7"/>
        <v>7.8239608801955983E-3</v>
      </c>
      <c r="G77" s="11">
        <f t="shared" si="8"/>
        <v>2.6923076923076925</v>
      </c>
      <c r="H77" s="18">
        <f t="shared" si="9"/>
        <v>1.4193025141930252E-2</v>
      </c>
    </row>
    <row r="78" spans="2:8" ht="15" x14ac:dyDescent="0.2">
      <c r="B78" s="3" t="s">
        <v>225</v>
      </c>
      <c r="C78" s="8">
        <v>12</v>
      </c>
      <c r="D78" s="8">
        <v>4</v>
      </c>
      <c r="E78" s="10">
        <f t="shared" si="6"/>
        <v>2.4330900243309003E-3</v>
      </c>
      <c r="F78" s="10">
        <f t="shared" si="7"/>
        <v>3.2599837000814997E-4</v>
      </c>
      <c r="G78" s="11">
        <f t="shared" si="8"/>
        <v>-0.66666666666666663</v>
      </c>
      <c r="H78" s="18">
        <f t="shared" si="9"/>
        <v>-1.6220600162206002E-3</v>
      </c>
    </row>
    <row r="79" spans="2:8" ht="15" x14ac:dyDescent="0.2">
      <c r="B79" s="3" t="s">
        <v>226</v>
      </c>
      <c r="C79" s="8">
        <v>0</v>
      </c>
      <c r="D79" s="8">
        <v>0</v>
      </c>
      <c r="E79" s="10" t="str">
        <f t="shared" si="6"/>
        <v/>
      </c>
      <c r="F79" s="10" t="str">
        <f t="shared" si="7"/>
        <v/>
      </c>
      <c r="G79" s="11" t="str">
        <f t="shared" si="8"/>
        <v>0</v>
      </c>
      <c r="H79" s="18" t="str">
        <f t="shared" si="9"/>
        <v/>
      </c>
    </row>
    <row r="80" spans="2:8" ht="15" x14ac:dyDescent="0.2">
      <c r="B80" s="3" t="s">
        <v>227</v>
      </c>
      <c r="C80" s="8">
        <v>104</v>
      </c>
      <c r="D80" s="8">
        <v>230</v>
      </c>
      <c r="E80" s="10">
        <f t="shared" si="6"/>
        <v>2.1086780210867802E-2</v>
      </c>
      <c r="F80" s="10">
        <f t="shared" si="7"/>
        <v>1.8744906275468622E-2</v>
      </c>
      <c r="G80" s="11">
        <f t="shared" si="8"/>
        <v>1.2115384615384615</v>
      </c>
      <c r="H80" s="18">
        <f t="shared" si="9"/>
        <v>2.5547445255474449E-2</v>
      </c>
    </row>
    <row r="81" spans="2:8" ht="15" x14ac:dyDescent="0.2">
      <c r="B81" s="3" t="s">
        <v>24</v>
      </c>
      <c r="C81" s="8">
        <v>12</v>
      </c>
      <c r="D81" s="8">
        <v>11</v>
      </c>
      <c r="E81" s="10">
        <f t="shared" si="6"/>
        <v>2.4330900243309003E-3</v>
      </c>
      <c r="F81" s="10">
        <f t="shared" si="7"/>
        <v>8.9649551752241238E-4</v>
      </c>
      <c r="G81" s="11">
        <f t="shared" si="8"/>
        <v>-8.3333333333333329E-2</v>
      </c>
      <c r="H81" s="18">
        <f t="shared" si="9"/>
        <v>-2.0275750202757503E-4</v>
      </c>
    </row>
    <row r="82" spans="2:8" ht="15" x14ac:dyDescent="0.2">
      <c r="B82" s="3" t="s">
        <v>228</v>
      </c>
      <c r="C82" s="8">
        <v>91</v>
      </c>
      <c r="D82" s="8">
        <v>160</v>
      </c>
      <c r="E82" s="10">
        <f t="shared" si="6"/>
        <v>1.8450932684509327E-2</v>
      </c>
      <c r="F82" s="10">
        <f t="shared" si="7"/>
        <v>1.3039934800325998E-2</v>
      </c>
      <c r="G82" s="11">
        <f t="shared" si="8"/>
        <v>0.75824175824175821</v>
      </c>
      <c r="H82" s="18">
        <f t="shared" si="9"/>
        <v>1.3990267639902677E-2</v>
      </c>
    </row>
    <row r="83" spans="2:8" ht="15" x14ac:dyDescent="0.2">
      <c r="B83" s="3" t="s">
        <v>229</v>
      </c>
      <c r="C83" s="8">
        <v>91</v>
      </c>
      <c r="D83" s="8">
        <v>292</v>
      </c>
      <c r="E83" s="10">
        <f t="shared" si="6"/>
        <v>1.8450932684509327E-2</v>
      </c>
      <c r="F83" s="10">
        <f t="shared" si="7"/>
        <v>2.3797881010594948E-2</v>
      </c>
      <c r="G83" s="11">
        <f t="shared" si="8"/>
        <v>2.2087912087912089</v>
      </c>
      <c r="H83" s="18">
        <f t="shared" si="9"/>
        <v>4.0754257907542585E-2</v>
      </c>
    </row>
    <row r="84" spans="2:8" ht="15" x14ac:dyDescent="0.2">
      <c r="B84" s="3" t="s">
        <v>230</v>
      </c>
      <c r="C84" s="8">
        <v>73</v>
      </c>
      <c r="D84" s="8">
        <v>198</v>
      </c>
      <c r="E84" s="10">
        <f t="shared" si="6"/>
        <v>1.4801297648012976E-2</v>
      </c>
      <c r="F84" s="10">
        <f t="shared" si="7"/>
        <v>1.6136919315403422E-2</v>
      </c>
      <c r="G84" s="11">
        <f t="shared" si="8"/>
        <v>1.7123287671232876</v>
      </c>
      <c r="H84" s="18">
        <f t="shared" si="9"/>
        <v>2.5344687753446875E-2</v>
      </c>
    </row>
    <row r="85" spans="2:8" ht="15" x14ac:dyDescent="0.2">
      <c r="B85" s="3" t="s">
        <v>28</v>
      </c>
      <c r="C85" s="8">
        <v>20</v>
      </c>
      <c r="D85" s="8">
        <v>143</v>
      </c>
      <c r="E85" s="10">
        <f t="shared" si="6"/>
        <v>4.0551500405515001E-3</v>
      </c>
      <c r="F85" s="10">
        <f t="shared" si="7"/>
        <v>1.1654441727791362E-2</v>
      </c>
      <c r="G85" s="11">
        <f t="shared" si="8"/>
        <v>6.15</v>
      </c>
      <c r="H85" s="18">
        <f t="shared" si="9"/>
        <v>2.4939172749391728E-2</v>
      </c>
    </row>
    <row r="86" spans="2:8" ht="15" x14ac:dyDescent="0.2">
      <c r="B86" s="3" t="s">
        <v>231</v>
      </c>
      <c r="C86" s="8">
        <v>76</v>
      </c>
      <c r="D86" s="8">
        <v>182</v>
      </c>
      <c r="E86" s="10">
        <f t="shared" si="6"/>
        <v>1.5409570154095702E-2</v>
      </c>
      <c r="F86" s="10">
        <f t="shared" si="7"/>
        <v>1.4832925835370823E-2</v>
      </c>
      <c r="G86" s="11">
        <f t="shared" si="8"/>
        <v>1.3947368421052631</v>
      </c>
      <c r="H86" s="18">
        <f t="shared" si="9"/>
        <v>2.1492295214922953E-2</v>
      </c>
    </row>
    <row r="87" spans="2:8" ht="15" x14ac:dyDescent="0.2">
      <c r="B87" s="3" t="s">
        <v>232</v>
      </c>
      <c r="C87" s="8">
        <v>31</v>
      </c>
      <c r="D87" s="8">
        <v>135</v>
      </c>
      <c r="E87" s="10">
        <f t="shared" si="6"/>
        <v>6.2854825628548255E-3</v>
      </c>
      <c r="F87" s="10">
        <f t="shared" si="7"/>
        <v>1.1002444987775062E-2</v>
      </c>
      <c r="G87" s="11">
        <f t="shared" si="8"/>
        <v>3.3548387096774195</v>
      </c>
      <c r="H87" s="18">
        <f t="shared" si="9"/>
        <v>2.1086780210867802E-2</v>
      </c>
    </row>
    <row r="88" spans="2:8" ht="15" x14ac:dyDescent="0.2">
      <c r="B88" s="3" t="s">
        <v>233</v>
      </c>
      <c r="C88" s="8">
        <v>102</v>
      </c>
      <c r="D88" s="8">
        <v>362</v>
      </c>
      <c r="E88" s="10">
        <f t="shared" si="6"/>
        <v>2.0681265206812651E-2</v>
      </c>
      <c r="F88" s="10">
        <f t="shared" si="7"/>
        <v>2.9502852485737571E-2</v>
      </c>
      <c r="G88" s="11">
        <f t="shared" si="8"/>
        <v>2.5490196078431371</v>
      </c>
      <c r="H88" s="18">
        <f t="shared" si="9"/>
        <v>5.2716950527169501E-2</v>
      </c>
    </row>
    <row r="89" spans="2:8" ht="15" x14ac:dyDescent="0.2">
      <c r="B89" s="3" t="s">
        <v>26</v>
      </c>
      <c r="C89" s="8">
        <v>5</v>
      </c>
      <c r="D89" s="8">
        <v>47</v>
      </c>
      <c r="E89" s="10">
        <f t="shared" si="6"/>
        <v>1.013787510137875E-3</v>
      </c>
      <c r="F89" s="10">
        <f t="shared" si="7"/>
        <v>3.8304808475957621E-3</v>
      </c>
      <c r="G89" s="11">
        <f t="shared" si="8"/>
        <v>8.4</v>
      </c>
      <c r="H89" s="18">
        <f t="shared" si="9"/>
        <v>8.5158150851581509E-3</v>
      </c>
    </row>
    <row r="90" spans="2:8" ht="15" x14ac:dyDescent="0.2">
      <c r="B90" s="3" t="s">
        <v>29</v>
      </c>
      <c r="C90" s="8">
        <v>9</v>
      </c>
      <c r="D90" s="8">
        <v>4</v>
      </c>
      <c r="E90" s="10">
        <f t="shared" si="6"/>
        <v>1.8248175182481751E-3</v>
      </c>
      <c r="F90" s="10">
        <f t="shared" si="7"/>
        <v>3.2599837000814997E-4</v>
      </c>
      <c r="G90" s="11">
        <f t="shared" si="8"/>
        <v>-0.55555555555555558</v>
      </c>
      <c r="H90" s="18">
        <f t="shared" si="9"/>
        <v>-1.013787510137875E-3</v>
      </c>
    </row>
    <row r="91" spans="2:8" ht="15" x14ac:dyDescent="0.2">
      <c r="B91" s="3" t="s">
        <v>234</v>
      </c>
      <c r="C91" s="8">
        <v>4</v>
      </c>
      <c r="D91" s="8">
        <v>7</v>
      </c>
      <c r="E91" s="10">
        <f t="shared" si="6"/>
        <v>8.110300081103001E-4</v>
      </c>
      <c r="F91" s="10">
        <f t="shared" si="7"/>
        <v>5.7049714751426241E-4</v>
      </c>
      <c r="G91" s="11">
        <f t="shared" si="8"/>
        <v>0.75</v>
      </c>
      <c r="H91" s="18">
        <f t="shared" si="9"/>
        <v>6.0827250608272508E-4</v>
      </c>
    </row>
    <row r="92" spans="2:8" ht="15" x14ac:dyDescent="0.2">
      <c r="B92" s="3" t="s">
        <v>235</v>
      </c>
      <c r="C92" s="8">
        <v>93</v>
      </c>
      <c r="D92" s="8">
        <v>327</v>
      </c>
      <c r="E92" s="10">
        <f t="shared" si="6"/>
        <v>1.8856447688564478E-2</v>
      </c>
      <c r="F92" s="10">
        <f t="shared" si="7"/>
        <v>2.665036674816626E-2</v>
      </c>
      <c r="G92" s="11">
        <f t="shared" si="8"/>
        <v>2.5161290322580645</v>
      </c>
      <c r="H92" s="18">
        <f t="shared" si="9"/>
        <v>4.7445255474452559E-2</v>
      </c>
    </row>
    <row r="93" spans="2:8" ht="15" x14ac:dyDescent="0.2">
      <c r="B93" s="3" t="s">
        <v>561</v>
      </c>
      <c r="C93" s="8">
        <v>95</v>
      </c>
      <c r="D93" s="8">
        <v>315</v>
      </c>
      <c r="E93" s="10">
        <f t="shared" si="6"/>
        <v>1.9261962692619625E-2</v>
      </c>
      <c r="F93" s="10">
        <f t="shared" si="7"/>
        <v>2.567237163814181E-2</v>
      </c>
      <c r="G93" s="11">
        <f t="shared" si="8"/>
        <v>2.3157894736842106</v>
      </c>
      <c r="H93" s="18">
        <f t="shared" si="9"/>
        <v>4.4606650446066501E-2</v>
      </c>
    </row>
    <row r="94" spans="2:8" ht="15" x14ac:dyDescent="0.2">
      <c r="B94" s="3" t="s">
        <v>25</v>
      </c>
      <c r="C94" s="8">
        <v>44</v>
      </c>
      <c r="D94" s="8">
        <v>66</v>
      </c>
      <c r="E94" s="10">
        <f t="shared" si="6"/>
        <v>8.9213300892133016E-3</v>
      </c>
      <c r="F94" s="10">
        <f t="shared" si="7"/>
        <v>5.3789731051344745E-3</v>
      </c>
      <c r="G94" s="11">
        <f t="shared" si="8"/>
        <v>0.5</v>
      </c>
      <c r="H94" s="18">
        <f t="shared" si="9"/>
        <v>4.4606650446066508E-3</v>
      </c>
    </row>
    <row r="95" spans="2:8" ht="15" x14ac:dyDescent="0.2">
      <c r="B95" s="3" t="s">
        <v>27</v>
      </c>
      <c r="C95" s="8">
        <v>10</v>
      </c>
      <c r="D95" s="8">
        <v>13</v>
      </c>
      <c r="E95" s="10">
        <f t="shared" si="6"/>
        <v>2.02757502027575E-3</v>
      </c>
      <c r="F95" s="10">
        <f t="shared" si="7"/>
        <v>1.0594947025264873E-3</v>
      </c>
      <c r="G95" s="11">
        <f t="shared" si="8"/>
        <v>0.3</v>
      </c>
      <c r="H95" s="18">
        <f t="shared" si="9"/>
        <v>6.0827250608272497E-4</v>
      </c>
    </row>
    <row r="96" spans="2:8" ht="15" x14ac:dyDescent="0.2">
      <c r="B96" s="3" t="s">
        <v>236</v>
      </c>
      <c r="C96" s="8">
        <v>1</v>
      </c>
      <c r="D96" s="8">
        <v>1</v>
      </c>
      <c r="E96" s="10">
        <f t="shared" si="6"/>
        <v>2.0275750202757503E-4</v>
      </c>
      <c r="F96" s="10">
        <f t="shared" si="7"/>
        <v>8.1499592502037491E-5</v>
      </c>
      <c r="G96" s="11">
        <f t="shared" si="8"/>
        <v>0</v>
      </c>
      <c r="H96" s="18">
        <f t="shared" si="9"/>
        <v>0</v>
      </c>
    </row>
    <row r="97" spans="2:8" ht="15" x14ac:dyDescent="0.2">
      <c r="B97" s="3" t="s">
        <v>237</v>
      </c>
      <c r="C97" s="8">
        <v>10</v>
      </c>
      <c r="D97" s="8">
        <v>36</v>
      </c>
      <c r="E97" s="10">
        <f t="shared" si="6"/>
        <v>2.02757502027575E-3</v>
      </c>
      <c r="F97" s="10">
        <f t="shared" si="7"/>
        <v>2.9339853300733498E-3</v>
      </c>
      <c r="G97" s="11">
        <f t="shared" si="8"/>
        <v>2.6</v>
      </c>
      <c r="H97" s="18">
        <f t="shared" si="9"/>
        <v>5.2716950527169504E-3</v>
      </c>
    </row>
    <row r="98" spans="2:8" ht="15" x14ac:dyDescent="0.2">
      <c r="B98" s="3" t="s">
        <v>238</v>
      </c>
      <c r="C98" s="8">
        <v>115</v>
      </c>
      <c r="D98" s="8">
        <v>289</v>
      </c>
      <c r="E98" s="10">
        <f t="shared" si="6"/>
        <v>2.3317112733171129E-2</v>
      </c>
      <c r="F98" s="10">
        <f t="shared" si="7"/>
        <v>2.3553382233088834E-2</v>
      </c>
      <c r="G98" s="11">
        <f t="shared" si="8"/>
        <v>1.5130434782608695</v>
      </c>
      <c r="H98" s="18">
        <f t="shared" si="9"/>
        <v>3.5279805352798052E-2</v>
      </c>
    </row>
    <row r="99" spans="2:8" ht="15" x14ac:dyDescent="0.2">
      <c r="B99" s="3" t="s">
        <v>239</v>
      </c>
      <c r="C99" s="8">
        <v>79</v>
      </c>
      <c r="D99" s="8">
        <v>142</v>
      </c>
      <c r="E99" s="10">
        <f t="shared" si="6"/>
        <v>1.6017842660178427E-2</v>
      </c>
      <c r="F99" s="10">
        <f t="shared" si="7"/>
        <v>1.1572942135289324E-2</v>
      </c>
      <c r="G99" s="11">
        <f t="shared" si="8"/>
        <v>0.79746835443037978</v>
      </c>
      <c r="H99" s="18">
        <f t="shared" si="9"/>
        <v>1.2773722627737226E-2</v>
      </c>
    </row>
    <row r="100" spans="2:8" ht="15" x14ac:dyDescent="0.2">
      <c r="B100" s="3" t="s">
        <v>240</v>
      </c>
      <c r="C100" s="8">
        <v>96</v>
      </c>
      <c r="D100" s="8">
        <v>210</v>
      </c>
      <c r="E100" s="10">
        <f t="shared" si="6"/>
        <v>1.9464720194647202E-2</v>
      </c>
      <c r="F100" s="10">
        <f t="shared" si="7"/>
        <v>1.7114914425427872E-2</v>
      </c>
      <c r="G100" s="11">
        <f t="shared" si="8"/>
        <v>1.1875</v>
      </c>
      <c r="H100" s="18">
        <f t="shared" si="9"/>
        <v>2.3114355231143552E-2</v>
      </c>
    </row>
    <row r="101" spans="2:8" ht="15" x14ac:dyDescent="0.2">
      <c r="B101" s="3" t="s">
        <v>241</v>
      </c>
      <c r="C101" s="8">
        <v>18</v>
      </c>
      <c r="D101" s="8">
        <v>84</v>
      </c>
      <c r="E101" s="10">
        <f t="shared" si="6"/>
        <v>3.6496350364963502E-3</v>
      </c>
      <c r="F101" s="10">
        <f t="shared" si="7"/>
        <v>6.8459657701711489E-3</v>
      </c>
      <c r="G101" s="11">
        <f t="shared" si="8"/>
        <v>3.6666666666666665</v>
      </c>
      <c r="H101" s="18">
        <f t="shared" si="9"/>
        <v>1.3381995133819951E-2</v>
      </c>
    </row>
    <row r="102" spans="2:8" ht="15" x14ac:dyDescent="0.2">
      <c r="B102" s="3" t="s">
        <v>242</v>
      </c>
      <c r="C102" s="8">
        <v>29</v>
      </c>
      <c r="D102" s="8">
        <v>1201</v>
      </c>
      <c r="E102" s="10">
        <f t="shared" si="6"/>
        <v>5.8799675587996756E-3</v>
      </c>
      <c r="F102" s="10">
        <f t="shared" si="7"/>
        <v>9.7881010594947027E-2</v>
      </c>
      <c r="G102" s="11">
        <f t="shared" si="8"/>
        <v>40.413793103448278</v>
      </c>
      <c r="H102" s="18">
        <f t="shared" si="9"/>
        <v>0.23763179237631793</v>
      </c>
    </row>
    <row r="103" spans="2:8" ht="15" x14ac:dyDescent="0.2">
      <c r="B103" s="3" t="s">
        <v>243</v>
      </c>
      <c r="C103" s="8">
        <v>30</v>
      </c>
      <c r="D103" s="8">
        <v>443</v>
      </c>
      <c r="E103" s="10">
        <f t="shared" si="6"/>
        <v>6.082725060827251E-3</v>
      </c>
      <c r="F103" s="10">
        <f t="shared" si="7"/>
        <v>3.6104319478402605E-2</v>
      </c>
      <c r="G103" s="11">
        <f t="shared" si="8"/>
        <v>13.766666666666667</v>
      </c>
      <c r="H103" s="18">
        <f t="shared" si="9"/>
        <v>8.3738848337388497E-2</v>
      </c>
    </row>
    <row r="104" spans="2:8" ht="15" x14ac:dyDescent="0.2">
      <c r="B104" s="3" t="s">
        <v>34</v>
      </c>
      <c r="C104" s="8">
        <v>41</v>
      </c>
      <c r="D104" s="8">
        <v>241</v>
      </c>
      <c r="E104" s="10">
        <f t="shared" si="6"/>
        <v>8.3130575831305755E-3</v>
      </c>
      <c r="F104" s="10">
        <f t="shared" si="7"/>
        <v>1.9641401792991037E-2</v>
      </c>
      <c r="G104" s="11">
        <f t="shared" si="8"/>
        <v>4.8780487804878048</v>
      </c>
      <c r="H104" s="18">
        <f t="shared" si="9"/>
        <v>4.0551500405515001E-2</v>
      </c>
    </row>
    <row r="105" spans="2:8" ht="15" x14ac:dyDescent="0.2">
      <c r="B105" s="3" t="s">
        <v>244</v>
      </c>
      <c r="C105" s="8">
        <v>1</v>
      </c>
      <c r="D105" s="8">
        <v>0</v>
      </c>
      <c r="E105" s="10">
        <f t="shared" si="6"/>
        <v>2.0275750202757503E-4</v>
      </c>
      <c r="F105" s="10" t="str">
        <f t="shared" si="7"/>
        <v/>
      </c>
      <c r="G105" s="11" t="str">
        <f t="shared" si="8"/>
        <v>0</v>
      </c>
      <c r="H105" s="18">
        <f t="shared" si="9"/>
        <v>0</v>
      </c>
    </row>
    <row r="106" spans="2:8" ht="30" x14ac:dyDescent="0.2">
      <c r="B106" s="3" t="s">
        <v>245</v>
      </c>
      <c r="C106" s="8">
        <v>1</v>
      </c>
      <c r="D106" s="8">
        <v>0</v>
      </c>
      <c r="E106" s="10">
        <f t="shared" si="6"/>
        <v>2.0275750202757503E-4</v>
      </c>
      <c r="F106" s="10" t="str">
        <f t="shared" si="7"/>
        <v/>
      </c>
      <c r="G106" s="11" t="str">
        <f t="shared" si="8"/>
        <v>0</v>
      </c>
      <c r="H106" s="18">
        <f t="shared" si="9"/>
        <v>0</v>
      </c>
    </row>
    <row r="107" spans="2:8" ht="15" x14ac:dyDescent="0.2">
      <c r="B107" s="3" t="s">
        <v>246</v>
      </c>
      <c r="C107" s="8">
        <v>72</v>
      </c>
      <c r="D107" s="8">
        <v>128</v>
      </c>
      <c r="E107" s="10">
        <f t="shared" si="6"/>
        <v>1.4598540145985401E-2</v>
      </c>
      <c r="F107" s="10">
        <f t="shared" si="7"/>
        <v>1.0431947840260799E-2</v>
      </c>
      <c r="G107" s="11">
        <f t="shared" si="8"/>
        <v>0.77777777777777779</v>
      </c>
      <c r="H107" s="18">
        <f t="shared" si="9"/>
        <v>1.1354420113544201E-2</v>
      </c>
    </row>
    <row r="108" spans="2:8" ht="15" x14ac:dyDescent="0.2">
      <c r="B108" s="3" t="s">
        <v>31</v>
      </c>
      <c r="C108" s="8">
        <v>18</v>
      </c>
      <c r="D108" s="8">
        <v>108</v>
      </c>
      <c r="E108" s="10">
        <f t="shared" si="6"/>
        <v>3.6496350364963502E-3</v>
      </c>
      <c r="F108" s="10">
        <f t="shared" si="7"/>
        <v>8.8019559902200485E-3</v>
      </c>
      <c r="G108" s="11">
        <f t="shared" si="8"/>
        <v>5</v>
      </c>
      <c r="H108" s="18">
        <f t="shared" si="9"/>
        <v>1.824817518248175E-2</v>
      </c>
    </row>
    <row r="109" spans="2:8" ht="15" x14ac:dyDescent="0.2">
      <c r="B109" s="3" t="s">
        <v>247</v>
      </c>
      <c r="C109" s="8">
        <v>6</v>
      </c>
      <c r="D109" s="8">
        <v>5</v>
      </c>
      <c r="E109" s="10">
        <f t="shared" si="6"/>
        <v>1.2165450121654502E-3</v>
      </c>
      <c r="F109" s="10">
        <f t="shared" si="7"/>
        <v>4.0749796251018743E-4</v>
      </c>
      <c r="G109" s="11">
        <f t="shared" si="8"/>
        <v>-0.16666666666666666</v>
      </c>
      <c r="H109" s="18">
        <f t="shared" si="9"/>
        <v>-2.0275750202757503E-4</v>
      </c>
    </row>
    <row r="110" spans="2:8" ht="15" x14ac:dyDescent="0.2">
      <c r="B110" s="3" t="s">
        <v>32</v>
      </c>
      <c r="C110" s="8">
        <v>18</v>
      </c>
      <c r="D110" s="8">
        <v>38</v>
      </c>
      <c r="E110" s="10">
        <f t="shared" si="6"/>
        <v>3.6496350364963502E-3</v>
      </c>
      <c r="F110" s="10">
        <f t="shared" si="7"/>
        <v>3.0969845150774244E-3</v>
      </c>
      <c r="G110" s="11">
        <f t="shared" si="8"/>
        <v>1.1111111111111112</v>
      </c>
      <c r="H110" s="18">
        <f t="shared" si="9"/>
        <v>4.0551500405515001E-3</v>
      </c>
    </row>
    <row r="111" spans="2:8" ht="15" x14ac:dyDescent="0.2">
      <c r="B111" s="3" t="s">
        <v>30</v>
      </c>
      <c r="C111" s="8">
        <v>1</v>
      </c>
      <c r="D111" s="8">
        <v>2</v>
      </c>
      <c r="E111" s="10">
        <f t="shared" si="6"/>
        <v>2.0275750202757503E-4</v>
      </c>
      <c r="F111" s="10">
        <f t="shared" si="7"/>
        <v>1.6299918500407498E-4</v>
      </c>
      <c r="G111" s="11">
        <f t="shared" si="8"/>
        <v>1</v>
      </c>
      <c r="H111" s="18">
        <f t="shared" si="9"/>
        <v>2.0275750202757503E-4</v>
      </c>
    </row>
    <row r="112" spans="2:8" ht="15" x14ac:dyDescent="0.2">
      <c r="B112" s="3" t="s">
        <v>33</v>
      </c>
      <c r="C112" s="8">
        <v>99</v>
      </c>
      <c r="D112" s="8">
        <v>462</v>
      </c>
      <c r="E112" s="10">
        <f t="shared" si="6"/>
        <v>2.0072992700729927E-2</v>
      </c>
      <c r="F112" s="10">
        <f t="shared" si="7"/>
        <v>3.7652811735941323E-2</v>
      </c>
      <c r="G112" s="11">
        <f t="shared" si="8"/>
        <v>3.6666666666666665</v>
      </c>
      <c r="H112" s="18">
        <f t="shared" si="9"/>
        <v>7.3600973236009726E-2</v>
      </c>
    </row>
    <row r="113" spans="2:8" ht="15" x14ac:dyDescent="0.2">
      <c r="B113" s="3" t="s">
        <v>248</v>
      </c>
      <c r="C113" s="8">
        <v>193</v>
      </c>
      <c r="D113" s="8">
        <v>428</v>
      </c>
      <c r="E113" s="10">
        <f t="shared" si="6"/>
        <v>3.9132197891321982E-2</v>
      </c>
      <c r="F113" s="10">
        <f t="shared" si="7"/>
        <v>3.4881825590872044E-2</v>
      </c>
      <c r="G113" s="11">
        <f t="shared" si="8"/>
        <v>1.2176165803108809</v>
      </c>
      <c r="H113" s="18">
        <f t="shared" si="9"/>
        <v>4.7648012976480136E-2</v>
      </c>
    </row>
    <row r="114" spans="2:8" ht="15" x14ac:dyDescent="0.2">
      <c r="B114" s="3" t="s">
        <v>38</v>
      </c>
      <c r="C114" s="8">
        <v>1</v>
      </c>
      <c r="D114" s="8">
        <v>0</v>
      </c>
      <c r="E114" s="10">
        <f t="shared" si="6"/>
        <v>2.0275750202757503E-4</v>
      </c>
      <c r="F114" s="10" t="str">
        <f t="shared" si="7"/>
        <v/>
      </c>
      <c r="G114" s="11" t="str">
        <f t="shared" si="8"/>
        <v>0</v>
      </c>
      <c r="H114" s="18">
        <f t="shared" si="9"/>
        <v>0</v>
      </c>
    </row>
    <row r="115" spans="2:8" ht="15" x14ac:dyDescent="0.2">
      <c r="B115" s="3" t="s">
        <v>40</v>
      </c>
      <c r="C115" s="8">
        <v>247</v>
      </c>
      <c r="D115" s="8">
        <v>700</v>
      </c>
      <c r="E115" s="10">
        <f t="shared" si="6"/>
        <v>5.0081103000811027E-2</v>
      </c>
      <c r="F115" s="10">
        <f t="shared" si="7"/>
        <v>5.7049714751426242E-2</v>
      </c>
      <c r="G115" s="11">
        <f t="shared" si="8"/>
        <v>1.834008097165992</v>
      </c>
      <c r="H115" s="18">
        <f t="shared" si="9"/>
        <v>9.1849148418491483E-2</v>
      </c>
    </row>
    <row r="116" spans="2:8" ht="15" x14ac:dyDescent="0.2">
      <c r="B116" s="3" t="s">
        <v>249</v>
      </c>
      <c r="C116" s="8">
        <v>125</v>
      </c>
      <c r="D116" s="8">
        <v>497</v>
      </c>
      <c r="E116" s="10">
        <f t="shared" si="6"/>
        <v>2.5344687753446879E-2</v>
      </c>
      <c r="F116" s="10">
        <f t="shared" si="7"/>
        <v>4.0505297473512634E-2</v>
      </c>
      <c r="G116" s="11">
        <f t="shared" si="8"/>
        <v>2.976</v>
      </c>
      <c r="H116" s="18">
        <f t="shared" si="9"/>
        <v>7.5425790754257913E-2</v>
      </c>
    </row>
    <row r="117" spans="2:8" ht="15" x14ac:dyDescent="0.2">
      <c r="B117" s="3" t="s">
        <v>250</v>
      </c>
      <c r="C117" s="8">
        <v>11</v>
      </c>
      <c r="D117" s="8">
        <v>16</v>
      </c>
      <c r="E117" s="10">
        <f t="shared" si="6"/>
        <v>2.2303325223033254E-3</v>
      </c>
      <c r="F117" s="10">
        <f t="shared" si="7"/>
        <v>1.3039934800325999E-3</v>
      </c>
      <c r="G117" s="11">
        <f t="shared" si="8"/>
        <v>0.45454545454545453</v>
      </c>
      <c r="H117" s="18">
        <f t="shared" si="9"/>
        <v>1.0137875101378752E-3</v>
      </c>
    </row>
    <row r="118" spans="2:8" ht="15" x14ac:dyDescent="0.2">
      <c r="B118" s="3" t="s">
        <v>251</v>
      </c>
      <c r="C118" s="8">
        <v>718</v>
      </c>
      <c r="D118" s="8">
        <v>530</v>
      </c>
      <c r="E118" s="10">
        <f t="shared" si="6"/>
        <v>0.14557988645579886</v>
      </c>
      <c r="F118" s="10">
        <f t="shared" si="7"/>
        <v>4.3194784026079867E-2</v>
      </c>
      <c r="G118" s="11">
        <f t="shared" si="8"/>
        <v>-0.2618384401114206</v>
      </c>
      <c r="H118" s="18">
        <f t="shared" si="9"/>
        <v>-3.8118410381184104E-2</v>
      </c>
    </row>
    <row r="119" spans="2:8" ht="15" x14ac:dyDescent="0.2">
      <c r="B119" s="3" t="s">
        <v>252</v>
      </c>
      <c r="C119" s="8">
        <v>127</v>
      </c>
      <c r="D119" s="8">
        <v>431</v>
      </c>
      <c r="E119" s="10">
        <f t="shared" si="6"/>
        <v>2.5750202757502026E-2</v>
      </c>
      <c r="F119" s="10">
        <f t="shared" si="7"/>
        <v>3.5126324368378155E-2</v>
      </c>
      <c r="G119" s="11">
        <f t="shared" si="8"/>
        <v>2.393700787401575</v>
      </c>
      <c r="H119" s="18">
        <f t="shared" si="9"/>
        <v>6.163828061638281E-2</v>
      </c>
    </row>
    <row r="120" spans="2:8" ht="15" x14ac:dyDescent="0.2">
      <c r="B120" s="3" t="s">
        <v>253</v>
      </c>
      <c r="C120" s="8">
        <v>153</v>
      </c>
      <c r="D120" s="8">
        <v>236</v>
      </c>
      <c r="E120" s="10">
        <f t="shared" si="6"/>
        <v>3.1021897810218978E-2</v>
      </c>
      <c r="F120" s="10">
        <f t="shared" si="7"/>
        <v>1.9233903830480847E-2</v>
      </c>
      <c r="G120" s="11">
        <f t="shared" si="8"/>
        <v>0.54248366013071891</v>
      </c>
      <c r="H120" s="18">
        <f t="shared" si="9"/>
        <v>1.6828872668288725E-2</v>
      </c>
    </row>
    <row r="121" spans="2:8" ht="15" x14ac:dyDescent="0.2">
      <c r="B121" s="3" t="s">
        <v>35</v>
      </c>
      <c r="C121" s="8">
        <v>186</v>
      </c>
      <c r="D121" s="8">
        <v>274</v>
      </c>
      <c r="E121" s="10">
        <f t="shared" si="6"/>
        <v>3.7712895377128956E-2</v>
      </c>
      <c r="F121" s="10">
        <f t="shared" si="7"/>
        <v>2.2330888345558273E-2</v>
      </c>
      <c r="G121" s="11">
        <f t="shared" si="8"/>
        <v>0.4731182795698925</v>
      </c>
      <c r="H121" s="18">
        <f t="shared" si="9"/>
        <v>1.7842660178426603E-2</v>
      </c>
    </row>
    <row r="122" spans="2:8" ht="15" x14ac:dyDescent="0.2">
      <c r="B122" s="3" t="s">
        <v>39</v>
      </c>
      <c r="C122" s="8">
        <v>0</v>
      </c>
      <c r="D122" s="8">
        <v>2</v>
      </c>
      <c r="E122" s="10" t="str">
        <f t="shared" si="6"/>
        <v/>
      </c>
      <c r="F122" s="10">
        <f t="shared" si="7"/>
        <v>1.6299918500407498E-4</v>
      </c>
      <c r="G122" s="11" t="str">
        <f t="shared" si="8"/>
        <v>0</v>
      </c>
      <c r="H122" s="18" t="str">
        <f t="shared" si="9"/>
        <v/>
      </c>
    </row>
    <row r="123" spans="2:8" ht="15" x14ac:dyDescent="0.2">
      <c r="B123" s="3" t="s">
        <v>37</v>
      </c>
      <c r="C123" s="8">
        <v>93</v>
      </c>
      <c r="D123" s="8">
        <v>115</v>
      </c>
      <c r="E123" s="10">
        <f t="shared" si="6"/>
        <v>1.8856447688564478E-2</v>
      </c>
      <c r="F123" s="10">
        <f t="shared" si="7"/>
        <v>9.3724531377343111E-3</v>
      </c>
      <c r="G123" s="11">
        <f t="shared" si="8"/>
        <v>0.23655913978494625</v>
      </c>
      <c r="H123" s="18">
        <f t="shared" si="9"/>
        <v>4.4606650446066508E-3</v>
      </c>
    </row>
    <row r="124" spans="2:8" ht="15" x14ac:dyDescent="0.2">
      <c r="B124" s="3" t="s">
        <v>36</v>
      </c>
      <c r="C124" s="8">
        <v>11</v>
      </c>
      <c r="D124" s="8">
        <v>13</v>
      </c>
      <c r="E124" s="10">
        <f t="shared" si="6"/>
        <v>2.2303325223033254E-3</v>
      </c>
      <c r="F124" s="10">
        <f t="shared" si="7"/>
        <v>1.0594947025264873E-3</v>
      </c>
      <c r="G124" s="11">
        <f t="shared" si="8"/>
        <v>0.18181818181818182</v>
      </c>
      <c r="H124" s="18">
        <f t="shared" si="9"/>
        <v>4.0551500405515011E-4</v>
      </c>
    </row>
    <row r="125" spans="2:8" ht="15" x14ac:dyDescent="0.2">
      <c r="B125" s="3" t="s">
        <v>254</v>
      </c>
      <c r="C125" s="8">
        <v>33</v>
      </c>
      <c r="D125" s="8">
        <v>121</v>
      </c>
      <c r="E125" s="10">
        <f t="shared" si="6"/>
        <v>6.6909975669099753E-3</v>
      </c>
      <c r="F125" s="10">
        <f t="shared" si="7"/>
        <v>9.8614506927465363E-3</v>
      </c>
      <c r="G125" s="11">
        <f t="shared" si="8"/>
        <v>2.6666666666666665</v>
      </c>
      <c r="H125" s="18">
        <f t="shared" si="9"/>
        <v>1.78426601784266E-2</v>
      </c>
    </row>
    <row r="126" spans="2:8" ht="15" x14ac:dyDescent="0.2">
      <c r="B126" s="3" t="s">
        <v>255</v>
      </c>
      <c r="C126" s="8">
        <v>14</v>
      </c>
      <c r="D126" s="8">
        <v>91</v>
      </c>
      <c r="E126" s="10">
        <f t="shared" si="6"/>
        <v>2.8386050283860501E-3</v>
      </c>
      <c r="F126" s="10">
        <f t="shared" si="7"/>
        <v>7.4164629176854116E-3</v>
      </c>
      <c r="G126" s="11">
        <f t="shared" si="8"/>
        <v>5.5</v>
      </c>
      <c r="H126" s="18">
        <f t="shared" si="9"/>
        <v>1.5612327656123276E-2</v>
      </c>
    </row>
    <row r="127" spans="2:8" ht="15" x14ac:dyDescent="0.2">
      <c r="B127" s="3" t="s">
        <v>256</v>
      </c>
      <c r="C127" s="8">
        <v>40</v>
      </c>
      <c r="D127" s="8">
        <v>124</v>
      </c>
      <c r="E127" s="10">
        <f t="shared" si="6"/>
        <v>8.1103000811030002E-3</v>
      </c>
      <c r="F127" s="10">
        <f t="shared" si="7"/>
        <v>1.0105949470252649E-2</v>
      </c>
      <c r="G127" s="11">
        <f t="shared" si="8"/>
        <v>2.1</v>
      </c>
      <c r="H127" s="18">
        <f t="shared" si="9"/>
        <v>1.7031630170316302E-2</v>
      </c>
    </row>
    <row r="128" spans="2:8" ht="15" x14ac:dyDescent="0.2">
      <c r="B128" s="3" t="s">
        <v>257</v>
      </c>
      <c r="C128" s="8">
        <v>25</v>
      </c>
      <c r="D128" s="8">
        <v>80</v>
      </c>
      <c r="E128" s="10">
        <f t="shared" si="6"/>
        <v>5.0689375506893751E-3</v>
      </c>
      <c r="F128" s="10">
        <f t="shared" si="7"/>
        <v>6.5199674001629989E-3</v>
      </c>
      <c r="G128" s="11">
        <f t="shared" si="8"/>
        <v>2.2000000000000002</v>
      </c>
      <c r="H128" s="18">
        <f t="shared" si="9"/>
        <v>1.1151662611516627E-2</v>
      </c>
    </row>
    <row r="129" spans="2:8" ht="30" x14ac:dyDescent="0.2">
      <c r="B129" s="3" t="s">
        <v>258</v>
      </c>
      <c r="C129" s="8">
        <v>7</v>
      </c>
      <c r="D129" s="8">
        <v>27</v>
      </c>
      <c r="E129" s="10">
        <f t="shared" si="6"/>
        <v>1.4193025141930251E-3</v>
      </c>
      <c r="F129" s="10">
        <f t="shared" si="7"/>
        <v>2.2004889975550121E-3</v>
      </c>
      <c r="G129" s="11">
        <f t="shared" si="8"/>
        <v>2.8571428571428572</v>
      </c>
      <c r="H129" s="18">
        <f t="shared" si="9"/>
        <v>4.0551500405515001E-3</v>
      </c>
    </row>
    <row r="130" spans="2:8" ht="15" x14ac:dyDescent="0.2">
      <c r="B130" s="3" t="s">
        <v>259</v>
      </c>
      <c r="C130" s="8">
        <v>20</v>
      </c>
      <c r="D130" s="8">
        <v>44</v>
      </c>
      <c r="E130" s="10">
        <f t="shared" si="6"/>
        <v>4.0551500405515001E-3</v>
      </c>
      <c r="F130" s="10">
        <f t="shared" si="7"/>
        <v>3.5859820700896495E-3</v>
      </c>
      <c r="G130" s="11">
        <f t="shared" si="8"/>
        <v>1.2</v>
      </c>
      <c r="H130" s="18">
        <f t="shared" si="9"/>
        <v>4.8661800486617997E-3</v>
      </c>
    </row>
    <row r="131" spans="2:8" ht="30" x14ac:dyDescent="0.2">
      <c r="B131" s="3" t="s">
        <v>260</v>
      </c>
      <c r="C131" s="8">
        <v>256</v>
      </c>
      <c r="D131" s="8">
        <v>325</v>
      </c>
      <c r="E131" s="10">
        <f t="shared" si="6"/>
        <v>5.1905920519059207E-2</v>
      </c>
      <c r="F131" s="10">
        <f t="shared" si="7"/>
        <v>2.6487367563162185E-2</v>
      </c>
      <c r="G131" s="11">
        <f t="shared" si="8"/>
        <v>0.26953125</v>
      </c>
      <c r="H131" s="18">
        <f t="shared" si="9"/>
        <v>1.3990267639902677E-2</v>
      </c>
    </row>
    <row r="132" spans="2:8" ht="15" x14ac:dyDescent="0.2">
      <c r="B132" s="3" t="s">
        <v>50</v>
      </c>
      <c r="C132" s="8">
        <v>14</v>
      </c>
      <c r="D132" s="8">
        <v>39</v>
      </c>
      <c r="E132" s="10">
        <f t="shared" si="6"/>
        <v>2.8386050283860501E-3</v>
      </c>
      <c r="F132" s="10">
        <f t="shared" si="7"/>
        <v>3.1784841075794619E-3</v>
      </c>
      <c r="G132" s="11">
        <f t="shared" si="8"/>
        <v>1.7857142857142858</v>
      </c>
      <c r="H132" s="18">
        <f t="shared" si="9"/>
        <v>5.0689375506893751E-3</v>
      </c>
    </row>
    <row r="133" spans="2:8" ht="15" x14ac:dyDescent="0.2">
      <c r="B133" s="3" t="s">
        <v>45</v>
      </c>
      <c r="C133" s="8">
        <v>2</v>
      </c>
      <c r="D133" s="8">
        <v>3</v>
      </c>
      <c r="E133" s="10">
        <f t="shared" si="6"/>
        <v>4.0551500405515005E-4</v>
      </c>
      <c r="F133" s="10">
        <f t="shared" si="7"/>
        <v>2.4449877750611245E-4</v>
      </c>
      <c r="G133" s="11">
        <f t="shared" si="8"/>
        <v>0.5</v>
      </c>
      <c r="H133" s="18">
        <f t="shared" si="9"/>
        <v>2.0275750202757503E-4</v>
      </c>
    </row>
    <row r="134" spans="2:8" ht="15" x14ac:dyDescent="0.2">
      <c r="B134" s="3" t="s">
        <v>42</v>
      </c>
      <c r="C134" s="8">
        <v>43</v>
      </c>
      <c r="D134" s="8">
        <v>104</v>
      </c>
      <c r="E134" s="10">
        <f t="shared" si="6"/>
        <v>8.7185725871857262E-3</v>
      </c>
      <c r="F134" s="10">
        <f t="shared" si="7"/>
        <v>8.4759576202118984E-3</v>
      </c>
      <c r="G134" s="11">
        <f t="shared" si="8"/>
        <v>1.4186046511627908</v>
      </c>
      <c r="H134" s="18">
        <f t="shared" si="9"/>
        <v>1.2368207623682077E-2</v>
      </c>
    </row>
    <row r="135" spans="2:8" ht="15" x14ac:dyDescent="0.2">
      <c r="B135" s="3" t="s">
        <v>43</v>
      </c>
      <c r="C135" s="8">
        <v>4</v>
      </c>
      <c r="D135" s="8">
        <v>1</v>
      </c>
      <c r="E135" s="10">
        <f t="shared" si="6"/>
        <v>8.110300081103001E-4</v>
      </c>
      <c r="F135" s="10">
        <f t="shared" si="7"/>
        <v>8.1499592502037491E-5</v>
      </c>
      <c r="G135" s="11">
        <f t="shared" si="8"/>
        <v>-0.75</v>
      </c>
      <c r="H135" s="18">
        <f t="shared" si="9"/>
        <v>-6.0827250608272508E-4</v>
      </c>
    </row>
    <row r="136" spans="2:8" ht="15" x14ac:dyDescent="0.2">
      <c r="B136" s="3" t="s">
        <v>44</v>
      </c>
      <c r="C136" s="8">
        <v>4</v>
      </c>
      <c r="D136" s="8">
        <v>8</v>
      </c>
      <c r="E136" s="10">
        <f t="shared" ref="E136:E145" si="10">+IF(C136=0,"",C136/C$70)</f>
        <v>8.110300081103001E-4</v>
      </c>
      <c r="F136" s="10">
        <f t="shared" ref="F136:F145" si="11">+IF(D136=0,"",D136/D$70)</f>
        <v>6.5199674001629993E-4</v>
      </c>
      <c r="G136" s="11">
        <f t="shared" ref="G136:G145" si="12">+IF(OR(AND(D136=0),(C136=0)),"0",((D136-C136)/C136))</f>
        <v>1</v>
      </c>
      <c r="H136" s="18">
        <f t="shared" ref="H136:H145" si="13">+IF(OR(AND(E136=""),(G136="")),"",E136*G136)</f>
        <v>8.110300081103001E-4</v>
      </c>
    </row>
    <row r="137" spans="2:8" ht="15" x14ac:dyDescent="0.2">
      <c r="B137" s="3" t="s">
        <v>41</v>
      </c>
      <c r="C137" s="8">
        <v>93</v>
      </c>
      <c r="D137" s="8">
        <v>409</v>
      </c>
      <c r="E137" s="10">
        <f t="shared" si="10"/>
        <v>1.8856447688564478E-2</v>
      </c>
      <c r="F137" s="10">
        <f t="shared" si="11"/>
        <v>3.3333333333333333E-2</v>
      </c>
      <c r="G137" s="11">
        <f t="shared" si="12"/>
        <v>3.3978494623655915</v>
      </c>
      <c r="H137" s="18">
        <f t="shared" si="13"/>
        <v>6.4071370640713707E-2</v>
      </c>
    </row>
    <row r="138" spans="2:8" ht="15" x14ac:dyDescent="0.2">
      <c r="B138" s="3" t="s">
        <v>261</v>
      </c>
      <c r="C138" s="8">
        <v>38</v>
      </c>
      <c r="D138" s="8">
        <v>93</v>
      </c>
      <c r="E138" s="10">
        <f t="shared" si="10"/>
        <v>7.7047850770478512E-3</v>
      </c>
      <c r="F138" s="10">
        <f t="shared" si="11"/>
        <v>7.5794621026894866E-3</v>
      </c>
      <c r="G138" s="11">
        <f t="shared" si="12"/>
        <v>1.4473684210526316</v>
      </c>
      <c r="H138" s="18">
        <f t="shared" si="13"/>
        <v>1.1151662611516627E-2</v>
      </c>
    </row>
    <row r="139" spans="2:8" ht="15" x14ac:dyDescent="0.2">
      <c r="B139" s="3" t="s">
        <v>262</v>
      </c>
      <c r="C139" s="8">
        <v>43</v>
      </c>
      <c r="D139" s="8">
        <v>80</v>
      </c>
      <c r="E139" s="10">
        <f t="shared" si="10"/>
        <v>8.7185725871857262E-3</v>
      </c>
      <c r="F139" s="10">
        <f t="shared" si="11"/>
        <v>6.5199674001629989E-3</v>
      </c>
      <c r="G139" s="11">
        <f t="shared" si="12"/>
        <v>0.86046511627906974</v>
      </c>
      <c r="H139" s="18">
        <f t="shared" si="13"/>
        <v>7.5020275750202758E-3</v>
      </c>
    </row>
    <row r="140" spans="2:8" ht="30" x14ac:dyDescent="0.2">
      <c r="B140" s="3" t="s">
        <v>263</v>
      </c>
      <c r="C140" s="8">
        <v>16</v>
      </c>
      <c r="D140" s="8">
        <v>14</v>
      </c>
      <c r="E140" s="10">
        <f t="shared" si="10"/>
        <v>3.2441200324412004E-3</v>
      </c>
      <c r="F140" s="10">
        <f t="shared" si="11"/>
        <v>1.1409942950285248E-3</v>
      </c>
      <c r="G140" s="11">
        <f t="shared" si="12"/>
        <v>-0.125</v>
      </c>
      <c r="H140" s="18">
        <f t="shared" si="13"/>
        <v>-4.0551500405515005E-4</v>
      </c>
    </row>
    <row r="141" spans="2:8" ht="15" x14ac:dyDescent="0.2">
      <c r="B141" s="3" t="s">
        <v>48</v>
      </c>
      <c r="C141" s="8">
        <v>3</v>
      </c>
      <c r="D141" s="8">
        <v>7</v>
      </c>
      <c r="E141" s="10">
        <f t="shared" si="10"/>
        <v>6.0827250608272508E-4</v>
      </c>
      <c r="F141" s="10">
        <f t="shared" si="11"/>
        <v>5.7049714751426241E-4</v>
      </c>
      <c r="G141" s="11">
        <f t="shared" si="12"/>
        <v>1.3333333333333333</v>
      </c>
      <c r="H141" s="18">
        <f t="shared" si="13"/>
        <v>8.110300081103001E-4</v>
      </c>
    </row>
    <row r="142" spans="2:8" ht="15" x14ac:dyDescent="0.2">
      <c r="B142" s="3" t="s">
        <v>264</v>
      </c>
      <c r="C142" s="8">
        <v>22</v>
      </c>
      <c r="D142" s="8">
        <v>12</v>
      </c>
      <c r="E142" s="10">
        <f t="shared" si="10"/>
        <v>4.4606650446066508E-3</v>
      </c>
      <c r="F142" s="10">
        <f t="shared" si="11"/>
        <v>9.7799511002444979E-4</v>
      </c>
      <c r="G142" s="11">
        <f t="shared" si="12"/>
        <v>-0.45454545454545453</v>
      </c>
      <c r="H142" s="18">
        <f t="shared" si="13"/>
        <v>-2.0275750202757505E-3</v>
      </c>
    </row>
    <row r="143" spans="2:8" ht="15" x14ac:dyDescent="0.2">
      <c r="B143" s="3" t="s">
        <v>49</v>
      </c>
      <c r="C143" s="8">
        <v>12</v>
      </c>
      <c r="D143" s="8">
        <v>11</v>
      </c>
      <c r="E143" s="10">
        <f t="shared" si="10"/>
        <v>2.4330900243309003E-3</v>
      </c>
      <c r="F143" s="10">
        <f t="shared" si="11"/>
        <v>8.9649551752241238E-4</v>
      </c>
      <c r="G143" s="11">
        <f t="shared" si="12"/>
        <v>-8.3333333333333329E-2</v>
      </c>
      <c r="H143" s="18">
        <f t="shared" si="13"/>
        <v>-2.0275750202757503E-4</v>
      </c>
    </row>
    <row r="144" spans="2:8" ht="15" x14ac:dyDescent="0.2">
      <c r="B144" s="3" t="s">
        <v>46</v>
      </c>
      <c r="C144" s="8">
        <v>16</v>
      </c>
      <c r="D144" s="8">
        <v>19</v>
      </c>
      <c r="E144" s="10">
        <f t="shared" si="10"/>
        <v>3.2441200324412004E-3</v>
      </c>
      <c r="F144" s="10">
        <f t="shared" si="11"/>
        <v>1.5484922575387122E-3</v>
      </c>
      <c r="G144" s="11">
        <f t="shared" si="12"/>
        <v>0.1875</v>
      </c>
      <c r="H144" s="18">
        <f t="shared" si="13"/>
        <v>6.0827250608272508E-4</v>
      </c>
    </row>
    <row r="145" spans="2:8" ht="13.5" customHeight="1" x14ac:dyDescent="0.2">
      <c r="B145" s="3" t="s">
        <v>47</v>
      </c>
      <c r="C145" s="8">
        <v>6</v>
      </c>
      <c r="D145" s="8">
        <v>43</v>
      </c>
      <c r="E145" s="10">
        <f t="shared" si="10"/>
        <v>1.2165450121654502E-3</v>
      </c>
      <c r="F145" s="10">
        <f t="shared" si="11"/>
        <v>3.504482477587612E-3</v>
      </c>
      <c r="G145" s="11">
        <f t="shared" si="12"/>
        <v>6.166666666666667</v>
      </c>
      <c r="H145" s="18">
        <f t="shared" si="13"/>
        <v>7.5020275750202767E-3</v>
      </c>
    </row>
    <row r="146" spans="2:8" x14ac:dyDescent="0.2">
      <c r="B146" s="6"/>
      <c r="C146" s="9"/>
      <c r="D146" s="9"/>
    </row>
    <row r="147" spans="2:8" x14ac:dyDescent="0.2">
      <c r="B147" s="6"/>
      <c r="C147" s="9"/>
      <c r="D147" s="9"/>
    </row>
    <row r="148" spans="2:8" ht="15" x14ac:dyDescent="0.2">
      <c r="B148" s="24"/>
      <c r="C148" s="19"/>
      <c r="D148" s="19"/>
      <c r="E148" s="19"/>
      <c r="F148" s="19"/>
    </row>
    <row r="149" spans="2:8" ht="13.5" customHeight="1" x14ac:dyDescent="0.2">
      <c r="B149" s="60" t="s">
        <v>482</v>
      </c>
      <c r="C149" s="61" t="s">
        <v>483</v>
      </c>
      <c r="D149" s="62"/>
      <c r="E149" s="63" t="s">
        <v>484</v>
      </c>
      <c r="F149" s="62"/>
      <c r="G149" s="58" t="s">
        <v>526</v>
      </c>
      <c r="H149" s="58" t="s">
        <v>485</v>
      </c>
    </row>
    <row r="150" spans="2:8" s="15" customFormat="1" ht="26.25" customHeight="1" x14ac:dyDescent="0.2">
      <c r="B150" s="60"/>
      <c r="C150" s="37">
        <v>2013</v>
      </c>
      <c r="D150" s="37">
        <v>2014</v>
      </c>
      <c r="E150" s="37">
        <v>2013</v>
      </c>
      <c r="F150" s="37">
        <v>2014</v>
      </c>
      <c r="G150" s="59"/>
      <c r="H150" s="59"/>
    </row>
    <row r="151" spans="2:8" s="15" customFormat="1" ht="26.25" customHeight="1" x14ac:dyDescent="0.2">
      <c r="B151" s="38" t="s">
        <v>488</v>
      </c>
      <c r="C151" s="39">
        <f>SUM(C152:C288)</f>
        <v>6639</v>
      </c>
      <c r="D151" s="40">
        <f>SUM(D152:D288)</f>
        <v>9319</v>
      </c>
      <c r="E151" s="41">
        <f>+IF(C151=0,"",C151/C$151)</f>
        <v>1</v>
      </c>
      <c r="F151" s="41">
        <f>+IF(D151=0,"",D151/D$151)</f>
        <v>1</v>
      </c>
      <c r="G151" s="41">
        <f>+IF(OR(AND(D151=0),(C151=0)),"0",((D151-C151)/C151))</f>
        <v>0.40367525229703266</v>
      </c>
      <c r="H151" s="41">
        <f>+IF(OR(AND(E151=""),(G151="")),"",E151*G151)</f>
        <v>0.40367525229703266</v>
      </c>
    </row>
    <row r="152" spans="2:8" ht="15" x14ac:dyDescent="0.2">
      <c r="B152" s="4" t="s">
        <v>54</v>
      </c>
      <c r="C152" s="8">
        <v>43</v>
      </c>
      <c r="D152" s="8">
        <v>73</v>
      </c>
      <c r="E152" s="10">
        <f>+IF(C152=0,"",C152/C$151)</f>
        <v>6.4768790480494052E-3</v>
      </c>
      <c r="F152" s="10">
        <f>+IF(D152=0,"",D152/D$151)</f>
        <v>7.8334585255928745E-3</v>
      </c>
      <c r="G152" s="11">
        <f>+IF(OR(AND(D152=0),(C152=0)),"0",((D152-C152)/C152))</f>
        <v>0.69767441860465118</v>
      </c>
      <c r="H152" s="18">
        <f>+IF(OR(AND(E152=""),(G152="")),"",E152*G152)</f>
        <v>4.5187528242205156E-3</v>
      </c>
    </row>
    <row r="153" spans="2:8" ht="15" x14ac:dyDescent="0.2">
      <c r="B153" s="4" t="s">
        <v>58</v>
      </c>
      <c r="C153" s="8">
        <v>19</v>
      </c>
      <c r="D153" s="8">
        <v>7</v>
      </c>
      <c r="E153" s="10">
        <f t="shared" ref="E153:E216" si="14">+IF(C153=0,"",C153/C$151)</f>
        <v>2.861876788672993E-3</v>
      </c>
      <c r="F153" s="10">
        <f t="shared" ref="F153:F216" si="15">+IF(D153=0,"",D153/D$151)</f>
        <v>7.5115355724863185E-4</v>
      </c>
      <c r="G153" s="11">
        <f t="shared" ref="G153:G216" si="16">+IF(OR(AND(D153=0),(C153=0)),"0",((D153-C153)/C153))</f>
        <v>-0.63157894736842102</v>
      </c>
      <c r="H153" s="18">
        <f t="shared" ref="H153:H216" si="17">+IF(OR(AND(E153=""),(G153="")),"",E153*G153)</f>
        <v>-1.8075011296882059E-3</v>
      </c>
    </row>
    <row r="154" spans="2:8" ht="15" x14ac:dyDescent="0.2">
      <c r="B154" s="4" t="s">
        <v>265</v>
      </c>
      <c r="C154" s="8">
        <v>26</v>
      </c>
      <c r="D154" s="8">
        <v>21</v>
      </c>
      <c r="E154" s="10">
        <f t="shared" si="14"/>
        <v>3.91625244765778E-3</v>
      </c>
      <c r="F154" s="10">
        <f t="shared" si="15"/>
        <v>2.2534606717458956E-3</v>
      </c>
      <c r="G154" s="11">
        <f t="shared" si="16"/>
        <v>-0.19230769230769232</v>
      </c>
      <c r="H154" s="18">
        <f t="shared" si="17"/>
        <v>-7.5312547070341927E-4</v>
      </c>
    </row>
    <row r="155" spans="2:8" ht="15" x14ac:dyDescent="0.2">
      <c r="B155" s="4" t="s">
        <v>266</v>
      </c>
      <c r="C155" s="8">
        <v>0</v>
      </c>
      <c r="D155" s="8">
        <v>0</v>
      </c>
      <c r="E155" s="10" t="str">
        <f t="shared" si="14"/>
        <v/>
      </c>
      <c r="F155" s="10" t="str">
        <f t="shared" si="15"/>
        <v/>
      </c>
      <c r="G155" s="11" t="str">
        <f t="shared" si="16"/>
        <v>0</v>
      </c>
      <c r="H155" s="18" t="str">
        <f t="shared" si="17"/>
        <v/>
      </c>
    </row>
    <row r="156" spans="2:8" ht="15" x14ac:dyDescent="0.2">
      <c r="B156" s="4" t="s">
        <v>267</v>
      </c>
      <c r="C156" s="8">
        <v>131</v>
      </c>
      <c r="D156" s="8">
        <v>159</v>
      </c>
      <c r="E156" s="10">
        <f t="shared" si="14"/>
        <v>1.9731887332429584E-2</v>
      </c>
      <c r="F156" s="10">
        <f t="shared" si="15"/>
        <v>1.7061916514647495E-2</v>
      </c>
      <c r="G156" s="11">
        <f t="shared" si="16"/>
        <v>0.21374045801526717</v>
      </c>
      <c r="H156" s="18">
        <f t="shared" si="17"/>
        <v>4.2175026359391474E-3</v>
      </c>
    </row>
    <row r="157" spans="2:8" ht="15" x14ac:dyDescent="0.2">
      <c r="B157" s="4" t="s">
        <v>53</v>
      </c>
      <c r="C157" s="8">
        <v>805</v>
      </c>
      <c r="D157" s="8">
        <v>1594</v>
      </c>
      <c r="E157" s="10">
        <f t="shared" si="14"/>
        <v>0.12125320078325048</v>
      </c>
      <c r="F157" s="10">
        <f t="shared" si="15"/>
        <v>0.17104839575061703</v>
      </c>
      <c r="G157" s="11">
        <f t="shared" si="16"/>
        <v>0.98012422360248452</v>
      </c>
      <c r="H157" s="18">
        <f t="shared" si="17"/>
        <v>0.11884319927699954</v>
      </c>
    </row>
    <row r="158" spans="2:8" ht="15" x14ac:dyDescent="0.2">
      <c r="B158" s="4" t="s">
        <v>59</v>
      </c>
      <c r="C158" s="8">
        <v>12</v>
      </c>
      <c r="D158" s="8">
        <v>14</v>
      </c>
      <c r="E158" s="10">
        <f t="shared" si="14"/>
        <v>1.8075011296882061E-3</v>
      </c>
      <c r="F158" s="10">
        <f t="shared" si="15"/>
        <v>1.5023071144972637E-3</v>
      </c>
      <c r="G158" s="11">
        <f t="shared" si="16"/>
        <v>0.16666666666666666</v>
      </c>
      <c r="H158" s="18">
        <f t="shared" si="17"/>
        <v>3.0125018828136769E-4</v>
      </c>
    </row>
    <row r="159" spans="2:8" ht="15" x14ac:dyDescent="0.2">
      <c r="B159" s="4" t="s">
        <v>268</v>
      </c>
      <c r="C159" s="8">
        <v>64</v>
      </c>
      <c r="D159" s="8">
        <v>167</v>
      </c>
      <c r="E159" s="10">
        <f t="shared" si="14"/>
        <v>9.640006025003766E-3</v>
      </c>
      <c r="F159" s="10">
        <f t="shared" si="15"/>
        <v>1.7920377722931646E-2</v>
      </c>
      <c r="G159" s="11">
        <f t="shared" si="16"/>
        <v>1.609375</v>
      </c>
      <c r="H159" s="18">
        <f t="shared" si="17"/>
        <v>1.5514384696490436E-2</v>
      </c>
    </row>
    <row r="160" spans="2:8" ht="15" x14ac:dyDescent="0.2">
      <c r="B160" s="4" t="s">
        <v>55</v>
      </c>
      <c r="C160" s="8">
        <v>22</v>
      </c>
      <c r="D160" s="8">
        <v>26</v>
      </c>
      <c r="E160" s="10">
        <f t="shared" si="14"/>
        <v>3.3137520710950445E-3</v>
      </c>
      <c r="F160" s="10">
        <f t="shared" si="15"/>
        <v>2.7899989269234895E-3</v>
      </c>
      <c r="G160" s="11">
        <f t="shared" si="16"/>
        <v>0.18181818181818182</v>
      </c>
      <c r="H160" s="18">
        <f t="shared" si="17"/>
        <v>6.0250037656273537E-4</v>
      </c>
    </row>
    <row r="161" spans="2:8" ht="15" x14ac:dyDescent="0.2">
      <c r="B161" s="4" t="s">
        <v>51</v>
      </c>
      <c r="C161" s="8">
        <v>4</v>
      </c>
      <c r="D161" s="8">
        <v>5</v>
      </c>
      <c r="E161" s="10">
        <f t="shared" si="14"/>
        <v>6.0250037656273537E-4</v>
      </c>
      <c r="F161" s="10">
        <f t="shared" si="15"/>
        <v>5.3653825517759415E-4</v>
      </c>
      <c r="G161" s="11">
        <f t="shared" si="16"/>
        <v>0.25</v>
      </c>
      <c r="H161" s="18">
        <f t="shared" si="17"/>
        <v>1.5062509414068384E-4</v>
      </c>
    </row>
    <row r="162" spans="2:8" ht="15" x14ac:dyDescent="0.2">
      <c r="B162" s="4" t="s">
        <v>269</v>
      </c>
      <c r="C162" s="8">
        <v>2</v>
      </c>
      <c r="D162" s="8">
        <v>4</v>
      </c>
      <c r="E162" s="10">
        <f t="shared" si="14"/>
        <v>3.0125018828136769E-4</v>
      </c>
      <c r="F162" s="10">
        <f t="shared" si="15"/>
        <v>4.2923060414207535E-4</v>
      </c>
      <c r="G162" s="11">
        <f t="shared" si="16"/>
        <v>1</v>
      </c>
      <c r="H162" s="18">
        <f t="shared" si="17"/>
        <v>3.0125018828136769E-4</v>
      </c>
    </row>
    <row r="163" spans="2:8" ht="15" x14ac:dyDescent="0.2">
      <c r="B163" s="4" t="s">
        <v>61</v>
      </c>
      <c r="C163" s="8">
        <v>92</v>
      </c>
      <c r="D163" s="8">
        <v>123</v>
      </c>
      <c r="E163" s="10">
        <f t="shared" si="14"/>
        <v>1.3857508660942913E-2</v>
      </c>
      <c r="F163" s="10">
        <f t="shared" si="15"/>
        <v>1.3198841077368816E-2</v>
      </c>
      <c r="G163" s="11">
        <f t="shared" si="16"/>
        <v>0.33695652173913043</v>
      </c>
      <c r="H163" s="18">
        <f t="shared" si="17"/>
        <v>4.6693779183611984E-3</v>
      </c>
    </row>
    <row r="164" spans="2:8" ht="15" x14ac:dyDescent="0.2">
      <c r="B164" s="4" t="s">
        <v>56</v>
      </c>
      <c r="C164" s="8">
        <v>78</v>
      </c>
      <c r="D164" s="8">
        <v>86</v>
      </c>
      <c r="E164" s="10">
        <f t="shared" si="14"/>
        <v>1.1748757342973339E-2</v>
      </c>
      <c r="F164" s="10">
        <f t="shared" si="15"/>
        <v>9.2284579890546201E-3</v>
      </c>
      <c r="G164" s="11">
        <f t="shared" si="16"/>
        <v>0.10256410256410256</v>
      </c>
      <c r="H164" s="18">
        <f t="shared" si="17"/>
        <v>1.2050007531254707E-3</v>
      </c>
    </row>
    <row r="165" spans="2:8" ht="15" x14ac:dyDescent="0.2">
      <c r="B165" s="4" t="s">
        <v>57</v>
      </c>
      <c r="C165" s="8">
        <v>170</v>
      </c>
      <c r="D165" s="8">
        <v>313</v>
      </c>
      <c r="E165" s="10">
        <f t="shared" si="14"/>
        <v>2.5606266003916252E-2</v>
      </c>
      <c r="F165" s="10">
        <f t="shared" si="15"/>
        <v>3.3587294774117392E-2</v>
      </c>
      <c r="G165" s="11">
        <f t="shared" si="16"/>
        <v>0.8411764705882353</v>
      </c>
      <c r="H165" s="18">
        <f t="shared" si="17"/>
        <v>2.1539388462117788E-2</v>
      </c>
    </row>
    <row r="166" spans="2:8" ht="15" x14ac:dyDescent="0.2">
      <c r="B166" s="4" t="s">
        <v>270</v>
      </c>
      <c r="C166" s="8">
        <v>39</v>
      </c>
      <c r="D166" s="8">
        <v>40</v>
      </c>
      <c r="E166" s="10">
        <f t="shared" si="14"/>
        <v>5.8743786714866696E-3</v>
      </c>
      <c r="F166" s="10">
        <f t="shared" si="15"/>
        <v>4.2923060414207532E-3</v>
      </c>
      <c r="G166" s="11">
        <f t="shared" si="16"/>
        <v>2.564102564102564E-2</v>
      </c>
      <c r="H166" s="18">
        <f t="shared" si="17"/>
        <v>1.5062509414068384E-4</v>
      </c>
    </row>
    <row r="167" spans="2:8" ht="15" x14ac:dyDescent="0.2">
      <c r="B167" s="4" t="s">
        <v>52</v>
      </c>
      <c r="C167" s="8">
        <v>7</v>
      </c>
      <c r="D167" s="8">
        <v>15</v>
      </c>
      <c r="E167" s="10">
        <f t="shared" si="14"/>
        <v>1.0543756589847869E-3</v>
      </c>
      <c r="F167" s="10">
        <f t="shared" si="15"/>
        <v>1.6096147655327824E-3</v>
      </c>
      <c r="G167" s="11">
        <f t="shared" si="16"/>
        <v>1.1428571428571428</v>
      </c>
      <c r="H167" s="18">
        <f t="shared" si="17"/>
        <v>1.2050007531254705E-3</v>
      </c>
    </row>
    <row r="168" spans="2:8" ht="15" x14ac:dyDescent="0.2">
      <c r="B168" s="4" t="s">
        <v>60</v>
      </c>
      <c r="C168" s="8">
        <v>11</v>
      </c>
      <c r="D168" s="8">
        <v>7</v>
      </c>
      <c r="E168" s="10">
        <f t="shared" si="14"/>
        <v>1.6568760355475222E-3</v>
      </c>
      <c r="F168" s="10">
        <f t="shared" si="15"/>
        <v>7.5115355724863185E-4</v>
      </c>
      <c r="G168" s="11">
        <f t="shared" si="16"/>
        <v>-0.36363636363636365</v>
      </c>
      <c r="H168" s="18">
        <f t="shared" si="17"/>
        <v>-6.0250037656273537E-4</v>
      </c>
    </row>
    <row r="169" spans="2:8" ht="15" x14ac:dyDescent="0.2">
      <c r="B169" s="4" t="s">
        <v>271</v>
      </c>
      <c r="C169" s="8">
        <v>92</v>
      </c>
      <c r="D169" s="8">
        <v>282</v>
      </c>
      <c r="E169" s="10">
        <f t="shared" si="14"/>
        <v>1.3857508660942913E-2</v>
      </c>
      <c r="F169" s="10">
        <f t="shared" si="15"/>
        <v>3.026075759201631E-2</v>
      </c>
      <c r="G169" s="11">
        <f t="shared" si="16"/>
        <v>2.0652173913043477</v>
      </c>
      <c r="H169" s="18">
        <f t="shared" si="17"/>
        <v>2.8618767886729925E-2</v>
      </c>
    </row>
    <row r="170" spans="2:8" ht="15" x14ac:dyDescent="0.2">
      <c r="B170" s="4" t="s">
        <v>272</v>
      </c>
      <c r="C170" s="8">
        <v>0</v>
      </c>
      <c r="D170" s="8">
        <v>3</v>
      </c>
      <c r="E170" s="10" t="str">
        <f t="shared" si="14"/>
        <v/>
      </c>
      <c r="F170" s="10">
        <f t="shared" si="15"/>
        <v>3.219229531065565E-4</v>
      </c>
      <c r="G170" s="11" t="str">
        <f t="shared" si="16"/>
        <v>0</v>
      </c>
      <c r="H170" s="18" t="str">
        <f t="shared" si="17"/>
        <v/>
      </c>
    </row>
    <row r="171" spans="2:8" ht="15" x14ac:dyDescent="0.2">
      <c r="B171" s="4" t="s">
        <v>273</v>
      </c>
      <c r="C171" s="8">
        <v>0</v>
      </c>
      <c r="D171" s="8">
        <v>0</v>
      </c>
      <c r="E171" s="10" t="str">
        <f t="shared" si="14"/>
        <v/>
      </c>
      <c r="F171" s="10" t="str">
        <f t="shared" si="15"/>
        <v/>
      </c>
      <c r="G171" s="11" t="str">
        <f t="shared" si="16"/>
        <v>0</v>
      </c>
      <c r="H171" s="18" t="str">
        <f t="shared" si="17"/>
        <v/>
      </c>
    </row>
    <row r="172" spans="2:8" ht="15" x14ac:dyDescent="0.2">
      <c r="B172" s="4" t="s">
        <v>274</v>
      </c>
      <c r="C172" s="8">
        <v>7</v>
      </c>
      <c r="D172" s="8">
        <v>13</v>
      </c>
      <c r="E172" s="10">
        <f t="shared" si="14"/>
        <v>1.0543756589847869E-3</v>
      </c>
      <c r="F172" s="10">
        <f t="shared" si="15"/>
        <v>1.3949994634617447E-3</v>
      </c>
      <c r="G172" s="11">
        <f t="shared" si="16"/>
        <v>0.8571428571428571</v>
      </c>
      <c r="H172" s="18">
        <f t="shared" si="17"/>
        <v>9.0375056484410295E-4</v>
      </c>
    </row>
    <row r="173" spans="2:8" ht="15" x14ac:dyDescent="0.2">
      <c r="B173" s="4" t="s">
        <v>275</v>
      </c>
      <c r="C173" s="8">
        <v>149</v>
      </c>
      <c r="D173" s="8">
        <v>305</v>
      </c>
      <c r="E173" s="10">
        <f t="shared" si="14"/>
        <v>2.2443139026961892E-2</v>
      </c>
      <c r="F173" s="10">
        <f t="shared" si="15"/>
        <v>3.2728833565833247E-2</v>
      </c>
      <c r="G173" s="11">
        <f t="shared" si="16"/>
        <v>1.0469798657718121</v>
      </c>
      <c r="H173" s="18">
        <f t="shared" si="17"/>
        <v>2.3497514685946679E-2</v>
      </c>
    </row>
    <row r="174" spans="2:8" ht="15" x14ac:dyDescent="0.2">
      <c r="B174" s="4" t="s">
        <v>276</v>
      </c>
      <c r="C174" s="8">
        <v>137</v>
      </c>
      <c r="D174" s="8">
        <v>339</v>
      </c>
      <c r="E174" s="10">
        <f t="shared" si="14"/>
        <v>2.0635637897273684E-2</v>
      </c>
      <c r="F174" s="10">
        <f t="shared" si="15"/>
        <v>3.6377293701040883E-2</v>
      </c>
      <c r="G174" s="11">
        <f t="shared" si="16"/>
        <v>1.4744525547445255</v>
      </c>
      <c r="H174" s="18">
        <f t="shared" si="17"/>
        <v>3.0426269016418133E-2</v>
      </c>
    </row>
    <row r="175" spans="2:8" ht="15" x14ac:dyDescent="0.2">
      <c r="B175" s="4" t="s">
        <v>277</v>
      </c>
      <c r="C175" s="8">
        <v>27</v>
      </c>
      <c r="D175" s="8">
        <v>17</v>
      </c>
      <c r="E175" s="10">
        <f t="shared" si="14"/>
        <v>4.0668775417984637E-3</v>
      </c>
      <c r="F175" s="10">
        <f t="shared" si="15"/>
        <v>1.8242300676038201E-3</v>
      </c>
      <c r="G175" s="11">
        <f t="shared" si="16"/>
        <v>-0.37037037037037035</v>
      </c>
      <c r="H175" s="18">
        <f t="shared" si="17"/>
        <v>-1.5062509414068383E-3</v>
      </c>
    </row>
    <row r="176" spans="2:8" ht="15" x14ac:dyDescent="0.2">
      <c r="B176" s="4" t="s">
        <v>278</v>
      </c>
      <c r="C176" s="8">
        <v>198</v>
      </c>
      <c r="D176" s="8">
        <v>306</v>
      </c>
      <c r="E176" s="10">
        <f t="shared" si="14"/>
        <v>2.9823768639855398E-2</v>
      </c>
      <c r="F176" s="10">
        <f t="shared" si="15"/>
        <v>3.2836141216868765E-2</v>
      </c>
      <c r="G176" s="11">
        <f t="shared" si="16"/>
        <v>0.54545454545454541</v>
      </c>
      <c r="H176" s="18">
        <f t="shared" si="17"/>
        <v>1.6267510167193851E-2</v>
      </c>
    </row>
    <row r="177" spans="2:8" ht="15" x14ac:dyDescent="0.2">
      <c r="B177" s="4" t="s">
        <v>279</v>
      </c>
      <c r="C177" s="8">
        <v>38</v>
      </c>
      <c r="D177" s="8">
        <v>50</v>
      </c>
      <c r="E177" s="10">
        <f t="shared" si="14"/>
        <v>5.723753577345986E-3</v>
      </c>
      <c r="F177" s="10">
        <f t="shared" si="15"/>
        <v>5.3653825517759419E-3</v>
      </c>
      <c r="G177" s="11">
        <f t="shared" si="16"/>
        <v>0.31578947368421051</v>
      </c>
      <c r="H177" s="18">
        <f t="shared" si="17"/>
        <v>1.8075011296882059E-3</v>
      </c>
    </row>
    <row r="178" spans="2:8" ht="15" x14ac:dyDescent="0.2">
      <c r="B178" s="4" t="s">
        <v>280</v>
      </c>
      <c r="C178" s="8">
        <v>169</v>
      </c>
      <c r="D178" s="8">
        <v>118</v>
      </c>
      <c r="E178" s="10">
        <f t="shared" si="14"/>
        <v>2.5455640909775569E-2</v>
      </c>
      <c r="F178" s="10">
        <f t="shared" si="15"/>
        <v>1.2662302822191222E-2</v>
      </c>
      <c r="G178" s="11">
        <f t="shared" si="16"/>
        <v>-0.30177514792899407</v>
      </c>
      <c r="H178" s="18">
        <f t="shared" si="17"/>
        <v>-7.6818798011748755E-3</v>
      </c>
    </row>
    <row r="179" spans="2:8" ht="15" x14ac:dyDescent="0.2">
      <c r="B179" s="4" t="s">
        <v>281</v>
      </c>
      <c r="C179" s="8">
        <v>11</v>
      </c>
      <c r="D179" s="8">
        <v>34</v>
      </c>
      <c r="E179" s="10">
        <f t="shared" si="14"/>
        <v>1.6568760355475222E-3</v>
      </c>
      <c r="F179" s="10">
        <f t="shared" si="15"/>
        <v>3.6484601352076403E-3</v>
      </c>
      <c r="G179" s="11">
        <f t="shared" si="16"/>
        <v>2.0909090909090908</v>
      </c>
      <c r="H179" s="18">
        <f t="shared" si="17"/>
        <v>3.4643771652357281E-3</v>
      </c>
    </row>
    <row r="180" spans="2:8" ht="15" x14ac:dyDescent="0.2">
      <c r="B180" s="4" t="s">
        <v>282</v>
      </c>
      <c r="C180" s="8">
        <v>1</v>
      </c>
      <c r="D180" s="8">
        <v>1</v>
      </c>
      <c r="E180" s="10">
        <f t="shared" si="14"/>
        <v>1.5062509414068384E-4</v>
      </c>
      <c r="F180" s="10">
        <f t="shared" si="15"/>
        <v>1.0730765103551884E-4</v>
      </c>
      <c r="G180" s="11">
        <f t="shared" si="16"/>
        <v>0</v>
      </c>
      <c r="H180" s="18">
        <f t="shared" si="17"/>
        <v>0</v>
      </c>
    </row>
    <row r="181" spans="2:8" ht="15" x14ac:dyDescent="0.2">
      <c r="B181" s="4" t="s">
        <v>283</v>
      </c>
      <c r="C181" s="8">
        <v>36</v>
      </c>
      <c r="D181" s="8">
        <v>39</v>
      </c>
      <c r="E181" s="10">
        <f t="shared" si="14"/>
        <v>5.4225033890646186E-3</v>
      </c>
      <c r="F181" s="10">
        <f t="shared" si="15"/>
        <v>4.1849983903852342E-3</v>
      </c>
      <c r="G181" s="11">
        <f t="shared" si="16"/>
        <v>8.3333333333333329E-2</v>
      </c>
      <c r="H181" s="18">
        <f t="shared" si="17"/>
        <v>4.5187528242205153E-4</v>
      </c>
    </row>
    <row r="182" spans="2:8" ht="15" x14ac:dyDescent="0.2">
      <c r="B182" s="4" t="s">
        <v>284</v>
      </c>
      <c r="C182" s="8">
        <v>96</v>
      </c>
      <c r="D182" s="8">
        <v>208</v>
      </c>
      <c r="E182" s="10">
        <f t="shared" si="14"/>
        <v>1.4460009037505649E-2</v>
      </c>
      <c r="F182" s="10">
        <f t="shared" si="15"/>
        <v>2.2319991415387916E-2</v>
      </c>
      <c r="G182" s="11">
        <f t="shared" si="16"/>
        <v>1.1666666666666667</v>
      </c>
      <c r="H182" s="18">
        <f t="shared" si="17"/>
        <v>1.6870010543756593E-2</v>
      </c>
    </row>
    <row r="183" spans="2:8" ht="15" x14ac:dyDescent="0.2">
      <c r="B183" s="4" t="s">
        <v>285</v>
      </c>
      <c r="C183" s="8">
        <v>35</v>
      </c>
      <c r="D183" s="8">
        <v>74</v>
      </c>
      <c r="E183" s="10">
        <f t="shared" si="14"/>
        <v>5.271878294923934E-3</v>
      </c>
      <c r="F183" s="10">
        <f t="shared" si="15"/>
        <v>7.9407661766283943E-3</v>
      </c>
      <c r="G183" s="11">
        <f t="shared" si="16"/>
        <v>1.1142857142857143</v>
      </c>
      <c r="H183" s="18">
        <f t="shared" si="17"/>
        <v>5.8743786714866696E-3</v>
      </c>
    </row>
    <row r="184" spans="2:8" ht="15" x14ac:dyDescent="0.2">
      <c r="B184" s="4" t="s">
        <v>286</v>
      </c>
      <c r="C184" s="8">
        <v>3</v>
      </c>
      <c r="D184" s="8">
        <v>2</v>
      </c>
      <c r="E184" s="10">
        <f t="shared" si="14"/>
        <v>4.5187528242205153E-4</v>
      </c>
      <c r="F184" s="10">
        <f t="shared" si="15"/>
        <v>2.1461530207103768E-4</v>
      </c>
      <c r="G184" s="11">
        <f t="shared" si="16"/>
        <v>-0.33333333333333331</v>
      </c>
      <c r="H184" s="18">
        <f t="shared" si="17"/>
        <v>-1.5062509414068384E-4</v>
      </c>
    </row>
    <row r="185" spans="2:8" ht="15" x14ac:dyDescent="0.2">
      <c r="B185" s="4" t="s">
        <v>62</v>
      </c>
      <c r="C185" s="8">
        <v>2</v>
      </c>
      <c r="D185" s="8">
        <v>4</v>
      </c>
      <c r="E185" s="10">
        <f t="shared" si="14"/>
        <v>3.0125018828136769E-4</v>
      </c>
      <c r="F185" s="10">
        <f t="shared" si="15"/>
        <v>4.2923060414207535E-4</v>
      </c>
      <c r="G185" s="11">
        <f t="shared" si="16"/>
        <v>1</v>
      </c>
      <c r="H185" s="18">
        <f t="shared" si="17"/>
        <v>3.0125018828136769E-4</v>
      </c>
    </row>
    <row r="186" spans="2:8" ht="15" x14ac:dyDescent="0.2">
      <c r="B186" s="4" t="s">
        <v>63</v>
      </c>
      <c r="C186" s="8">
        <v>187</v>
      </c>
      <c r="D186" s="8">
        <v>250</v>
      </c>
      <c r="E186" s="10">
        <f t="shared" si="14"/>
        <v>2.8166892604307877E-2</v>
      </c>
      <c r="F186" s="10">
        <f t="shared" si="15"/>
        <v>2.6826912758879707E-2</v>
      </c>
      <c r="G186" s="11">
        <f t="shared" si="16"/>
        <v>0.33689839572192515</v>
      </c>
      <c r="H186" s="18">
        <f t="shared" si="17"/>
        <v>9.4893809308630814E-3</v>
      </c>
    </row>
    <row r="187" spans="2:8" ht="15" x14ac:dyDescent="0.2">
      <c r="B187" s="4" t="s">
        <v>287</v>
      </c>
      <c r="C187" s="8">
        <v>7</v>
      </c>
      <c r="D187" s="8">
        <v>14</v>
      </c>
      <c r="E187" s="10">
        <f t="shared" si="14"/>
        <v>1.0543756589847869E-3</v>
      </c>
      <c r="F187" s="10">
        <f t="shared" si="15"/>
        <v>1.5023071144972637E-3</v>
      </c>
      <c r="G187" s="11">
        <f t="shared" si="16"/>
        <v>1</v>
      </c>
      <c r="H187" s="18">
        <f t="shared" si="17"/>
        <v>1.0543756589847869E-3</v>
      </c>
    </row>
    <row r="188" spans="2:8" ht="15" x14ac:dyDescent="0.2">
      <c r="B188" s="4" t="s">
        <v>288</v>
      </c>
      <c r="C188" s="8">
        <v>2</v>
      </c>
      <c r="D188" s="8">
        <v>2</v>
      </c>
      <c r="E188" s="10">
        <f t="shared" si="14"/>
        <v>3.0125018828136769E-4</v>
      </c>
      <c r="F188" s="10">
        <f t="shared" si="15"/>
        <v>2.1461530207103768E-4</v>
      </c>
      <c r="G188" s="11">
        <f t="shared" si="16"/>
        <v>0</v>
      </c>
      <c r="H188" s="18">
        <f t="shared" si="17"/>
        <v>0</v>
      </c>
    </row>
    <row r="189" spans="2:8" ht="15" x14ac:dyDescent="0.2">
      <c r="B189" s="4" t="s">
        <v>289</v>
      </c>
      <c r="C189" s="8">
        <v>6</v>
      </c>
      <c r="D189" s="8">
        <v>7</v>
      </c>
      <c r="E189" s="10">
        <f t="shared" si="14"/>
        <v>9.0375056484410306E-4</v>
      </c>
      <c r="F189" s="10">
        <f t="shared" si="15"/>
        <v>7.5115355724863185E-4</v>
      </c>
      <c r="G189" s="11">
        <f t="shared" si="16"/>
        <v>0.16666666666666666</v>
      </c>
      <c r="H189" s="18">
        <f t="shared" si="17"/>
        <v>1.5062509414068384E-4</v>
      </c>
    </row>
    <row r="190" spans="2:8" ht="15" x14ac:dyDescent="0.2">
      <c r="B190" s="4" t="s">
        <v>65</v>
      </c>
      <c r="C190" s="8">
        <v>2</v>
      </c>
      <c r="D190" s="8">
        <v>4</v>
      </c>
      <c r="E190" s="10">
        <f t="shared" si="14"/>
        <v>3.0125018828136769E-4</v>
      </c>
      <c r="F190" s="10">
        <f t="shared" si="15"/>
        <v>4.2923060414207535E-4</v>
      </c>
      <c r="G190" s="11">
        <f t="shared" si="16"/>
        <v>1</v>
      </c>
      <c r="H190" s="18">
        <f t="shared" si="17"/>
        <v>3.0125018828136769E-4</v>
      </c>
    </row>
    <row r="191" spans="2:8" ht="15" x14ac:dyDescent="0.2">
      <c r="B191" s="4" t="s">
        <v>290</v>
      </c>
      <c r="C191" s="8">
        <v>1</v>
      </c>
      <c r="D191" s="8">
        <v>1</v>
      </c>
      <c r="E191" s="10">
        <f t="shared" si="14"/>
        <v>1.5062509414068384E-4</v>
      </c>
      <c r="F191" s="10">
        <f t="shared" si="15"/>
        <v>1.0730765103551884E-4</v>
      </c>
      <c r="G191" s="11">
        <f t="shared" si="16"/>
        <v>0</v>
      </c>
      <c r="H191" s="18">
        <f t="shared" si="17"/>
        <v>0</v>
      </c>
    </row>
    <row r="192" spans="2:8" ht="15" x14ac:dyDescent="0.2">
      <c r="B192" s="4" t="s">
        <v>64</v>
      </c>
      <c r="C192" s="8">
        <v>0</v>
      </c>
      <c r="D192" s="8">
        <v>2</v>
      </c>
      <c r="E192" s="10" t="str">
        <f t="shared" si="14"/>
        <v/>
      </c>
      <c r="F192" s="10">
        <f t="shared" si="15"/>
        <v>2.1461530207103768E-4</v>
      </c>
      <c r="G192" s="11" t="str">
        <f t="shared" si="16"/>
        <v>0</v>
      </c>
      <c r="H192" s="18" t="str">
        <f t="shared" si="17"/>
        <v/>
      </c>
    </row>
    <row r="193" spans="2:8" ht="15" x14ac:dyDescent="0.2">
      <c r="B193" s="4" t="s">
        <v>291</v>
      </c>
      <c r="C193" s="8">
        <v>2</v>
      </c>
      <c r="D193" s="8">
        <v>2</v>
      </c>
      <c r="E193" s="10">
        <f t="shared" si="14"/>
        <v>3.0125018828136769E-4</v>
      </c>
      <c r="F193" s="10">
        <f t="shared" si="15"/>
        <v>2.1461530207103768E-4</v>
      </c>
      <c r="G193" s="11">
        <f t="shared" si="16"/>
        <v>0</v>
      </c>
      <c r="H193" s="18">
        <f t="shared" si="17"/>
        <v>0</v>
      </c>
    </row>
    <row r="194" spans="2:8" ht="15" x14ac:dyDescent="0.2">
      <c r="B194" s="4" t="s">
        <v>292</v>
      </c>
      <c r="C194" s="8">
        <v>0</v>
      </c>
      <c r="D194" s="8">
        <v>0</v>
      </c>
      <c r="E194" s="10" t="str">
        <f t="shared" si="14"/>
        <v/>
      </c>
      <c r="F194" s="10" t="str">
        <f t="shared" si="15"/>
        <v/>
      </c>
      <c r="G194" s="11" t="str">
        <f t="shared" si="16"/>
        <v>0</v>
      </c>
      <c r="H194" s="18" t="str">
        <f t="shared" si="17"/>
        <v/>
      </c>
    </row>
    <row r="195" spans="2:8" ht="15" x14ac:dyDescent="0.2">
      <c r="B195" s="4" t="s">
        <v>468</v>
      </c>
      <c r="C195" s="8">
        <v>7</v>
      </c>
      <c r="D195" s="8">
        <v>6</v>
      </c>
      <c r="E195" s="10">
        <f t="shared" si="14"/>
        <v>1.0543756589847869E-3</v>
      </c>
      <c r="F195" s="10">
        <f t="shared" si="15"/>
        <v>6.43845906213113E-4</v>
      </c>
      <c r="G195" s="11">
        <f t="shared" si="16"/>
        <v>-0.14285714285714285</v>
      </c>
      <c r="H195" s="18">
        <f t="shared" si="17"/>
        <v>-1.5062509414068382E-4</v>
      </c>
    </row>
    <row r="196" spans="2:8" ht="15" x14ac:dyDescent="0.2">
      <c r="B196" s="4" t="s">
        <v>293</v>
      </c>
      <c r="C196" s="8">
        <v>474</v>
      </c>
      <c r="D196" s="8">
        <v>862</v>
      </c>
      <c r="E196" s="10">
        <f t="shared" si="14"/>
        <v>7.1396294622684139E-2</v>
      </c>
      <c r="F196" s="10">
        <f t="shared" si="15"/>
        <v>9.2499195192617234E-2</v>
      </c>
      <c r="G196" s="11">
        <f t="shared" si="16"/>
        <v>0.81856540084388185</v>
      </c>
      <c r="H196" s="18">
        <f t="shared" si="17"/>
        <v>5.8442536526585327E-2</v>
      </c>
    </row>
    <row r="197" spans="2:8" ht="15" x14ac:dyDescent="0.2">
      <c r="B197" s="4" t="s">
        <v>294</v>
      </c>
      <c r="C197" s="8">
        <v>13</v>
      </c>
      <c r="D197" s="8">
        <v>7</v>
      </c>
      <c r="E197" s="10">
        <f t="shared" si="14"/>
        <v>1.95812622382889E-3</v>
      </c>
      <c r="F197" s="10">
        <f t="shared" si="15"/>
        <v>7.5115355724863185E-4</v>
      </c>
      <c r="G197" s="11">
        <f t="shared" si="16"/>
        <v>-0.46153846153846156</v>
      </c>
      <c r="H197" s="18">
        <f t="shared" si="17"/>
        <v>-9.0375056484410317E-4</v>
      </c>
    </row>
    <row r="198" spans="2:8" ht="15" x14ac:dyDescent="0.2">
      <c r="B198" s="4" t="s">
        <v>295</v>
      </c>
      <c r="C198" s="8">
        <v>2</v>
      </c>
      <c r="D198" s="8">
        <v>1</v>
      </c>
      <c r="E198" s="10">
        <f t="shared" si="14"/>
        <v>3.0125018828136769E-4</v>
      </c>
      <c r="F198" s="10">
        <f t="shared" si="15"/>
        <v>1.0730765103551884E-4</v>
      </c>
      <c r="G198" s="11">
        <f t="shared" si="16"/>
        <v>-0.5</v>
      </c>
      <c r="H198" s="18">
        <f t="shared" si="17"/>
        <v>-1.5062509414068384E-4</v>
      </c>
    </row>
    <row r="199" spans="2:8" ht="15" x14ac:dyDescent="0.2">
      <c r="B199" s="4" t="s">
        <v>296</v>
      </c>
      <c r="C199" s="8">
        <v>3</v>
      </c>
      <c r="D199" s="8">
        <v>4</v>
      </c>
      <c r="E199" s="10">
        <f t="shared" si="14"/>
        <v>4.5187528242205153E-4</v>
      </c>
      <c r="F199" s="10">
        <f t="shared" si="15"/>
        <v>4.2923060414207535E-4</v>
      </c>
      <c r="G199" s="11">
        <f t="shared" si="16"/>
        <v>0.33333333333333331</v>
      </c>
      <c r="H199" s="18">
        <f t="shared" si="17"/>
        <v>1.5062509414068384E-4</v>
      </c>
    </row>
    <row r="200" spans="2:8" ht="15" x14ac:dyDescent="0.2">
      <c r="B200" s="4" t="s">
        <v>297</v>
      </c>
      <c r="C200" s="8">
        <v>3</v>
      </c>
      <c r="D200" s="8">
        <v>0</v>
      </c>
      <c r="E200" s="10">
        <f t="shared" si="14"/>
        <v>4.5187528242205153E-4</v>
      </c>
      <c r="F200" s="10" t="str">
        <f t="shared" si="15"/>
        <v/>
      </c>
      <c r="G200" s="11" t="str">
        <f t="shared" si="16"/>
        <v>0</v>
      </c>
      <c r="H200" s="18">
        <f t="shared" si="17"/>
        <v>0</v>
      </c>
    </row>
    <row r="201" spans="2:8" ht="15" x14ac:dyDescent="0.2">
      <c r="B201" s="4" t="s">
        <v>298</v>
      </c>
      <c r="C201" s="8">
        <v>6</v>
      </c>
      <c r="D201" s="8">
        <v>120</v>
      </c>
      <c r="E201" s="10">
        <f t="shared" si="14"/>
        <v>9.0375056484410306E-4</v>
      </c>
      <c r="F201" s="10">
        <f t="shared" si="15"/>
        <v>1.287691812426226E-2</v>
      </c>
      <c r="G201" s="11">
        <f t="shared" si="16"/>
        <v>19</v>
      </c>
      <c r="H201" s="18">
        <f t="shared" si="17"/>
        <v>1.7171260732037959E-2</v>
      </c>
    </row>
    <row r="202" spans="2:8" ht="15" x14ac:dyDescent="0.2">
      <c r="B202" s="4" t="s">
        <v>299</v>
      </c>
      <c r="C202" s="8">
        <v>20</v>
      </c>
      <c r="D202" s="8">
        <v>7</v>
      </c>
      <c r="E202" s="10">
        <f t="shared" si="14"/>
        <v>3.0125018828136767E-3</v>
      </c>
      <c r="F202" s="10">
        <f t="shared" si="15"/>
        <v>7.5115355724863185E-4</v>
      </c>
      <c r="G202" s="11">
        <f t="shared" si="16"/>
        <v>-0.65</v>
      </c>
      <c r="H202" s="18">
        <f t="shared" si="17"/>
        <v>-1.95812622382889E-3</v>
      </c>
    </row>
    <row r="203" spans="2:8" ht="15" x14ac:dyDescent="0.2">
      <c r="B203" s="4" t="s">
        <v>67</v>
      </c>
      <c r="C203" s="8">
        <v>57</v>
      </c>
      <c r="D203" s="8">
        <v>32</v>
      </c>
      <c r="E203" s="10">
        <f t="shared" si="14"/>
        <v>8.5856303660189794E-3</v>
      </c>
      <c r="F203" s="10">
        <f t="shared" si="15"/>
        <v>3.4338448331366028E-3</v>
      </c>
      <c r="G203" s="11">
        <f t="shared" si="16"/>
        <v>-0.43859649122807015</v>
      </c>
      <c r="H203" s="18">
        <f t="shared" si="17"/>
        <v>-3.7656273535170959E-3</v>
      </c>
    </row>
    <row r="204" spans="2:8" ht="15" x14ac:dyDescent="0.2">
      <c r="B204" s="4" t="s">
        <v>300</v>
      </c>
      <c r="C204" s="8">
        <v>0</v>
      </c>
      <c r="D204" s="8">
        <v>1</v>
      </c>
      <c r="E204" s="10" t="str">
        <f t="shared" si="14"/>
        <v/>
      </c>
      <c r="F204" s="10">
        <f t="shared" si="15"/>
        <v>1.0730765103551884E-4</v>
      </c>
      <c r="G204" s="11" t="str">
        <f t="shared" si="16"/>
        <v>0</v>
      </c>
      <c r="H204" s="18" t="str">
        <f t="shared" si="17"/>
        <v/>
      </c>
    </row>
    <row r="205" spans="2:8" ht="15" x14ac:dyDescent="0.2">
      <c r="B205" s="4" t="s">
        <v>66</v>
      </c>
      <c r="C205" s="8">
        <v>9</v>
      </c>
      <c r="D205" s="8">
        <v>8</v>
      </c>
      <c r="E205" s="10">
        <f t="shared" si="14"/>
        <v>1.3556258472661546E-3</v>
      </c>
      <c r="F205" s="10">
        <f t="shared" si="15"/>
        <v>8.584612082841507E-4</v>
      </c>
      <c r="G205" s="11">
        <f t="shared" si="16"/>
        <v>-0.1111111111111111</v>
      </c>
      <c r="H205" s="18">
        <f t="shared" si="17"/>
        <v>-1.5062509414068384E-4</v>
      </c>
    </row>
    <row r="206" spans="2:8" ht="15" x14ac:dyDescent="0.2">
      <c r="B206" s="4" t="s">
        <v>301</v>
      </c>
      <c r="C206" s="8">
        <v>39</v>
      </c>
      <c r="D206" s="8">
        <v>18</v>
      </c>
      <c r="E206" s="10">
        <f t="shared" si="14"/>
        <v>5.8743786714866696E-3</v>
      </c>
      <c r="F206" s="10">
        <f t="shared" si="15"/>
        <v>1.9315377186393389E-3</v>
      </c>
      <c r="G206" s="11">
        <f t="shared" si="16"/>
        <v>-0.53846153846153844</v>
      </c>
      <c r="H206" s="18">
        <f t="shared" si="17"/>
        <v>-3.1631269769543603E-3</v>
      </c>
    </row>
    <row r="207" spans="2:8" ht="15" x14ac:dyDescent="0.2">
      <c r="B207" s="4" t="s">
        <v>562</v>
      </c>
      <c r="C207" s="8">
        <v>0</v>
      </c>
      <c r="D207" s="8">
        <v>0</v>
      </c>
      <c r="E207" s="10" t="str">
        <f t="shared" si="14"/>
        <v/>
      </c>
      <c r="F207" s="10" t="str">
        <f t="shared" si="15"/>
        <v/>
      </c>
      <c r="G207" s="11" t="str">
        <f t="shared" si="16"/>
        <v>0</v>
      </c>
      <c r="H207" s="18" t="str">
        <f t="shared" si="17"/>
        <v/>
      </c>
    </row>
    <row r="208" spans="2:8" ht="15" x14ac:dyDescent="0.2">
      <c r="B208" s="4" t="s">
        <v>72</v>
      </c>
      <c r="C208" s="8">
        <v>113</v>
      </c>
      <c r="D208" s="8">
        <v>102</v>
      </c>
      <c r="E208" s="10">
        <f t="shared" si="14"/>
        <v>1.7020635637897272E-2</v>
      </c>
      <c r="F208" s="10">
        <f t="shared" si="15"/>
        <v>1.0945380405622922E-2</v>
      </c>
      <c r="G208" s="11">
        <f t="shared" si="16"/>
        <v>-9.7345132743362831E-2</v>
      </c>
      <c r="H208" s="18">
        <f t="shared" si="17"/>
        <v>-1.656876035547522E-3</v>
      </c>
    </row>
    <row r="209" spans="2:8" ht="15" x14ac:dyDescent="0.2">
      <c r="B209" s="4" t="s">
        <v>71</v>
      </c>
      <c r="C209" s="8">
        <v>10</v>
      </c>
      <c r="D209" s="8">
        <v>4</v>
      </c>
      <c r="E209" s="10">
        <f t="shared" si="14"/>
        <v>1.5062509414068383E-3</v>
      </c>
      <c r="F209" s="10">
        <f t="shared" si="15"/>
        <v>4.2923060414207535E-4</v>
      </c>
      <c r="G209" s="11">
        <f t="shared" si="16"/>
        <v>-0.6</v>
      </c>
      <c r="H209" s="18">
        <f t="shared" si="17"/>
        <v>-9.0375056484410295E-4</v>
      </c>
    </row>
    <row r="210" spans="2:8" ht="15" x14ac:dyDescent="0.2">
      <c r="B210" s="4" t="s">
        <v>73</v>
      </c>
      <c r="C210" s="8">
        <v>8</v>
      </c>
      <c r="D210" s="8">
        <v>11</v>
      </c>
      <c r="E210" s="10">
        <f t="shared" si="14"/>
        <v>1.2050007531254707E-3</v>
      </c>
      <c r="F210" s="10">
        <f t="shared" si="15"/>
        <v>1.1803841613907073E-3</v>
      </c>
      <c r="G210" s="11">
        <f t="shared" si="16"/>
        <v>0.375</v>
      </c>
      <c r="H210" s="18">
        <f t="shared" si="17"/>
        <v>4.5187528242205153E-4</v>
      </c>
    </row>
    <row r="211" spans="2:8" ht="15" x14ac:dyDescent="0.2">
      <c r="B211" s="4" t="s">
        <v>69</v>
      </c>
      <c r="C211" s="8">
        <v>7</v>
      </c>
      <c r="D211" s="8">
        <v>3</v>
      </c>
      <c r="E211" s="10">
        <f t="shared" si="14"/>
        <v>1.0543756589847869E-3</v>
      </c>
      <c r="F211" s="10">
        <f t="shared" si="15"/>
        <v>3.219229531065565E-4</v>
      </c>
      <c r="G211" s="11">
        <f t="shared" si="16"/>
        <v>-0.5714285714285714</v>
      </c>
      <c r="H211" s="18">
        <f t="shared" si="17"/>
        <v>-6.0250037656273527E-4</v>
      </c>
    </row>
    <row r="212" spans="2:8" ht="15" x14ac:dyDescent="0.2">
      <c r="B212" s="4" t="s">
        <v>68</v>
      </c>
      <c r="C212" s="8">
        <v>9</v>
      </c>
      <c r="D212" s="8">
        <v>5</v>
      </c>
      <c r="E212" s="10">
        <f t="shared" si="14"/>
        <v>1.3556258472661546E-3</v>
      </c>
      <c r="F212" s="10">
        <f t="shared" si="15"/>
        <v>5.3653825517759415E-4</v>
      </c>
      <c r="G212" s="11">
        <f t="shared" si="16"/>
        <v>-0.44444444444444442</v>
      </c>
      <c r="H212" s="18">
        <f t="shared" si="17"/>
        <v>-6.0250037656273537E-4</v>
      </c>
    </row>
    <row r="213" spans="2:8" ht="15" x14ac:dyDescent="0.2">
      <c r="B213" s="4" t="s">
        <v>302</v>
      </c>
      <c r="C213" s="8">
        <v>30</v>
      </c>
      <c r="D213" s="8">
        <v>38</v>
      </c>
      <c r="E213" s="10">
        <f t="shared" si="14"/>
        <v>4.5187528242205148E-3</v>
      </c>
      <c r="F213" s="10">
        <f t="shared" si="15"/>
        <v>4.0776907393497153E-3</v>
      </c>
      <c r="G213" s="11">
        <f t="shared" si="16"/>
        <v>0.26666666666666666</v>
      </c>
      <c r="H213" s="18">
        <f t="shared" si="17"/>
        <v>1.2050007531254705E-3</v>
      </c>
    </row>
    <row r="214" spans="2:8" ht="15" x14ac:dyDescent="0.2">
      <c r="B214" s="4" t="s">
        <v>70</v>
      </c>
      <c r="C214" s="8">
        <v>40</v>
      </c>
      <c r="D214" s="8">
        <v>56</v>
      </c>
      <c r="E214" s="10">
        <f t="shared" si="14"/>
        <v>6.0250037656273533E-3</v>
      </c>
      <c r="F214" s="10">
        <f t="shared" si="15"/>
        <v>6.0092284579890548E-3</v>
      </c>
      <c r="G214" s="11">
        <f t="shared" si="16"/>
        <v>0.4</v>
      </c>
      <c r="H214" s="18">
        <f t="shared" si="17"/>
        <v>2.4100015062509415E-3</v>
      </c>
    </row>
    <row r="215" spans="2:8" ht="15" x14ac:dyDescent="0.2">
      <c r="B215" s="4" t="s">
        <v>303</v>
      </c>
      <c r="C215" s="8">
        <v>5</v>
      </c>
      <c r="D215" s="8">
        <v>4</v>
      </c>
      <c r="E215" s="10">
        <f t="shared" si="14"/>
        <v>7.5312547070341916E-4</v>
      </c>
      <c r="F215" s="10">
        <f t="shared" si="15"/>
        <v>4.2923060414207535E-4</v>
      </c>
      <c r="G215" s="11">
        <f t="shared" si="16"/>
        <v>-0.2</v>
      </c>
      <c r="H215" s="18">
        <f t="shared" si="17"/>
        <v>-1.5062509414068384E-4</v>
      </c>
    </row>
    <row r="216" spans="2:8" ht="15" x14ac:dyDescent="0.2">
      <c r="B216" s="4" t="s">
        <v>304</v>
      </c>
      <c r="C216" s="8">
        <v>10</v>
      </c>
      <c r="D216" s="8">
        <v>11</v>
      </c>
      <c r="E216" s="10">
        <f t="shared" si="14"/>
        <v>1.5062509414068383E-3</v>
      </c>
      <c r="F216" s="10">
        <f t="shared" si="15"/>
        <v>1.1803841613907073E-3</v>
      </c>
      <c r="G216" s="11">
        <f t="shared" si="16"/>
        <v>0.1</v>
      </c>
      <c r="H216" s="18">
        <f t="shared" si="17"/>
        <v>1.5062509414068384E-4</v>
      </c>
    </row>
    <row r="217" spans="2:8" ht="15" x14ac:dyDescent="0.2">
      <c r="B217" s="4" t="s">
        <v>469</v>
      </c>
      <c r="C217" s="8">
        <v>0</v>
      </c>
      <c r="D217" s="8">
        <v>3</v>
      </c>
      <c r="E217" s="10" t="str">
        <f t="shared" ref="E217:E280" si="18">+IF(C217=0,"",C217/C$151)</f>
        <v/>
      </c>
      <c r="F217" s="10">
        <f t="shared" ref="F217:F280" si="19">+IF(D217=0,"",D217/D$151)</f>
        <v>3.219229531065565E-4</v>
      </c>
      <c r="G217" s="11" t="str">
        <f t="shared" ref="G217:G280" si="20">+IF(OR(AND(D217=0),(C217=0)),"0",((D217-C217)/C217))</f>
        <v>0</v>
      </c>
      <c r="H217" s="18" t="str">
        <f t="shared" ref="H217:H280" si="21">+IF(OR(AND(E217=""),(G217="")),"",E217*G217)</f>
        <v/>
      </c>
    </row>
    <row r="218" spans="2:8" ht="15" x14ac:dyDescent="0.2">
      <c r="B218" s="4" t="s">
        <v>305</v>
      </c>
      <c r="C218" s="8">
        <v>18</v>
      </c>
      <c r="D218" s="8">
        <v>11</v>
      </c>
      <c r="E218" s="10">
        <f t="shared" si="18"/>
        <v>2.7112516945323093E-3</v>
      </c>
      <c r="F218" s="10">
        <f t="shared" si="19"/>
        <v>1.1803841613907073E-3</v>
      </c>
      <c r="G218" s="11">
        <f t="shared" si="20"/>
        <v>-0.3888888888888889</v>
      </c>
      <c r="H218" s="18">
        <f t="shared" si="21"/>
        <v>-1.0543756589847871E-3</v>
      </c>
    </row>
    <row r="219" spans="2:8" ht="15" x14ac:dyDescent="0.2">
      <c r="B219" s="4" t="s">
        <v>306</v>
      </c>
      <c r="C219" s="8">
        <v>18</v>
      </c>
      <c r="D219" s="8">
        <v>8</v>
      </c>
      <c r="E219" s="10">
        <f t="shared" si="18"/>
        <v>2.7112516945323093E-3</v>
      </c>
      <c r="F219" s="10">
        <f t="shared" si="19"/>
        <v>8.584612082841507E-4</v>
      </c>
      <c r="G219" s="11">
        <f t="shared" si="20"/>
        <v>-0.55555555555555558</v>
      </c>
      <c r="H219" s="18">
        <f t="shared" si="21"/>
        <v>-1.5062509414068385E-3</v>
      </c>
    </row>
    <row r="220" spans="2:8" ht="15" x14ac:dyDescent="0.2">
      <c r="B220" s="4" t="s">
        <v>307</v>
      </c>
      <c r="C220" s="8">
        <v>3</v>
      </c>
      <c r="D220" s="8">
        <v>7</v>
      </c>
      <c r="E220" s="10">
        <f t="shared" si="18"/>
        <v>4.5187528242205153E-4</v>
      </c>
      <c r="F220" s="10">
        <f t="shared" si="19"/>
        <v>7.5115355724863185E-4</v>
      </c>
      <c r="G220" s="11">
        <f t="shared" si="20"/>
        <v>1.3333333333333333</v>
      </c>
      <c r="H220" s="18">
        <f t="shared" si="21"/>
        <v>6.0250037656273537E-4</v>
      </c>
    </row>
    <row r="221" spans="2:8" ht="15" x14ac:dyDescent="0.2">
      <c r="B221" s="4" t="s">
        <v>308</v>
      </c>
      <c r="C221" s="8">
        <v>1</v>
      </c>
      <c r="D221" s="8">
        <v>1</v>
      </c>
      <c r="E221" s="10">
        <f t="shared" si="18"/>
        <v>1.5062509414068384E-4</v>
      </c>
      <c r="F221" s="10">
        <f t="shared" si="19"/>
        <v>1.0730765103551884E-4</v>
      </c>
      <c r="G221" s="11">
        <f t="shared" si="20"/>
        <v>0</v>
      </c>
      <c r="H221" s="18">
        <f t="shared" si="21"/>
        <v>0</v>
      </c>
    </row>
    <row r="222" spans="2:8" ht="15" x14ac:dyDescent="0.2">
      <c r="B222" s="4" t="s">
        <v>309</v>
      </c>
      <c r="C222" s="8">
        <v>14</v>
      </c>
      <c r="D222" s="8">
        <v>17</v>
      </c>
      <c r="E222" s="10">
        <f t="shared" si="18"/>
        <v>2.1087513179695737E-3</v>
      </c>
      <c r="F222" s="10">
        <f t="shared" si="19"/>
        <v>1.8242300676038201E-3</v>
      </c>
      <c r="G222" s="11">
        <f t="shared" si="20"/>
        <v>0.21428571428571427</v>
      </c>
      <c r="H222" s="18">
        <f t="shared" si="21"/>
        <v>4.5187528242205148E-4</v>
      </c>
    </row>
    <row r="223" spans="2:8" ht="15" x14ac:dyDescent="0.2">
      <c r="B223" s="4" t="s">
        <v>563</v>
      </c>
      <c r="C223" s="8">
        <v>21</v>
      </c>
      <c r="D223" s="8">
        <v>7</v>
      </c>
      <c r="E223" s="10">
        <f t="shared" si="18"/>
        <v>3.1631269769543608E-3</v>
      </c>
      <c r="F223" s="10">
        <f t="shared" si="19"/>
        <v>7.5115355724863185E-4</v>
      </c>
      <c r="G223" s="11">
        <f t="shared" si="20"/>
        <v>-0.66666666666666663</v>
      </c>
      <c r="H223" s="18">
        <f t="shared" si="21"/>
        <v>-2.1087513179695737E-3</v>
      </c>
    </row>
    <row r="224" spans="2:8" ht="15" x14ac:dyDescent="0.2">
      <c r="B224" s="4" t="s">
        <v>310</v>
      </c>
      <c r="C224" s="8">
        <v>0</v>
      </c>
      <c r="D224" s="8">
        <v>0</v>
      </c>
      <c r="E224" s="10" t="str">
        <f t="shared" si="18"/>
        <v/>
      </c>
      <c r="F224" s="10" t="str">
        <f t="shared" si="19"/>
        <v/>
      </c>
      <c r="G224" s="11" t="str">
        <f t="shared" si="20"/>
        <v>0</v>
      </c>
      <c r="H224" s="18" t="str">
        <f t="shared" si="21"/>
        <v/>
      </c>
    </row>
    <row r="225" spans="2:8" ht="15" x14ac:dyDescent="0.2">
      <c r="B225" s="4" t="s">
        <v>470</v>
      </c>
      <c r="C225" s="8">
        <v>0</v>
      </c>
      <c r="D225" s="8">
        <v>0</v>
      </c>
      <c r="E225" s="10" t="str">
        <f t="shared" si="18"/>
        <v/>
      </c>
      <c r="F225" s="10" t="str">
        <f t="shared" si="19"/>
        <v/>
      </c>
      <c r="G225" s="11" t="str">
        <f t="shared" si="20"/>
        <v>0</v>
      </c>
      <c r="H225" s="18" t="str">
        <f t="shared" si="21"/>
        <v/>
      </c>
    </row>
    <row r="226" spans="2:8" ht="15" x14ac:dyDescent="0.2">
      <c r="B226" s="4" t="s">
        <v>564</v>
      </c>
      <c r="C226" s="8">
        <v>19</v>
      </c>
      <c r="D226" s="8">
        <v>10</v>
      </c>
      <c r="E226" s="10">
        <f t="shared" si="18"/>
        <v>2.861876788672993E-3</v>
      </c>
      <c r="F226" s="10">
        <f t="shared" si="19"/>
        <v>1.0730765103551883E-3</v>
      </c>
      <c r="G226" s="11">
        <f t="shared" si="20"/>
        <v>-0.47368421052631576</v>
      </c>
      <c r="H226" s="18">
        <f t="shared" si="21"/>
        <v>-1.3556258472661544E-3</v>
      </c>
    </row>
    <row r="227" spans="2:8" ht="15" x14ac:dyDescent="0.2">
      <c r="B227" s="4" t="s">
        <v>471</v>
      </c>
      <c r="C227" s="8">
        <v>2</v>
      </c>
      <c r="D227" s="8">
        <v>3</v>
      </c>
      <c r="E227" s="10">
        <f t="shared" si="18"/>
        <v>3.0125018828136769E-4</v>
      </c>
      <c r="F227" s="10">
        <f t="shared" si="19"/>
        <v>3.219229531065565E-4</v>
      </c>
      <c r="G227" s="11">
        <f t="shared" si="20"/>
        <v>0.5</v>
      </c>
      <c r="H227" s="18">
        <f t="shared" si="21"/>
        <v>1.5062509414068384E-4</v>
      </c>
    </row>
    <row r="228" spans="2:8" ht="15" x14ac:dyDescent="0.2">
      <c r="B228" s="4" t="s">
        <v>76</v>
      </c>
      <c r="C228" s="8">
        <v>12</v>
      </c>
      <c r="D228" s="8">
        <v>10</v>
      </c>
      <c r="E228" s="10">
        <f t="shared" si="18"/>
        <v>1.8075011296882061E-3</v>
      </c>
      <c r="F228" s="10">
        <f t="shared" si="19"/>
        <v>1.0730765103551883E-3</v>
      </c>
      <c r="G228" s="11">
        <f t="shared" si="20"/>
        <v>-0.16666666666666666</v>
      </c>
      <c r="H228" s="18">
        <f t="shared" si="21"/>
        <v>-3.0125018828136769E-4</v>
      </c>
    </row>
    <row r="229" spans="2:8" ht="15" x14ac:dyDescent="0.2">
      <c r="B229" s="4" t="s">
        <v>311</v>
      </c>
      <c r="C229" s="8">
        <v>359</v>
      </c>
      <c r="D229" s="8">
        <v>309</v>
      </c>
      <c r="E229" s="10">
        <f t="shared" si="18"/>
        <v>5.4074408796505498E-2</v>
      </c>
      <c r="F229" s="10">
        <f t="shared" si="19"/>
        <v>3.315806416997532E-2</v>
      </c>
      <c r="G229" s="11">
        <f t="shared" si="20"/>
        <v>-0.1392757660167131</v>
      </c>
      <c r="H229" s="18">
        <f t="shared" si="21"/>
        <v>-7.5312547070341919E-3</v>
      </c>
    </row>
    <row r="230" spans="2:8" ht="15" x14ac:dyDescent="0.2">
      <c r="B230" s="4" t="s">
        <v>312</v>
      </c>
      <c r="C230" s="8">
        <v>10</v>
      </c>
      <c r="D230" s="8">
        <v>46</v>
      </c>
      <c r="E230" s="10">
        <f t="shared" si="18"/>
        <v>1.5062509414068383E-3</v>
      </c>
      <c r="F230" s="10">
        <f t="shared" si="19"/>
        <v>4.9361519476338661E-3</v>
      </c>
      <c r="G230" s="11">
        <f t="shared" si="20"/>
        <v>3.6</v>
      </c>
      <c r="H230" s="18">
        <f t="shared" si="21"/>
        <v>5.4225033890646177E-3</v>
      </c>
    </row>
    <row r="231" spans="2:8" ht="15" x14ac:dyDescent="0.2">
      <c r="B231" s="4" t="s">
        <v>313</v>
      </c>
      <c r="C231" s="8">
        <v>77</v>
      </c>
      <c r="D231" s="8">
        <v>101</v>
      </c>
      <c r="E231" s="10">
        <f t="shared" si="18"/>
        <v>1.1598132248832655E-2</v>
      </c>
      <c r="F231" s="10">
        <f t="shared" si="19"/>
        <v>1.0838072754587402E-2</v>
      </c>
      <c r="G231" s="11">
        <f t="shared" si="20"/>
        <v>0.31168831168831168</v>
      </c>
      <c r="H231" s="18">
        <f t="shared" si="21"/>
        <v>3.6150022593764118E-3</v>
      </c>
    </row>
    <row r="232" spans="2:8" ht="15" x14ac:dyDescent="0.2">
      <c r="B232" s="4" t="s">
        <v>77</v>
      </c>
      <c r="C232" s="8">
        <v>354</v>
      </c>
      <c r="D232" s="8">
        <v>358</v>
      </c>
      <c r="E232" s="10">
        <f t="shared" si="18"/>
        <v>5.3321283325802077E-2</v>
      </c>
      <c r="F232" s="10">
        <f t="shared" si="19"/>
        <v>3.8416139070715741E-2</v>
      </c>
      <c r="G232" s="11">
        <f t="shared" si="20"/>
        <v>1.1299435028248588E-2</v>
      </c>
      <c r="H232" s="18">
        <f t="shared" si="21"/>
        <v>6.0250037656273537E-4</v>
      </c>
    </row>
    <row r="233" spans="2:8" ht="15" x14ac:dyDescent="0.2">
      <c r="B233" s="4" t="s">
        <v>74</v>
      </c>
      <c r="C233" s="8">
        <v>105</v>
      </c>
      <c r="D233" s="8">
        <v>203</v>
      </c>
      <c r="E233" s="10">
        <f t="shared" si="18"/>
        <v>1.5815634884771803E-2</v>
      </c>
      <c r="F233" s="10">
        <f t="shared" si="19"/>
        <v>2.1783453160210322E-2</v>
      </c>
      <c r="G233" s="11">
        <f t="shared" si="20"/>
        <v>0.93333333333333335</v>
      </c>
      <c r="H233" s="18">
        <f t="shared" si="21"/>
        <v>1.4761259225787016E-2</v>
      </c>
    </row>
    <row r="234" spans="2:8" ht="15" x14ac:dyDescent="0.2">
      <c r="B234" s="4" t="s">
        <v>75</v>
      </c>
      <c r="C234" s="8">
        <v>12</v>
      </c>
      <c r="D234" s="8">
        <v>13</v>
      </c>
      <c r="E234" s="10">
        <f t="shared" si="18"/>
        <v>1.8075011296882061E-3</v>
      </c>
      <c r="F234" s="10">
        <f t="shared" si="19"/>
        <v>1.3949994634617447E-3</v>
      </c>
      <c r="G234" s="11">
        <f t="shared" si="20"/>
        <v>8.3333333333333329E-2</v>
      </c>
      <c r="H234" s="18">
        <f t="shared" si="21"/>
        <v>1.5062509414068384E-4</v>
      </c>
    </row>
    <row r="235" spans="2:8" ht="15" x14ac:dyDescent="0.2">
      <c r="B235" s="4" t="s">
        <v>314</v>
      </c>
      <c r="C235" s="8">
        <v>155</v>
      </c>
      <c r="D235" s="8">
        <v>264</v>
      </c>
      <c r="E235" s="10">
        <f t="shared" si="18"/>
        <v>2.3346889591805996E-2</v>
      </c>
      <c r="F235" s="10">
        <f t="shared" si="19"/>
        <v>2.8329219873376971E-2</v>
      </c>
      <c r="G235" s="11">
        <f t="shared" si="20"/>
        <v>0.70322580645161292</v>
      </c>
      <c r="H235" s="18">
        <f t="shared" si="21"/>
        <v>1.6418135261334538E-2</v>
      </c>
    </row>
    <row r="236" spans="2:8" ht="15" x14ac:dyDescent="0.2">
      <c r="B236" s="4" t="s">
        <v>315</v>
      </c>
      <c r="C236" s="8">
        <v>1</v>
      </c>
      <c r="D236" s="8">
        <v>2</v>
      </c>
      <c r="E236" s="10">
        <f t="shared" si="18"/>
        <v>1.5062509414068384E-4</v>
      </c>
      <c r="F236" s="10">
        <f t="shared" si="19"/>
        <v>2.1461530207103768E-4</v>
      </c>
      <c r="G236" s="11">
        <f t="shared" si="20"/>
        <v>1</v>
      </c>
      <c r="H236" s="18">
        <f t="shared" si="21"/>
        <v>1.5062509414068384E-4</v>
      </c>
    </row>
    <row r="237" spans="2:8" ht="15" x14ac:dyDescent="0.2">
      <c r="B237" s="4" t="s">
        <v>80</v>
      </c>
      <c r="C237" s="8">
        <v>69</v>
      </c>
      <c r="D237" s="8">
        <v>63</v>
      </c>
      <c r="E237" s="10">
        <f t="shared" si="18"/>
        <v>1.0393131495707185E-2</v>
      </c>
      <c r="F237" s="10">
        <f t="shared" si="19"/>
        <v>6.7603820152376867E-3</v>
      </c>
      <c r="G237" s="11">
        <f t="shared" si="20"/>
        <v>-8.6956521739130432E-2</v>
      </c>
      <c r="H237" s="18">
        <f t="shared" si="21"/>
        <v>-9.0375056484410306E-4</v>
      </c>
    </row>
    <row r="238" spans="2:8" ht="15" x14ac:dyDescent="0.2">
      <c r="B238" s="4" t="s">
        <v>85</v>
      </c>
      <c r="C238" s="8">
        <v>331</v>
      </c>
      <c r="D238" s="8">
        <v>369</v>
      </c>
      <c r="E238" s="10">
        <f t="shared" si="18"/>
        <v>4.9856906160566351E-2</v>
      </c>
      <c r="F238" s="10">
        <f t="shared" si="19"/>
        <v>3.9596523232106447E-2</v>
      </c>
      <c r="G238" s="11">
        <f t="shared" si="20"/>
        <v>0.11480362537764351</v>
      </c>
      <c r="H238" s="18">
        <f t="shared" si="21"/>
        <v>5.723753577345986E-3</v>
      </c>
    </row>
    <row r="239" spans="2:8" ht="15" x14ac:dyDescent="0.2">
      <c r="B239" s="4" t="s">
        <v>81</v>
      </c>
      <c r="C239" s="8">
        <v>40</v>
      </c>
      <c r="D239" s="8">
        <v>44</v>
      </c>
      <c r="E239" s="10">
        <f t="shared" si="18"/>
        <v>6.0250037656273533E-3</v>
      </c>
      <c r="F239" s="10">
        <f t="shared" si="19"/>
        <v>4.721536645562829E-3</v>
      </c>
      <c r="G239" s="11">
        <f t="shared" si="20"/>
        <v>0.1</v>
      </c>
      <c r="H239" s="18">
        <f t="shared" si="21"/>
        <v>6.0250037656273537E-4</v>
      </c>
    </row>
    <row r="240" spans="2:8" ht="15" x14ac:dyDescent="0.2">
      <c r="B240" s="4" t="s">
        <v>316</v>
      </c>
      <c r="C240" s="8">
        <v>35</v>
      </c>
      <c r="D240" s="8">
        <v>26</v>
      </c>
      <c r="E240" s="10">
        <f t="shared" si="18"/>
        <v>5.271878294923934E-3</v>
      </c>
      <c r="F240" s="10">
        <f t="shared" si="19"/>
        <v>2.7899989269234895E-3</v>
      </c>
      <c r="G240" s="11">
        <f t="shared" si="20"/>
        <v>-0.25714285714285712</v>
      </c>
      <c r="H240" s="18">
        <f t="shared" si="21"/>
        <v>-1.3556258472661544E-3</v>
      </c>
    </row>
    <row r="241" spans="2:8" ht="15" x14ac:dyDescent="0.2">
      <c r="B241" s="4" t="s">
        <v>78</v>
      </c>
      <c r="C241" s="8">
        <v>0</v>
      </c>
      <c r="D241" s="8">
        <v>0</v>
      </c>
      <c r="E241" s="10" t="str">
        <f t="shared" si="18"/>
        <v/>
      </c>
      <c r="F241" s="10" t="str">
        <f t="shared" si="19"/>
        <v/>
      </c>
      <c r="G241" s="11" t="str">
        <f t="shared" si="20"/>
        <v>0</v>
      </c>
      <c r="H241" s="18" t="str">
        <f t="shared" si="21"/>
        <v/>
      </c>
    </row>
    <row r="242" spans="2:8" ht="15" x14ac:dyDescent="0.2">
      <c r="B242" s="4" t="s">
        <v>83</v>
      </c>
      <c r="C242" s="8">
        <v>6</v>
      </c>
      <c r="D242" s="8">
        <v>4</v>
      </c>
      <c r="E242" s="10">
        <f t="shared" si="18"/>
        <v>9.0375056484410306E-4</v>
      </c>
      <c r="F242" s="10">
        <f t="shared" si="19"/>
        <v>4.2923060414207535E-4</v>
      </c>
      <c r="G242" s="11">
        <f t="shared" si="20"/>
        <v>-0.33333333333333331</v>
      </c>
      <c r="H242" s="18">
        <f t="shared" si="21"/>
        <v>-3.0125018828136769E-4</v>
      </c>
    </row>
    <row r="243" spans="2:8" ht="15" x14ac:dyDescent="0.2">
      <c r="B243" s="4" t="s">
        <v>317</v>
      </c>
      <c r="C243" s="8">
        <v>1</v>
      </c>
      <c r="D243" s="8">
        <v>10</v>
      </c>
      <c r="E243" s="10">
        <f t="shared" si="18"/>
        <v>1.5062509414068384E-4</v>
      </c>
      <c r="F243" s="10">
        <f t="shared" si="19"/>
        <v>1.0730765103551883E-3</v>
      </c>
      <c r="G243" s="11">
        <f t="shared" si="20"/>
        <v>9</v>
      </c>
      <c r="H243" s="18">
        <f t="shared" si="21"/>
        <v>1.3556258472661546E-3</v>
      </c>
    </row>
    <row r="244" spans="2:8" ht="15" x14ac:dyDescent="0.2">
      <c r="B244" s="4" t="s">
        <v>79</v>
      </c>
      <c r="C244" s="8">
        <v>35</v>
      </c>
      <c r="D244" s="8">
        <v>36</v>
      </c>
      <c r="E244" s="10">
        <f t="shared" si="18"/>
        <v>5.271878294923934E-3</v>
      </c>
      <c r="F244" s="10">
        <f t="shared" si="19"/>
        <v>3.8630754372786778E-3</v>
      </c>
      <c r="G244" s="11">
        <f t="shared" si="20"/>
        <v>2.8571428571428571E-2</v>
      </c>
      <c r="H244" s="18">
        <f t="shared" si="21"/>
        <v>1.5062509414068382E-4</v>
      </c>
    </row>
    <row r="245" spans="2:8" ht="15" x14ac:dyDescent="0.2">
      <c r="B245" s="4" t="s">
        <v>84</v>
      </c>
      <c r="C245" s="8">
        <v>28</v>
      </c>
      <c r="D245" s="8">
        <v>25</v>
      </c>
      <c r="E245" s="10">
        <f t="shared" si="18"/>
        <v>4.2175026359391474E-3</v>
      </c>
      <c r="F245" s="10">
        <f t="shared" si="19"/>
        <v>2.682691275887971E-3</v>
      </c>
      <c r="G245" s="11">
        <f t="shared" si="20"/>
        <v>-0.10714285714285714</v>
      </c>
      <c r="H245" s="18">
        <f t="shared" si="21"/>
        <v>-4.5187528242205148E-4</v>
      </c>
    </row>
    <row r="246" spans="2:8" ht="15" x14ac:dyDescent="0.2">
      <c r="B246" s="4" t="s">
        <v>318</v>
      </c>
      <c r="C246" s="8">
        <v>35</v>
      </c>
      <c r="D246" s="8">
        <v>11</v>
      </c>
      <c r="E246" s="10">
        <f t="shared" si="18"/>
        <v>5.271878294923934E-3</v>
      </c>
      <c r="F246" s="10">
        <f t="shared" si="19"/>
        <v>1.1803841613907073E-3</v>
      </c>
      <c r="G246" s="11">
        <f t="shared" si="20"/>
        <v>-0.68571428571428572</v>
      </c>
      <c r="H246" s="18">
        <f t="shared" si="21"/>
        <v>-3.6150022593764118E-3</v>
      </c>
    </row>
    <row r="247" spans="2:8" ht="15" x14ac:dyDescent="0.2">
      <c r="B247" s="4" t="s">
        <v>319</v>
      </c>
      <c r="C247" s="8">
        <v>149</v>
      </c>
      <c r="D247" s="8">
        <v>99</v>
      </c>
      <c r="E247" s="10">
        <f t="shared" si="18"/>
        <v>2.2443139026961892E-2</v>
      </c>
      <c r="F247" s="10">
        <f t="shared" si="19"/>
        <v>1.0623457452516364E-2</v>
      </c>
      <c r="G247" s="11">
        <f t="shared" si="20"/>
        <v>-0.33557046979865773</v>
      </c>
      <c r="H247" s="18">
        <f t="shared" si="21"/>
        <v>-7.5312547070341919E-3</v>
      </c>
    </row>
    <row r="248" spans="2:8" ht="15" x14ac:dyDescent="0.2">
      <c r="B248" s="4" t="s">
        <v>86</v>
      </c>
      <c r="C248" s="8">
        <v>29</v>
      </c>
      <c r="D248" s="8">
        <v>116</v>
      </c>
      <c r="E248" s="10">
        <f t="shared" si="18"/>
        <v>4.3681277300798311E-3</v>
      </c>
      <c r="F248" s="10">
        <f t="shared" si="19"/>
        <v>1.2447687520120184E-2</v>
      </c>
      <c r="G248" s="11">
        <f t="shared" si="20"/>
        <v>3</v>
      </c>
      <c r="H248" s="18">
        <f t="shared" si="21"/>
        <v>1.3104383190239493E-2</v>
      </c>
    </row>
    <row r="249" spans="2:8" ht="15" x14ac:dyDescent="0.2">
      <c r="B249" s="4" t="s">
        <v>87</v>
      </c>
      <c r="C249" s="8">
        <v>61</v>
      </c>
      <c r="D249" s="8">
        <v>39</v>
      </c>
      <c r="E249" s="10">
        <f t="shared" si="18"/>
        <v>9.1881307425817141E-3</v>
      </c>
      <c r="F249" s="10">
        <f t="shared" si="19"/>
        <v>4.1849983903852342E-3</v>
      </c>
      <c r="G249" s="11">
        <f t="shared" si="20"/>
        <v>-0.36065573770491804</v>
      </c>
      <c r="H249" s="18">
        <f t="shared" si="21"/>
        <v>-3.3137520710950445E-3</v>
      </c>
    </row>
    <row r="250" spans="2:8" ht="15" x14ac:dyDescent="0.2">
      <c r="B250" s="4" t="s">
        <v>82</v>
      </c>
      <c r="C250" s="8">
        <v>11</v>
      </c>
      <c r="D250" s="8">
        <v>11</v>
      </c>
      <c r="E250" s="10">
        <f t="shared" si="18"/>
        <v>1.6568760355475222E-3</v>
      </c>
      <c r="F250" s="10">
        <f t="shared" si="19"/>
        <v>1.1803841613907073E-3</v>
      </c>
      <c r="G250" s="11">
        <f t="shared" si="20"/>
        <v>0</v>
      </c>
      <c r="H250" s="18">
        <f t="shared" si="21"/>
        <v>0</v>
      </c>
    </row>
    <row r="251" spans="2:8" ht="15" x14ac:dyDescent="0.2">
      <c r="B251" s="4" t="s">
        <v>320</v>
      </c>
      <c r="C251" s="8">
        <v>4</v>
      </c>
      <c r="D251" s="8">
        <v>6</v>
      </c>
      <c r="E251" s="10">
        <f t="shared" si="18"/>
        <v>6.0250037656273537E-4</v>
      </c>
      <c r="F251" s="10">
        <f t="shared" si="19"/>
        <v>6.43845906213113E-4</v>
      </c>
      <c r="G251" s="11">
        <f t="shared" si="20"/>
        <v>0.5</v>
      </c>
      <c r="H251" s="18">
        <f t="shared" si="21"/>
        <v>3.0125018828136769E-4</v>
      </c>
    </row>
    <row r="252" spans="2:8" ht="15" x14ac:dyDescent="0.2">
      <c r="B252" s="4" t="s">
        <v>321</v>
      </c>
      <c r="C252" s="8">
        <v>4</v>
      </c>
      <c r="D252" s="8">
        <v>3</v>
      </c>
      <c r="E252" s="10">
        <f t="shared" si="18"/>
        <v>6.0250037656273537E-4</v>
      </c>
      <c r="F252" s="10">
        <f t="shared" si="19"/>
        <v>3.219229531065565E-4</v>
      </c>
      <c r="G252" s="11">
        <f t="shared" si="20"/>
        <v>-0.25</v>
      </c>
      <c r="H252" s="18">
        <f t="shared" si="21"/>
        <v>-1.5062509414068384E-4</v>
      </c>
    </row>
    <row r="253" spans="2:8" ht="15" x14ac:dyDescent="0.2">
      <c r="B253" s="4" t="s">
        <v>322</v>
      </c>
      <c r="C253" s="8">
        <v>153</v>
      </c>
      <c r="D253" s="8">
        <v>283</v>
      </c>
      <c r="E253" s="10">
        <f t="shared" si="18"/>
        <v>2.3045639403524627E-2</v>
      </c>
      <c r="F253" s="10">
        <f t="shared" si="19"/>
        <v>3.0368065243051828E-2</v>
      </c>
      <c r="G253" s="11">
        <f t="shared" si="20"/>
        <v>0.84967320261437906</v>
      </c>
      <c r="H253" s="18">
        <f t="shared" si="21"/>
        <v>1.9581262238288898E-2</v>
      </c>
    </row>
    <row r="254" spans="2:8" ht="15" x14ac:dyDescent="0.2">
      <c r="B254" s="4" t="s">
        <v>323</v>
      </c>
      <c r="C254" s="8">
        <v>117</v>
      </c>
      <c r="D254" s="8">
        <v>32</v>
      </c>
      <c r="E254" s="10">
        <f t="shared" si="18"/>
        <v>1.7623136014460011E-2</v>
      </c>
      <c r="F254" s="10">
        <f t="shared" si="19"/>
        <v>3.4338448331366028E-3</v>
      </c>
      <c r="G254" s="11">
        <f t="shared" si="20"/>
        <v>-0.72649572649572647</v>
      </c>
      <c r="H254" s="18">
        <f t="shared" si="21"/>
        <v>-1.2803133001958128E-2</v>
      </c>
    </row>
    <row r="255" spans="2:8" ht="15" x14ac:dyDescent="0.2">
      <c r="B255" s="4" t="s">
        <v>324</v>
      </c>
      <c r="C255" s="8">
        <v>6</v>
      </c>
      <c r="D255" s="8">
        <v>10</v>
      </c>
      <c r="E255" s="10">
        <f t="shared" si="18"/>
        <v>9.0375056484410306E-4</v>
      </c>
      <c r="F255" s="10">
        <f t="shared" si="19"/>
        <v>1.0730765103551883E-3</v>
      </c>
      <c r="G255" s="11">
        <f t="shared" si="20"/>
        <v>0.66666666666666663</v>
      </c>
      <c r="H255" s="18">
        <f t="shared" si="21"/>
        <v>6.0250037656273537E-4</v>
      </c>
    </row>
    <row r="256" spans="2:8" ht="15" x14ac:dyDescent="0.2">
      <c r="B256" s="4" t="s">
        <v>88</v>
      </c>
      <c r="C256" s="8">
        <v>525</v>
      </c>
      <c r="D256" s="8">
        <v>542</v>
      </c>
      <c r="E256" s="10">
        <f t="shared" si="18"/>
        <v>7.9078174423859018E-2</v>
      </c>
      <c r="F256" s="10">
        <f t="shared" si="19"/>
        <v>5.8160746861251209E-2</v>
      </c>
      <c r="G256" s="11">
        <f t="shared" si="20"/>
        <v>3.2380952380952378E-2</v>
      </c>
      <c r="H256" s="18">
        <f t="shared" si="21"/>
        <v>2.5606266003916252E-3</v>
      </c>
    </row>
    <row r="257" spans="2:8" ht="15" x14ac:dyDescent="0.2">
      <c r="B257" s="4" t="s">
        <v>325</v>
      </c>
      <c r="C257" s="8">
        <v>13</v>
      </c>
      <c r="D257" s="8">
        <v>10</v>
      </c>
      <c r="E257" s="10">
        <f t="shared" si="18"/>
        <v>1.95812622382889E-3</v>
      </c>
      <c r="F257" s="10">
        <f t="shared" si="19"/>
        <v>1.0730765103551883E-3</v>
      </c>
      <c r="G257" s="11">
        <f t="shared" si="20"/>
        <v>-0.23076923076923078</v>
      </c>
      <c r="H257" s="18">
        <f t="shared" si="21"/>
        <v>-4.5187528242205159E-4</v>
      </c>
    </row>
    <row r="258" spans="2:8" ht="15" x14ac:dyDescent="0.2">
      <c r="B258" s="4" t="s">
        <v>326</v>
      </c>
      <c r="C258" s="8">
        <v>31</v>
      </c>
      <c r="D258" s="8">
        <v>8</v>
      </c>
      <c r="E258" s="10">
        <f t="shared" si="18"/>
        <v>4.6693779183611993E-3</v>
      </c>
      <c r="F258" s="10">
        <f t="shared" si="19"/>
        <v>8.584612082841507E-4</v>
      </c>
      <c r="G258" s="11">
        <f t="shared" si="20"/>
        <v>-0.74193548387096775</v>
      </c>
      <c r="H258" s="18">
        <f t="shared" si="21"/>
        <v>-3.4643771652357286E-3</v>
      </c>
    </row>
    <row r="259" spans="2:8" ht="15" x14ac:dyDescent="0.2">
      <c r="B259" s="4" t="s">
        <v>327</v>
      </c>
      <c r="C259" s="8">
        <v>10</v>
      </c>
      <c r="D259" s="8">
        <v>5</v>
      </c>
      <c r="E259" s="10">
        <f t="shared" si="18"/>
        <v>1.5062509414068383E-3</v>
      </c>
      <c r="F259" s="10">
        <f t="shared" si="19"/>
        <v>5.3653825517759415E-4</v>
      </c>
      <c r="G259" s="11">
        <f t="shared" si="20"/>
        <v>-0.5</v>
      </c>
      <c r="H259" s="18">
        <f t="shared" si="21"/>
        <v>-7.5312547070341916E-4</v>
      </c>
    </row>
    <row r="260" spans="2:8" ht="15" x14ac:dyDescent="0.2">
      <c r="B260" s="4" t="s">
        <v>89</v>
      </c>
      <c r="C260" s="8">
        <v>2</v>
      </c>
      <c r="D260" s="8">
        <v>0</v>
      </c>
      <c r="E260" s="10">
        <f t="shared" si="18"/>
        <v>3.0125018828136769E-4</v>
      </c>
      <c r="F260" s="10" t="str">
        <f t="shared" si="19"/>
        <v/>
      </c>
      <c r="G260" s="11" t="str">
        <f t="shared" si="20"/>
        <v>0</v>
      </c>
      <c r="H260" s="18">
        <f t="shared" si="21"/>
        <v>0</v>
      </c>
    </row>
    <row r="261" spans="2:8" ht="30" x14ac:dyDescent="0.2">
      <c r="B261" s="4" t="s">
        <v>328</v>
      </c>
      <c r="C261" s="8">
        <v>1</v>
      </c>
      <c r="D261" s="8">
        <v>3</v>
      </c>
      <c r="E261" s="10">
        <f t="shared" si="18"/>
        <v>1.5062509414068384E-4</v>
      </c>
      <c r="F261" s="10">
        <f t="shared" si="19"/>
        <v>3.219229531065565E-4</v>
      </c>
      <c r="G261" s="11">
        <f t="shared" si="20"/>
        <v>2</v>
      </c>
      <c r="H261" s="18">
        <f t="shared" si="21"/>
        <v>3.0125018828136769E-4</v>
      </c>
    </row>
    <row r="262" spans="2:8" ht="15" x14ac:dyDescent="0.2">
      <c r="B262" s="4" t="s">
        <v>90</v>
      </c>
      <c r="C262" s="8">
        <v>12</v>
      </c>
      <c r="D262" s="8">
        <v>3</v>
      </c>
      <c r="E262" s="10">
        <f t="shared" si="18"/>
        <v>1.8075011296882061E-3</v>
      </c>
      <c r="F262" s="10">
        <f t="shared" si="19"/>
        <v>3.219229531065565E-4</v>
      </c>
      <c r="G262" s="11">
        <f t="shared" si="20"/>
        <v>-0.75</v>
      </c>
      <c r="H262" s="18">
        <f t="shared" si="21"/>
        <v>-1.3556258472661546E-3</v>
      </c>
    </row>
    <row r="263" spans="2:8" ht="15" x14ac:dyDescent="0.2">
      <c r="B263" s="4" t="s">
        <v>329</v>
      </c>
      <c r="C263" s="8">
        <v>2</v>
      </c>
      <c r="D263" s="8">
        <v>2</v>
      </c>
      <c r="E263" s="10">
        <f t="shared" si="18"/>
        <v>3.0125018828136769E-4</v>
      </c>
      <c r="F263" s="10">
        <f t="shared" si="19"/>
        <v>2.1461530207103768E-4</v>
      </c>
      <c r="G263" s="11">
        <f t="shared" si="20"/>
        <v>0</v>
      </c>
      <c r="H263" s="18">
        <f t="shared" si="21"/>
        <v>0</v>
      </c>
    </row>
    <row r="264" spans="2:8" ht="30" x14ac:dyDescent="0.2">
      <c r="B264" s="4" t="s">
        <v>330</v>
      </c>
      <c r="C264" s="8">
        <v>0</v>
      </c>
      <c r="D264" s="8">
        <v>2</v>
      </c>
      <c r="E264" s="10" t="str">
        <f t="shared" si="18"/>
        <v/>
      </c>
      <c r="F264" s="10">
        <f t="shared" si="19"/>
        <v>2.1461530207103768E-4</v>
      </c>
      <c r="G264" s="11" t="str">
        <f t="shared" si="20"/>
        <v>0</v>
      </c>
      <c r="H264" s="18" t="str">
        <f t="shared" si="21"/>
        <v/>
      </c>
    </row>
    <row r="265" spans="2:8" ht="15" x14ac:dyDescent="0.2">
      <c r="B265" s="4" t="s">
        <v>331</v>
      </c>
      <c r="C265" s="8">
        <v>1</v>
      </c>
      <c r="D265" s="8">
        <v>4</v>
      </c>
      <c r="E265" s="10">
        <f t="shared" si="18"/>
        <v>1.5062509414068384E-4</v>
      </c>
      <c r="F265" s="10">
        <f t="shared" si="19"/>
        <v>4.2923060414207535E-4</v>
      </c>
      <c r="G265" s="11">
        <f t="shared" si="20"/>
        <v>3</v>
      </c>
      <c r="H265" s="18">
        <f t="shared" si="21"/>
        <v>4.5187528242205153E-4</v>
      </c>
    </row>
    <row r="266" spans="2:8" ht="15" x14ac:dyDescent="0.2">
      <c r="B266" s="4" t="s">
        <v>332</v>
      </c>
      <c r="C266" s="8">
        <v>14</v>
      </c>
      <c r="D266" s="8">
        <v>20</v>
      </c>
      <c r="E266" s="10">
        <f t="shared" si="18"/>
        <v>2.1087513179695737E-3</v>
      </c>
      <c r="F266" s="10">
        <f t="shared" si="19"/>
        <v>2.1461530207103766E-3</v>
      </c>
      <c r="G266" s="11">
        <f t="shared" si="20"/>
        <v>0.42857142857142855</v>
      </c>
      <c r="H266" s="18">
        <f t="shared" si="21"/>
        <v>9.0375056484410295E-4</v>
      </c>
    </row>
    <row r="267" spans="2:8" ht="15" x14ac:dyDescent="0.2">
      <c r="B267" s="4" t="s">
        <v>333</v>
      </c>
      <c r="C267" s="8">
        <v>3</v>
      </c>
      <c r="D267" s="8">
        <v>1</v>
      </c>
      <c r="E267" s="10">
        <f t="shared" si="18"/>
        <v>4.5187528242205153E-4</v>
      </c>
      <c r="F267" s="10">
        <f t="shared" si="19"/>
        <v>1.0730765103551884E-4</v>
      </c>
      <c r="G267" s="11">
        <f t="shared" si="20"/>
        <v>-0.66666666666666663</v>
      </c>
      <c r="H267" s="18">
        <f t="shared" si="21"/>
        <v>-3.0125018828136769E-4</v>
      </c>
    </row>
    <row r="268" spans="2:8" ht="30" x14ac:dyDescent="0.2">
      <c r="B268" s="4" t="s">
        <v>334</v>
      </c>
      <c r="C268" s="8">
        <v>40</v>
      </c>
      <c r="D268" s="8">
        <v>51</v>
      </c>
      <c r="E268" s="10">
        <f t="shared" si="18"/>
        <v>6.0250037656273533E-3</v>
      </c>
      <c r="F268" s="10">
        <f t="shared" si="19"/>
        <v>5.4726902028114609E-3</v>
      </c>
      <c r="G268" s="11">
        <f t="shared" si="20"/>
        <v>0.27500000000000002</v>
      </c>
      <c r="H268" s="18">
        <f t="shared" si="21"/>
        <v>1.6568760355475222E-3</v>
      </c>
    </row>
    <row r="269" spans="2:8" ht="15" x14ac:dyDescent="0.2">
      <c r="B269" s="4" t="s">
        <v>335</v>
      </c>
      <c r="C269" s="8">
        <v>1</v>
      </c>
      <c r="D269" s="8">
        <v>0</v>
      </c>
      <c r="E269" s="10">
        <f t="shared" si="18"/>
        <v>1.5062509414068384E-4</v>
      </c>
      <c r="F269" s="10" t="str">
        <f t="shared" si="19"/>
        <v/>
      </c>
      <c r="G269" s="11" t="str">
        <f t="shared" si="20"/>
        <v>0</v>
      </c>
      <c r="H269" s="18">
        <f t="shared" si="21"/>
        <v>0</v>
      </c>
    </row>
    <row r="270" spans="2:8" ht="15" x14ac:dyDescent="0.2">
      <c r="B270" s="4" t="s">
        <v>336</v>
      </c>
      <c r="C270" s="8">
        <v>5</v>
      </c>
      <c r="D270" s="8">
        <v>7</v>
      </c>
      <c r="E270" s="10">
        <f t="shared" si="18"/>
        <v>7.5312547070341916E-4</v>
      </c>
      <c r="F270" s="10">
        <f t="shared" si="19"/>
        <v>7.5115355724863185E-4</v>
      </c>
      <c r="G270" s="11">
        <f t="shared" si="20"/>
        <v>0.4</v>
      </c>
      <c r="H270" s="18">
        <f t="shared" si="21"/>
        <v>3.0125018828136769E-4</v>
      </c>
    </row>
    <row r="271" spans="2:8" ht="15" x14ac:dyDescent="0.2">
      <c r="B271" s="4" t="s">
        <v>93</v>
      </c>
      <c r="C271" s="8">
        <v>0</v>
      </c>
      <c r="D271" s="8">
        <v>2</v>
      </c>
      <c r="E271" s="10" t="str">
        <f t="shared" si="18"/>
        <v/>
      </c>
      <c r="F271" s="10">
        <f t="shared" si="19"/>
        <v>2.1461530207103768E-4</v>
      </c>
      <c r="G271" s="11" t="str">
        <f t="shared" si="20"/>
        <v>0</v>
      </c>
      <c r="H271" s="18" t="str">
        <f t="shared" si="21"/>
        <v/>
      </c>
    </row>
    <row r="272" spans="2:8" ht="30" x14ac:dyDescent="0.2">
      <c r="B272" s="4" t="s">
        <v>337</v>
      </c>
      <c r="C272" s="8">
        <v>1</v>
      </c>
      <c r="D272" s="8">
        <v>4</v>
      </c>
      <c r="E272" s="10">
        <f t="shared" si="18"/>
        <v>1.5062509414068384E-4</v>
      </c>
      <c r="F272" s="10">
        <f t="shared" si="19"/>
        <v>4.2923060414207535E-4</v>
      </c>
      <c r="G272" s="11">
        <f t="shared" si="20"/>
        <v>3</v>
      </c>
      <c r="H272" s="18">
        <f t="shared" si="21"/>
        <v>4.5187528242205153E-4</v>
      </c>
    </row>
    <row r="273" spans="2:8" ht="15" x14ac:dyDescent="0.2">
      <c r="B273" s="4" t="s">
        <v>91</v>
      </c>
      <c r="C273" s="8">
        <v>23</v>
      </c>
      <c r="D273" s="8">
        <v>29</v>
      </c>
      <c r="E273" s="10">
        <f t="shared" si="18"/>
        <v>3.4643771652357281E-3</v>
      </c>
      <c r="F273" s="10">
        <f t="shared" si="19"/>
        <v>3.1119218800300459E-3</v>
      </c>
      <c r="G273" s="11">
        <f t="shared" si="20"/>
        <v>0.2608695652173913</v>
      </c>
      <c r="H273" s="18">
        <f t="shared" si="21"/>
        <v>9.0375056484410295E-4</v>
      </c>
    </row>
    <row r="274" spans="2:8" ht="15" x14ac:dyDescent="0.2">
      <c r="B274" s="4" t="s">
        <v>338</v>
      </c>
      <c r="C274" s="8">
        <v>3</v>
      </c>
      <c r="D274" s="8">
        <v>2</v>
      </c>
      <c r="E274" s="10">
        <f t="shared" si="18"/>
        <v>4.5187528242205153E-4</v>
      </c>
      <c r="F274" s="10">
        <f t="shared" si="19"/>
        <v>2.1461530207103768E-4</v>
      </c>
      <c r="G274" s="11">
        <f t="shared" si="20"/>
        <v>-0.33333333333333331</v>
      </c>
      <c r="H274" s="18">
        <f t="shared" si="21"/>
        <v>-1.5062509414068384E-4</v>
      </c>
    </row>
    <row r="275" spans="2:8" ht="15" x14ac:dyDescent="0.2">
      <c r="B275" s="4" t="s">
        <v>339</v>
      </c>
      <c r="C275" s="8">
        <v>2</v>
      </c>
      <c r="D275" s="8">
        <v>0</v>
      </c>
      <c r="E275" s="10">
        <f t="shared" si="18"/>
        <v>3.0125018828136769E-4</v>
      </c>
      <c r="F275" s="10" t="str">
        <f t="shared" si="19"/>
        <v/>
      </c>
      <c r="G275" s="11" t="str">
        <f t="shared" si="20"/>
        <v>0</v>
      </c>
      <c r="H275" s="18">
        <f t="shared" si="21"/>
        <v>0</v>
      </c>
    </row>
    <row r="276" spans="2:8" ht="15" x14ac:dyDescent="0.2">
      <c r="B276" s="4" t="s">
        <v>92</v>
      </c>
      <c r="C276" s="8">
        <v>18</v>
      </c>
      <c r="D276" s="8">
        <v>6</v>
      </c>
      <c r="E276" s="10">
        <f t="shared" si="18"/>
        <v>2.7112516945323093E-3</v>
      </c>
      <c r="F276" s="10">
        <f t="shared" si="19"/>
        <v>6.43845906213113E-4</v>
      </c>
      <c r="G276" s="11">
        <f t="shared" si="20"/>
        <v>-0.66666666666666663</v>
      </c>
      <c r="H276" s="18">
        <f t="shared" si="21"/>
        <v>-1.8075011296882061E-3</v>
      </c>
    </row>
    <row r="277" spans="2:8" ht="15" x14ac:dyDescent="0.2">
      <c r="B277" s="4" t="s">
        <v>340</v>
      </c>
      <c r="C277" s="8">
        <v>2</v>
      </c>
      <c r="D277" s="8">
        <v>0</v>
      </c>
      <c r="E277" s="10">
        <f t="shared" si="18"/>
        <v>3.0125018828136769E-4</v>
      </c>
      <c r="F277" s="10" t="str">
        <f t="shared" si="19"/>
        <v/>
      </c>
      <c r="G277" s="11" t="str">
        <f t="shared" si="20"/>
        <v>0</v>
      </c>
      <c r="H277" s="18">
        <f t="shared" si="21"/>
        <v>0</v>
      </c>
    </row>
    <row r="278" spans="2:8" ht="15" x14ac:dyDescent="0.2">
      <c r="B278" s="4" t="s">
        <v>341</v>
      </c>
      <c r="C278" s="8">
        <v>0</v>
      </c>
      <c r="D278" s="8">
        <v>0</v>
      </c>
      <c r="E278" s="10" t="str">
        <f t="shared" si="18"/>
        <v/>
      </c>
      <c r="F278" s="10" t="str">
        <f t="shared" si="19"/>
        <v/>
      </c>
      <c r="G278" s="11" t="str">
        <f t="shared" si="20"/>
        <v>0</v>
      </c>
      <c r="H278" s="18" t="str">
        <f t="shared" si="21"/>
        <v/>
      </c>
    </row>
    <row r="279" spans="2:8" ht="15" x14ac:dyDescent="0.2">
      <c r="B279" s="4" t="s">
        <v>342</v>
      </c>
      <c r="C279" s="8">
        <v>1</v>
      </c>
      <c r="D279" s="8">
        <v>1</v>
      </c>
      <c r="E279" s="10">
        <f t="shared" si="18"/>
        <v>1.5062509414068384E-4</v>
      </c>
      <c r="F279" s="10">
        <f t="shared" si="19"/>
        <v>1.0730765103551884E-4</v>
      </c>
      <c r="G279" s="11">
        <f t="shared" si="20"/>
        <v>0</v>
      </c>
      <c r="H279" s="18">
        <f t="shared" si="21"/>
        <v>0</v>
      </c>
    </row>
    <row r="280" spans="2:8" ht="15" x14ac:dyDescent="0.2">
      <c r="B280" s="4" t="s">
        <v>343</v>
      </c>
      <c r="C280" s="8">
        <v>3</v>
      </c>
      <c r="D280" s="8">
        <v>2</v>
      </c>
      <c r="E280" s="10">
        <f t="shared" si="18"/>
        <v>4.5187528242205153E-4</v>
      </c>
      <c r="F280" s="10">
        <f t="shared" si="19"/>
        <v>2.1461530207103768E-4</v>
      </c>
      <c r="G280" s="11">
        <f t="shared" si="20"/>
        <v>-0.33333333333333331</v>
      </c>
      <c r="H280" s="18">
        <f t="shared" si="21"/>
        <v>-1.5062509414068384E-4</v>
      </c>
    </row>
    <row r="281" spans="2:8" ht="15" x14ac:dyDescent="0.2">
      <c r="B281" s="4" t="s">
        <v>344</v>
      </c>
      <c r="C281" s="8">
        <v>8</v>
      </c>
      <c r="D281" s="8">
        <v>9</v>
      </c>
      <c r="E281" s="10">
        <f t="shared" ref="E281:E288" si="22">+IF(C281=0,"",C281/C$151)</f>
        <v>1.2050007531254707E-3</v>
      </c>
      <c r="F281" s="10">
        <f t="shared" ref="F281:F288" si="23">+IF(D281=0,"",D281/D$151)</f>
        <v>9.6576885931966944E-4</v>
      </c>
      <c r="G281" s="11">
        <f t="shared" ref="G281:G288" si="24">+IF(OR(AND(D281=0),(C281=0)),"0",((D281-C281)/C281))</f>
        <v>0.125</v>
      </c>
      <c r="H281" s="18">
        <f t="shared" ref="H281:H288" si="25">+IF(OR(AND(E281=""),(G281="")),"",E281*G281)</f>
        <v>1.5062509414068384E-4</v>
      </c>
    </row>
    <row r="282" spans="2:8" ht="15" x14ac:dyDescent="0.2">
      <c r="B282" s="4" t="s">
        <v>345</v>
      </c>
      <c r="C282" s="8">
        <v>21</v>
      </c>
      <c r="D282" s="8">
        <v>5</v>
      </c>
      <c r="E282" s="10">
        <f t="shared" si="22"/>
        <v>3.1631269769543608E-3</v>
      </c>
      <c r="F282" s="10">
        <f t="shared" si="23"/>
        <v>5.3653825517759415E-4</v>
      </c>
      <c r="G282" s="11">
        <f t="shared" si="24"/>
        <v>-0.76190476190476186</v>
      </c>
      <c r="H282" s="18">
        <f t="shared" si="25"/>
        <v>-2.4100015062509415E-3</v>
      </c>
    </row>
    <row r="283" spans="2:8" ht="15" x14ac:dyDescent="0.2">
      <c r="B283" s="4" t="s">
        <v>346</v>
      </c>
      <c r="C283" s="8">
        <v>1</v>
      </c>
      <c r="D283" s="8">
        <v>2</v>
      </c>
      <c r="E283" s="10">
        <f t="shared" si="22"/>
        <v>1.5062509414068384E-4</v>
      </c>
      <c r="F283" s="10">
        <f t="shared" si="23"/>
        <v>2.1461530207103768E-4</v>
      </c>
      <c r="G283" s="11">
        <f t="shared" si="24"/>
        <v>1</v>
      </c>
      <c r="H283" s="18">
        <f t="shared" si="25"/>
        <v>1.5062509414068384E-4</v>
      </c>
    </row>
    <row r="284" spans="2:8" ht="13.5" customHeight="1" x14ac:dyDescent="0.2">
      <c r="B284" s="4" t="s">
        <v>347</v>
      </c>
      <c r="C284" s="8">
        <v>1</v>
      </c>
      <c r="D284" s="8">
        <v>2</v>
      </c>
      <c r="E284" s="10">
        <f t="shared" si="22"/>
        <v>1.5062509414068384E-4</v>
      </c>
      <c r="F284" s="10">
        <f t="shared" si="23"/>
        <v>2.1461530207103768E-4</v>
      </c>
      <c r="G284" s="11">
        <f t="shared" si="24"/>
        <v>1</v>
      </c>
      <c r="H284" s="18">
        <f t="shared" si="25"/>
        <v>1.5062509414068384E-4</v>
      </c>
    </row>
    <row r="285" spans="2:8" ht="13.5" customHeight="1" x14ac:dyDescent="0.2">
      <c r="B285" s="4" t="s">
        <v>94</v>
      </c>
      <c r="C285" s="8">
        <v>0</v>
      </c>
      <c r="D285" s="8">
        <v>0</v>
      </c>
      <c r="E285" s="10" t="str">
        <f t="shared" si="22"/>
        <v/>
      </c>
      <c r="F285" s="10" t="str">
        <f t="shared" si="23"/>
        <v/>
      </c>
      <c r="G285" s="11" t="str">
        <f t="shared" si="24"/>
        <v>0</v>
      </c>
      <c r="H285" s="18" t="str">
        <f t="shared" si="25"/>
        <v/>
      </c>
    </row>
    <row r="286" spans="2:8" ht="25.5" customHeight="1" x14ac:dyDescent="0.2">
      <c r="B286" s="4" t="s">
        <v>348</v>
      </c>
      <c r="C286" s="8">
        <v>0</v>
      </c>
      <c r="D286" s="8">
        <v>4</v>
      </c>
      <c r="E286" s="10" t="str">
        <f t="shared" si="22"/>
        <v/>
      </c>
      <c r="F286" s="10">
        <f t="shared" si="23"/>
        <v>4.2923060414207535E-4</v>
      </c>
      <c r="G286" s="11" t="str">
        <f t="shared" si="24"/>
        <v>0</v>
      </c>
      <c r="H286" s="18" t="str">
        <f t="shared" si="25"/>
        <v/>
      </c>
    </row>
    <row r="287" spans="2:8" ht="13.5" customHeight="1" x14ac:dyDescent="0.2">
      <c r="B287" s="4" t="s">
        <v>349</v>
      </c>
      <c r="C287" s="8">
        <v>1</v>
      </c>
      <c r="D287" s="8">
        <v>0</v>
      </c>
      <c r="E287" s="10">
        <f t="shared" si="22"/>
        <v>1.5062509414068384E-4</v>
      </c>
      <c r="F287" s="10" t="str">
        <f t="shared" si="23"/>
        <v/>
      </c>
      <c r="G287" s="11" t="str">
        <f t="shared" si="24"/>
        <v>0</v>
      </c>
      <c r="H287" s="18">
        <f t="shared" si="25"/>
        <v>0</v>
      </c>
    </row>
    <row r="288" spans="2:8" ht="15" x14ac:dyDescent="0.2">
      <c r="B288" s="4" t="s">
        <v>350</v>
      </c>
      <c r="C288" s="8">
        <v>1</v>
      </c>
      <c r="D288" s="8">
        <v>2</v>
      </c>
      <c r="E288" s="10">
        <f t="shared" si="22"/>
        <v>1.5062509414068384E-4</v>
      </c>
      <c r="F288" s="10">
        <f t="shared" si="23"/>
        <v>2.1461530207103768E-4</v>
      </c>
      <c r="G288" s="11">
        <f t="shared" si="24"/>
        <v>1</v>
      </c>
      <c r="H288" s="18">
        <f t="shared" si="25"/>
        <v>1.5062509414068384E-4</v>
      </c>
    </row>
    <row r="289" spans="2:8" ht="15" x14ac:dyDescent="0.2">
      <c r="B289" s="27"/>
      <c r="C289" s="32"/>
      <c r="D289" s="32"/>
      <c r="E289" s="31"/>
      <c r="F289" s="31"/>
      <c r="G289" s="28"/>
      <c r="H289" s="29"/>
    </row>
    <row r="290" spans="2:8" ht="15" x14ac:dyDescent="0.2">
      <c r="B290" s="27"/>
      <c r="C290" s="32"/>
      <c r="D290" s="32"/>
      <c r="E290" s="31"/>
      <c r="F290" s="31"/>
      <c r="G290" s="28"/>
      <c r="H290" s="29"/>
    </row>
    <row r="291" spans="2:8" s="15" customFormat="1" ht="26.25" customHeight="1" x14ac:dyDescent="0.2">
      <c r="B291" s="26"/>
      <c r="C291" s="22"/>
      <c r="D291" s="22"/>
      <c r="E291" s="22"/>
      <c r="F291" s="22"/>
      <c r="H291" s="2"/>
    </row>
    <row r="292" spans="2:8" ht="15" customHeight="1" x14ac:dyDescent="0.2">
      <c r="B292" s="60" t="s">
        <v>482</v>
      </c>
      <c r="C292" s="61" t="s">
        <v>483</v>
      </c>
      <c r="D292" s="62"/>
      <c r="E292" s="63" t="s">
        <v>484</v>
      </c>
      <c r="F292" s="62"/>
      <c r="G292" s="58" t="s">
        <v>526</v>
      </c>
      <c r="H292" s="58" t="s">
        <v>485</v>
      </c>
    </row>
    <row r="293" spans="2:8" x14ac:dyDescent="0.2">
      <c r="B293" s="60"/>
      <c r="C293" s="37">
        <v>2013</v>
      </c>
      <c r="D293" s="37">
        <v>2014</v>
      </c>
      <c r="E293" s="37">
        <v>2013</v>
      </c>
      <c r="F293" s="37">
        <v>2014</v>
      </c>
      <c r="G293" s="59"/>
      <c r="H293" s="59"/>
    </row>
    <row r="294" spans="2:8" x14ac:dyDescent="0.2">
      <c r="B294" s="38" t="s">
        <v>489</v>
      </c>
      <c r="C294" s="39">
        <f>SUM(C295:C499)</f>
        <v>32792</v>
      </c>
      <c r="D294" s="40">
        <f>SUM(D295:D499)</f>
        <v>25590</v>
      </c>
      <c r="E294" s="41">
        <f>+IF(C294=0,"",C294/C$294)</f>
        <v>1</v>
      </c>
      <c r="F294" s="41">
        <f>+IF(D294=0,"",D294/D$294)</f>
        <v>1</v>
      </c>
      <c r="G294" s="41">
        <f>+IF(OR(AND(D294=0),(C294=0)),"0",((D294-C294)/C294))</f>
        <v>-0.2196267382288363</v>
      </c>
      <c r="H294" s="41">
        <f>+IF(OR(AND(E294=""),(G294="")),"",E294*G294)</f>
        <v>-0.2196267382288363</v>
      </c>
    </row>
    <row r="295" spans="2:8" ht="15" x14ac:dyDescent="0.2">
      <c r="B295" s="3" t="s">
        <v>100</v>
      </c>
      <c r="C295" s="8">
        <v>893</v>
      </c>
      <c r="D295" s="8">
        <v>798</v>
      </c>
      <c r="E295" s="10">
        <f>+IF(C295=0,"",C295/C$294)</f>
        <v>2.723225176872408E-2</v>
      </c>
      <c r="F295" s="10">
        <f>+IF(D295=0,"",D295/D$294)</f>
        <v>3.1184056271981241E-2</v>
      </c>
      <c r="G295" s="11">
        <f>+IF(OR(AND(D295=0),(C295=0)),"0",((D295-C295)/C295))</f>
        <v>-0.10638297872340426</v>
      </c>
      <c r="H295" s="18">
        <f>+IF(OR(AND(E295=""),(G295="")),"",E295*G295)</f>
        <v>-2.8970480605025619E-3</v>
      </c>
    </row>
    <row r="296" spans="2:8" ht="15" x14ac:dyDescent="0.2">
      <c r="B296" s="3" t="s">
        <v>113</v>
      </c>
      <c r="C296" s="8">
        <v>252</v>
      </c>
      <c r="D296" s="8">
        <v>113</v>
      </c>
      <c r="E296" s="10">
        <f t="shared" ref="E296:E359" si="26">+IF(C296=0,"",C296/C$294)</f>
        <v>7.6848011710173216E-3</v>
      </c>
      <c r="F296" s="10">
        <f t="shared" ref="F296:F359" si="27">+IF(D296=0,"",D296/D$294)</f>
        <v>4.4157874169597497E-3</v>
      </c>
      <c r="G296" s="11">
        <f t="shared" ref="G296:G359" si="28">+IF(OR(AND(D296=0),(C296=0)),"0",((D296-C296)/C296))</f>
        <v>-0.55158730158730163</v>
      </c>
      <c r="H296" s="18">
        <f t="shared" ref="H296:H359" si="29">+IF(OR(AND(E296=""),(G296="")),"",E296*G296)</f>
        <v>-4.2388387411563802E-3</v>
      </c>
    </row>
    <row r="297" spans="2:8" ht="15" x14ac:dyDescent="0.2">
      <c r="B297" s="3" t="s">
        <v>104</v>
      </c>
      <c r="C297" s="8">
        <v>333</v>
      </c>
      <c r="D297" s="8">
        <v>272</v>
      </c>
      <c r="E297" s="10">
        <f t="shared" si="26"/>
        <v>1.0154915833130032E-2</v>
      </c>
      <c r="F297" s="10">
        <f t="shared" si="27"/>
        <v>1.0629152012504885E-2</v>
      </c>
      <c r="G297" s="11">
        <f t="shared" si="28"/>
        <v>-0.18318318318318319</v>
      </c>
      <c r="H297" s="18">
        <f t="shared" si="29"/>
        <v>-1.8602098072700662E-3</v>
      </c>
    </row>
    <row r="298" spans="2:8" ht="15" x14ac:dyDescent="0.2">
      <c r="B298" s="3" t="s">
        <v>95</v>
      </c>
      <c r="C298" s="8">
        <v>656</v>
      </c>
      <c r="D298" s="8">
        <v>207</v>
      </c>
      <c r="E298" s="10">
        <f t="shared" si="26"/>
        <v>2.000487923883874E-2</v>
      </c>
      <c r="F298" s="10">
        <f t="shared" si="27"/>
        <v>8.0890973036342323E-3</v>
      </c>
      <c r="G298" s="11">
        <f t="shared" si="28"/>
        <v>-0.68445121951219512</v>
      </c>
      <c r="H298" s="18">
        <f t="shared" si="29"/>
        <v>-1.3692363991217369E-2</v>
      </c>
    </row>
    <row r="299" spans="2:8" ht="15" x14ac:dyDescent="0.2">
      <c r="B299" s="3" t="s">
        <v>112</v>
      </c>
      <c r="C299" s="8">
        <v>0</v>
      </c>
      <c r="D299" s="8">
        <v>0</v>
      </c>
      <c r="E299" s="10" t="str">
        <f t="shared" si="26"/>
        <v/>
      </c>
      <c r="F299" s="10" t="str">
        <f t="shared" si="27"/>
        <v/>
      </c>
      <c r="G299" s="11" t="str">
        <f t="shared" si="28"/>
        <v>0</v>
      </c>
      <c r="H299" s="18" t="str">
        <f t="shared" si="29"/>
        <v/>
      </c>
    </row>
    <row r="300" spans="2:8" ht="15" x14ac:dyDescent="0.2">
      <c r="B300" s="3" t="s">
        <v>111</v>
      </c>
      <c r="C300" s="8">
        <v>6</v>
      </c>
      <c r="D300" s="8">
        <v>3</v>
      </c>
      <c r="E300" s="10">
        <f t="shared" si="26"/>
        <v>1.8297145645279338E-4</v>
      </c>
      <c r="F300" s="10">
        <f t="shared" si="27"/>
        <v>1.1723329425556858E-4</v>
      </c>
      <c r="G300" s="11">
        <f t="shared" si="28"/>
        <v>-0.5</v>
      </c>
      <c r="H300" s="18">
        <f t="shared" si="29"/>
        <v>-9.1485728226396688E-5</v>
      </c>
    </row>
    <row r="301" spans="2:8" ht="15" x14ac:dyDescent="0.2">
      <c r="B301" s="3" t="s">
        <v>105</v>
      </c>
      <c r="C301" s="8">
        <v>958</v>
      </c>
      <c r="D301" s="8">
        <v>1288</v>
      </c>
      <c r="E301" s="10">
        <f t="shared" si="26"/>
        <v>2.9214442546962673E-2</v>
      </c>
      <c r="F301" s="10">
        <f t="shared" si="27"/>
        <v>5.0332161000390778E-2</v>
      </c>
      <c r="G301" s="11">
        <f t="shared" si="28"/>
        <v>0.3444676409185804</v>
      </c>
      <c r="H301" s="18">
        <f t="shared" si="29"/>
        <v>1.0063430104903636E-2</v>
      </c>
    </row>
    <row r="302" spans="2:8" ht="15" x14ac:dyDescent="0.2">
      <c r="B302" s="3" t="s">
        <v>109</v>
      </c>
      <c r="C302" s="8">
        <v>68</v>
      </c>
      <c r="D302" s="8">
        <v>62</v>
      </c>
      <c r="E302" s="10">
        <f t="shared" si="26"/>
        <v>2.0736765064649915E-3</v>
      </c>
      <c r="F302" s="10">
        <f t="shared" si="27"/>
        <v>2.4228214146150839E-3</v>
      </c>
      <c r="G302" s="11">
        <f t="shared" si="28"/>
        <v>-8.8235294117647065E-2</v>
      </c>
      <c r="H302" s="18">
        <f t="shared" si="29"/>
        <v>-1.8297145645279338E-4</v>
      </c>
    </row>
    <row r="303" spans="2:8" ht="15" x14ac:dyDescent="0.2">
      <c r="B303" s="3" t="s">
        <v>108</v>
      </c>
      <c r="C303" s="8">
        <v>70</v>
      </c>
      <c r="D303" s="8">
        <v>38</v>
      </c>
      <c r="E303" s="10">
        <f t="shared" si="26"/>
        <v>2.1346669919492557E-3</v>
      </c>
      <c r="F303" s="10">
        <f t="shared" si="27"/>
        <v>1.4849550605705354E-3</v>
      </c>
      <c r="G303" s="11">
        <f t="shared" si="28"/>
        <v>-0.45714285714285713</v>
      </c>
      <c r="H303" s="18">
        <f t="shared" si="29"/>
        <v>-9.7584776774823116E-4</v>
      </c>
    </row>
    <row r="304" spans="2:8" ht="15" x14ac:dyDescent="0.2">
      <c r="B304" s="3" t="s">
        <v>107</v>
      </c>
      <c r="C304" s="8">
        <v>156</v>
      </c>
      <c r="D304" s="8">
        <v>90</v>
      </c>
      <c r="E304" s="10">
        <f t="shared" si="26"/>
        <v>4.7572578677726272E-3</v>
      </c>
      <c r="F304" s="10">
        <f t="shared" si="27"/>
        <v>3.5169988276670576E-3</v>
      </c>
      <c r="G304" s="11">
        <f t="shared" si="28"/>
        <v>-0.42307692307692307</v>
      </c>
      <c r="H304" s="18">
        <f t="shared" si="29"/>
        <v>-2.0126860209807268E-3</v>
      </c>
    </row>
    <row r="305" spans="2:8" ht="15" x14ac:dyDescent="0.2">
      <c r="B305" s="3" t="s">
        <v>351</v>
      </c>
      <c r="C305" s="8">
        <v>51</v>
      </c>
      <c r="D305" s="8">
        <v>80</v>
      </c>
      <c r="E305" s="10">
        <f t="shared" si="26"/>
        <v>1.5552573798487436E-3</v>
      </c>
      <c r="F305" s="10">
        <f t="shared" si="27"/>
        <v>3.1262211801484957E-3</v>
      </c>
      <c r="G305" s="11">
        <f t="shared" si="28"/>
        <v>0.56862745098039214</v>
      </c>
      <c r="H305" s="18">
        <f t="shared" si="29"/>
        <v>8.8436203952183456E-4</v>
      </c>
    </row>
    <row r="306" spans="2:8" ht="15" x14ac:dyDescent="0.2">
      <c r="B306" s="3" t="s">
        <v>524</v>
      </c>
      <c r="C306" s="8">
        <v>0</v>
      </c>
      <c r="D306" s="8">
        <v>0</v>
      </c>
      <c r="E306" s="10" t="str">
        <f t="shared" si="26"/>
        <v/>
      </c>
      <c r="F306" s="10" t="str">
        <f t="shared" si="27"/>
        <v/>
      </c>
      <c r="G306" s="11" t="str">
        <f t="shared" si="28"/>
        <v>0</v>
      </c>
      <c r="H306" s="18" t="str">
        <f t="shared" si="29"/>
        <v/>
      </c>
    </row>
    <row r="307" spans="2:8" ht="15" x14ac:dyDescent="0.2">
      <c r="B307" s="3" t="s">
        <v>110</v>
      </c>
      <c r="C307" s="8">
        <v>938</v>
      </c>
      <c r="D307" s="8">
        <v>972</v>
      </c>
      <c r="E307" s="10">
        <f t="shared" si="26"/>
        <v>2.8604537692120031E-2</v>
      </c>
      <c r="F307" s="10">
        <f t="shared" si="27"/>
        <v>3.798358733880422E-2</v>
      </c>
      <c r="G307" s="11">
        <f t="shared" si="28"/>
        <v>3.6247334754797439E-2</v>
      </c>
      <c r="H307" s="18">
        <f t="shared" si="29"/>
        <v>1.0368382532324957E-3</v>
      </c>
    </row>
    <row r="308" spans="2:8" ht="15" x14ac:dyDescent="0.2">
      <c r="B308" s="3" t="s">
        <v>99</v>
      </c>
      <c r="C308" s="8">
        <v>184</v>
      </c>
      <c r="D308" s="8">
        <v>329</v>
      </c>
      <c r="E308" s="10">
        <f t="shared" si="26"/>
        <v>5.6111246645523302E-3</v>
      </c>
      <c r="F308" s="10">
        <f t="shared" si="27"/>
        <v>1.2856584603360689E-2</v>
      </c>
      <c r="G308" s="11">
        <f t="shared" si="28"/>
        <v>0.78804347826086951</v>
      </c>
      <c r="H308" s="18">
        <f t="shared" si="29"/>
        <v>4.4218101976091729E-3</v>
      </c>
    </row>
    <row r="309" spans="2:8" ht="15" x14ac:dyDescent="0.2">
      <c r="B309" s="3" t="s">
        <v>96</v>
      </c>
      <c r="C309" s="8">
        <v>2</v>
      </c>
      <c r="D309" s="8">
        <v>2</v>
      </c>
      <c r="E309" s="10">
        <f t="shared" si="26"/>
        <v>6.0990485484264454E-5</v>
      </c>
      <c r="F309" s="10">
        <f t="shared" si="27"/>
        <v>7.8155529503712388E-5</v>
      </c>
      <c r="G309" s="11">
        <f t="shared" si="28"/>
        <v>0</v>
      </c>
      <c r="H309" s="18">
        <f t="shared" si="29"/>
        <v>0</v>
      </c>
    </row>
    <row r="310" spans="2:8" ht="15" x14ac:dyDescent="0.2">
      <c r="B310" s="3" t="s">
        <v>106</v>
      </c>
      <c r="C310" s="8">
        <v>300</v>
      </c>
      <c r="D310" s="8">
        <v>335</v>
      </c>
      <c r="E310" s="10">
        <f t="shared" si="26"/>
        <v>9.1485728226396688E-3</v>
      </c>
      <c r="F310" s="10">
        <f t="shared" si="27"/>
        <v>1.3091051191871825E-2</v>
      </c>
      <c r="G310" s="11">
        <f t="shared" si="28"/>
        <v>0.11666666666666667</v>
      </c>
      <c r="H310" s="18">
        <f t="shared" si="29"/>
        <v>1.0673334959746281E-3</v>
      </c>
    </row>
    <row r="311" spans="2:8" ht="15" x14ac:dyDescent="0.2">
      <c r="B311" s="3" t="s">
        <v>102</v>
      </c>
      <c r="C311" s="8">
        <v>397</v>
      </c>
      <c r="D311" s="8">
        <v>418</v>
      </c>
      <c r="E311" s="10">
        <f t="shared" si="26"/>
        <v>1.2106611368626494E-2</v>
      </c>
      <c r="F311" s="10">
        <f t="shared" si="27"/>
        <v>1.6334505666275888E-2</v>
      </c>
      <c r="G311" s="11">
        <f t="shared" si="28"/>
        <v>5.2896725440806043E-2</v>
      </c>
      <c r="H311" s="18">
        <f t="shared" si="29"/>
        <v>6.4040009758477669E-4</v>
      </c>
    </row>
    <row r="312" spans="2:8" ht="15" x14ac:dyDescent="0.2">
      <c r="B312" s="3" t="s">
        <v>97</v>
      </c>
      <c r="C312" s="8">
        <v>4</v>
      </c>
      <c r="D312" s="8">
        <v>8</v>
      </c>
      <c r="E312" s="10">
        <f t="shared" si="26"/>
        <v>1.2198097096852891E-4</v>
      </c>
      <c r="F312" s="10">
        <f t="shared" si="27"/>
        <v>3.1262211801484955E-4</v>
      </c>
      <c r="G312" s="11">
        <f t="shared" si="28"/>
        <v>1</v>
      </c>
      <c r="H312" s="18">
        <f t="shared" si="29"/>
        <v>1.2198097096852891E-4</v>
      </c>
    </row>
    <row r="313" spans="2:8" ht="15" x14ac:dyDescent="0.2">
      <c r="B313" s="3" t="s">
        <v>352</v>
      </c>
      <c r="C313" s="8">
        <v>2</v>
      </c>
      <c r="D313" s="8">
        <v>1</v>
      </c>
      <c r="E313" s="10">
        <f t="shared" si="26"/>
        <v>6.0990485484264454E-5</v>
      </c>
      <c r="F313" s="10">
        <f t="shared" si="27"/>
        <v>3.9077764751856194E-5</v>
      </c>
      <c r="G313" s="11">
        <f t="shared" si="28"/>
        <v>-0.5</v>
      </c>
      <c r="H313" s="18">
        <f t="shared" si="29"/>
        <v>-3.0495242742132227E-5</v>
      </c>
    </row>
    <row r="314" spans="2:8" ht="15" x14ac:dyDescent="0.2">
      <c r="B314" s="3" t="s">
        <v>353</v>
      </c>
      <c r="C314" s="8">
        <v>1190</v>
      </c>
      <c r="D314" s="8">
        <v>1861</v>
      </c>
      <c r="E314" s="10">
        <f t="shared" si="26"/>
        <v>3.6289338863137351E-2</v>
      </c>
      <c r="F314" s="10">
        <f t="shared" si="27"/>
        <v>7.2723720203204376E-2</v>
      </c>
      <c r="G314" s="11">
        <f t="shared" si="28"/>
        <v>0.56386554621848739</v>
      </c>
      <c r="H314" s="18">
        <f t="shared" si="29"/>
        <v>2.0462307879970724E-2</v>
      </c>
    </row>
    <row r="315" spans="2:8" ht="15" x14ac:dyDescent="0.2">
      <c r="B315" s="3" t="s">
        <v>354</v>
      </c>
      <c r="C315" s="8">
        <v>130</v>
      </c>
      <c r="D315" s="8">
        <v>171</v>
      </c>
      <c r="E315" s="10">
        <f t="shared" si="26"/>
        <v>3.9643815564771893E-3</v>
      </c>
      <c r="F315" s="10">
        <f t="shared" si="27"/>
        <v>6.6822977725674087E-3</v>
      </c>
      <c r="G315" s="11">
        <f t="shared" si="28"/>
        <v>0.31538461538461537</v>
      </c>
      <c r="H315" s="18">
        <f t="shared" si="29"/>
        <v>1.2503049524274213E-3</v>
      </c>
    </row>
    <row r="316" spans="2:8" ht="15" x14ac:dyDescent="0.2">
      <c r="B316" s="3" t="s">
        <v>101</v>
      </c>
      <c r="C316" s="8">
        <v>5</v>
      </c>
      <c r="D316" s="8">
        <v>1</v>
      </c>
      <c r="E316" s="10">
        <f t="shared" si="26"/>
        <v>1.5247621371066114E-4</v>
      </c>
      <c r="F316" s="10">
        <f t="shared" si="27"/>
        <v>3.9077764751856194E-5</v>
      </c>
      <c r="G316" s="11">
        <f t="shared" si="28"/>
        <v>-0.8</v>
      </c>
      <c r="H316" s="18">
        <f t="shared" si="29"/>
        <v>-1.2198097096852892E-4</v>
      </c>
    </row>
    <row r="317" spans="2:8" ht="15" x14ac:dyDescent="0.2">
      <c r="B317" s="3" t="s">
        <v>103</v>
      </c>
      <c r="C317" s="8">
        <v>306</v>
      </c>
      <c r="D317" s="8">
        <v>256</v>
      </c>
      <c r="E317" s="10">
        <f t="shared" si="26"/>
        <v>9.3315442790924616E-3</v>
      </c>
      <c r="F317" s="10">
        <f t="shared" si="27"/>
        <v>1.0003907776475186E-2</v>
      </c>
      <c r="G317" s="11">
        <f t="shared" si="28"/>
        <v>-0.16339869281045752</v>
      </c>
      <c r="H317" s="18">
        <f t="shared" si="29"/>
        <v>-1.5247621371066115E-3</v>
      </c>
    </row>
    <row r="318" spans="2:8" ht="15" x14ac:dyDescent="0.2">
      <c r="B318" s="3" t="s">
        <v>355</v>
      </c>
      <c r="C318" s="8">
        <v>3151</v>
      </c>
      <c r="D318" s="8">
        <v>1775</v>
      </c>
      <c r="E318" s="10">
        <f t="shared" si="26"/>
        <v>9.6090509880458655E-2</v>
      </c>
      <c r="F318" s="10">
        <f t="shared" si="27"/>
        <v>6.9363032434544739E-2</v>
      </c>
      <c r="G318" s="11">
        <f t="shared" si="28"/>
        <v>-0.4366867661059981</v>
      </c>
      <c r="H318" s="18">
        <f t="shared" si="29"/>
        <v>-4.196145401317395E-2</v>
      </c>
    </row>
    <row r="319" spans="2:8" ht="15" x14ac:dyDescent="0.2">
      <c r="B319" s="3" t="s">
        <v>115</v>
      </c>
      <c r="C319" s="8">
        <v>53</v>
      </c>
      <c r="D319" s="8">
        <v>151</v>
      </c>
      <c r="E319" s="10">
        <f t="shared" si="26"/>
        <v>1.6162478653330081E-3</v>
      </c>
      <c r="F319" s="10">
        <f t="shared" si="27"/>
        <v>5.9007424775302849E-3</v>
      </c>
      <c r="G319" s="11">
        <f t="shared" si="28"/>
        <v>1.8490566037735849</v>
      </c>
      <c r="H319" s="18">
        <f t="shared" si="29"/>
        <v>2.9885337887289583E-3</v>
      </c>
    </row>
    <row r="320" spans="2:8" ht="15" x14ac:dyDescent="0.2">
      <c r="B320" s="3" t="s">
        <v>114</v>
      </c>
      <c r="C320" s="8">
        <v>7</v>
      </c>
      <c r="D320" s="8">
        <v>8</v>
      </c>
      <c r="E320" s="10">
        <f t="shared" si="26"/>
        <v>2.1346669919492558E-4</v>
      </c>
      <c r="F320" s="10">
        <f t="shared" si="27"/>
        <v>3.1262211801484955E-4</v>
      </c>
      <c r="G320" s="11">
        <f t="shared" si="28"/>
        <v>0.14285714285714285</v>
      </c>
      <c r="H320" s="18">
        <f t="shared" si="29"/>
        <v>3.0495242742132224E-5</v>
      </c>
    </row>
    <row r="321" spans="2:8" ht="15" x14ac:dyDescent="0.2">
      <c r="B321" s="3" t="s">
        <v>98</v>
      </c>
      <c r="C321" s="8">
        <v>7</v>
      </c>
      <c r="D321" s="8">
        <v>10</v>
      </c>
      <c r="E321" s="10">
        <f t="shared" si="26"/>
        <v>2.1346669919492558E-4</v>
      </c>
      <c r="F321" s="10">
        <f t="shared" si="27"/>
        <v>3.9077764751856197E-4</v>
      </c>
      <c r="G321" s="11">
        <f t="shared" si="28"/>
        <v>0.42857142857142855</v>
      </c>
      <c r="H321" s="18">
        <f t="shared" si="29"/>
        <v>9.1485728226396674E-5</v>
      </c>
    </row>
    <row r="322" spans="2:8" ht="15" x14ac:dyDescent="0.2">
      <c r="B322" s="3" t="s">
        <v>356</v>
      </c>
      <c r="C322" s="8">
        <v>2</v>
      </c>
      <c r="D322" s="8">
        <v>0</v>
      </c>
      <c r="E322" s="10">
        <f t="shared" si="26"/>
        <v>6.0990485484264454E-5</v>
      </c>
      <c r="F322" s="10" t="str">
        <f t="shared" si="27"/>
        <v/>
      </c>
      <c r="G322" s="11" t="str">
        <f t="shared" si="28"/>
        <v>0</v>
      </c>
      <c r="H322" s="18">
        <f t="shared" si="29"/>
        <v>0</v>
      </c>
    </row>
    <row r="323" spans="2:8" ht="15" x14ac:dyDescent="0.2">
      <c r="B323" s="3" t="s">
        <v>472</v>
      </c>
      <c r="C323" s="8">
        <v>21</v>
      </c>
      <c r="D323" s="8">
        <v>67</v>
      </c>
      <c r="E323" s="10">
        <f t="shared" si="26"/>
        <v>6.404000975847768E-4</v>
      </c>
      <c r="F323" s="10">
        <f t="shared" si="27"/>
        <v>2.6182102383743651E-3</v>
      </c>
      <c r="G323" s="11">
        <f t="shared" si="28"/>
        <v>2.1904761904761907</v>
      </c>
      <c r="H323" s="18">
        <f t="shared" si="29"/>
        <v>1.4027811661380828E-3</v>
      </c>
    </row>
    <row r="324" spans="2:8" ht="15" x14ac:dyDescent="0.2">
      <c r="B324" s="3" t="s">
        <v>473</v>
      </c>
      <c r="C324" s="8">
        <v>54</v>
      </c>
      <c r="D324" s="8">
        <v>80</v>
      </c>
      <c r="E324" s="10">
        <f t="shared" si="26"/>
        <v>1.6467431080751402E-3</v>
      </c>
      <c r="F324" s="10">
        <f t="shared" si="27"/>
        <v>3.1262211801484957E-3</v>
      </c>
      <c r="G324" s="11">
        <f t="shared" si="28"/>
        <v>0.48148148148148145</v>
      </c>
      <c r="H324" s="18">
        <f t="shared" si="29"/>
        <v>7.9287631129543786E-4</v>
      </c>
    </row>
    <row r="325" spans="2:8" ht="15" x14ac:dyDescent="0.2">
      <c r="B325" s="3" t="s">
        <v>474</v>
      </c>
      <c r="C325" s="8">
        <v>2</v>
      </c>
      <c r="D325" s="8">
        <v>1</v>
      </c>
      <c r="E325" s="10">
        <f t="shared" si="26"/>
        <v>6.0990485484264454E-5</v>
      </c>
      <c r="F325" s="10">
        <f t="shared" si="27"/>
        <v>3.9077764751856194E-5</v>
      </c>
      <c r="G325" s="11">
        <f t="shared" si="28"/>
        <v>-0.5</v>
      </c>
      <c r="H325" s="18">
        <f t="shared" si="29"/>
        <v>-3.0495242742132227E-5</v>
      </c>
    </row>
    <row r="326" spans="2:8" ht="15" x14ac:dyDescent="0.2">
      <c r="B326" s="3" t="s">
        <v>357</v>
      </c>
      <c r="C326" s="8">
        <v>404</v>
      </c>
      <c r="D326" s="8">
        <v>378</v>
      </c>
      <c r="E326" s="10">
        <f t="shared" si="26"/>
        <v>1.232007806782142E-2</v>
      </c>
      <c r="F326" s="10">
        <f t="shared" si="27"/>
        <v>1.4771395076201642E-2</v>
      </c>
      <c r="G326" s="11">
        <f t="shared" si="28"/>
        <v>-6.4356435643564358E-2</v>
      </c>
      <c r="H326" s="18">
        <f t="shared" si="29"/>
        <v>-7.9287631129543797E-4</v>
      </c>
    </row>
    <row r="327" spans="2:8" ht="15" x14ac:dyDescent="0.2">
      <c r="B327" s="3" t="s">
        <v>358</v>
      </c>
      <c r="C327" s="8">
        <v>156</v>
      </c>
      <c r="D327" s="8">
        <v>133</v>
      </c>
      <c r="E327" s="10">
        <f t="shared" si="26"/>
        <v>4.7572578677726272E-3</v>
      </c>
      <c r="F327" s="10">
        <f t="shared" si="27"/>
        <v>5.1973427119968735E-3</v>
      </c>
      <c r="G327" s="11">
        <f t="shared" si="28"/>
        <v>-0.14743589743589744</v>
      </c>
      <c r="H327" s="18">
        <f t="shared" si="29"/>
        <v>-7.0139058306904116E-4</v>
      </c>
    </row>
    <row r="328" spans="2:8" ht="15" x14ac:dyDescent="0.2">
      <c r="B328" s="3" t="s">
        <v>116</v>
      </c>
      <c r="C328" s="8">
        <v>81</v>
      </c>
      <c r="D328" s="8">
        <v>19</v>
      </c>
      <c r="E328" s="10">
        <f t="shared" si="26"/>
        <v>2.4701146621127104E-3</v>
      </c>
      <c r="F328" s="10">
        <f t="shared" si="27"/>
        <v>7.424775302852677E-4</v>
      </c>
      <c r="G328" s="11">
        <f t="shared" si="28"/>
        <v>-0.76543209876543206</v>
      </c>
      <c r="H328" s="18">
        <f t="shared" si="29"/>
        <v>-1.8907050500121981E-3</v>
      </c>
    </row>
    <row r="329" spans="2:8" ht="15" x14ac:dyDescent="0.2">
      <c r="B329" s="3" t="s">
        <v>359</v>
      </c>
      <c r="C329" s="8">
        <v>10</v>
      </c>
      <c r="D329" s="8">
        <v>23</v>
      </c>
      <c r="E329" s="10">
        <f t="shared" si="26"/>
        <v>3.0495242742132228E-4</v>
      </c>
      <c r="F329" s="10">
        <f t="shared" si="27"/>
        <v>8.9878858929269242E-4</v>
      </c>
      <c r="G329" s="11">
        <f t="shared" si="28"/>
        <v>1.3</v>
      </c>
      <c r="H329" s="18">
        <f t="shared" si="29"/>
        <v>3.9643815564771899E-4</v>
      </c>
    </row>
    <row r="330" spans="2:8" ht="15" x14ac:dyDescent="0.2">
      <c r="B330" s="3" t="s">
        <v>360</v>
      </c>
      <c r="C330" s="8">
        <v>210</v>
      </c>
      <c r="D330" s="8">
        <v>151</v>
      </c>
      <c r="E330" s="10">
        <f t="shared" si="26"/>
        <v>6.404000975847768E-3</v>
      </c>
      <c r="F330" s="10">
        <f t="shared" si="27"/>
        <v>5.9007424775302849E-3</v>
      </c>
      <c r="G330" s="11">
        <f t="shared" si="28"/>
        <v>-0.28095238095238095</v>
      </c>
      <c r="H330" s="18">
        <f t="shared" si="29"/>
        <v>-1.7992193217858015E-3</v>
      </c>
    </row>
    <row r="331" spans="2:8" ht="15" x14ac:dyDescent="0.2">
      <c r="B331" s="3" t="s">
        <v>117</v>
      </c>
      <c r="C331" s="8">
        <v>27</v>
      </c>
      <c r="D331" s="8">
        <v>5</v>
      </c>
      <c r="E331" s="10">
        <f t="shared" si="26"/>
        <v>8.233715540375701E-4</v>
      </c>
      <c r="F331" s="10">
        <f t="shared" si="27"/>
        <v>1.9538882375928098E-4</v>
      </c>
      <c r="G331" s="11">
        <f t="shared" si="28"/>
        <v>-0.81481481481481477</v>
      </c>
      <c r="H331" s="18">
        <f t="shared" si="29"/>
        <v>-6.7089534032690893E-4</v>
      </c>
    </row>
    <row r="332" spans="2:8" ht="15" x14ac:dyDescent="0.2">
      <c r="B332" s="3" t="s">
        <v>361</v>
      </c>
      <c r="C332" s="8">
        <v>4464</v>
      </c>
      <c r="D332" s="8">
        <v>2177</v>
      </c>
      <c r="E332" s="10">
        <f t="shared" si="26"/>
        <v>0.13613076360087825</v>
      </c>
      <c r="F332" s="10">
        <f t="shared" si="27"/>
        <v>8.507229386479094E-2</v>
      </c>
      <c r="G332" s="11">
        <f t="shared" si="28"/>
        <v>-0.51232078853046592</v>
      </c>
      <c r="H332" s="18">
        <f t="shared" si="29"/>
        <v>-6.9742620151256388E-2</v>
      </c>
    </row>
    <row r="333" spans="2:8" ht="15" x14ac:dyDescent="0.2">
      <c r="B333" s="3" t="s">
        <v>130</v>
      </c>
      <c r="C333" s="8">
        <v>4208</v>
      </c>
      <c r="D333" s="8">
        <v>1763</v>
      </c>
      <c r="E333" s="10">
        <f t="shared" si="26"/>
        <v>0.1283239814588924</v>
      </c>
      <c r="F333" s="10">
        <f t="shared" si="27"/>
        <v>6.8894099257522476E-2</v>
      </c>
      <c r="G333" s="11">
        <f t="shared" si="28"/>
        <v>-0.58103612167300378</v>
      </c>
      <c r="H333" s="18">
        <f t="shared" si="29"/>
        <v>-7.4560868504513281E-2</v>
      </c>
    </row>
    <row r="334" spans="2:8" ht="15" x14ac:dyDescent="0.2">
      <c r="B334" s="3" t="s">
        <v>119</v>
      </c>
      <c r="C334" s="8">
        <v>2024</v>
      </c>
      <c r="D334" s="8">
        <v>1170</v>
      </c>
      <c r="E334" s="10">
        <f t="shared" si="26"/>
        <v>6.172237131007563E-2</v>
      </c>
      <c r="F334" s="10">
        <f t="shared" si="27"/>
        <v>4.5720984759671748E-2</v>
      </c>
      <c r="G334" s="11">
        <f t="shared" si="28"/>
        <v>-0.42193675889328064</v>
      </c>
      <c r="H334" s="18">
        <f t="shared" si="29"/>
        <v>-2.6042937301780922E-2</v>
      </c>
    </row>
    <row r="335" spans="2:8" ht="15" x14ac:dyDescent="0.2">
      <c r="B335" s="3" t="s">
        <v>128</v>
      </c>
      <c r="C335" s="8">
        <v>3511</v>
      </c>
      <c r="D335" s="8">
        <v>691</v>
      </c>
      <c r="E335" s="10">
        <f t="shared" si="26"/>
        <v>0.10706879726762625</v>
      </c>
      <c r="F335" s="10">
        <f t="shared" si="27"/>
        <v>2.7002735443532631E-2</v>
      </c>
      <c r="G335" s="11">
        <f t="shared" si="28"/>
        <v>-0.80318997436627737</v>
      </c>
      <c r="H335" s="18">
        <f t="shared" si="29"/>
        <v>-8.5996584532812878E-2</v>
      </c>
    </row>
    <row r="336" spans="2:8" ht="15" x14ac:dyDescent="0.2">
      <c r="B336" s="3" t="s">
        <v>132</v>
      </c>
      <c r="C336" s="8">
        <v>5</v>
      </c>
      <c r="D336" s="8">
        <v>8</v>
      </c>
      <c r="E336" s="10">
        <f t="shared" si="26"/>
        <v>1.5247621371066114E-4</v>
      </c>
      <c r="F336" s="10">
        <f t="shared" si="27"/>
        <v>3.1262211801484955E-4</v>
      </c>
      <c r="G336" s="11">
        <f t="shared" si="28"/>
        <v>0.6</v>
      </c>
      <c r="H336" s="18">
        <f t="shared" si="29"/>
        <v>9.1485728226396688E-5</v>
      </c>
    </row>
    <row r="337" spans="2:8" ht="15" x14ac:dyDescent="0.2">
      <c r="B337" s="3" t="s">
        <v>133</v>
      </c>
      <c r="C337" s="8">
        <v>25</v>
      </c>
      <c r="D337" s="8">
        <v>21</v>
      </c>
      <c r="E337" s="10">
        <f t="shared" si="26"/>
        <v>7.6238106855330574E-4</v>
      </c>
      <c r="F337" s="10">
        <f t="shared" si="27"/>
        <v>8.2063305978898006E-4</v>
      </c>
      <c r="G337" s="11">
        <f t="shared" si="28"/>
        <v>-0.16</v>
      </c>
      <c r="H337" s="18">
        <f t="shared" si="29"/>
        <v>-1.2198097096852892E-4</v>
      </c>
    </row>
    <row r="338" spans="2:8" ht="15" x14ac:dyDescent="0.2">
      <c r="B338" s="3" t="s">
        <v>362</v>
      </c>
      <c r="C338" s="8">
        <v>28</v>
      </c>
      <c r="D338" s="8">
        <v>25</v>
      </c>
      <c r="E338" s="10">
        <f t="shared" si="26"/>
        <v>8.5386679677970233E-4</v>
      </c>
      <c r="F338" s="10">
        <f t="shared" si="27"/>
        <v>9.7694411879640478E-4</v>
      </c>
      <c r="G338" s="11">
        <f t="shared" si="28"/>
        <v>-0.10714285714285714</v>
      </c>
      <c r="H338" s="18">
        <f t="shared" si="29"/>
        <v>-9.1485728226396674E-5</v>
      </c>
    </row>
    <row r="339" spans="2:8" ht="15" x14ac:dyDescent="0.2">
      <c r="B339" s="3" t="s">
        <v>363</v>
      </c>
      <c r="C339" s="8">
        <v>44</v>
      </c>
      <c r="D339" s="8">
        <v>47</v>
      </c>
      <c r="E339" s="10">
        <f t="shared" si="26"/>
        <v>1.3417906806538181E-3</v>
      </c>
      <c r="F339" s="10">
        <f t="shared" si="27"/>
        <v>1.8366549433372411E-3</v>
      </c>
      <c r="G339" s="11">
        <f t="shared" si="28"/>
        <v>6.8181818181818177E-2</v>
      </c>
      <c r="H339" s="18">
        <f t="shared" si="29"/>
        <v>9.1485728226396674E-5</v>
      </c>
    </row>
    <row r="340" spans="2:8" ht="15" x14ac:dyDescent="0.2">
      <c r="B340" s="3" t="s">
        <v>364</v>
      </c>
      <c r="C340" s="8">
        <v>53</v>
      </c>
      <c r="D340" s="8">
        <v>64</v>
      </c>
      <c r="E340" s="10">
        <f t="shared" si="26"/>
        <v>1.6162478653330081E-3</v>
      </c>
      <c r="F340" s="10">
        <f t="shared" si="27"/>
        <v>2.5009769441187964E-3</v>
      </c>
      <c r="G340" s="11">
        <f t="shared" si="28"/>
        <v>0.20754716981132076</v>
      </c>
      <c r="H340" s="18">
        <f t="shared" si="29"/>
        <v>3.3544767016345452E-4</v>
      </c>
    </row>
    <row r="341" spans="2:8" ht="15" x14ac:dyDescent="0.2">
      <c r="B341" s="3" t="s">
        <v>118</v>
      </c>
      <c r="C341" s="8">
        <v>114</v>
      </c>
      <c r="D341" s="8">
        <v>441</v>
      </c>
      <c r="E341" s="10">
        <f t="shared" si="26"/>
        <v>3.476457672603074E-3</v>
      </c>
      <c r="F341" s="10">
        <f t="shared" si="27"/>
        <v>1.723329425556858E-2</v>
      </c>
      <c r="G341" s="11">
        <f t="shared" si="28"/>
        <v>2.8684210526315788</v>
      </c>
      <c r="H341" s="18">
        <f t="shared" si="29"/>
        <v>9.971944376677238E-3</v>
      </c>
    </row>
    <row r="342" spans="2:8" ht="15" x14ac:dyDescent="0.2">
      <c r="B342" s="3" t="s">
        <v>365</v>
      </c>
      <c r="C342" s="8">
        <v>1</v>
      </c>
      <c r="D342" s="8">
        <v>4</v>
      </c>
      <c r="E342" s="10">
        <f t="shared" si="26"/>
        <v>3.0495242742132227E-5</v>
      </c>
      <c r="F342" s="10">
        <f t="shared" si="27"/>
        <v>1.5631105900742478E-4</v>
      </c>
      <c r="G342" s="11">
        <f t="shared" si="28"/>
        <v>3</v>
      </c>
      <c r="H342" s="18">
        <f t="shared" si="29"/>
        <v>9.1485728226396674E-5</v>
      </c>
    </row>
    <row r="343" spans="2:8" ht="15" x14ac:dyDescent="0.2">
      <c r="B343" s="3" t="s">
        <v>129</v>
      </c>
      <c r="C343" s="8">
        <v>30</v>
      </c>
      <c r="D343" s="8">
        <v>23</v>
      </c>
      <c r="E343" s="10">
        <f t="shared" si="26"/>
        <v>9.148572822639668E-4</v>
      </c>
      <c r="F343" s="10">
        <f t="shared" si="27"/>
        <v>8.9878858929269242E-4</v>
      </c>
      <c r="G343" s="11">
        <f t="shared" si="28"/>
        <v>-0.23333333333333334</v>
      </c>
      <c r="H343" s="18">
        <f t="shared" si="29"/>
        <v>-2.1346669919492558E-4</v>
      </c>
    </row>
    <row r="344" spans="2:8" ht="15" x14ac:dyDescent="0.2">
      <c r="B344" s="3" t="s">
        <v>131</v>
      </c>
      <c r="C344" s="8">
        <v>82</v>
      </c>
      <c r="D344" s="8">
        <v>213</v>
      </c>
      <c r="E344" s="10">
        <f t="shared" si="26"/>
        <v>2.5006099048548425E-3</v>
      </c>
      <c r="F344" s="10">
        <f t="shared" si="27"/>
        <v>8.3235638921453688E-3</v>
      </c>
      <c r="G344" s="11">
        <f t="shared" si="28"/>
        <v>1.5975609756097562</v>
      </c>
      <c r="H344" s="18">
        <f t="shared" si="29"/>
        <v>3.9948767992193214E-3</v>
      </c>
    </row>
    <row r="345" spans="2:8" ht="15" x14ac:dyDescent="0.2">
      <c r="B345" s="3" t="s">
        <v>366</v>
      </c>
      <c r="C345" s="8">
        <v>640</v>
      </c>
      <c r="D345" s="8">
        <v>313</v>
      </c>
      <c r="E345" s="10">
        <f t="shared" si="26"/>
        <v>1.9516955354964626E-2</v>
      </c>
      <c r="F345" s="10">
        <f t="shared" si="27"/>
        <v>1.2231340367330989E-2</v>
      </c>
      <c r="G345" s="11">
        <f t="shared" si="28"/>
        <v>-0.51093750000000004</v>
      </c>
      <c r="H345" s="18">
        <f t="shared" si="29"/>
        <v>-9.9719443766772397E-3</v>
      </c>
    </row>
    <row r="346" spans="2:8" ht="15" x14ac:dyDescent="0.2">
      <c r="B346" s="3" t="s">
        <v>122</v>
      </c>
      <c r="C346" s="8">
        <v>39</v>
      </c>
      <c r="D346" s="8">
        <v>24</v>
      </c>
      <c r="E346" s="10">
        <f t="shared" si="26"/>
        <v>1.1893144669431568E-3</v>
      </c>
      <c r="F346" s="10">
        <f t="shared" si="27"/>
        <v>9.3786635404454865E-4</v>
      </c>
      <c r="G346" s="11">
        <f t="shared" si="28"/>
        <v>-0.38461538461538464</v>
      </c>
      <c r="H346" s="18">
        <f t="shared" si="29"/>
        <v>-4.574286411319834E-4</v>
      </c>
    </row>
    <row r="347" spans="2:8" ht="15" x14ac:dyDescent="0.2">
      <c r="B347" s="3" t="s">
        <v>121</v>
      </c>
      <c r="C347" s="8">
        <v>93</v>
      </c>
      <c r="D347" s="8">
        <v>133</v>
      </c>
      <c r="E347" s="10">
        <f t="shared" si="26"/>
        <v>2.8360575750182972E-3</v>
      </c>
      <c r="F347" s="10">
        <f t="shared" si="27"/>
        <v>5.1973427119968735E-3</v>
      </c>
      <c r="G347" s="11">
        <f t="shared" si="28"/>
        <v>0.43010752688172044</v>
      </c>
      <c r="H347" s="18">
        <f t="shared" si="29"/>
        <v>1.2198097096852891E-3</v>
      </c>
    </row>
    <row r="348" spans="2:8" ht="15" x14ac:dyDescent="0.2">
      <c r="B348" s="3" t="s">
        <v>367</v>
      </c>
      <c r="C348" s="8">
        <v>1</v>
      </c>
      <c r="D348" s="8">
        <v>1</v>
      </c>
      <c r="E348" s="10">
        <f t="shared" si="26"/>
        <v>3.0495242742132227E-5</v>
      </c>
      <c r="F348" s="10">
        <f t="shared" si="27"/>
        <v>3.9077764751856194E-5</v>
      </c>
      <c r="G348" s="11">
        <f t="shared" si="28"/>
        <v>0</v>
      </c>
      <c r="H348" s="18">
        <f t="shared" si="29"/>
        <v>0</v>
      </c>
    </row>
    <row r="349" spans="2:8" ht="15" x14ac:dyDescent="0.2">
      <c r="B349" s="3" t="s">
        <v>368</v>
      </c>
      <c r="C349" s="8">
        <v>0</v>
      </c>
      <c r="D349" s="8">
        <v>0</v>
      </c>
      <c r="E349" s="10" t="str">
        <f t="shared" si="26"/>
        <v/>
      </c>
      <c r="F349" s="10" t="str">
        <f t="shared" si="27"/>
        <v/>
      </c>
      <c r="G349" s="11" t="str">
        <f t="shared" si="28"/>
        <v>0</v>
      </c>
      <c r="H349" s="18" t="str">
        <f t="shared" si="29"/>
        <v/>
      </c>
    </row>
    <row r="350" spans="2:8" ht="15" x14ac:dyDescent="0.2">
      <c r="B350" s="3" t="s">
        <v>369</v>
      </c>
      <c r="C350" s="8">
        <v>15</v>
      </c>
      <c r="D350" s="8">
        <v>51</v>
      </c>
      <c r="E350" s="10">
        <f t="shared" si="26"/>
        <v>4.574286411319834E-4</v>
      </c>
      <c r="F350" s="10">
        <f t="shared" si="27"/>
        <v>1.9929660023446658E-3</v>
      </c>
      <c r="G350" s="11">
        <f t="shared" si="28"/>
        <v>2.4</v>
      </c>
      <c r="H350" s="18">
        <f t="shared" si="29"/>
        <v>1.0978287387167602E-3</v>
      </c>
    </row>
    <row r="351" spans="2:8" ht="15" x14ac:dyDescent="0.2">
      <c r="B351" s="3" t="s">
        <v>120</v>
      </c>
      <c r="C351" s="8">
        <v>10</v>
      </c>
      <c r="D351" s="8">
        <v>8</v>
      </c>
      <c r="E351" s="10">
        <f t="shared" si="26"/>
        <v>3.0495242742132228E-4</v>
      </c>
      <c r="F351" s="10">
        <f t="shared" si="27"/>
        <v>3.1262211801484955E-4</v>
      </c>
      <c r="G351" s="11">
        <f t="shared" si="28"/>
        <v>-0.2</v>
      </c>
      <c r="H351" s="18">
        <f t="shared" si="29"/>
        <v>-6.0990485484264461E-5</v>
      </c>
    </row>
    <row r="352" spans="2:8" ht="15" x14ac:dyDescent="0.2">
      <c r="B352" s="3" t="s">
        <v>370</v>
      </c>
      <c r="C352" s="8">
        <v>0</v>
      </c>
      <c r="D352" s="8">
        <v>2</v>
      </c>
      <c r="E352" s="10" t="str">
        <f t="shared" si="26"/>
        <v/>
      </c>
      <c r="F352" s="10">
        <f t="shared" si="27"/>
        <v>7.8155529503712388E-5</v>
      </c>
      <c r="G352" s="11" t="str">
        <f t="shared" si="28"/>
        <v>0</v>
      </c>
      <c r="H352" s="18" t="str">
        <f t="shared" si="29"/>
        <v/>
      </c>
    </row>
    <row r="353" spans="2:8" ht="15" x14ac:dyDescent="0.2">
      <c r="B353" s="3" t="s">
        <v>125</v>
      </c>
      <c r="C353" s="8">
        <v>14</v>
      </c>
      <c r="D353" s="8">
        <v>15</v>
      </c>
      <c r="E353" s="10">
        <f t="shared" si="26"/>
        <v>4.2693339838985116E-4</v>
      </c>
      <c r="F353" s="10">
        <f t="shared" si="27"/>
        <v>5.8616647127784287E-4</v>
      </c>
      <c r="G353" s="11">
        <f t="shared" si="28"/>
        <v>7.1428571428571425E-2</v>
      </c>
      <c r="H353" s="18">
        <f t="shared" si="29"/>
        <v>3.0495242742132224E-5</v>
      </c>
    </row>
    <row r="354" spans="2:8" ht="15" x14ac:dyDescent="0.2">
      <c r="B354" s="3" t="s">
        <v>124</v>
      </c>
      <c r="C354" s="8">
        <v>407</v>
      </c>
      <c r="D354" s="8">
        <v>460</v>
      </c>
      <c r="E354" s="10">
        <f t="shared" si="26"/>
        <v>1.2411563796047817E-2</v>
      </c>
      <c r="F354" s="10">
        <f t="shared" si="27"/>
        <v>1.7975771785853849E-2</v>
      </c>
      <c r="G354" s="11">
        <f t="shared" si="28"/>
        <v>0.13022113022113022</v>
      </c>
      <c r="H354" s="18">
        <f t="shared" si="29"/>
        <v>1.6162478653330081E-3</v>
      </c>
    </row>
    <row r="355" spans="2:8" ht="15" x14ac:dyDescent="0.2">
      <c r="B355" s="3" t="s">
        <v>126</v>
      </c>
      <c r="C355" s="8">
        <v>4</v>
      </c>
      <c r="D355" s="8">
        <v>5</v>
      </c>
      <c r="E355" s="10">
        <f t="shared" si="26"/>
        <v>1.2198097096852891E-4</v>
      </c>
      <c r="F355" s="10">
        <f t="shared" si="27"/>
        <v>1.9538882375928098E-4</v>
      </c>
      <c r="G355" s="11">
        <f t="shared" si="28"/>
        <v>0.25</v>
      </c>
      <c r="H355" s="18">
        <f t="shared" si="29"/>
        <v>3.0495242742132227E-5</v>
      </c>
    </row>
    <row r="356" spans="2:8" ht="15" x14ac:dyDescent="0.2">
      <c r="B356" s="3" t="s">
        <v>371</v>
      </c>
      <c r="C356" s="8">
        <v>133</v>
      </c>
      <c r="D356" s="8">
        <v>84</v>
      </c>
      <c r="E356" s="10">
        <f t="shared" si="26"/>
        <v>4.0558672847035866E-3</v>
      </c>
      <c r="F356" s="10">
        <f t="shared" si="27"/>
        <v>3.2825322391559202E-3</v>
      </c>
      <c r="G356" s="11">
        <f t="shared" si="28"/>
        <v>-0.36842105263157893</v>
      </c>
      <c r="H356" s="18">
        <f t="shared" si="29"/>
        <v>-1.4942668943644791E-3</v>
      </c>
    </row>
    <row r="357" spans="2:8" ht="15" x14ac:dyDescent="0.2">
      <c r="B357" s="3" t="s">
        <v>372</v>
      </c>
      <c r="C357" s="8">
        <v>335</v>
      </c>
      <c r="D357" s="8">
        <v>367</v>
      </c>
      <c r="E357" s="10">
        <f t="shared" si="26"/>
        <v>1.0215906318614297E-2</v>
      </c>
      <c r="F357" s="10">
        <f t="shared" si="27"/>
        <v>1.4341539663931223E-2</v>
      </c>
      <c r="G357" s="11">
        <f t="shared" si="28"/>
        <v>9.5522388059701493E-2</v>
      </c>
      <c r="H357" s="18">
        <f t="shared" si="29"/>
        <v>9.7584776774823137E-4</v>
      </c>
    </row>
    <row r="358" spans="2:8" ht="15" x14ac:dyDescent="0.2">
      <c r="B358" s="3" t="s">
        <v>127</v>
      </c>
      <c r="C358" s="8">
        <v>381</v>
      </c>
      <c r="D358" s="8">
        <v>285</v>
      </c>
      <c r="E358" s="10">
        <f t="shared" si="26"/>
        <v>1.1618687484752378E-2</v>
      </c>
      <c r="F358" s="10">
        <f t="shared" si="27"/>
        <v>1.1137162954279016E-2</v>
      </c>
      <c r="G358" s="11">
        <f t="shared" si="28"/>
        <v>-0.25196850393700787</v>
      </c>
      <c r="H358" s="18">
        <f t="shared" si="29"/>
        <v>-2.9275433032446936E-3</v>
      </c>
    </row>
    <row r="359" spans="2:8" ht="15" x14ac:dyDescent="0.2">
      <c r="B359" s="3" t="s">
        <v>123</v>
      </c>
      <c r="C359" s="8">
        <v>24</v>
      </c>
      <c r="D359" s="8">
        <v>33</v>
      </c>
      <c r="E359" s="10">
        <f t="shared" si="26"/>
        <v>7.318858258111735E-4</v>
      </c>
      <c r="F359" s="10">
        <f t="shared" si="27"/>
        <v>1.2895662368112544E-3</v>
      </c>
      <c r="G359" s="11">
        <f t="shared" si="28"/>
        <v>0.375</v>
      </c>
      <c r="H359" s="18">
        <f t="shared" si="29"/>
        <v>2.7445718467919005E-4</v>
      </c>
    </row>
    <row r="360" spans="2:8" ht="15" x14ac:dyDescent="0.2">
      <c r="B360" s="3" t="s">
        <v>373</v>
      </c>
      <c r="C360" s="8">
        <v>3</v>
      </c>
      <c r="D360" s="8">
        <v>7</v>
      </c>
      <c r="E360" s="10">
        <f t="shared" ref="E360:E423" si="30">+IF(C360=0,"",C360/C$294)</f>
        <v>9.1485728226396688E-5</v>
      </c>
      <c r="F360" s="10">
        <f t="shared" ref="F360:F423" si="31">+IF(D360=0,"",D360/D$294)</f>
        <v>2.7354435326299337E-4</v>
      </c>
      <c r="G360" s="11">
        <f t="shared" ref="G360:G423" si="32">+IF(OR(AND(D360=0),(C360=0)),"0",((D360-C360)/C360))</f>
        <v>1.3333333333333333</v>
      </c>
      <c r="H360" s="18">
        <f t="shared" ref="H360:H423" si="33">+IF(OR(AND(E360=""),(G360="")),"",E360*G360)</f>
        <v>1.2198097096852891E-4</v>
      </c>
    </row>
    <row r="361" spans="2:8" ht="15" x14ac:dyDescent="0.2">
      <c r="B361" s="3" t="s">
        <v>374</v>
      </c>
      <c r="C361" s="8">
        <v>3</v>
      </c>
      <c r="D361" s="8">
        <v>1</v>
      </c>
      <c r="E361" s="10">
        <f t="shared" si="30"/>
        <v>9.1485728226396688E-5</v>
      </c>
      <c r="F361" s="10">
        <f t="shared" si="31"/>
        <v>3.9077764751856194E-5</v>
      </c>
      <c r="G361" s="11">
        <f t="shared" si="32"/>
        <v>-0.66666666666666663</v>
      </c>
      <c r="H361" s="18">
        <f t="shared" si="33"/>
        <v>-6.0990485484264454E-5</v>
      </c>
    </row>
    <row r="362" spans="2:8" ht="15" x14ac:dyDescent="0.2">
      <c r="B362" s="3" t="s">
        <v>375</v>
      </c>
      <c r="C362" s="8">
        <v>9</v>
      </c>
      <c r="D362" s="8">
        <v>9</v>
      </c>
      <c r="E362" s="10">
        <f t="shared" si="30"/>
        <v>2.7445718467919005E-4</v>
      </c>
      <c r="F362" s="10">
        <f t="shared" si="31"/>
        <v>3.5169988276670573E-4</v>
      </c>
      <c r="G362" s="11">
        <f t="shared" si="32"/>
        <v>0</v>
      </c>
      <c r="H362" s="18">
        <f t="shared" si="33"/>
        <v>0</v>
      </c>
    </row>
    <row r="363" spans="2:8" ht="15" x14ac:dyDescent="0.2">
      <c r="B363" s="3" t="s">
        <v>376</v>
      </c>
      <c r="C363" s="8">
        <v>155</v>
      </c>
      <c r="D363" s="8">
        <v>137</v>
      </c>
      <c r="E363" s="10">
        <f t="shared" si="30"/>
        <v>4.726762625030495E-3</v>
      </c>
      <c r="F363" s="10">
        <f t="shared" si="31"/>
        <v>5.3536537710042985E-3</v>
      </c>
      <c r="G363" s="11">
        <f t="shared" si="32"/>
        <v>-0.11612903225806452</v>
      </c>
      <c r="H363" s="18">
        <f t="shared" si="33"/>
        <v>-5.489143693583801E-4</v>
      </c>
    </row>
    <row r="364" spans="2:8" ht="15" x14ac:dyDescent="0.2">
      <c r="B364" s="3" t="s">
        <v>377</v>
      </c>
      <c r="C364" s="8">
        <v>7</v>
      </c>
      <c r="D364" s="8">
        <v>6</v>
      </c>
      <c r="E364" s="10">
        <f t="shared" si="30"/>
        <v>2.1346669919492558E-4</v>
      </c>
      <c r="F364" s="10">
        <f t="shared" si="31"/>
        <v>2.3446658851113716E-4</v>
      </c>
      <c r="G364" s="11">
        <f t="shared" si="32"/>
        <v>-0.14285714285714285</v>
      </c>
      <c r="H364" s="18">
        <f t="shared" si="33"/>
        <v>-3.0495242742132224E-5</v>
      </c>
    </row>
    <row r="365" spans="2:8" ht="15" x14ac:dyDescent="0.2">
      <c r="B365" s="3" t="s">
        <v>378</v>
      </c>
      <c r="C365" s="8">
        <v>15</v>
      </c>
      <c r="D365" s="8">
        <v>92</v>
      </c>
      <c r="E365" s="10">
        <f t="shared" si="30"/>
        <v>4.574286411319834E-4</v>
      </c>
      <c r="F365" s="10">
        <f t="shared" si="31"/>
        <v>3.5951543571707697E-3</v>
      </c>
      <c r="G365" s="11">
        <f t="shared" si="32"/>
        <v>5.1333333333333337</v>
      </c>
      <c r="H365" s="18">
        <f t="shared" si="33"/>
        <v>2.3481336911441815E-3</v>
      </c>
    </row>
    <row r="366" spans="2:8" ht="15" x14ac:dyDescent="0.2">
      <c r="B366" s="3" t="s">
        <v>475</v>
      </c>
      <c r="C366" s="8">
        <v>0</v>
      </c>
      <c r="D366" s="8">
        <v>1</v>
      </c>
      <c r="E366" s="10" t="str">
        <f t="shared" si="30"/>
        <v/>
      </c>
      <c r="F366" s="10">
        <f t="shared" si="31"/>
        <v>3.9077764751856194E-5</v>
      </c>
      <c r="G366" s="11" t="str">
        <f t="shared" si="32"/>
        <v>0</v>
      </c>
      <c r="H366" s="18" t="str">
        <f t="shared" si="33"/>
        <v/>
      </c>
    </row>
    <row r="367" spans="2:8" ht="15" x14ac:dyDescent="0.2">
      <c r="B367" s="3" t="s">
        <v>379</v>
      </c>
      <c r="C367" s="8">
        <v>5</v>
      </c>
      <c r="D367" s="8">
        <v>7</v>
      </c>
      <c r="E367" s="10">
        <f t="shared" si="30"/>
        <v>1.5247621371066114E-4</v>
      </c>
      <c r="F367" s="10">
        <f t="shared" si="31"/>
        <v>2.7354435326299337E-4</v>
      </c>
      <c r="G367" s="11">
        <f t="shared" si="32"/>
        <v>0.4</v>
      </c>
      <c r="H367" s="18">
        <f t="shared" si="33"/>
        <v>6.0990485484264461E-5</v>
      </c>
    </row>
    <row r="368" spans="2:8" ht="15" x14ac:dyDescent="0.2">
      <c r="B368" s="3" t="s">
        <v>380</v>
      </c>
      <c r="C368" s="8">
        <v>5</v>
      </c>
      <c r="D368" s="8">
        <v>28</v>
      </c>
      <c r="E368" s="10">
        <f t="shared" si="30"/>
        <v>1.5247621371066114E-4</v>
      </c>
      <c r="F368" s="10">
        <f t="shared" si="31"/>
        <v>1.0941774130519735E-3</v>
      </c>
      <c r="G368" s="11">
        <f t="shared" si="32"/>
        <v>4.5999999999999996</v>
      </c>
      <c r="H368" s="18">
        <f t="shared" si="33"/>
        <v>7.0139058306904116E-4</v>
      </c>
    </row>
    <row r="369" spans="2:8" ht="15" x14ac:dyDescent="0.2">
      <c r="B369" s="3" t="s">
        <v>381</v>
      </c>
      <c r="C369" s="8">
        <v>168</v>
      </c>
      <c r="D369" s="8">
        <v>81</v>
      </c>
      <c r="E369" s="10">
        <f t="shared" si="30"/>
        <v>5.1232007806782144E-3</v>
      </c>
      <c r="F369" s="10">
        <f t="shared" si="31"/>
        <v>3.1652989449003515E-3</v>
      </c>
      <c r="G369" s="11">
        <f t="shared" si="32"/>
        <v>-0.5178571428571429</v>
      </c>
      <c r="H369" s="18">
        <f t="shared" si="33"/>
        <v>-2.653086118565504E-3</v>
      </c>
    </row>
    <row r="370" spans="2:8" ht="15" x14ac:dyDescent="0.2">
      <c r="B370" s="3" t="s">
        <v>135</v>
      </c>
      <c r="C370" s="8">
        <v>61</v>
      </c>
      <c r="D370" s="8">
        <v>107</v>
      </c>
      <c r="E370" s="10">
        <f t="shared" si="30"/>
        <v>1.8602098072700659E-3</v>
      </c>
      <c r="F370" s="10">
        <f t="shared" si="31"/>
        <v>4.1813208284486123E-3</v>
      </c>
      <c r="G370" s="11">
        <f t="shared" si="32"/>
        <v>0.75409836065573765</v>
      </c>
      <c r="H370" s="18">
        <f t="shared" si="33"/>
        <v>1.4027811661380823E-3</v>
      </c>
    </row>
    <row r="371" spans="2:8" ht="15" x14ac:dyDescent="0.2">
      <c r="B371" s="3" t="s">
        <v>136</v>
      </c>
      <c r="C371" s="8">
        <v>4</v>
      </c>
      <c r="D371" s="8">
        <v>10</v>
      </c>
      <c r="E371" s="10">
        <f t="shared" si="30"/>
        <v>1.2198097096852891E-4</v>
      </c>
      <c r="F371" s="10">
        <f t="shared" si="31"/>
        <v>3.9077764751856197E-4</v>
      </c>
      <c r="G371" s="11">
        <f t="shared" si="32"/>
        <v>1.5</v>
      </c>
      <c r="H371" s="18">
        <f t="shared" si="33"/>
        <v>1.8297145645279335E-4</v>
      </c>
    </row>
    <row r="372" spans="2:8" ht="15" x14ac:dyDescent="0.2">
      <c r="B372" s="3" t="s">
        <v>137</v>
      </c>
      <c r="C372" s="8">
        <v>149</v>
      </c>
      <c r="D372" s="8">
        <v>87</v>
      </c>
      <c r="E372" s="10">
        <f t="shared" si="30"/>
        <v>4.5437911685777023E-3</v>
      </c>
      <c r="F372" s="10">
        <f t="shared" si="31"/>
        <v>3.3997655334114889E-3</v>
      </c>
      <c r="G372" s="11">
        <f t="shared" si="32"/>
        <v>-0.41610738255033558</v>
      </c>
      <c r="H372" s="18">
        <f t="shared" si="33"/>
        <v>-1.8907050500121983E-3</v>
      </c>
    </row>
    <row r="373" spans="2:8" ht="15" x14ac:dyDescent="0.2">
      <c r="B373" s="3" t="s">
        <v>382</v>
      </c>
      <c r="C373" s="8">
        <v>3</v>
      </c>
      <c r="D373" s="8">
        <v>1</v>
      </c>
      <c r="E373" s="10">
        <f t="shared" si="30"/>
        <v>9.1485728226396688E-5</v>
      </c>
      <c r="F373" s="10">
        <f t="shared" si="31"/>
        <v>3.9077764751856194E-5</v>
      </c>
      <c r="G373" s="11">
        <f t="shared" si="32"/>
        <v>-0.66666666666666663</v>
      </c>
      <c r="H373" s="18">
        <f t="shared" si="33"/>
        <v>-6.0990485484264454E-5</v>
      </c>
    </row>
    <row r="374" spans="2:8" ht="15" x14ac:dyDescent="0.2">
      <c r="B374" s="3" t="s">
        <v>134</v>
      </c>
      <c r="C374" s="8">
        <v>2</v>
      </c>
      <c r="D374" s="8">
        <v>0</v>
      </c>
      <c r="E374" s="10">
        <f t="shared" si="30"/>
        <v>6.0990485484264454E-5</v>
      </c>
      <c r="F374" s="10" t="str">
        <f t="shared" si="31"/>
        <v/>
      </c>
      <c r="G374" s="11" t="str">
        <f t="shared" si="32"/>
        <v>0</v>
      </c>
      <c r="H374" s="18">
        <f t="shared" si="33"/>
        <v>0</v>
      </c>
    </row>
    <row r="375" spans="2:8" ht="15" x14ac:dyDescent="0.2">
      <c r="B375" s="3" t="s">
        <v>383</v>
      </c>
      <c r="C375" s="8">
        <v>12</v>
      </c>
      <c r="D375" s="8">
        <v>55</v>
      </c>
      <c r="E375" s="10">
        <f t="shared" si="30"/>
        <v>3.6594291290558675E-4</v>
      </c>
      <c r="F375" s="10">
        <f t="shared" si="31"/>
        <v>2.1492770613520907E-3</v>
      </c>
      <c r="G375" s="11">
        <f t="shared" si="32"/>
        <v>3.5833333333333335</v>
      </c>
      <c r="H375" s="18">
        <f t="shared" si="33"/>
        <v>1.3112954379116859E-3</v>
      </c>
    </row>
    <row r="376" spans="2:8" ht="15" x14ac:dyDescent="0.2">
      <c r="B376" s="3" t="s">
        <v>141</v>
      </c>
      <c r="C376" s="8">
        <v>4</v>
      </c>
      <c r="D376" s="8">
        <v>5</v>
      </c>
      <c r="E376" s="10">
        <f t="shared" si="30"/>
        <v>1.2198097096852891E-4</v>
      </c>
      <c r="F376" s="10">
        <f t="shared" si="31"/>
        <v>1.9538882375928098E-4</v>
      </c>
      <c r="G376" s="11">
        <f t="shared" si="32"/>
        <v>0.25</v>
      </c>
      <c r="H376" s="18">
        <f t="shared" si="33"/>
        <v>3.0495242742132227E-5</v>
      </c>
    </row>
    <row r="377" spans="2:8" ht="15" x14ac:dyDescent="0.2">
      <c r="B377" s="3" t="s">
        <v>150</v>
      </c>
      <c r="C377" s="8">
        <v>29</v>
      </c>
      <c r="D377" s="8">
        <v>419</v>
      </c>
      <c r="E377" s="10">
        <f t="shared" si="30"/>
        <v>8.8436203952183456E-4</v>
      </c>
      <c r="F377" s="10">
        <f t="shared" si="31"/>
        <v>1.6373583431027745E-2</v>
      </c>
      <c r="G377" s="11">
        <f t="shared" si="32"/>
        <v>13.448275862068966</v>
      </c>
      <c r="H377" s="18">
        <f t="shared" si="33"/>
        <v>1.1893144669431569E-2</v>
      </c>
    </row>
    <row r="378" spans="2:8" ht="15" x14ac:dyDescent="0.2">
      <c r="B378" s="3" t="s">
        <v>149</v>
      </c>
      <c r="C378" s="8">
        <v>67</v>
      </c>
      <c r="D378" s="8">
        <v>173</v>
      </c>
      <c r="E378" s="10">
        <f t="shared" si="30"/>
        <v>2.0431812637228593E-3</v>
      </c>
      <c r="F378" s="10">
        <f t="shared" si="31"/>
        <v>6.7604533020711212E-3</v>
      </c>
      <c r="G378" s="11">
        <f t="shared" si="32"/>
        <v>1.5820895522388059</v>
      </c>
      <c r="H378" s="18">
        <f t="shared" si="33"/>
        <v>3.2324957306660161E-3</v>
      </c>
    </row>
    <row r="379" spans="2:8" ht="15" x14ac:dyDescent="0.2">
      <c r="B379" s="3" t="s">
        <v>384</v>
      </c>
      <c r="C379" s="8">
        <v>7</v>
      </c>
      <c r="D379" s="8">
        <v>35</v>
      </c>
      <c r="E379" s="10">
        <f t="shared" si="30"/>
        <v>2.1346669919492558E-4</v>
      </c>
      <c r="F379" s="10">
        <f t="shared" si="31"/>
        <v>1.3677217663149667E-3</v>
      </c>
      <c r="G379" s="11">
        <f t="shared" si="32"/>
        <v>4</v>
      </c>
      <c r="H379" s="18">
        <f t="shared" si="33"/>
        <v>8.5386679677970233E-4</v>
      </c>
    </row>
    <row r="380" spans="2:8" ht="15" x14ac:dyDescent="0.2">
      <c r="B380" s="3" t="s">
        <v>385</v>
      </c>
      <c r="C380" s="8">
        <v>29</v>
      </c>
      <c r="D380" s="8">
        <v>200</v>
      </c>
      <c r="E380" s="10">
        <f t="shared" si="30"/>
        <v>8.8436203952183456E-4</v>
      </c>
      <c r="F380" s="10">
        <f t="shared" si="31"/>
        <v>7.8155529503712382E-3</v>
      </c>
      <c r="G380" s="11">
        <f t="shared" si="32"/>
        <v>5.8965517241379306</v>
      </c>
      <c r="H380" s="18">
        <f t="shared" si="33"/>
        <v>5.2146865089046099E-3</v>
      </c>
    </row>
    <row r="381" spans="2:8" ht="30" x14ac:dyDescent="0.2">
      <c r="B381" s="3" t="s">
        <v>386</v>
      </c>
      <c r="C381" s="8">
        <v>28</v>
      </c>
      <c r="D381" s="8">
        <v>2</v>
      </c>
      <c r="E381" s="10">
        <f t="shared" si="30"/>
        <v>8.5386679677970233E-4</v>
      </c>
      <c r="F381" s="10">
        <f t="shared" si="31"/>
        <v>7.8155529503712388E-5</v>
      </c>
      <c r="G381" s="11">
        <f t="shared" si="32"/>
        <v>-0.9285714285714286</v>
      </c>
      <c r="H381" s="18">
        <f t="shared" si="33"/>
        <v>-7.9287631129543786E-4</v>
      </c>
    </row>
    <row r="382" spans="2:8" ht="15" x14ac:dyDescent="0.2">
      <c r="B382" s="3" t="s">
        <v>387</v>
      </c>
      <c r="C382" s="8">
        <v>1</v>
      </c>
      <c r="D382" s="8">
        <v>2</v>
      </c>
      <c r="E382" s="10">
        <f t="shared" si="30"/>
        <v>3.0495242742132227E-5</v>
      </c>
      <c r="F382" s="10">
        <f t="shared" si="31"/>
        <v>7.8155529503712388E-5</v>
      </c>
      <c r="G382" s="11">
        <f t="shared" si="32"/>
        <v>1</v>
      </c>
      <c r="H382" s="18">
        <f t="shared" si="33"/>
        <v>3.0495242742132227E-5</v>
      </c>
    </row>
    <row r="383" spans="2:8" ht="15" x14ac:dyDescent="0.2">
      <c r="B383" s="3" t="s">
        <v>145</v>
      </c>
      <c r="C383" s="8">
        <v>9</v>
      </c>
      <c r="D383" s="8">
        <v>17</v>
      </c>
      <c r="E383" s="10">
        <f t="shared" si="30"/>
        <v>2.7445718467919005E-4</v>
      </c>
      <c r="F383" s="10">
        <f t="shared" si="31"/>
        <v>6.6432200078155534E-4</v>
      </c>
      <c r="G383" s="11">
        <f t="shared" si="32"/>
        <v>0.88888888888888884</v>
      </c>
      <c r="H383" s="18">
        <f t="shared" si="33"/>
        <v>2.4396194193705782E-4</v>
      </c>
    </row>
    <row r="384" spans="2:8" ht="15" x14ac:dyDescent="0.2">
      <c r="B384" s="3" t="s">
        <v>388</v>
      </c>
      <c r="C384" s="8">
        <v>16</v>
      </c>
      <c r="D384" s="8">
        <v>2</v>
      </c>
      <c r="E384" s="10">
        <f t="shared" si="30"/>
        <v>4.8792388387411563E-4</v>
      </c>
      <c r="F384" s="10">
        <f t="shared" si="31"/>
        <v>7.8155529503712388E-5</v>
      </c>
      <c r="G384" s="11">
        <f t="shared" si="32"/>
        <v>-0.875</v>
      </c>
      <c r="H384" s="18">
        <f t="shared" si="33"/>
        <v>-4.2693339838985116E-4</v>
      </c>
    </row>
    <row r="385" spans="2:8" ht="15" x14ac:dyDescent="0.2">
      <c r="B385" s="3" t="s">
        <v>146</v>
      </c>
      <c r="C385" s="8">
        <v>10</v>
      </c>
      <c r="D385" s="8">
        <v>15</v>
      </c>
      <c r="E385" s="10">
        <f t="shared" si="30"/>
        <v>3.0495242742132228E-4</v>
      </c>
      <c r="F385" s="10">
        <f t="shared" si="31"/>
        <v>5.8616647127784287E-4</v>
      </c>
      <c r="G385" s="11">
        <f t="shared" si="32"/>
        <v>0.5</v>
      </c>
      <c r="H385" s="18">
        <f t="shared" si="33"/>
        <v>1.5247621371066114E-4</v>
      </c>
    </row>
    <row r="386" spans="2:8" ht="15" x14ac:dyDescent="0.2">
      <c r="B386" s="3" t="s">
        <v>565</v>
      </c>
      <c r="C386" s="8">
        <v>2</v>
      </c>
      <c r="D386" s="8">
        <v>5</v>
      </c>
      <c r="E386" s="10">
        <f t="shared" si="30"/>
        <v>6.0990485484264454E-5</v>
      </c>
      <c r="F386" s="10">
        <f t="shared" si="31"/>
        <v>1.9538882375928098E-4</v>
      </c>
      <c r="G386" s="11">
        <f t="shared" si="32"/>
        <v>1.5</v>
      </c>
      <c r="H386" s="18">
        <f t="shared" si="33"/>
        <v>9.1485728226396674E-5</v>
      </c>
    </row>
    <row r="387" spans="2:8" ht="15" x14ac:dyDescent="0.2">
      <c r="B387" s="3" t="s">
        <v>144</v>
      </c>
      <c r="C387" s="8">
        <v>134</v>
      </c>
      <c r="D387" s="8">
        <v>117</v>
      </c>
      <c r="E387" s="10">
        <f t="shared" si="30"/>
        <v>4.0863625274457187E-3</v>
      </c>
      <c r="F387" s="10">
        <f t="shared" si="31"/>
        <v>4.5720984759671747E-3</v>
      </c>
      <c r="G387" s="11">
        <f t="shared" si="32"/>
        <v>-0.12686567164179105</v>
      </c>
      <c r="H387" s="18">
        <f t="shared" si="33"/>
        <v>-5.1841912661624787E-4</v>
      </c>
    </row>
    <row r="388" spans="2:8" ht="15" x14ac:dyDescent="0.2">
      <c r="B388" s="3" t="s">
        <v>389</v>
      </c>
      <c r="C388" s="8">
        <v>9</v>
      </c>
      <c r="D388" s="8">
        <v>11</v>
      </c>
      <c r="E388" s="10">
        <f t="shared" si="30"/>
        <v>2.7445718467919005E-4</v>
      </c>
      <c r="F388" s="10">
        <f t="shared" si="31"/>
        <v>4.2985541227041815E-4</v>
      </c>
      <c r="G388" s="11">
        <f t="shared" si="32"/>
        <v>0.22222222222222221</v>
      </c>
      <c r="H388" s="18">
        <f t="shared" si="33"/>
        <v>6.0990485484264454E-5</v>
      </c>
    </row>
    <row r="389" spans="2:8" ht="15" x14ac:dyDescent="0.2">
      <c r="B389" s="3" t="s">
        <v>143</v>
      </c>
      <c r="C389" s="8">
        <v>7</v>
      </c>
      <c r="D389" s="8">
        <v>40</v>
      </c>
      <c r="E389" s="10">
        <f t="shared" si="30"/>
        <v>2.1346669919492558E-4</v>
      </c>
      <c r="F389" s="10">
        <f t="shared" si="31"/>
        <v>1.5631105900742479E-3</v>
      </c>
      <c r="G389" s="11">
        <f t="shared" si="32"/>
        <v>4.7142857142857144</v>
      </c>
      <c r="H389" s="18">
        <f t="shared" si="33"/>
        <v>1.0063430104903634E-3</v>
      </c>
    </row>
    <row r="390" spans="2:8" ht="15" x14ac:dyDescent="0.2">
      <c r="B390" s="3" t="s">
        <v>476</v>
      </c>
      <c r="C390" s="8">
        <v>1</v>
      </c>
      <c r="D390" s="8">
        <v>5</v>
      </c>
      <c r="E390" s="10">
        <f t="shared" si="30"/>
        <v>3.0495242742132227E-5</v>
      </c>
      <c r="F390" s="10">
        <f t="shared" si="31"/>
        <v>1.9538882375928098E-4</v>
      </c>
      <c r="G390" s="11">
        <f t="shared" si="32"/>
        <v>4</v>
      </c>
      <c r="H390" s="18">
        <f t="shared" si="33"/>
        <v>1.2198097096852891E-4</v>
      </c>
    </row>
    <row r="391" spans="2:8" ht="15" x14ac:dyDescent="0.2">
      <c r="B391" s="3" t="s">
        <v>153</v>
      </c>
      <c r="C391" s="8">
        <v>51</v>
      </c>
      <c r="D391" s="8">
        <v>57</v>
      </c>
      <c r="E391" s="10">
        <f t="shared" si="30"/>
        <v>1.5552573798487436E-3</v>
      </c>
      <c r="F391" s="10">
        <f t="shared" si="31"/>
        <v>2.2274325908558032E-3</v>
      </c>
      <c r="G391" s="11">
        <f t="shared" si="32"/>
        <v>0.11764705882352941</v>
      </c>
      <c r="H391" s="18">
        <f t="shared" si="33"/>
        <v>1.8297145645279335E-4</v>
      </c>
    </row>
    <row r="392" spans="2:8" ht="15" x14ac:dyDescent="0.2">
      <c r="B392" s="3" t="s">
        <v>140</v>
      </c>
      <c r="C392" s="8">
        <v>28</v>
      </c>
      <c r="D392" s="8">
        <v>37</v>
      </c>
      <c r="E392" s="10">
        <f t="shared" si="30"/>
        <v>8.5386679677970233E-4</v>
      </c>
      <c r="F392" s="10">
        <f t="shared" si="31"/>
        <v>1.4458772958186792E-3</v>
      </c>
      <c r="G392" s="11">
        <f t="shared" si="32"/>
        <v>0.32142857142857145</v>
      </c>
      <c r="H392" s="18">
        <f t="shared" si="33"/>
        <v>2.7445718467919005E-4</v>
      </c>
    </row>
    <row r="393" spans="2:8" ht="15" x14ac:dyDescent="0.2">
      <c r="B393" s="3" t="s">
        <v>390</v>
      </c>
      <c r="C393" s="8">
        <v>116</v>
      </c>
      <c r="D393" s="8">
        <v>316</v>
      </c>
      <c r="E393" s="10">
        <f t="shared" si="30"/>
        <v>3.5374481580873383E-3</v>
      </c>
      <c r="F393" s="10">
        <f t="shared" si="31"/>
        <v>1.2348573661586558E-2</v>
      </c>
      <c r="G393" s="11">
        <f t="shared" si="32"/>
        <v>1.7241379310344827</v>
      </c>
      <c r="H393" s="18">
        <f t="shared" si="33"/>
        <v>6.099048548426445E-3</v>
      </c>
    </row>
    <row r="394" spans="2:8" ht="15" x14ac:dyDescent="0.2">
      <c r="B394" s="3" t="s">
        <v>391</v>
      </c>
      <c r="C394" s="8">
        <v>0</v>
      </c>
      <c r="D394" s="8">
        <v>0</v>
      </c>
      <c r="E394" s="10" t="str">
        <f t="shared" si="30"/>
        <v/>
      </c>
      <c r="F394" s="10" t="str">
        <f t="shared" si="31"/>
        <v/>
      </c>
      <c r="G394" s="11" t="str">
        <f t="shared" si="32"/>
        <v>0</v>
      </c>
      <c r="H394" s="18" t="str">
        <f t="shared" si="33"/>
        <v/>
      </c>
    </row>
    <row r="395" spans="2:8" ht="15" x14ac:dyDescent="0.2">
      <c r="B395" s="3" t="s">
        <v>147</v>
      </c>
      <c r="C395" s="8">
        <v>1</v>
      </c>
      <c r="D395" s="8">
        <v>3</v>
      </c>
      <c r="E395" s="10">
        <f t="shared" si="30"/>
        <v>3.0495242742132227E-5</v>
      </c>
      <c r="F395" s="10">
        <f t="shared" si="31"/>
        <v>1.1723329425556858E-4</v>
      </c>
      <c r="G395" s="11">
        <f t="shared" si="32"/>
        <v>2</v>
      </c>
      <c r="H395" s="18">
        <f t="shared" si="33"/>
        <v>6.0990485484264454E-5</v>
      </c>
    </row>
    <row r="396" spans="2:8" ht="15" x14ac:dyDescent="0.2">
      <c r="B396" s="3" t="s">
        <v>151</v>
      </c>
      <c r="C396" s="8">
        <v>1</v>
      </c>
      <c r="D396" s="8">
        <v>1</v>
      </c>
      <c r="E396" s="10">
        <f t="shared" si="30"/>
        <v>3.0495242742132227E-5</v>
      </c>
      <c r="F396" s="10">
        <f t="shared" si="31"/>
        <v>3.9077764751856194E-5</v>
      </c>
      <c r="G396" s="11">
        <f t="shared" si="32"/>
        <v>0</v>
      </c>
      <c r="H396" s="18">
        <f t="shared" si="33"/>
        <v>0</v>
      </c>
    </row>
    <row r="397" spans="2:8" ht="15" x14ac:dyDescent="0.2">
      <c r="B397" s="3" t="s">
        <v>138</v>
      </c>
      <c r="C397" s="8">
        <v>6</v>
      </c>
      <c r="D397" s="8">
        <v>10</v>
      </c>
      <c r="E397" s="10">
        <f t="shared" si="30"/>
        <v>1.8297145645279338E-4</v>
      </c>
      <c r="F397" s="10">
        <f t="shared" si="31"/>
        <v>3.9077764751856197E-4</v>
      </c>
      <c r="G397" s="11">
        <f t="shared" si="32"/>
        <v>0.66666666666666663</v>
      </c>
      <c r="H397" s="18">
        <f t="shared" si="33"/>
        <v>1.2198097096852891E-4</v>
      </c>
    </row>
    <row r="398" spans="2:8" ht="15" x14ac:dyDescent="0.2">
      <c r="B398" s="3" t="s">
        <v>142</v>
      </c>
      <c r="C398" s="8">
        <v>28</v>
      </c>
      <c r="D398" s="8">
        <v>34</v>
      </c>
      <c r="E398" s="10">
        <f t="shared" si="30"/>
        <v>8.5386679677970233E-4</v>
      </c>
      <c r="F398" s="10">
        <f t="shared" si="31"/>
        <v>1.3286440015631107E-3</v>
      </c>
      <c r="G398" s="11">
        <f t="shared" si="32"/>
        <v>0.21428571428571427</v>
      </c>
      <c r="H398" s="18">
        <f t="shared" si="33"/>
        <v>1.8297145645279335E-4</v>
      </c>
    </row>
    <row r="399" spans="2:8" ht="15" x14ac:dyDescent="0.2">
      <c r="B399" s="3" t="s">
        <v>148</v>
      </c>
      <c r="C399" s="8">
        <v>9</v>
      </c>
      <c r="D399" s="8">
        <v>2</v>
      </c>
      <c r="E399" s="10">
        <f t="shared" si="30"/>
        <v>2.7445718467919005E-4</v>
      </c>
      <c r="F399" s="10">
        <f t="shared" si="31"/>
        <v>7.8155529503712388E-5</v>
      </c>
      <c r="G399" s="11">
        <f t="shared" si="32"/>
        <v>-0.77777777777777779</v>
      </c>
      <c r="H399" s="18">
        <f t="shared" si="33"/>
        <v>-2.1346669919492561E-4</v>
      </c>
    </row>
    <row r="400" spans="2:8" ht="15" x14ac:dyDescent="0.2">
      <c r="B400" s="3" t="s">
        <v>152</v>
      </c>
      <c r="C400" s="8">
        <v>6</v>
      </c>
      <c r="D400" s="8">
        <v>14</v>
      </c>
      <c r="E400" s="10">
        <f t="shared" si="30"/>
        <v>1.8297145645279338E-4</v>
      </c>
      <c r="F400" s="10">
        <f t="shared" si="31"/>
        <v>5.4708870652598674E-4</v>
      </c>
      <c r="G400" s="11">
        <f t="shared" si="32"/>
        <v>1.3333333333333333</v>
      </c>
      <c r="H400" s="18">
        <f t="shared" si="33"/>
        <v>2.4396194193705782E-4</v>
      </c>
    </row>
    <row r="401" spans="2:8" ht="15" x14ac:dyDescent="0.2">
      <c r="B401" s="3" t="s">
        <v>392</v>
      </c>
      <c r="C401" s="8">
        <v>180</v>
      </c>
      <c r="D401" s="8">
        <v>298</v>
      </c>
      <c r="E401" s="10">
        <f t="shared" si="30"/>
        <v>5.4891436935838008E-3</v>
      </c>
      <c r="F401" s="10">
        <f t="shared" si="31"/>
        <v>1.1645173896053147E-2</v>
      </c>
      <c r="G401" s="11">
        <f t="shared" si="32"/>
        <v>0.65555555555555556</v>
      </c>
      <c r="H401" s="18">
        <f t="shared" si="33"/>
        <v>3.5984386435716029E-3</v>
      </c>
    </row>
    <row r="402" spans="2:8" ht="15" x14ac:dyDescent="0.2">
      <c r="B402" s="3" t="s">
        <v>393</v>
      </c>
      <c r="C402" s="8">
        <v>20</v>
      </c>
      <c r="D402" s="8">
        <v>27</v>
      </c>
      <c r="E402" s="10">
        <f t="shared" si="30"/>
        <v>6.0990485484264457E-4</v>
      </c>
      <c r="F402" s="10">
        <f t="shared" si="31"/>
        <v>1.0550996483001172E-3</v>
      </c>
      <c r="G402" s="11">
        <f t="shared" si="32"/>
        <v>0.35</v>
      </c>
      <c r="H402" s="18">
        <f t="shared" si="33"/>
        <v>2.1346669919492558E-4</v>
      </c>
    </row>
    <row r="403" spans="2:8" ht="15" x14ac:dyDescent="0.2">
      <c r="B403" s="3" t="s">
        <v>394</v>
      </c>
      <c r="C403" s="8">
        <v>27</v>
      </c>
      <c r="D403" s="8">
        <v>17</v>
      </c>
      <c r="E403" s="10">
        <f t="shared" si="30"/>
        <v>8.233715540375701E-4</v>
      </c>
      <c r="F403" s="10">
        <f t="shared" si="31"/>
        <v>6.6432200078155534E-4</v>
      </c>
      <c r="G403" s="11">
        <f t="shared" si="32"/>
        <v>-0.37037037037037035</v>
      </c>
      <c r="H403" s="18">
        <f t="shared" si="33"/>
        <v>-3.0495242742132223E-4</v>
      </c>
    </row>
    <row r="404" spans="2:8" ht="15" x14ac:dyDescent="0.2">
      <c r="B404" s="3" t="s">
        <v>395</v>
      </c>
      <c r="C404" s="8">
        <v>1</v>
      </c>
      <c r="D404" s="8">
        <v>3</v>
      </c>
      <c r="E404" s="10">
        <f t="shared" si="30"/>
        <v>3.0495242742132227E-5</v>
      </c>
      <c r="F404" s="10">
        <f t="shared" si="31"/>
        <v>1.1723329425556858E-4</v>
      </c>
      <c r="G404" s="11">
        <f t="shared" si="32"/>
        <v>2</v>
      </c>
      <c r="H404" s="18">
        <f t="shared" si="33"/>
        <v>6.0990485484264454E-5</v>
      </c>
    </row>
    <row r="405" spans="2:8" ht="15" x14ac:dyDescent="0.2">
      <c r="B405" s="3" t="s">
        <v>396</v>
      </c>
      <c r="C405" s="8">
        <v>11</v>
      </c>
      <c r="D405" s="8">
        <v>6</v>
      </c>
      <c r="E405" s="10">
        <f t="shared" si="30"/>
        <v>3.3544767016345452E-4</v>
      </c>
      <c r="F405" s="10">
        <f t="shared" si="31"/>
        <v>2.3446658851113716E-4</v>
      </c>
      <c r="G405" s="11">
        <f t="shared" si="32"/>
        <v>-0.45454545454545453</v>
      </c>
      <c r="H405" s="18">
        <f t="shared" si="33"/>
        <v>-1.5247621371066114E-4</v>
      </c>
    </row>
    <row r="406" spans="2:8" ht="15" x14ac:dyDescent="0.2">
      <c r="B406" s="3" t="s">
        <v>397</v>
      </c>
      <c r="C406" s="8">
        <v>109</v>
      </c>
      <c r="D406" s="8">
        <v>162</v>
      </c>
      <c r="E406" s="10">
        <f t="shared" si="30"/>
        <v>3.3239814588924129E-3</v>
      </c>
      <c r="F406" s="10">
        <f t="shared" si="31"/>
        <v>6.330597889800703E-3</v>
      </c>
      <c r="G406" s="11">
        <f t="shared" si="32"/>
        <v>0.48623853211009177</v>
      </c>
      <c r="H406" s="18">
        <f t="shared" si="33"/>
        <v>1.6162478653330083E-3</v>
      </c>
    </row>
    <row r="407" spans="2:8" ht="15" x14ac:dyDescent="0.2">
      <c r="B407" s="3" t="s">
        <v>398</v>
      </c>
      <c r="C407" s="8">
        <v>8</v>
      </c>
      <c r="D407" s="8">
        <v>8</v>
      </c>
      <c r="E407" s="10">
        <f t="shared" si="30"/>
        <v>2.4396194193705782E-4</v>
      </c>
      <c r="F407" s="10">
        <f t="shared" si="31"/>
        <v>3.1262211801484955E-4</v>
      </c>
      <c r="G407" s="11">
        <f t="shared" si="32"/>
        <v>0</v>
      </c>
      <c r="H407" s="18">
        <f t="shared" si="33"/>
        <v>0</v>
      </c>
    </row>
    <row r="408" spans="2:8" ht="15" x14ac:dyDescent="0.2">
      <c r="B408" s="3" t="s">
        <v>399</v>
      </c>
      <c r="C408" s="8">
        <v>84</v>
      </c>
      <c r="D408" s="8">
        <v>90</v>
      </c>
      <c r="E408" s="10">
        <f t="shared" si="30"/>
        <v>2.5616003903391072E-3</v>
      </c>
      <c r="F408" s="10">
        <f t="shared" si="31"/>
        <v>3.5169988276670576E-3</v>
      </c>
      <c r="G408" s="11">
        <f t="shared" si="32"/>
        <v>7.1428571428571425E-2</v>
      </c>
      <c r="H408" s="18">
        <f t="shared" si="33"/>
        <v>1.8297145645279335E-4</v>
      </c>
    </row>
    <row r="409" spans="2:8" ht="15" x14ac:dyDescent="0.2">
      <c r="B409" s="3" t="s">
        <v>139</v>
      </c>
      <c r="C409" s="8">
        <v>3</v>
      </c>
      <c r="D409" s="8">
        <v>11</v>
      </c>
      <c r="E409" s="10">
        <f t="shared" si="30"/>
        <v>9.1485728226396688E-5</v>
      </c>
      <c r="F409" s="10">
        <f t="shared" si="31"/>
        <v>4.2985541227041815E-4</v>
      </c>
      <c r="G409" s="11">
        <f t="shared" si="32"/>
        <v>2.6666666666666665</v>
      </c>
      <c r="H409" s="18">
        <f t="shared" si="33"/>
        <v>2.4396194193705782E-4</v>
      </c>
    </row>
    <row r="410" spans="2:8" ht="15" x14ac:dyDescent="0.2">
      <c r="B410" s="3" t="s">
        <v>400</v>
      </c>
      <c r="C410" s="8">
        <v>19</v>
      </c>
      <c r="D410" s="8">
        <v>4</v>
      </c>
      <c r="E410" s="10">
        <f t="shared" si="30"/>
        <v>5.7940961210051233E-4</v>
      </c>
      <c r="F410" s="10">
        <f t="shared" si="31"/>
        <v>1.5631105900742478E-4</v>
      </c>
      <c r="G410" s="11">
        <f t="shared" si="32"/>
        <v>-0.78947368421052633</v>
      </c>
      <c r="H410" s="18">
        <f t="shared" si="33"/>
        <v>-4.5742864113198345E-4</v>
      </c>
    </row>
    <row r="411" spans="2:8" ht="15" x14ac:dyDescent="0.2">
      <c r="B411" s="3" t="s">
        <v>401</v>
      </c>
      <c r="C411" s="8">
        <v>31</v>
      </c>
      <c r="D411" s="8">
        <v>96</v>
      </c>
      <c r="E411" s="10">
        <f t="shared" si="30"/>
        <v>9.4535252500609903E-4</v>
      </c>
      <c r="F411" s="10">
        <f t="shared" si="31"/>
        <v>3.7514654161781946E-3</v>
      </c>
      <c r="G411" s="11">
        <f t="shared" si="32"/>
        <v>2.096774193548387</v>
      </c>
      <c r="H411" s="18">
        <f t="shared" si="33"/>
        <v>1.9821907782385947E-3</v>
      </c>
    </row>
    <row r="412" spans="2:8" ht="15" x14ac:dyDescent="0.2">
      <c r="B412" s="3" t="s">
        <v>402</v>
      </c>
      <c r="C412" s="8">
        <v>173</v>
      </c>
      <c r="D412" s="8">
        <v>224</v>
      </c>
      <c r="E412" s="10">
        <f t="shared" si="30"/>
        <v>5.275676994388875E-3</v>
      </c>
      <c r="F412" s="10">
        <f t="shared" si="31"/>
        <v>8.7534193044157878E-3</v>
      </c>
      <c r="G412" s="11">
        <f t="shared" si="32"/>
        <v>0.2947976878612717</v>
      </c>
      <c r="H412" s="18">
        <f t="shared" si="33"/>
        <v>1.5552573798487436E-3</v>
      </c>
    </row>
    <row r="413" spans="2:8" ht="15" x14ac:dyDescent="0.2">
      <c r="B413" s="3" t="s">
        <v>403</v>
      </c>
      <c r="C413" s="8">
        <v>4</v>
      </c>
      <c r="D413" s="8">
        <v>2</v>
      </c>
      <c r="E413" s="10">
        <f t="shared" si="30"/>
        <v>1.2198097096852891E-4</v>
      </c>
      <c r="F413" s="10">
        <f t="shared" si="31"/>
        <v>7.8155529503712388E-5</v>
      </c>
      <c r="G413" s="11">
        <f t="shared" si="32"/>
        <v>-0.5</v>
      </c>
      <c r="H413" s="18">
        <f t="shared" si="33"/>
        <v>-6.0990485484264454E-5</v>
      </c>
    </row>
    <row r="414" spans="2:8" ht="15" x14ac:dyDescent="0.2">
      <c r="B414" s="3" t="s">
        <v>404</v>
      </c>
      <c r="C414" s="8">
        <v>3</v>
      </c>
      <c r="D414" s="8">
        <v>5</v>
      </c>
      <c r="E414" s="10">
        <f t="shared" si="30"/>
        <v>9.1485728226396688E-5</v>
      </c>
      <c r="F414" s="10">
        <f t="shared" si="31"/>
        <v>1.9538882375928098E-4</v>
      </c>
      <c r="G414" s="11">
        <f t="shared" si="32"/>
        <v>0.66666666666666663</v>
      </c>
      <c r="H414" s="18">
        <f t="shared" si="33"/>
        <v>6.0990485484264454E-5</v>
      </c>
    </row>
    <row r="415" spans="2:8" ht="15" x14ac:dyDescent="0.2">
      <c r="B415" s="3" t="s">
        <v>405</v>
      </c>
      <c r="C415" s="8">
        <v>3</v>
      </c>
      <c r="D415" s="8">
        <v>2</v>
      </c>
      <c r="E415" s="10">
        <f t="shared" si="30"/>
        <v>9.1485728226396688E-5</v>
      </c>
      <c r="F415" s="10">
        <f t="shared" si="31"/>
        <v>7.8155529503712388E-5</v>
      </c>
      <c r="G415" s="11">
        <f t="shared" si="32"/>
        <v>-0.33333333333333331</v>
      </c>
      <c r="H415" s="18">
        <f t="shared" si="33"/>
        <v>-3.0495242742132227E-5</v>
      </c>
    </row>
    <row r="416" spans="2:8" ht="15" x14ac:dyDescent="0.2">
      <c r="B416" s="3" t="s">
        <v>406</v>
      </c>
      <c r="C416" s="8">
        <v>2</v>
      </c>
      <c r="D416" s="8">
        <v>13</v>
      </c>
      <c r="E416" s="10">
        <f t="shared" si="30"/>
        <v>6.0990485484264454E-5</v>
      </c>
      <c r="F416" s="10">
        <f t="shared" si="31"/>
        <v>5.0801094177413051E-4</v>
      </c>
      <c r="G416" s="11">
        <f t="shared" si="32"/>
        <v>5.5</v>
      </c>
      <c r="H416" s="18">
        <f t="shared" si="33"/>
        <v>3.3544767016345452E-4</v>
      </c>
    </row>
    <row r="417" spans="2:8" ht="15" x14ac:dyDescent="0.2">
      <c r="B417" s="3" t="s">
        <v>165</v>
      </c>
      <c r="C417" s="8">
        <v>6</v>
      </c>
      <c r="D417" s="8">
        <v>13</v>
      </c>
      <c r="E417" s="10">
        <f t="shared" si="30"/>
        <v>1.8297145645279338E-4</v>
      </c>
      <c r="F417" s="10">
        <f t="shared" si="31"/>
        <v>5.0801094177413051E-4</v>
      </c>
      <c r="G417" s="11">
        <f t="shared" si="32"/>
        <v>1.1666666666666667</v>
      </c>
      <c r="H417" s="18">
        <f t="shared" si="33"/>
        <v>2.1346669919492561E-4</v>
      </c>
    </row>
    <row r="418" spans="2:8" ht="15" x14ac:dyDescent="0.2">
      <c r="B418" s="3" t="s">
        <v>166</v>
      </c>
      <c r="C418" s="8">
        <v>1</v>
      </c>
      <c r="D418" s="8">
        <v>1</v>
      </c>
      <c r="E418" s="10">
        <f t="shared" si="30"/>
        <v>3.0495242742132227E-5</v>
      </c>
      <c r="F418" s="10">
        <f t="shared" si="31"/>
        <v>3.9077764751856194E-5</v>
      </c>
      <c r="G418" s="11">
        <f t="shared" si="32"/>
        <v>0</v>
      </c>
      <c r="H418" s="18">
        <f t="shared" si="33"/>
        <v>0</v>
      </c>
    </row>
    <row r="419" spans="2:8" ht="15" x14ac:dyDescent="0.2">
      <c r="B419" s="3" t="s">
        <v>407</v>
      </c>
      <c r="C419" s="8">
        <v>4</v>
      </c>
      <c r="D419" s="8">
        <v>8</v>
      </c>
      <c r="E419" s="10">
        <f t="shared" si="30"/>
        <v>1.2198097096852891E-4</v>
      </c>
      <c r="F419" s="10">
        <f t="shared" si="31"/>
        <v>3.1262211801484955E-4</v>
      </c>
      <c r="G419" s="11">
        <f t="shared" si="32"/>
        <v>1</v>
      </c>
      <c r="H419" s="18">
        <f t="shared" si="33"/>
        <v>1.2198097096852891E-4</v>
      </c>
    </row>
    <row r="420" spans="2:8" ht="15" x14ac:dyDescent="0.2">
      <c r="B420" s="3" t="s">
        <v>408</v>
      </c>
      <c r="C420" s="8">
        <v>14</v>
      </c>
      <c r="D420" s="8">
        <v>24</v>
      </c>
      <c r="E420" s="10">
        <f t="shared" si="30"/>
        <v>4.2693339838985116E-4</v>
      </c>
      <c r="F420" s="10">
        <f t="shared" si="31"/>
        <v>9.3786635404454865E-4</v>
      </c>
      <c r="G420" s="11">
        <f t="shared" si="32"/>
        <v>0.7142857142857143</v>
      </c>
      <c r="H420" s="18">
        <f t="shared" si="33"/>
        <v>3.0495242742132228E-4</v>
      </c>
    </row>
    <row r="421" spans="2:8" ht="30" x14ac:dyDescent="0.2">
      <c r="B421" s="3" t="s">
        <v>409</v>
      </c>
      <c r="C421" s="8">
        <v>3</v>
      </c>
      <c r="D421" s="8">
        <v>1</v>
      </c>
      <c r="E421" s="10">
        <f t="shared" si="30"/>
        <v>9.1485728226396688E-5</v>
      </c>
      <c r="F421" s="10">
        <f t="shared" si="31"/>
        <v>3.9077764751856194E-5</v>
      </c>
      <c r="G421" s="11">
        <f t="shared" si="32"/>
        <v>-0.66666666666666663</v>
      </c>
      <c r="H421" s="18">
        <f t="shared" si="33"/>
        <v>-6.0990485484264454E-5</v>
      </c>
    </row>
    <row r="422" spans="2:8" ht="15" x14ac:dyDescent="0.2">
      <c r="B422" s="3" t="s">
        <v>163</v>
      </c>
      <c r="C422" s="8">
        <v>19</v>
      </c>
      <c r="D422" s="8">
        <v>14</v>
      </c>
      <c r="E422" s="10">
        <f t="shared" si="30"/>
        <v>5.7940961210051233E-4</v>
      </c>
      <c r="F422" s="10">
        <f t="shared" si="31"/>
        <v>5.4708870652598674E-4</v>
      </c>
      <c r="G422" s="11">
        <f t="shared" si="32"/>
        <v>-0.26315789473684209</v>
      </c>
      <c r="H422" s="18">
        <f t="shared" si="33"/>
        <v>-1.5247621371066114E-4</v>
      </c>
    </row>
    <row r="423" spans="2:8" ht="15" x14ac:dyDescent="0.2">
      <c r="B423" s="3" t="s">
        <v>410</v>
      </c>
      <c r="C423" s="8">
        <v>6</v>
      </c>
      <c r="D423" s="8">
        <v>3</v>
      </c>
      <c r="E423" s="10">
        <f t="shared" si="30"/>
        <v>1.8297145645279338E-4</v>
      </c>
      <c r="F423" s="10">
        <f t="shared" si="31"/>
        <v>1.1723329425556858E-4</v>
      </c>
      <c r="G423" s="11">
        <f t="shared" si="32"/>
        <v>-0.5</v>
      </c>
      <c r="H423" s="18">
        <f t="shared" si="33"/>
        <v>-9.1485728226396688E-5</v>
      </c>
    </row>
    <row r="424" spans="2:8" ht="15" x14ac:dyDescent="0.2">
      <c r="B424" s="3" t="s">
        <v>411</v>
      </c>
      <c r="C424" s="8">
        <v>0</v>
      </c>
      <c r="D424" s="8">
        <v>1</v>
      </c>
      <c r="E424" s="10" t="str">
        <f t="shared" ref="E424:E487" si="34">+IF(C424=0,"",C424/C$294)</f>
        <v/>
      </c>
      <c r="F424" s="10">
        <f t="shared" ref="F424:F487" si="35">+IF(D424=0,"",D424/D$294)</f>
        <v>3.9077764751856194E-5</v>
      </c>
      <c r="G424" s="11" t="str">
        <f t="shared" ref="G424:G487" si="36">+IF(OR(AND(D424=0),(C424=0)),"0",((D424-C424)/C424))</f>
        <v>0</v>
      </c>
      <c r="H424" s="18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8">
        <v>1</v>
      </c>
      <c r="D425" s="8">
        <v>0</v>
      </c>
      <c r="E425" s="10">
        <f t="shared" si="34"/>
        <v>3.0495242742132227E-5</v>
      </c>
      <c r="F425" s="10" t="str">
        <f t="shared" si="35"/>
        <v/>
      </c>
      <c r="G425" s="11" t="str">
        <f t="shared" si="36"/>
        <v>0</v>
      </c>
      <c r="H425" s="18">
        <f t="shared" si="37"/>
        <v>0</v>
      </c>
    </row>
    <row r="426" spans="2:8" ht="15" x14ac:dyDescent="0.2">
      <c r="B426" s="3" t="s">
        <v>413</v>
      </c>
      <c r="C426" s="8">
        <v>5</v>
      </c>
      <c r="D426" s="8">
        <v>31</v>
      </c>
      <c r="E426" s="10">
        <f t="shared" si="34"/>
        <v>1.5247621371066114E-4</v>
      </c>
      <c r="F426" s="10">
        <f t="shared" si="35"/>
        <v>1.211410707307542E-3</v>
      </c>
      <c r="G426" s="11">
        <f t="shared" si="36"/>
        <v>5.2</v>
      </c>
      <c r="H426" s="18">
        <f t="shared" si="37"/>
        <v>7.9287631129543797E-4</v>
      </c>
    </row>
    <row r="427" spans="2:8" ht="15" x14ac:dyDescent="0.2">
      <c r="B427" s="3" t="s">
        <v>160</v>
      </c>
      <c r="C427" s="8">
        <v>0</v>
      </c>
      <c r="D427" s="8">
        <v>0</v>
      </c>
      <c r="E427" s="10" t="str">
        <f t="shared" si="34"/>
        <v/>
      </c>
      <c r="F427" s="10" t="str">
        <f t="shared" si="35"/>
        <v/>
      </c>
      <c r="G427" s="11" t="str">
        <f t="shared" si="36"/>
        <v>0</v>
      </c>
      <c r="H427" s="18" t="str">
        <f t="shared" si="37"/>
        <v/>
      </c>
    </row>
    <row r="428" spans="2:8" ht="15" x14ac:dyDescent="0.2">
      <c r="B428" s="3" t="s">
        <v>414</v>
      </c>
      <c r="C428" s="8">
        <v>22</v>
      </c>
      <c r="D428" s="8">
        <v>26</v>
      </c>
      <c r="E428" s="10">
        <f t="shared" si="34"/>
        <v>6.7089534032690904E-4</v>
      </c>
      <c r="F428" s="10">
        <f t="shared" si="35"/>
        <v>1.016021883548261E-3</v>
      </c>
      <c r="G428" s="11">
        <f t="shared" si="36"/>
        <v>0.18181818181818182</v>
      </c>
      <c r="H428" s="18">
        <f t="shared" si="37"/>
        <v>1.2198097096852892E-4</v>
      </c>
    </row>
    <row r="429" spans="2:8" ht="15" x14ac:dyDescent="0.2">
      <c r="B429" s="3" t="s">
        <v>415</v>
      </c>
      <c r="C429" s="8">
        <v>77</v>
      </c>
      <c r="D429" s="8">
        <v>35</v>
      </c>
      <c r="E429" s="10">
        <f t="shared" si="34"/>
        <v>2.3481336911441815E-3</v>
      </c>
      <c r="F429" s="10">
        <f t="shared" si="35"/>
        <v>1.3677217663149667E-3</v>
      </c>
      <c r="G429" s="11">
        <f t="shared" si="36"/>
        <v>-0.54545454545454541</v>
      </c>
      <c r="H429" s="18">
        <f t="shared" si="37"/>
        <v>-1.2808001951695534E-3</v>
      </c>
    </row>
    <row r="430" spans="2:8" ht="15" x14ac:dyDescent="0.2">
      <c r="B430" s="3" t="s">
        <v>416</v>
      </c>
      <c r="C430" s="8">
        <v>35</v>
      </c>
      <c r="D430" s="8">
        <v>74</v>
      </c>
      <c r="E430" s="10">
        <f t="shared" si="34"/>
        <v>1.0673334959746279E-3</v>
      </c>
      <c r="F430" s="10">
        <f t="shared" si="35"/>
        <v>2.8917545916373583E-3</v>
      </c>
      <c r="G430" s="11">
        <f t="shared" si="36"/>
        <v>1.1142857142857143</v>
      </c>
      <c r="H430" s="18">
        <f t="shared" si="37"/>
        <v>1.1893144669431568E-3</v>
      </c>
    </row>
    <row r="431" spans="2:8" ht="15" x14ac:dyDescent="0.2">
      <c r="B431" s="3" t="s">
        <v>169</v>
      </c>
      <c r="C431" s="8">
        <v>17</v>
      </c>
      <c r="D431" s="8">
        <v>36</v>
      </c>
      <c r="E431" s="10">
        <f t="shared" si="34"/>
        <v>5.1841912661624787E-4</v>
      </c>
      <c r="F431" s="10">
        <f t="shared" si="35"/>
        <v>1.4067995310668229E-3</v>
      </c>
      <c r="G431" s="11">
        <f t="shared" si="36"/>
        <v>1.1176470588235294</v>
      </c>
      <c r="H431" s="18">
        <f t="shared" si="37"/>
        <v>5.7940961210051233E-4</v>
      </c>
    </row>
    <row r="432" spans="2:8" ht="15" x14ac:dyDescent="0.2">
      <c r="B432" s="3" t="s">
        <v>417</v>
      </c>
      <c r="C432" s="8">
        <v>878</v>
      </c>
      <c r="D432" s="8">
        <v>1309</v>
      </c>
      <c r="E432" s="10">
        <f t="shared" si="34"/>
        <v>2.6774823127592096E-2</v>
      </c>
      <c r="F432" s="10">
        <f t="shared" si="35"/>
        <v>5.1152794060179758E-2</v>
      </c>
      <c r="G432" s="11">
        <f t="shared" si="36"/>
        <v>0.49088838268792712</v>
      </c>
      <c r="H432" s="18">
        <f t="shared" si="37"/>
        <v>1.3143449621858991E-2</v>
      </c>
    </row>
    <row r="433" spans="2:8" ht="15" x14ac:dyDescent="0.2">
      <c r="B433" s="3" t="s">
        <v>162</v>
      </c>
      <c r="C433" s="8">
        <v>238</v>
      </c>
      <c r="D433" s="8">
        <v>184</v>
      </c>
      <c r="E433" s="10">
        <f t="shared" si="34"/>
        <v>7.2578677726274701E-3</v>
      </c>
      <c r="F433" s="10">
        <f t="shared" si="35"/>
        <v>7.1903087143415393E-3</v>
      </c>
      <c r="G433" s="11">
        <f t="shared" si="36"/>
        <v>-0.22689075630252101</v>
      </c>
      <c r="H433" s="18">
        <f t="shared" si="37"/>
        <v>-1.6467431080751402E-3</v>
      </c>
    </row>
    <row r="434" spans="2:8" ht="30" x14ac:dyDescent="0.2">
      <c r="B434" s="3" t="s">
        <v>418</v>
      </c>
      <c r="C434" s="8">
        <v>129</v>
      </c>
      <c r="D434" s="8">
        <v>162</v>
      </c>
      <c r="E434" s="10">
        <f t="shared" si="34"/>
        <v>3.9338863137350572E-3</v>
      </c>
      <c r="F434" s="10">
        <f t="shared" si="35"/>
        <v>6.330597889800703E-3</v>
      </c>
      <c r="G434" s="11">
        <f t="shared" si="36"/>
        <v>0.2558139534883721</v>
      </c>
      <c r="H434" s="18">
        <f t="shared" si="37"/>
        <v>1.0063430104903636E-3</v>
      </c>
    </row>
    <row r="435" spans="2:8" ht="15" x14ac:dyDescent="0.2">
      <c r="B435" s="3" t="s">
        <v>164</v>
      </c>
      <c r="C435" s="8">
        <v>4</v>
      </c>
      <c r="D435" s="8">
        <v>3</v>
      </c>
      <c r="E435" s="10">
        <f t="shared" si="34"/>
        <v>1.2198097096852891E-4</v>
      </c>
      <c r="F435" s="10">
        <f t="shared" si="35"/>
        <v>1.1723329425556858E-4</v>
      </c>
      <c r="G435" s="11">
        <f t="shared" si="36"/>
        <v>-0.25</v>
      </c>
      <c r="H435" s="18">
        <f t="shared" si="37"/>
        <v>-3.0495242742132227E-5</v>
      </c>
    </row>
    <row r="436" spans="2:8" ht="30" x14ac:dyDescent="0.2">
      <c r="B436" s="3" t="s">
        <v>419</v>
      </c>
      <c r="C436" s="8">
        <v>101</v>
      </c>
      <c r="D436" s="8">
        <v>59</v>
      </c>
      <c r="E436" s="10">
        <f t="shared" si="34"/>
        <v>3.0800195169553551E-3</v>
      </c>
      <c r="F436" s="10">
        <f t="shared" si="35"/>
        <v>2.3055881203595152E-3</v>
      </c>
      <c r="G436" s="11">
        <f t="shared" si="36"/>
        <v>-0.41584158415841582</v>
      </c>
      <c r="H436" s="18">
        <f t="shared" si="37"/>
        <v>-1.2808001951695536E-3</v>
      </c>
    </row>
    <row r="437" spans="2:8" ht="30" x14ac:dyDescent="0.2">
      <c r="B437" s="3" t="s">
        <v>420</v>
      </c>
      <c r="C437" s="8">
        <v>60</v>
      </c>
      <c r="D437" s="8">
        <v>223</v>
      </c>
      <c r="E437" s="10">
        <f t="shared" si="34"/>
        <v>1.8297145645279336E-3</v>
      </c>
      <c r="F437" s="10">
        <f t="shared" si="35"/>
        <v>8.714341539663932E-3</v>
      </c>
      <c r="G437" s="11">
        <f t="shared" si="36"/>
        <v>2.7166666666666668</v>
      </c>
      <c r="H437" s="18">
        <f t="shared" si="37"/>
        <v>4.9707245669675529E-3</v>
      </c>
    </row>
    <row r="438" spans="2:8" ht="15" x14ac:dyDescent="0.2">
      <c r="B438" s="3" t="s">
        <v>155</v>
      </c>
      <c r="C438" s="8">
        <v>13</v>
      </c>
      <c r="D438" s="8">
        <v>27</v>
      </c>
      <c r="E438" s="10">
        <f t="shared" si="34"/>
        <v>3.9643815564771893E-4</v>
      </c>
      <c r="F438" s="10">
        <f t="shared" si="35"/>
        <v>1.0550996483001172E-3</v>
      </c>
      <c r="G438" s="11">
        <f t="shared" si="36"/>
        <v>1.0769230769230769</v>
      </c>
      <c r="H438" s="18">
        <f t="shared" si="37"/>
        <v>4.2693339838985111E-4</v>
      </c>
    </row>
    <row r="439" spans="2:8" ht="15" x14ac:dyDescent="0.2">
      <c r="B439" s="3" t="s">
        <v>154</v>
      </c>
      <c r="C439" s="8">
        <v>5</v>
      </c>
      <c r="D439" s="8">
        <v>0</v>
      </c>
      <c r="E439" s="10">
        <f t="shared" si="34"/>
        <v>1.5247621371066114E-4</v>
      </c>
      <c r="F439" s="10" t="str">
        <f t="shared" si="35"/>
        <v/>
      </c>
      <c r="G439" s="11" t="str">
        <f t="shared" si="36"/>
        <v>0</v>
      </c>
      <c r="H439" s="18">
        <f t="shared" si="37"/>
        <v>0</v>
      </c>
    </row>
    <row r="440" spans="2:8" ht="15" x14ac:dyDescent="0.2">
      <c r="B440" s="3" t="s">
        <v>421</v>
      </c>
      <c r="C440" s="8">
        <v>9</v>
      </c>
      <c r="D440" s="8">
        <v>24</v>
      </c>
      <c r="E440" s="10">
        <f t="shared" si="34"/>
        <v>2.7445718467919005E-4</v>
      </c>
      <c r="F440" s="10">
        <f t="shared" si="35"/>
        <v>9.3786635404454865E-4</v>
      </c>
      <c r="G440" s="11">
        <f t="shared" si="36"/>
        <v>1.6666666666666667</v>
      </c>
      <c r="H440" s="18">
        <f t="shared" si="37"/>
        <v>4.5742864113198345E-4</v>
      </c>
    </row>
    <row r="441" spans="2:8" ht="30" x14ac:dyDescent="0.2">
      <c r="B441" s="3" t="s">
        <v>159</v>
      </c>
      <c r="C441" s="8">
        <v>46</v>
      </c>
      <c r="D441" s="8">
        <v>25</v>
      </c>
      <c r="E441" s="10">
        <f t="shared" si="34"/>
        <v>1.4027811661380825E-3</v>
      </c>
      <c r="F441" s="10">
        <f t="shared" si="35"/>
        <v>9.7694411879640478E-4</v>
      </c>
      <c r="G441" s="11">
        <f t="shared" si="36"/>
        <v>-0.45652173913043476</v>
      </c>
      <c r="H441" s="18">
        <f t="shared" si="37"/>
        <v>-6.404000975847768E-4</v>
      </c>
    </row>
    <row r="442" spans="2:8" ht="15" x14ac:dyDescent="0.2">
      <c r="B442" s="3" t="s">
        <v>422</v>
      </c>
      <c r="C442" s="8">
        <v>34</v>
      </c>
      <c r="D442" s="8">
        <v>17</v>
      </c>
      <c r="E442" s="10">
        <f t="shared" si="34"/>
        <v>1.0368382532324957E-3</v>
      </c>
      <c r="F442" s="10">
        <f t="shared" si="35"/>
        <v>6.6432200078155534E-4</v>
      </c>
      <c r="G442" s="11">
        <f t="shared" si="36"/>
        <v>-0.5</v>
      </c>
      <c r="H442" s="18">
        <f t="shared" si="37"/>
        <v>-5.1841912661624787E-4</v>
      </c>
    </row>
    <row r="443" spans="2:8" ht="15" x14ac:dyDescent="0.2">
      <c r="B443" s="3" t="s">
        <v>423</v>
      </c>
      <c r="C443" s="8">
        <v>6</v>
      </c>
      <c r="D443" s="8">
        <v>19</v>
      </c>
      <c r="E443" s="10">
        <f t="shared" si="34"/>
        <v>1.8297145645279338E-4</v>
      </c>
      <c r="F443" s="10">
        <f t="shared" si="35"/>
        <v>7.424775302852677E-4</v>
      </c>
      <c r="G443" s="11">
        <f t="shared" si="36"/>
        <v>2.1666666666666665</v>
      </c>
      <c r="H443" s="18">
        <f t="shared" si="37"/>
        <v>3.9643815564771893E-4</v>
      </c>
    </row>
    <row r="444" spans="2:8" ht="15" x14ac:dyDescent="0.2">
      <c r="B444" s="3" t="s">
        <v>424</v>
      </c>
      <c r="C444" s="8">
        <v>6</v>
      </c>
      <c r="D444" s="8">
        <v>3</v>
      </c>
      <c r="E444" s="10">
        <f t="shared" si="34"/>
        <v>1.8297145645279338E-4</v>
      </c>
      <c r="F444" s="10">
        <f t="shared" si="35"/>
        <v>1.1723329425556858E-4</v>
      </c>
      <c r="G444" s="11">
        <f t="shared" si="36"/>
        <v>-0.5</v>
      </c>
      <c r="H444" s="18">
        <f t="shared" si="37"/>
        <v>-9.1485728226396688E-5</v>
      </c>
    </row>
    <row r="445" spans="2:8" ht="15" x14ac:dyDescent="0.2">
      <c r="B445" s="3" t="s">
        <v>425</v>
      </c>
      <c r="C445" s="8">
        <v>0</v>
      </c>
      <c r="D445" s="8">
        <v>1</v>
      </c>
      <c r="E445" s="10" t="str">
        <f t="shared" si="34"/>
        <v/>
      </c>
      <c r="F445" s="10">
        <f t="shared" si="35"/>
        <v>3.9077764751856194E-5</v>
      </c>
      <c r="G445" s="11" t="str">
        <f t="shared" si="36"/>
        <v>0</v>
      </c>
      <c r="H445" s="18" t="str">
        <f t="shared" si="37"/>
        <v/>
      </c>
    </row>
    <row r="446" spans="2:8" ht="15" x14ac:dyDescent="0.2">
      <c r="B446" s="3" t="s">
        <v>426</v>
      </c>
      <c r="C446" s="8">
        <v>33</v>
      </c>
      <c r="D446" s="8">
        <v>49</v>
      </c>
      <c r="E446" s="10">
        <f t="shared" si="34"/>
        <v>1.0063430104903636E-3</v>
      </c>
      <c r="F446" s="10">
        <f t="shared" si="35"/>
        <v>1.9148104728409535E-3</v>
      </c>
      <c r="G446" s="11">
        <f t="shared" si="36"/>
        <v>0.48484848484848486</v>
      </c>
      <c r="H446" s="18">
        <f t="shared" si="37"/>
        <v>4.8792388387411569E-4</v>
      </c>
    </row>
    <row r="447" spans="2:8" ht="30" x14ac:dyDescent="0.2">
      <c r="B447" s="3" t="s">
        <v>427</v>
      </c>
      <c r="C447" s="8">
        <v>2</v>
      </c>
      <c r="D447" s="8">
        <v>23</v>
      </c>
      <c r="E447" s="10">
        <f t="shared" si="34"/>
        <v>6.0990485484264454E-5</v>
      </c>
      <c r="F447" s="10">
        <f t="shared" si="35"/>
        <v>8.9878858929269242E-4</v>
      </c>
      <c r="G447" s="11">
        <f t="shared" si="36"/>
        <v>10.5</v>
      </c>
      <c r="H447" s="18">
        <f t="shared" si="37"/>
        <v>6.404000975847768E-4</v>
      </c>
    </row>
    <row r="448" spans="2:8" ht="15" x14ac:dyDescent="0.2">
      <c r="B448" s="3" t="s">
        <v>428</v>
      </c>
      <c r="C448" s="8">
        <v>13</v>
      </c>
      <c r="D448" s="8">
        <v>9</v>
      </c>
      <c r="E448" s="10">
        <f t="shared" si="34"/>
        <v>3.9643815564771893E-4</v>
      </c>
      <c r="F448" s="10">
        <f t="shared" si="35"/>
        <v>3.5169988276670573E-4</v>
      </c>
      <c r="G448" s="11">
        <f t="shared" si="36"/>
        <v>-0.30769230769230771</v>
      </c>
      <c r="H448" s="18">
        <f t="shared" si="37"/>
        <v>-1.2198097096852891E-4</v>
      </c>
    </row>
    <row r="449" spans="2:8" ht="30" x14ac:dyDescent="0.2">
      <c r="B449" s="3" t="s">
        <v>429</v>
      </c>
      <c r="C449" s="8">
        <v>2</v>
      </c>
      <c r="D449" s="8">
        <v>10</v>
      </c>
      <c r="E449" s="10">
        <f t="shared" si="34"/>
        <v>6.0990485484264454E-5</v>
      </c>
      <c r="F449" s="10">
        <f t="shared" si="35"/>
        <v>3.9077764751856197E-4</v>
      </c>
      <c r="G449" s="11">
        <f t="shared" si="36"/>
        <v>4</v>
      </c>
      <c r="H449" s="18">
        <f t="shared" si="37"/>
        <v>2.4396194193705782E-4</v>
      </c>
    </row>
    <row r="450" spans="2:8" ht="15" x14ac:dyDescent="0.2">
      <c r="B450" s="3" t="s">
        <v>430</v>
      </c>
      <c r="C450" s="8">
        <v>3</v>
      </c>
      <c r="D450" s="8">
        <v>8</v>
      </c>
      <c r="E450" s="10">
        <f t="shared" si="34"/>
        <v>9.1485728226396688E-5</v>
      </c>
      <c r="F450" s="10">
        <f t="shared" si="35"/>
        <v>3.1262211801484955E-4</v>
      </c>
      <c r="G450" s="11">
        <f t="shared" si="36"/>
        <v>1.6666666666666667</v>
      </c>
      <c r="H450" s="18">
        <f t="shared" si="37"/>
        <v>1.5247621371066114E-4</v>
      </c>
    </row>
    <row r="451" spans="2:8" ht="15" x14ac:dyDescent="0.2">
      <c r="B451" s="3" t="s">
        <v>157</v>
      </c>
      <c r="C451" s="8">
        <v>1</v>
      </c>
      <c r="D451" s="8">
        <v>1</v>
      </c>
      <c r="E451" s="10">
        <f t="shared" si="34"/>
        <v>3.0495242742132227E-5</v>
      </c>
      <c r="F451" s="10">
        <f t="shared" si="35"/>
        <v>3.9077764751856194E-5</v>
      </c>
      <c r="G451" s="11">
        <f t="shared" si="36"/>
        <v>0</v>
      </c>
      <c r="H451" s="18">
        <f t="shared" si="37"/>
        <v>0</v>
      </c>
    </row>
    <row r="452" spans="2:8" ht="30" x14ac:dyDescent="0.2">
      <c r="B452" s="3" t="s">
        <v>431</v>
      </c>
      <c r="C452" s="8">
        <v>20</v>
      </c>
      <c r="D452" s="8">
        <v>2</v>
      </c>
      <c r="E452" s="10">
        <f t="shared" si="34"/>
        <v>6.0990485484264457E-4</v>
      </c>
      <c r="F452" s="10">
        <f t="shared" si="35"/>
        <v>7.8155529503712388E-5</v>
      </c>
      <c r="G452" s="11">
        <f t="shared" si="36"/>
        <v>-0.9</v>
      </c>
      <c r="H452" s="18">
        <f t="shared" si="37"/>
        <v>-5.489143693583801E-4</v>
      </c>
    </row>
    <row r="453" spans="2:8" ht="15" x14ac:dyDescent="0.2">
      <c r="B453" s="3" t="s">
        <v>167</v>
      </c>
      <c r="C453" s="8">
        <v>1</v>
      </c>
      <c r="D453" s="8">
        <v>1</v>
      </c>
      <c r="E453" s="10">
        <f t="shared" si="34"/>
        <v>3.0495242742132227E-5</v>
      </c>
      <c r="F453" s="10">
        <f t="shared" si="35"/>
        <v>3.9077764751856194E-5</v>
      </c>
      <c r="G453" s="11">
        <f t="shared" si="36"/>
        <v>0</v>
      </c>
      <c r="H453" s="18">
        <f t="shared" si="37"/>
        <v>0</v>
      </c>
    </row>
    <row r="454" spans="2:8" ht="15" x14ac:dyDescent="0.2">
      <c r="B454" s="3" t="s">
        <v>156</v>
      </c>
      <c r="C454" s="8">
        <v>4</v>
      </c>
      <c r="D454" s="8">
        <v>7</v>
      </c>
      <c r="E454" s="10">
        <f t="shared" si="34"/>
        <v>1.2198097096852891E-4</v>
      </c>
      <c r="F454" s="10">
        <f t="shared" si="35"/>
        <v>2.7354435326299337E-4</v>
      </c>
      <c r="G454" s="11">
        <f t="shared" si="36"/>
        <v>0.75</v>
      </c>
      <c r="H454" s="18">
        <f t="shared" si="37"/>
        <v>9.1485728226396674E-5</v>
      </c>
    </row>
    <row r="455" spans="2:8" ht="15" x14ac:dyDescent="0.2">
      <c r="B455" s="3" t="s">
        <v>158</v>
      </c>
      <c r="C455" s="8">
        <v>30</v>
      </c>
      <c r="D455" s="8">
        <v>55</v>
      </c>
      <c r="E455" s="10">
        <f t="shared" si="34"/>
        <v>9.148572822639668E-4</v>
      </c>
      <c r="F455" s="10">
        <f t="shared" si="35"/>
        <v>2.1492770613520907E-3</v>
      </c>
      <c r="G455" s="11">
        <f t="shared" si="36"/>
        <v>0.83333333333333337</v>
      </c>
      <c r="H455" s="18">
        <f t="shared" si="37"/>
        <v>7.6238106855330574E-4</v>
      </c>
    </row>
    <row r="456" spans="2:8" ht="15" x14ac:dyDescent="0.2">
      <c r="B456" s="3" t="s">
        <v>432</v>
      </c>
      <c r="C456" s="8">
        <v>15</v>
      </c>
      <c r="D456" s="8">
        <v>29</v>
      </c>
      <c r="E456" s="10">
        <f t="shared" si="34"/>
        <v>4.574286411319834E-4</v>
      </c>
      <c r="F456" s="10">
        <f t="shared" si="35"/>
        <v>1.1332551778038297E-3</v>
      </c>
      <c r="G456" s="11">
        <f t="shared" si="36"/>
        <v>0.93333333333333335</v>
      </c>
      <c r="H456" s="18">
        <f t="shared" si="37"/>
        <v>4.2693339838985116E-4</v>
      </c>
    </row>
    <row r="457" spans="2:8" ht="15" x14ac:dyDescent="0.2">
      <c r="B457" s="3" t="s">
        <v>433</v>
      </c>
      <c r="C457" s="8">
        <v>2</v>
      </c>
      <c r="D457" s="8">
        <v>2</v>
      </c>
      <c r="E457" s="10">
        <f t="shared" si="34"/>
        <v>6.0990485484264454E-5</v>
      </c>
      <c r="F457" s="10">
        <f t="shared" si="35"/>
        <v>7.8155529503712388E-5</v>
      </c>
      <c r="G457" s="11">
        <f t="shared" si="36"/>
        <v>0</v>
      </c>
      <c r="H457" s="18">
        <f t="shared" si="37"/>
        <v>0</v>
      </c>
    </row>
    <row r="458" spans="2:8" ht="15" x14ac:dyDescent="0.2">
      <c r="B458" s="3" t="s">
        <v>168</v>
      </c>
      <c r="C458" s="8">
        <v>16</v>
      </c>
      <c r="D458" s="8">
        <v>28</v>
      </c>
      <c r="E458" s="10">
        <f t="shared" si="34"/>
        <v>4.8792388387411563E-4</v>
      </c>
      <c r="F458" s="10">
        <f t="shared" si="35"/>
        <v>1.0941774130519735E-3</v>
      </c>
      <c r="G458" s="11">
        <f t="shared" si="36"/>
        <v>0.75</v>
      </c>
      <c r="H458" s="18">
        <f t="shared" si="37"/>
        <v>3.659429129055867E-4</v>
      </c>
    </row>
    <row r="459" spans="2:8" ht="15" x14ac:dyDescent="0.2">
      <c r="B459" s="3" t="s">
        <v>161</v>
      </c>
      <c r="C459" s="8">
        <v>2</v>
      </c>
      <c r="D459" s="8">
        <v>9</v>
      </c>
      <c r="E459" s="10">
        <f t="shared" si="34"/>
        <v>6.0990485484264454E-5</v>
      </c>
      <c r="F459" s="10">
        <f t="shared" si="35"/>
        <v>3.5169988276670573E-4</v>
      </c>
      <c r="G459" s="11">
        <f t="shared" si="36"/>
        <v>3.5</v>
      </c>
      <c r="H459" s="18">
        <f t="shared" si="37"/>
        <v>2.1346669919492558E-4</v>
      </c>
    </row>
    <row r="460" spans="2:8" ht="15" x14ac:dyDescent="0.2">
      <c r="B460" s="3" t="s">
        <v>176</v>
      </c>
      <c r="C460" s="8">
        <v>40</v>
      </c>
      <c r="D460" s="8">
        <v>61</v>
      </c>
      <c r="E460" s="10">
        <f t="shared" si="34"/>
        <v>1.2198097096852891E-3</v>
      </c>
      <c r="F460" s="10">
        <f t="shared" si="35"/>
        <v>2.3837436498632277E-3</v>
      </c>
      <c r="G460" s="11">
        <f t="shared" si="36"/>
        <v>0.52500000000000002</v>
      </c>
      <c r="H460" s="18">
        <f t="shared" si="37"/>
        <v>6.404000975847768E-4</v>
      </c>
    </row>
    <row r="461" spans="2:8" ht="30" x14ac:dyDescent="0.2">
      <c r="B461" s="3" t="s">
        <v>173</v>
      </c>
      <c r="C461" s="8">
        <v>1</v>
      </c>
      <c r="D461" s="8">
        <v>5</v>
      </c>
      <c r="E461" s="10">
        <f t="shared" si="34"/>
        <v>3.0495242742132227E-5</v>
      </c>
      <c r="F461" s="10">
        <f t="shared" si="35"/>
        <v>1.9538882375928098E-4</v>
      </c>
      <c r="G461" s="11">
        <f t="shared" si="36"/>
        <v>4</v>
      </c>
      <c r="H461" s="18">
        <f t="shared" si="37"/>
        <v>1.2198097096852891E-4</v>
      </c>
    </row>
    <row r="462" spans="2:8" ht="15" x14ac:dyDescent="0.2">
      <c r="B462" s="3" t="s">
        <v>174</v>
      </c>
      <c r="C462" s="8">
        <v>4</v>
      </c>
      <c r="D462" s="8">
        <v>2</v>
      </c>
      <c r="E462" s="10">
        <f t="shared" si="34"/>
        <v>1.2198097096852891E-4</v>
      </c>
      <c r="F462" s="10">
        <f t="shared" si="35"/>
        <v>7.8155529503712388E-5</v>
      </c>
      <c r="G462" s="11">
        <f t="shared" si="36"/>
        <v>-0.5</v>
      </c>
      <c r="H462" s="18">
        <f t="shared" si="37"/>
        <v>-6.0990485484264454E-5</v>
      </c>
    </row>
    <row r="463" spans="2:8" ht="15" x14ac:dyDescent="0.2">
      <c r="B463" s="3" t="s">
        <v>477</v>
      </c>
      <c r="C463" s="8">
        <v>67</v>
      </c>
      <c r="D463" s="8">
        <v>99</v>
      </c>
      <c r="E463" s="10">
        <f t="shared" si="34"/>
        <v>2.0431812637228593E-3</v>
      </c>
      <c r="F463" s="10">
        <f t="shared" si="35"/>
        <v>3.8686987104337633E-3</v>
      </c>
      <c r="G463" s="11">
        <f t="shared" si="36"/>
        <v>0.47761194029850745</v>
      </c>
      <c r="H463" s="18">
        <f t="shared" si="37"/>
        <v>9.7584776774823126E-4</v>
      </c>
    </row>
    <row r="464" spans="2:8" ht="15" x14ac:dyDescent="0.2">
      <c r="B464" s="3" t="s">
        <v>478</v>
      </c>
      <c r="C464" s="8">
        <v>33</v>
      </c>
      <c r="D464" s="8">
        <v>101</v>
      </c>
      <c r="E464" s="10">
        <f t="shared" si="34"/>
        <v>1.0063430104903636E-3</v>
      </c>
      <c r="F464" s="10">
        <f t="shared" si="35"/>
        <v>3.9468542399374758E-3</v>
      </c>
      <c r="G464" s="11">
        <f t="shared" si="36"/>
        <v>2.0606060606060606</v>
      </c>
      <c r="H464" s="18">
        <f t="shared" si="37"/>
        <v>2.0736765064649915E-3</v>
      </c>
    </row>
    <row r="465" spans="2:8" ht="15" x14ac:dyDescent="0.2">
      <c r="B465" s="3" t="s">
        <v>183</v>
      </c>
      <c r="C465" s="8">
        <v>0</v>
      </c>
      <c r="D465" s="8">
        <v>0</v>
      </c>
      <c r="E465" s="10" t="str">
        <f t="shared" si="34"/>
        <v/>
      </c>
      <c r="F465" s="10" t="str">
        <f t="shared" si="35"/>
        <v/>
      </c>
      <c r="G465" s="11" t="str">
        <f t="shared" si="36"/>
        <v>0</v>
      </c>
      <c r="H465" s="18" t="str">
        <f t="shared" si="37"/>
        <v/>
      </c>
    </row>
    <row r="466" spans="2:8" ht="15" x14ac:dyDescent="0.2">
      <c r="B466" s="3" t="s">
        <v>178</v>
      </c>
      <c r="C466" s="8">
        <v>2</v>
      </c>
      <c r="D466" s="8">
        <v>9</v>
      </c>
      <c r="E466" s="10">
        <f t="shared" si="34"/>
        <v>6.0990485484264454E-5</v>
      </c>
      <c r="F466" s="10">
        <f t="shared" si="35"/>
        <v>3.5169988276670573E-4</v>
      </c>
      <c r="G466" s="11">
        <f t="shared" si="36"/>
        <v>3.5</v>
      </c>
      <c r="H466" s="18">
        <f t="shared" si="37"/>
        <v>2.1346669919492558E-4</v>
      </c>
    </row>
    <row r="467" spans="2:8" ht="15" x14ac:dyDescent="0.2">
      <c r="B467" s="3" t="s">
        <v>479</v>
      </c>
      <c r="C467" s="8">
        <v>25</v>
      </c>
      <c r="D467" s="8">
        <v>27</v>
      </c>
      <c r="E467" s="10">
        <f t="shared" si="34"/>
        <v>7.6238106855330574E-4</v>
      </c>
      <c r="F467" s="10">
        <f t="shared" si="35"/>
        <v>1.0550996483001172E-3</v>
      </c>
      <c r="G467" s="11">
        <f t="shared" si="36"/>
        <v>0.08</v>
      </c>
      <c r="H467" s="18">
        <f t="shared" si="37"/>
        <v>6.0990485484264461E-5</v>
      </c>
    </row>
    <row r="468" spans="2:8" ht="15" x14ac:dyDescent="0.2">
      <c r="B468" s="3" t="s">
        <v>182</v>
      </c>
      <c r="C468" s="8">
        <v>124</v>
      </c>
      <c r="D468" s="8">
        <v>80</v>
      </c>
      <c r="E468" s="10">
        <f t="shared" si="34"/>
        <v>3.7814101000243961E-3</v>
      </c>
      <c r="F468" s="10">
        <f t="shared" si="35"/>
        <v>3.1262211801484957E-3</v>
      </c>
      <c r="G468" s="11">
        <f t="shared" si="36"/>
        <v>-0.35483870967741937</v>
      </c>
      <c r="H468" s="18">
        <f t="shared" si="37"/>
        <v>-1.3417906806538181E-3</v>
      </c>
    </row>
    <row r="469" spans="2:8" ht="15" x14ac:dyDescent="0.2">
      <c r="B469" s="3" t="s">
        <v>175</v>
      </c>
      <c r="C469" s="8">
        <v>6</v>
      </c>
      <c r="D469" s="8">
        <v>9</v>
      </c>
      <c r="E469" s="10">
        <f t="shared" si="34"/>
        <v>1.8297145645279338E-4</v>
      </c>
      <c r="F469" s="10">
        <f t="shared" si="35"/>
        <v>3.5169988276670573E-4</v>
      </c>
      <c r="G469" s="11">
        <f t="shared" si="36"/>
        <v>0.5</v>
      </c>
      <c r="H469" s="18">
        <f t="shared" si="37"/>
        <v>9.1485728226396688E-5</v>
      </c>
    </row>
    <row r="470" spans="2:8" ht="15" x14ac:dyDescent="0.2">
      <c r="B470" s="3" t="s">
        <v>434</v>
      </c>
      <c r="C470" s="8">
        <v>4</v>
      </c>
      <c r="D470" s="8">
        <v>1</v>
      </c>
      <c r="E470" s="10">
        <f t="shared" si="34"/>
        <v>1.2198097096852891E-4</v>
      </c>
      <c r="F470" s="10">
        <f t="shared" si="35"/>
        <v>3.9077764751856194E-5</v>
      </c>
      <c r="G470" s="11">
        <f t="shared" si="36"/>
        <v>-0.75</v>
      </c>
      <c r="H470" s="18">
        <f t="shared" si="37"/>
        <v>-9.1485728226396674E-5</v>
      </c>
    </row>
    <row r="471" spans="2:8" ht="15" x14ac:dyDescent="0.2">
      <c r="B471" s="3" t="s">
        <v>170</v>
      </c>
      <c r="C471" s="8">
        <v>8</v>
      </c>
      <c r="D471" s="8">
        <v>2</v>
      </c>
      <c r="E471" s="10">
        <f t="shared" si="34"/>
        <v>2.4396194193705782E-4</v>
      </c>
      <c r="F471" s="10">
        <f t="shared" si="35"/>
        <v>7.8155529503712388E-5</v>
      </c>
      <c r="G471" s="11">
        <f t="shared" si="36"/>
        <v>-0.75</v>
      </c>
      <c r="H471" s="18">
        <f t="shared" si="37"/>
        <v>-1.8297145645279335E-4</v>
      </c>
    </row>
    <row r="472" spans="2:8" ht="15" x14ac:dyDescent="0.2">
      <c r="B472" s="3" t="s">
        <v>185</v>
      </c>
      <c r="C472" s="8">
        <v>0</v>
      </c>
      <c r="D472" s="8">
        <v>0</v>
      </c>
      <c r="E472" s="10" t="str">
        <f t="shared" si="34"/>
        <v/>
      </c>
      <c r="F472" s="10" t="str">
        <f t="shared" si="35"/>
        <v/>
      </c>
      <c r="G472" s="11" t="str">
        <f t="shared" si="36"/>
        <v>0</v>
      </c>
      <c r="H472" s="18" t="str">
        <f t="shared" si="37"/>
        <v/>
      </c>
    </row>
    <row r="473" spans="2:8" ht="15" x14ac:dyDescent="0.2">
      <c r="B473" s="3" t="s">
        <v>435</v>
      </c>
      <c r="C473" s="8">
        <v>10</v>
      </c>
      <c r="D473" s="8">
        <v>10</v>
      </c>
      <c r="E473" s="10">
        <f t="shared" si="34"/>
        <v>3.0495242742132228E-4</v>
      </c>
      <c r="F473" s="10">
        <f t="shared" si="35"/>
        <v>3.9077764751856197E-4</v>
      </c>
      <c r="G473" s="11">
        <f t="shared" si="36"/>
        <v>0</v>
      </c>
      <c r="H473" s="18">
        <f t="shared" si="37"/>
        <v>0</v>
      </c>
    </row>
    <row r="474" spans="2:8" ht="15" x14ac:dyDescent="0.2">
      <c r="B474" s="3" t="s">
        <v>436</v>
      </c>
      <c r="C474" s="8">
        <v>2</v>
      </c>
      <c r="D474" s="8">
        <v>1</v>
      </c>
      <c r="E474" s="10">
        <f t="shared" si="34"/>
        <v>6.0990485484264454E-5</v>
      </c>
      <c r="F474" s="10">
        <f t="shared" si="35"/>
        <v>3.9077764751856194E-5</v>
      </c>
      <c r="G474" s="11">
        <f t="shared" si="36"/>
        <v>-0.5</v>
      </c>
      <c r="H474" s="18">
        <f t="shared" si="37"/>
        <v>-3.0495242742132227E-5</v>
      </c>
    </row>
    <row r="475" spans="2:8" ht="15" x14ac:dyDescent="0.2">
      <c r="B475" s="3" t="s">
        <v>437</v>
      </c>
      <c r="C475" s="8">
        <v>0</v>
      </c>
      <c r="D475" s="8">
        <v>2</v>
      </c>
      <c r="E475" s="10" t="str">
        <f t="shared" si="34"/>
        <v/>
      </c>
      <c r="F475" s="10">
        <f t="shared" si="35"/>
        <v>7.8155529503712388E-5</v>
      </c>
      <c r="G475" s="11" t="str">
        <f t="shared" si="36"/>
        <v>0</v>
      </c>
      <c r="H475" s="18" t="str">
        <f t="shared" si="37"/>
        <v/>
      </c>
    </row>
    <row r="476" spans="2:8" ht="30" x14ac:dyDescent="0.2">
      <c r="B476" s="3" t="s">
        <v>438</v>
      </c>
      <c r="C476" s="8">
        <v>5</v>
      </c>
      <c r="D476" s="8">
        <v>2</v>
      </c>
      <c r="E476" s="10">
        <f t="shared" si="34"/>
        <v>1.5247621371066114E-4</v>
      </c>
      <c r="F476" s="10">
        <f t="shared" si="35"/>
        <v>7.8155529503712388E-5</v>
      </c>
      <c r="G476" s="11">
        <f t="shared" si="36"/>
        <v>-0.6</v>
      </c>
      <c r="H476" s="18">
        <f t="shared" si="37"/>
        <v>-9.1485728226396688E-5</v>
      </c>
    </row>
    <row r="477" spans="2:8" ht="15" x14ac:dyDescent="0.2">
      <c r="B477" s="3" t="s">
        <v>181</v>
      </c>
      <c r="C477" s="8">
        <v>1</v>
      </c>
      <c r="D477" s="8">
        <v>1</v>
      </c>
      <c r="E477" s="10">
        <f t="shared" si="34"/>
        <v>3.0495242742132227E-5</v>
      </c>
      <c r="F477" s="10">
        <f t="shared" si="35"/>
        <v>3.9077764751856194E-5</v>
      </c>
      <c r="G477" s="11">
        <f t="shared" si="36"/>
        <v>0</v>
      </c>
      <c r="H477" s="18">
        <f t="shared" si="37"/>
        <v>0</v>
      </c>
    </row>
    <row r="478" spans="2:8" ht="15" x14ac:dyDescent="0.2">
      <c r="B478" s="3" t="s">
        <v>439</v>
      </c>
      <c r="C478" s="8">
        <v>41</v>
      </c>
      <c r="D478" s="8">
        <v>67</v>
      </c>
      <c r="E478" s="10">
        <f t="shared" si="34"/>
        <v>1.2503049524274213E-3</v>
      </c>
      <c r="F478" s="10">
        <f t="shared" si="35"/>
        <v>2.6182102383743651E-3</v>
      </c>
      <c r="G478" s="11">
        <f t="shared" si="36"/>
        <v>0.63414634146341464</v>
      </c>
      <c r="H478" s="18">
        <f t="shared" si="37"/>
        <v>7.9287631129543786E-4</v>
      </c>
    </row>
    <row r="479" spans="2:8" ht="15" x14ac:dyDescent="0.2">
      <c r="B479" s="3" t="s">
        <v>440</v>
      </c>
      <c r="C479" s="8">
        <v>14</v>
      </c>
      <c r="D479" s="8">
        <v>2</v>
      </c>
      <c r="E479" s="10">
        <f t="shared" si="34"/>
        <v>4.2693339838985116E-4</v>
      </c>
      <c r="F479" s="10">
        <f t="shared" si="35"/>
        <v>7.8155529503712388E-5</v>
      </c>
      <c r="G479" s="11">
        <f t="shared" si="36"/>
        <v>-0.8571428571428571</v>
      </c>
      <c r="H479" s="18">
        <f t="shared" si="37"/>
        <v>-3.659429129055867E-4</v>
      </c>
    </row>
    <row r="480" spans="2:8" ht="15" x14ac:dyDescent="0.2">
      <c r="B480" s="3" t="s">
        <v>441</v>
      </c>
      <c r="C480" s="8">
        <v>18</v>
      </c>
      <c r="D480" s="8">
        <v>3</v>
      </c>
      <c r="E480" s="10">
        <f t="shared" si="34"/>
        <v>5.489143693583801E-4</v>
      </c>
      <c r="F480" s="10">
        <f t="shared" si="35"/>
        <v>1.1723329425556858E-4</v>
      </c>
      <c r="G480" s="11">
        <f t="shared" si="36"/>
        <v>-0.83333333333333337</v>
      </c>
      <c r="H480" s="18">
        <f t="shared" si="37"/>
        <v>-4.5742864113198345E-4</v>
      </c>
    </row>
    <row r="481" spans="2:8" ht="15" x14ac:dyDescent="0.2">
      <c r="B481" s="3" t="s">
        <v>177</v>
      </c>
      <c r="C481" s="8">
        <v>0</v>
      </c>
      <c r="D481" s="8">
        <v>0</v>
      </c>
      <c r="E481" s="10" t="str">
        <f t="shared" si="34"/>
        <v/>
      </c>
      <c r="F481" s="10" t="str">
        <f t="shared" si="35"/>
        <v/>
      </c>
      <c r="G481" s="11" t="str">
        <f t="shared" si="36"/>
        <v>0</v>
      </c>
      <c r="H481" s="18" t="str">
        <f t="shared" si="37"/>
        <v/>
      </c>
    </row>
    <row r="482" spans="2:8" ht="15" x14ac:dyDescent="0.2">
      <c r="B482" s="3" t="s">
        <v>179</v>
      </c>
      <c r="C482" s="8">
        <v>0</v>
      </c>
      <c r="D482" s="8">
        <v>0</v>
      </c>
      <c r="E482" s="10" t="str">
        <f t="shared" si="34"/>
        <v/>
      </c>
      <c r="F482" s="10" t="str">
        <f t="shared" si="35"/>
        <v/>
      </c>
      <c r="G482" s="11" t="str">
        <f t="shared" si="36"/>
        <v>0</v>
      </c>
      <c r="H482" s="18" t="str">
        <f t="shared" si="37"/>
        <v/>
      </c>
    </row>
    <row r="483" spans="2:8" ht="15" x14ac:dyDescent="0.2">
      <c r="B483" s="3" t="s">
        <v>442</v>
      </c>
      <c r="C483" s="8">
        <v>114</v>
      </c>
      <c r="D483" s="8">
        <v>125</v>
      </c>
      <c r="E483" s="10">
        <f t="shared" si="34"/>
        <v>3.476457672603074E-3</v>
      </c>
      <c r="F483" s="10">
        <f t="shared" si="35"/>
        <v>4.8847205939820245E-3</v>
      </c>
      <c r="G483" s="11">
        <f t="shared" si="36"/>
        <v>9.6491228070175433E-2</v>
      </c>
      <c r="H483" s="18">
        <f t="shared" si="37"/>
        <v>3.3544767016345446E-4</v>
      </c>
    </row>
    <row r="484" spans="2:8" ht="30" x14ac:dyDescent="0.2">
      <c r="B484" s="3" t="s">
        <v>184</v>
      </c>
      <c r="C484" s="8">
        <v>107</v>
      </c>
      <c r="D484" s="8">
        <v>198</v>
      </c>
      <c r="E484" s="10">
        <f t="shared" si="34"/>
        <v>3.2629909734081483E-3</v>
      </c>
      <c r="F484" s="10">
        <f t="shared" si="35"/>
        <v>7.7373974208675266E-3</v>
      </c>
      <c r="G484" s="11">
        <f t="shared" si="36"/>
        <v>0.85046728971962615</v>
      </c>
      <c r="H484" s="18">
        <f t="shared" si="37"/>
        <v>2.7750670895340325E-3</v>
      </c>
    </row>
    <row r="485" spans="2:8" ht="15" x14ac:dyDescent="0.2">
      <c r="B485" s="3" t="s">
        <v>443</v>
      </c>
      <c r="C485" s="8">
        <v>331</v>
      </c>
      <c r="D485" s="8">
        <v>226</v>
      </c>
      <c r="E485" s="10">
        <f t="shared" si="34"/>
        <v>1.0093925347645766E-2</v>
      </c>
      <c r="F485" s="10">
        <f t="shared" si="35"/>
        <v>8.8315748339194994E-3</v>
      </c>
      <c r="G485" s="11">
        <f t="shared" si="36"/>
        <v>-0.31722054380664655</v>
      </c>
      <c r="H485" s="18">
        <f t="shared" si="37"/>
        <v>-3.202000487923884E-3</v>
      </c>
    </row>
    <row r="486" spans="2:8" ht="15" x14ac:dyDescent="0.2">
      <c r="B486" s="3" t="s">
        <v>171</v>
      </c>
      <c r="C486" s="8">
        <v>0</v>
      </c>
      <c r="D486" s="8">
        <v>3</v>
      </c>
      <c r="E486" s="10" t="str">
        <f t="shared" si="34"/>
        <v/>
      </c>
      <c r="F486" s="10">
        <f t="shared" si="35"/>
        <v>1.1723329425556858E-4</v>
      </c>
      <c r="G486" s="11" t="str">
        <f t="shared" si="36"/>
        <v>0</v>
      </c>
      <c r="H486" s="18" t="str">
        <f t="shared" si="37"/>
        <v/>
      </c>
    </row>
    <row r="487" spans="2:8" ht="15" x14ac:dyDescent="0.2">
      <c r="B487" s="3" t="s">
        <v>444</v>
      </c>
      <c r="C487" s="8">
        <v>0</v>
      </c>
      <c r="D487" s="8">
        <v>2</v>
      </c>
      <c r="E487" s="10" t="str">
        <f t="shared" si="34"/>
        <v/>
      </c>
      <c r="F487" s="10">
        <f t="shared" si="35"/>
        <v>7.8155529503712388E-5</v>
      </c>
      <c r="G487" s="11" t="str">
        <f t="shared" si="36"/>
        <v>0</v>
      </c>
      <c r="H487" s="18" t="str">
        <f t="shared" si="37"/>
        <v/>
      </c>
    </row>
    <row r="488" spans="2:8" ht="13.5" customHeight="1" x14ac:dyDescent="0.2">
      <c r="B488" s="3" t="s">
        <v>445</v>
      </c>
      <c r="C488" s="8">
        <v>0</v>
      </c>
      <c r="D488" s="8">
        <v>0</v>
      </c>
      <c r="E488" s="10" t="str">
        <f t="shared" ref="E488:E499" si="38">+IF(C488=0,"",C488/C$294)</f>
        <v/>
      </c>
      <c r="F488" s="10" t="str">
        <f t="shared" ref="F488:F499" si="39">+IF(D488=0,"",D488/D$294)</f>
        <v/>
      </c>
      <c r="G488" s="11" t="str">
        <f t="shared" ref="G488:G499" si="40">+IF(OR(AND(D488=0),(C488=0)),"0",((D488-C488)/C488))</f>
        <v>0</v>
      </c>
      <c r="H488" s="18" t="str">
        <f t="shared" ref="H488:H499" si="41">+IF(OR(AND(E488=""),(G488="")),"",E488*G488)</f>
        <v/>
      </c>
    </row>
    <row r="489" spans="2:8" ht="13.5" customHeight="1" x14ac:dyDescent="0.2">
      <c r="B489" s="3" t="s">
        <v>446</v>
      </c>
      <c r="C489" s="8">
        <v>3</v>
      </c>
      <c r="D489" s="8">
        <v>5</v>
      </c>
      <c r="E489" s="10">
        <f t="shared" si="38"/>
        <v>9.1485728226396688E-5</v>
      </c>
      <c r="F489" s="10">
        <f t="shared" si="39"/>
        <v>1.9538882375928098E-4</v>
      </c>
      <c r="G489" s="11">
        <f t="shared" si="40"/>
        <v>0.66666666666666663</v>
      </c>
      <c r="H489" s="18">
        <f t="shared" si="41"/>
        <v>6.0990485484264454E-5</v>
      </c>
    </row>
    <row r="490" spans="2:8" ht="25.5" customHeight="1" x14ac:dyDescent="0.2">
      <c r="B490" s="3" t="s">
        <v>172</v>
      </c>
      <c r="C490" s="8">
        <v>3</v>
      </c>
      <c r="D490" s="8">
        <v>8</v>
      </c>
      <c r="E490" s="10">
        <f t="shared" si="38"/>
        <v>9.1485728226396688E-5</v>
      </c>
      <c r="F490" s="10">
        <f t="shared" si="39"/>
        <v>3.1262211801484955E-4</v>
      </c>
      <c r="G490" s="11">
        <f t="shared" si="40"/>
        <v>1.6666666666666667</v>
      </c>
      <c r="H490" s="18">
        <f t="shared" si="41"/>
        <v>1.5247621371066114E-4</v>
      </c>
    </row>
    <row r="491" spans="2:8" ht="13.5" customHeight="1" x14ac:dyDescent="0.2">
      <c r="B491" s="3" t="s">
        <v>180</v>
      </c>
      <c r="C491" s="8">
        <v>208</v>
      </c>
      <c r="D491" s="8">
        <v>226</v>
      </c>
      <c r="E491" s="10">
        <f t="shared" si="38"/>
        <v>6.3430104903635029E-3</v>
      </c>
      <c r="F491" s="10">
        <f t="shared" si="39"/>
        <v>8.8315748339194994E-3</v>
      </c>
      <c r="G491" s="11">
        <f t="shared" si="40"/>
        <v>8.6538461538461536E-2</v>
      </c>
      <c r="H491" s="18">
        <f t="shared" si="41"/>
        <v>5.4891436935837999E-4</v>
      </c>
    </row>
    <row r="492" spans="2:8" ht="15" x14ac:dyDescent="0.2">
      <c r="B492" s="3" t="s">
        <v>480</v>
      </c>
      <c r="C492" s="8">
        <v>6</v>
      </c>
      <c r="D492" s="8">
        <v>11</v>
      </c>
      <c r="E492" s="10">
        <f t="shared" si="38"/>
        <v>1.8297145645279338E-4</v>
      </c>
      <c r="F492" s="10">
        <f t="shared" si="39"/>
        <v>4.2985541227041815E-4</v>
      </c>
      <c r="G492" s="11">
        <f t="shared" si="40"/>
        <v>0.83333333333333337</v>
      </c>
      <c r="H492" s="18">
        <f t="shared" si="41"/>
        <v>1.5247621371066114E-4</v>
      </c>
    </row>
    <row r="493" spans="2:8" ht="15" x14ac:dyDescent="0.2">
      <c r="B493" s="3" t="s">
        <v>447</v>
      </c>
      <c r="C493" s="8">
        <v>31</v>
      </c>
      <c r="D493" s="8">
        <v>48</v>
      </c>
      <c r="E493" s="10">
        <f t="shared" si="38"/>
        <v>9.4535252500609903E-4</v>
      </c>
      <c r="F493" s="10">
        <f t="shared" si="39"/>
        <v>1.8757327080890973E-3</v>
      </c>
      <c r="G493" s="11">
        <f t="shared" si="40"/>
        <v>0.54838709677419351</v>
      </c>
      <c r="H493" s="18">
        <f t="shared" si="41"/>
        <v>5.1841912661624787E-4</v>
      </c>
    </row>
    <row r="494" spans="2:8" ht="15" x14ac:dyDescent="0.2">
      <c r="B494" s="3" t="s">
        <v>448</v>
      </c>
      <c r="C494" s="8">
        <v>11</v>
      </c>
      <c r="D494" s="8">
        <v>5</v>
      </c>
      <c r="E494" s="10">
        <f t="shared" si="38"/>
        <v>3.3544767016345452E-4</v>
      </c>
      <c r="F494" s="10">
        <f t="shared" si="39"/>
        <v>1.9538882375928098E-4</v>
      </c>
      <c r="G494" s="11">
        <f t="shared" si="40"/>
        <v>-0.54545454545454541</v>
      </c>
      <c r="H494" s="18">
        <f t="shared" si="41"/>
        <v>-1.8297145645279335E-4</v>
      </c>
    </row>
    <row r="495" spans="2:8" ht="13.5" customHeight="1" x14ac:dyDescent="0.2">
      <c r="B495" s="3" t="s">
        <v>449</v>
      </c>
      <c r="C495" s="8">
        <v>7</v>
      </c>
      <c r="D495" s="8">
        <v>8</v>
      </c>
      <c r="E495" s="10">
        <f t="shared" si="38"/>
        <v>2.1346669919492558E-4</v>
      </c>
      <c r="F495" s="10">
        <f t="shared" si="39"/>
        <v>3.1262211801484955E-4</v>
      </c>
      <c r="G495" s="11">
        <f t="shared" si="40"/>
        <v>0.14285714285714285</v>
      </c>
      <c r="H495" s="18">
        <f t="shared" si="41"/>
        <v>3.0495242742132224E-5</v>
      </c>
    </row>
    <row r="496" spans="2:8" s="15" customFormat="1" ht="26.25" customHeight="1" x14ac:dyDescent="0.2">
      <c r="B496" s="3" t="s">
        <v>450</v>
      </c>
      <c r="C496" s="8">
        <v>1</v>
      </c>
      <c r="D496" s="8">
        <v>3</v>
      </c>
      <c r="E496" s="10">
        <f t="shared" si="38"/>
        <v>3.0495242742132227E-5</v>
      </c>
      <c r="F496" s="10">
        <f t="shared" si="39"/>
        <v>1.1723329425556858E-4</v>
      </c>
      <c r="G496" s="11">
        <f t="shared" si="40"/>
        <v>2</v>
      </c>
      <c r="H496" s="18">
        <f t="shared" si="41"/>
        <v>6.0990485484264454E-5</v>
      </c>
    </row>
    <row r="497" spans="2:8" ht="15" x14ac:dyDescent="0.2">
      <c r="B497" s="3" t="s">
        <v>451</v>
      </c>
      <c r="C497" s="8">
        <v>9</v>
      </c>
      <c r="D497" s="8">
        <v>2</v>
      </c>
      <c r="E497" s="10">
        <f t="shared" si="38"/>
        <v>2.7445718467919005E-4</v>
      </c>
      <c r="F497" s="10">
        <f t="shared" si="39"/>
        <v>7.8155529503712388E-5</v>
      </c>
      <c r="G497" s="11">
        <f t="shared" si="40"/>
        <v>-0.77777777777777779</v>
      </c>
      <c r="H497" s="18">
        <f t="shared" si="41"/>
        <v>-2.1346669919492561E-4</v>
      </c>
    </row>
    <row r="498" spans="2:8" ht="30" x14ac:dyDescent="0.2">
      <c r="B498" s="3" t="s">
        <v>452</v>
      </c>
      <c r="C498" s="8">
        <v>0</v>
      </c>
      <c r="D498" s="8">
        <v>1</v>
      </c>
      <c r="E498" s="10" t="str">
        <f t="shared" si="38"/>
        <v/>
      </c>
      <c r="F498" s="10">
        <f t="shared" si="39"/>
        <v>3.9077764751856194E-5</v>
      </c>
      <c r="G498" s="11" t="str">
        <f t="shared" si="40"/>
        <v>0</v>
      </c>
      <c r="H498" s="18" t="str">
        <f t="shared" si="41"/>
        <v/>
      </c>
    </row>
    <row r="499" spans="2:8" ht="15" x14ac:dyDescent="0.2">
      <c r="B499" s="3" t="s">
        <v>453</v>
      </c>
      <c r="C499" s="8">
        <v>24</v>
      </c>
      <c r="D499" s="8">
        <v>26</v>
      </c>
      <c r="E499" s="10">
        <f t="shared" si="38"/>
        <v>7.318858258111735E-4</v>
      </c>
      <c r="F499" s="10">
        <f t="shared" si="39"/>
        <v>1.016021883548261E-3</v>
      </c>
      <c r="G499" s="11">
        <f t="shared" si="40"/>
        <v>8.3333333333333329E-2</v>
      </c>
      <c r="H499" s="18">
        <f t="shared" si="41"/>
        <v>6.0990485484264454E-5</v>
      </c>
    </row>
    <row r="500" spans="2:8" x14ac:dyDescent="0.2">
      <c r="C500" s="14"/>
      <c r="D500" s="14"/>
    </row>
    <row r="501" spans="2:8" x14ac:dyDescent="0.2">
      <c r="C501" s="14"/>
      <c r="D501" s="14"/>
    </row>
    <row r="502" spans="2:8" ht="15" x14ac:dyDescent="0.2">
      <c r="B502" s="24"/>
      <c r="C502" s="19"/>
      <c r="D502" s="19"/>
      <c r="E502" s="19"/>
      <c r="F502" s="19"/>
    </row>
    <row r="503" spans="2:8" ht="15" customHeight="1" x14ac:dyDescent="0.2">
      <c r="B503" s="60" t="s">
        <v>482</v>
      </c>
      <c r="C503" s="61" t="s">
        <v>483</v>
      </c>
      <c r="D503" s="62"/>
      <c r="E503" s="63" t="s">
        <v>484</v>
      </c>
      <c r="F503" s="62"/>
      <c r="G503" s="58" t="s">
        <v>526</v>
      </c>
      <c r="H503" s="58" t="s">
        <v>485</v>
      </c>
    </row>
    <row r="504" spans="2:8" ht="12.75" customHeight="1" x14ac:dyDescent="0.2">
      <c r="B504" s="60"/>
      <c r="C504" s="37">
        <v>2013</v>
      </c>
      <c r="D504" s="37">
        <v>2014</v>
      </c>
      <c r="E504" s="37">
        <v>2013</v>
      </c>
      <c r="F504" s="37">
        <v>2014</v>
      </c>
      <c r="G504" s="59"/>
      <c r="H504" s="59"/>
    </row>
    <row r="505" spans="2:8" ht="12.75" customHeight="1" x14ac:dyDescent="0.2">
      <c r="B505" s="38" t="s">
        <v>490</v>
      </c>
      <c r="C505" s="39">
        <f>SUM(C506:C530)</f>
        <v>9629</v>
      </c>
      <c r="D505" s="40">
        <f>SUM(D506:D530)</f>
        <v>12078</v>
      </c>
      <c r="E505" s="41">
        <f>+IF(C505=0,"",C505/C$505)</f>
        <v>1</v>
      </c>
      <c r="F505" s="41">
        <f>+IF(D505=0,"",D505/D$505)</f>
        <v>1</v>
      </c>
      <c r="G505" s="41">
        <f>+IF(OR(AND(D505=0),(C505=0)),"0",((D505-C505)/C505))</f>
        <v>0.25433586042164297</v>
      </c>
      <c r="H505" s="41">
        <f>+IF(OR(AND(E505=""),(G505="")),"",E505*G505)</f>
        <v>0.25433586042164297</v>
      </c>
    </row>
    <row r="506" spans="2:8" ht="15" x14ac:dyDescent="0.2">
      <c r="B506" s="3" t="s">
        <v>454</v>
      </c>
      <c r="C506" s="8">
        <v>30</v>
      </c>
      <c r="D506" s="8">
        <v>30</v>
      </c>
      <c r="E506" s="10">
        <f>+IF(C506=0,"",C506/C$505)</f>
        <v>3.1155883269290683E-3</v>
      </c>
      <c r="F506" s="10">
        <f>+IF(D506=0,"",D506/D$505)</f>
        <v>2.4838549428713363E-3</v>
      </c>
      <c r="G506" s="11">
        <f>+IF(OR(AND(D506=0),(C506=0)),"0",((D506-C506)/C506))</f>
        <v>0</v>
      </c>
      <c r="H506" s="18">
        <f>+IF(OR(AND(E506=""),(G506="")),"",E506*G506)</f>
        <v>0</v>
      </c>
    </row>
    <row r="507" spans="2:8" ht="15" x14ac:dyDescent="0.2">
      <c r="B507" s="3" t="s">
        <v>187</v>
      </c>
      <c r="C507" s="8">
        <v>693</v>
      </c>
      <c r="D507" s="8">
        <v>653</v>
      </c>
      <c r="E507" s="10">
        <f t="shared" ref="E507:E529" si="42">+IF(C507=0,"",C507/C$505)</f>
        <v>7.1970090352061478E-2</v>
      </c>
      <c r="F507" s="10">
        <f t="shared" ref="F507:F529" si="43">+IF(D507=0,"",D507/D$505)</f>
        <v>5.4065242589832752E-2</v>
      </c>
      <c r="G507" s="11">
        <f t="shared" ref="G507:G529" si="44">+IF(OR(AND(D507=0),(C507=0)),"0",((D507-C507)/C507))</f>
        <v>-5.772005772005772E-2</v>
      </c>
      <c r="H507" s="18">
        <f t="shared" ref="H507:H530" si="45">+IF(OR(AND(E507=""),(G507="")),"",E507*G507)</f>
        <v>-4.1541177692387575E-3</v>
      </c>
    </row>
    <row r="508" spans="2:8" ht="15" x14ac:dyDescent="0.2">
      <c r="B508" s="3" t="s">
        <v>455</v>
      </c>
      <c r="C508" s="8">
        <v>1068</v>
      </c>
      <c r="D508" s="8">
        <v>2084</v>
      </c>
      <c r="E508" s="10">
        <f t="shared" si="42"/>
        <v>0.11091494443867483</v>
      </c>
      <c r="F508" s="10">
        <f t="shared" si="43"/>
        <v>0.17254512336479549</v>
      </c>
      <c r="G508" s="11">
        <f t="shared" si="44"/>
        <v>0.95131086142322097</v>
      </c>
      <c r="H508" s="18">
        <f t="shared" si="45"/>
        <v>0.10551459133866445</v>
      </c>
    </row>
    <row r="509" spans="2:8" ht="15" x14ac:dyDescent="0.2">
      <c r="B509" s="3" t="s">
        <v>456</v>
      </c>
      <c r="C509" s="8">
        <v>2935</v>
      </c>
      <c r="D509" s="8">
        <v>3376</v>
      </c>
      <c r="E509" s="10">
        <f t="shared" si="42"/>
        <v>0.30480839131789389</v>
      </c>
      <c r="F509" s="10">
        <f t="shared" si="43"/>
        <v>0.27951647623778769</v>
      </c>
      <c r="G509" s="11">
        <f t="shared" si="44"/>
        <v>0.15025553662691651</v>
      </c>
      <c r="H509" s="18">
        <f t="shared" si="45"/>
        <v>4.5799148405857304E-2</v>
      </c>
    </row>
    <row r="510" spans="2:8" ht="15" x14ac:dyDescent="0.2">
      <c r="B510" s="3" t="s">
        <v>188</v>
      </c>
      <c r="C510" s="8">
        <v>149</v>
      </c>
      <c r="D510" s="8">
        <v>376</v>
      </c>
      <c r="E510" s="10">
        <f t="shared" si="42"/>
        <v>1.5474088690414374E-2</v>
      </c>
      <c r="F510" s="10">
        <f t="shared" si="43"/>
        <v>3.1130981950654082E-2</v>
      </c>
      <c r="G510" s="11">
        <f t="shared" si="44"/>
        <v>1.523489932885906</v>
      </c>
      <c r="H510" s="18">
        <f t="shared" si="45"/>
        <v>2.357461834042995E-2</v>
      </c>
    </row>
    <row r="511" spans="2:8" ht="15" x14ac:dyDescent="0.2">
      <c r="B511" s="3" t="s">
        <v>186</v>
      </c>
      <c r="C511" s="8">
        <v>15</v>
      </c>
      <c r="D511" s="8">
        <v>3</v>
      </c>
      <c r="E511" s="10">
        <f t="shared" si="42"/>
        <v>1.5577941634645342E-3</v>
      </c>
      <c r="F511" s="10">
        <f t="shared" si="43"/>
        <v>2.4838549428713363E-4</v>
      </c>
      <c r="G511" s="11">
        <f t="shared" si="44"/>
        <v>-0.8</v>
      </c>
      <c r="H511" s="18">
        <f t="shared" si="45"/>
        <v>-1.2462353307716274E-3</v>
      </c>
    </row>
    <row r="512" spans="2:8" ht="15" x14ac:dyDescent="0.2">
      <c r="B512" s="3" t="s">
        <v>189</v>
      </c>
      <c r="C512" s="8">
        <v>9</v>
      </c>
      <c r="D512" s="8">
        <v>9</v>
      </c>
      <c r="E512" s="10">
        <f t="shared" si="42"/>
        <v>9.3467649807872058E-4</v>
      </c>
      <c r="F512" s="10">
        <f t="shared" si="43"/>
        <v>7.4515648286140089E-4</v>
      </c>
      <c r="G512" s="11">
        <f t="shared" si="44"/>
        <v>0</v>
      </c>
      <c r="H512" s="18">
        <f t="shared" si="45"/>
        <v>0</v>
      </c>
    </row>
    <row r="513" spans="2:8" ht="15" x14ac:dyDescent="0.2">
      <c r="B513" s="3" t="s">
        <v>457</v>
      </c>
      <c r="C513" s="8">
        <v>25</v>
      </c>
      <c r="D513" s="8">
        <v>53</v>
      </c>
      <c r="E513" s="10">
        <f t="shared" si="42"/>
        <v>2.5963236057742235E-3</v>
      </c>
      <c r="F513" s="10">
        <f t="shared" si="43"/>
        <v>4.3881437324060279E-3</v>
      </c>
      <c r="G513" s="11">
        <f t="shared" si="44"/>
        <v>1.1200000000000001</v>
      </c>
      <c r="H513" s="18">
        <f t="shared" si="45"/>
        <v>2.9078824384671307E-3</v>
      </c>
    </row>
    <row r="514" spans="2:8" ht="15" x14ac:dyDescent="0.2">
      <c r="B514" s="3" t="s">
        <v>458</v>
      </c>
      <c r="C514" s="8">
        <v>11</v>
      </c>
      <c r="D514" s="8">
        <v>36</v>
      </c>
      <c r="E514" s="10">
        <f t="shared" si="42"/>
        <v>1.1423823865406584E-3</v>
      </c>
      <c r="F514" s="10">
        <f t="shared" si="43"/>
        <v>2.9806259314456036E-3</v>
      </c>
      <c r="G514" s="11">
        <f t="shared" si="44"/>
        <v>2.2727272727272729</v>
      </c>
      <c r="H514" s="18">
        <f t="shared" si="45"/>
        <v>2.596323605774224E-3</v>
      </c>
    </row>
    <row r="515" spans="2:8" ht="15" x14ac:dyDescent="0.2">
      <c r="B515" s="3" t="s">
        <v>566</v>
      </c>
      <c r="C515" s="8">
        <v>80</v>
      </c>
      <c r="D515" s="8">
        <v>63</v>
      </c>
      <c r="E515" s="10">
        <f t="shared" si="42"/>
        <v>8.3082355384775167E-3</v>
      </c>
      <c r="F515" s="10">
        <f t="shared" si="43"/>
        <v>5.2160953800298067E-3</v>
      </c>
      <c r="G515" s="11">
        <f t="shared" si="44"/>
        <v>-0.21249999999999999</v>
      </c>
      <c r="H515" s="18">
        <f t="shared" si="45"/>
        <v>-1.7655000519264722E-3</v>
      </c>
    </row>
    <row r="516" spans="2:8" ht="15" x14ac:dyDescent="0.2">
      <c r="B516" s="3" t="s">
        <v>459</v>
      </c>
      <c r="C516" s="8">
        <v>17</v>
      </c>
      <c r="D516" s="8">
        <v>11</v>
      </c>
      <c r="E516" s="10">
        <f t="shared" si="42"/>
        <v>1.7655000519264722E-3</v>
      </c>
      <c r="F516" s="10">
        <f t="shared" si="43"/>
        <v>9.1074681238615665E-4</v>
      </c>
      <c r="G516" s="11">
        <f t="shared" si="44"/>
        <v>-0.35294117647058826</v>
      </c>
      <c r="H516" s="18">
        <f t="shared" si="45"/>
        <v>-6.2311766538581379E-4</v>
      </c>
    </row>
    <row r="517" spans="2:8" ht="15" x14ac:dyDescent="0.2">
      <c r="B517" s="3" t="s">
        <v>460</v>
      </c>
      <c r="C517" s="8">
        <v>227</v>
      </c>
      <c r="D517" s="8">
        <v>34</v>
      </c>
      <c r="E517" s="10">
        <f t="shared" si="42"/>
        <v>2.357461834042995E-2</v>
      </c>
      <c r="F517" s="10">
        <f t="shared" si="43"/>
        <v>2.8150356019208478E-3</v>
      </c>
      <c r="G517" s="11">
        <f t="shared" si="44"/>
        <v>-0.85022026431718056</v>
      </c>
      <c r="H517" s="18">
        <f t="shared" si="45"/>
        <v>-2.0043618236577004E-2</v>
      </c>
    </row>
    <row r="518" spans="2:8" ht="15" x14ac:dyDescent="0.2">
      <c r="B518" s="3" t="s">
        <v>190</v>
      </c>
      <c r="C518" s="8">
        <v>355</v>
      </c>
      <c r="D518" s="8">
        <v>746</v>
      </c>
      <c r="E518" s="10">
        <f t="shared" si="42"/>
        <v>3.6867795201993979E-2</v>
      </c>
      <c r="F518" s="10">
        <f t="shared" si="43"/>
        <v>6.1765192912733899E-2</v>
      </c>
      <c r="G518" s="11">
        <f t="shared" si="44"/>
        <v>1.1014084507042254</v>
      </c>
      <c r="H518" s="18">
        <f t="shared" si="45"/>
        <v>4.0606501194308864E-2</v>
      </c>
    </row>
    <row r="519" spans="2:8" ht="15" x14ac:dyDescent="0.2">
      <c r="B519" s="3" t="s">
        <v>192</v>
      </c>
      <c r="C519" s="8">
        <v>141</v>
      </c>
      <c r="D519" s="8">
        <v>87</v>
      </c>
      <c r="E519" s="10">
        <f t="shared" si="42"/>
        <v>1.4643265136566622E-2</v>
      </c>
      <c r="F519" s="10">
        <f t="shared" si="43"/>
        <v>7.2031793343268757E-3</v>
      </c>
      <c r="G519" s="11">
        <f t="shared" si="44"/>
        <v>-0.38297872340425532</v>
      </c>
      <c r="H519" s="18">
        <f t="shared" si="45"/>
        <v>-5.6080589884723231E-3</v>
      </c>
    </row>
    <row r="520" spans="2:8" ht="13.5" customHeight="1" x14ac:dyDescent="0.2">
      <c r="B520" s="3" t="s">
        <v>191</v>
      </c>
      <c r="C520" s="8">
        <v>19</v>
      </c>
      <c r="D520" s="8">
        <v>19</v>
      </c>
      <c r="E520" s="10">
        <f t="shared" si="42"/>
        <v>1.9732059403884099E-3</v>
      </c>
      <c r="F520" s="10">
        <f t="shared" si="43"/>
        <v>1.5731081304851797E-3</v>
      </c>
      <c r="G520" s="11">
        <f t="shared" si="44"/>
        <v>0</v>
      </c>
      <c r="H520" s="18">
        <f t="shared" si="45"/>
        <v>0</v>
      </c>
    </row>
    <row r="521" spans="2:8" ht="13.5" customHeight="1" x14ac:dyDescent="0.2">
      <c r="B521" s="3" t="s">
        <v>461</v>
      </c>
      <c r="C521" s="8">
        <v>425</v>
      </c>
      <c r="D521" s="8">
        <v>754</v>
      </c>
      <c r="E521" s="10">
        <f t="shared" si="42"/>
        <v>4.4137501298161803E-2</v>
      </c>
      <c r="F521" s="10">
        <f t="shared" si="43"/>
        <v>6.2427554230832918E-2</v>
      </c>
      <c r="G521" s="11">
        <f t="shared" si="44"/>
        <v>0.77411764705882358</v>
      </c>
      <c r="H521" s="18">
        <f t="shared" si="45"/>
        <v>3.4167618651988786E-2</v>
      </c>
    </row>
    <row r="522" spans="2:8" ht="25.5" customHeight="1" x14ac:dyDescent="0.2">
      <c r="B522" s="3" t="s">
        <v>193</v>
      </c>
      <c r="C522" s="8">
        <v>1294</v>
      </c>
      <c r="D522" s="8">
        <v>1355</v>
      </c>
      <c r="E522" s="10">
        <f t="shared" si="42"/>
        <v>0.13438570983487383</v>
      </c>
      <c r="F522" s="10">
        <f t="shared" si="43"/>
        <v>0.11218744825302203</v>
      </c>
      <c r="G522" s="11">
        <f t="shared" si="44"/>
        <v>4.714064914992272E-2</v>
      </c>
      <c r="H522" s="18">
        <f t="shared" si="45"/>
        <v>6.3350295980891059E-3</v>
      </c>
    </row>
    <row r="523" spans="2:8" ht="13.5" customHeight="1" x14ac:dyDescent="0.2">
      <c r="B523" s="3" t="s">
        <v>462</v>
      </c>
      <c r="C523" s="8">
        <v>51</v>
      </c>
      <c r="D523" s="8">
        <v>35</v>
      </c>
      <c r="E523" s="10">
        <f t="shared" si="42"/>
        <v>5.2965001557794163E-3</v>
      </c>
      <c r="F523" s="10">
        <f t="shared" si="43"/>
        <v>2.8978307666832257E-3</v>
      </c>
      <c r="G523" s="11">
        <f t="shared" si="44"/>
        <v>-0.31372549019607843</v>
      </c>
      <c r="H523" s="18">
        <f t="shared" si="45"/>
        <v>-1.6616471076955032E-3</v>
      </c>
    </row>
    <row r="524" spans="2:8" ht="12" customHeight="1" x14ac:dyDescent="0.2">
      <c r="B524" s="3" t="s">
        <v>194</v>
      </c>
      <c r="C524" s="8">
        <v>181</v>
      </c>
      <c r="D524" s="8">
        <v>153</v>
      </c>
      <c r="E524" s="10">
        <f t="shared" si="42"/>
        <v>1.879738290580538E-2</v>
      </c>
      <c r="F524" s="10">
        <f t="shared" si="43"/>
        <v>1.2667660208643815E-2</v>
      </c>
      <c r="G524" s="11">
        <f t="shared" si="44"/>
        <v>-0.15469613259668508</v>
      </c>
      <c r="H524" s="18">
        <f t="shared" si="45"/>
        <v>-2.9078824384671303E-3</v>
      </c>
    </row>
    <row r="525" spans="2:8" ht="13.5" customHeight="1" x14ac:dyDescent="0.2">
      <c r="B525" s="3" t="s">
        <v>195</v>
      </c>
      <c r="C525" s="8">
        <v>8</v>
      </c>
      <c r="D525" s="8">
        <v>3</v>
      </c>
      <c r="E525" s="10">
        <f t="shared" si="42"/>
        <v>8.3082355384775158E-4</v>
      </c>
      <c r="F525" s="10">
        <f t="shared" si="43"/>
        <v>2.4838549428713363E-4</v>
      </c>
      <c r="G525" s="11">
        <f t="shared" si="44"/>
        <v>-0.625</v>
      </c>
      <c r="H525" s="18">
        <f t="shared" si="45"/>
        <v>-5.1926472115484479E-4</v>
      </c>
    </row>
    <row r="526" spans="2:8" ht="13.5" customHeight="1" x14ac:dyDescent="0.2">
      <c r="B526" s="3" t="s">
        <v>463</v>
      </c>
      <c r="C526" s="8">
        <v>44</v>
      </c>
      <c r="D526" s="8">
        <v>92</v>
      </c>
      <c r="E526" s="10">
        <f t="shared" si="42"/>
        <v>4.5695295461626335E-3</v>
      </c>
      <c r="F526" s="10">
        <f t="shared" si="43"/>
        <v>7.6171551581387647E-3</v>
      </c>
      <c r="G526" s="11">
        <f t="shared" si="44"/>
        <v>1.0909090909090908</v>
      </c>
      <c r="H526" s="18">
        <f t="shared" si="45"/>
        <v>4.9849413230865086E-3</v>
      </c>
    </row>
    <row r="527" spans="2:8" ht="15" x14ac:dyDescent="0.2">
      <c r="B527" s="3" t="s">
        <v>464</v>
      </c>
      <c r="C527" s="8">
        <v>1</v>
      </c>
      <c r="D527" s="8">
        <v>7</v>
      </c>
      <c r="E527" s="10">
        <f t="shared" si="42"/>
        <v>1.0385294423096895E-4</v>
      </c>
      <c r="F527" s="10">
        <f t="shared" si="43"/>
        <v>5.7956615333664514E-4</v>
      </c>
      <c r="G527" s="11">
        <f t="shared" si="44"/>
        <v>6</v>
      </c>
      <c r="H527" s="18">
        <f t="shared" si="45"/>
        <v>6.2311766538581369E-4</v>
      </c>
    </row>
    <row r="528" spans="2:8" ht="30" x14ac:dyDescent="0.2">
      <c r="B528" s="3" t="s">
        <v>465</v>
      </c>
      <c r="C528" s="8">
        <v>7</v>
      </c>
      <c r="D528" s="8">
        <v>3</v>
      </c>
      <c r="E528" s="10">
        <f t="shared" si="42"/>
        <v>7.2697060961678269E-4</v>
      </c>
      <c r="F528" s="10">
        <f t="shared" si="43"/>
        <v>2.4838549428713363E-4</v>
      </c>
      <c r="G528" s="11">
        <f t="shared" si="44"/>
        <v>-0.5714285714285714</v>
      </c>
      <c r="H528" s="18">
        <f t="shared" si="45"/>
        <v>-4.1541177692387579E-4</v>
      </c>
    </row>
    <row r="529" spans="2:8" ht="15" x14ac:dyDescent="0.2">
      <c r="B529" s="3" t="s">
        <v>466</v>
      </c>
      <c r="C529" s="8">
        <v>190</v>
      </c>
      <c r="D529" s="8">
        <v>295</v>
      </c>
      <c r="E529" s="10">
        <f t="shared" si="42"/>
        <v>1.9732059403884099E-2</v>
      </c>
      <c r="F529" s="10">
        <f t="shared" si="43"/>
        <v>2.4424573604901474E-2</v>
      </c>
      <c r="G529" s="11">
        <f t="shared" si="44"/>
        <v>0.55263157894736847</v>
      </c>
      <c r="H529" s="18">
        <f t="shared" si="45"/>
        <v>1.090455914425174E-2</v>
      </c>
    </row>
    <row r="530" spans="2:8" ht="15" x14ac:dyDescent="0.2">
      <c r="B530" s="3" t="s">
        <v>467</v>
      </c>
      <c r="C530" s="8">
        <v>1654</v>
      </c>
      <c r="D530" s="8">
        <v>1801</v>
      </c>
      <c r="E530" s="10">
        <f>+IF(C530=0,"",C530/C$505)</f>
        <v>0.17177276975802264</v>
      </c>
      <c r="F530" s="10">
        <f>+IF(D530=0,"",D530/D$505)</f>
        <v>0.14911409173704257</v>
      </c>
      <c r="G530" s="11">
        <f>+IF(OR(AND(D530=0),(C530=0)),"0",((D530-C530)/C530))</f>
        <v>8.8875453446191049E-2</v>
      </c>
      <c r="H530" s="18">
        <f t="shared" si="45"/>
        <v>1.5266382801952435E-2</v>
      </c>
    </row>
    <row r="531" spans="2:8" x14ac:dyDescent="0.2">
      <c r="B531" s="13" t="s">
        <v>525</v>
      </c>
    </row>
  </sheetData>
  <mergeCells count="33">
    <mergeCell ref="B16:B17"/>
    <mergeCell ref="B68:B69"/>
    <mergeCell ref="C503:D503"/>
    <mergeCell ref="B6:B7"/>
    <mergeCell ref="C6:D6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E292:F292"/>
    <mergeCell ref="B149:B150"/>
    <mergeCell ref="D1:H2"/>
    <mergeCell ref="D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2"/>
  <sheetViews>
    <sheetView topLeftCell="A154" workbookViewId="0">
      <selection activeCell="I3" sqref="I3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C1" s="16"/>
      <c r="D1" s="43" t="s">
        <v>567</v>
      </c>
      <c r="E1" s="44"/>
      <c r="F1" s="44"/>
      <c r="G1" s="44"/>
      <c r="H1" s="45"/>
    </row>
    <row r="2" spans="2:8" ht="20.100000000000001" customHeight="1" thickBot="1" x14ac:dyDescent="0.25">
      <c r="C2" s="16"/>
      <c r="D2" s="46"/>
      <c r="E2" s="47"/>
      <c r="F2" s="47"/>
      <c r="G2" s="47"/>
      <c r="H2" s="48"/>
    </row>
    <row r="3" spans="2:8" ht="20.100000000000001" customHeight="1" thickBot="1" x14ac:dyDescent="0.25">
      <c r="C3" s="16"/>
      <c r="D3" s="49" t="s">
        <v>527</v>
      </c>
      <c r="E3" s="50"/>
      <c r="F3" s="50"/>
      <c r="G3" s="50"/>
      <c r="H3" s="51"/>
    </row>
    <row r="4" spans="2:8" ht="20.100000000000001" customHeight="1" x14ac:dyDescent="0.2">
      <c r="D4" s="52" t="s">
        <v>556</v>
      </c>
      <c r="E4" s="53"/>
      <c r="F4" s="53"/>
      <c r="G4" s="53"/>
      <c r="H4" s="54"/>
    </row>
    <row r="5" spans="2:8" ht="20.100000000000001" customHeight="1" thickBot="1" x14ac:dyDescent="0.25">
      <c r="D5" s="55"/>
      <c r="E5" s="56"/>
      <c r="F5" s="56"/>
      <c r="G5" s="56"/>
      <c r="H5" s="57"/>
    </row>
    <row r="6" spans="2:8" ht="20.100000000000001" customHeight="1" x14ac:dyDescent="0.2">
      <c r="B6" s="60" t="s">
        <v>482</v>
      </c>
      <c r="C6" s="61" t="s">
        <v>483</v>
      </c>
      <c r="D6" s="62"/>
      <c r="E6" s="63" t="s">
        <v>484</v>
      </c>
      <c r="F6" s="62"/>
      <c r="G6" s="58" t="s">
        <v>526</v>
      </c>
      <c r="H6" s="58" t="s">
        <v>485</v>
      </c>
    </row>
    <row r="7" spans="2:8" ht="20.100000000000001" customHeight="1" x14ac:dyDescent="0.2">
      <c r="B7" s="60"/>
      <c r="C7" s="37">
        <v>2013</v>
      </c>
      <c r="D7" s="37">
        <v>2014</v>
      </c>
      <c r="E7" s="37">
        <v>2013</v>
      </c>
      <c r="F7" s="37">
        <v>2014</v>
      </c>
      <c r="G7" s="59"/>
      <c r="H7" s="59"/>
    </row>
    <row r="8" spans="2:8" ht="20.100000000000001" customHeight="1" x14ac:dyDescent="0.2">
      <c r="B8" s="38" t="s">
        <v>495</v>
      </c>
      <c r="C8" s="39">
        <f>+C18+C70+C151+C294+C505</f>
        <v>10761</v>
      </c>
      <c r="D8" s="40">
        <f>+D18+D70+D151+D294+D505</f>
        <v>6704</v>
      </c>
      <c r="E8" s="41">
        <f>SUM(E9:E13)</f>
        <v>1</v>
      </c>
      <c r="F8" s="41">
        <f>SUM(F9:F13)</f>
        <v>1</v>
      </c>
      <c r="G8" s="41">
        <f t="shared" ref="G8:G13" si="0">+(D8-C8)/C8</f>
        <v>-0.37700957160115228</v>
      </c>
      <c r="H8" s="41">
        <f>SUM(H9:H13)</f>
        <v>-0.37700957160115234</v>
      </c>
    </row>
    <row r="9" spans="2:8" ht="20.100000000000001" customHeight="1" x14ac:dyDescent="0.2">
      <c r="B9" s="33" t="s">
        <v>486</v>
      </c>
      <c r="C9" s="34">
        <f>+C18</f>
        <v>198</v>
      </c>
      <c r="D9" s="34">
        <f>+D18</f>
        <v>45</v>
      </c>
      <c r="E9" s="35">
        <f t="shared" ref="E9:F13" si="1">+C9/C$8</f>
        <v>1.8399776972400333E-2</v>
      </c>
      <c r="F9" s="35">
        <f t="shared" si="1"/>
        <v>6.7124105011933171E-3</v>
      </c>
      <c r="G9" s="35">
        <f t="shared" si="0"/>
        <v>-0.77272727272727271</v>
      </c>
      <c r="H9" s="35">
        <f>+E9*G9</f>
        <v>-1.4218009478672985E-2</v>
      </c>
    </row>
    <row r="10" spans="2:8" ht="20.100000000000001" customHeight="1" x14ac:dyDescent="0.2">
      <c r="B10" s="33" t="s">
        <v>487</v>
      </c>
      <c r="C10" s="36">
        <f>+C70</f>
        <v>729</v>
      </c>
      <c r="D10" s="36">
        <f>+D70</f>
        <v>510</v>
      </c>
      <c r="E10" s="35">
        <f t="shared" si="1"/>
        <v>6.7744633398383047E-2</v>
      </c>
      <c r="F10" s="35">
        <f t="shared" si="1"/>
        <v>7.6073985680190928E-2</v>
      </c>
      <c r="G10" s="35">
        <f t="shared" si="0"/>
        <v>-0.30041152263374488</v>
      </c>
      <c r="H10" s="35">
        <f>+E10*G10</f>
        <v>-2.0351268469473098E-2</v>
      </c>
    </row>
    <row r="11" spans="2:8" ht="20.100000000000001" customHeight="1" x14ac:dyDescent="0.2">
      <c r="B11" s="33" t="s">
        <v>488</v>
      </c>
      <c r="C11" s="36">
        <f>+C151</f>
        <v>3298</v>
      </c>
      <c r="D11" s="36">
        <f>+D151</f>
        <v>1922</v>
      </c>
      <c r="E11" s="35">
        <f t="shared" si="1"/>
        <v>0.30647709320695105</v>
      </c>
      <c r="F11" s="35">
        <f t="shared" si="1"/>
        <v>0.2866945107398568</v>
      </c>
      <c r="G11" s="35">
        <f t="shared" si="0"/>
        <v>-0.4172225591267435</v>
      </c>
      <c r="H11" s="35">
        <f>+E11*G11</f>
        <v>-0.1278691571415296</v>
      </c>
    </row>
    <row r="12" spans="2:8" ht="20.100000000000001" customHeight="1" x14ac:dyDescent="0.2">
      <c r="B12" s="33" t="s">
        <v>489</v>
      </c>
      <c r="C12" s="36">
        <f>+C294</f>
        <v>4621</v>
      </c>
      <c r="D12" s="36">
        <f>+D294</f>
        <v>3062</v>
      </c>
      <c r="E12" s="35">
        <f t="shared" si="1"/>
        <v>0.42942105752253507</v>
      </c>
      <c r="F12" s="35">
        <f t="shared" si="1"/>
        <v>0.45674224343675418</v>
      </c>
      <c r="G12" s="35">
        <f t="shared" si="0"/>
        <v>-0.33737286301666308</v>
      </c>
      <c r="H12" s="35">
        <f>+E12*G12</f>
        <v>-0.14487501161602082</v>
      </c>
    </row>
    <row r="13" spans="2:8" ht="20.100000000000001" customHeight="1" x14ac:dyDescent="0.2">
      <c r="B13" s="33" t="s">
        <v>490</v>
      </c>
      <c r="C13" s="36">
        <f>+C505</f>
        <v>1915</v>
      </c>
      <c r="D13" s="36">
        <f>+D505</f>
        <v>1165</v>
      </c>
      <c r="E13" s="35">
        <f t="shared" si="1"/>
        <v>0.17795743889973051</v>
      </c>
      <c r="F13" s="35">
        <f t="shared" si="1"/>
        <v>0.17377684964200477</v>
      </c>
      <c r="G13" s="35">
        <f t="shared" si="0"/>
        <v>-0.391644908616188</v>
      </c>
      <c r="H13" s="35">
        <f>+E13*G13</f>
        <v>-6.9696124895455819E-2</v>
      </c>
    </row>
    <row r="16" spans="2:8" ht="27.75" customHeight="1" x14ac:dyDescent="0.2">
      <c r="B16" s="60" t="s">
        <v>482</v>
      </c>
      <c r="C16" s="61" t="s">
        <v>483</v>
      </c>
      <c r="D16" s="62"/>
      <c r="E16" s="63" t="s">
        <v>484</v>
      </c>
      <c r="F16" s="62"/>
      <c r="G16" s="58" t="s">
        <v>526</v>
      </c>
      <c r="H16" s="58" t="s">
        <v>485</v>
      </c>
    </row>
    <row r="17" spans="2:8" s="15" customFormat="1" ht="26.25" customHeight="1" x14ac:dyDescent="0.2">
      <c r="B17" s="60"/>
      <c r="C17" s="37">
        <v>2013</v>
      </c>
      <c r="D17" s="37">
        <v>2014</v>
      </c>
      <c r="E17" s="37">
        <v>2013</v>
      </c>
      <c r="F17" s="37">
        <v>2014</v>
      </c>
      <c r="G17" s="59"/>
      <c r="H17" s="59"/>
    </row>
    <row r="18" spans="2:8" s="15" customFormat="1" ht="26.25" customHeight="1" x14ac:dyDescent="0.2">
      <c r="B18" s="38" t="s">
        <v>486</v>
      </c>
      <c r="C18" s="39">
        <f>SUM(C19:C64)</f>
        <v>198</v>
      </c>
      <c r="D18" s="40">
        <f>SUM(D19:D64)</f>
        <v>45</v>
      </c>
      <c r="E18" s="41">
        <f>+IF(C18=0,"",C18/C$18)</f>
        <v>1</v>
      </c>
      <c r="F18" s="41">
        <f>+IF(D18=0,"",D18/D$18)</f>
        <v>1</v>
      </c>
      <c r="G18" s="41">
        <f>+IF(OR(AND(D18=0),(C18=0)),"0",((D18-C18)/C18))</f>
        <v>-0.77272727272727271</v>
      </c>
      <c r="H18" s="41">
        <f>+IF(OR(AND(E18=""),(G18="")),"",E18*G18)</f>
        <v>-0.77272727272727271</v>
      </c>
    </row>
    <row r="19" spans="2:8" ht="15" x14ac:dyDescent="0.2">
      <c r="B19" s="3" t="s">
        <v>0</v>
      </c>
      <c r="C19" s="8">
        <v>0</v>
      </c>
      <c r="D19" s="8">
        <v>0</v>
      </c>
      <c r="E19" s="7" t="str">
        <f>+IF(C19=0,"",C19/C$18)</f>
        <v/>
      </c>
      <c r="F19" s="7" t="str">
        <f>+IF(D19=0,"",D19/D$18)</f>
        <v/>
      </c>
      <c r="G19" s="11" t="str">
        <f>+IF(OR(AND(D19=0),(C19=0)),"0",((D19-C19)/C19))</f>
        <v>0</v>
      </c>
      <c r="H19" s="18" t="str">
        <f>+IF(OR(AND(E19=""),(G19="")),"",E19*G19)</f>
        <v/>
      </c>
    </row>
    <row r="20" spans="2:8" ht="15" x14ac:dyDescent="0.2">
      <c r="B20" s="3" t="s">
        <v>196</v>
      </c>
      <c r="C20" s="8">
        <v>11</v>
      </c>
      <c r="D20" s="8">
        <v>9</v>
      </c>
      <c r="E20" s="7">
        <f t="shared" ref="E20:E64" si="2">+IF(C20=0,"",C20/C$18)</f>
        <v>5.5555555555555552E-2</v>
      </c>
      <c r="F20" s="7">
        <f t="shared" ref="F20:F64" si="3">+IF(D20=0,"",D20/D$18)</f>
        <v>0.2</v>
      </c>
      <c r="G20" s="11">
        <f t="shared" ref="G20:G64" si="4">+IF(OR(AND(D20=0),(C20=0)),"0",((D20-C20)/C20))</f>
        <v>-0.18181818181818182</v>
      </c>
      <c r="H20" s="18">
        <f t="shared" ref="H20:H64" si="5">+IF(OR(AND(E20=""),(G20="")),"",E20*G20)</f>
        <v>-1.01010101010101E-2</v>
      </c>
    </row>
    <row r="21" spans="2:8" ht="25.5" customHeight="1" x14ac:dyDescent="0.2">
      <c r="B21" s="3" t="s">
        <v>1</v>
      </c>
      <c r="C21" s="8">
        <v>1</v>
      </c>
      <c r="D21" s="8">
        <v>0</v>
      </c>
      <c r="E21" s="7">
        <f t="shared" si="2"/>
        <v>5.0505050505050509E-3</v>
      </c>
      <c r="F21" s="7" t="str">
        <f t="shared" si="3"/>
        <v/>
      </c>
      <c r="G21" s="11" t="str">
        <f t="shared" si="4"/>
        <v>0</v>
      </c>
      <c r="H21" s="18">
        <f t="shared" si="5"/>
        <v>0</v>
      </c>
    </row>
    <row r="22" spans="2:8" ht="30" x14ac:dyDescent="0.2">
      <c r="B22" s="3" t="s">
        <v>197</v>
      </c>
      <c r="C22" s="8">
        <v>1</v>
      </c>
      <c r="D22" s="8">
        <v>1</v>
      </c>
      <c r="E22" s="7">
        <f t="shared" si="2"/>
        <v>5.0505050505050509E-3</v>
      </c>
      <c r="F22" s="7">
        <f t="shared" si="3"/>
        <v>2.2222222222222223E-2</v>
      </c>
      <c r="G22" s="11">
        <f t="shared" si="4"/>
        <v>0</v>
      </c>
      <c r="H22" s="18">
        <f t="shared" si="5"/>
        <v>0</v>
      </c>
    </row>
    <row r="23" spans="2:8" ht="30" x14ac:dyDescent="0.2">
      <c r="B23" s="3" t="s">
        <v>198</v>
      </c>
      <c r="C23" s="8">
        <v>2</v>
      </c>
      <c r="D23" s="8">
        <v>0</v>
      </c>
      <c r="E23" s="7">
        <f t="shared" si="2"/>
        <v>1.0101010101010102E-2</v>
      </c>
      <c r="F23" s="7" t="str">
        <f t="shared" si="3"/>
        <v/>
      </c>
      <c r="G23" s="11" t="str">
        <f t="shared" si="4"/>
        <v>0</v>
      </c>
      <c r="H23" s="18">
        <f t="shared" si="5"/>
        <v>0</v>
      </c>
    </row>
    <row r="24" spans="2:8" ht="37.5" customHeight="1" x14ac:dyDescent="0.2">
      <c r="B24" s="3" t="s">
        <v>199</v>
      </c>
      <c r="C24" s="8">
        <v>0</v>
      </c>
      <c r="D24" s="8">
        <v>1</v>
      </c>
      <c r="E24" s="7" t="str">
        <f t="shared" si="2"/>
        <v/>
      </c>
      <c r="F24" s="7">
        <f t="shared" si="3"/>
        <v>2.2222222222222223E-2</v>
      </c>
      <c r="G24" s="11" t="str">
        <f t="shared" si="4"/>
        <v>0</v>
      </c>
      <c r="H24" s="18" t="str">
        <f t="shared" si="5"/>
        <v/>
      </c>
    </row>
    <row r="25" spans="2:8" ht="15" x14ac:dyDescent="0.2">
      <c r="B25" s="3" t="s">
        <v>2</v>
      </c>
      <c r="C25" s="8">
        <v>0</v>
      </c>
      <c r="D25" s="8">
        <v>2</v>
      </c>
      <c r="E25" s="7" t="str">
        <f t="shared" si="2"/>
        <v/>
      </c>
      <c r="F25" s="7">
        <f t="shared" si="3"/>
        <v>4.4444444444444446E-2</v>
      </c>
      <c r="G25" s="11" t="str">
        <f t="shared" si="4"/>
        <v>0</v>
      </c>
      <c r="H25" s="18" t="str">
        <f t="shared" si="5"/>
        <v/>
      </c>
    </row>
    <row r="26" spans="2:8" ht="15" x14ac:dyDescent="0.2">
      <c r="B26" s="3" t="s">
        <v>6</v>
      </c>
      <c r="C26" s="8">
        <v>4</v>
      </c>
      <c r="D26" s="8">
        <v>1</v>
      </c>
      <c r="E26" s="7">
        <f t="shared" si="2"/>
        <v>2.0202020202020204E-2</v>
      </c>
      <c r="F26" s="7">
        <f t="shared" si="3"/>
        <v>2.2222222222222223E-2</v>
      </c>
      <c r="G26" s="11">
        <f t="shared" si="4"/>
        <v>-0.75</v>
      </c>
      <c r="H26" s="18">
        <f t="shared" si="5"/>
        <v>-1.5151515151515152E-2</v>
      </c>
    </row>
    <row r="27" spans="2:8" ht="15" x14ac:dyDescent="0.2">
      <c r="B27" s="3" t="s">
        <v>3</v>
      </c>
      <c r="C27" s="8">
        <v>0</v>
      </c>
      <c r="D27" s="8">
        <v>0</v>
      </c>
      <c r="E27" s="7" t="str">
        <f t="shared" si="2"/>
        <v/>
      </c>
      <c r="F27" s="7" t="str">
        <f t="shared" si="3"/>
        <v/>
      </c>
      <c r="G27" s="11" t="str">
        <f t="shared" si="4"/>
        <v>0</v>
      </c>
      <c r="H27" s="18" t="str">
        <f t="shared" si="5"/>
        <v/>
      </c>
    </row>
    <row r="28" spans="2:8" ht="15" x14ac:dyDescent="0.2">
      <c r="B28" s="3" t="s">
        <v>5</v>
      </c>
      <c r="C28" s="8">
        <v>6</v>
      </c>
      <c r="D28" s="8">
        <v>7</v>
      </c>
      <c r="E28" s="7">
        <f t="shared" si="2"/>
        <v>3.0303030303030304E-2</v>
      </c>
      <c r="F28" s="7">
        <f t="shared" si="3"/>
        <v>0.15555555555555556</v>
      </c>
      <c r="G28" s="11">
        <f t="shared" si="4"/>
        <v>0.16666666666666666</v>
      </c>
      <c r="H28" s="18">
        <f t="shared" si="5"/>
        <v>5.0505050505050501E-3</v>
      </c>
    </row>
    <row r="29" spans="2:8" ht="15" x14ac:dyDescent="0.2">
      <c r="B29" s="3" t="s">
        <v>200</v>
      </c>
      <c r="C29" s="8">
        <v>0</v>
      </c>
      <c r="D29" s="8">
        <v>0</v>
      </c>
      <c r="E29" s="7" t="str">
        <f t="shared" si="2"/>
        <v/>
      </c>
      <c r="F29" s="7" t="str">
        <f t="shared" si="3"/>
        <v/>
      </c>
      <c r="G29" s="11" t="str">
        <f t="shared" si="4"/>
        <v>0</v>
      </c>
      <c r="H29" s="18" t="str">
        <f t="shared" si="5"/>
        <v/>
      </c>
    </row>
    <row r="30" spans="2:8" ht="15" x14ac:dyDescent="0.2">
      <c r="B30" s="3" t="s">
        <v>201</v>
      </c>
      <c r="C30" s="8">
        <v>1</v>
      </c>
      <c r="D30" s="8">
        <v>0</v>
      </c>
      <c r="E30" s="7">
        <f t="shared" si="2"/>
        <v>5.0505050505050509E-3</v>
      </c>
      <c r="F30" s="7" t="str">
        <f t="shared" si="3"/>
        <v/>
      </c>
      <c r="G30" s="11" t="str">
        <f t="shared" si="4"/>
        <v>0</v>
      </c>
      <c r="H30" s="18">
        <f t="shared" si="5"/>
        <v>0</v>
      </c>
    </row>
    <row r="31" spans="2:8" ht="15" x14ac:dyDescent="0.2">
      <c r="B31" s="3" t="s">
        <v>4</v>
      </c>
      <c r="C31" s="8">
        <v>2</v>
      </c>
      <c r="D31" s="8">
        <v>0</v>
      </c>
      <c r="E31" s="7">
        <f t="shared" si="2"/>
        <v>1.0101010101010102E-2</v>
      </c>
      <c r="F31" s="7" t="str">
        <f t="shared" si="3"/>
        <v/>
      </c>
      <c r="G31" s="11" t="str">
        <f t="shared" si="4"/>
        <v>0</v>
      </c>
      <c r="H31" s="18">
        <f t="shared" si="5"/>
        <v>0</v>
      </c>
    </row>
    <row r="32" spans="2:8" ht="15" x14ac:dyDescent="0.2">
      <c r="B32" s="3" t="s">
        <v>7</v>
      </c>
      <c r="C32" s="8">
        <v>0</v>
      </c>
      <c r="D32" s="8">
        <v>0</v>
      </c>
      <c r="E32" s="7" t="str">
        <f t="shared" si="2"/>
        <v/>
      </c>
      <c r="F32" s="7" t="str">
        <f t="shared" si="3"/>
        <v/>
      </c>
      <c r="G32" s="11" t="str">
        <f t="shared" si="4"/>
        <v>0</v>
      </c>
      <c r="H32" s="18" t="str">
        <f t="shared" si="5"/>
        <v/>
      </c>
    </row>
    <row r="33" spans="2:8" ht="15" x14ac:dyDescent="0.2">
      <c r="B33" s="3" t="s">
        <v>202</v>
      </c>
      <c r="C33" s="8">
        <v>0</v>
      </c>
      <c r="D33" s="8">
        <v>2</v>
      </c>
      <c r="E33" s="7" t="str">
        <f t="shared" si="2"/>
        <v/>
      </c>
      <c r="F33" s="7">
        <f t="shared" si="3"/>
        <v>4.4444444444444446E-2</v>
      </c>
      <c r="G33" s="11" t="str">
        <f t="shared" si="4"/>
        <v>0</v>
      </c>
      <c r="H33" s="18" t="str">
        <f t="shared" si="5"/>
        <v/>
      </c>
    </row>
    <row r="34" spans="2:8" ht="15" x14ac:dyDescent="0.2">
      <c r="B34" s="3" t="s">
        <v>203</v>
      </c>
      <c r="C34" s="8">
        <v>1</v>
      </c>
      <c r="D34" s="8">
        <v>0</v>
      </c>
      <c r="E34" s="7">
        <f t="shared" si="2"/>
        <v>5.0505050505050509E-3</v>
      </c>
      <c r="F34" s="7" t="str">
        <f t="shared" si="3"/>
        <v/>
      </c>
      <c r="G34" s="11" t="str">
        <f t="shared" si="4"/>
        <v>0</v>
      </c>
      <c r="H34" s="18">
        <f t="shared" si="5"/>
        <v>0</v>
      </c>
    </row>
    <row r="35" spans="2:8" ht="15" x14ac:dyDescent="0.2">
      <c r="B35" s="3" t="s">
        <v>204</v>
      </c>
      <c r="C35" s="8">
        <v>0</v>
      </c>
      <c r="D35" s="8">
        <v>0</v>
      </c>
      <c r="E35" s="7" t="str">
        <f t="shared" si="2"/>
        <v/>
      </c>
      <c r="F35" s="7" t="str">
        <f t="shared" si="3"/>
        <v/>
      </c>
      <c r="G35" s="11" t="str">
        <f t="shared" si="4"/>
        <v>0</v>
      </c>
      <c r="H35" s="18" t="str">
        <f t="shared" si="5"/>
        <v/>
      </c>
    </row>
    <row r="36" spans="2:8" ht="15" x14ac:dyDescent="0.2">
      <c r="B36" s="3" t="s">
        <v>205</v>
      </c>
      <c r="C36" s="8">
        <v>1</v>
      </c>
      <c r="D36" s="8">
        <v>0</v>
      </c>
      <c r="E36" s="7">
        <f t="shared" si="2"/>
        <v>5.0505050505050509E-3</v>
      </c>
      <c r="F36" s="7" t="str">
        <f t="shared" si="3"/>
        <v/>
      </c>
      <c r="G36" s="11" t="str">
        <f t="shared" si="4"/>
        <v>0</v>
      </c>
      <c r="H36" s="18">
        <f t="shared" si="5"/>
        <v>0</v>
      </c>
    </row>
    <row r="37" spans="2:8" ht="15" x14ac:dyDescent="0.2">
      <c r="B37" s="3" t="s">
        <v>8</v>
      </c>
      <c r="C37" s="8">
        <v>3</v>
      </c>
      <c r="D37" s="8">
        <v>3</v>
      </c>
      <c r="E37" s="7">
        <f t="shared" si="2"/>
        <v>1.5151515151515152E-2</v>
      </c>
      <c r="F37" s="7">
        <f t="shared" si="3"/>
        <v>6.6666666666666666E-2</v>
      </c>
      <c r="G37" s="11">
        <f t="shared" si="4"/>
        <v>0</v>
      </c>
      <c r="H37" s="18">
        <f t="shared" si="5"/>
        <v>0</v>
      </c>
    </row>
    <row r="38" spans="2:8" ht="15" x14ac:dyDescent="0.2">
      <c r="B38" s="3" t="s">
        <v>206</v>
      </c>
      <c r="C38" s="8">
        <v>1</v>
      </c>
      <c r="D38" s="8">
        <v>0</v>
      </c>
      <c r="E38" s="7">
        <f t="shared" si="2"/>
        <v>5.0505050505050509E-3</v>
      </c>
      <c r="F38" s="7" t="str">
        <f t="shared" si="3"/>
        <v/>
      </c>
      <c r="G38" s="11" t="str">
        <f t="shared" si="4"/>
        <v>0</v>
      </c>
      <c r="H38" s="18">
        <f t="shared" si="5"/>
        <v>0</v>
      </c>
    </row>
    <row r="39" spans="2:8" ht="15" x14ac:dyDescent="0.2">
      <c r="B39" s="3" t="s">
        <v>207</v>
      </c>
      <c r="C39" s="8">
        <v>1</v>
      </c>
      <c r="D39" s="8">
        <v>0</v>
      </c>
      <c r="E39" s="7">
        <f t="shared" si="2"/>
        <v>5.0505050505050509E-3</v>
      </c>
      <c r="F39" s="7" t="str">
        <f t="shared" si="3"/>
        <v/>
      </c>
      <c r="G39" s="11" t="str">
        <f t="shared" si="4"/>
        <v>0</v>
      </c>
      <c r="H39" s="18">
        <f t="shared" si="5"/>
        <v>0</v>
      </c>
    </row>
    <row r="40" spans="2:8" ht="15" x14ac:dyDescent="0.2">
      <c r="B40" s="3" t="s">
        <v>208</v>
      </c>
      <c r="C40" s="8">
        <v>1</v>
      </c>
      <c r="D40" s="8">
        <v>0</v>
      </c>
      <c r="E40" s="7">
        <f t="shared" si="2"/>
        <v>5.0505050505050509E-3</v>
      </c>
      <c r="F40" s="7" t="str">
        <f t="shared" si="3"/>
        <v/>
      </c>
      <c r="G40" s="11" t="str">
        <f t="shared" si="4"/>
        <v>0</v>
      </c>
      <c r="H40" s="18">
        <f t="shared" si="5"/>
        <v>0</v>
      </c>
    </row>
    <row r="41" spans="2:8" ht="15" x14ac:dyDescent="0.2">
      <c r="B41" s="3" t="s">
        <v>209</v>
      </c>
      <c r="C41" s="8">
        <v>0</v>
      </c>
      <c r="D41" s="8">
        <v>2</v>
      </c>
      <c r="E41" s="7" t="str">
        <f t="shared" si="2"/>
        <v/>
      </c>
      <c r="F41" s="7">
        <f t="shared" si="3"/>
        <v>4.4444444444444446E-2</v>
      </c>
      <c r="G41" s="11" t="str">
        <f t="shared" si="4"/>
        <v>0</v>
      </c>
      <c r="H41" s="18" t="str">
        <f t="shared" si="5"/>
        <v/>
      </c>
    </row>
    <row r="42" spans="2:8" ht="15" x14ac:dyDescent="0.2">
      <c r="B42" s="3" t="s">
        <v>210</v>
      </c>
      <c r="C42" s="8">
        <v>3</v>
      </c>
      <c r="D42" s="8">
        <v>1</v>
      </c>
      <c r="E42" s="7">
        <f t="shared" si="2"/>
        <v>1.5151515151515152E-2</v>
      </c>
      <c r="F42" s="7">
        <f t="shared" si="3"/>
        <v>2.2222222222222223E-2</v>
      </c>
      <c r="G42" s="11">
        <f t="shared" si="4"/>
        <v>-0.66666666666666663</v>
      </c>
      <c r="H42" s="18">
        <f t="shared" si="5"/>
        <v>-1.01010101010101E-2</v>
      </c>
    </row>
    <row r="43" spans="2:8" ht="15" x14ac:dyDescent="0.2">
      <c r="B43" s="3" t="s">
        <v>211</v>
      </c>
      <c r="C43" s="8">
        <v>1</v>
      </c>
      <c r="D43" s="8">
        <v>0</v>
      </c>
      <c r="E43" s="7">
        <f t="shared" si="2"/>
        <v>5.0505050505050509E-3</v>
      </c>
      <c r="F43" s="7" t="str">
        <f t="shared" si="3"/>
        <v/>
      </c>
      <c r="G43" s="11" t="str">
        <f t="shared" si="4"/>
        <v>0</v>
      </c>
      <c r="H43" s="18">
        <f t="shared" si="5"/>
        <v>0</v>
      </c>
    </row>
    <row r="44" spans="2:8" ht="15" x14ac:dyDescent="0.2">
      <c r="B44" s="3" t="s">
        <v>9</v>
      </c>
      <c r="C44" s="8">
        <v>0</v>
      </c>
      <c r="D44" s="8">
        <v>0</v>
      </c>
      <c r="E44" s="7" t="str">
        <f t="shared" si="2"/>
        <v/>
      </c>
      <c r="F44" s="7" t="str">
        <f t="shared" si="3"/>
        <v/>
      </c>
      <c r="G44" s="11" t="str">
        <f t="shared" si="4"/>
        <v>0</v>
      </c>
      <c r="H44" s="18" t="str">
        <f t="shared" si="5"/>
        <v/>
      </c>
    </row>
    <row r="45" spans="2:8" ht="15" x14ac:dyDescent="0.2">
      <c r="B45" s="3" t="s">
        <v>212</v>
      </c>
      <c r="C45" s="8">
        <v>0</v>
      </c>
      <c r="D45" s="8">
        <v>0</v>
      </c>
      <c r="E45" s="7" t="str">
        <f t="shared" si="2"/>
        <v/>
      </c>
      <c r="F45" s="7" t="str">
        <f t="shared" si="3"/>
        <v/>
      </c>
      <c r="G45" s="11" t="str">
        <f t="shared" si="4"/>
        <v>0</v>
      </c>
      <c r="H45" s="18" t="str">
        <f t="shared" si="5"/>
        <v/>
      </c>
    </row>
    <row r="46" spans="2:8" ht="15" x14ac:dyDescent="0.2">
      <c r="B46" s="3" t="s">
        <v>213</v>
      </c>
      <c r="C46" s="8">
        <v>0</v>
      </c>
      <c r="D46" s="8">
        <v>0</v>
      </c>
      <c r="E46" s="7" t="str">
        <f t="shared" si="2"/>
        <v/>
      </c>
      <c r="F46" s="7" t="str">
        <f t="shared" si="3"/>
        <v/>
      </c>
      <c r="G46" s="11" t="str">
        <f t="shared" si="4"/>
        <v>0</v>
      </c>
      <c r="H46" s="18" t="str">
        <f t="shared" si="5"/>
        <v/>
      </c>
    </row>
    <row r="47" spans="2:8" ht="15" x14ac:dyDescent="0.2">
      <c r="B47" s="3" t="s">
        <v>10</v>
      </c>
      <c r="C47" s="8">
        <v>0</v>
      </c>
      <c r="D47" s="8">
        <v>0</v>
      </c>
      <c r="E47" s="7" t="str">
        <f t="shared" si="2"/>
        <v/>
      </c>
      <c r="F47" s="7" t="str">
        <f t="shared" si="3"/>
        <v/>
      </c>
      <c r="G47" s="11" t="str">
        <f t="shared" si="4"/>
        <v>0</v>
      </c>
      <c r="H47" s="18" t="str">
        <f t="shared" si="5"/>
        <v/>
      </c>
    </row>
    <row r="48" spans="2:8" ht="15" x14ac:dyDescent="0.2">
      <c r="B48" s="3" t="s">
        <v>11</v>
      </c>
      <c r="C48" s="8">
        <v>5</v>
      </c>
      <c r="D48" s="8">
        <v>12</v>
      </c>
      <c r="E48" s="7">
        <f t="shared" si="2"/>
        <v>2.5252525252525252E-2</v>
      </c>
      <c r="F48" s="7">
        <f t="shared" si="3"/>
        <v>0.26666666666666666</v>
      </c>
      <c r="G48" s="11">
        <f t="shared" si="4"/>
        <v>1.4</v>
      </c>
      <c r="H48" s="18">
        <f t="shared" si="5"/>
        <v>3.5353535353535352E-2</v>
      </c>
    </row>
    <row r="49" spans="2:8" ht="15" x14ac:dyDescent="0.2">
      <c r="B49" s="3" t="s">
        <v>16</v>
      </c>
      <c r="C49" s="8">
        <v>1</v>
      </c>
      <c r="D49" s="8">
        <v>0</v>
      </c>
      <c r="E49" s="7">
        <f t="shared" si="2"/>
        <v>5.0505050505050509E-3</v>
      </c>
      <c r="F49" s="7" t="str">
        <f t="shared" si="3"/>
        <v/>
      </c>
      <c r="G49" s="11" t="str">
        <f t="shared" si="4"/>
        <v>0</v>
      </c>
      <c r="H49" s="18">
        <f t="shared" si="5"/>
        <v>0</v>
      </c>
    </row>
    <row r="50" spans="2:8" ht="15" x14ac:dyDescent="0.2">
      <c r="B50" s="3" t="s">
        <v>15</v>
      </c>
      <c r="C50" s="8">
        <v>31</v>
      </c>
      <c r="D50" s="8">
        <v>2</v>
      </c>
      <c r="E50" s="7">
        <f t="shared" si="2"/>
        <v>0.15656565656565657</v>
      </c>
      <c r="F50" s="7">
        <f t="shared" si="3"/>
        <v>4.4444444444444446E-2</v>
      </c>
      <c r="G50" s="11">
        <f t="shared" si="4"/>
        <v>-0.93548387096774188</v>
      </c>
      <c r="H50" s="18">
        <f t="shared" si="5"/>
        <v>-0.14646464646464646</v>
      </c>
    </row>
    <row r="51" spans="2:8" ht="15" x14ac:dyDescent="0.2">
      <c r="B51" s="3" t="s">
        <v>13</v>
      </c>
      <c r="C51" s="8">
        <v>1</v>
      </c>
      <c r="D51" s="8">
        <v>0</v>
      </c>
      <c r="E51" s="7">
        <f t="shared" si="2"/>
        <v>5.0505050505050509E-3</v>
      </c>
      <c r="F51" s="7" t="str">
        <f t="shared" si="3"/>
        <v/>
      </c>
      <c r="G51" s="11" t="str">
        <f t="shared" si="4"/>
        <v>0</v>
      </c>
      <c r="H51" s="18">
        <f t="shared" si="5"/>
        <v>0</v>
      </c>
    </row>
    <row r="52" spans="2:8" ht="15" x14ac:dyDescent="0.2">
      <c r="B52" s="3" t="s">
        <v>14</v>
      </c>
      <c r="C52" s="8">
        <v>1</v>
      </c>
      <c r="D52" s="8">
        <v>0</v>
      </c>
      <c r="E52" s="7">
        <f t="shared" si="2"/>
        <v>5.0505050505050509E-3</v>
      </c>
      <c r="F52" s="7" t="str">
        <f t="shared" si="3"/>
        <v/>
      </c>
      <c r="G52" s="11" t="str">
        <f t="shared" si="4"/>
        <v>0</v>
      </c>
      <c r="H52" s="18">
        <f t="shared" si="5"/>
        <v>0</v>
      </c>
    </row>
    <row r="53" spans="2:8" ht="15" x14ac:dyDescent="0.2">
      <c r="B53" s="3" t="s">
        <v>12</v>
      </c>
      <c r="C53" s="8">
        <v>0</v>
      </c>
      <c r="D53" s="8">
        <v>0</v>
      </c>
      <c r="E53" s="7" t="str">
        <f t="shared" si="2"/>
        <v/>
      </c>
      <c r="F53" s="7" t="str">
        <f t="shared" si="3"/>
        <v/>
      </c>
      <c r="G53" s="11" t="str">
        <f t="shared" si="4"/>
        <v>0</v>
      </c>
      <c r="H53" s="18" t="str">
        <f t="shared" si="5"/>
        <v/>
      </c>
    </row>
    <row r="54" spans="2:8" ht="15" x14ac:dyDescent="0.2">
      <c r="B54" s="3" t="s">
        <v>214</v>
      </c>
      <c r="C54" s="8">
        <v>0</v>
      </c>
      <c r="D54" s="8">
        <v>0</v>
      </c>
      <c r="E54" s="7" t="str">
        <f t="shared" si="2"/>
        <v/>
      </c>
      <c r="F54" s="7" t="str">
        <f t="shared" si="3"/>
        <v/>
      </c>
      <c r="G54" s="11" t="str">
        <f t="shared" si="4"/>
        <v>0</v>
      </c>
      <c r="H54" s="18" t="str">
        <f t="shared" si="5"/>
        <v/>
      </c>
    </row>
    <row r="55" spans="2:8" ht="15" x14ac:dyDescent="0.2">
      <c r="B55" s="3" t="s">
        <v>17</v>
      </c>
      <c r="C55" s="8">
        <v>0</v>
      </c>
      <c r="D55" s="8">
        <v>0</v>
      </c>
      <c r="E55" s="7" t="str">
        <f t="shared" si="2"/>
        <v/>
      </c>
      <c r="F55" s="7" t="str">
        <f t="shared" si="3"/>
        <v/>
      </c>
      <c r="G55" s="11" t="str">
        <f t="shared" si="4"/>
        <v>0</v>
      </c>
      <c r="H55" s="18" t="str">
        <f t="shared" si="5"/>
        <v/>
      </c>
    </row>
    <row r="56" spans="2:8" ht="15" x14ac:dyDescent="0.2">
      <c r="B56" s="3" t="s">
        <v>18</v>
      </c>
      <c r="C56" s="8">
        <v>0</v>
      </c>
      <c r="D56" s="8">
        <v>0</v>
      </c>
      <c r="E56" s="7" t="str">
        <f t="shared" si="2"/>
        <v/>
      </c>
      <c r="F56" s="7" t="str">
        <f t="shared" si="3"/>
        <v/>
      </c>
      <c r="G56" s="11" t="str">
        <f t="shared" si="4"/>
        <v>0</v>
      </c>
      <c r="H56" s="18" t="str">
        <f t="shared" si="5"/>
        <v/>
      </c>
    </row>
    <row r="57" spans="2:8" ht="15" x14ac:dyDescent="0.2">
      <c r="B57" s="3" t="s">
        <v>215</v>
      </c>
      <c r="C57" s="8">
        <v>0</v>
      </c>
      <c r="D57" s="8">
        <v>0</v>
      </c>
      <c r="E57" s="7" t="str">
        <f t="shared" si="2"/>
        <v/>
      </c>
      <c r="F57" s="7" t="str">
        <f t="shared" si="3"/>
        <v/>
      </c>
      <c r="G57" s="11" t="str">
        <f t="shared" si="4"/>
        <v>0</v>
      </c>
      <c r="H57" s="18" t="str">
        <f t="shared" si="5"/>
        <v/>
      </c>
    </row>
    <row r="58" spans="2:8" ht="15" x14ac:dyDescent="0.2">
      <c r="B58" s="3" t="s">
        <v>216</v>
      </c>
      <c r="C58" s="8">
        <v>110</v>
      </c>
      <c r="D58" s="8">
        <v>1</v>
      </c>
      <c r="E58" s="7">
        <f t="shared" si="2"/>
        <v>0.55555555555555558</v>
      </c>
      <c r="F58" s="7">
        <f t="shared" si="3"/>
        <v>2.2222222222222223E-2</v>
      </c>
      <c r="G58" s="11">
        <f t="shared" si="4"/>
        <v>-0.99090909090909096</v>
      </c>
      <c r="H58" s="18">
        <f t="shared" si="5"/>
        <v>-0.55050505050505061</v>
      </c>
    </row>
    <row r="59" spans="2:8" ht="15" x14ac:dyDescent="0.2">
      <c r="B59" s="3" t="s">
        <v>217</v>
      </c>
      <c r="C59" s="8">
        <v>0</v>
      </c>
      <c r="D59" s="8">
        <v>0</v>
      </c>
      <c r="E59" s="7" t="str">
        <f t="shared" si="2"/>
        <v/>
      </c>
      <c r="F59" s="7" t="str">
        <f t="shared" si="3"/>
        <v/>
      </c>
      <c r="G59" s="11" t="str">
        <f t="shared" si="4"/>
        <v>0</v>
      </c>
      <c r="H59" s="18" t="str">
        <f t="shared" si="5"/>
        <v/>
      </c>
    </row>
    <row r="60" spans="2:8" ht="15" x14ac:dyDescent="0.2">
      <c r="B60" s="3" t="s">
        <v>218</v>
      </c>
      <c r="C60" s="8">
        <v>1</v>
      </c>
      <c r="D60" s="8">
        <v>0</v>
      </c>
      <c r="E60" s="7">
        <f t="shared" si="2"/>
        <v>5.0505050505050509E-3</v>
      </c>
      <c r="F60" s="7" t="str">
        <f t="shared" si="3"/>
        <v/>
      </c>
      <c r="G60" s="11" t="str">
        <f t="shared" si="4"/>
        <v>0</v>
      </c>
      <c r="H60" s="18">
        <f t="shared" si="5"/>
        <v>0</v>
      </c>
    </row>
    <row r="61" spans="2:8" ht="15" x14ac:dyDescent="0.2">
      <c r="B61" s="3" t="s">
        <v>219</v>
      </c>
      <c r="C61" s="8">
        <v>4</v>
      </c>
      <c r="D61" s="8">
        <v>1</v>
      </c>
      <c r="E61" s="7">
        <f t="shared" si="2"/>
        <v>2.0202020202020204E-2</v>
      </c>
      <c r="F61" s="7">
        <f t="shared" si="3"/>
        <v>2.2222222222222223E-2</v>
      </c>
      <c r="G61" s="11">
        <f t="shared" si="4"/>
        <v>-0.75</v>
      </c>
      <c r="H61" s="18">
        <f t="shared" si="5"/>
        <v>-1.5151515151515152E-2</v>
      </c>
    </row>
    <row r="62" spans="2:8" ht="15" x14ac:dyDescent="0.2">
      <c r="B62" s="3" t="s">
        <v>19</v>
      </c>
      <c r="C62" s="8">
        <v>1</v>
      </c>
      <c r="D62" s="8">
        <v>0</v>
      </c>
      <c r="E62" s="7">
        <f t="shared" si="2"/>
        <v>5.0505050505050509E-3</v>
      </c>
      <c r="F62" s="7" t="str">
        <f t="shared" si="3"/>
        <v/>
      </c>
      <c r="G62" s="11" t="str">
        <f t="shared" si="4"/>
        <v>0</v>
      </c>
      <c r="H62" s="18">
        <f t="shared" si="5"/>
        <v>0</v>
      </c>
    </row>
    <row r="63" spans="2:8" ht="15" x14ac:dyDescent="0.2">
      <c r="B63" s="3" t="s">
        <v>220</v>
      </c>
      <c r="C63" s="8">
        <v>2</v>
      </c>
      <c r="D63" s="8">
        <v>0</v>
      </c>
      <c r="E63" s="7">
        <f t="shared" si="2"/>
        <v>1.0101010101010102E-2</v>
      </c>
      <c r="F63" s="7" t="str">
        <f t="shared" si="3"/>
        <v/>
      </c>
      <c r="G63" s="11" t="str">
        <f t="shared" si="4"/>
        <v>0</v>
      </c>
      <c r="H63" s="18">
        <f t="shared" si="5"/>
        <v>0</v>
      </c>
    </row>
    <row r="64" spans="2:8" ht="13.5" customHeight="1" x14ac:dyDescent="0.2">
      <c r="B64" s="3" t="s">
        <v>221</v>
      </c>
      <c r="C64" s="8">
        <v>1</v>
      </c>
      <c r="D64" s="8">
        <v>0</v>
      </c>
      <c r="E64" s="7">
        <f t="shared" si="2"/>
        <v>5.0505050505050509E-3</v>
      </c>
      <c r="F64" s="7" t="str">
        <f t="shared" si="3"/>
        <v/>
      </c>
      <c r="G64" s="11" t="str">
        <f t="shared" si="4"/>
        <v>0</v>
      </c>
      <c r="H64" s="18">
        <f t="shared" si="5"/>
        <v>0</v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4"/>
      <c r="C67" s="19"/>
      <c r="D67" s="19"/>
      <c r="E67" s="19"/>
      <c r="F67" s="19"/>
    </row>
    <row r="68" spans="2:8" ht="13.5" customHeight="1" x14ac:dyDescent="0.2">
      <c r="B68" s="60" t="s">
        <v>482</v>
      </c>
      <c r="C68" s="61" t="s">
        <v>483</v>
      </c>
      <c r="D68" s="62"/>
      <c r="E68" s="63" t="s">
        <v>484</v>
      </c>
      <c r="F68" s="62"/>
      <c r="G68" s="58" t="s">
        <v>526</v>
      </c>
      <c r="H68" s="58" t="s">
        <v>485</v>
      </c>
    </row>
    <row r="69" spans="2:8" s="15" customFormat="1" ht="26.25" customHeight="1" x14ac:dyDescent="0.2">
      <c r="B69" s="60"/>
      <c r="C69" s="37">
        <v>2013</v>
      </c>
      <c r="D69" s="37">
        <v>2014</v>
      </c>
      <c r="E69" s="37">
        <v>2013</v>
      </c>
      <c r="F69" s="37">
        <v>2014</v>
      </c>
      <c r="G69" s="59"/>
      <c r="H69" s="59"/>
    </row>
    <row r="70" spans="2:8" s="15" customFormat="1" ht="26.25" customHeight="1" x14ac:dyDescent="0.2">
      <c r="B70" s="38" t="s">
        <v>487</v>
      </c>
      <c r="C70" s="39">
        <f>SUM(C71:C145)</f>
        <v>729</v>
      </c>
      <c r="D70" s="40">
        <f>SUM(D71:D145)</f>
        <v>510</v>
      </c>
      <c r="E70" s="41">
        <f>+IF(C70=0,"",C70/C$70)</f>
        <v>1</v>
      </c>
      <c r="F70" s="41">
        <f>+IF(D70=0,"",D70/D$70)</f>
        <v>1</v>
      </c>
      <c r="G70" s="41">
        <f>+IF(OR(AND(D70=0),(C70=0)),"0",((D70-C70)/C70))</f>
        <v>-0.30041152263374488</v>
      </c>
      <c r="H70" s="41">
        <f>+IF(OR(AND(E70=""),(G70="")),"",E70*G70)</f>
        <v>-0.30041152263374488</v>
      </c>
    </row>
    <row r="71" spans="2:8" ht="15" x14ac:dyDescent="0.2">
      <c r="B71" s="3" t="s">
        <v>20</v>
      </c>
      <c r="C71" s="8">
        <v>14</v>
      </c>
      <c r="D71" s="8">
        <v>27</v>
      </c>
      <c r="E71" s="10">
        <f>+IF(C71=0,"",C71/C$70)</f>
        <v>1.9204389574759947E-2</v>
      </c>
      <c r="F71" s="10">
        <f>+IF(D71=0,"",D71/D$70)</f>
        <v>5.2941176470588235E-2</v>
      </c>
      <c r="G71" s="11">
        <f>+IF(OR(AND(D71=0),(C71=0)),"0",((D71-C71)/C71))</f>
        <v>0.9285714285714286</v>
      </c>
      <c r="H71" s="18">
        <f>+IF(OR(AND(E71=""),(G71="")),"",E71*G71)</f>
        <v>1.7832647462277095E-2</v>
      </c>
    </row>
    <row r="72" spans="2:8" ht="15" x14ac:dyDescent="0.2">
      <c r="B72" s="3" t="s">
        <v>21</v>
      </c>
      <c r="C72" s="8">
        <v>18</v>
      </c>
      <c r="D72" s="8">
        <v>3</v>
      </c>
      <c r="E72" s="10">
        <f t="shared" ref="E72:E135" si="6">+IF(C72=0,"",C72/C$70)</f>
        <v>2.4691358024691357E-2</v>
      </c>
      <c r="F72" s="10">
        <f t="shared" ref="F72:F135" si="7">+IF(D72=0,"",D72/D$70)</f>
        <v>5.8823529411764705E-3</v>
      </c>
      <c r="G72" s="11">
        <f t="shared" ref="G72:G135" si="8">+IF(OR(AND(D72=0),(C72=0)),"0",((D72-C72)/C72))</f>
        <v>-0.83333333333333337</v>
      </c>
      <c r="H72" s="18">
        <f t="shared" ref="H72:H135" si="9">+IF(OR(AND(E72=""),(G72="")),"",E72*G72)</f>
        <v>-2.0576131687242798E-2</v>
      </c>
    </row>
    <row r="73" spans="2:8" ht="15" x14ac:dyDescent="0.2">
      <c r="B73" s="3" t="s">
        <v>22</v>
      </c>
      <c r="C73" s="8">
        <v>120</v>
      </c>
      <c r="D73" s="8">
        <v>16</v>
      </c>
      <c r="E73" s="10">
        <f t="shared" si="6"/>
        <v>0.16460905349794239</v>
      </c>
      <c r="F73" s="10">
        <f t="shared" si="7"/>
        <v>3.1372549019607843E-2</v>
      </c>
      <c r="G73" s="11">
        <f t="shared" si="8"/>
        <v>-0.8666666666666667</v>
      </c>
      <c r="H73" s="18">
        <f t="shared" si="9"/>
        <v>-0.14266117969821673</v>
      </c>
    </row>
    <row r="74" spans="2:8" ht="15" x14ac:dyDescent="0.2">
      <c r="B74" s="3" t="s">
        <v>222</v>
      </c>
      <c r="C74" s="8">
        <v>32</v>
      </c>
      <c r="D74" s="8">
        <v>85</v>
      </c>
      <c r="E74" s="10">
        <f t="shared" si="6"/>
        <v>4.38957475994513E-2</v>
      </c>
      <c r="F74" s="10">
        <f t="shared" si="7"/>
        <v>0.16666666666666666</v>
      </c>
      <c r="G74" s="11">
        <f t="shared" si="8"/>
        <v>1.65625</v>
      </c>
      <c r="H74" s="18">
        <f t="shared" si="9"/>
        <v>7.2702331961591218E-2</v>
      </c>
    </row>
    <row r="75" spans="2:8" ht="15" x14ac:dyDescent="0.2">
      <c r="B75" s="3" t="s">
        <v>23</v>
      </c>
      <c r="C75" s="8">
        <v>0</v>
      </c>
      <c r="D75" s="8">
        <v>0</v>
      </c>
      <c r="E75" s="10" t="str">
        <f t="shared" si="6"/>
        <v/>
      </c>
      <c r="F75" s="10" t="str">
        <f t="shared" si="7"/>
        <v/>
      </c>
      <c r="G75" s="11" t="str">
        <f t="shared" si="8"/>
        <v>0</v>
      </c>
      <c r="H75" s="18" t="str">
        <f t="shared" si="9"/>
        <v/>
      </c>
    </row>
    <row r="76" spans="2:8" ht="15" x14ac:dyDescent="0.2">
      <c r="B76" s="3" t="s">
        <v>223</v>
      </c>
      <c r="C76" s="8">
        <v>0</v>
      </c>
      <c r="D76" s="8">
        <v>0</v>
      </c>
      <c r="E76" s="10" t="str">
        <f t="shared" si="6"/>
        <v/>
      </c>
      <c r="F76" s="10" t="str">
        <f t="shared" si="7"/>
        <v/>
      </c>
      <c r="G76" s="11" t="str">
        <f t="shared" si="8"/>
        <v>0</v>
      </c>
      <c r="H76" s="18" t="str">
        <f t="shared" si="9"/>
        <v/>
      </c>
    </row>
    <row r="77" spans="2:8" ht="15" x14ac:dyDescent="0.2">
      <c r="B77" s="3" t="s">
        <v>224</v>
      </c>
      <c r="C77" s="8">
        <v>0</v>
      </c>
      <c r="D77" s="8">
        <v>2</v>
      </c>
      <c r="E77" s="10" t="str">
        <f t="shared" si="6"/>
        <v/>
      </c>
      <c r="F77" s="10">
        <f t="shared" si="7"/>
        <v>3.9215686274509803E-3</v>
      </c>
      <c r="G77" s="11" t="str">
        <f t="shared" si="8"/>
        <v>0</v>
      </c>
      <c r="H77" s="18" t="str">
        <f t="shared" si="9"/>
        <v/>
      </c>
    </row>
    <row r="78" spans="2:8" ht="15" x14ac:dyDescent="0.2">
      <c r="B78" s="3" t="s">
        <v>225</v>
      </c>
      <c r="C78" s="8">
        <v>0</v>
      </c>
      <c r="D78" s="8">
        <v>1</v>
      </c>
      <c r="E78" s="10" t="str">
        <f t="shared" si="6"/>
        <v/>
      </c>
      <c r="F78" s="10">
        <f t="shared" si="7"/>
        <v>1.9607843137254902E-3</v>
      </c>
      <c r="G78" s="11" t="str">
        <f t="shared" si="8"/>
        <v>0</v>
      </c>
      <c r="H78" s="18" t="str">
        <f t="shared" si="9"/>
        <v/>
      </c>
    </row>
    <row r="79" spans="2:8" ht="15" x14ac:dyDescent="0.2">
      <c r="B79" s="3" t="s">
        <v>226</v>
      </c>
      <c r="C79" s="8">
        <v>0</v>
      </c>
      <c r="D79" s="8">
        <v>0</v>
      </c>
      <c r="E79" s="10" t="str">
        <f t="shared" si="6"/>
        <v/>
      </c>
      <c r="F79" s="10" t="str">
        <f t="shared" si="7"/>
        <v/>
      </c>
      <c r="G79" s="11" t="str">
        <f t="shared" si="8"/>
        <v>0</v>
      </c>
      <c r="H79" s="18" t="str">
        <f t="shared" si="9"/>
        <v/>
      </c>
    </row>
    <row r="80" spans="2:8" ht="15" x14ac:dyDescent="0.2">
      <c r="B80" s="3" t="s">
        <v>227</v>
      </c>
      <c r="C80" s="8">
        <v>12</v>
      </c>
      <c r="D80" s="8">
        <v>18</v>
      </c>
      <c r="E80" s="10">
        <f t="shared" si="6"/>
        <v>1.646090534979424E-2</v>
      </c>
      <c r="F80" s="10">
        <f t="shared" si="7"/>
        <v>3.5294117647058823E-2</v>
      </c>
      <c r="G80" s="11">
        <f t="shared" si="8"/>
        <v>0.5</v>
      </c>
      <c r="H80" s="18">
        <f t="shared" si="9"/>
        <v>8.23045267489712E-3</v>
      </c>
    </row>
    <row r="81" spans="2:8" ht="15" x14ac:dyDescent="0.2">
      <c r="B81" s="3" t="s">
        <v>24</v>
      </c>
      <c r="C81" s="8">
        <v>0</v>
      </c>
      <c r="D81" s="8">
        <v>0</v>
      </c>
      <c r="E81" s="10" t="str">
        <f t="shared" si="6"/>
        <v/>
      </c>
      <c r="F81" s="10" t="str">
        <f t="shared" si="7"/>
        <v/>
      </c>
      <c r="G81" s="11" t="str">
        <f t="shared" si="8"/>
        <v>0</v>
      </c>
      <c r="H81" s="18" t="str">
        <f t="shared" si="9"/>
        <v/>
      </c>
    </row>
    <row r="82" spans="2:8" ht="15" x14ac:dyDescent="0.2">
      <c r="B82" s="3" t="s">
        <v>228</v>
      </c>
      <c r="C82" s="8">
        <v>5</v>
      </c>
      <c r="D82" s="8">
        <v>10</v>
      </c>
      <c r="E82" s="10">
        <f t="shared" si="6"/>
        <v>6.8587105624142658E-3</v>
      </c>
      <c r="F82" s="10">
        <f t="shared" si="7"/>
        <v>1.9607843137254902E-2</v>
      </c>
      <c r="G82" s="11">
        <f t="shared" si="8"/>
        <v>1</v>
      </c>
      <c r="H82" s="18">
        <f t="shared" si="9"/>
        <v>6.8587105624142658E-3</v>
      </c>
    </row>
    <row r="83" spans="2:8" ht="15" x14ac:dyDescent="0.2">
      <c r="B83" s="3" t="s">
        <v>229</v>
      </c>
      <c r="C83" s="8">
        <v>16</v>
      </c>
      <c r="D83" s="8">
        <v>14</v>
      </c>
      <c r="E83" s="10">
        <f t="shared" si="6"/>
        <v>2.194787379972565E-2</v>
      </c>
      <c r="F83" s="10">
        <f t="shared" si="7"/>
        <v>2.7450980392156862E-2</v>
      </c>
      <c r="G83" s="11">
        <f t="shared" si="8"/>
        <v>-0.125</v>
      </c>
      <c r="H83" s="18">
        <f t="shared" si="9"/>
        <v>-2.7434842249657062E-3</v>
      </c>
    </row>
    <row r="84" spans="2:8" ht="15" x14ac:dyDescent="0.2">
      <c r="B84" s="3" t="s">
        <v>230</v>
      </c>
      <c r="C84" s="8">
        <v>4</v>
      </c>
      <c r="D84" s="8">
        <v>4</v>
      </c>
      <c r="E84" s="10">
        <f t="shared" si="6"/>
        <v>5.4869684499314125E-3</v>
      </c>
      <c r="F84" s="10">
        <f t="shared" si="7"/>
        <v>7.8431372549019607E-3</v>
      </c>
      <c r="G84" s="11">
        <f t="shared" si="8"/>
        <v>0</v>
      </c>
      <c r="H84" s="18">
        <f t="shared" si="9"/>
        <v>0</v>
      </c>
    </row>
    <row r="85" spans="2:8" ht="15" x14ac:dyDescent="0.2">
      <c r="B85" s="3" t="s">
        <v>28</v>
      </c>
      <c r="C85" s="8">
        <v>1</v>
      </c>
      <c r="D85" s="8">
        <v>0</v>
      </c>
      <c r="E85" s="10">
        <f t="shared" si="6"/>
        <v>1.3717421124828531E-3</v>
      </c>
      <c r="F85" s="10" t="str">
        <f t="shared" si="7"/>
        <v/>
      </c>
      <c r="G85" s="11" t="str">
        <f t="shared" si="8"/>
        <v>0</v>
      </c>
      <c r="H85" s="18">
        <f t="shared" si="9"/>
        <v>0</v>
      </c>
    </row>
    <row r="86" spans="2:8" ht="15" x14ac:dyDescent="0.2">
      <c r="B86" s="3" t="s">
        <v>231</v>
      </c>
      <c r="C86" s="8">
        <v>4</v>
      </c>
      <c r="D86" s="8">
        <v>3</v>
      </c>
      <c r="E86" s="10">
        <f t="shared" si="6"/>
        <v>5.4869684499314125E-3</v>
      </c>
      <c r="F86" s="10">
        <f t="shared" si="7"/>
        <v>5.8823529411764705E-3</v>
      </c>
      <c r="G86" s="11">
        <f t="shared" si="8"/>
        <v>-0.25</v>
      </c>
      <c r="H86" s="18">
        <f t="shared" si="9"/>
        <v>-1.3717421124828531E-3</v>
      </c>
    </row>
    <row r="87" spans="2:8" ht="15" x14ac:dyDescent="0.2">
      <c r="B87" s="3" t="s">
        <v>232</v>
      </c>
      <c r="C87" s="8">
        <v>0</v>
      </c>
      <c r="D87" s="8">
        <v>0</v>
      </c>
      <c r="E87" s="10" t="str">
        <f t="shared" si="6"/>
        <v/>
      </c>
      <c r="F87" s="10" t="str">
        <f t="shared" si="7"/>
        <v/>
      </c>
      <c r="G87" s="11" t="str">
        <f t="shared" si="8"/>
        <v>0</v>
      </c>
      <c r="H87" s="18" t="str">
        <f t="shared" si="9"/>
        <v/>
      </c>
    </row>
    <row r="88" spans="2:8" ht="15" x14ac:dyDescent="0.2">
      <c r="B88" s="3" t="s">
        <v>233</v>
      </c>
      <c r="C88" s="8">
        <v>8</v>
      </c>
      <c r="D88" s="8">
        <v>8</v>
      </c>
      <c r="E88" s="10">
        <f t="shared" si="6"/>
        <v>1.0973936899862825E-2</v>
      </c>
      <c r="F88" s="10">
        <f t="shared" si="7"/>
        <v>1.5686274509803921E-2</v>
      </c>
      <c r="G88" s="11">
        <f t="shared" si="8"/>
        <v>0</v>
      </c>
      <c r="H88" s="18">
        <f t="shared" si="9"/>
        <v>0</v>
      </c>
    </row>
    <row r="89" spans="2:8" ht="15" x14ac:dyDescent="0.2">
      <c r="B89" s="3" t="s">
        <v>26</v>
      </c>
      <c r="C89" s="8">
        <v>0</v>
      </c>
      <c r="D89" s="8">
        <v>0</v>
      </c>
      <c r="E89" s="10" t="str">
        <f t="shared" si="6"/>
        <v/>
      </c>
      <c r="F89" s="10" t="str">
        <f t="shared" si="7"/>
        <v/>
      </c>
      <c r="G89" s="11" t="str">
        <f t="shared" si="8"/>
        <v>0</v>
      </c>
      <c r="H89" s="18" t="str">
        <f t="shared" si="9"/>
        <v/>
      </c>
    </row>
    <row r="90" spans="2:8" ht="15" x14ac:dyDescent="0.2">
      <c r="B90" s="3" t="s">
        <v>29</v>
      </c>
      <c r="C90" s="8">
        <v>0</v>
      </c>
      <c r="D90" s="8">
        <v>0</v>
      </c>
      <c r="E90" s="10" t="str">
        <f t="shared" si="6"/>
        <v/>
      </c>
      <c r="F90" s="10" t="str">
        <f t="shared" si="7"/>
        <v/>
      </c>
      <c r="G90" s="11" t="str">
        <f t="shared" si="8"/>
        <v>0</v>
      </c>
      <c r="H90" s="18" t="str">
        <f t="shared" si="9"/>
        <v/>
      </c>
    </row>
    <row r="91" spans="2:8" ht="15" x14ac:dyDescent="0.2">
      <c r="B91" s="3" t="s">
        <v>234</v>
      </c>
      <c r="C91" s="8">
        <v>1</v>
      </c>
      <c r="D91" s="8">
        <v>0</v>
      </c>
      <c r="E91" s="10">
        <f t="shared" si="6"/>
        <v>1.3717421124828531E-3</v>
      </c>
      <c r="F91" s="10" t="str">
        <f t="shared" si="7"/>
        <v/>
      </c>
      <c r="G91" s="11" t="str">
        <f t="shared" si="8"/>
        <v>0</v>
      </c>
      <c r="H91" s="18">
        <f t="shared" si="9"/>
        <v>0</v>
      </c>
    </row>
    <row r="92" spans="2:8" ht="15" x14ac:dyDescent="0.2">
      <c r="B92" s="3" t="s">
        <v>235</v>
      </c>
      <c r="C92" s="8">
        <v>28</v>
      </c>
      <c r="D92" s="8">
        <v>10</v>
      </c>
      <c r="E92" s="10">
        <f t="shared" si="6"/>
        <v>3.8408779149519894E-2</v>
      </c>
      <c r="F92" s="10">
        <f t="shared" si="7"/>
        <v>1.9607843137254902E-2</v>
      </c>
      <c r="G92" s="11">
        <f t="shared" si="8"/>
        <v>-0.6428571428571429</v>
      </c>
      <c r="H92" s="18">
        <f t="shared" si="9"/>
        <v>-2.4691358024691364E-2</v>
      </c>
    </row>
    <row r="93" spans="2:8" ht="15" x14ac:dyDescent="0.2">
      <c r="B93" s="3" t="s">
        <v>561</v>
      </c>
      <c r="C93" s="8">
        <v>15</v>
      </c>
      <c r="D93" s="8">
        <v>20</v>
      </c>
      <c r="E93" s="10">
        <f t="shared" si="6"/>
        <v>2.0576131687242798E-2</v>
      </c>
      <c r="F93" s="10">
        <f t="shared" si="7"/>
        <v>3.9215686274509803E-2</v>
      </c>
      <c r="G93" s="11">
        <f t="shared" si="8"/>
        <v>0.33333333333333331</v>
      </c>
      <c r="H93" s="18">
        <f t="shared" si="9"/>
        <v>6.8587105624142658E-3</v>
      </c>
    </row>
    <row r="94" spans="2:8" ht="15" x14ac:dyDescent="0.2">
      <c r="B94" s="3" t="s">
        <v>25</v>
      </c>
      <c r="C94" s="8">
        <v>3</v>
      </c>
      <c r="D94" s="8">
        <v>3</v>
      </c>
      <c r="E94" s="10">
        <f t="shared" si="6"/>
        <v>4.11522633744856E-3</v>
      </c>
      <c r="F94" s="10">
        <f t="shared" si="7"/>
        <v>5.8823529411764705E-3</v>
      </c>
      <c r="G94" s="11">
        <f t="shared" si="8"/>
        <v>0</v>
      </c>
      <c r="H94" s="18">
        <f t="shared" si="9"/>
        <v>0</v>
      </c>
    </row>
    <row r="95" spans="2:8" ht="15" x14ac:dyDescent="0.2">
      <c r="B95" s="3" t="s">
        <v>27</v>
      </c>
      <c r="C95" s="8">
        <v>11</v>
      </c>
      <c r="D95" s="8">
        <v>0</v>
      </c>
      <c r="E95" s="10">
        <f t="shared" si="6"/>
        <v>1.5089163237311385E-2</v>
      </c>
      <c r="F95" s="10" t="str">
        <f t="shared" si="7"/>
        <v/>
      </c>
      <c r="G95" s="11" t="str">
        <f t="shared" si="8"/>
        <v>0</v>
      </c>
      <c r="H95" s="18">
        <f t="shared" si="9"/>
        <v>0</v>
      </c>
    </row>
    <row r="96" spans="2:8" ht="15" x14ac:dyDescent="0.2">
      <c r="B96" s="3" t="s">
        <v>236</v>
      </c>
      <c r="C96" s="8">
        <v>0</v>
      </c>
      <c r="D96" s="8">
        <v>0</v>
      </c>
      <c r="E96" s="10" t="str">
        <f t="shared" si="6"/>
        <v/>
      </c>
      <c r="F96" s="10" t="str">
        <f t="shared" si="7"/>
        <v/>
      </c>
      <c r="G96" s="11" t="str">
        <f t="shared" si="8"/>
        <v>0</v>
      </c>
      <c r="H96" s="18" t="str">
        <f t="shared" si="9"/>
        <v/>
      </c>
    </row>
    <row r="97" spans="2:8" ht="15" x14ac:dyDescent="0.2">
      <c r="B97" s="3" t="s">
        <v>237</v>
      </c>
      <c r="C97" s="8">
        <v>1</v>
      </c>
      <c r="D97" s="8">
        <v>0</v>
      </c>
      <c r="E97" s="10">
        <f t="shared" si="6"/>
        <v>1.3717421124828531E-3</v>
      </c>
      <c r="F97" s="10" t="str">
        <f t="shared" si="7"/>
        <v/>
      </c>
      <c r="G97" s="11" t="str">
        <f t="shared" si="8"/>
        <v>0</v>
      </c>
      <c r="H97" s="18">
        <f t="shared" si="9"/>
        <v>0</v>
      </c>
    </row>
    <row r="98" spans="2:8" ht="15" x14ac:dyDescent="0.2">
      <c r="B98" s="3" t="s">
        <v>238</v>
      </c>
      <c r="C98" s="8">
        <v>96</v>
      </c>
      <c r="D98" s="8">
        <v>25</v>
      </c>
      <c r="E98" s="10">
        <f t="shared" si="6"/>
        <v>0.13168724279835392</v>
      </c>
      <c r="F98" s="10">
        <f t="shared" si="7"/>
        <v>4.9019607843137254E-2</v>
      </c>
      <c r="G98" s="11">
        <f t="shared" si="8"/>
        <v>-0.73958333333333337</v>
      </c>
      <c r="H98" s="18">
        <f t="shared" si="9"/>
        <v>-9.7393689986282589E-2</v>
      </c>
    </row>
    <row r="99" spans="2:8" ht="15" x14ac:dyDescent="0.2">
      <c r="B99" s="3" t="s">
        <v>239</v>
      </c>
      <c r="C99" s="8">
        <v>77</v>
      </c>
      <c r="D99" s="8">
        <v>5</v>
      </c>
      <c r="E99" s="10">
        <f t="shared" si="6"/>
        <v>0.1056241426611797</v>
      </c>
      <c r="F99" s="10">
        <f t="shared" si="7"/>
        <v>9.8039215686274508E-3</v>
      </c>
      <c r="G99" s="11">
        <f t="shared" si="8"/>
        <v>-0.93506493506493504</v>
      </c>
      <c r="H99" s="18">
        <f t="shared" si="9"/>
        <v>-9.8765432098765427E-2</v>
      </c>
    </row>
    <row r="100" spans="2:8" ht="15" x14ac:dyDescent="0.2">
      <c r="B100" s="3" t="s">
        <v>240</v>
      </c>
      <c r="C100" s="8">
        <v>6</v>
      </c>
      <c r="D100" s="8">
        <v>0</v>
      </c>
      <c r="E100" s="10">
        <f t="shared" si="6"/>
        <v>8.23045267489712E-3</v>
      </c>
      <c r="F100" s="10" t="str">
        <f t="shared" si="7"/>
        <v/>
      </c>
      <c r="G100" s="11" t="str">
        <f t="shared" si="8"/>
        <v>0</v>
      </c>
      <c r="H100" s="18">
        <f t="shared" si="9"/>
        <v>0</v>
      </c>
    </row>
    <row r="101" spans="2:8" ht="15" x14ac:dyDescent="0.2">
      <c r="B101" s="3" t="s">
        <v>241</v>
      </c>
      <c r="C101" s="8">
        <v>2</v>
      </c>
      <c r="D101" s="8">
        <v>1</v>
      </c>
      <c r="E101" s="10">
        <f t="shared" si="6"/>
        <v>2.7434842249657062E-3</v>
      </c>
      <c r="F101" s="10">
        <f t="shared" si="7"/>
        <v>1.9607843137254902E-3</v>
      </c>
      <c r="G101" s="11">
        <f t="shared" si="8"/>
        <v>-0.5</v>
      </c>
      <c r="H101" s="18">
        <f t="shared" si="9"/>
        <v>-1.3717421124828531E-3</v>
      </c>
    </row>
    <row r="102" spans="2:8" ht="15" x14ac:dyDescent="0.2">
      <c r="B102" s="3" t="s">
        <v>242</v>
      </c>
      <c r="C102" s="8">
        <v>11</v>
      </c>
      <c r="D102" s="8">
        <v>1</v>
      </c>
      <c r="E102" s="10">
        <f t="shared" si="6"/>
        <v>1.5089163237311385E-2</v>
      </c>
      <c r="F102" s="10">
        <f t="shared" si="7"/>
        <v>1.9607843137254902E-3</v>
      </c>
      <c r="G102" s="11">
        <f t="shared" si="8"/>
        <v>-0.90909090909090906</v>
      </c>
      <c r="H102" s="18">
        <f t="shared" si="9"/>
        <v>-1.3717421124828532E-2</v>
      </c>
    </row>
    <row r="103" spans="2:8" ht="15" x14ac:dyDescent="0.2">
      <c r="B103" s="3" t="s">
        <v>243</v>
      </c>
      <c r="C103" s="8">
        <v>4</v>
      </c>
      <c r="D103" s="8">
        <v>1</v>
      </c>
      <c r="E103" s="10">
        <f t="shared" si="6"/>
        <v>5.4869684499314125E-3</v>
      </c>
      <c r="F103" s="10">
        <f t="shared" si="7"/>
        <v>1.9607843137254902E-3</v>
      </c>
      <c r="G103" s="11">
        <f t="shared" si="8"/>
        <v>-0.75</v>
      </c>
      <c r="H103" s="18">
        <f t="shared" si="9"/>
        <v>-4.1152263374485592E-3</v>
      </c>
    </row>
    <row r="104" spans="2:8" ht="15" x14ac:dyDescent="0.2">
      <c r="B104" s="3" t="s">
        <v>34</v>
      </c>
      <c r="C104" s="8">
        <v>0</v>
      </c>
      <c r="D104" s="8">
        <v>3</v>
      </c>
      <c r="E104" s="10" t="str">
        <f t="shared" si="6"/>
        <v/>
      </c>
      <c r="F104" s="10">
        <f t="shared" si="7"/>
        <v>5.8823529411764705E-3</v>
      </c>
      <c r="G104" s="11" t="str">
        <f t="shared" si="8"/>
        <v>0</v>
      </c>
      <c r="H104" s="18" t="str">
        <f t="shared" si="9"/>
        <v/>
      </c>
    </row>
    <row r="105" spans="2:8" ht="15" x14ac:dyDescent="0.2">
      <c r="B105" s="3" t="s">
        <v>244</v>
      </c>
      <c r="C105" s="8">
        <v>0</v>
      </c>
      <c r="D105" s="8">
        <v>0</v>
      </c>
      <c r="E105" s="10" t="str">
        <f t="shared" si="6"/>
        <v/>
      </c>
      <c r="F105" s="10" t="str">
        <f t="shared" si="7"/>
        <v/>
      </c>
      <c r="G105" s="11" t="str">
        <f t="shared" si="8"/>
        <v>0</v>
      </c>
      <c r="H105" s="18" t="str">
        <f t="shared" si="9"/>
        <v/>
      </c>
    </row>
    <row r="106" spans="2:8" ht="30" x14ac:dyDescent="0.2">
      <c r="B106" s="3" t="s">
        <v>245</v>
      </c>
      <c r="C106" s="8">
        <v>0</v>
      </c>
      <c r="D106" s="8">
        <v>1</v>
      </c>
      <c r="E106" s="10" t="str">
        <f t="shared" si="6"/>
        <v/>
      </c>
      <c r="F106" s="10">
        <f t="shared" si="7"/>
        <v>1.9607843137254902E-3</v>
      </c>
      <c r="G106" s="11" t="str">
        <f t="shared" si="8"/>
        <v>0</v>
      </c>
      <c r="H106" s="18" t="str">
        <f t="shared" si="9"/>
        <v/>
      </c>
    </row>
    <row r="107" spans="2:8" ht="15" x14ac:dyDescent="0.2">
      <c r="B107" s="3" t="s">
        <v>246</v>
      </c>
      <c r="C107" s="8">
        <v>11</v>
      </c>
      <c r="D107" s="8">
        <v>5</v>
      </c>
      <c r="E107" s="10">
        <f t="shared" si="6"/>
        <v>1.5089163237311385E-2</v>
      </c>
      <c r="F107" s="10">
        <f t="shared" si="7"/>
        <v>9.8039215686274508E-3</v>
      </c>
      <c r="G107" s="11">
        <f t="shared" si="8"/>
        <v>-0.54545454545454541</v>
      </c>
      <c r="H107" s="18">
        <f t="shared" si="9"/>
        <v>-8.2304526748971183E-3</v>
      </c>
    </row>
    <row r="108" spans="2:8" ht="15" x14ac:dyDescent="0.2">
      <c r="B108" s="3" t="s">
        <v>31</v>
      </c>
      <c r="C108" s="8">
        <v>3</v>
      </c>
      <c r="D108" s="8">
        <v>2</v>
      </c>
      <c r="E108" s="10">
        <f t="shared" si="6"/>
        <v>4.11522633744856E-3</v>
      </c>
      <c r="F108" s="10">
        <f t="shared" si="7"/>
        <v>3.9215686274509803E-3</v>
      </c>
      <c r="G108" s="11">
        <f t="shared" si="8"/>
        <v>-0.33333333333333331</v>
      </c>
      <c r="H108" s="18">
        <f t="shared" si="9"/>
        <v>-1.3717421124828533E-3</v>
      </c>
    </row>
    <row r="109" spans="2:8" ht="15" x14ac:dyDescent="0.2">
      <c r="B109" s="3" t="s">
        <v>247</v>
      </c>
      <c r="C109" s="8">
        <v>2</v>
      </c>
      <c r="D109" s="8">
        <v>3</v>
      </c>
      <c r="E109" s="10">
        <f t="shared" si="6"/>
        <v>2.7434842249657062E-3</v>
      </c>
      <c r="F109" s="10">
        <f t="shared" si="7"/>
        <v>5.8823529411764705E-3</v>
      </c>
      <c r="G109" s="11">
        <f t="shared" si="8"/>
        <v>0.5</v>
      </c>
      <c r="H109" s="18">
        <f t="shared" si="9"/>
        <v>1.3717421124828531E-3</v>
      </c>
    </row>
    <row r="110" spans="2:8" ht="15" x14ac:dyDescent="0.2">
      <c r="B110" s="3" t="s">
        <v>32</v>
      </c>
      <c r="C110" s="8">
        <v>4</v>
      </c>
      <c r="D110" s="8">
        <v>5</v>
      </c>
      <c r="E110" s="10">
        <f t="shared" si="6"/>
        <v>5.4869684499314125E-3</v>
      </c>
      <c r="F110" s="10">
        <f t="shared" si="7"/>
        <v>9.8039215686274508E-3</v>
      </c>
      <c r="G110" s="11">
        <f t="shared" si="8"/>
        <v>0.25</v>
      </c>
      <c r="H110" s="18">
        <f t="shared" si="9"/>
        <v>1.3717421124828531E-3</v>
      </c>
    </row>
    <row r="111" spans="2:8" ht="15" x14ac:dyDescent="0.2">
      <c r="B111" s="3" t="s">
        <v>30</v>
      </c>
      <c r="C111" s="8">
        <v>2</v>
      </c>
      <c r="D111" s="8">
        <v>0</v>
      </c>
      <c r="E111" s="10">
        <f t="shared" si="6"/>
        <v>2.7434842249657062E-3</v>
      </c>
      <c r="F111" s="10" t="str">
        <f t="shared" si="7"/>
        <v/>
      </c>
      <c r="G111" s="11" t="str">
        <f t="shared" si="8"/>
        <v>0</v>
      </c>
      <c r="H111" s="18">
        <f t="shared" si="9"/>
        <v>0</v>
      </c>
    </row>
    <row r="112" spans="2:8" ht="15" x14ac:dyDescent="0.2">
      <c r="B112" s="3" t="s">
        <v>33</v>
      </c>
      <c r="C112" s="8">
        <v>11</v>
      </c>
      <c r="D112" s="8">
        <v>18</v>
      </c>
      <c r="E112" s="10">
        <f t="shared" si="6"/>
        <v>1.5089163237311385E-2</v>
      </c>
      <c r="F112" s="10">
        <f t="shared" si="7"/>
        <v>3.5294117647058823E-2</v>
      </c>
      <c r="G112" s="11">
        <f t="shared" si="8"/>
        <v>0.63636363636363635</v>
      </c>
      <c r="H112" s="18">
        <f t="shared" si="9"/>
        <v>9.6021947873799716E-3</v>
      </c>
    </row>
    <row r="113" spans="2:8" ht="15" x14ac:dyDescent="0.2">
      <c r="B113" s="3" t="s">
        <v>248</v>
      </c>
      <c r="C113" s="8">
        <v>17</v>
      </c>
      <c r="D113" s="8">
        <v>34</v>
      </c>
      <c r="E113" s="10">
        <f t="shared" si="6"/>
        <v>2.3319615912208505E-2</v>
      </c>
      <c r="F113" s="10">
        <f t="shared" si="7"/>
        <v>6.6666666666666666E-2</v>
      </c>
      <c r="G113" s="11">
        <f t="shared" si="8"/>
        <v>1</v>
      </c>
      <c r="H113" s="18">
        <f t="shared" si="9"/>
        <v>2.3319615912208505E-2</v>
      </c>
    </row>
    <row r="114" spans="2:8" ht="15" x14ac:dyDescent="0.2">
      <c r="B114" s="3" t="s">
        <v>38</v>
      </c>
      <c r="C114" s="8">
        <v>0</v>
      </c>
      <c r="D114" s="8">
        <v>0</v>
      </c>
      <c r="E114" s="10" t="str">
        <f t="shared" si="6"/>
        <v/>
      </c>
      <c r="F114" s="10" t="str">
        <f t="shared" si="7"/>
        <v/>
      </c>
      <c r="G114" s="11" t="str">
        <f t="shared" si="8"/>
        <v>0</v>
      </c>
      <c r="H114" s="18" t="str">
        <f t="shared" si="9"/>
        <v/>
      </c>
    </row>
    <row r="115" spans="2:8" ht="15" x14ac:dyDescent="0.2">
      <c r="B115" s="3" t="s">
        <v>40</v>
      </c>
      <c r="C115" s="8">
        <v>27</v>
      </c>
      <c r="D115" s="8">
        <v>44</v>
      </c>
      <c r="E115" s="10">
        <f t="shared" si="6"/>
        <v>3.7037037037037035E-2</v>
      </c>
      <c r="F115" s="10">
        <f t="shared" si="7"/>
        <v>8.6274509803921567E-2</v>
      </c>
      <c r="G115" s="11">
        <f t="shared" si="8"/>
        <v>0.62962962962962965</v>
      </c>
      <c r="H115" s="18">
        <f t="shared" si="9"/>
        <v>2.3319615912208505E-2</v>
      </c>
    </row>
    <row r="116" spans="2:8" ht="15" x14ac:dyDescent="0.2">
      <c r="B116" s="3" t="s">
        <v>249</v>
      </c>
      <c r="C116" s="8">
        <v>11</v>
      </c>
      <c r="D116" s="8">
        <v>12</v>
      </c>
      <c r="E116" s="10">
        <f t="shared" si="6"/>
        <v>1.5089163237311385E-2</v>
      </c>
      <c r="F116" s="10">
        <f t="shared" si="7"/>
        <v>2.3529411764705882E-2</v>
      </c>
      <c r="G116" s="11">
        <f t="shared" si="8"/>
        <v>9.0909090909090912E-2</v>
      </c>
      <c r="H116" s="18">
        <f t="shared" si="9"/>
        <v>1.3717421124828531E-3</v>
      </c>
    </row>
    <row r="117" spans="2:8" ht="15" x14ac:dyDescent="0.2">
      <c r="B117" s="3" t="s">
        <v>250</v>
      </c>
      <c r="C117" s="8">
        <v>0</v>
      </c>
      <c r="D117" s="8">
        <v>0</v>
      </c>
      <c r="E117" s="10" t="str">
        <f t="shared" si="6"/>
        <v/>
      </c>
      <c r="F117" s="10" t="str">
        <f t="shared" si="7"/>
        <v/>
      </c>
      <c r="G117" s="11" t="str">
        <f t="shared" si="8"/>
        <v>0</v>
      </c>
      <c r="H117" s="18" t="str">
        <f t="shared" si="9"/>
        <v/>
      </c>
    </row>
    <row r="118" spans="2:8" ht="15" x14ac:dyDescent="0.2">
      <c r="B118" s="3" t="s">
        <v>251</v>
      </c>
      <c r="C118" s="8">
        <v>22</v>
      </c>
      <c r="D118" s="8">
        <v>26</v>
      </c>
      <c r="E118" s="10">
        <f t="shared" si="6"/>
        <v>3.017832647462277E-2</v>
      </c>
      <c r="F118" s="10">
        <f t="shared" si="7"/>
        <v>5.0980392156862744E-2</v>
      </c>
      <c r="G118" s="11">
        <f t="shared" si="8"/>
        <v>0.18181818181818182</v>
      </c>
      <c r="H118" s="18">
        <f t="shared" si="9"/>
        <v>5.4869684499314125E-3</v>
      </c>
    </row>
    <row r="119" spans="2:8" ht="15" x14ac:dyDescent="0.2">
      <c r="B119" s="3" t="s">
        <v>252</v>
      </c>
      <c r="C119" s="8">
        <v>14</v>
      </c>
      <c r="D119" s="8">
        <v>25</v>
      </c>
      <c r="E119" s="10">
        <f t="shared" si="6"/>
        <v>1.9204389574759947E-2</v>
      </c>
      <c r="F119" s="10">
        <f t="shared" si="7"/>
        <v>4.9019607843137254E-2</v>
      </c>
      <c r="G119" s="11">
        <f t="shared" si="8"/>
        <v>0.7857142857142857</v>
      </c>
      <c r="H119" s="18">
        <f t="shared" si="9"/>
        <v>1.5089163237311387E-2</v>
      </c>
    </row>
    <row r="120" spans="2:8" ht="15" x14ac:dyDescent="0.2">
      <c r="B120" s="3" t="s">
        <v>253</v>
      </c>
      <c r="C120" s="8">
        <v>27</v>
      </c>
      <c r="D120" s="8">
        <v>27</v>
      </c>
      <c r="E120" s="10">
        <f t="shared" si="6"/>
        <v>3.7037037037037035E-2</v>
      </c>
      <c r="F120" s="10">
        <f t="shared" si="7"/>
        <v>5.2941176470588235E-2</v>
      </c>
      <c r="G120" s="11">
        <f t="shared" si="8"/>
        <v>0</v>
      </c>
      <c r="H120" s="18">
        <f t="shared" si="9"/>
        <v>0</v>
      </c>
    </row>
    <row r="121" spans="2:8" ht="15" x14ac:dyDescent="0.2">
      <c r="B121" s="3" t="s">
        <v>35</v>
      </c>
      <c r="C121" s="8">
        <v>5</v>
      </c>
      <c r="D121" s="8">
        <v>6</v>
      </c>
      <c r="E121" s="10">
        <f t="shared" si="6"/>
        <v>6.8587105624142658E-3</v>
      </c>
      <c r="F121" s="10">
        <f t="shared" si="7"/>
        <v>1.1764705882352941E-2</v>
      </c>
      <c r="G121" s="11">
        <f t="shared" si="8"/>
        <v>0.2</v>
      </c>
      <c r="H121" s="18">
        <f t="shared" si="9"/>
        <v>1.3717421124828533E-3</v>
      </c>
    </row>
    <row r="122" spans="2:8" ht="15" x14ac:dyDescent="0.2">
      <c r="B122" s="3" t="s">
        <v>39</v>
      </c>
      <c r="C122" s="8">
        <v>55</v>
      </c>
      <c r="D122" s="8">
        <v>1</v>
      </c>
      <c r="E122" s="10">
        <f t="shared" si="6"/>
        <v>7.5445816186556922E-2</v>
      </c>
      <c r="F122" s="10">
        <f t="shared" si="7"/>
        <v>1.9607843137254902E-3</v>
      </c>
      <c r="G122" s="11">
        <f t="shared" si="8"/>
        <v>-0.98181818181818181</v>
      </c>
      <c r="H122" s="18">
        <f t="shared" si="9"/>
        <v>-7.407407407407407E-2</v>
      </c>
    </row>
    <row r="123" spans="2:8" ht="15" x14ac:dyDescent="0.2">
      <c r="B123" s="3" t="s">
        <v>37</v>
      </c>
      <c r="C123" s="8">
        <v>6</v>
      </c>
      <c r="D123" s="8">
        <v>11</v>
      </c>
      <c r="E123" s="10">
        <f t="shared" si="6"/>
        <v>8.23045267489712E-3</v>
      </c>
      <c r="F123" s="10">
        <f t="shared" si="7"/>
        <v>2.1568627450980392E-2</v>
      </c>
      <c r="G123" s="11">
        <f t="shared" si="8"/>
        <v>0.83333333333333337</v>
      </c>
      <c r="H123" s="18">
        <f t="shared" si="9"/>
        <v>6.8587105624142667E-3</v>
      </c>
    </row>
    <row r="124" spans="2:8" ht="15" x14ac:dyDescent="0.2">
      <c r="B124" s="3" t="s">
        <v>36</v>
      </c>
      <c r="C124" s="8">
        <v>5</v>
      </c>
      <c r="D124" s="8">
        <v>1</v>
      </c>
      <c r="E124" s="10">
        <f t="shared" si="6"/>
        <v>6.8587105624142658E-3</v>
      </c>
      <c r="F124" s="10">
        <f t="shared" si="7"/>
        <v>1.9607843137254902E-3</v>
      </c>
      <c r="G124" s="11">
        <f t="shared" si="8"/>
        <v>-0.8</v>
      </c>
      <c r="H124" s="18">
        <f t="shared" si="9"/>
        <v>-5.4869684499314134E-3</v>
      </c>
    </row>
    <row r="125" spans="2:8" ht="15" x14ac:dyDescent="0.2">
      <c r="B125" s="3" t="s">
        <v>254</v>
      </c>
      <c r="C125" s="8">
        <v>1</v>
      </c>
      <c r="D125" s="8">
        <v>0</v>
      </c>
      <c r="E125" s="10">
        <f t="shared" si="6"/>
        <v>1.3717421124828531E-3</v>
      </c>
      <c r="F125" s="10" t="str">
        <f t="shared" si="7"/>
        <v/>
      </c>
      <c r="G125" s="11" t="str">
        <f t="shared" si="8"/>
        <v>0</v>
      </c>
      <c r="H125" s="18">
        <f t="shared" si="9"/>
        <v>0</v>
      </c>
    </row>
    <row r="126" spans="2:8" ht="15" x14ac:dyDescent="0.2">
      <c r="B126" s="3" t="s">
        <v>255</v>
      </c>
      <c r="C126" s="8">
        <v>0</v>
      </c>
      <c r="D126" s="8">
        <v>0</v>
      </c>
      <c r="E126" s="10" t="str">
        <f t="shared" si="6"/>
        <v/>
      </c>
      <c r="F126" s="10" t="str">
        <f t="shared" si="7"/>
        <v/>
      </c>
      <c r="G126" s="11" t="str">
        <f t="shared" si="8"/>
        <v>0</v>
      </c>
      <c r="H126" s="18" t="str">
        <f t="shared" si="9"/>
        <v/>
      </c>
    </row>
    <row r="127" spans="2:8" ht="15" x14ac:dyDescent="0.2">
      <c r="B127" s="3" t="s">
        <v>256</v>
      </c>
      <c r="C127" s="8">
        <v>5</v>
      </c>
      <c r="D127" s="8">
        <v>9</v>
      </c>
      <c r="E127" s="10">
        <f t="shared" si="6"/>
        <v>6.8587105624142658E-3</v>
      </c>
      <c r="F127" s="10">
        <f t="shared" si="7"/>
        <v>1.7647058823529412E-2</v>
      </c>
      <c r="G127" s="11">
        <f t="shared" si="8"/>
        <v>0.8</v>
      </c>
      <c r="H127" s="18">
        <f t="shared" si="9"/>
        <v>5.4869684499314134E-3</v>
      </c>
    </row>
    <row r="128" spans="2:8" ht="15" x14ac:dyDescent="0.2">
      <c r="B128" s="3" t="s">
        <v>257</v>
      </c>
      <c r="C128" s="8">
        <v>0</v>
      </c>
      <c r="D128" s="8">
        <v>0</v>
      </c>
      <c r="E128" s="10" t="str">
        <f t="shared" si="6"/>
        <v/>
      </c>
      <c r="F128" s="10" t="str">
        <f t="shared" si="7"/>
        <v/>
      </c>
      <c r="G128" s="11" t="str">
        <f t="shared" si="8"/>
        <v>0</v>
      </c>
      <c r="H128" s="18" t="str">
        <f t="shared" si="9"/>
        <v/>
      </c>
    </row>
    <row r="129" spans="2:8" ht="30" x14ac:dyDescent="0.2">
      <c r="B129" s="3" t="s">
        <v>258</v>
      </c>
      <c r="C129" s="8">
        <v>1</v>
      </c>
      <c r="D129" s="8">
        <v>2</v>
      </c>
      <c r="E129" s="10">
        <f t="shared" si="6"/>
        <v>1.3717421124828531E-3</v>
      </c>
      <c r="F129" s="10">
        <f t="shared" si="7"/>
        <v>3.9215686274509803E-3</v>
      </c>
      <c r="G129" s="11">
        <f t="shared" si="8"/>
        <v>1</v>
      </c>
      <c r="H129" s="18">
        <f t="shared" si="9"/>
        <v>1.3717421124828531E-3</v>
      </c>
    </row>
    <row r="130" spans="2:8" ht="15" x14ac:dyDescent="0.2">
      <c r="B130" s="3" t="s">
        <v>259</v>
      </c>
      <c r="C130" s="8">
        <v>1</v>
      </c>
      <c r="D130" s="8">
        <v>1</v>
      </c>
      <c r="E130" s="10">
        <f t="shared" si="6"/>
        <v>1.3717421124828531E-3</v>
      </c>
      <c r="F130" s="10">
        <f t="shared" si="7"/>
        <v>1.9607843137254902E-3</v>
      </c>
      <c r="G130" s="11">
        <f t="shared" si="8"/>
        <v>0</v>
      </c>
      <c r="H130" s="18">
        <f t="shared" si="9"/>
        <v>0</v>
      </c>
    </row>
    <row r="131" spans="2:8" ht="30" x14ac:dyDescent="0.2">
      <c r="B131" s="3" t="s">
        <v>260</v>
      </c>
      <c r="C131" s="8">
        <v>1</v>
      </c>
      <c r="D131" s="8">
        <v>7</v>
      </c>
      <c r="E131" s="10">
        <f t="shared" si="6"/>
        <v>1.3717421124828531E-3</v>
      </c>
      <c r="F131" s="10">
        <f t="shared" si="7"/>
        <v>1.3725490196078431E-2</v>
      </c>
      <c r="G131" s="11">
        <f t="shared" si="8"/>
        <v>6</v>
      </c>
      <c r="H131" s="18">
        <f t="shared" si="9"/>
        <v>8.2304526748971183E-3</v>
      </c>
    </row>
    <row r="132" spans="2:8" ht="15" x14ac:dyDescent="0.2">
      <c r="B132" s="3" t="s">
        <v>50</v>
      </c>
      <c r="C132" s="8">
        <v>0</v>
      </c>
      <c r="D132" s="8">
        <v>0</v>
      </c>
      <c r="E132" s="10" t="str">
        <f t="shared" si="6"/>
        <v/>
      </c>
      <c r="F132" s="10" t="str">
        <f t="shared" si="7"/>
        <v/>
      </c>
      <c r="G132" s="11" t="str">
        <f t="shared" si="8"/>
        <v>0</v>
      </c>
      <c r="H132" s="18" t="str">
        <f t="shared" si="9"/>
        <v/>
      </c>
    </row>
    <row r="133" spans="2:8" ht="15" x14ac:dyDescent="0.2">
      <c r="B133" s="3" t="s">
        <v>45</v>
      </c>
      <c r="C133" s="8">
        <v>0</v>
      </c>
      <c r="D133" s="8">
        <v>0</v>
      </c>
      <c r="E133" s="10" t="str">
        <f t="shared" si="6"/>
        <v/>
      </c>
      <c r="F133" s="10" t="str">
        <f t="shared" si="7"/>
        <v/>
      </c>
      <c r="G133" s="11" t="str">
        <f t="shared" si="8"/>
        <v>0</v>
      </c>
      <c r="H133" s="18" t="str">
        <f t="shared" si="9"/>
        <v/>
      </c>
    </row>
    <row r="134" spans="2:8" ht="15" x14ac:dyDescent="0.2">
      <c r="B134" s="3" t="s">
        <v>42</v>
      </c>
      <c r="C134" s="8">
        <v>3</v>
      </c>
      <c r="D134" s="8">
        <v>1</v>
      </c>
      <c r="E134" s="10">
        <f t="shared" si="6"/>
        <v>4.11522633744856E-3</v>
      </c>
      <c r="F134" s="10">
        <f t="shared" si="7"/>
        <v>1.9607843137254902E-3</v>
      </c>
      <c r="G134" s="11">
        <f t="shared" si="8"/>
        <v>-0.66666666666666663</v>
      </c>
      <c r="H134" s="18">
        <f t="shared" si="9"/>
        <v>-2.7434842249657067E-3</v>
      </c>
    </row>
    <row r="135" spans="2:8" ht="15" x14ac:dyDescent="0.2">
      <c r="B135" s="3" t="s">
        <v>43</v>
      </c>
      <c r="C135" s="8">
        <v>0</v>
      </c>
      <c r="D135" s="8">
        <v>1</v>
      </c>
      <c r="E135" s="10" t="str">
        <f t="shared" si="6"/>
        <v/>
      </c>
      <c r="F135" s="10">
        <f t="shared" si="7"/>
        <v>1.9607843137254902E-3</v>
      </c>
      <c r="G135" s="11" t="str">
        <f t="shared" si="8"/>
        <v>0</v>
      </c>
      <c r="H135" s="18" t="str">
        <f t="shared" si="9"/>
        <v/>
      </c>
    </row>
    <row r="136" spans="2:8" ht="15" x14ac:dyDescent="0.2">
      <c r="B136" s="3" t="s">
        <v>44</v>
      </c>
      <c r="C136" s="8">
        <v>0</v>
      </c>
      <c r="D136" s="8">
        <v>0</v>
      </c>
      <c r="E136" s="10" t="str">
        <f t="shared" ref="E136:E145" si="10">+IF(C136=0,"",C136/C$70)</f>
        <v/>
      </c>
      <c r="F136" s="10" t="str">
        <f t="shared" ref="F136:F145" si="11">+IF(D136=0,"",D136/D$70)</f>
        <v/>
      </c>
      <c r="G136" s="11" t="str">
        <f t="shared" ref="G136:G145" si="12">+IF(OR(AND(D136=0),(C136=0)),"0",((D136-C136)/C136))</f>
        <v>0</v>
      </c>
      <c r="H136" s="18" t="str">
        <f t="shared" ref="H136:H145" si="13">+IF(OR(AND(E136=""),(G136="")),"",E136*G136)</f>
        <v/>
      </c>
    </row>
    <row r="137" spans="2:8" ht="15" x14ac:dyDescent="0.2">
      <c r="B137" s="3" t="s">
        <v>41</v>
      </c>
      <c r="C137" s="8">
        <v>2</v>
      </c>
      <c r="D137" s="8">
        <v>0</v>
      </c>
      <c r="E137" s="10">
        <f t="shared" si="10"/>
        <v>2.7434842249657062E-3</v>
      </c>
      <c r="F137" s="10" t="str">
        <f t="shared" si="11"/>
        <v/>
      </c>
      <c r="G137" s="11" t="str">
        <f t="shared" si="12"/>
        <v>0</v>
      </c>
      <c r="H137" s="18">
        <f t="shared" si="13"/>
        <v>0</v>
      </c>
    </row>
    <row r="138" spans="2:8" ht="15" x14ac:dyDescent="0.2">
      <c r="B138" s="3" t="s">
        <v>261</v>
      </c>
      <c r="C138" s="8">
        <v>1</v>
      </c>
      <c r="D138" s="8">
        <v>1</v>
      </c>
      <c r="E138" s="10">
        <f t="shared" si="10"/>
        <v>1.3717421124828531E-3</v>
      </c>
      <c r="F138" s="10">
        <f t="shared" si="11"/>
        <v>1.9607843137254902E-3</v>
      </c>
      <c r="G138" s="11">
        <f t="shared" si="12"/>
        <v>0</v>
      </c>
      <c r="H138" s="18">
        <f t="shared" si="13"/>
        <v>0</v>
      </c>
    </row>
    <row r="139" spans="2:8" ht="15" x14ac:dyDescent="0.2">
      <c r="B139" s="3" t="s">
        <v>262</v>
      </c>
      <c r="C139" s="8">
        <v>1</v>
      </c>
      <c r="D139" s="8">
        <v>0</v>
      </c>
      <c r="E139" s="10">
        <f t="shared" si="10"/>
        <v>1.3717421124828531E-3</v>
      </c>
      <c r="F139" s="10" t="str">
        <f t="shared" si="11"/>
        <v/>
      </c>
      <c r="G139" s="11" t="str">
        <f t="shared" si="12"/>
        <v>0</v>
      </c>
      <c r="H139" s="18">
        <f t="shared" si="13"/>
        <v>0</v>
      </c>
    </row>
    <row r="140" spans="2:8" ht="30" x14ac:dyDescent="0.2">
      <c r="B140" s="3" t="s">
        <v>263</v>
      </c>
      <c r="C140" s="8">
        <v>0</v>
      </c>
      <c r="D140" s="8">
        <v>0</v>
      </c>
      <c r="E140" s="10" t="str">
        <f t="shared" si="10"/>
        <v/>
      </c>
      <c r="F140" s="10" t="str">
        <f t="shared" si="11"/>
        <v/>
      </c>
      <c r="G140" s="11" t="str">
        <f t="shared" si="12"/>
        <v>0</v>
      </c>
      <c r="H140" s="18" t="str">
        <f t="shared" si="13"/>
        <v/>
      </c>
    </row>
    <row r="141" spans="2:8" ht="15" x14ac:dyDescent="0.2">
      <c r="B141" s="3" t="s">
        <v>48</v>
      </c>
      <c r="C141" s="8">
        <v>0</v>
      </c>
      <c r="D141" s="8">
        <v>0</v>
      </c>
      <c r="E141" s="10" t="str">
        <f t="shared" si="10"/>
        <v/>
      </c>
      <c r="F141" s="10" t="str">
        <f t="shared" si="11"/>
        <v/>
      </c>
      <c r="G141" s="11" t="str">
        <f t="shared" si="12"/>
        <v>0</v>
      </c>
      <c r="H141" s="18" t="str">
        <f t="shared" si="13"/>
        <v/>
      </c>
    </row>
    <row r="142" spans="2:8" ht="15" x14ac:dyDescent="0.2">
      <c r="B142" s="3" t="s">
        <v>264</v>
      </c>
      <c r="C142" s="8">
        <v>1</v>
      </c>
      <c r="D142" s="8">
        <v>5</v>
      </c>
      <c r="E142" s="10">
        <f t="shared" si="10"/>
        <v>1.3717421124828531E-3</v>
      </c>
      <c r="F142" s="10">
        <f t="shared" si="11"/>
        <v>9.8039215686274508E-3</v>
      </c>
      <c r="G142" s="11">
        <f t="shared" si="12"/>
        <v>4</v>
      </c>
      <c r="H142" s="18">
        <f t="shared" si="13"/>
        <v>5.4869684499314125E-3</v>
      </c>
    </row>
    <row r="143" spans="2:8" ht="15" x14ac:dyDescent="0.2">
      <c r="B143" s="3" t="s">
        <v>49</v>
      </c>
      <c r="C143" s="8">
        <v>1</v>
      </c>
      <c r="D143" s="8">
        <v>1</v>
      </c>
      <c r="E143" s="10">
        <f t="shared" si="10"/>
        <v>1.3717421124828531E-3</v>
      </c>
      <c r="F143" s="10">
        <f t="shared" si="11"/>
        <v>1.9607843137254902E-3</v>
      </c>
      <c r="G143" s="11">
        <f t="shared" si="12"/>
        <v>0</v>
      </c>
      <c r="H143" s="18">
        <f t="shared" si="13"/>
        <v>0</v>
      </c>
    </row>
    <row r="144" spans="2:8" ht="15" x14ac:dyDescent="0.2">
      <c r="B144" s="3" t="s">
        <v>46</v>
      </c>
      <c r="C144" s="8">
        <v>0</v>
      </c>
      <c r="D144" s="8">
        <v>1</v>
      </c>
      <c r="E144" s="10" t="str">
        <f t="shared" si="10"/>
        <v/>
      </c>
      <c r="F144" s="10">
        <f t="shared" si="11"/>
        <v>1.9607843137254902E-3</v>
      </c>
      <c r="G144" s="11" t="str">
        <f t="shared" si="12"/>
        <v>0</v>
      </c>
      <c r="H144" s="18" t="str">
        <f t="shared" si="13"/>
        <v/>
      </c>
    </row>
    <row r="145" spans="2:8" ht="13.5" customHeight="1" x14ac:dyDescent="0.2">
      <c r="B145" s="3" t="s">
        <v>47</v>
      </c>
      <c r="C145" s="8">
        <v>0</v>
      </c>
      <c r="D145" s="8">
        <v>0</v>
      </c>
      <c r="E145" s="10" t="str">
        <f t="shared" si="10"/>
        <v/>
      </c>
      <c r="F145" s="10" t="str">
        <f t="shared" si="11"/>
        <v/>
      </c>
      <c r="G145" s="11" t="str">
        <f t="shared" si="12"/>
        <v>0</v>
      </c>
      <c r="H145" s="18" t="str">
        <f t="shared" si="13"/>
        <v/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4"/>
      <c r="C148" s="19"/>
      <c r="D148" s="19"/>
      <c r="E148" s="19"/>
      <c r="F148" s="19"/>
    </row>
    <row r="149" spans="2:8" ht="13.5" customHeight="1" x14ac:dyDescent="0.2">
      <c r="B149" s="60" t="s">
        <v>482</v>
      </c>
      <c r="C149" s="61" t="s">
        <v>483</v>
      </c>
      <c r="D149" s="62"/>
      <c r="E149" s="63" t="s">
        <v>484</v>
      </c>
      <c r="F149" s="62"/>
      <c r="G149" s="58" t="s">
        <v>526</v>
      </c>
      <c r="H149" s="58" t="s">
        <v>485</v>
      </c>
    </row>
    <row r="150" spans="2:8" s="15" customFormat="1" ht="26.25" customHeight="1" x14ac:dyDescent="0.2">
      <c r="B150" s="60"/>
      <c r="C150" s="37">
        <v>2013</v>
      </c>
      <c r="D150" s="37">
        <v>2014</v>
      </c>
      <c r="E150" s="37">
        <v>2013</v>
      </c>
      <c r="F150" s="37">
        <v>2014</v>
      </c>
      <c r="G150" s="59"/>
      <c r="H150" s="59"/>
    </row>
    <row r="151" spans="2:8" s="15" customFormat="1" ht="26.25" customHeight="1" x14ac:dyDescent="0.2">
      <c r="B151" s="38" t="s">
        <v>488</v>
      </c>
      <c r="C151" s="39">
        <f>SUM(C152:C288)</f>
        <v>3298</v>
      </c>
      <c r="D151" s="40">
        <f>SUM(D152:D288)</f>
        <v>1922</v>
      </c>
      <c r="E151" s="41">
        <f>+IF(C151=0,"",C151/C$151)</f>
        <v>1</v>
      </c>
      <c r="F151" s="41">
        <f>+IF(D151=0,"",D151/D$151)</f>
        <v>1</v>
      </c>
      <c r="G151" s="41">
        <f>+IF(OR(AND(D151=0),(C151=0)),"0",((D151-C151)/C151))</f>
        <v>-0.4172225591267435</v>
      </c>
      <c r="H151" s="41">
        <f>+IF(OR(AND(E151=""),(G151="")),"",E151*G151)</f>
        <v>-0.4172225591267435</v>
      </c>
    </row>
    <row r="152" spans="2:8" ht="15" x14ac:dyDescent="0.2">
      <c r="B152" s="4" t="s">
        <v>54</v>
      </c>
      <c r="C152" s="8">
        <v>3</v>
      </c>
      <c r="D152" s="8">
        <v>1</v>
      </c>
      <c r="E152" s="10">
        <f>+IF(C152=0,"",C152/C$151)</f>
        <v>9.0964220739842331E-4</v>
      </c>
      <c r="F152" s="10">
        <f>+IF(D152=0,"",D152/D$151)</f>
        <v>5.2029136316337154E-4</v>
      </c>
      <c r="G152" s="11">
        <f>+IF(OR(AND(D152=0),(C152=0)),"0",((D152-C152)/C152))</f>
        <v>-0.66666666666666663</v>
      </c>
      <c r="H152" s="18">
        <f>+IF(OR(AND(E152=""),(G152="")),"",E152*G152)</f>
        <v>-6.0642813826561554E-4</v>
      </c>
    </row>
    <row r="153" spans="2:8" ht="15" x14ac:dyDescent="0.2">
      <c r="B153" s="4" t="s">
        <v>58</v>
      </c>
      <c r="C153" s="8">
        <v>0</v>
      </c>
      <c r="D153" s="8">
        <v>1</v>
      </c>
      <c r="E153" s="10" t="str">
        <f t="shared" ref="E153:E216" si="14">+IF(C153=0,"",C153/C$151)</f>
        <v/>
      </c>
      <c r="F153" s="10">
        <f t="shared" ref="F153:F216" si="15">+IF(D153=0,"",D153/D$151)</f>
        <v>5.2029136316337154E-4</v>
      </c>
      <c r="G153" s="11" t="str">
        <f t="shared" ref="G153:G216" si="16">+IF(OR(AND(D153=0),(C153=0)),"0",((D153-C153)/C153))</f>
        <v>0</v>
      </c>
      <c r="H153" s="18" t="str">
        <f t="shared" ref="H153:H216" si="17">+IF(OR(AND(E153=""),(G153="")),"",E153*G153)</f>
        <v/>
      </c>
    </row>
    <row r="154" spans="2:8" ht="15" x14ac:dyDescent="0.2">
      <c r="B154" s="4" t="s">
        <v>265</v>
      </c>
      <c r="C154" s="8">
        <v>1</v>
      </c>
      <c r="D154" s="8">
        <v>0</v>
      </c>
      <c r="E154" s="10">
        <f t="shared" si="14"/>
        <v>3.0321406913280777E-4</v>
      </c>
      <c r="F154" s="10" t="str">
        <f t="shared" si="15"/>
        <v/>
      </c>
      <c r="G154" s="11" t="str">
        <f t="shared" si="16"/>
        <v>0</v>
      </c>
      <c r="H154" s="18">
        <f t="shared" si="17"/>
        <v>0</v>
      </c>
    </row>
    <row r="155" spans="2:8" ht="15" x14ac:dyDescent="0.2">
      <c r="B155" s="4" t="s">
        <v>266</v>
      </c>
      <c r="C155" s="8">
        <v>0</v>
      </c>
      <c r="D155" s="8">
        <v>0</v>
      </c>
      <c r="E155" s="10" t="str">
        <f t="shared" si="14"/>
        <v/>
      </c>
      <c r="F155" s="10" t="str">
        <f t="shared" si="15"/>
        <v/>
      </c>
      <c r="G155" s="11" t="str">
        <f t="shared" si="16"/>
        <v>0</v>
      </c>
      <c r="H155" s="18" t="str">
        <f t="shared" si="17"/>
        <v/>
      </c>
    </row>
    <row r="156" spans="2:8" ht="15" x14ac:dyDescent="0.2">
      <c r="B156" s="4" t="s">
        <v>267</v>
      </c>
      <c r="C156" s="8">
        <v>3</v>
      </c>
      <c r="D156" s="8">
        <v>0</v>
      </c>
      <c r="E156" s="10">
        <f t="shared" si="14"/>
        <v>9.0964220739842331E-4</v>
      </c>
      <c r="F156" s="10" t="str">
        <f t="shared" si="15"/>
        <v/>
      </c>
      <c r="G156" s="11" t="str">
        <f t="shared" si="16"/>
        <v>0</v>
      </c>
      <c r="H156" s="18">
        <f t="shared" si="17"/>
        <v>0</v>
      </c>
    </row>
    <row r="157" spans="2:8" ht="15" x14ac:dyDescent="0.2">
      <c r="B157" s="4" t="s">
        <v>53</v>
      </c>
      <c r="C157" s="8">
        <v>61</v>
      </c>
      <c r="D157" s="8">
        <v>87</v>
      </c>
      <c r="E157" s="10">
        <f t="shared" si="14"/>
        <v>1.8496058217101274E-2</v>
      </c>
      <c r="F157" s="10">
        <f t="shared" si="15"/>
        <v>4.526534859521332E-2</v>
      </c>
      <c r="G157" s="11">
        <f t="shared" si="16"/>
        <v>0.42622950819672129</v>
      </c>
      <c r="H157" s="18">
        <f t="shared" si="17"/>
        <v>7.8835657974530016E-3</v>
      </c>
    </row>
    <row r="158" spans="2:8" ht="15" x14ac:dyDescent="0.2">
      <c r="B158" s="4" t="s">
        <v>59</v>
      </c>
      <c r="C158" s="8">
        <v>0</v>
      </c>
      <c r="D158" s="8">
        <v>1</v>
      </c>
      <c r="E158" s="10" t="str">
        <f t="shared" si="14"/>
        <v/>
      </c>
      <c r="F158" s="10">
        <f t="shared" si="15"/>
        <v>5.2029136316337154E-4</v>
      </c>
      <c r="G158" s="11" t="str">
        <f t="shared" si="16"/>
        <v>0</v>
      </c>
      <c r="H158" s="18" t="str">
        <f t="shared" si="17"/>
        <v/>
      </c>
    </row>
    <row r="159" spans="2:8" ht="15" x14ac:dyDescent="0.2">
      <c r="B159" s="4" t="s">
        <v>268</v>
      </c>
      <c r="C159" s="8">
        <v>1</v>
      </c>
      <c r="D159" s="8">
        <v>3</v>
      </c>
      <c r="E159" s="10">
        <f t="shared" si="14"/>
        <v>3.0321406913280777E-4</v>
      </c>
      <c r="F159" s="10">
        <f t="shared" si="15"/>
        <v>1.5608740894901144E-3</v>
      </c>
      <c r="G159" s="11">
        <f t="shared" si="16"/>
        <v>2</v>
      </c>
      <c r="H159" s="18">
        <f t="shared" si="17"/>
        <v>6.0642813826561554E-4</v>
      </c>
    </row>
    <row r="160" spans="2:8" ht="15" x14ac:dyDescent="0.2">
      <c r="B160" s="4" t="s">
        <v>55</v>
      </c>
      <c r="C160" s="8">
        <v>4</v>
      </c>
      <c r="D160" s="8">
        <v>0</v>
      </c>
      <c r="E160" s="10">
        <f t="shared" si="14"/>
        <v>1.2128562765312311E-3</v>
      </c>
      <c r="F160" s="10" t="str">
        <f t="shared" si="15"/>
        <v/>
      </c>
      <c r="G160" s="11" t="str">
        <f t="shared" si="16"/>
        <v>0</v>
      </c>
      <c r="H160" s="18">
        <f t="shared" si="17"/>
        <v>0</v>
      </c>
    </row>
    <row r="161" spans="2:8" ht="15" x14ac:dyDescent="0.2">
      <c r="B161" s="4" t="s">
        <v>51</v>
      </c>
      <c r="C161" s="8">
        <v>2</v>
      </c>
      <c r="D161" s="8">
        <v>1</v>
      </c>
      <c r="E161" s="10">
        <f t="shared" si="14"/>
        <v>6.0642813826561554E-4</v>
      </c>
      <c r="F161" s="10">
        <f t="shared" si="15"/>
        <v>5.2029136316337154E-4</v>
      </c>
      <c r="G161" s="11">
        <f t="shared" si="16"/>
        <v>-0.5</v>
      </c>
      <c r="H161" s="18">
        <f t="shared" si="17"/>
        <v>-3.0321406913280777E-4</v>
      </c>
    </row>
    <row r="162" spans="2:8" ht="15" x14ac:dyDescent="0.2">
      <c r="B162" s="4" t="s">
        <v>269</v>
      </c>
      <c r="C162" s="8">
        <v>1</v>
      </c>
      <c r="D162" s="8">
        <v>1</v>
      </c>
      <c r="E162" s="10">
        <f t="shared" si="14"/>
        <v>3.0321406913280777E-4</v>
      </c>
      <c r="F162" s="10">
        <f t="shared" si="15"/>
        <v>5.2029136316337154E-4</v>
      </c>
      <c r="G162" s="11">
        <f t="shared" si="16"/>
        <v>0</v>
      </c>
      <c r="H162" s="18">
        <f t="shared" si="17"/>
        <v>0</v>
      </c>
    </row>
    <row r="163" spans="2:8" ht="15" x14ac:dyDescent="0.2">
      <c r="B163" s="4" t="s">
        <v>61</v>
      </c>
      <c r="C163" s="8">
        <v>1</v>
      </c>
      <c r="D163" s="8">
        <v>0</v>
      </c>
      <c r="E163" s="10">
        <f t="shared" si="14"/>
        <v>3.0321406913280777E-4</v>
      </c>
      <c r="F163" s="10" t="str">
        <f t="shared" si="15"/>
        <v/>
      </c>
      <c r="G163" s="11" t="str">
        <f t="shared" si="16"/>
        <v>0</v>
      </c>
      <c r="H163" s="18">
        <f t="shared" si="17"/>
        <v>0</v>
      </c>
    </row>
    <row r="164" spans="2:8" ht="15" x14ac:dyDescent="0.2">
      <c r="B164" s="4" t="s">
        <v>56</v>
      </c>
      <c r="C164" s="8">
        <v>0</v>
      </c>
      <c r="D164" s="8">
        <v>0</v>
      </c>
      <c r="E164" s="10" t="str">
        <f t="shared" si="14"/>
        <v/>
      </c>
      <c r="F164" s="10" t="str">
        <f t="shared" si="15"/>
        <v/>
      </c>
      <c r="G164" s="11" t="str">
        <f t="shared" si="16"/>
        <v>0</v>
      </c>
      <c r="H164" s="18" t="str">
        <f t="shared" si="17"/>
        <v/>
      </c>
    </row>
    <row r="165" spans="2:8" ht="15" x14ac:dyDescent="0.2">
      <c r="B165" s="4" t="s">
        <v>57</v>
      </c>
      <c r="C165" s="8">
        <v>71</v>
      </c>
      <c r="D165" s="8">
        <v>38</v>
      </c>
      <c r="E165" s="10">
        <f t="shared" si="14"/>
        <v>2.1528198908429351E-2</v>
      </c>
      <c r="F165" s="10">
        <f t="shared" si="15"/>
        <v>1.9771071800208116E-2</v>
      </c>
      <c r="G165" s="11">
        <f t="shared" si="16"/>
        <v>-0.46478873239436619</v>
      </c>
      <c r="H165" s="18">
        <f t="shared" si="17"/>
        <v>-1.0006064281382655E-2</v>
      </c>
    </row>
    <row r="166" spans="2:8" ht="15" x14ac:dyDescent="0.2">
      <c r="B166" s="4" t="s">
        <v>270</v>
      </c>
      <c r="C166" s="8">
        <v>7</v>
      </c>
      <c r="D166" s="8">
        <v>4</v>
      </c>
      <c r="E166" s="10">
        <f t="shared" si="14"/>
        <v>2.1224984839296542E-3</v>
      </c>
      <c r="F166" s="10">
        <f t="shared" si="15"/>
        <v>2.0811654526534861E-3</v>
      </c>
      <c r="G166" s="11">
        <f t="shared" si="16"/>
        <v>-0.42857142857142855</v>
      </c>
      <c r="H166" s="18">
        <f t="shared" si="17"/>
        <v>-9.096422073984232E-4</v>
      </c>
    </row>
    <row r="167" spans="2:8" ht="15" x14ac:dyDescent="0.2">
      <c r="B167" s="4" t="s">
        <v>52</v>
      </c>
      <c r="C167" s="8">
        <v>0</v>
      </c>
      <c r="D167" s="8">
        <v>1</v>
      </c>
      <c r="E167" s="10" t="str">
        <f t="shared" si="14"/>
        <v/>
      </c>
      <c r="F167" s="10">
        <f t="shared" si="15"/>
        <v>5.2029136316337154E-4</v>
      </c>
      <c r="G167" s="11" t="str">
        <f t="shared" si="16"/>
        <v>0</v>
      </c>
      <c r="H167" s="18" t="str">
        <f t="shared" si="17"/>
        <v/>
      </c>
    </row>
    <row r="168" spans="2:8" ht="15" x14ac:dyDescent="0.2">
      <c r="B168" s="4" t="s">
        <v>60</v>
      </c>
      <c r="C168" s="8">
        <v>1</v>
      </c>
      <c r="D168" s="8">
        <v>0</v>
      </c>
      <c r="E168" s="10">
        <f t="shared" si="14"/>
        <v>3.0321406913280777E-4</v>
      </c>
      <c r="F168" s="10" t="str">
        <f t="shared" si="15"/>
        <v/>
      </c>
      <c r="G168" s="11" t="str">
        <f t="shared" si="16"/>
        <v>0</v>
      </c>
      <c r="H168" s="18">
        <f t="shared" si="17"/>
        <v>0</v>
      </c>
    </row>
    <row r="169" spans="2:8" ht="15" x14ac:dyDescent="0.2">
      <c r="B169" s="4" t="s">
        <v>271</v>
      </c>
      <c r="C169" s="8">
        <v>0</v>
      </c>
      <c r="D169" s="8">
        <v>2</v>
      </c>
      <c r="E169" s="10" t="str">
        <f t="shared" si="14"/>
        <v/>
      </c>
      <c r="F169" s="10">
        <f t="shared" si="15"/>
        <v>1.0405827263267431E-3</v>
      </c>
      <c r="G169" s="11" t="str">
        <f t="shared" si="16"/>
        <v>0</v>
      </c>
      <c r="H169" s="18" t="str">
        <f t="shared" si="17"/>
        <v/>
      </c>
    </row>
    <row r="170" spans="2:8" ht="15" x14ac:dyDescent="0.2">
      <c r="B170" s="4" t="s">
        <v>272</v>
      </c>
      <c r="C170" s="8">
        <v>0</v>
      </c>
      <c r="D170" s="8">
        <v>0</v>
      </c>
      <c r="E170" s="10" t="str">
        <f t="shared" si="14"/>
        <v/>
      </c>
      <c r="F170" s="10" t="str">
        <f t="shared" si="15"/>
        <v/>
      </c>
      <c r="G170" s="11" t="str">
        <f t="shared" si="16"/>
        <v>0</v>
      </c>
      <c r="H170" s="18" t="str">
        <f t="shared" si="17"/>
        <v/>
      </c>
    </row>
    <row r="171" spans="2:8" ht="15" x14ac:dyDescent="0.2">
      <c r="B171" s="4" t="s">
        <v>273</v>
      </c>
      <c r="C171" s="8">
        <v>0</v>
      </c>
      <c r="D171" s="8">
        <v>0</v>
      </c>
      <c r="E171" s="10" t="str">
        <f t="shared" si="14"/>
        <v/>
      </c>
      <c r="F171" s="10" t="str">
        <f t="shared" si="15"/>
        <v/>
      </c>
      <c r="G171" s="11" t="str">
        <f t="shared" si="16"/>
        <v>0</v>
      </c>
      <c r="H171" s="18" t="str">
        <f t="shared" si="17"/>
        <v/>
      </c>
    </row>
    <row r="172" spans="2:8" ht="15" x14ac:dyDescent="0.2">
      <c r="B172" s="4" t="s">
        <v>274</v>
      </c>
      <c r="C172" s="8">
        <v>0</v>
      </c>
      <c r="D172" s="8">
        <v>0</v>
      </c>
      <c r="E172" s="10" t="str">
        <f t="shared" si="14"/>
        <v/>
      </c>
      <c r="F172" s="10" t="str">
        <f t="shared" si="15"/>
        <v/>
      </c>
      <c r="G172" s="11" t="str">
        <f t="shared" si="16"/>
        <v>0</v>
      </c>
      <c r="H172" s="18" t="str">
        <f t="shared" si="17"/>
        <v/>
      </c>
    </row>
    <row r="173" spans="2:8" ht="15" x14ac:dyDescent="0.2">
      <c r="B173" s="4" t="s">
        <v>275</v>
      </c>
      <c r="C173" s="8">
        <v>0</v>
      </c>
      <c r="D173" s="8">
        <v>0</v>
      </c>
      <c r="E173" s="10" t="str">
        <f t="shared" si="14"/>
        <v/>
      </c>
      <c r="F173" s="10" t="str">
        <f t="shared" si="15"/>
        <v/>
      </c>
      <c r="G173" s="11" t="str">
        <f t="shared" si="16"/>
        <v>0</v>
      </c>
      <c r="H173" s="18" t="str">
        <f t="shared" si="17"/>
        <v/>
      </c>
    </row>
    <row r="174" spans="2:8" ht="15" x14ac:dyDescent="0.2">
      <c r="B174" s="4" t="s">
        <v>276</v>
      </c>
      <c r="C174" s="8">
        <v>2</v>
      </c>
      <c r="D174" s="8">
        <v>3</v>
      </c>
      <c r="E174" s="10">
        <f t="shared" si="14"/>
        <v>6.0642813826561554E-4</v>
      </c>
      <c r="F174" s="10">
        <f t="shared" si="15"/>
        <v>1.5608740894901144E-3</v>
      </c>
      <c r="G174" s="11">
        <f t="shared" si="16"/>
        <v>0.5</v>
      </c>
      <c r="H174" s="18">
        <f t="shared" si="17"/>
        <v>3.0321406913280777E-4</v>
      </c>
    </row>
    <row r="175" spans="2:8" ht="15" x14ac:dyDescent="0.2">
      <c r="B175" s="4" t="s">
        <v>277</v>
      </c>
      <c r="C175" s="8">
        <v>0</v>
      </c>
      <c r="D175" s="8">
        <v>3</v>
      </c>
      <c r="E175" s="10" t="str">
        <f t="shared" si="14"/>
        <v/>
      </c>
      <c r="F175" s="10">
        <f t="shared" si="15"/>
        <v>1.5608740894901144E-3</v>
      </c>
      <c r="G175" s="11" t="str">
        <f t="shared" si="16"/>
        <v>0</v>
      </c>
      <c r="H175" s="18" t="str">
        <f t="shared" si="17"/>
        <v/>
      </c>
    </row>
    <row r="176" spans="2:8" ht="15" x14ac:dyDescent="0.2">
      <c r="B176" s="4" t="s">
        <v>278</v>
      </c>
      <c r="C176" s="8">
        <v>9</v>
      </c>
      <c r="D176" s="8">
        <v>2</v>
      </c>
      <c r="E176" s="10">
        <f t="shared" si="14"/>
        <v>2.7289266221952697E-3</v>
      </c>
      <c r="F176" s="10">
        <f t="shared" si="15"/>
        <v>1.0405827263267431E-3</v>
      </c>
      <c r="G176" s="11">
        <f t="shared" si="16"/>
        <v>-0.77777777777777779</v>
      </c>
      <c r="H176" s="18">
        <f t="shared" si="17"/>
        <v>-2.1224984839296542E-3</v>
      </c>
    </row>
    <row r="177" spans="2:8" ht="15" x14ac:dyDescent="0.2">
      <c r="B177" s="4" t="s">
        <v>279</v>
      </c>
      <c r="C177" s="8">
        <v>3</v>
      </c>
      <c r="D177" s="8">
        <v>2</v>
      </c>
      <c r="E177" s="10">
        <f t="shared" si="14"/>
        <v>9.0964220739842331E-4</v>
      </c>
      <c r="F177" s="10">
        <f t="shared" si="15"/>
        <v>1.0405827263267431E-3</v>
      </c>
      <c r="G177" s="11">
        <f t="shared" si="16"/>
        <v>-0.33333333333333331</v>
      </c>
      <c r="H177" s="18">
        <f t="shared" si="17"/>
        <v>-3.0321406913280777E-4</v>
      </c>
    </row>
    <row r="178" spans="2:8" ht="15" x14ac:dyDescent="0.2">
      <c r="B178" s="4" t="s">
        <v>280</v>
      </c>
      <c r="C178" s="8">
        <v>9</v>
      </c>
      <c r="D178" s="8">
        <v>8</v>
      </c>
      <c r="E178" s="10">
        <f t="shared" si="14"/>
        <v>2.7289266221952697E-3</v>
      </c>
      <c r="F178" s="10">
        <f t="shared" si="15"/>
        <v>4.1623309053069723E-3</v>
      </c>
      <c r="G178" s="11">
        <f t="shared" si="16"/>
        <v>-0.1111111111111111</v>
      </c>
      <c r="H178" s="18">
        <f t="shared" si="17"/>
        <v>-3.0321406913280772E-4</v>
      </c>
    </row>
    <row r="179" spans="2:8" ht="15" x14ac:dyDescent="0.2">
      <c r="B179" s="4" t="s">
        <v>281</v>
      </c>
      <c r="C179" s="8">
        <v>0</v>
      </c>
      <c r="D179" s="8">
        <v>1</v>
      </c>
      <c r="E179" s="10" t="str">
        <f t="shared" si="14"/>
        <v/>
      </c>
      <c r="F179" s="10">
        <f t="shared" si="15"/>
        <v>5.2029136316337154E-4</v>
      </c>
      <c r="G179" s="11" t="str">
        <f t="shared" si="16"/>
        <v>0</v>
      </c>
      <c r="H179" s="18" t="str">
        <f t="shared" si="17"/>
        <v/>
      </c>
    </row>
    <row r="180" spans="2:8" ht="15" x14ac:dyDescent="0.2">
      <c r="B180" s="4" t="s">
        <v>282</v>
      </c>
      <c r="C180" s="8">
        <v>0</v>
      </c>
      <c r="D180" s="8">
        <v>0</v>
      </c>
      <c r="E180" s="10" t="str">
        <f t="shared" si="14"/>
        <v/>
      </c>
      <c r="F180" s="10" t="str">
        <f t="shared" si="15"/>
        <v/>
      </c>
      <c r="G180" s="11" t="str">
        <f t="shared" si="16"/>
        <v>0</v>
      </c>
      <c r="H180" s="18" t="str">
        <f t="shared" si="17"/>
        <v/>
      </c>
    </row>
    <row r="181" spans="2:8" ht="15" x14ac:dyDescent="0.2">
      <c r="B181" s="4" t="s">
        <v>283</v>
      </c>
      <c r="C181" s="8">
        <v>0</v>
      </c>
      <c r="D181" s="8">
        <v>0</v>
      </c>
      <c r="E181" s="10" t="str">
        <f t="shared" si="14"/>
        <v/>
      </c>
      <c r="F181" s="10" t="str">
        <f t="shared" si="15"/>
        <v/>
      </c>
      <c r="G181" s="11" t="str">
        <f t="shared" si="16"/>
        <v>0</v>
      </c>
      <c r="H181" s="18" t="str">
        <f t="shared" si="17"/>
        <v/>
      </c>
    </row>
    <row r="182" spans="2:8" ht="15" x14ac:dyDescent="0.2">
      <c r="B182" s="4" t="s">
        <v>284</v>
      </c>
      <c r="C182" s="8">
        <v>1</v>
      </c>
      <c r="D182" s="8">
        <v>0</v>
      </c>
      <c r="E182" s="10">
        <f t="shared" si="14"/>
        <v>3.0321406913280777E-4</v>
      </c>
      <c r="F182" s="10" t="str">
        <f t="shared" si="15"/>
        <v/>
      </c>
      <c r="G182" s="11" t="str">
        <f t="shared" si="16"/>
        <v>0</v>
      </c>
      <c r="H182" s="18">
        <f t="shared" si="17"/>
        <v>0</v>
      </c>
    </row>
    <row r="183" spans="2:8" ht="15" x14ac:dyDescent="0.2">
      <c r="B183" s="4" t="s">
        <v>285</v>
      </c>
      <c r="C183" s="8">
        <v>0</v>
      </c>
      <c r="D183" s="8">
        <v>0</v>
      </c>
      <c r="E183" s="10" t="str">
        <f t="shared" si="14"/>
        <v/>
      </c>
      <c r="F183" s="10" t="str">
        <f t="shared" si="15"/>
        <v/>
      </c>
      <c r="G183" s="11" t="str">
        <f t="shared" si="16"/>
        <v>0</v>
      </c>
      <c r="H183" s="18" t="str">
        <f t="shared" si="17"/>
        <v/>
      </c>
    </row>
    <row r="184" spans="2:8" ht="15" x14ac:dyDescent="0.2">
      <c r="B184" s="4" t="s">
        <v>286</v>
      </c>
      <c r="C184" s="8">
        <v>0</v>
      </c>
      <c r="D184" s="8">
        <v>0</v>
      </c>
      <c r="E184" s="10" t="str">
        <f t="shared" si="14"/>
        <v/>
      </c>
      <c r="F184" s="10" t="str">
        <f t="shared" si="15"/>
        <v/>
      </c>
      <c r="G184" s="11" t="str">
        <f t="shared" si="16"/>
        <v>0</v>
      </c>
      <c r="H184" s="18" t="str">
        <f t="shared" si="17"/>
        <v/>
      </c>
    </row>
    <row r="185" spans="2:8" ht="15" x14ac:dyDescent="0.2">
      <c r="B185" s="4" t="s">
        <v>62</v>
      </c>
      <c r="C185" s="8">
        <v>0</v>
      </c>
      <c r="D185" s="8">
        <v>0</v>
      </c>
      <c r="E185" s="10" t="str">
        <f t="shared" si="14"/>
        <v/>
      </c>
      <c r="F185" s="10" t="str">
        <f t="shared" si="15"/>
        <v/>
      </c>
      <c r="G185" s="11" t="str">
        <f t="shared" si="16"/>
        <v>0</v>
      </c>
      <c r="H185" s="18" t="str">
        <f t="shared" si="17"/>
        <v/>
      </c>
    </row>
    <row r="186" spans="2:8" ht="15" x14ac:dyDescent="0.2">
      <c r="B186" s="4" t="s">
        <v>63</v>
      </c>
      <c r="C186" s="8">
        <v>1</v>
      </c>
      <c r="D186" s="8">
        <v>4</v>
      </c>
      <c r="E186" s="10">
        <f t="shared" si="14"/>
        <v>3.0321406913280777E-4</v>
      </c>
      <c r="F186" s="10">
        <f t="shared" si="15"/>
        <v>2.0811654526534861E-3</v>
      </c>
      <c r="G186" s="11">
        <f t="shared" si="16"/>
        <v>3</v>
      </c>
      <c r="H186" s="18">
        <f t="shared" si="17"/>
        <v>9.0964220739842331E-4</v>
      </c>
    </row>
    <row r="187" spans="2:8" ht="15" x14ac:dyDescent="0.2">
      <c r="B187" s="4" t="s">
        <v>287</v>
      </c>
      <c r="C187" s="8">
        <v>0</v>
      </c>
      <c r="D187" s="8">
        <v>1</v>
      </c>
      <c r="E187" s="10" t="str">
        <f t="shared" si="14"/>
        <v/>
      </c>
      <c r="F187" s="10">
        <f t="shared" si="15"/>
        <v>5.2029136316337154E-4</v>
      </c>
      <c r="G187" s="11" t="str">
        <f t="shared" si="16"/>
        <v>0</v>
      </c>
      <c r="H187" s="18" t="str">
        <f t="shared" si="17"/>
        <v/>
      </c>
    </row>
    <row r="188" spans="2:8" ht="15" x14ac:dyDescent="0.2">
      <c r="B188" s="4" t="s">
        <v>288</v>
      </c>
      <c r="C188" s="8">
        <v>0</v>
      </c>
      <c r="D188" s="8">
        <v>0</v>
      </c>
      <c r="E188" s="10" t="str">
        <f t="shared" si="14"/>
        <v/>
      </c>
      <c r="F188" s="10" t="str">
        <f t="shared" si="15"/>
        <v/>
      </c>
      <c r="G188" s="11" t="str">
        <f t="shared" si="16"/>
        <v>0</v>
      </c>
      <c r="H188" s="18" t="str">
        <f t="shared" si="17"/>
        <v/>
      </c>
    </row>
    <row r="189" spans="2:8" ht="15" x14ac:dyDescent="0.2">
      <c r="B189" s="4" t="s">
        <v>289</v>
      </c>
      <c r="C189" s="8">
        <v>0</v>
      </c>
      <c r="D189" s="8">
        <v>4</v>
      </c>
      <c r="E189" s="10" t="str">
        <f t="shared" si="14"/>
        <v/>
      </c>
      <c r="F189" s="10">
        <f t="shared" si="15"/>
        <v>2.0811654526534861E-3</v>
      </c>
      <c r="G189" s="11" t="str">
        <f t="shared" si="16"/>
        <v>0</v>
      </c>
      <c r="H189" s="18" t="str">
        <f t="shared" si="17"/>
        <v/>
      </c>
    </row>
    <row r="190" spans="2:8" ht="15" x14ac:dyDescent="0.2">
      <c r="B190" s="4" t="s">
        <v>65</v>
      </c>
      <c r="C190" s="8">
        <v>1</v>
      </c>
      <c r="D190" s="8">
        <v>0</v>
      </c>
      <c r="E190" s="10">
        <f t="shared" si="14"/>
        <v>3.0321406913280777E-4</v>
      </c>
      <c r="F190" s="10" t="str">
        <f t="shared" si="15"/>
        <v/>
      </c>
      <c r="G190" s="11" t="str">
        <f t="shared" si="16"/>
        <v>0</v>
      </c>
      <c r="H190" s="18">
        <f t="shared" si="17"/>
        <v>0</v>
      </c>
    </row>
    <row r="191" spans="2:8" ht="15" x14ac:dyDescent="0.2">
      <c r="B191" s="4" t="s">
        <v>290</v>
      </c>
      <c r="C191" s="8">
        <v>0</v>
      </c>
      <c r="D191" s="8">
        <v>0</v>
      </c>
      <c r="E191" s="10" t="str">
        <f t="shared" si="14"/>
        <v/>
      </c>
      <c r="F191" s="10" t="str">
        <f t="shared" si="15"/>
        <v/>
      </c>
      <c r="G191" s="11" t="str">
        <f t="shared" si="16"/>
        <v>0</v>
      </c>
      <c r="H191" s="18" t="str">
        <f t="shared" si="17"/>
        <v/>
      </c>
    </row>
    <row r="192" spans="2:8" ht="15" x14ac:dyDescent="0.2">
      <c r="B192" s="4" t="s">
        <v>64</v>
      </c>
      <c r="C192" s="8">
        <v>0</v>
      </c>
      <c r="D192" s="8">
        <v>0</v>
      </c>
      <c r="E192" s="10" t="str">
        <f t="shared" si="14"/>
        <v/>
      </c>
      <c r="F192" s="10" t="str">
        <f t="shared" si="15"/>
        <v/>
      </c>
      <c r="G192" s="11" t="str">
        <f t="shared" si="16"/>
        <v>0</v>
      </c>
      <c r="H192" s="18" t="str">
        <f t="shared" si="17"/>
        <v/>
      </c>
    </row>
    <row r="193" spans="2:8" ht="15" x14ac:dyDescent="0.2">
      <c r="B193" s="4" t="s">
        <v>291</v>
      </c>
      <c r="C193" s="8">
        <v>0</v>
      </c>
      <c r="D193" s="8">
        <v>0</v>
      </c>
      <c r="E193" s="10" t="str">
        <f t="shared" si="14"/>
        <v/>
      </c>
      <c r="F193" s="10" t="str">
        <f t="shared" si="15"/>
        <v/>
      </c>
      <c r="G193" s="11" t="str">
        <f t="shared" si="16"/>
        <v>0</v>
      </c>
      <c r="H193" s="18" t="str">
        <f t="shared" si="17"/>
        <v/>
      </c>
    </row>
    <row r="194" spans="2:8" ht="15" x14ac:dyDescent="0.2">
      <c r="B194" s="4" t="s">
        <v>292</v>
      </c>
      <c r="C194" s="8">
        <v>0</v>
      </c>
      <c r="D194" s="8">
        <v>0</v>
      </c>
      <c r="E194" s="10" t="str">
        <f t="shared" si="14"/>
        <v/>
      </c>
      <c r="F194" s="10" t="str">
        <f t="shared" si="15"/>
        <v/>
      </c>
      <c r="G194" s="11" t="str">
        <f t="shared" si="16"/>
        <v>0</v>
      </c>
      <c r="H194" s="18" t="str">
        <f t="shared" si="17"/>
        <v/>
      </c>
    </row>
    <row r="195" spans="2:8" ht="15" x14ac:dyDescent="0.2">
      <c r="B195" s="4" t="s">
        <v>468</v>
      </c>
      <c r="C195" s="8">
        <v>0</v>
      </c>
      <c r="D195" s="8">
        <v>0</v>
      </c>
      <c r="E195" s="10" t="str">
        <f t="shared" si="14"/>
        <v/>
      </c>
      <c r="F195" s="10" t="str">
        <f t="shared" si="15"/>
        <v/>
      </c>
      <c r="G195" s="11" t="str">
        <f t="shared" si="16"/>
        <v>0</v>
      </c>
      <c r="H195" s="18" t="str">
        <f t="shared" si="17"/>
        <v/>
      </c>
    </row>
    <row r="196" spans="2:8" ht="15" x14ac:dyDescent="0.2">
      <c r="B196" s="4" t="s">
        <v>293</v>
      </c>
      <c r="C196" s="8">
        <v>591</v>
      </c>
      <c r="D196" s="8">
        <v>358</v>
      </c>
      <c r="E196" s="10">
        <f t="shared" si="14"/>
        <v>0.17919951485748939</v>
      </c>
      <c r="F196" s="10">
        <f t="shared" si="15"/>
        <v>0.186264308012487</v>
      </c>
      <c r="G196" s="11">
        <f t="shared" si="16"/>
        <v>-0.39424703891708968</v>
      </c>
      <c r="H196" s="18">
        <f t="shared" si="17"/>
        <v>-7.0648878107944207E-2</v>
      </c>
    </row>
    <row r="197" spans="2:8" ht="15" x14ac:dyDescent="0.2">
      <c r="B197" s="4" t="s">
        <v>294</v>
      </c>
      <c r="C197" s="8">
        <v>0</v>
      </c>
      <c r="D197" s="8">
        <v>0</v>
      </c>
      <c r="E197" s="10" t="str">
        <f t="shared" si="14"/>
        <v/>
      </c>
      <c r="F197" s="10" t="str">
        <f t="shared" si="15"/>
        <v/>
      </c>
      <c r="G197" s="11" t="str">
        <f t="shared" si="16"/>
        <v>0</v>
      </c>
      <c r="H197" s="18" t="str">
        <f t="shared" si="17"/>
        <v/>
      </c>
    </row>
    <row r="198" spans="2:8" ht="15" x14ac:dyDescent="0.2">
      <c r="B198" s="4" t="s">
        <v>295</v>
      </c>
      <c r="C198" s="8">
        <v>0</v>
      </c>
      <c r="D198" s="8">
        <v>0</v>
      </c>
      <c r="E198" s="10" t="str">
        <f t="shared" si="14"/>
        <v/>
      </c>
      <c r="F198" s="10" t="str">
        <f t="shared" si="15"/>
        <v/>
      </c>
      <c r="G198" s="11" t="str">
        <f t="shared" si="16"/>
        <v>0</v>
      </c>
      <c r="H198" s="18" t="str">
        <f t="shared" si="17"/>
        <v/>
      </c>
    </row>
    <row r="199" spans="2:8" ht="15" x14ac:dyDescent="0.2">
      <c r="B199" s="4" t="s">
        <v>296</v>
      </c>
      <c r="C199" s="8">
        <v>1</v>
      </c>
      <c r="D199" s="8">
        <v>0</v>
      </c>
      <c r="E199" s="10">
        <f t="shared" si="14"/>
        <v>3.0321406913280777E-4</v>
      </c>
      <c r="F199" s="10" t="str">
        <f t="shared" si="15"/>
        <v/>
      </c>
      <c r="G199" s="11" t="str">
        <f t="shared" si="16"/>
        <v>0</v>
      </c>
      <c r="H199" s="18">
        <f t="shared" si="17"/>
        <v>0</v>
      </c>
    </row>
    <row r="200" spans="2:8" ht="15" x14ac:dyDescent="0.2">
      <c r="B200" s="4" t="s">
        <v>297</v>
      </c>
      <c r="C200" s="8">
        <v>0</v>
      </c>
      <c r="D200" s="8">
        <v>0</v>
      </c>
      <c r="E200" s="10" t="str">
        <f t="shared" si="14"/>
        <v/>
      </c>
      <c r="F200" s="10" t="str">
        <f t="shared" si="15"/>
        <v/>
      </c>
      <c r="G200" s="11" t="str">
        <f t="shared" si="16"/>
        <v>0</v>
      </c>
      <c r="H200" s="18" t="str">
        <f t="shared" si="17"/>
        <v/>
      </c>
    </row>
    <row r="201" spans="2:8" ht="15" x14ac:dyDescent="0.2">
      <c r="B201" s="4" t="s">
        <v>298</v>
      </c>
      <c r="C201" s="8">
        <v>4</v>
      </c>
      <c r="D201" s="8">
        <v>0</v>
      </c>
      <c r="E201" s="10">
        <f t="shared" si="14"/>
        <v>1.2128562765312311E-3</v>
      </c>
      <c r="F201" s="10" t="str">
        <f t="shared" si="15"/>
        <v/>
      </c>
      <c r="G201" s="11" t="str">
        <f t="shared" si="16"/>
        <v>0</v>
      </c>
      <c r="H201" s="18">
        <f t="shared" si="17"/>
        <v>0</v>
      </c>
    </row>
    <row r="202" spans="2:8" ht="15" x14ac:dyDescent="0.2">
      <c r="B202" s="4" t="s">
        <v>299</v>
      </c>
      <c r="C202" s="8">
        <v>0</v>
      </c>
      <c r="D202" s="8">
        <v>2</v>
      </c>
      <c r="E202" s="10" t="str">
        <f t="shared" si="14"/>
        <v/>
      </c>
      <c r="F202" s="10">
        <f t="shared" si="15"/>
        <v>1.0405827263267431E-3</v>
      </c>
      <c r="G202" s="11" t="str">
        <f t="shared" si="16"/>
        <v>0</v>
      </c>
      <c r="H202" s="18" t="str">
        <f t="shared" si="17"/>
        <v/>
      </c>
    </row>
    <row r="203" spans="2:8" ht="15" x14ac:dyDescent="0.2">
      <c r="B203" s="4" t="s">
        <v>67</v>
      </c>
      <c r="C203" s="8">
        <v>1</v>
      </c>
      <c r="D203" s="8">
        <v>2</v>
      </c>
      <c r="E203" s="10">
        <f t="shared" si="14"/>
        <v>3.0321406913280777E-4</v>
      </c>
      <c r="F203" s="10">
        <f t="shared" si="15"/>
        <v>1.0405827263267431E-3</v>
      </c>
      <c r="G203" s="11">
        <f t="shared" si="16"/>
        <v>1</v>
      </c>
      <c r="H203" s="18">
        <f t="shared" si="17"/>
        <v>3.0321406913280777E-4</v>
      </c>
    </row>
    <row r="204" spans="2:8" ht="15" x14ac:dyDescent="0.2">
      <c r="B204" s="4" t="s">
        <v>300</v>
      </c>
      <c r="C204" s="8">
        <v>0</v>
      </c>
      <c r="D204" s="8">
        <v>0</v>
      </c>
      <c r="E204" s="10" t="str">
        <f t="shared" si="14"/>
        <v/>
      </c>
      <c r="F204" s="10" t="str">
        <f t="shared" si="15"/>
        <v/>
      </c>
      <c r="G204" s="11" t="str">
        <f t="shared" si="16"/>
        <v>0</v>
      </c>
      <c r="H204" s="18" t="str">
        <f t="shared" si="17"/>
        <v/>
      </c>
    </row>
    <row r="205" spans="2:8" ht="15" x14ac:dyDescent="0.2">
      <c r="B205" s="4" t="s">
        <v>66</v>
      </c>
      <c r="C205" s="8">
        <v>0</v>
      </c>
      <c r="D205" s="8">
        <v>0</v>
      </c>
      <c r="E205" s="10" t="str">
        <f t="shared" si="14"/>
        <v/>
      </c>
      <c r="F205" s="10" t="str">
        <f t="shared" si="15"/>
        <v/>
      </c>
      <c r="G205" s="11" t="str">
        <f t="shared" si="16"/>
        <v>0</v>
      </c>
      <c r="H205" s="18" t="str">
        <f t="shared" si="17"/>
        <v/>
      </c>
    </row>
    <row r="206" spans="2:8" ht="15" x14ac:dyDescent="0.2">
      <c r="B206" s="4" t="s">
        <v>301</v>
      </c>
      <c r="C206" s="8">
        <v>1</v>
      </c>
      <c r="D206" s="8">
        <v>0</v>
      </c>
      <c r="E206" s="10">
        <f t="shared" si="14"/>
        <v>3.0321406913280777E-4</v>
      </c>
      <c r="F206" s="10" t="str">
        <f t="shared" si="15"/>
        <v/>
      </c>
      <c r="G206" s="11" t="str">
        <f t="shared" si="16"/>
        <v>0</v>
      </c>
      <c r="H206" s="18">
        <f t="shared" si="17"/>
        <v>0</v>
      </c>
    </row>
    <row r="207" spans="2:8" ht="15" x14ac:dyDescent="0.2">
      <c r="B207" s="4" t="s">
        <v>562</v>
      </c>
      <c r="C207" s="8">
        <v>0</v>
      </c>
      <c r="D207" s="8">
        <v>0</v>
      </c>
      <c r="E207" s="10" t="str">
        <f t="shared" si="14"/>
        <v/>
      </c>
      <c r="F207" s="10" t="str">
        <f t="shared" si="15"/>
        <v/>
      </c>
      <c r="G207" s="11" t="str">
        <f t="shared" si="16"/>
        <v>0</v>
      </c>
      <c r="H207" s="18" t="str">
        <f t="shared" si="17"/>
        <v/>
      </c>
    </row>
    <row r="208" spans="2:8" ht="15" x14ac:dyDescent="0.2">
      <c r="B208" s="4" t="s">
        <v>72</v>
      </c>
      <c r="C208" s="8">
        <v>14</v>
      </c>
      <c r="D208" s="8">
        <v>13</v>
      </c>
      <c r="E208" s="10">
        <f t="shared" si="14"/>
        <v>4.2449969678593083E-3</v>
      </c>
      <c r="F208" s="10">
        <f t="shared" si="15"/>
        <v>6.7637877211238293E-3</v>
      </c>
      <c r="G208" s="11">
        <f t="shared" si="16"/>
        <v>-7.1428571428571425E-2</v>
      </c>
      <c r="H208" s="18">
        <f t="shared" si="17"/>
        <v>-3.0321406913280772E-4</v>
      </c>
    </row>
    <row r="209" spans="2:8" ht="15" x14ac:dyDescent="0.2">
      <c r="B209" s="4" t="s">
        <v>71</v>
      </c>
      <c r="C209" s="8">
        <v>0</v>
      </c>
      <c r="D209" s="8">
        <v>1</v>
      </c>
      <c r="E209" s="10" t="str">
        <f t="shared" si="14"/>
        <v/>
      </c>
      <c r="F209" s="10">
        <f t="shared" si="15"/>
        <v>5.2029136316337154E-4</v>
      </c>
      <c r="G209" s="11" t="str">
        <f t="shared" si="16"/>
        <v>0</v>
      </c>
      <c r="H209" s="18" t="str">
        <f t="shared" si="17"/>
        <v/>
      </c>
    </row>
    <row r="210" spans="2:8" ht="15" x14ac:dyDescent="0.2">
      <c r="B210" s="4" t="s">
        <v>73</v>
      </c>
      <c r="C210" s="8">
        <v>0</v>
      </c>
      <c r="D210" s="8">
        <v>0</v>
      </c>
      <c r="E210" s="10" t="str">
        <f t="shared" si="14"/>
        <v/>
      </c>
      <c r="F210" s="10" t="str">
        <f t="shared" si="15"/>
        <v/>
      </c>
      <c r="G210" s="11" t="str">
        <f t="shared" si="16"/>
        <v>0</v>
      </c>
      <c r="H210" s="18" t="str">
        <f t="shared" si="17"/>
        <v/>
      </c>
    </row>
    <row r="211" spans="2:8" ht="15" x14ac:dyDescent="0.2">
      <c r="B211" s="4" t="s">
        <v>69</v>
      </c>
      <c r="C211" s="8">
        <v>0</v>
      </c>
      <c r="D211" s="8">
        <v>1</v>
      </c>
      <c r="E211" s="10" t="str">
        <f t="shared" si="14"/>
        <v/>
      </c>
      <c r="F211" s="10">
        <f t="shared" si="15"/>
        <v>5.2029136316337154E-4</v>
      </c>
      <c r="G211" s="11" t="str">
        <f t="shared" si="16"/>
        <v>0</v>
      </c>
      <c r="H211" s="18" t="str">
        <f t="shared" si="17"/>
        <v/>
      </c>
    </row>
    <row r="212" spans="2:8" ht="15" x14ac:dyDescent="0.2">
      <c r="B212" s="4" t="s">
        <v>68</v>
      </c>
      <c r="C212" s="8">
        <v>0</v>
      </c>
      <c r="D212" s="8">
        <v>0</v>
      </c>
      <c r="E212" s="10" t="str">
        <f t="shared" si="14"/>
        <v/>
      </c>
      <c r="F212" s="10" t="str">
        <f t="shared" si="15"/>
        <v/>
      </c>
      <c r="G212" s="11" t="str">
        <f t="shared" si="16"/>
        <v>0</v>
      </c>
      <c r="H212" s="18" t="str">
        <f t="shared" si="17"/>
        <v/>
      </c>
    </row>
    <row r="213" spans="2:8" ht="15" x14ac:dyDescent="0.2">
      <c r="B213" s="4" t="s">
        <v>302</v>
      </c>
      <c r="C213" s="8">
        <v>2</v>
      </c>
      <c r="D213" s="8">
        <v>2</v>
      </c>
      <c r="E213" s="10">
        <f t="shared" si="14"/>
        <v>6.0642813826561554E-4</v>
      </c>
      <c r="F213" s="10">
        <f t="shared" si="15"/>
        <v>1.0405827263267431E-3</v>
      </c>
      <c r="G213" s="11">
        <f t="shared" si="16"/>
        <v>0</v>
      </c>
      <c r="H213" s="18">
        <f t="shared" si="17"/>
        <v>0</v>
      </c>
    </row>
    <row r="214" spans="2:8" ht="15" x14ac:dyDescent="0.2">
      <c r="B214" s="4" t="s">
        <v>70</v>
      </c>
      <c r="C214" s="8">
        <v>5</v>
      </c>
      <c r="D214" s="8">
        <v>5</v>
      </c>
      <c r="E214" s="10">
        <f t="shared" si="14"/>
        <v>1.5160703456640388E-3</v>
      </c>
      <c r="F214" s="10">
        <f t="shared" si="15"/>
        <v>2.6014568158168575E-3</v>
      </c>
      <c r="G214" s="11">
        <f t="shared" si="16"/>
        <v>0</v>
      </c>
      <c r="H214" s="18">
        <f t="shared" si="17"/>
        <v>0</v>
      </c>
    </row>
    <row r="215" spans="2:8" ht="15" x14ac:dyDescent="0.2">
      <c r="B215" s="4" t="s">
        <v>303</v>
      </c>
      <c r="C215" s="8">
        <v>0</v>
      </c>
      <c r="D215" s="8">
        <v>0</v>
      </c>
      <c r="E215" s="10" t="str">
        <f t="shared" si="14"/>
        <v/>
      </c>
      <c r="F215" s="10" t="str">
        <f t="shared" si="15"/>
        <v/>
      </c>
      <c r="G215" s="11" t="str">
        <f t="shared" si="16"/>
        <v>0</v>
      </c>
      <c r="H215" s="18" t="str">
        <f t="shared" si="17"/>
        <v/>
      </c>
    </row>
    <row r="216" spans="2:8" ht="15" x14ac:dyDescent="0.2">
      <c r="B216" s="4" t="s">
        <v>304</v>
      </c>
      <c r="C216" s="8">
        <v>1</v>
      </c>
      <c r="D216" s="8">
        <v>1</v>
      </c>
      <c r="E216" s="10">
        <f t="shared" si="14"/>
        <v>3.0321406913280777E-4</v>
      </c>
      <c r="F216" s="10">
        <f t="shared" si="15"/>
        <v>5.2029136316337154E-4</v>
      </c>
      <c r="G216" s="11">
        <f t="shared" si="16"/>
        <v>0</v>
      </c>
      <c r="H216" s="18">
        <f t="shared" si="17"/>
        <v>0</v>
      </c>
    </row>
    <row r="217" spans="2:8" ht="15" x14ac:dyDescent="0.2">
      <c r="B217" s="4" t="s">
        <v>469</v>
      </c>
      <c r="C217" s="8">
        <v>1</v>
      </c>
      <c r="D217" s="8">
        <v>0</v>
      </c>
      <c r="E217" s="10">
        <f t="shared" ref="E217:E280" si="18">+IF(C217=0,"",C217/C$151)</f>
        <v>3.0321406913280777E-4</v>
      </c>
      <c r="F217" s="10" t="str">
        <f t="shared" ref="F217:F280" si="19">+IF(D217=0,"",D217/D$151)</f>
        <v/>
      </c>
      <c r="G217" s="11" t="str">
        <f t="shared" ref="G217:G280" si="20">+IF(OR(AND(D217=0),(C217=0)),"0",((D217-C217)/C217))</f>
        <v>0</v>
      </c>
      <c r="H217" s="18">
        <f t="shared" ref="H217:H280" si="21">+IF(OR(AND(E217=""),(G217="")),"",E217*G217)</f>
        <v>0</v>
      </c>
    </row>
    <row r="218" spans="2:8" ht="15" x14ac:dyDescent="0.2">
      <c r="B218" s="4" t="s">
        <v>305</v>
      </c>
      <c r="C218" s="8">
        <v>0</v>
      </c>
      <c r="D218" s="8">
        <v>0</v>
      </c>
      <c r="E218" s="10" t="str">
        <f t="shared" si="18"/>
        <v/>
      </c>
      <c r="F218" s="10" t="str">
        <f t="shared" si="19"/>
        <v/>
      </c>
      <c r="G218" s="11" t="str">
        <f t="shared" si="20"/>
        <v>0</v>
      </c>
      <c r="H218" s="18" t="str">
        <f t="shared" si="21"/>
        <v/>
      </c>
    </row>
    <row r="219" spans="2:8" ht="15" x14ac:dyDescent="0.2">
      <c r="B219" s="4" t="s">
        <v>306</v>
      </c>
      <c r="C219" s="8">
        <v>0</v>
      </c>
      <c r="D219" s="8">
        <v>0</v>
      </c>
      <c r="E219" s="10" t="str">
        <f t="shared" si="18"/>
        <v/>
      </c>
      <c r="F219" s="10" t="str">
        <f t="shared" si="19"/>
        <v/>
      </c>
      <c r="G219" s="11" t="str">
        <f t="shared" si="20"/>
        <v>0</v>
      </c>
      <c r="H219" s="18" t="str">
        <f t="shared" si="21"/>
        <v/>
      </c>
    </row>
    <row r="220" spans="2:8" ht="15" x14ac:dyDescent="0.2">
      <c r="B220" s="4" t="s">
        <v>307</v>
      </c>
      <c r="C220" s="8">
        <v>0</v>
      </c>
      <c r="D220" s="8">
        <v>0</v>
      </c>
      <c r="E220" s="10" t="str">
        <f t="shared" si="18"/>
        <v/>
      </c>
      <c r="F220" s="10" t="str">
        <f t="shared" si="19"/>
        <v/>
      </c>
      <c r="G220" s="11" t="str">
        <f t="shared" si="20"/>
        <v>0</v>
      </c>
      <c r="H220" s="18" t="str">
        <f t="shared" si="21"/>
        <v/>
      </c>
    </row>
    <row r="221" spans="2:8" ht="15" x14ac:dyDescent="0.2">
      <c r="B221" s="4" t="s">
        <v>308</v>
      </c>
      <c r="C221" s="8">
        <v>0</v>
      </c>
      <c r="D221" s="8">
        <v>0</v>
      </c>
      <c r="E221" s="10" t="str">
        <f t="shared" si="18"/>
        <v/>
      </c>
      <c r="F221" s="10" t="str">
        <f t="shared" si="19"/>
        <v/>
      </c>
      <c r="G221" s="11" t="str">
        <f t="shared" si="20"/>
        <v>0</v>
      </c>
      <c r="H221" s="18" t="str">
        <f t="shared" si="21"/>
        <v/>
      </c>
    </row>
    <row r="222" spans="2:8" ht="15" x14ac:dyDescent="0.2">
      <c r="B222" s="4" t="s">
        <v>309</v>
      </c>
      <c r="C222" s="8">
        <v>0</v>
      </c>
      <c r="D222" s="8">
        <v>0</v>
      </c>
      <c r="E222" s="10" t="str">
        <f t="shared" si="18"/>
        <v/>
      </c>
      <c r="F222" s="10" t="str">
        <f t="shared" si="19"/>
        <v/>
      </c>
      <c r="G222" s="11" t="str">
        <f t="shared" si="20"/>
        <v>0</v>
      </c>
      <c r="H222" s="18" t="str">
        <f t="shared" si="21"/>
        <v/>
      </c>
    </row>
    <row r="223" spans="2:8" ht="15" x14ac:dyDescent="0.2">
      <c r="B223" s="4" t="s">
        <v>563</v>
      </c>
      <c r="C223" s="8">
        <v>0</v>
      </c>
      <c r="D223" s="8">
        <v>2</v>
      </c>
      <c r="E223" s="10" t="str">
        <f t="shared" si="18"/>
        <v/>
      </c>
      <c r="F223" s="10">
        <f t="shared" si="19"/>
        <v>1.0405827263267431E-3</v>
      </c>
      <c r="G223" s="11" t="str">
        <f t="shared" si="20"/>
        <v>0</v>
      </c>
      <c r="H223" s="18" t="str">
        <f t="shared" si="21"/>
        <v/>
      </c>
    </row>
    <row r="224" spans="2:8" ht="15" x14ac:dyDescent="0.2">
      <c r="B224" s="4" t="s">
        <v>310</v>
      </c>
      <c r="C224" s="8">
        <v>0</v>
      </c>
      <c r="D224" s="8">
        <v>0</v>
      </c>
      <c r="E224" s="10" t="str">
        <f t="shared" si="18"/>
        <v/>
      </c>
      <c r="F224" s="10" t="str">
        <f t="shared" si="19"/>
        <v/>
      </c>
      <c r="G224" s="11" t="str">
        <f t="shared" si="20"/>
        <v>0</v>
      </c>
      <c r="H224" s="18" t="str">
        <f t="shared" si="21"/>
        <v/>
      </c>
    </row>
    <row r="225" spans="2:8" ht="15" x14ac:dyDescent="0.2">
      <c r="B225" s="4" t="s">
        <v>470</v>
      </c>
      <c r="C225" s="8">
        <v>0</v>
      </c>
      <c r="D225" s="8">
        <v>0</v>
      </c>
      <c r="E225" s="10" t="str">
        <f t="shared" si="18"/>
        <v/>
      </c>
      <c r="F225" s="10" t="str">
        <f t="shared" si="19"/>
        <v/>
      </c>
      <c r="G225" s="11" t="str">
        <f t="shared" si="20"/>
        <v>0</v>
      </c>
      <c r="H225" s="18" t="str">
        <f t="shared" si="21"/>
        <v/>
      </c>
    </row>
    <row r="226" spans="2:8" ht="15" x14ac:dyDescent="0.2">
      <c r="B226" s="4" t="s">
        <v>564</v>
      </c>
      <c r="C226" s="8">
        <v>1</v>
      </c>
      <c r="D226" s="8">
        <v>1</v>
      </c>
      <c r="E226" s="10">
        <f t="shared" si="18"/>
        <v>3.0321406913280777E-4</v>
      </c>
      <c r="F226" s="10">
        <f t="shared" si="19"/>
        <v>5.2029136316337154E-4</v>
      </c>
      <c r="G226" s="11">
        <f t="shared" si="20"/>
        <v>0</v>
      </c>
      <c r="H226" s="18">
        <f t="shared" si="21"/>
        <v>0</v>
      </c>
    </row>
    <row r="227" spans="2:8" ht="15" x14ac:dyDescent="0.2">
      <c r="B227" s="4" t="s">
        <v>471</v>
      </c>
      <c r="C227" s="8">
        <v>0</v>
      </c>
      <c r="D227" s="8">
        <v>0</v>
      </c>
      <c r="E227" s="10" t="str">
        <f t="shared" si="18"/>
        <v/>
      </c>
      <c r="F227" s="10" t="str">
        <f t="shared" si="19"/>
        <v/>
      </c>
      <c r="G227" s="11" t="str">
        <f t="shared" si="20"/>
        <v>0</v>
      </c>
      <c r="H227" s="18" t="str">
        <f t="shared" si="21"/>
        <v/>
      </c>
    </row>
    <row r="228" spans="2:8" ht="15" x14ac:dyDescent="0.2">
      <c r="B228" s="4" t="s">
        <v>76</v>
      </c>
      <c r="C228" s="8">
        <v>0</v>
      </c>
      <c r="D228" s="8">
        <v>4</v>
      </c>
      <c r="E228" s="10" t="str">
        <f t="shared" si="18"/>
        <v/>
      </c>
      <c r="F228" s="10">
        <f t="shared" si="19"/>
        <v>2.0811654526534861E-3</v>
      </c>
      <c r="G228" s="11" t="str">
        <f t="shared" si="20"/>
        <v>0</v>
      </c>
      <c r="H228" s="18" t="str">
        <f t="shared" si="21"/>
        <v/>
      </c>
    </row>
    <row r="229" spans="2:8" ht="15" x14ac:dyDescent="0.2">
      <c r="B229" s="4" t="s">
        <v>311</v>
      </c>
      <c r="C229" s="8">
        <v>2</v>
      </c>
      <c r="D229" s="8">
        <v>0</v>
      </c>
      <c r="E229" s="10">
        <f t="shared" si="18"/>
        <v>6.0642813826561554E-4</v>
      </c>
      <c r="F229" s="10" t="str">
        <f t="shared" si="19"/>
        <v/>
      </c>
      <c r="G229" s="11" t="str">
        <f t="shared" si="20"/>
        <v>0</v>
      </c>
      <c r="H229" s="18">
        <f t="shared" si="21"/>
        <v>0</v>
      </c>
    </row>
    <row r="230" spans="2:8" ht="15" x14ac:dyDescent="0.2">
      <c r="B230" s="4" t="s">
        <v>312</v>
      </c>
      <c r="C230" s="8">
        <v>0</v>
      </c>
      <c r="D230" s="8">
        <v>0</v>
      </c>
      <c r="E230" s="10" t="str">
        <f t="shared" si="18"/>
        <v/>
      </c>
      <c r="F230" s="10" t="str">
        <f t="shared" si="19"/>
        <v/>
      </c>
      <c r="G230" s="11" t="str">
        <f t="shared" si="20"/>
        <v>0</v>
      </c>
      <c r="H230" s="18" t="str">
        <f t="shared" si="21"/>
        <v/>
      </c>
    </row>
    <row r="231" spans="2:8" ht="15" x14ac:dyDescent="0.2">
      <c r="B231" s="4" t="s">
        <v>313</v>
      </c>
      <c r="C231" s="8">
        <v>3</v>
      </c>
      <c r="D231" s="8">
        <v>3</v>
      </c>
      <c r="E231" s="10">
        <f t="shared" si="18"/>
        <v>9.0964220739842331E-4</v>
      </c>
      <c r="F231" s="10">
        <f t="shared" si="19"/>
        <v>1.5608740894901144E-3</v>
      </c>
      <c r="G231" s="11">
        <f t="shared" si="20"/>
        <v>0</v>
      </c>
      <c r="H231" s="18">
        <f t="shared" si="21"/>
        <v>0</v>
      </c>
    </row>
    <row r="232" spans="2:8" ht="15" x14ac:dyDescent="0.2">
      <c r="B232" s="4" t="s">
        <v>77</v>
      </c>
      <c r="C232" s="8">
        <v>480</v>
      </c>
      <c r="D232" s="8">
        <v>405</v>
      </c>
      <c r="E232" s="10">
        <f t="shared" si="18"/>
        <v>0.14554275318374774</v>
      </c>
      <c r="F232" s="10">
        <f t="shared" si="19"/>
        <v>0.21071800208116545</v>
      </c>
      <c r="G232" s="11">
        <f t="shared" si="20"/>
        <v>-0.15625</v>
      </c>
      <c r="H232" s="18">
        <f t="shared" si="21"/>
        <v>-2.2741055184960585E-2</v>
      </c>
    </row>
    <row r="233" spans="2:8" ht="15" x14ac:dyDescent="0.2">
      <c r="B233" s="4" t="s">
        <v>74</v>
      </c>
      <c r="C233" s="8">
        <v>0</v>
      </c>
      <c r="D233" s="8">
        <v>0</v>
      </c>
      <c r="E233" s="10" t="str">
        <f t="shared" si="18"/>
        <v/>
      </c>
      <c r="F233" s="10" t="str">
        <f t="shared" si="19"/>
        <v/>
      </c>
      <c r="G233" s="11" t="str">
        <f t="shared" si="20"/>
        <v>0</v>
      </c>
      <c r="H233" s="18" t="str">
        <f t="shared" si="21"/>
        <v/>
      </c>
    </row>
    <row r="234" spans="2:8" ht="15" x14ac:dyDescent="0.2">
      <c r="B234" s="4" t="s">
        <v>75</v>
      </c>
      <c r="C234" s="8">
        <v>0</v>
      </c>
      <c r="D234" s="8">
        <v>0</v>
      </c>
      <c r="E234" s="10" t="str">
        <f t="shared" si="18"/>
        <v/>
      </c>
      <c r="F234" s="10" t="str">
        <f t="shared" si="19"/>
        <v/>
      </c>
      <c r="G234" s="11" t="str">
        <f t="shared" si="20"/>
        <v>0</v>
      </c>
      <c r="H234" s="18" t="str">
        <f t="shared" si="21"/>
        <v/>
      </c>
    </row>
    <row r="235" spans="2:8" ht="15" x14ac:dyDescent="0.2">
      <c r="B235" s="4" t="s">
        <v>314</v>
      </c>
      <c r="C235" s="8">
        <v>5</v>
      </c>
      <c r="D235" s="8">
        <v>10</v>
      </c>
      <c r="E235" s="10">
        <f t="shared" si="18"/>
        <v>1.5160703456640388E-3</v>
      </c>
      <c r="F235" s="10">
        <f t="shared" si="19"/>
        <v>5.2029136316337149E-3</v>
      </c>
      <c r="G235" s="11">
        <f t="shared" si="20"/>
        <v>1</v>
      </c>
      <c r="H235" s="18">
        <f t="shared" si="21"/>
        <v>1.5160703456640388E-3</v>
      </c>
    </row>
    <row r="236" spans="2:8" ht="15" x14ac:dyDescent="0.2">
      <c r="B236" s="4" t="s">
        <v>315</v>
      </c>
      <c r="C236" s="8">
        <v>0</v>
      </c>
      <c r="D236" s="8">
        <v>0</v>
      </c>
      <c r="E236" s="10" t="str">
        <f t="shared" si="18"/>
        <v/>
      </c>
      <c r="F236" s="10" t="str">
        <f t="shared" si="19"/>
        <v/>
      </c>
      <c r="G236" s="11" t="str">
        <f t="shared" si="20"/>
        <v>0</v>
      </c>
      <c r="H236" s="18" t="str">
        <f t="shared" si="21"/>
        <v/>
      </c>
    </row>
    <row r="237" spans="2:8" ht="15" x14ac:dyDescent="0.2">
      <c r="B237" s="4" t="s">
        <v>80</v>
      </c>
      <c r="C237" s="8">
        <v>2</v>
      </c>
      <c r="D237" s="8">
        <v>2</v>
      </c>
      <c r="E237" s="10">
        <f t="shared" si="18"/>
        <v>6.0642813826561554E-4</v>
      </c>
      <c r="F237" s="10">
        <f t="shared" si="19"/>
        <v>1.0405827263267431E-3</v>
      </c>
      <c r="G237" s="11">
        <f t="shared" si="20"/>
        <v>0</v>
      </c>
      <c r="H237" s="18">
        <f t="shared" si="21"/>
        <v>0</v>
      </c>
    </row>
    <row r="238" spans="2:8" ht="15" x14ac:dyDescent="0.2">
      <c r="B238" s="4" t="s">
        <v>85</v>
      </c>
      <c r="C238" s="8">
        <v>20</v>
      </c>
      <c r="D238" s="8">
        <v>20</v>
      </c>
      <c r="E238" s="10">
        <f t="shared" si="18"/>
        <v>6.0642813826561554E-3</v>
      </c>
      <c r="F238" s="10">
        <f t="shared" si="19"/>
        <v>1.040582726326743E-2</v>
      </c>
      <c r="G238" s="11">
        <f t="shared" si="20"/>
        <v>0</v>
      </c>
      <c r="H238" s="18">
        <f t="shared" si="21"/>
        <v>0</v>
      </c>
    </row>
    <row r="239" spans="2:8" ht="15" x14ac:dyDescent="0.2">
      <c r="B239" s="4" t="s">
        <v>81</v>
      </c>
      <c r="C239" s="8">
        <v>3</v>
      </c>
      <c r="D239" s="8">
        <v>1</v>
      </c>
      <c r="E239" s="10">
        <f t="shared" si="18"/>
        <v>9.0964220739842331E-4</v>
      </c>
      <c r="F239" s="10">
        <f t="shared" si="19"/>
        <v>5.2029136316337154E-4</v>
      </c>
      <c r="G239" s="11">
        <f t="shared" si="20"/>
        <v>-0.66666666666666663</v>
      </c>
      <c r="H239" s="18">
        <f t="shared" si="21"/>
        <v>-6.0642813826561554E-4</v>
      </c>
    </row>
    <row r="240" spans="2:8" ht="15" x14ac:dyDescent="0.2">
      <c r="B240" s="4" t="s">
        <v>316</v>
      </c>
      <c r="C240" s="8">
        <v>1</v>
      </c>
      <c r="D240" s="8">
        <v>0</v>
      </c>
      <c r="E240" s="10">
        <f t="shared" si="18"/>
        <v>3.0321406913280777E-4</v>
      </c>
      <c r="F240" s="10" t="str">
        <f t="shared" si="19"/>
        <v/>
      </c>
      <c r="G240" s="11" t="str">
        <f t="shared" si="20"/>
        <v>0</v>
      </c>
      <c r="H240" s="18">
        <f t="shared" si="21"/>
        <v>0</v>
      </c>
    </row>
    <row r="241" spans="2:8" ht="15" x14ac:dyDescent="0.2">
      <c r="B241" s="4" t="s">
        <v>78</v>
      </c>
      <c r="C241" s="8">
        <v>0</v>
      </c>
      <c r="D241" s="8">
        <v>0</v>
      </c>
      <c r="E241" s="10" t="str">
        <f t="shared" si="18"/>
        <v/>
      </c>
      <c r="F241" s="10" t="str">
        <f t="shared" si="19"/>
        <v/>
      </c>
      <c r="G241" s="11" t="str">
        <f t="shared" si="20"/>
        <v>0</v>
      </c>
      <c r="H241" s="18" t="str">
        <f t="shared" si="21"/>
        <v/>
      </c>
    </row>
    <row r="242" spans="2:8" ht="15" x14ac:dyDescent="0.2">
      <c r="B242" s="4" t="s">
        <v>83</v>
      </c>
      <c r="C242" s="8">
        <v>1</v>
      </c>
      <c r="D242" s="8">
        <v>1</v>
      </c>
      <c r="E242" s="10">
        <f t="shared" si="18"/>
        <v>3.0321406913280777E-4</v>
      </c>
      <c r="F242" s="10">
        <f t="shared" si="19"/>
        <v>5.2029136316337154E-4</v>
      </c>
      <c r="G242" s="11">
        <f t="shared" si="20"/>
        <v>0</v>
      </c>
      <c r="H242" s="18">
        <f t="shared" si="21"/>
        <v>0</v>
      </c>
    </row>
    <row r="243" spans="2:8" ht="15" x14ac:dyDescent="0.2">
      <c r="B243" s="4" t="s">
        <v>317</v>
      </c>
      <c r="C243" s="8">
        <v>1</v>
      </c>
      <c r="D243" s="8">
        <v>0</v>
      </c>
      <c r="E243" s="10">
        <f t="shared" si="18"/>
        <v>3.0321406913280777E-4</v>
      </c>
      <c r="F243" s="10" t="str">
        <f t="shared" si="19"/>
        <v/>
      </c>
      <c r="G243" s="11" t="str">
        <f t="shared" si="20"/>
        <v>0</v>
      </c>
      <c r="H243" s="18">
        <f t="shared" si="21"/>
        <v>0</v>
      </c>
    </row>
    <row r="244" spans="2:8" ht="15" x14ac:dyDescent="0.2">
      <c r="B244" s="4" t="s">
        <v>79</v>
      </c>
      <c r="C244" s="8">
        <v>5</v>
      </c>
      <c r="D244" s="8">
        <v>1</v>
      </c>
      <c r="E244" s="10">
        <f t="shared" si="18"/>
        <v>1.5160703456640388E-3</v>
      </c>
      <c r="F244" s="10">
        <f t="shared" si="19"/>
        <v>5.2029136316337154E-4</v>
      </c>
      <c r="G244" s="11">
        <f t="shared" si="20"/>
        <v>-0.8</v>
      </c>
      <c r="H244" s="18">
        <f t="shared" si="21"/>
        <v>-1.2128562765312311E-3</v>
      </c>
    </row>
    <row r="245" spans="2:8" ht="15" x14ac:dyDescent="0.2">
      <c r="B245" s="4" t="s">
        <v>84</v>
      </c>
      <c r="C245" s="8">
        <v>1</v>
      </c>
      <c r="D245" s="8">
        <v>1</v>
      </c>
      <c r="E245" s="10">
        <f t="shared" si="18"/>
        <v>3.0321406913280777E-4</v>
      </c>
      <c r="F245" s="10">
        <f t="shared" si="19"/>
        <v>5.2029136316337154E-4</v>
      </c>
      <c r="G245" s="11">
        <f t="shared" si="20"/>
        <v>0</v>
      </c>
      <c r="H245" s="18">
        <f t="shared" si="21"/>
        <v>0</v>
      </c>
    </row>
    <row r="246" spans="2:8" ht="15" x14ac:dyDescent="0.2">
      <c r="B246" s="4" t="s">
        <v>318</v>
      </c>
      <c r="C246" s="8">
        <v>0</v>
      </c>
      <c r="D246" s="8">
        <v>0</v>
      </c>
      <c r="E246" s="10" t="str">
        <f t="shared" si="18"/>
        <v/>
      </c>
      <c r="F246" s="10" t="str">
        <f t="shared" si="19"/>
        <v/>
      </c>
      <c r="G246" s="11" t="str">
        <f t="shared" si="20"/>
        <v>0</v>
      </c>
      <c r="H246" s="18" t="str">
        <f t="shared" si="21"/>
        <v/>
      </c>
    </row>
    <row r="247" spans="2:8" ht="15" x14ac:dyDescent="0.2">
      <c r="B247" s="4" t="s">
        <v>319</v>
      </c>
      <c r="C247" s="8">
        <v>198</v>
      </c>
      <c r="D247" s="8">
        <v>25</v>
      </c>
      <c r="E247" s="10">
        <f t="shared" si="18"/>
        <v>6.0036385688295939E-2</v>
      </c>
      <c r="F247" s="10">
        <f t="shared" si="19"/>
        <v>1.3007284079084287E-2</v>
      </c>
      <c r="G247" s="11">
        <f t="shared" si="20"/>
        <v>-0.8737373737373737</v>
      </c>
      <c r="H247" s="18">
        <f t="shared" si="21"/>
        <v>-5.2456033959975744E-2</v>
      </c>
    </row>
    <row r="248" spans="2:8" ht="15" x14ac:dyDescent="0.2">
      <c r="B248" s="4" t="s">
        <v>86</v>
      </c>
      <c r="C248" s="8">
        <v>0</v>
      </c>
      <c r="D248" s="8">
        <v>0</v>
      </c>
      <c r="E248" s="10" t="str">
        <f t="shared" si="18"/>
        <v/>
      </c>
      <c r="F248" s="10" t="str">
        <f t="shared" si="19"/>
        <v/>
      </c>
      <c r="G248" s="11" t="str">
        <f t="shared" si="20"/>
        <v>0</v>
      </c>
      <c r="H248" s="18" t="str">
        <f t="shared" si="21"/>
        <v/>
      </c>
    </row>
    <row r="249" spans="2:8" ht="15" x14ac:dyDescent="0.2">
      <c r="B249" s="4" t="s">
        <v>87</v>
      </c>
      <c r="C249" s="8">
        <v>8</v>
      </c>
      <c r="D249" s="8">
        <v>1</v>
      </c>
      <c r="E249" s="10">
        <f t="shared" si="18"/>
        <v>2.4257125530624622E-3</v>
      </c>
      <c r="F249" s="10">
        <f t="shared" si="19"/>
        <v>5.2029136316337154E-4</v>
      </c>
      <c r="G249" s="11">
        <f t="shared" si="20"/>
        <v>-0.875</v>
      </c>
      <c r="H249" s="18">
        <f t="shared" si="21"/>
        <v>-2.1224984839296546E-3</v>
      </c>
    </row>
    <row r="250" spans="2:8" ht="15" x14ac:dyDescent="0.2">
      <c r="B250" s="4" t="s">
        <v>82</v>
      </c>
      <c r="C250" s="8">
        <v>0</v>
      </c>
      <c r="D250" s="8">
        <v>3</v>
      </c>
      <c r="E250" s="10" t="str">
        <f t="shared" si="18"/>
        <v/>
      </c>
      <c r="F250" s="10">
        <f t="shared" si="19"/>
        <v>1.5608740894901144E-3</v>
      </c>
      <c r="G250" s="11" t="str">
        <f t="shared" si="20"/>
        <v>0</v>
      </c>
      <c r="H250" s="18" t="str">
        <f t="shared" si="21"/>
        <v/>
      </c>
    </row>
    <row r="251" spans="2:8" ht="15" x14ac:dyDescent="0.2">
      <c r="B251" s="4" t="s">
        <v>320</v>
      </c>
      <c r="C251" s="8">
        <v>0</v>
      </c>
      <c r="D251" s="8">
        <v>0</v>
      </c>
      <c r="E251" s="10" t="str">
        <f t="shared" si="18"/>
        <v/>
      </c>
      <c r="F251" s="10" t="str">
        <f t="shared" si="19"/>
        <v/>
      </c>
      <c r="G251" s="11" t="str">
        <f t="shared" si="20"/>
        <v>0</v>
      </c>
      <c r="H251" s="18" t="str">
        <f t="shared" si="21"/>
        <v/>
      </c>
    </row>
    <row r="252" spans="2:8" ht="15" x14ac:dyDescent="0.2">
      <c r="B252" s="4" t="s">
        <v>321</v>
      </c>
      <c r="C252" s="8">
        <v>0</v>
      </c>
      <c r="D252" s="8">
        <v>0</v>
      </c>
      <c r="E252" s="10" t="str">
        <f t="shared" si="18"/>
        <v/>
      </c>
      <c r="F252" s="10" t="str">
        <f t="shared" si="19"/>
        <v/>
      </c>
      <c r="G252" s="11" t="str">
        <f t="shared" si="20"/>
        <v>0</v>
      </c>
      <c r="H252" s="18" t="str">
        <f t="shared" si="21"/>
        <v/>
      </c>
    </row>
    <row r="253" spans="2:8" ht="15" x14ac:dyDescent="0.2">
      <c r="B253" s="4" t="s">
        <v>322</v>
      </c>
      <c r="C253" s="8">
        <v>0</v>
      </c>
      <c r="D253" s="8">
        <v>1</v>
      </c>
      <c r="E253" s="10" t="str">
        <f t="shared" si="18"/>
        <v/>
      </c>
      <c r="F253" s="10">
        <f t="shared" si="19"/>
        <v>5.2029136316337154E-4</v>
      </c>
      <c r="G253" s="11" t="str">
        <f t="shared" si="20"/>
        <v>0</v>
      </c>
      <c r="H253" s="18" t="str">
        <f t="shared" si="21"/>
        <v/>
      </c>
    </row>
    <row r="254" spans="2:8" ht="15" x14ac:dyDescent="0.2">
      <c r="B254" s="4" t="s">
        <v>323</v>
      </c>
      <c r="C254" s="8">
        <v>3</v>
      </c>
      <c r="D254" s="8">
        <v>2</v>
      </c>
      <c r="E254" s="10">
        <f t="shared" si="18"/>
        <v>9.0964220739842331E-4</v>
      </c>
      <c r="F254" s="10">
        <f t="shared" si="19"/>
        <v>1.0405827263267431E-3</v>
      </c>
      <c r="G254" s="11">
        <f t="shared" si="20"/>
        <v>-0.33333333333333331</v>
      </c>
      <c r="H254" s="18">
        <f t="shared" si="21"/>
        <v>-3.0321406913280777E-4</v>
      </c>
    </row>
    <row r="255" spans="2:8" ht="15" x14ac:dyDescent="0.2">
      <c r="B255" s="4" t="s">
        <v>324</v>
      </c>
      <c r="C255" s="8">
        <v>0</v>
      </c>
      <c r="D255" s="8">
        <v>0</v>
      </c>
      <c r="E255" s="10" t="str">
        <f t="shared" si="18"/>
        <v/>
      </c>
      <c r="F255" s="10" t="str">
        <f t="shared" si="19"/>
        <v/>
      </c>
      <c r="G255" s="11" t="str">
        <f t="shared" si="20"/>
        <v>0</v>
      </c>
      <c r="H255" s="18" t="str">
        <f t="shared" si="21"/>
        <v/>
      </c>
    </row>
    <row r="256" spans="2:8" ht="15" x14ac:dyDescent="0.2">
      <c r="B256" s="4" t="s">
        <v>88</v>
      </c>
      <c r="C256" s="8">
        <v>1662</v>
      </c>
      <c r="D256" s="8">
        <v>874</v>
      </c>
      <c r="E256" s="10">
        <f t="shared" si="18"/>
        <v>0.50394178289872649</v>
      </c>
      <c r="F256" s="10">
        <f t="shared" si="19"/>
        <v>0.45473465140478669</v>
      </c>
      <c r="G256" s="11">
        <f t="shared" si="20"/>
        <v>-0.47412755716004812</v>
      </c>
      <c r="H256" s="18">
        <f t="shared" si="21"/>
        <v>-0.2389326864766525</v>
      </c>
    </row>
    <row r="257" spans="2:8" ht="15" x14ac:dyDescent="0.2">
      <c r="B257" s="4" t="s">
        <v>325</v>
      </c>
      <c r="C257" s="8">
        <v>1</v>
      </c>
      <c r="D257" s="8">
        <v>1</v>
      </c>
      <c r="E257" s="10">
        <f t="shared" si="18"/>
        <v>3.0321406913280777E-4</v>
      </c>
      <c r="F257" s="10">
        <f t="shared" si="19"/>
        <v>5.2029136316337154E-4</v>
      </c>
      <c r="G257" s="11">
        <f t="shared" si="20"/>
        <v>0</v>
      </c>
      <c r="H257" s="18">
        <f t="shared" si="21"/>
        <v>0</v>
      </c>
    </row>
    <row r="258" spans="2:8" ht="15" x14ac:dyDescent="0.2">
      <c r="B258" s="4" t="s">
        <v>326</v>
      </c>
      <c r="C258" s="8">
        <v>0</v>
      </c>
      <c r="D258" s="8">
        <v>1</v>
      </c>
      <c r="E258" s="10" t="str">
        <f t="shared" si="18"/>
        <v/>
      </c>
      <c r="F258" s="10">
        <f t="shared" si="19"/>
        <v>5.2029136316337154E-4</v>
      </c>
      <c r="G258" s="11" t="str">
        <f t="shared" si="20"/>
        <v>0</v>
      </c>
      <c r="H258" s="18" t="str">
        <f t="shared" si="21"/>
        <v/>
      </c>
    </row>
    <row r="259" spans="2:8" ht="15" x14ac:dyDescent="0.2">
      <c r="B259" s="4" t="s">
        <v>327</v>
      </c>
      <c r="C259" s="8">
        <v>25</v>
      </c>
      <c r="D259" s="8">
        <v>3</v>
      </c>
      <c r="E259" s="10">
        <f t="shared" si="18"/>
        <v>7.580351728320194E-3</v>
      </c>
      <c r="F259" s="10">
        <f t="shared" si="19"/>
        <v>1.5608740894901144E-3</v>
      </c>
      <c r="G259" s="11">
        <f t="shared" si="20"/>
        <v>-0.88</v>
      </c>
      <c r="H259" s="18">
        <f t="shared" si="21"/>
        <v>-6.6707095209217705E-3</v>
      </c>
    </row>
    <row r="260" spans="2:8" ht="15" x14ac:dyDescent="0.2">
      <c r="B260" s="4" t="s">
        <v>89</v>
      </c>
      <c r="C260" s="8">
        <v>0</v>
      </c>
      <c r="D260" s="8">
        <v>0</v>
      </c>
      <c r="E260" s="10" t="str">
        <f t="shared" si="18"/>
        <v/>
      </c>
      <c r="F260" s="10" t="str">
        <f t="shared" si="19"/>
        <v/>
      </c>
      <c r="G260" s="11" t="str">
        <f t="shared" si="20"/>
        <v>0</v>
      </c>
      <c r="H260" s="18" t="str">
        <f t="shared" si="21"/>
        <v/>
      </c>
    </row>
    <row r="261" spans="2:8" ht="30" x14ac:dyDescent="0.2">
      <c r="B261" s="4" t="s">
        <v>328</v>
      </c>
      <c r="C261" s="8">
        <v>0</v>
      </c>
      <c r="D261" s="8">
        <v>0</v>
      </c>
      <c r="E261" s="10" t="str">
        <f t="shared" si="18"/>
        <v/>
      </c>
      <c r="F261" s="10" t="str">
        <f t="shared" si="19"/>
        <v/>
      </c>
      <c r="G261" s="11" t="str">
        <f t="shared" si="20"/>
        <v>0</v>
      </c>
      <c r="H261" s="18" t="str">
        <f t="shared" si="21"/>
        <v/>
      </c>
    </row>
    <row r="262" spans="2:8" ht="15" x14ac:dyDescent="0.2">
      <c r="B262" s="4" t="s">
        <v>90</v>
      </c>
      <c r="C262" s="8">
        <v>0</v>
      </c>
      <c r="D262" s="8">
        <v>0</v>
      </c>
      <c r="E262" s="10" t="str">
        <f t="shared" si="18"/>
        <v/>
      </c>
      <c r="F262" s="10" t="str">
        <f t="shared" si="19"/>
        <v/>
      </c>
      <c r="G262" s="11" t="str">
        <f t="shared" si="20"/>
        <v>0</v>
      </c>
      <c r="H262" s="18" t="str">
        <f t="shared" si="21"/>
        <v/>
      </c>
    </row>
    <row r="263" spans="2:8" ht="15" x14ac:dyDescent="0.2">
      <c r="B263" s="4" t="s">
        <v>329</v>
      </c>
      <c r="C263" s="8">
        <v>0</v>
      </c>
      <c r="D263" s="8">
        <v>0</v>
      </c>
      <c r="E263" s="10" t="str">
        <f t="shared" si="18"/>
        <v/>
      </c>
      <c r="F263" s="10" t="str">
        <f t="shared" si="19"/>
        <v/>
      </c>
      <c r="G263" s="11" t="str">
        <f t="shared" si="20"/>
        <v>0</v>
      </c>
      <c r="H263" s="18" t="str">
        <f t="shared" si="21"/>
        <v/>
      </c>
    </row>
    <row r="264" spans="2:8" ht="30" x14ac:dyDescent="0.2">
      <c r="B264" s="4" t="s">
        <v>330</v>
      </c>
      <c r="C264" s="8">
        <v>4</v>
      </c>
      <c r="D264" s="8">
        <v>0</v>
      </c>
      <c r="E264" s="10">
        <f t="shared" si="18"/>
        <v>1.2128562765312311E-3</v>
      </c>
      <c r="F264" s="10" t="str">
        <f t="shared" si="19"/>
        <v/>
      </c>
      <c r="G264" s="11" t="str">
        <f t="shared" si="20"/>
        <v>0</v>
      </c>
      <c r="H264" s="18">
        <f t="shared" si="21"/>
        <v>0</v>
      </c>
    </row>
    <row r="265" spans="2:8" ht="15" x14ac:dyDescent="0.2">
      <c r="B265" s="4" t="s">
        <v>331</v>
      </c>
      <c r="C265" s="8">
        <v>0</v>
      </c>
      <c r="D265" s="8">
        <v>0</v>
      </c>
      <c r="E265" s="10" t="str">
        <f t="shared" si="18"/>
        <v/>
      </c>
      <c r="F265" s="10" t="str">
        <f t="shared" si="19"/>
        <v/>
      </c>
      <c r="G265" s="11" t="str">
        <f t="shared" si="20"/>
        <v>0</v>
      </c>
      <c r="H265" s="18" t="str">
        <f t="shared" si="21"/>
        <v/>
      </c>
    </row>
    <row r="266" spans="2:8" ht="15" x14ac:dyDescent="0.2">
      <c r="B266" s="4" t="s">
        <v>332</v>
      </c>
      <c r="C266" s="8">
        <v>0</v>
      </c>
      <c r="D266" s="8">
        <v>0</v>
      </c>
      <c r="E266" s="10" t="str">
        <f t="shared" si="18"/>
        <v/>
      </c>
      <c r="F266" s="10" t="str">
        <f t="shared" si="19"/>
        <v/>
      </c>
      <c r="G266" s="11" t="str">
        <f t="shared" si="20"/>
        <v>0</v>
      </c>
      <c r="H266" s="18" t="str">
        <f t="shared" si="21"/>
        <v/>
      </c>
    </row>
    <row r="267" spans="2:8" ht="15" x14ac:dyDescent="0.2">
      <c r="B267" s="4" t="s">
        <v>333</v>
      </c>
      <c r="C267" s="8">
        <v>0</v>
      </c>
      <c r="D267" s="8">
        <v>0</v>
      </c>
      <c r="E267" s="10" t="str">
        <f t="shared" si="18"/>
        <v/>
      </c>
      <c r="F267" s="10" t="str">
        <f t="shared" si="19"/>
        <v/>
      </c>
      <c r="G267" s="11" t="str">
        <f t="shared" si="20"/>
        <v>0</v>
      </c>
      <c r="H267" s="18" t="str">
        <f t="shared" si="21"/>
        <v/>
      </c>
    </row>
    <row r="268" spans="2:8" ht="30" x14ac:dyDescent="0.2">
      <c r="B268" s="4" t="s">
        <v>334</v>
      </c>
      <c r="C268" s="8">
        <v>9</v>
      </c>
      <c r="D268" s="8">
        <v>1</v>
      </c>
      <c r="E268" s="10">
        <f t="shared" si="18"/>
        <v>2.7289266221952697E-3</v>
      </c>
      <c r="F268" s="10">
        <f t="shared" si="19"/>
        <v>5.2029136316337154E-4</v>
      </c>
      <c r="G268" s="11">
        <f t="shared" si="20"/>
        <v>-0.88888888888888884</v>
      </c>
      <c r="H268" s="18">
        <f t="shared" si="21"/>
        <v>-2.4257125530624617E-3</v>
      </c>
    </row>
    <row r="269" spans="2:8" ht="15" x14ac:dyDescent="0.2">
      <c r="B269" s="4" t="s">
        <v>335</v>
      </c>
      <c r="C269" s="8">
        <v>0</v>
      </c>
      <c r="D269" s="8">
        <v>0</v>
      </c>
      <c r="E269" s="10" t="str">
        <f t="shared" si="18"/>
        <v/>
      </c>
      <c r="F269" s="10" t="str">
        <f t="shared" si="19"/>
        <v/>
      </c>
      <c r="G269" s="11" t="str">
        <f t="shared" si="20"/>
        <v>0</v>
      </c>
      <c r="H269" s="18" t="str">
        <f t="shared" si="21"/>
        <v/>
      </c>
    </row>
    <row r="270" spans="2:8" ht="15" x14ac:dyDescent="0.2">
      <c r="B270" s="4" t="s">
        <v>336</v>
      </c>
      <c r="C270" s="8">
        <v>0</v>
      </c>
      <c r="D270" s="8">
        <v>1</v>
      </c>
      <c r="E270" s="10" t="str">
        <f t="shared" si="18"/>
        <v/>
      </c>
      <c r="F270" s="10">
        <f t="shared" si="19"/>
        <v>5.2029136316337154E-4</v>
      </c>
      <c r="G270" s="11" t="str">
        <f t="shared" si="20"/>
        <v>0</v>
      </c>
      <c r="H270" s="18" t="str">
        <f t="shared" si="21"/>
        <v/>
      </c>
    </row>
    <row r="271" spans="2:8" ht="15" x14ac:dyDescent="0.2">
      <c r="B271" s="4" t="s">
        <v>93</v>
      </c>
      <c r="C271" s="8">
        <v>0</v>
      </c>
      <c r="D271" s="8">
        <v>0</v>
      </c>
      <c r="E271" s="10" t="str">
        <f t="shared" si="18"/>
        <v/>
      </c>
      <c r="F271" s="10" t="str">
        <f t="shared" si="19"/>
        <v/>
      </c>
      <c r="G271" s="11" t="str">
        <f t="shared" si="20"/>
        <v>0</v>
      </c>
      <c r="H271" s="18" t="str">
        <f t="shared" si="21"/>
        <v/>
      </c>
    </row>
    <row r="272" spans="2:8" ht="30" x14ac:dyDescent="0.2">
      <c r="B272" s="4" t="s">
        <v>337</v>
      </c>
      <c r="C272" s="8">
        <v>0</v>
      </c>
      <c r="D272" s="8">
        <v>2</v>
      </c>
      <c r="E272" s="10" t="str">
        <f t="shared" si="18"/>
        <v/>
      </c>
      <c r="F272" s="10">
        <f t="shared" si="19"/>
        <v>1.0405827263267431E-3</v>
      </c>
      <c r="G272" s="11" t="str">
        <f t="shared" si="20"/>
        <v>0</v>
      </c>
      <c r="H272" s="18" t="str">
        <f t="shared" si="21"/>
        <v/>
      </c>
    </row>
    <row r="273" spans="2:8" ht="15" x14ac:dyDescent="0.2">
      <c r="B273" s="4" t="s">
        <v>91</v>
      </c>
      <c r="C273" s="8">
        <v>49</v>
      </c>
      <c r="D273" s="8">
        <v>1</v>
      </c>
      <c r="E273" s="10">
        <f t="shared" si="18"/>
        <v>1.485748938750758E-2</v>
      </c>
      <c r="F273" s="10">
        <f t="shared" si="19"/>
        <v>5.2029136316337154E-4</v>
      </c>
      <c r="G273" s="11">
        <f t="shared" si="20"/>
        <v>-0.97959183673469385</v>
      </c>
      <c r="H273" s="18">
        <f t="shared" si="21"/>
        <v>-1.4554275318374771E-2</v>
      </c>
    </row>
    <row r="274" spans="2:8" ht="15" x14ac:dyDescent="0.2">
      <c r="B274" s="4" t="s">
        <v>338</v>
      </c>
      <c r="C274" s="8">
        <v>0</v>
      </c>
      <c r="D274" s="8">
        <v>0</v>
      </c>
      <c r="E274" s="10" t="str">
        <f t="shared" si="18"/>
        <v/>
      </c>
      <c r="F274" s="10" t="str">
        <f t="shared" si="19"/>
        <v/>
      </c>
      <c r="G274" s="11" t="str">
        <f t="shared" si="20"/>
        <v>0</v>
      </c>
      <c r="H274" s="18" t="str">
        <f t="shared" si="21"/>
        <v/>
      </c>
    </row>
    <row r="275" spans="2:8" ht="15" x14ac:dyDescent="0.2">
      <c r="B275" s="4" t="s">
        <v>339</v>
      </c>
      <c r="C275" s="8">
        <v>0</v>
      </c>
      <c r="D275" s="8">
        <v>0</v>
      </c>
      <c r="E275" s="10" t="str">
        <f t="shared" si="18"/>
        <v/>
      </c>
      <c r="F275" s="10" t="str">
        <f t="shared" si="19"/>
        <v/>
      </c>
      <c r="G275" s="11" t="str">
        <f t="shared" si="20"/>
        <v>0</v>
      </c>
      <c r="H275" s="18" t="str">
        <f t="shared" si="21"/>
        <v/>
      </c>
    </row>
    <row r="276" spans="2:8" ht="15" x14ac:dyDescent="0.2">
      <c r="B276" s="4" t="s">
        <v>92</v>
      </c>
      <c r="C276" s="8">
        <v>0</v>
      </c>
      <c r="D276" s="8">
        <v>0</v>
      </c>
      <c r="E276" s="10" t="str">
        <f t="shared" si="18"/>
        <v/>
      </c>
      <c r="F276" s="10" t="str">
        <f t="shared" si="19"/>
        <v/>
      </c>
      <c r="G276" s="11" t="str">
        <f t="shared" si="20"/>
        <v>0</v>
      </c>
      <c r="H276" s="18" t="str">
        <f t="shared" si="21"/>
        <v/>
      </c>
    </row>
    <row r="277" spans="2:8" ht="15" x14ac:dyDescent="0.2">
      <c r="B277" s="4" t="s">
        <v>340</v>
      </c>
      <c r="C277" s="8">
        <v>0</v>
      </c>
      <c r="D277" s="8">
        <v>0</v>
      </c>
      <c r="E277" s="10" t="str">
        <f t="shared" si="18"/>
        <v/>
      </c>
      <c r="F277" s="10" t="str">
        <f t="shared" si="19"/>
        <v/>
      </c>
      <c r="G277" s="11" t="str">
        <f t="shared" si="20"/>
        <v>0</v>
      </c>
      <c r="H277" s="18" t="str">
        <f t="shared" si="21"/>
        <v/>
      </c>
    </row>
    <row r="278" spans="2:8" ht="15" x14ac:dyDescent="0.2">
      <c r="B278" s="4" t="s">
        <v>341</v>
      </c>
      <c r="C278" s="8">
        <v>0</v>
      </c>
      <c r="D278" s="8">
        <v>0</v>
      </c>
      <c r="E278" s="10" t="str">
        <f t="shared" si="18"/>
        <v/>
      </c>
      <c r="F278" s="10" t="str">
        <f t="shared" si="19"/>
        <v/>
      </c>
      <c r="G278" s="11" t="str">
        <f t="shared" si="20"/>
        <v>0</v>
      </c>
      <c r="H278" s="18" t="str">
        <f t="shared" si="21"/>
        <v/>
      </c>
    </row>
    <row r="279" spans="2:8" ht="15" x14ac:dyDescent="0.2">
      <c r="B279" s="4" t="s">
        <v>342</v>
      </c>
      <c r="C279" s="8">
        <v>0</v>
      </c>
      <c r="D279" s="8">
        <v>0</v>
      </c>
      <c r="E279" s="10" t="str">
        <f t="shared" si="18"/>
        <v/>
      </c>
      <c r="F279" s="10" t="str">
        <f t="shared" si="19"/>
        <v/>
      </c>
      <c r="G279" s="11" t="str">
        <f t="shared" si="20"/>
        <v>0</v>
      </c>
      <c r="H279" s="18" t="str">
        <f t="shared" si="21"/>
        <v/>
      </c>
    </row>
    <row r="280" spans="2:8" ht="15" x14ac:dyDescent="0.2">
      <c r="B280" s="4" t="s">
        <v>343</v>
      </c>
      <c r="C280" s="8">
        <v>0</v>
      </c>
      <c r="D280" s="8">
        <v>0</v>
      </c>
      <c r="E280" s="10" t="str">
        <f t="shared" si="18"/>
        <v/>
      </c>
      <c r="F280" s="10" t="str">
        <f t="shared" si="19"/>
        <v/>
      </c>
      <c r="G280" s="11" t="str">
        <f t="shared" si="20"/>
        <v>0</v>
      </c>
      <c r="H280" s="18" t="str">
        <f t="shared" si="21"/>
        <v/>
      </c>
    </row>
    <row r="281" spans="2:8" ht="15" x14ac:dyDescent="0.2">
      <c r="B281" s="4" t="s">
        <v>344</v>
      </c>
      <c r="C281" s="8">
        <v>3</v>
      </c>
      <c r="D281" s="8">
        <v>0</v>
      </c>
      <c r="E281" s="10">
        <f t="shared" ref="E281:E288" si="22">+IF(C281=0,"",C281/C$151)</f>
        <v>9.0964220739842331E-4</v>
      </c>
      <c r="F281" s="10" t="str">
        <f t="shared" ref="F281:F288" si="23">+IF(D281=0,"",D281/D$151)</f>
        <v/>
      </c>
      <c r="G281" s="11" t="str">
        <f t="shared" ref="G281:G288" si="24">+IF(OR(AND(D281=0),(C281=0)),"0",((D281-C281)/C281))</f>
        <v>0</v>
      </c>
      <c r="H281" s="18">
        <f t="shared" ref="H281:H288" si="25">+IF(OR(AND(E281=""),(G281="")),"",E281*G281)</f>
        <v>0</v>
      </c>
    </row>
    <row r="282" spans="2:8" ht="15" x14ac:dyDescent="0.2">
      <c r="B282" s="4" t="s">
        <v>345</v>
      </c>
      <c r="C282" s="8">
        <v>6</v>
      </c>
      <c r="D282" s="8">
        <v>0</v>
      </c>
      <c r="E282" s="10">
        <f t="shared" si="22"/>
        <v>1.8192844147968466E-3</v>
      </c>
      <c r="F282" s="10" t="str">
        <f t="shared" si="23"/>
        <v/>
      </c>
      <c r="G282" s="11" t="str">
        <f t="shared" si="24"/>
        <v>0</v>
      </c>
      <c r="H282" s="18">
        <f t="shared" si="25"/>
        <v>0</v>
      </c>
    </row>
    <row r="283" spans="2:8" ht="15" x14ac:dyDescent="0.2">
      <c r="B283" s="4" t="s">
        <v>346</v>
      </c>
      <c r="C283" s="8">
        <v>0</v>
      </c>
      <c r="D283" s="8">
        <v>0</v>
      </c>
      <c r="E283" s="10" t="str">
        <f t="shared" si="22"/>
        <v/>
      </c>
      <c r="F283" s="10" t="str">
        <f t="shared" si="23"/>
        <v/>
      </c>
      <c r="G283" s="11" t="str">
        <f t="shared" si="24"/>
        <v>0</v>
      </c>
      <c r="H283" s="18" t="str">
        <f t="shared" si="25"/>
        <v/>
      </c>
    </row>
    <row r="284" spans="2:8" ht="13.5" customHeight="1" x14ac:dyDescent="0.2">
      <c r="B284" s="4" t="s">
        <v>347</v>
      </c>
      <c r="C284" s="8">
        <v>0</v>
      </c>
      <c r="D284" s="8">
        <v>1</v>
      </c>
      <c r="E284" s="10" t="str">
        <f t="shared" si="22"/>
        <v/>
      </c>
      <c r="F284" s="10">
        <f t="shared" si="23"/>
        <v>5.2029136316337154E-4</v>
      </c>
      <c r="G284" s="11" t="str">
        <f t="shared" si="24"/>
        <v>0</v>
      </c>
      <c r="H284" s="18" t="str">
        <f t="shared" si="25"/>
        <v/>
      </c>
    </row>
    <row r="285" spans="2:8" ht="13.5" customHeight="1" x14ac:dyDescent="0.2">
      <c r="B285" s="4" t="s">
        <v>94</v>
      </c>
      <c r="C285" s="8">
        <v>0</v>
      </c>
      <c r="D285" s="8">
        <v>0</v>
      </c>
      <c r="E285" s="10" t="str">
        <f t="shared" si="22"/>
        <v/>
      </c>
      <c r="F285" s="10" t="str">
        <f t="shared" si="23"/>
        <v/>
      </c>
      <c r="G285" s="11" t="str">
        <f t="shared" si="24"/>
        <v>0</v>
      </c>
      <c r="H285" s="18" t="str">
        <f t="shared" si="25"/>
        <v/>
      </c>
    </row>
    <row r="286" spans="2:8" ht="25.5" customHeight="1" x14ac:dyDescent="0.2">
      <c r="B286" s="4" t="s">
        <v>348</v>
      </c>
      <c r="C286" s="8">
        <v>1</v>
      </c>
      <c r="D286" s="8">
        <v>1</v>
      </c>
      <c r="E286" s="10">
        <f t="shared" si="22"/>
        <v>3.0321406913280777E-4</v>
      </c>
      <c r="F286" s="10">
        <f t="shared" si="23"/>
        <v>5.2029136316337154E-4</v>
      </c>
      <c r="G286" s="11">
        <f t="shared" si="24"/>
        <v>0</v>
      </c>
      <c r="H286" s="18">
        <f t="shared" si="25"/>
        <v>0</v>
      </c>
    </row>
    <row r="287" spans="2:8" ht="13.5" customHeight="1" x14ac:dyDescent="0.2">
      <c r="B287" s="4" t="s">
        <v>349</v>
      </c>
      <c r="C287" s="8">
        <v>0</v>
      </c>
      <c r="D287" s="8">
        <v>0</v>
      </c>
      <c r="E287" s="10" t="str">
        <f t="shared" si="22"/>
        <v/>
      </c>
      <c r="F287" s="10" t="str">
        <f t="shared" si="23"/>
        <v/>
      </c>
      <c r="G287" s="11" t="str">
        <f t="shared" si="24"/>
        <v>0</v>
      </c>
      <c r="H287" s="18" t="str">
        <f t="shared" si="25"/>
        <v/>
      </c>
    </row>
    <row r="288" spans="2:8" ht="15" x14ac:dyDescent="0.2">
      <c r="B288" s="4" t="s">
        <v>350</v>
      </c>
      <c r="C288" s="8">
        <v>1</v>
      </c>
      <c r="D288" s="8">
        <v>0</v>
      </c>
      <c r="E288" s="10">
        <f t="shared" si="22"/>
        <v>3.0321406913280777E-4</v>
      </c>
      <c r="F288" s="10" t="str">
        <f t="shared" si="23"/>
        <v/>
      </c>
      <c r="G288" s="11" t="str">
        <f t="shared" si="24"/>
        <v>0</v>
      </c>
      <c r="H288" s="18">
        <f t="shared" si="25"/>
        <v>0</v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15" customFormat="1" ht="26.25" customHeight="1" x14ac:dyDescent="0.2">
      <c r="B291" s="26"/>
      <c r="C291" s="22"/>
      <c r="D291" s="22"/>
      <c r="E291" s="22"/>
      <c r="F291" s="22"/>
      <c r="H291" s="2"/>
    </row>
    <row r="292" spans="2:8" ht="15" customHeight="1" x14ac:dyDescent="0.2">
      <c r="B292" s="60" t="s">
        <v>482</v>
      </c>
      <c r="C292" s="61" t="s">
        <v>483</v>
      </c>
      <c r="D292" s="62"/>
      <c r="E292" s="63" t="s">
        <v>484</v>
      </c>
      <c r="F292" s="62"/>
      <c r="G292" s="58" t="s">
        <v>526</v>
      </c>
      <c r="H292" s="58" t="s">
        <v>485</v>
      </c>
    </row>
    <row r="293" spans="2:8" x14ac:dyDescent="0.2">
      <c r="B293" s="60"/>
      <c r="C293" s="37">
        <v>2013</v>
      </c>
      <c r="D293" s="37">
        <v>2014</v>
      </c>
      <c r="E293" s="37">
        <v>2013</v>
      </c>
      <c r="F293" s="37">
        <v>2014</v>
      </c>
      <c r="G293" s="59"/>
      <c r="H293" s="59"/>
    </row>
    <row r="294" spans="2:8" x14ac:dyDescent="0.2">
      <c r="B294" s="38" t="s">
        <v>489</v>
      </c>
      <c r="C294" s="39">
        <f>SUM(C295:C499)</f>
        <v>4621</v>
      </c>
      <c r="D294" s="40">
        <f>SUM(D295:D499)</f>
        <v>3062</v>
      </c>
      <c r="E294" s="41">
        <f>+IF(C294=0,"",C294/C$294)</f>
        <v>1</v>
      </c>
      <c r="F294" s="41">
        <f>+IF(D294=0,"",D294/D$294)</f>
        <v>1</v>
      </c>
      <c r="G294" s="41">
        <f>+IF(OR(AND(D294=0),(C294=0)),"0",((D294-C294)/C294))</f>
        <v>-0.33737286301666308</v>
      </c>
      <c r="H294" s="41">
        <f>+IF(OR(AND(E294=""),(G294="")),"",E294*G294)</f>
        <v>-0.33737286301666308</v>
      </c>
    </row>
    <row r="295" spans="2:8" ht="15" x14ac:dyDescent="0.2">
      <c r="B295" s="3" t="s">
        <v>100</v>
      </c>
      <c r="C295" s="8">
        <v>134</v>
      </c>
      <c r="D295" s="8">
        <v>24</v>
      </c>
      <c r="E295" s="10">
        <f>+IF(C295=0,"",C295/C$294)</f>
        <v>2.8998052369616965E-2</v>
      </c>
      <c r="F295" s="10">
        <f>+IF(D295=0,"",D295/D$294)</f>
        <v>7.8380143696930114E-3</v>
      </c>
      <c r="G295" s="11">
        <f>+IF(OR(AND(D295=0),(C295=0)),"0",((D295-C295)/C295))</f>
        <v>-0.82089552238805974</v>
      </c>
      <c r="H295" s="18">
        <f>+IF(OR(AND(E295=""),(G295="")),"",E295*G295)</f>
        <v>-2.3804371348193031E-2</v>
      </c>
    </row>
    <row r="296" spans="2:8" ht="15" x14ac:dyDescent="0.2">
      <c r="B296" s="3" t="s">
        <v>113</v>
      </c>
      <c r="C296" s="8">
        <v>28</v>
      </c>
      <c r="D296" s="8">
        <v>3</v>
      </c>
      <c r="E296" s="10">
        <f t="shared" ref="E296:E359" si="26">+IF(C296=0,"",C296/C$294)</f>
        <v>6.0592945249945901E-3</v>
      </c>
      <c r="F296" s="10">
        <f t="shared" ref="F296:F359" si="27">+IF(D296=0,"",D296/D$294)</f>
        <v>9.7975179621162642E-4</v>
      </c>
      <c r="G296" s="11">
        <f t="shared" ref="G296:G359" si="28">+IF(OR(AND(D296=0),(C296=0)),"0",((D296-C296)/C296))</f>
        <v>-0.8928571428571429</v>
      </c>
      <c r="H296" s="18">
        <f t="shared" ref="H296:H359" si="29">+IF(OR(AND(E296=""),(G296="")),"",E296*G296)</f>
        <v>-5.4100843973165988E-3</v>
      </c>
    </row>
    <row r="297" spans="2:8" ht="15" x14ac:dyDescent="0.2">
      <c r="B297" s="3" t="s">
        <v>104</v>
      </c>
      <c r="C297" s="8">
        <v>4</v>
      </c>
      <c r="D297" s="8">
        <v>1</v>
      </c>
      <c r="E297" s="10">
        <f t="shared" si="26"/>
        <v>8.6561350357065565E-4</v>
      </c>
      <c r="F297" s="10">
        <f t="shared" si="27"/>
        <v>3.2658393207054214E-4</v>
      </c>
      <c r="G297" s="11">
        <f t="shared" si="28"/>
        <v>-0.75</v>
      </c>
      <c r="H297" s="18">
        <f t="shared" si="29"/>
        <v>-6.4921012767799177E-4</v>
      </c>
    </row>
    <row r="298" spans="2:8" ht="15" x14ac:dyDescent="0.2">
      <c r="B298" s="3" t="s">
        <v>95</v>
      </c>
      <c r="C298" s="8">
        <v>148</v>
      </c>
      <c r="D298" s="8">
        <v>3</v>
      </c>
      <c r="E298" s="10">
        <f t="shared" si="26"/>
        <v>3.2027699632114263E-2</v>
      </c>
      <c r="F298" s="10">
        <f t="shared" si="27"/>
        <v>9.7975179621162642E-4</v>
      </c>
      <c r="G298" s="11">
        <f t="shared" si="28"/>
        <v>-0.97972972972972971</v>
      </c>
      <c r="H298" s="18">
        <f t="shared" si="29"/>
        <v>-3.1378489504436273E-2</v>
      </c>
    </row>
    <row r="299" spans="2:8" ht="15" x14ac:dyDescent="0.2">
      <c r="B299" s="3" t="s">
        <v>112</v>
      </c>
      <c r="C299" s="8">
        <v>0</v>
      </c>
      <c r="D299" s="8">
        <v>0</v>
      </c>
      <c r="E299" s="10" t="str">
        <f t="shared" si="26"/>
        <v/>
      </c>
      <c r="F299" s="10" t="str">
        <f t="shared" si="27"/>
        <v/>
      </c>
      <c r="G299" s="11" t="str">
        <f t="shared" si="28"/>
        <v>0</v>
      </c>
      <c r="H299" s="18" t="str">
        <f t="shared" si="29"/>
        <v/>
      </c>
    </row>
    <row r="300" spans="2:8" ht="15" x14ac:dyDescent="0.2">
      <c r="B300" s="3" t="s">
        <v>111</v>
      </c>
      <c r="C300" s="8">
        <v>0</v>
      </c>
      <c r="D300" s="8">
        <v>0</v>
      </c>
      <c r="E300" s="10" t="str">
        <f t="shared" si="26"/>
        <v/>
      </c>
      <c r="F300" s="10" t="str">
        <f t="shared" si="27"/>
        <v/>
      </c>
      <c r="G300" s="11" t="str">
        <f t="shared" si="28"/>
        <v>0</v>
      </c>
      <c r="H300" s="18" t="str">
        <f t="shared" si="29"/>
        <v/>
      </c>
    </row>
    <row r="301" spans="2:8" ht="15" x14ac:dyDescent="0.2">
      <c r="B301" s="3" t="s">
        <v>105</v>
      </c>
      <c r="C301" s="8">
        <v>141</v>
      </c>
      <c r="D301" s="8">
        <v>281</v>
      </c>
      <c r="E301" s="10">
        <f t="shared" si="26"/>
        <v>3.0512876000865614E-2</v>
      </c>
      <c r="F301" s="10">
        <f t="shared" si="27"/>
        <v>9.1770084911822342E-2</v>
      </c>
      <c r="G301" s="11">
        <f t="shared" si="28"/>
        <v>0.99290780141843971</v>
      </c>
      <c r="H301" s="18">
        <f t="shared" si="29"/>
        <v>3.029647262497295E-2</v>
      </c>
    </row>
    <row r="302" spans="2:8" ht="15" x14ac:dyDescent="0.2">
      <c r="B302" s="3" t="s">
        <v>109</v>
      </c>
      <c r="C302" s="8">
        <v>2</v>
      </c>
      <c r="D302" s="8">
        <v>4</v>
      </c>
      <c r="E302" s="10">
        <f t="shared" si="26"/>
        <v>4.3280675178532783E-4</v>
      </c>
      <c r="F302" s="10">
        <f t="shared" si="27"/>
        <v>1.3063357282821686E-3</v>
      </c>
      <c r="G302" s="11">
        <f t="shared" si="28"/>
        <v>1</v>
      </c>
      <c r="H302" s="18">
        <f t="shared" si="29"/>
        <v>4.3280675178532783E-4</v>
      </c>
    </row>
    <row r="303" spans="2:8" ht="15" x14ac:dyDescent="0.2">
      <c r="B303" s="3" t="s">
        <v>108</v>
      </c>
      <c r="C303" s="8">
        <v>27</v>
      </c>
      <c r="D303" s="8">
        <v>3</v>
      </c>
      <c r="E303" s="10">
        <f t="shared" si="26"/>
        <v>5.8428911491019263E-3</v>
      </c>
      <c r="F303" s="10">
        <f t="shared" si="27"/>
        <v>9.7975179621162642E-4</v>
      </c>
      <c r="G303" s="11">
        <f t="shared" si="28"/>
        <v>-0.88888888888888884</v>
      </c>
      <c r="H303" s="18">
        <f t="shared" si="29"/>
        <v>-5.1936810214239341E-3</v>
      </c>
    </row>
    <row r="304" spans="2:8" ht="15" x14ac:dyDescent="0.2">
      <c r="B304" s="3" t="s">
        <v>107</v>
      </c>
      <c r="C304" s="8">
        <v>31</v>
      </c>
      <c r="D304" s="8">
        <v>4</v>
      </c>
      <c r="E304" s="10">
        <f t="shared" si="26"/>
        <v>6.7085046526725815E-3</v>
      </c>
      <c r="F304" s="10">
        <f t="shared" si="27"/>
        <v>1.3063357282821686E-3</v>
      </c>
      <c r="G304" s="11">
        <f t="shared" si="28"/>
        <v>-0.87096774193548387</v>
      </c>
      <c r="H304" s="18">
        <f t="shared" si="29"/>
        <v>-5.8428911491019255E-3</v>
      </c>
    </row>
    <row r="305" spans="2:8" ht="15" x14ac:dyDescent="0.2">
      <c r="B305" s="3" t="s">
        <v>351</v>
      </c>
      <c r="C305" s="8">
        <v>0</v>
      </c>
      <c r="D305" s="8">
        <v>0</v>
      </c>
      <c r="E305" s="10" t="str">
        <f t="shared" si="26"/>
        <v/>
      </c>
      <c r="F305" s="10" t="str">
        <f t="shared" si="27"/>
        <v/>
      </c>
      <c r="G305" s="11" t="str">
        <f t="shared" si="28"/>
        <v>0</v>
      </c>
      <c r="H305" s="18" t="str">
        <f t="shared" si="29"/>
        <v/>
      </c>
    </row>
    <row r="306" spans="2:8" ht="15" x14ac:dyDescent="0.2">
      <c r="B306" s="3" t="s">
        <v>524</v>
      </c>
      <c r="C306" s="8">
        <v>0</v>
      </c>
      <c r="D306" s="8">
        <v>0</v>
      </c>
      <c r="E306" s="10" t="str">
        <f t="shared" si="26"/>
        <v/>
      </c>
      <c r="F306" s="10" t="str">
        <f t="shared" si="27"/>
        <v/>
      </c>
      <c r="G306" s="11" t="str">
        <f t="shared" si="28"/>
        <v>0</v>
      </c>
      <c r="H306" s="18" t="str">
        <f t="shared" si="29"/>
        <v/>
      </c>
    </row>
    <row r="307" spans="2:8" ht="15" x14ac:dyDescent="0.2">
      <c r="B307" s="3" t="s">
        <v>110</v>
      </c>
      <c r="C307" s="8">
        <v>59</v>
      </c>
      <c r="D307" s="8">
        <v>42</v>
      </c>
      <c r="E307" s="10">
        <f t="shared" si="26"/>
        <v>1.2767799177667172E-2</v>
      </c>
      <c r="F307" s="10">
        <f t="shared" si="27"/>
        <v>1.3716525146962769E-2</v>
      </c>
      <c r="G307" s="11">
        <f t="shared" si="28"/>
        <v>-0.28813559322033899</v>
      </c>
      <c r="H307" s="18">
        <f t="shared" si="29"/>
        <v>-3.6788573901752873E-3</v>
      </c>
    </row>
    <row r="308" spans="2:8" ht="15" x14ac:dyDescent="0.2">
      <c r="B308" s="3" t="s">
        <v>99</v>
      </c>
      <c r="C308" s="8">
        <v>1</v>
      </c>
      <c r="D308" s="8">
        <v>5</v>
      </c>
      <c r="E308" s="10">
        <f t="shared" si="26"/>
        <v>2.1640337589266391E-4</v>
      </c>
      <c r="F308" s="10">
        <f t="shared" si="27"/>
        <v>1.6329196603527107E-3</v>
      </c>
      <c r="G308" s="11">
        <f t="shared" si="28"/>
        <v>4</v>
      </c>
      <c r="H308" s="18">
        <f t="shared" si="29"/>
        <v>8.6561350357065565E-4</v>
      </c>
    </row>
    <row r="309" spans="2:8" ht="15" x14ac:dyDescent="0.2">
      <c r="B309" s="3" t="s">
        <v>96</v>
      </c>
      <c r="C309" s="8">
        <v>0</v>
      </c>
      <c r="D309" s="8">
        <v>0</v>
      </c>
      <c r="E309" s="10" t="str">
        <f t="shared" si="26"/>
        <v/>
      </c>
      <c r="F309" s="10" t="str">
        <f t="shared" si="27"/>
        <v/>
      </c>
      <c r="G309" s="11" t="str">
        <f t="shared" si="28"/>
        <v>0</v>
      </c>
      <c r="H309" s="18" t="str">
        <f t="shared" si="29"/>
        <v/>
      </c>
    </row>
    <row r="310" spans="2:8" ht="15" x14ac:dyDescent="0.2">
      <c r="B310" s="3" t="s">
        <v>106</v>
      </c>
      <c r="C310" s="8">
        <v>61</v>
      </c>
      <c r="D310" s="8">
        <v>56</v>
      </c>
      <c r="E310" s="10">
        <f t="shared" si="26"/>
        <v>1.32006059294525E-2</v>
      </c>
      <c r="F310" s="10">
        <f t="shared" si="27"/>
        <v>1.8288700195950358E-2</v>
      </c>
      <c r="G310" s="11">
        <f t="shared" si="28"/>
        <v>-8.1967213114754092E-2</v>
      </c>
      <c r="H310" s="18">
        <f t="shared" si="29"/>
        <v>-1.0820168794633195E-3</v>
      </c>
    </row>
    <row r="311" spans="2:8" ht="15" x14ac:dyDescent="0.2">
      <c r="B311" s="3" t="s">
        <v>102</v>
      </c>
      <c r="C311" s="8">
        <v>7</v>
      </c>
      <c r="D311" s="8">
        <v>18</v>
      </c>
      <c r="E311" s="10">
        <f t="shared" si="26"/>
        <v>1.5148236312486475E-3</v>
      </c>
      <c r="F311" s="10">
        <f t="shared" si="27"/>
        <v>5.8785107772697581E-3</v>
      </c>
      <c r="G311" s="11">
        <f t="shared" si="28"/>
        <v>1.5714285714285714</v>
      </c>
      <c r="H311" s="18">
        <f t="shared" si="29"/>
        <v>2.3804371348193033E-3</v>
      </c>
    </row>
    <row r="312" spans="2:8" ht="15" x14ac:dyDescent="0.2">
      <c r="B312" s="3" t="s">
        <v>97</v>
      </c>
      <c r="C312" s="8">
        <v>0</v>
      </c>
      <c r="D312" s="8">
        <v>0</v>
      </c>
      <c r="E312" s="10" t="str">
        <f t="shared" si="26"/>
        <v/>
      </c>
      <c r="F312" s="10" t="str">
        <f t="shared" si="27"/>
        <v/>
      </c>
      <c r="G312" s="11" t="str">
        <f t="shared" si="28"/>
        <v>0</v>
      </c>
      <c r="H312" s="18" t="str">
        <f t="shared" si="29"/>
        <v/>
      </c>
    </row>
    <row r="313" spans="2:8" ht="15" x14ac:dyDescent="0.2">
      <c r="B313" s="3" t="s">
        <v>352</v>
      </c>
      <c r="C313" s="8">
        <v>0</v>
      </c>
      <c r="D313" s="8">
        <v>0</v>
      </c>
      <c r="E313" s="10" t="str">
        <f t="shared" si="26"/>
        <v/>
      </c>
      <c r="F313" s="10" t="str">
        <f t="shared" si="27"/>
        <v/>
      </c>
      <c r="G313" s="11" t="str">
        <f t="shared" si="28"/>
        <v>0</v>
      </c>
      <c r="H313" s="18" t="str">
        <f t="shared" si="29"/>
        <v/>
      </c>
    </row>
    <row r="314" spans="2:8" ht="15" x14ac:dyDescent="0.2">
      <c r="B314" s="3" t="s">
        <v>353</v>
      </c>
      <c r="C314" s="8">
        <v>103</v>
      </c>
      <c r="D314" s="8">
        <v>15</v>
      </c>
      <c r="E314" s="10">
        <f t="shared" si="26"/>
        <v>2.2289547716944386E-2</v>
      </c>
      <c r="F314" s="10">
        <f t="shared" si="27"/>
        <v>4.8987589810581319E-3</v>
      </c>
      <c r="G314" s="11">
        <f t="shared" si="28"/>
        <v>-0.85436893203883491</v>
      </c>
      <c r="H314" s="18">
        <f t="shared" si="29"/>
        <v>-1.9043497078554426E-2</v>
      </c>
    </row>
    <row r="315" spans="2:8" ht="15" x14ac:dyDescent="0.2">
      <c r="B315" s="3" t="s">
        <v>354</v>
      </c>
      <c r="C315" s="8">
        <v>5</v>
      </c>
      <c r="D315" s="8">
        <v>5</v>
      </c>
      <c r="E315" s="10">
        <f t="shared" si="26"/>
        <v>1.0820168794633195E-3</v>
      </c>
      <c r="F315" s="10">
        <f t="shared" si="27"/>
        <v>1.6329196603527107E-3</v>
      </c>
      <c r="G315" s="11">
        <f t="shared" si="28"/>
        <v>0</v>
      </c>
      <c r="H315" s="18">
        <f t="shared" si="29"/>
        <v>0</v>
      </c>
    </row>
    <row r="316" spans="2:8" ht="15" x14ac:dyDescent="0.2">
      <c r="B316" s="3" t="s">
        <v>101</v>
      </c>
      <c r="C316" s="8">
        <v>0</v>
      </c>
      <c r="D316" s="8">
        <v>0</v>
      </c>
      <c r="E316" s="10" t="str">
        <f t="shared" si="26"/>
        <v/>
      </c>
      <c r="F316" s="10" t="str">
        <f t="shared" si="27"/>
        <v/>
      </c>
      <c r="G316" s="11" t="str">
        <f t="shared" si="28"/>
        <v>0</v>
      </c>
      <c r="H316" s="18" t="str">
        <f t="shared" si="29"/>
        <v/>
      </c>
    </row>
    <row r="317" spans="2:8" ht="15" x14ac:dyDescent="0.2">
      <c r="B317" s="3" t="s">
        <v>103</v>
      </c>
      <c r="C317" s="8">
        <v>6</v>
      </c>
      <c r="D317" s="8">
        <v>0</v>
      </c>
      <c r="E317" s="10">
        <f t="shared" si="26"/>
        <v>1.2984202553559835E-3</v>
      </c>
      <c r="F317" s="10" t="str">
        <f t="shared" si="27"/>
        <v/>
      </c>
      <c r="G317" s="11" t="str">
        <f t="shared" si="28"/>
        <v>0</v>
      </c>
      <c r="H317" s="18">
        <f t="shared" si="29"/>
        <v>0</v>
      </c>
    </row>
    <row r="318" spans="2:8" ht="15" x14ac:dyDescent="0.2">
      <c r="B318" s="3" t="s">
        <v>355</v>
      </c>
      <c r="C318" s="8">
        <v>29</v>
      </c>
      <c r="D318" s="8">
        <v>14</v>
      </c>
      <c r="E318" s="10">
        <f t="shared" si="26"/>
        <v>6.2756979008872539E-3</v>
      </c>
      <c r="F318" s="10">
        <f t="shared" si="27"/>
        <v>4.5721750489875895E-3</v>
      </c>
      <c r="G318" s="11">
        <f t="shared" si="28"/>
        <v>-0.51724137931034486</v>
      </c>
      <c r="H318" s="18">
        <f t="shared" si="29"/>
        <v>-3.2460506383899593E-3</v>
      </c>
    </row>
    <row r="319" spans="2:8" ht="15" x14ac:dyDescent="0.2">
      <c r="B319" s="3" t="s">
        <v>115</v>
      </c>
      <c r="C319" s="8">
        <v>2</v>
      </c>
      <c r="D319" s="8">
        <v>0</v>
      </c>
      <c r="E319" s="10">
        <f t="shared" si="26"/>
        <v>4.3280675178532783E-4</v>
      </c>
      <c r="F319" s="10" t="str">
        <f t="shared" si="27"/>
        <v/>
      </c>
      <c r="G319" s="11" t="str">
        <f t="shared" si="28"/>
        <v>0</v>
      </c>
      <c r="H319" s="18">
        <f t="shared" si="29"/>
        <v>0</v>
      </c>
    </row>
    <row r="320" spans="2:8" ht="15" x14ac:dyDescent="0.2">
      <c r="B320" s="3" t="s">
        <v>114</v>
      </c>
      <c r="C320" s="8">
        <v>0</v>
      </c>
      <c r="D320" s="8">
        <v>1</v>
      </c>
      <c r="E320" s="10" t="str">
        <f t="shared" si="26"/>
        <v/>
      </c>
      <c r="F320" s="10">
        <f t="shared" si="27"/>
        <v>3.2658393207054214E-4</v>
      </c>
      <c r="G320" s="11" t="str">
        <f t="shared" si="28"/>
        <v>0</v>
      </c>
      <c r="H320" s="18" t="str">
        <f t="shared" si="29"/>
        <v/>
      </c>
    </row>
    <row r="321" spans="2:8" ht="15" x14ac:dyDescent="0.2">
      <c r="B321" s="3" t="s">
        <v>98</v>
      </c>
      <c r="C321" s="8">
        <v>0</v>
      </c>
      <c r="D321" s="8">
        <v>0</v>
      </c>
      <c r="E321" s="10" t="str">
        <f t="shared" si="26"/>
        <v/>
      </c>
      <c r="F321" s="10" t="str">
        <f t="shared" si="27"/>
        <v/>
      </c>
      <c r="G321" s="11" t="str">
        <f t="shared" si="28"/>
        <v>0</v>
      </c>
      <c r="H321" s="18" t="str">
        <f t="shared" si="29"/>
        <v/>
      </c>
    </row>
    <row r="322" spans="2:8" ht="15" x14ac:dyDescent="0.2">
      <c r="B322" s="3" t="s">
        <v>356</v>
      </c>
      <c r="C322" s="8">
        <v>1</v>
      </c>
      <c r="D322" s="8">
        <v>0</v>
      </c>
      <c r="E322" s="10">
        <f t="shared" si="26"/>
        <v>2.1640337589266391E-4</v>
      </c>
      <c r="F322" s="10" t="str">
        <f t="shared" si="27"/>
        <v/>
      </c>
      <c r="G322" s="11" t="str">
        <f t="shared" si="28"/>
        <v>0</v>
      </c>
      <c r="H322" s="18">
        <f t="shared" si="29"/>
        <v>0</v>
      </c>
    </row>
    <row r="323" spans="2:8" ht="15" x14ac:dyDescent="0.2">
      <c r="B323" s="3" t="s">
        <v>472</v>
      </c>
      <c r="C323" s="8">
        <v>1</v>
      </c>
      <c r="D323" s="8">
        <v>0</v>
      </c>
      <c r="E323" s="10">
        <f t="shared" si="26"/>
        <v>2.1640337589266391E-4</v>
      </c>
      <c r="F323" s="10" t="str">
        <f t="shared" si="27"/>
        <v/>
      </c>
      <c r="G323" s="11" t="str">
        <f t="shared" si="28"/>
        <v>0</v>
      </c>
      <c r="H323" s="18">
        <f t="shared" si="29"/>
        <v>0</v>
      </c>
    </row>
    <row r="324" spans="2:8" ht="15" x14ac:dyDescent="0.2">
      <c r="B324" s="3" t="s">
        <v>473</v>
      </c>
      <c r="C324" s="8">
        <v>1</v>
      </c>
      <c r="D324" s="8">
        <v>1</v>
      </c>
      <c r="E324" s="10">
        <f t="shared" si="26"/>
        <v>2.1640337589266391E-4</v>
      </c>
      <c r="F324" s="10">
        <f t="shared" si="27"/>
        <v>3.2658393207054214E-4</v>
      </c>
      <c r="G324" s="11">
        <f t="shared" si="28"/>
        <v>0</v>
      </c>
      <c r="H324" s="18">
        <f t="shared" si="29"/>
        <v>0</v>
      </c>
    </row>
    <row r="325" spans="2:8" ht="15" x14ac:dyDescent="0.2">
      <c r="B325" s="3" t="s">
        <v>474</v>
      </c>
      <c r="C325" s="8">
        <v>0</v>
      </c>
      <c r="D325" s="8">
        <v>0</v>
      </c>
      <c r="E325" s="10" t="str">
        <f t="shared" si="26"/>
        <v/>
      </c>
      <c r="F325" s="10" t="str">
        <f t="shared" si="27"/>
        <v/>
      </c>
      <c r="G325" s="11" t="str">
        <f t="shared" si="28"/>
        <v>0</v>
      </c>
      <c r="H325" s="18" t="str">
        <f t="shared" si="29"/>
        <v/>
      </c>
    </row>
    <row r="326" spans="2:8" ht="15" x14ac:dyDescent="0.2">
      <c r="B326" s="3" t="s">
        <v>357</v>
      </c>
      <c r="C326" s="8">
        <v>82</v>
      </c>
      <c r="D326" s="8">
        <v>30</v>
      </c>
      <c r="E326" s="10">
        <f t="shared" si="26"/>
        <v>1.7745076823198442E-2</v>
      </c>
      <c r="F326" s="10">
        <f t="shared" si="27"/>
        <v>9.7975179621162638E-3</v>
      </c>
      <c r="G326" s="11">
        <f t="shared" si="28"/>
        <v>-0.63414634146341464</v>
      </c>
      <c r="H326" s="18">
        <f t="shared" si="29"/>
        <v>-1.1252975546418525E-2</v>
      </c>
    </row>
    <row r="327" spans="2:8" ht="15" x14ac:dyDescent="0.2">
      <c r="B327" s="3" t="s">
        <v>358</v>
      </c>
      <c r="C327" s="8">
        <v>4</v>
      </c>
      <c r="D327" s="8">
        <v>2</v>
      </c>
      <c r="E327" s="10">
        <f t="shared" si="26"/>
        <v>8.6561350357065565E-4</v>
      </c>
      <c r="F327" s="10">
        <f t="shared" si="27"/>
        <v>6.5316786414108428E-4</v>
      </c>
      <c r="G327" s="11">
        <f t="shared" si="28"/>
        <v>-0.5</v>
      </c>
      <c r="H327" s="18">
        <f t="shared" si="29"/>
        <v>-4.3280675178532783E-4</v>
      </c>
    </row>
    <row r="328" spans="2:8" ht="15" x14ac:dyDescent="0.2">
      <c r="B328" s="3" t="s">
        <v>116</v>
      </c>
      <c r="C328" s="8">
        <v>0</v>
      </c>
      <c r="D328" s="8">
        <v>0</v>
      </c>
      <c r="E328" s="10" t="str">
        <f t="shared" si="26"/>
        <v/>
      </c>
      <c r="F328" s="10" t="str">
        <f t="shared" si="27"/>
        <v/>
      </c>
      <c r="G328" s="11" t="str">
        <f t="shared" si="28"/>
        <v>0</v>
      </c>
      <c r="H328" s="18" t="str">
        <f t="shared" si="29"/>
        <v/>
      </c>
    </row>
    <row r="329" spans="2:8" ht="15" x14ac:dyDescent="0.2">
      <c r="B329" s="3" t="s">
        <v>359</v>
      </c>
      <c r="C329" s="8">
        <v>0</v>
      </c>
      <c r="D329" s="8">
        <v>0</v>
      </c>
      <c r="E329" s="10" t="str">
        <f t="shared" si="26"/>
        <v/>
      </c>
      <c r="F329" s="10" t="str">
        <f t="shared" si="27"/>
        <v/>
      </c>
      <c r="G329" s="11" t="str">
        <f t="shared" si="28"/>
        <v>0</v>
      </c>
      <c r="H329" s="18" t="str">
        <f t="shared" si="29"/>
        <v/>
      </c>
    </row>
    <row r="330" spans="2:8" ht="15" x14ac:dyDescent="0.2">
      <c r="B330" s="3" t="s">
        <v>360</v>
      </c>
      <c r="C330" s="8">
        <v>11</v>
      </c>
      <c r="D330" s="8">
        <v>26</v>
      </c>
      <c r="E330" s="10">
        <f t="shared" si="26"/>
        <v>2.3804371348193033E-3</v>
      </c>
      <c r="F330" s="10">
        <f t="shared" si="27"/>
        <v>8.4911822338340961E-3</v>
      </c>
      <c r="G330" s="11">
        <f t="shared" si="28"/>
        <v>1.3636363636363635</v>
      </c>
      <c r="H330" s="18">
        <f t="shared" si="29"/>
        <v>3.2460506383899588E-3</v>
      </c>
    </row>
    <row r="331" spans="2:8" ht="15" x14ac:dyDescent="0.2">
      <c r="B331" s="3" t="s">
        <v>117</v>
      </c>
      <c r="C331" s="8">
        <v>0</v>
      </c>
      <c r="D331" s="8">
        <v>0</v>
      </c>
      <c r="E331" s="10" t="str">
        <f t="shared" si="26"/>
        <v/>
      </c>
      <c r="F331" s="10" t="str">
        <f t="shared" si="27"/>
        <v/>
      </c>
      <c r="G331" s="11" t="str">
        <f t="shared" si="28"/>
        <v>0</v>
      </c>
      <c r="H331" s="18" t="str">
        <f t="shared" si="29"/>
        <v/>
      </c>
    </row>
    <row r="332" spans="2:8" ht="15" x14ac:dyDescent="0.2">
      <c r="B332" s="3" t="s">
        <v>361</v>
      </c>
      <c r="C332" s="8">
        <v>490</v>
      </c>
      <c r="D332" s="8">
        <v>74</v>
      </c>
      <c r="E332" s="10">
        <f t="shared" si="26"/>
        <v>0.10603765418740532</v>
      </c>
      <c r="F332" s="10">
        <f t="shared" si="27"/>
        <v>2.4167210973220117E-2</v>
      </c>
      <c r="G332" s="11">
        <f t="shared" si="28"/>
        <v>-0.84897959183673466</v>
      </c>
      <c r="H332" s="18">
        <f t="shared" si="29"/>
        <v>-9.0023804371348187E-2</v>
      </c>
    </row>
    <row r="333" spans="2:8" ht="15" x14ac:dyDescent="0.2">
      <c r="B333" s="3" t="s">
        <v>130</v>
      </c>
      <c r="C333" s="8">
        <v>85</v>
      </c>
      <c r="D333" s="8">
        <v>41</v>
      </c>
      <c r="E333" s="10">
        <f t="shared" si="26"/>
        <v>1.8394286950876432E-2</v>
      </c>
      <c r="F333" s="10">
        <f t="shared" si="27"/>
        <v>1.3389941214892228E-2</v>
      </c>
      <c r="G333" s="11">
        <f t="shared" si="28"/>
        <v>-0.51764705882352946</v>
      </c>
      <c r="H333" s="18">
        <f t="shared" si="29"/>
        <v>-9.5217485392772132E-3</v>
      </c>
    </row>
    <row r="334" spans="2:8" ht="15" x14ac:dyDescent="0.2">
      <c r="B334" s="3" t="s">
        <v>119</v>
      </c>
      <c r="C334" s="8">
        <v>424</v>
      </c>
      <c r="D334" s="8">
        <v>99</v>
      </c>
      <c r="E334" s="10">
        <f t="shared" si="26"/>
        <v>9.1755031378489504E-2</v>
      </c>
      <c r="F334" s="10">
        <f t="shared" si="27"/>
        <v>3.2331809274983671E-2</v>
      </c>
      <c r="G334" s="11">
        <f t="shared" si="28"/>
        <v>-0.76650943396226412</v>
      </c>
      <c r="H334" s="18">
        <f t="shared" si="29"/>
        <v>-7.0331097165115777E-2</v>
      </c>
    </row>
    <row r="335" spans="2:8" ht="15" x14ac:dyDescent="0.2">
      <c r="B335" s="3" t="s">
        <v>128</v>
      </c>
      <c r="C335" s="8">
        <v>20</v>
      </c>
      <c r="D335" s="8">
        <v>43</v>
      </c>
      <c r="E335" s="10">
        <f t="shared" si="26"/>
        <v>4.3280675178532782E-3</v>
      </c>
      <c r="F335" s="10">
        <f t="shared" si="27"/>
        <v>1.4043109079033311E-2</v>
      </c>
      <c r="G335" s="11">
        <f t="shared" si="28"/>
        <v>1.1499999999999999</v>
      </c>
      <c r="H335" s="18">
        <f t="shared" si="29"/>
        <v>4.9772776455312695E-3</v>
      </c>
    </row>
    <row r="336" spans="2:8" ht="15" x14ac:dyDescent="0.2">
      <c r="B336" s="3" t="s">
        <v>132</v>
      </c>
      <c r="C336" s="8">
        <v>1</v>
      </c>
      <c r="D336" s="8">
        <v>0</v>
      </c>
      <c r="E336" s="10">
        <f t="shared" si="26"/>
        <v>2.1640337589266391E-4</v>
      </c>
      <c r="F336" s="10" t="str">
        <f t="shared" si="27"/>
        <v/>
      </c>
      <c r="G336" s="11" t="str">
        <f t="shared" si="28"/>
        <v>0</v>
      </c>
      <c r="H336" s="18">
        <f t="shared" si="29"/>
        <v>0</v>
      </c>
    </row>
    <row r="337" spans="2:8" ht="15" x14ac:dyDescent="0.2">
      <c r="B337" s="3" t="s">
        <v>133</v>
      </c>
      <c r="C337" s="8">
        <v>1</v>
      </c>
      <c r="D337" s="8">
        <v>90</v>
      </c>
      <c r="E337" s="10">
        <f t="shared" si="26"/>
        <v>2.1640337589266391E-4</v>
      </c>
      <c r="F337" s="10">
        <f t="shared" si="27"/>
        <v>2.9392553886348791E-2</v>
      </c>
      <c r="G337" s="11">
        <f t="shared" si="28"/>
        <v>89</v>
      </c>
      <c r="H337" s="18">
        <f t="shared" si="29"/>
        <v>1.9259900454447088E-2</v>
      </c>
    </row>
    <row r="338" spans="2:8" ht="15" x14ac:dyDescent="0.2">
      <c r="B338" s="3" t="s">
        <v>362</v>
      </c>
      <c r="C338" s="8">
        <v>0</v>
      </c>
      <c r="D338" s="8">
        <v>1</v>
      </c>
      <c r="E338" s="10" t="str">
        <f t="shared" si="26"/>
        <v/>
      </c>
      <c r="F338" s="10">
        <f t="shared" si="27"/>
        <v>3.2658393207054214E-4</v>
      </c>
      <c r="G338" s="11" t="str">
        <f t="shared" si="28"/>
        <v>0</v>
      </c>
      <c r="H338" s="18" t="str">
        <f t="shared" si="29"/>
        <v/>
      </c>
    </row>
    <row r="339" spans="2:8" ht="15" x14ac:dyDescent="0.2">
      <c r="B339" s="3" t="s">
        <v>363</v>
      </c>
      <c r="C339" s="8">
        <v>1</v>
      </c>
      <c r="D339" s="8">
        <v>2</v>
      </c>
      <c r="E339" s="10">
        <f t="shared" si="26"/>
        <v>2.1640337589266391E-4</v>
      </c>
      <c r="F339" s="10">
        <f t="shared" si="27"/>
        <v>6.5316786414108428E-4</v>
      </c>
      <c r="G339" s="11">
        <f t="shared" si="28"/>
        <v>1</v>
      </c>
      <c r="H339" s="18">
        <f t="shared" si="29"/>
        <v>2.1640337589266391E-4</v>
      </c>
    </row>
    <row r="340" spans="2:8" ht="15" x14ac:dyDescent="0.2">
      <c r="B340" s="3" t="s">
        <v>364</v>
      </c>
      <c r="C340" s="8">
        <v>10</v>
      </c>
      <c r="D340" s="8">
        <v>0</v>
      </c>
      <c r="E340" s="10">
        <f t="shared" si="26"/>
        <v>2.1640337589266391E-3</v>
      </c>
      <c r="F340" s="10" t="str">
        <f t="shared" si="27"/>
        <v/>
      </c>
      <c r="G340" s="11" t="str">
        <f t="shared" si="28"/>
        <v>0</v>
      </c>
      <c r="H340" s="18">
        <f t="shared" si="29"/>
        <v>0</v>
      </c>
    </row>
    <row r="341" spans="2:8" ht="15" x14ac:dyDescent="0.2">
      <c r="B341" s="3" t="s">
        <v>118</v>
      </c>
      <c r="C341" s="8">
        <v>13</v>
      </c>
      <c r="D341" s="8">
        <v>1</v>
      </c>
      <c r="E341" s="10">
        <f t="shared" si="26"/>
        <v>2.8132438866046309E-3</v>
      </c>
      <c r="F341" s="10">
        <f t="shared" si="27"/>
        <v>3.2658393207054214E-4</v>
      </c>
      <c r="G341" s="11">
        <f t="shared" si="28"/>
        <v>-0.92307692307692313</v>
      </c>
      <c r="H341" s="18">
        <f t="shared" si="29"/>
        <v>-2.5968405107119671E-3</v>
      </c>
    </row>
    <row r="342" spans="2:8" ht="15" x14ac:dyDescent="0.2">
      <c r="B342" s="3" t="s">
        <v>365</v>
      </c>
      <c r="C342" s="8">
        <v>0</v>
      </c>
      <c r="D342" s="8">
        <v>0</v>
      </c>
      <c r="E342" s="10" t="str">
        <f t="shared" si="26"/>
        <v/>
      </c>
      <c r="F342" s="10" t="str">
        <f t="shared" si="27"/>
        <v/>
      </c>
      <c r="G342" s="11" t="str">
        <f t="shared" si="28"/>
        <v>0</v>
      </c>
      <c r="H342" s="18" t="str">
        <f t="shared" si="29"/>
        <v/>
      </c>
    </row>
    <row r="343" spans="2:8" ht="15" x14ac:dyDescent="0.2">
      <c r="B343" s="3" t="s">
        <v>129</v>
      </c>
      <c r="C343" s="8">
        <v>4</v>
      </c>
      <c r="D343" s="8">
        <v>1</v>
      </c>
      <c r="E343" s="10">
        <f t="shared" si="26"/>
        <v>8.6561350357065565E-4</v>
      </c>
      <c r="F343" s="10">
        <f t="shared" si="27"/>
        <v>3.2658393207054214E-4</v>
      </c>
      <c r="G343" s="11">
        <f t="shared" si="28"/>
        <v>-0.75</v>
      </c>
      <c r="H343" s="18">
        <f t="shared" si="29"/>
        <v>-6.4921012767799177E-4</v>
      </c>
    </row>
    <row r="344" spans="2:8" ht="15" x14ac:dyDescent="0.2">
      <c r="B344" s="3" t="s">
        <v>131</v>
      </c>
      <c r="C344" s="8">
        <v>160</v>
      </c>
      <c r="D344" s="8">
        <v>9</v>
      </c>
      <c r="E344" s="10">
        <f t="shared" si="26"/>
        <v>3.4624540142826225E-2</v>
      </c>
      <c r="F344" s="10">
        <f t="shared" si="27"/>
        <v>2.939255388634879E-3</v>
      </c>
      <c r="G344" s="11">
        <f t="shared" si="28"/>
        <v>-0.94374999999999998</v>
      </c>
      <c r="H344" s="18">
        <f t="shared" si="29"/>
        <v>-3.2676909759792247E-2</v>
      </c>
    </row>
    <row r="345" spans="2:8" ht="15" x14ac:dyDescent="0.2">
      <c r="B345" s="3" t="s">
        <v>366</v>
      </c>
      <c r="C345" s="8">
        <v>3</v>
      </c>
      <c r="D345" s="8">
        <v>0</v>
      </c>
      <c r="E345" s="10">
        <f t="shared" si="26"/>
        <v>6.4921012767799177E-4</v>
      </c>
      <c r="F345" s="10" t="str">
        <f t="shared" si="27"/>
        <v/>
      </c>
      <c r="G345" s="11" t="str">
        <f t="shared" si="28"/>
        <v>0</v>
      </c>
      <c r="H345" s="18">
        <f t="shared" si="29"/>
        <v>0</v>
      </c>
    </row>
    <row r="346" spans="2:8" ht="15" x14ac:dyDescent="0.2">
      <c r="B346" s="3" t="s">
        <v>122</v>
      </c>
      <c r="C346" s="8">
        <v>4</v>
      </c>
      <c r="D346" s="8">
        <v>1</v>
      </c>
      <c r="E346" s="10">
        <f t="shared" si="26"/>
        <v>8.6561350357065565E-4</v>
      </c>
      <c r="F346" s="10">
        <f t="shared" si="27"/>
        <v>3.2658393207054214E-4</v>
      </c>
      <c r="G346" s="11">
        <f t="shared" si="28"/>
        <v>-0.75</v>
      </c>
      <c r="H346" s="18">
        <f t="shared" si="29"/>
        <v>-6.4921012767799177E-4</v>
      </c>
    </row>
    <row r="347" spans="2:8" ht="15" x14ac:dyDescent="0.2">
      <c r="B347" s="3" t="s">
        <v>121</v>
      </c>
      <c r="C347" s="8">
        <v>13</v>
      </c>
      <c r="D347" s="8">
        <v>5</v>
      </c>
      <c r="E347" s="10">
        <f t="shared" si="26"/>
        <v>2.8132438866046309E-3</v>
      </c>
      <c r="F347" s="10">
        <f t="shared" si="27"/>
        <v>1.6329196603527107E-3</v>
      </c>
      <c r="G347" s="11">
        <f t="shared" si="28"/>
        <v>-0.61538461538461542</v>
      </c>
      <c r="H347" s="18">
        <f t="shared" si="29"/>
        <v>-1.7312270071413113E-3</v>
      </c>
    </row>
    <row r="348" spans="2:8" ht="15" x14ac:dyDescent="0.2">
      <c r="B348" s="3" t="s">
        <v>367</v>
      </c>
      <c r="C348" s="8">
        <v>0</v>
      </c>
      <c r="D348" s="8">
        <v>1</v>
      </c>
      <c r="E348" s="10" t="str">
        <f t="shared" si="26"/>
        <v/>
      </c>
      <c r="F348" s="10">
        <f t="shared" si="27"/>
        <v>3.2658393207054214E-4</v>
      </c>
      <c r="G348" s="11" t="str">
        <f t="shared" si="28"/>
        <v>0</v>
      </c>
      <c r="H348" s="18" t="str">
        <f t="shared" si="29"/>
        <v/>
      </c>
    </row>
    <row r="349" spans="2:8" ht="15" x14ac:dyDescent="0.2">
      <c r="B349" s="3" t="s">
        <v>368</v>
      </c>
      <c r="C349" s="8">
        <v>0</v>
      </c>
      <c r="D349" s="8">
        <v>0</v>
      </c>
      <c r="E349" s="10" t="str">
        <f t="shared" si="26"/>
        <v/>
      </c>
      <c r="F349" s="10" t="str">
        <f t="shared" si="27"/>
        <v/>
      </c>
      <c r="G349" s="11" t="str">
        <f t="shared" si="28"/>
        <v>0</v>
      </c>
      <c r="H349" s="18" t="str">
        <f t="shared" si="29"/>
        <v/>
      </c>
    </row>
    <row r="350" spans="2:8" ht="15" x14ac:dyDescent="0.2">
      <c r="B350" s="3" t="s">
        <v>369</v>
      </c>
      <c r="C350" s="8">
        <v>0</v>
      </c>
      <c r="D350" s="8">
        <v>0</v>
      </c>
      <c r="E350" s="10" t="str">
        <f t="shared" si="26"/>
        <v/>
      </c>
      <c r="F350" s="10" t="str">
        <f t="shared" si="27"/>
        <v/>
      </c>
      <c r="G350" s="11" t="str">
        <f t="shared" si="28"/>
        <v>0</v>
      </c>
      <c r="H350" s="18" t="str">
        <f t="shared" si="29"/>
        <v/>
      </c>
    </row>
    <row r="351" spans="2:8" ht="15" x14ac:dyDescent="0.2">
      <c r="B351" s="3" t="s">
        <v>120</v>
      </c>
      <c r="C351" s="8">
        <v>0</v>
      </c>
      <c r="D351" s="8">
        <v>0</v>
      </c>
      <c r="E351" s="10" t="str">
        <f t="shared" si="26"/>
        <v/>
      </c>
      <c r="F351" s="10" t="str">
        <f t="shared" si="27"/>
        <v/>
      </c>
      <c r="G351" s="11" t="str">
        <f t="shared" si="28"/>
        <v>0</v>
      </c>
      <c r="H351" s="18" t="str">
        <f t="shared" si="29"/>
        <v/>
      </c>
    </row>
    <row r="352" spans="2:8" ht="15" x14ac:dyDescent="0.2">
      <c r="B352" s="3" t="s">
        <v>370</v>
      </c>
      <c r="C352" s="8">
        <v>0</v>
      </c>
      <c r="D352" s="8">
        <v>0</v>
      </c>
      <c r="E352" s="10" t="str">
        <f t="shared" si="26"/>
        <v/>
      </c>
      <c r="F352" s="10" t="str">
        <f t="shared" si="27"/>
        <v/>
      </c>
      <c r="G352" s="11" t="str">
        <f t="shared" si="28"/>
        <v>0</v>
      </c>
      <c r="H352" s="18" t="str">
        <f t="shared" si="29"/>
        <v/>
      </c>
    </row>
    <row r="353" spans="2:8" ht="15" x14ac:dyDescent="0.2">
      <c r="B353" s="3" t="s">
        <v>125</v>
      </c>
      <c r="C353" s="8">
        <v>1</v>
      </c>
      <c r="D353" s="8">
        <v>1</v>
      </c>
      <c r="E353" s="10">
        <f t="shared" si="26"/>
        <v>2.1640337589266391E-4</v>
      </c>
      <c r="F353" s="10">
        <f t="shared" si="27"/>
        <v>3.2658393207054214E-4</v>
      </c>
      <c r="G353" s="11">
        <f t="shared" si="28"/>
        <v>0</v>
      </c>
      <c r="H353" s="18">
        <f t="shared" si="29"/>
        <v>0</v>
      </c>
    </row>
    <row r="354" spans="2:8" ht="15" x14ac:dyDescent="0.2">
      <c r="B354" s="3" t="s">
        <v>124</v>
      </c>
      <c r="C354" s="8">
        <v>128</v>
      </c>
      <c r="D354" s="8">
        <v>27</v>
      </c>
      <c r="E354" s="10">
        <f t="shared" si="26"/>
        <v>2.7699632114260981E-2</v>
      </c>
      <c r="F354" s="10">
        <f t="shared" si="27"/>
        <v>8.8177661659046367E-3</v>
      </c>
      <c r="G354" s="11">
        <f t="shared" si="28"/>
        <v>-0.7890625</v>
      </c>
      <c r="H354" s="18">
        <f t="shared" si="29"/>
        <v>-2.1856740965159056E-2</v>
      </c>
    </row>
    <row r="355" spans="2:8" ht="15" x14ac:dyDescent="0.2">
      <c r="B355" s="3" t="s">
        <v>126</v>
      </c>
      <c r="C355" s="8">
        <v>0</v>
      </c>
      <c r="D355" s="8">
        <v>0</v>
      </c>
      <c r="E355" s="10" t="str">
        <f t="shared" si="26"/>
        <v/>
      </c>
      <c r="F355" s="10" t="str">
        <f t="shared" si="27"/>
        <v/>
      </c>
      <c r="G355" s="11" t="str">
        <f t="shared" si="28"/>
        <v>0</v>
      </c>
      <c r="H355" s="18" t="str">
        <f t="shared" si="29"/>
        <v/>
      </c>
    </row>
    <row r="356" spans="2:8" ht="15" x14ac:dyDescent="0.2">
      <c r="B356" s="3" t="s">
        <v>371</v>
      </c>
      <c r="C356" s="8">
        <v>3</v>
      </c>
      <c r="D356" s="8">
        <v>69</v>
      </c>
      <c r="E356" s="10">
        <f t="shared" si="26"/>
        <v>6.4921012767799177E-4</v>
      </c>
      <c r="F356" s="10">
        <f t="shared" si="27"/>
        <v>2.2534291312867407E-2</v>
      </c>
      <c r="G356" s="11">
        <f t="shared" si="28"/>
        <v>22</v>
      </c>
      <c r="H356" s="18">
        <f t="shared" si="29"/>
        <v>1.4282622808915818E-2</v>
      </c>
    </row>
    <row r="357" spans="2:8" ht="15" x14ac:dyDescent="0.2">
      <c r="B357" s="3" t="s">
        <v>372</v>
      </c>
      <c r="C357" s="8">
        <v>2</v>
      </c>
      <c r="D357" s="8">
        <v>3</v>
      </c>
      <c r="E357" s="10">
        <f t="shared" si="26"/>
        <v>4.3280675178532783E-4</v>
      </c>
      <c r="F357" s="10">
        <f t="shared" si="27"/>
        <v>9.7975179621162642E-4</v>
      </c>
      <c r="G357" s="11">
        <f t="shared" si="28"/>
        <v>0.5</v>
      </c>
      <c r="H357" s="18">
        <f t="shared" si="29"/>
        <v>2.1640337589266391E-4</v>
      </c>
    </row>
    <row r="358" spans="2:8" ht="15" x14ac:dyDescent="0.2">
      <c r="B358" s="3" t="s">
        <v>127</v>
      </c>
      <c r="C358" s="8">
        <v>543</v>
      </c>
      <c r="D358" s="8">
        <v>350</v>
      </c>
      <c r="E358" s="10">
        <f t="shared" si="26"/>
        <v>0.11750703310971651</v>
      </c>
      <c r="F358" s="10">
        <f t="shared" si="27"/>
        <v>0.11430437622468975</v>
      </c>
      <c r="G358" s="11">
        <f t="shared" si="28"/>
        <v>-0.35543278084714547</v>
      </c>
      <c r="H358" s="18">
        <f t="shared" si="29"/>
        <v>-4.1765851547284134E-2</v>
      </c>
    </row>
    <row r="359" spans="2:8" ht="15" x14ac:dyDescent="0.2">
      <c r="B359" s="3" t="s">
        <v>123</v>
      </c>
      <c r="C359" s="8">
        <v>3</v>
      </c>
      <c r="D359" s="8">
        <v>0</v>
      </c>
      <c r="E359" s="10">
        <f t="shared" si="26"/>
        <v>6.4921012767799177E-4</v>
      </c>
      <c r="F359" s="10" t="str">
        <f t="shared" si="27"/>
        <v/>
      </c>
      <c r="G359" s="11" t="str">
        <f t="shared" si="28"/>
        <v>0</v>
      </c>
      <c r="H359" s="18">
        <f t="shared" si="29"/>
        <v>0</v>
      </c>
    </row>
    <row r="360" spans="2:8" ht="15" x14ac:dyDescent="0.2">
      <c r="B360" s="3" t="s">
        <v>373</v>
      </c>
      <c r="C360" s="8">
        <v>0</v>
      </c>
      <c r="D360" s="8">
        <v>0</v>
      </c>
      <c r="E360" s="10" t="str">
        <f t="shared" ref="E360:E423" si="30">+IF(C360=0,"",C360/C$294)</f>
        <v/>
      </c>
      <c r="F360" s="10" t="str">
        <f t="shared" ref="F360:F423" si="31">+IF(D360=0,"",D360/D$294)</f>
        <v/>
      </c>
      <c r="G360" s="11" t="str">
        <f t="shared" ref="G360:G423" si="32">+IF(OR(AND(D360=0),(C360=0)),"0",((D360-C360)/C360))</f>
        <v>0</v>
      </c>
      <c r="H360" s="18" t="str">
        <f t="shared" ref="H360:H423" si="33">+IF(OR(AND(E360=""),(G360="")),"",E360*G360)</f>
        <v/>
      </c>
    </row>
    <row r="361" spans="2:8" ht="15" x14ac:dyDescent="0.2">
      <c r="B361" s="3" t="s">
        <v>374</v>
      </c>
      <c r="C361" s="8">
        <v>1</v>
      </c>
      <c r="D361" s="8">
        <v>1</v>
      </c>
      <c r="E361" s="10">
        <f t="shared" si="30"/>
        <v>2.1640337589266391E-4</v>
      </c>
      <c r="F361" s="10">
        <f t="shared" si="31"/>
        <v>3.2658393207054214E-4</v>
      </c>
      <c r="G361" s="11">
        <f t="shared" si="32"/>
        <v>0</v>
      </c>
      <c r="H361" s="18">
        <f t="shared" si="33"/>
        <v>0</v>
      </c>
    </row>
    <row r="362" spans="2:8" ht="15" x14ac:dyDescent="0.2">
      <c r="B362" s="3" t="s">
        <v>375</v>
      </c>
      <c r="C362" s="8">
        <v>0</v>
      </c>
      <c r="D362" s="8">
        <v>0</v>
      </c>
      <c r="E362" s="10" t="str">
        <f t="shared" si="30"/>
        <v/>
      </c>
      <c r="F362" s="10" t="str">
        <f t="shared" si="31"/>
        <v/>
      </c>
      <c r="G362" s="11" t="str">
        <f t="shared" si="32"/>
        <v>0</v>
      </c>
      <c r="H362" s="18" t="str">
        <f t="shared" si="33"/>
        <v/>
      </c>
    </row>
    <row r="363" spans="2:8" ht="15" x14ac:dyDescent="0.2">
      <c r="B363" s="3" t="s">
        <v>376</v>
      </c>
      <c r="C363" s="8">
        <v>5</v>
      </c>
      <c r="D363" s="8">
        <v>6</v>
      </c>
      <c r="E363" s="10">
        <f t="shared" si="30"/>
        <v>1.0820168794633195E-3</v>
      </c>
      <c r="F363" s="10">
        <f t="shared" si="31"/>
        <v>1.9595035924232528E-3</v>
      </c>
      <c r="G363" s="11">
        <f t="shared" si="32"/>
        <v>0.2</v>
      </c>
      <c r="H363" s="18">
        <f t="shared" si="33"/>
        <v>2.1640337589266391E-4</v>
      </c>
    </row>
    <row r="364" spans="2:8" ht="15" x14ac:dyDescent="0.2">
      <c r="B364" s="3" t="s">
        <v>377</v>
      </c>
      <c r="C364" s="8">
        <v>0</v>
      </c>
      <c r="D364" s="8">
        <v>0</v>
      </c>
      <c r="E364" s="10" t="str">
        <f t="shared" si="30"/>
        <v/>
      </c>
      <c r="F364" s="10" t="str">
        <f t="shared" si="31"/>
        <v/>
      </c>
      <c r="G364" s="11" t="str">
        <f t="shared" si="32"/>
        <v>0</v>
      </c>
      <c r="H364" s="18" t="str">
        <f t="shared" si="33"/>
        <v/>
      </c>
    </row>
    <row r="365" spans="2:8" ht="15" x14ac:dyDescent="0.2">
      <c r="B365" s="3" t="s">
        <v>378</v>
      </c>
      <c r="C365" s="8">
        <v>2</v>
      </c>
      <c r="D365" s="8">
        <v>2</v>
      </c>
      <c r="E365" s="10">
        <f t="shared" si="30"/>
        <v>4.3280675178532783E-4</v>
      </c>
      <c r="F365" s="10">
        <f t="shared" si="31"/>
        <v>6.5316786414108428E-4</v>
      </c>
      <c r="G365" s="11">
        <f t="shared" si="32"/>
        <v>0</v>
      </c>
      <c r="H365" s="18">
        <f t="shared" si="33"/>
        <v>0</v>
      </c>
    </row>
    <row r="366" spans="2:8" ht="15" x14ac:dyDescent="0.2">
      <c r="B366" s="3" t="s">
        <v>475</v>
      </c>
      <c r="C366" s="8">
        <v>0</v>
      </c>
      <c r="D366" s="8">
        <v>0</v>
      </c>
      <c r="E366" s="10" t="str">
        <f t="shared" si="30"/>
        <v/>
      </c>
      <c r="F366" s="10" t="str">
        <f t="shared" si="31"/>
        <v/>
      </c>
      <c r="G366" s="11" t="str">
        <f t="shared" si="32"/>
        <v>0</v>
      </c>
      <c r="H366" s="18" t="str">
        <f t="shared" si="33"/>
        <v/>
      </c>
    </row>
    <row r="367" spans="2:8" ht="15" x14ac:dyDescent="0.2">
      <c r="B367" s="3" t="s">
        <v>379</v>
      </c>
      <c r="C367" s="8">
        <v>2</v>
      </c>
      <c r="D367" s="8">
        <v>1</v>
      </c>
      <c r="E367" s="10">
        <f t="shared" si="30"/>
        <v>4.3280675178532783E-4</v>
      </c>
      <c r="F367" s="10">
        <f t="shared" si="31"/>
        <v>3.2658393207054214E-4</v>
      </c>
      <c r="G367" s="11">
        <f t="shared" si="32"/>
        <v>-0.5</v>
      </c>
      <c r="H367" s="18">
        <f t="shared" si="33"/>
        <v>-2.1640337589266391E-4</v>
      </c>
    </row>
    <row r="368" spans="2:8" ht="15" x14ac:dyDescent="0.2">
      <c r="B368" s="3" t="s">
        <v>380</v>
      </c>
      <c r="C368" s="8">
        <v>2</v>
      </c>
      <c r="D368" s="8">
        <v>0</v>
      </c>
      <c r="E368" s="10">
        <f t="shared" si="30"/>
        <v>4.3280675178532783E-4</v>
      </c>
      <c r="F368" s="10" t="str">
        <f t="shared" si="31"/>
        <v/>
      </c>
      <c r="G368" s="11" t="str">
        <f t="shared" si="32"/>
        <v>0</v>
      </c>
      <c r="H368" s="18">
        <f t="shared" si="33"/>
        <v>0</v>
      </c>
    </row>
    <row r="369" spans="2:8" ht="15" x14ac:dyDescent="0.2">
      <c r="B369" s="3" t="s">
        <v>381</v>
      </c>
      <c r="C369" s="8">
        <v>116</v>
      </c>
      <c r="D369" s="8">
        <v>54</v>
      </c>
      <c r="E369" s="10">
        <f t="shared" si="30"/>
        <v>2.5102791603549016E-2</v>
      </c>
      <c r="F369" s="10">
        <f t="shared" si="31"/>
        <v>1.7635532331809273E-2</v>
      </c>
      <c r="G369" s="11">
        <f t="shared" si="32"/>
        <v>-0.53448275862068961</v>
      </c>
      <c r="H369" s="18">
        <f t="shared" si="33"/>
        <v>-1.3417009305345163E-2</v>
      </c>
    </row>
    <row r="370" spans="2:8" ht="15" x14ac:dyDescent="0.2">
      <c r="B370" s="3" t="s">
        <v>135</v>
      </c>
      <c r="C370" s="8">
        <v>93</v>
      </c>
      <c r="D370" s="8">
        <v>41</v>
      </c>
      <c r="E370" s="10">
        <f t="shared" si="30"/>
        <v>2.0125513958017746E-2</v>
      </c>
      <c r="F370" s="10">
        <f t="shared" si="31"/>
        <v>1.3389941214892228E-2</v>
      </c>
      <c r="G370" s="11">
        <f t="shared" si="32"/>
        <v>-0.55913978494623651</v>
      </c>
      <c r="H370" s="18">
        <f t="shared" si="33"/>
        <v>-1.1252975546418523E-2</v>
      </c>
    </row>
    <row r="371" spans="2:8" ht="15" x14ac:dyDescent="0.2">
      <c r="B371" s="3" t="s">
        <v>136</v>
      </c>
      <c r="C371" s="8">
        <v>0</v>
      </c>
      <c r="D371" s="8">
        <v>0</v>
      </c>
      <c r="E371" s="10" t="str">
        <f t="shared" si="30"/>
        <v/>
      </c>
      <c r="F371" s="10" t="str">
        <f t="shared" si="31"/>
        <v/>
      </c>
      <c r="G371" s="11" t="str">
        <f t="shared" si="32"/>
        <v>0</v>
      </c>
      <c r="H371" s="18" t="str">
        <f t="shared" si="33"/>
        <v/>
      </c>
    </row>
    <row r="372" spans="2:8" ht="15" x14ac:dyDescent="0.2">
      <c r="B372" s="3" t="s">
        <v>137</v>
      </c>
      <c r="C372" s="8">
        <v>197</v>
      </c>
      <c r="D372" s="8">
        <v>30</v>
      </c>
      <c r="E372" s="10">
        <f t="shared" si="30"/>
        <v>4.2631465050854793E-2</v>
      </c>
      <c r="F372" s="10">
        <f t="shared" si="31"/>
        <v>9.7975179621162638E-3</v>
      </c>
      <c r="G372" s="11">
        <f t="shared" si="32"/>
        <v>-0.84771573604060912</v>
      </c>
      <c r="H372" s="18">
        <f t="shared" si="33"/>
        <v>-3.6139363774074874E-2</v>
      </c>
    </row>
    <row r="373" spans="2:8" ht="15" x14ac:dyDescent="0.2">
      <c r="B373" s="3" t="s">
        <v>382</v>
      </c>
      <c r="C373" s="8">
        <v>0</v>
      </c>
      <c r="D373" s="8">
        <v>1</v>
      </c>
      <c r="E373" s="10" t="str">
        <f t="shared" si="30"/>
        <v/>
      </c>
      <c r="F373" s="10">
        <f t="shared" si="31"/>
        <v>3.2658393207054214E-4</v>
      </c>
      <c r="G373" s="11" t="str">
        <f t="shared" si="32"/>
        <v>0</v>
      </c>
      <c r="H373" s="18" t="str">
        <f t="shared" si="33"/>
        <v/>
      </c>
    </row>
    <row r="374" spans="2:8" ht="15" x14ac:dyDescent="0.2">
      <c r="B374" s="3" t="s">
        <v>134</v>
      </c>
      <c r="C374" s="8">
        <v>5</v>
      </c>
      <c r="D374" s="8">
        <v>0</v>
      </c>
      <c r="E374" s="10">
        <f t="shared" si="30"/>
        <v>1.0820168794633195E-3</v>
      </c>
      <c r="F374" s="10" t="str">
        <f t="shared" si="31"/>
        <v/>
      </c>
      <c r="G374" s="11" t="str">
        <f t="shared" si="32"/>
        <v>0</v>
      </c>
      <c r="H374" s="18">
        <f t="shared" si="33"/>
        <v>0</v>
      </c>
    </row>
    <row r="375" spans="2:8" ht="15" x14ac:dyDescent="0.2">
      <c r="B375" s="3" t="s">
        <v>383</v>
      </c>
      <c r="C375" s="8">
        <v>1</v>
      </c>
      <c r="D375" s="8">
        <v>1</v>
      </c>
      <c r="E375" s="10">
        <f t="shared" si="30"/>
        <v>2.1640337589266391E-4</v>
      </c>
      <c r="F375" s="10">
        <f t="shared" si="31"/>
        <v>3.2658393207054214E-4</v>
      </c>
      <c r="G375" s="11">
        <f t="shared" si="32"/>
        <v>0</v>
      </c>
      <c r="H375" s="18">
        <f t="shared" si="33"/>
        <v>0</v>
      </c>
    </row>
    <row r="376" spans="2:8" ht="15" x14ac:dyDescent="0.2">
      <c r="B376" s="3" t="s">
        <v>141</v>
      </c>
      <c r="C376" s="8">
        <v>0</v>
      </c>
      <c r="D376" s="8">
        <v>1</v>
      </c>
      <c r="E376" s="10" t="str">
        <f t="shared" si="30"/>
        <v/>
      </c>
      <c r="F376" s="10">
        <f t="shared" si="31"/>
        <v>3.2658393207054214E-4</v>
      </c>
      <c r="G376" s="11" t="str">
        <f t="shared" si="32"/>
        <v>0</v>
      </c>
      <c r="H376" s="18" t="str">
        <f t="shared" si="33"/>
        <v/>
      </c>
    </row>
    <row r="377" spans="2:8" ht="15" x14ac:dyDescent="0.2">
      <c r="B377" s="3" t="s">
        <v>150</v>
      </c>
      <c r="C377" s="8">
        <v>1</v>
      </c>
      <c r="D377" s="8">
        <v>1</v>
      </c>
      <c r="E377" s="10">
        <f t="shared" si="30"/>
        <v>2.1640337589266391E-4</v>
      </c>
      <c r="F377" s="10">
        <f t="shared" si="31"/>
        <v>3.2658393207054214E-4</v>
      </c>
      <c r="G377" s="11">
        <f t="shared" si="32"/>
        <v>0</v>
      </c>
      <c r="H377" s="18">
        <f t="shared" si="33"/>
        <v>0</v>
      </c>
    </row>
    <row r="378" spans="2:8" ht="15" x14ac:dyDescent="0.2">
      <c r="B378" s="3" t="s">
        <v>149</v>
      </c>
      <c r="C378" s="8">
        <v>7</v>
      </c>
      <c r="D378" s="8">
        <v>5</v>
      </c>
      <c r="E378" s="10">
        <f t="shared" si="30"/>
        <v>1.5148236312486475E-3</v>
      </c>
      <c r="F378" s="10">
        <f t="shared" si="31"/>
        <v>1.6329196603527107E-3</v>
      </c>
      <c r="G378" s="11">
        <f t="shared" si="32"/>
        <v>-0.2857142857142857</v>
      </c>
      <c r="H378" s="18">
        <f t="shared" si="33"/>
        <v>-4.3280675178532783E-4</v>
      </c>
    </row>
    <row r="379" spans="2:8" ht="15" x14ac:dyDescent="0.2">
      <c r="B379" s="3" t="s">
        <v>384</v>
      </c>
      <c r="C379" s="8">
        <v>1</v>
      </c>
      <c r="D379" s="8">
        <v>0</v>
      </c>
      <c r="E379" s="10">
        <f t="shared" si="30"/>
        <v>2.1640337589266391E-4</v>
      </c>
      <c r="F379" s="10" t="str">
        <f t="shared" si="31"/>
        <v/>
      </c>
      <c r="G379" s="11" t="str">
        <f t="shared" si="32"/>
        <v>0</v>
      </c>
      <c r="H379" s="18">
        <f t="shared" si="33"/>
        <v>0</v>
      </c>
    </row>
    <row r="380" spans="2:8" ht="15" x14ac:dyDescent="0.2">
      <c r="B380" s="3" t="s">
        <v>385</v>
      </c>
      <c r="C380" s="8">
        <v>0</v>
      </c>
      <c r="D380" s="8">
        <v>8</v>
      </c>
      <c r="E380" s="10" t="str">
        <f t="shared" si="30"/>
        <v/>
      </c>
      <c r="F380" s="10">
        <f t="shared" si="31"/>
        <v>2.6126714565643371E-3</v>
      </c>
      <c r="G380" s="11" t="str">
        <f t="shared" si="32"/>
        <v>0</v>
      </c>
      <c r="H380" s="18" t="str">
        <f t="shared" si="33"/>
        <v/>
      </c>
    </row>
    <row r="381" spans="2:8" ht="30" x14ac:dyDescent="0.2">
      <c r="B381" s="3" t="s">
        <v>386</v>
      </c>
      <c r="C381" s="8">
        <v>0</v>
      </c>
      <c r="D381" s="8">
        <v>1</v>
      </c>
      <c r="E381" s="10" t="str">
        <f t="shared" si="30"/>
        <v/>
      </c>
      <c r="F381" s="10">
        <f t="shared" si="31"/>
        <v>3.2658393207054214E-4</v>
      </c>
      <c r="G381" s="11" t="str">
        <f t="shared" si="32"/>
        <v>0</v>
      </c>
      <c r="H381" s="18" t="str">
        <f t="shared" si="33"/>
        <v/>
      </c>
    </row>
    <row r="382" spans="2:8" ht="15" x14ac:dyDescent="0.2">
      <c r="B382" s="3" t="s">
        <v>387</v>
      </c>
      <c r="C382" s="8">
        <v>0</v>
      </c>
      <c r="D382" s="8">
        <v>0</v>
      </c>
      <c r="E382" s="10" t="str">
        <f t="shared" si="30"/>
        <v/>
      </c>
      <c r="F382" s="10" t="str">
        <f t="shared" si="31"/>
        <v/>
      </c>
      <c r="G382" s="11" t="str">
        <f t="shared" si="32"/>
        <v>0</v>
      </c>
      <c r="H382" s="18" t="str">
        <f t="shared" si="33"/>
        <v/>
      </c>
    </row>
    <row r="383" spans="2:8" ht="15" x14ac:dyDescent="0.2">
      <c r="B383" s="3" t="s">
        <v>145</v>
      </c>
      <c r="C383" s="8">
        <v>0</v>
      </c>
      <c r="D383" s="8">
        <v>0</v>
      </c>
      <c r="E383" s="10" t="str">
        <f t="shared" si="30"/>
        <v/>
      </c>
      <c r="F383" s="10" t="str">
        <f t="shared" si="31"/>
        <v/>
      </c>
      <c r="G383" s="11" t="str">
        <f t="shared" si="32"/>
        <v>0</v>
      </c>
      <c r="H383" s="18" t="str">
        <f t="shared" si="33"/>
        <v/>
      </c>
    </row>
    <row r="384" spans="2:8" ht="15" x14ac:dyDescent="0.2">
      <c r="B384" s="3" t="s">
        <v>388</v>
      </c>
      <c r="C384" s="8">
        <v>0</v>
      </c>
      <c r="D384" s="8">
        <v>0</v>
      </c>
      <c r="E384" s="10" t="str">
        <f t="shared" si="30"/>
        <v/>
      </c>
      <c r="F384" s="10" t="str">
        <f t="shared" si="31"/>
        <v/>
      </c>
      <c r="G384" s="11" t="str">
        <f t="shared" si="32"/>
        <v>0</v>
      </c>
      <c r="H384" s="18" t="str">
        <f t="shared" si="33"/>
        <v/>
      </c>
    </row>
    <row r="385" spans="2:8" ht="15" x14ac:dyDescent="0.2">
      <c r="B385" s="3" t="s">
        <v>146</v>
      </c>
      <c r="C385" s="8">
        <v>3</v>
      </c>
      <c r="D385" s="8">
        <v>0</v>
      </c>
      <c r="E385" s="10">
        <f t="shared" si="30"/>
        <v>6.4921012767799177E-4</v>
      </c>
      <c r="F385" s="10" t="str">
        <f t="shared" si="31"/>
        <v/>
      </c>
      <c r="G385" s="11" t="str">
        <f t="shared" si="32"/>
        <v>0</v>
      </c>
      <c r="H385" s="18">
        <f t="shared" si="33"/>
        <v>0</v>
      </c>
    </row>
    <row r="386" spans="2:8" ht="15" x14ac:dyDescent="0.2">
      <c r="B386" s="3" t="s">
        <v>565</v>
      </c>
      <c r="C386" s="8">
        <v>0</v>
      </c>
      <c r="D386" s="8">
        <v>0</v>
      </c>
      <c r="E386" s="10" t="str">
        <f t="shared" si="30"/>
        <v/>
      </c>
      <c r="F386" s="10" t="str">
        <f t="shared" si="31"/>
        <v/>
      </c>
      <c r="G386" s="11" t="str">
        <f t="shared" si="32"/>
        <v>0</v>
      </c>
      <c r="H386" s="18" t="str">
        <f t="shared" si="33"/>
        <v/>
      </c>
    </row>
    <row r="387" spans="2:8" ht="15" x14ac:dyDescent="0.2">
      <c r="B387" s="3" t="s">
        <v>144</v>
      </c>
      <c r="C387" s="8">
        <v>156</v>
      </c>
      <c r="D387" s="8">
        <v>7</v>
      </c>
      <c r="E387" s="10">
        <f t="shared" si="30"/>
        <v>3.3758926639255574E-2</v>
      </c>
      <c r="F387" s="10">
        <f t="shared" si="31"/>
        <v>2.2860875244937948E-3</v>
      </c>
      <c r="G387" s="11">
        <f t="shared" si="32"/>
        <v>-0.95512820512820518</v>
      </c>
      <c r="H387" s="18">
        <f t="shared" si="33"/>
        <v>-3.2244103008006925E-2</v>
      </c>
    </row>
    <row r="388" spans="2:8" ht="15" x14ac:dyDescent="0.2">
      <c r="B388" s="3" t="s">
        <v>389</v>
      </c>
      <c r="C388" s="8">
        <v>6</v>
      </c>
      <c r="D388" s="8">
        <v>0</v>
      </c>
      <c r="E388" s="10">
        <f t="shared" si="30"/>
        <v>1.2984202553559835E-3</v>
      </c>
      <c r="F388" s="10" t="str">
        <f t="shared" si="31"/>
        <v/>
      </c>
      <c r="G388" s="11" t="str">
        <f t="shared" si="32"/>
        <v>0</v>
      </c>
      <c r="H388" s="18">
        <f t="shared" si="33"/>
        <v>0</v>
      </c>
    </row>
    <row r="389" spans="2:8" ht="15" x14ac:dyDescent="0.2">
      <c r="B389" s="3" t="s">
        <v>143</v>
      </c>
      <c r="C389" s="8">
        <v>1</v>
      </c>
      <c r="D389" s="8">
        <v>2</v>
      </c>
      <c r="E389" s="10">
        <f t="shared" si="30"/>
        <v>2.1640337589266391E-4</v>
      </c>
      <c r="F389" s="10">
        <f t="shared" si="31"/>
        <v>6.5316786414108428E-4</v>
      </c>
      <c r="G389" s="11">
        <f t="shared" si="32"/>
        <v>1</v>
      </c>
      <c r="H389" s="18">
        <f t="shared" si="33"/>
        <v>2.1640337589266391E-4</v>
      </c>
    </row>
    <row r="390" spans="2:8" ht="15" x14ac:dyDescent="0.2">
      <c r="B390" s="3" t="s">
        <v>476</v>
      </c>
      <c r="C390" s="8">
        <v>0</v>
      </c>
      <c r="D390" s="8">
        <v>0</v>
      </c>
      <c r="E390" s="10" t="str">
        <f t="shared" si="30"/>
        <v/>
      </c>
      <c r="F390" s="10" t="str">
        <f t="shared" si="31"/>
        <v/>
      </c>
      <c r="G390" s="11" t="str">
        <f t="shared" si="32"/>
        <v>0</v>
      </c>
      <c r="H390" s="18" t="str">
        <f t="shared" si="33"/>
        <v/>
      </c>
    </row>
    <row r="391" spans="2:8" ht="15" x14ac:dyDescent="0.2">
      <c r="B391" s="3" t="s">
        <v>153</v>
      </c>
      <c r="C391" s="8">
        <v>5</v>
      </c>
      <c r="D391" s="8">
        <v>0</v>
      </c>
      <c r="E391" s="10">
        <f t="shared" si="30"/>
        <v>1.0820168794633195E-3</v>
      </c>
      <c r="F391" s="10" t="str">
        <f t="shared" si="31"/>
        <v/>
      </c>
      <c r="G391" s="11" t="str">
        <f t="shared" si="32"/>
        <v>0</v>
      </c>
      <c r="H391" s="18">
        <f t="shared" si="33"/>
        <v>0</v>
      </c>
    </row>
    <row r="392" spans="2:8" ht="15" x14ac:dyDescent="0.2">
      <c r="B392" s="3" t="s">
        <v>140</v>
      </c>
      <c r="C392" s="8">
        <v>1</v>
      </c>
      <c r="D392" s="8">
        <v>0</v>
      </c>
      <c r="E392" s="10">
        <f t="shared" si="30"/>
        <v>2.1640337589266391E-4</v>
      </c>
      <c r="F392" s="10" t="str">
        <f t="shared" si="31"/>
        <v/>
      </c>
      <c r="G392" s="11" t="str">
        <f t="shared" si="32"/>
        <v>0</v>
      </c>
      <c r="H392" s="18">
        <f t="shared" si="33"/>
        <v>0</v>
      </c>
    </row>
    <row r="393" spans="2:8" ht="15" x14ac:dyDescent="0.2">
      <c r="B393" s="3" t="s">
        <v>390</v>
      </c>
      <c r="C393" s="8">
        <v>80</v>
      </c>
      <c r="D393" s="8">
        <v>388</v>
      </c>
      <c r="E393" s="10">
        <f t="shared" si="30"/>
        <v>1.7312270071413113E-2</v>
      </c>
      <c r="F393" s="10">
        <f t="shared" si="31"/>
        <v>0.12671456564337036</v>
      </c>
      <c r="G393" s="11">
        <f t="shared" si="32"/>
        <v>3.85</v>
      </c>
      <c r="H393" s="18">
        <f t="shared" si="33"/>
        <v>6.6652239774940489E-2</v>
      </c>
    </row>
    <row r="394" spans="2:8" ht="15" x14ac:dyDescent="0.2">
      <c r="B394" s="3" t="s">
        <v>391</v>
      </c>
      <c r="C394" s="8">
        <v>0</v>
      </c>
      <c r="D394" s="8">
        <v>0</v>
      </c>
      <c r="E394" s="10" t="str">
        <f t="shared" si="30"/>
        <v/>
      </c>
      <c r="F394" s="10" t="str">
        <f t="shared" si="31"/>
        <v/>
      </c>
      <c r="G394" s="11" t="str">
        <f t="shared" si="32"/>
        <v>0</v>
      </c>
      <c r="H394" s="18" t="str">
        <f t="shared" si="33"/>
        <v/>
      </c>
    </row>
    <row r="395" spans="2:8" ht="15" x14ac:dyDescent="0.2">
      <c r="B395" s="3" t="s">
        <v>147</v>
      </c>
      <c r="C395" s="8">
        <v>0</v>
      </c>
      <c r="D395" s="8">
        <v>0</v>
      </c>
      <c r="E395" s="10" t="str">
        <f t="shared" si="30"/>
        <v/>
      </c>
      <c r="F395" s="10" t="str">
        <f t="shared" si="31"/>
        <v/>
      </c>
      <c r="G395" s="11" t="str">
        <f t="shared" si="32"/>
        <v>0</v>
      </c>
      <c r="H395" s="18" t="str">
        <f t="shared" si="33"/>
        <v/>
      </c>
    </row>
    <row r="396" spans="2:8" ht="15" x14ac:dyDescent="0.2">
      <c r="B396" s="3" t="s">
        <v>151</v>
      </c>
      <c r="C396" s="8">
        <v>0</v>
      </c>
      <c r="D396" s="8">
        <v>0</v>
      </c>
      <c r="E396" s="10" t="str">
        <f t="shared" si="30"/>
        <v/>
      </c>
      <c r="F396" s="10" t="str">
        <f t="shared" si="31"/>
        <v/>
      </c>
      <c r="G396" s="11" t="str">
        <f t="shared" si="32"/>
        <v>0</v>
      </c>
      <c r="H396" s="18" t="str">
        <f t="shared" si="33"/>
        <v/>
      </c>
    </row>
    <row r="397" spans="2:8" ht="15" x14ac:dyDescent="0.2">
      <c r="B397" s="3" t="s">
        <v>138</v>
      </c>
      <c r="C397" s="8">
        <v>0</v>
      </c>
      <c r="D397" s="8">
        <v>8</v>
      </c>
      <c r="E397" s="10" t="str">
        <f t="shared" si="30"/>
        <v/>
      </c>
      <c r="F397" s="10">
        <f t="shared" si="31"/>
        <v>2.6126714565643371E-3</v>
      </c>
      <c r="G397" s="11" t="str">
        <f t="shared" si="32"/>
        <v>0</v>
      </c>
      <c r="H397" s="18" t="str">
        <f t="shared" si="33"/>
        <v/>
      </c>
    </row>
    <row r="398" spans="2:8" ht="15" x14ac:dyDescent="0.2">
      <c r="B398" s="3" t="s">
        <v>142</v>
      </c>
      <c r="C398" s="8">
        <v>1</v>
      </c>
      <c r="D398" s="8">
        <v>3</v>
      </c>
      <c r="E398" s="10">
        <f t="shared" si="30"/>
        <v>2.1640337589266391E-4</v>
      </c>
      <c r="F398" s="10">
        <f t="shared" si="31"/>
        <v>9.7975179621162642E-4</v>
      </c>
      <c r="G398" s="11">
        <f t="shared" si="32"/>
        <v>2</v>
      </c>
      <c r="H398" s="18">
        <f t="shared" si="33"/>
        <v>4.3280675178532783E-4</v>
      </c>
    </row>
    <row r="399" spans="2:8" ht="15" x14ac:dyDescent="0.2">
      <c r="B399" s="3" t="s">
        <v>148</v>
      </c>
      <c r="C399" s="8">
        <v>0</v>
      </c>
      <c r="D399" s="8">
        <v>0</v>
      </c>
      <c r="E399" s="10" t="str">
        <f t="shared" si="30"/>
        <v/>
      </c>
      <c r="F399" s="10" t="str">
        <f t="shared" si="31"/>
        <v/>
      </c>
      <c r="G399" s="11" t="str">
        <f t="shared" si="32"/>
        <v>0</v>
      </c>
      <c r="H399" s="18" t="str">
        <f t="shared" si="33"/>
        <v/>
      </c>
    </row>
    <row r="400" spans="2:8" ht="15" x14ac:dyDescent="0.2">
      <c r="B400" s="3" t="s">
        <v>152</v>
      </c>
      <c r="C400" s="8">
        <v>2</v>
      </c>
      <c r="D400" s="8">
        <v>2</v>
      </c>
      <c r="E400" s="10">
        <f t="shared" si="30"/>
        <v>4.3280675178532783E-4</v>
      </c>
      <c r="F400" s="10">
        <f t="shared" si="31"/>
        <v>6.5316786414108428E-4</v>
      </c>
      <c r="G400" s="11">
        <f t="shared" si="32"/>
        <v>0</v>
      </c>
      <c r="H400" s="18">
        <f t="shared" si="33"/>
        <v>0</v>
      </c>
    </row>
    <row r="401" spans="2:8" ht="15" x14ac:dyDescent="0.2">
      <c r="B401" s="3" t="s">
        <v>392</v>
      </c>
      <c r="C401" s="8">
        <v>53</v>
      </c>
      <c r="D401" s="8">
        <v>2</v>
      </c>
      <c r="E401" s="10">
        <f t="shared" si="30"/>
        <v>1.1469378922311188E-2</v>
      </c>
      <c r="F401" s="10">
        <f t="shared" si="31"/>
        <v>6.5316786414108428E-4</v>
      </c>
      <c r="G401" s="11">
        <f t="shared" si="32"/>
        <v>-0.96226415094339623</v>
      </c>
      <c r="H401" s="18">
        <f t="shared" si="33"/>
        <v>-1.103657217052586E-2</v>
      </c>
    </row>
    <row r="402" spans="2:8" ht="15" x14ac:dyDescent="0.2">
      <c r="B402" s="3" t="s">
        <v>393</v>
      </c>
      <c r="C402" s="8">
        <v>1</v>
      </c>
      <c r="D402" s="8">
        <v>1</v>
      </c>
      <c r="E402" s="10">
        <f t="shared" si="30"/>
        <v>2.1640337589266391E-4</v>
      </c>
      <c r="F402" s="10">
        <f t="shared" si="31"/>
        <v>3.2658393207054214E-4</v>
      </c>
      <c r="G402" s="11">
        <f t="shared" si="32"/>
        <v>0</v>
      </c>
      <c r="H402" s="18">
        <f t="shared" si="33"/>
        <v>0</v>
      </c>
    </row>
    <row r="403" spans="2:8" ht="15" x14ac:dyDescent="0.2">
      <c r="B403" s="3" t="s">
        <v>394</v>
      </c>
      <c r="C403" s="8">
        <v>4</v>
      </c>
      <c r="D403" s="8">
        <v>2</v>
      </c>
      <c r="E403" s="10">
        <f t="shared" si="30"/>
        <v>8.6561350357065565E-4</v>
      </c>
      <c r="F403" s="10">
        <f t="shared" si="31"/>
        <v>6.5316786414108428E-4</v>
      </c>
      <c r="G403" s="11">
        <f t="shared" si="32"/>
        <v>-0.5</v>
      </c>
      <c r="H403" s="18">
        <f t="shared" si="33"/>
        <v>-4.3280675178532783E-4</v>
      </c>
    </row>
    <row r="404" spans="2:8" ht="15" x14ac:dyDescent="0.2">
      <c r="B404" s="3" t="s">
        <v>395</v>
      </c>
      <c r="C404" s="8">
        <v>0</v>
      </c>
      <c r="D404" s="8">
        <v>0</v>
      </c>
      <c r="E404" s="10" t="str">
        <f t="shared" si="30"/>
        <v/>
      </c>
      <c r="F404" s="10" t="str">
        <f t="shared" si="31"/>
        <v/>
      </c>
      <c r="G404" s="11" t="str">
        <f t="shared" si="32"/>
        <v>0</v>
      </c>
      <c r="H404" s="18" t="str">
        <f t="shared" si="33"/>
        <v/>
      </c>
    </row>
    <row r="405" spans="2:8" ht="15" x14ac:dyDescent="0.2">
      <c r="B405" s="3" t="s">
        <v>396</v>
      </c>
      <c r="C405" s="8">
        <v>0</v>
      </c>
      <c r="D405" s="8">
        <v>5</v>
      </c>
      <c r="E405" s="10" t="str">
        <f t="shared" si="30"/>
        <v/>
      </c>
      <c r="F405" s="10">
        <f t="shared" si="31"/>
        <v>1.6329196603527107E-3</v>
      </c>
      <c r="G405" s="11" t="str">
        <f t="shared" si="32"/>
        <v>0</v>
      </c>
      <c r="H405" s="18" t="str">
        <f t="shared" si="33"/>
        <v/>
      </c>
    </row>
    <row r="406" spans="2:8" ht="15" x14ac:dyDescent="0.2">
      <c r="B406" s="3" t="s">
        <v>397</v>
      </c>
      <c r="C406" s="8">
        <v>40</v>
      </c>
      <c r="D406" s="8">
        <v>24</v>
      </c>
      <c r="E406" s="10">
        <f t="shared" si="30"/>
        <v>8.6561350357065563E-3</v>
      </c>
      <c r="F406" s="10">
        <f t="shared" si="31"/>
        <v>7.8380143696930114E-3</v>
      </c>
      <c r="G406" s="11">
        <f t="shared" si="32"/>
        <v>-0.4</v>
      </c>
      <c r="H406" s="18">
        <f t="shared" si="33"/>
        <v>-3.4624540142826226E-3</v>
      </c>
    </row>
    <row r="407" spans="2:8" ht="15" x14ac:dyDescent="0.2">
      <c r="B407" s="3" t="s">
        <v>398</v>
      </c>
      <c r="C407" s="8">
        <v>1</v>
      </c>
      <c r="D407" s="8">
        <v>0</v>
      </c>
      <c r="E407" s="10">
        <f t="shared" si="30"/>
        <v>2.1640337589266391E-4</v>
      </c>
      <c r="F407" s="10" t="str">
        <f t="shared" si="31"/>
        <v/>
      </c>
      <c r="G407" s="11" t="str">
        <f t="shared" si="32"/>
        <v>0</v>
      </c>
      <c r="H407" s="18">
        <f t="shared" si="33"/>
        <v>0</v>
      </c>
    </row>
    <row r="408" spans="2:8" ht="15" x14ac:dyDescent="0.2">
      <c r="B408" s="3" t="s">
        <v>399</v>
      </c>
      <c r="C408" s="8">
        <v>74</v>
      </c>
      <c r="D408" s="8">
        <v>15</v>
      </c>
      <c r="E408" s="10">
        <f t="shared" si="30"/>
        <v>1.6013849816057132E-2</v>
      </c>
      <c r="F408" s="10">
        <f t="shared" si="31"/>
        <v>4.8987589810581319E-3</v>
      </c>
      <c r="G408" s="11">
        <f t="shared" si="32"/>
        <v>-0.79729729729729726</v>
      </c>
      <c r="H408" s="18">
        <f t="shared" si="33"/>
        <v>-1.2767799177667172E-2</v>
      </c>
    </row>
    <row r="409" spans="2:8" ht="15" x14ac:dyDescent="0.2">
      <c r="B409" s="3" t="s">
        <v>139</v>
      </c>
      <c r="C409" s="8">
        <v>0</v>
      </c>
      <c r="D409" s="8">
        <v>0</v>
      </c>
      <c r="E409" s="10" t="str">
        <f t="shared" si="30"/>
        <v/>
      </c>
      <c r="F409" s="10" t="str">
        <f t="shared" si="31"/>
        <v/>
      </c>
      <c r="G409" s="11" t="str">
        <f t="shared" si="32"/>
        <v>0</v>
      </c>
      <c r="H409" s="18" t="str">
        <f t="shared" si="33"/>
        <v/>
      </c>
    </row>
    <row r="410" spans="2:8" ht="15" x14ac:dyDescent="0.2">
      <c r="B410" s="3" t="s">
        <v>400</v>
      </c>
      <c r="C410" s="8">
        <v>0</v>
      </c>
      <c r="D410" s="8">
        <v>0</v>
      </c>
      <c r="E410" s="10" t="str">
        <f t="shared" si="30"/>
        <v/>
      </c>
      <c r="F410" s="10" t="str">
        <f t="shared" si="31"/>
        <v/>
      </c>
      <c r="G410" s="11" t="str">
        <f t="shared" si="32"/>
        <v>0</v>
      </c>
      <c r="H410" s="18" t="str">
        <f t="shared" si="33"/>
        <v/>
      </c>
    </row>
    <row r="411" spans="2:8" ht="15" x14ac:dyDescent="0.2">
      <c r="B411" s="3" t="s">
        <v>401</v>
      </c>
      <c r="C411" s="8">
        <v>0</v>
      </c>
      <c r="D411" s="8">
        <v>0</v>
      </c>
      <c r="E411" s="10" t="str">
        <f t="shared" si="30"/>
        <v/>
      </c>
      <c r="F411" s="10" t="str">
        <f t="shared" si="31"/>
        <v/>
      </c>
      <c r="G411" s="11" t="str">
        <f t="shared" si="32"/>
        <v>0</v>
      </c>
      <c r="H411" s="18" t="str">
        <f t="shared" si="33"/>
        <v/>
      </c>
    </row>
    <row r="412" spans="2:8" ht="15" x14ac:dyDescent="0.2">
      <c r="B412" s="3" t="s">
        <v>402</v>
      </c>
      <c r="C412" s="8">
        <v>7</v>
      </c>
      <c r="D412" s="8">
        <v>12</v>
      </c>
      <c r="E412" s="10">
        <f t="shared" si="30"/>
        <v>1.5148236312486475E-3</v>
      </c>
      <c r="F412" s="10">
        <f t="shared" si="31"/>
        <v>3.9190071848465057E-3</v>
      </c>
      <c r="G412" s="11">
        <f t="shared" si="32"/>
        <v>0.7142857142857143</v>
      </c>
      <c r="H412" s="18">
        <f t="shared" si="33"/>
        <v>1.0820168794633198E-3</v>
      </c>
    </row>
    <row r="413" spans="2:8" ht="15" x14ac:dyDescent="0.2">
      <c r="B413" s="3" t="s">
        <v>403</v>
      </c>
      <c r="C413" s="8">
        <v>0</v>
      </c>
      <c r="D413" s="8">
        <v>0</v>
      </c>
      <c r="E413" s="10" t="str">
        <f t="shared" si="30"/>
        <v/>
      </c>
      <c r="F413" s="10" t="str">
        <f t="shared" si="31"/>
        <v/>
      </c>
      <c r="G413" s="11" t="str">
        <f t="shared" si="32"/>
        <v>0</v>
      </c>
      <c r="H413" s="18" t="str">
        <f t="shared" si="33"/>
        <v/>
      </c>
    </row>
    <row r="414" spans="2:8" ht="15" x14ac:dyDescent="0.2">
      <c r="B414" s="3" t="s">
        <v>404</v>
      </c>
      <c r="C414" s="8">
        <v>0</v>
      </c>
      <c r="D414" s="8">
        <v>1</v>
      </c>
      <c r="E414" s="10" t="str">
        <f t="shared" si="30"/>
        <v/>
      </c>
      <c r="F414" s="10">
        <f t="shared" si="31"/>
        <v>3.2658393207054214E-4</v>
      </c>
      <c r="G414" s="11" t="str">
        <f t="shared" si="32"/>
        <v>0</v>
      </c>
      <c r="H414" s="18" t="str">
        <f t="shared" si="33"/>
        <v/>
      </c>
    </row>
    <row r="415" spans="2:8" ht="15" x14ac:dyDescent="0.2">
      <c r="B415" s="3" t="s">
        <v>405</v>
      </c>
      <c r="C415" s="8">
        <v>0</v>
      </c>
      <c r="D415" s="8">
        <v>0</v>
      </c>
      <c r="E415" s="10" t="str">
        <f t="shared" si="30"/>
        <v/>
      </c>
      <c r="F415" s="10" t="str">
        <f t="shared" si="31"/>
        <v/>
      </c>
      <c r="G415" s="11" t="str">
        <f t="shared" si="32"/>
        <v>0</v>
      </c>
      <c r="H415" s="18" t="str">
        <f t="shared" si="33"/>
        <v/>
      </c>
    </row>
    <row r="416" spans="2:8" ht="15" x14ac:dyDescent="0.2">
      <c r="B416" s="3" t="s">
        <v>406</v>
      </c>
      <c r="C416" s="8">
        <v>0</v>
      </c>
      <c r="D416" s="8">
        <v>1</v>
      </c>
      <c r="E416" s="10" t="str">
        <f t="shared" si="30"/>
        <v/>
      </c>
      <c r="F416" s="10">
        <f t="shared" si="31"/>
        <v>3.2658393207054214E-4</v>
      </c>
      <c r="G416" s="11" t="str">
        <f t="shared" si="32"/>
        <v>0</v>
      </c>
      <c r="H416" s="18" t="str">
        <f t="shared" si="33"/>
        <v/>
      </c>
    </row>
    <row r="417" spans="2:8" ht="15" x14ac:dyDescent="0.2">
      <c r="B417" s="3" t="s">
        <v>165</v>
      </c>
      <c r="C417" s="8">
        <v>1</v>
      </c>
      <c r="D417" s="8">
        <v>2</v>
      </c>
      <c r="E417" s="10">
        <f t="shared" si="30"/>
        <v>2.1640337589266391E-4</v>
      </c>
      <c r="F417" s="10">
        <f t="shared" si="31"/>
        <v>6.5316786414108428E-4</v>
      </c>
      <c r="G417" s="11">
        <f t="shared" si="32"/>
        <v>1</v>
      </c>
      <c r="H417" s="18">
        <f t="shared" si="33"/>
        <v>2.1640337589266391E-4</v>
      </c>
    </row>
    <row r="418" spans="2:8" ht="15" x14ac:dyDescent="0.2">
      <c r="B418" s="3" t="s">
        <v>166</v>
      </c>
      <c r="C418" s="8">
        <v>0</v>
      </c>
      <c r="D418" s="8">
        <v>0</v>
      </c>
      <c r="E418" s="10" t="str">
        <f t="shared" si="30"/>
        <v/>
      </c>
      <c r="F418" s="10" t="str">
        <f t="shared" si="31"/>
        <v/>
      </c>
      <c r="G418" s="11" t="str">
        <f t="shared" si="32"/>
        <v>0</v>
      </c>
      <c r="H418" s="18" t="str">
        <f t="shared" si="33"/>
        <v/>
      </c>
    </row>
    <row r="419" spans="2:8" ht="15" x14ac:dyDescent="0.2">
      <c r="B419" s="3" t="s">
        <v>407</v>
      </c>
      <c r="C419" s="8">
        <v>0</v>
      </c>
      <c r="D419" s="8">
        <v>0</v>
      </c>
      <c r="E419" s="10" t="str">
        <f t="shared" si="30"/>
        <v/>
      </c>
      <c r="F419" s="10" t="str">
        <f t="shared" si="31"/>
        <v/>
      </c>
      <c r="G419" s="11" t="str">
        <f t="shared" si="32"/>
        <v>0</v>
      </c>
      <c r="H419" s="18" t="str">
        <f t="shared" si="33"/>
        <v/>
      </c>
    </row>
    <row r="420" spans="2:8" ht="15" x14ac:dyDescent="0.2">
      <c r="B420" s="3" t="s">
        <v>408</v>
      </c>
      <c r="C420" s="8">
        <v>0</v>
      </c>
      <c r="D420" s="8">
        <v>0</v>
      </c>
      <c r="E420" s="10" t="str">
        <f t="shared" si="30"/>
        <v/>
      </c>
      <c r="F420" s="10" t="str">
        <f t="shared" si="31"/>
        <v/>
      </c>
      <c r="G420" s="11" t="str">
        <f t="shared" si="32"/>
        <v>0</v>
      </c>
      <c r="H420" s="18" t="str">
        <f t="shared" si="33"/>
        <v/>
      </c>
    </row>
    <row r="421" spans="2:8" ht="30" x14ac:dyDescent="0.2">
      <c r="B421" s="3" t="s">
        <v>409</v>
      </c>
      <c r="C421" s="8">
        <v>0</v>
      </c>
      <c r="D421" s="8">
        <v>0</v>
      </c>
      <c r="E421" s="10" t="str">
        <f t="shared" si="30"/>
        <v/>
      </c>
      <c r="F421" s="10" t="str">
        <f t="shared" si="31"/>
        <v/>
      </c>
      <c r="G421" s="11" t="str">
        <f t="shared" si="32"/>
        <v>0</v>
      </c>
      <c r="H421" s="18" t="str">
        <f t="shared" si="33"/>
        <v/>
      </c>
    </row>
    <row r="422" spans="2:8" ht="15" x14ac:dyDescent="0.2">
      <c r="B422" s="3" t="s">
        <v>163</v>
      </c>
      <c r="C422" s="8">
        <v>0</v>
      </c>
      <c r="D422" s="8">
        <v>0</v>
      </c>
      <c r="E422" s="10" t="str">
        <f t="shared" si="30"/>
        <v/>
      </c>
      <c r="F422" s="10" t="str">
        <f t="shared" si="31"/>
        <v/>
      </c>
      <c r="G422" s="11" t="str">
        <f t="shared" si="32"/>
        <v>0</v>
      </c>
      <c r="H422" s="18" t="str">
        <f t="shared" si="33"/>
        <v/>
      </c>
    </row>
    <row r="423" spans="2:8" ht="15" x14ac:dyDescent="0.2">
      <c r="B423" s="3" t="s">
        <v>410</v>
      </c>
      <c r="C423" s="8">
        <v>0</v>
      </c>
      <c r="D423" s="8">
        <v>0</v>
      </c>
      <c r="E423" s="10" t="str">
        <f t="shared" si="30"/>
        <v/>
      </c>
      <c r="F423" s="10" t="str">
        <f t="shared" si="31"/>
        <v/>
      </c>
      <c r="G423" s="11" t="str">
        <f t="shared" si="32"/>
        <v>0</v>
      </c>
      <c r="H423" s="18" t="str">
        <f t="shared" si="33"/>
        <v/>
      </c>
    </row>
    <row r="424" spans="2:8" ht="15" x14ac:dyDescent="0.2">
      <c r="B424" s="3" t="s">
        <v>411</v>
      </c>
      <c r="C424" s="8">
        <v>0</v>
      </c>
      <c r="D424" s="8">
        <v>0</v>
      </c>
      <c r="E424" s="10" t="str">
        <f t="shared" ref="E424:E487" si="34">+IF(C424=0,"",C424/C$294)</f>
        <v/>
      </c>
      <c r="F424" s="10" t="str">
        <f t="shared" ref="F424:F487" si="35">+IF(D424=0,"",D424/D$294)</f>
        <v/>
      </c>
      <c r="G424" s="11" t="str">
        <f t="shared" ref="G424:G487" si="36">+IF(OR(AND(D424=0),(C424=0)),"0",((D424-C424)/C424))</f>
        <v>0</v>
      </c>
      <c r="H424" s="18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8">
        <v>0</v>
      </c>
      <c r="D425" s="8">
        <v>0</v>
      </c>
      <c r="E425" s="10" t="str">
        <f t="shared" si="34"/>
        <v/>
      </c>
      <c r="F425" s="10" t="str">
        <f t="shared" si="35"/>
        <v/>
      </c>
      <c r="G425" s="11" t="str">
        <f t="shared" si="36"/>
        <v>0</v>
      </c>
      <c r="H425" s="18" t="str">
        <f t="shared" si="37"/>
        <v/>
      </c>
    </row>
    <row r="426" spans="2:8" ht="15" x14ac:dyDescent="0.2">
      <c r="B426" s="3" t="s">
        <v>413</v>
      </c>
      <c r="C426" s="8">
        <v>0</v>
      </c>
      <c r="D426" s="8">
        <v>2</v>
      </c>
      <c r="E426" s="10" t="str">
        <f t="shared" si="34"/>
        <v/>
      </c>
      <c r="F426" s="10">
        <f t="shared" si="35"/>
        <v>6.5316786414108428E-4</v>
      </c>
      <c r="G426" s="11" t="str">
        <f t="shared" si="36"/>
        <v>0</v>
      </c>
      <c r="H426" s="18" t="str">
        <f t="shared" si="37"/>
        <v/>
      </c>
    </row>
    <row r="427" spans="2:8" ht="15" x14ac:dyDescent="0.2">
      <c r="B427" s="3" t="s">
        <v>160</v>
      </c>
      <c r="C427" s="8">
        <v>0</v>
      </c>
      <c r="D427" s="8">
        <v>0</v>
      </c>
      <c r="E427" s="10" t="str">
        <f t="shared" si="34"/>
        <v/>
      </c>
      <c r="F427" s="10" t="str">
        <f t="shared" si="35"/>
        <v/>
      </c>
      <c r="G427" s="11" t="str">
        <f t="shared" si="36"/>
        <v>0</v>
      </c>
      <c r="H427" s="18" t="str">
        <f t="shared" si="37"/>
        <v/>
      </c>
    </row>
    <row r="428" spans="2:8" ht="15" x14ac:dyDescent="0.2">
      <c r="B428" s="3" t="s">
        <v>414</v>
      </c>
      <c r="C428" s="8">
        <v>0</v>
      </c>
      <c r="D428" s="8">
        <v>3</v>
      </c>
      <c r="E428" s="10" t="str">
        <f t="shared" si="34"/>
        <v/>
      </c>
      <c r="F428" s="10">
        <f t="shared" si="35"/>
        <v>9.7975179621162642E-4</v>
      </c>
      <c r="G428" s="11" t="str">
        <f t="shared" si="36"/>
        <v>0</v>
      </c>
      <c r="H428" s="18" t="str">
        <f t="shared" si="37"/>
        <v/>
      </c>
    </row>
    <row r="429" spans="2:8" ht="15" x14ac:dyDescent="0.2">
      <c r="B429" s="3" t="s">
        <v>415</v>
      </c>
      <c r="C429" s="8">
        <v>1</v>
      </c>
      <c r="D429" s="8">
        <v>1</v>
      </c>
      <c r="E429" s="10">
        <f t="shared" si="34"/>
        <v>2.1640337589266391E-4</v>
      </c>
      <c r="F429" s="10">
        <f t="shared" si="35"/>
        <v>3.2658393207054214E-4</v>
      </c>
      <c r="G429" s="11">
        <f t="shared" si="36"/>
        <v>0</v>
      </c>
      <c r="H429" s="18">
        <f t="shared" si="37"/>
        <v>0</v>
      </c>
    </row>
    <row r="430" spans="2:8" ht="15" x14ac:dyDescent="0.2">
      <c r="B430" s="3" t="s">
        <v>416</v>
      </c>
      <c r="C430" s="8">
        <v>1</v>
      </c>
      <c r="D430" s="8">
        <v>1</v>
      </c>
      <c r="E430" s="10">
        <f t="shared" si="34"/>
        <v>2.1640337589266391E-4</v>
      </c>
      <c r="F430" s="10">
        <f t="shared" si="35"/>
        <v>3.2658393207054214E-4</v>
      </c>
      <c r="G430" s="11">
        <f t="shared" si="36"/>
        <v>0</v>
      </c>
      <c r="H430" s="18">
        <f t="shared" si="37"/>
        <v>0</v>
      </c>
    </row>
    <row r="431" spans="2:8" ht="15" x14ac:dyDescent="0.2">
      <c r="B431" s="3" t="s">
        <v>169</v>
      </c>
      <c r="C431" s="8">
        <v>1</v>
      </c>
      <c r="D431" s="8">
        <v>0</v>
      </c>
      <c r="E431" s="10">
        <f t="shared" si="34"/>
        <v>2.1640337589266391E-4</v>
      </c>
      <c r="F431" s="10" t="str">
        <f t="shared" si="35"/>
        <v/>
      </c>
      <c r="G431" s="11" t="str">
        <f t="shared" si="36"/>
        <v>0</v>
      </c>
      <c r="H431" s="18">
        <f t="shared" si="37"/>
        <v>0</v>
      </c>
    </row>
    <row r="432" spans="2:8" ht="15" x14ac:dyDescent="0.2">
      <c r="B432" s="3" t="s">
        <v>417</v>
      </c>
      <c r="C432" s="8">
        <v>23</v>
      </c>
      <c r="D432" s="8">
        <v>7</v>
      </c>
      <c r="E432" s="10">
        <f t="shared" si="34"/>
        <v>4.9772776455312704E-3</v>
      </c>
      <c r="F432" s="10">
        <f t="shared" si="35"/>
        <v>2.2860875244937948E-3</v>
      </c>
      <c r="G432" s="11">
        <f t="shared" si="36"/>
        <v>-0.69565217391304346</v>
      </c>
      <c r="H432" s="18">
        <f t="shared" si="37"/>
        <v>-3.4624540142826226E-3</v>
      </c>
    </row>
    <row r="433" spans="2:8" ht="15" x14ac:dyDescent="0.2">
      <c r="B433" s="3" t="s">
        <v>162</v>
      </c>
      <c r="C433" s="8">
        <v>436</v>
      </c>
      <c r="D433" s="8">
        <v>718</v>
      </c>
      <c r="E433" s="10">
        <f t="shared" si="34"/>
        <v>9.4351871889201466E-2</v>
      </c>
      <c r="F433" s="10">
        <f t="shared" si="35"/>
        <v>0.23448726322664926</v>
      </c>
      <c r="G433" s="11">
        <f t="shared" si="36"/>
        <v>0.64678899082568808</v>
      </c>
      <c r="H433" s="18">
        <f t="shared" si="37"/>
        <v>6.1025752001731222E-2</v>
      </c>
    </row>
    <row r="434" spans="2:8" ht="30" x14ac:dyDescent="0.2">
      <c r="B434" s="3" t="s">
        <v>418</v>
      </c>
      <c r="C434" s="8">
        <v>22</v>
      </c>
      <c r="D434" s="8">
        <v>8</v>
      </c>
      <c r="E434" s="10">
        <f t="shared" si="34"/>
        <v>4.7608742696386066E-3</v>
      </c>
      <c r="F434" s="10">
        <f t="shared" si="35"/>
        <v>2.6126714565643371E-3</v>
      </c>
      <c r="G434" s="11">
        <f t="shared" si="36"/>
        <v>-0.63636363636363635</v>
      </c>
      <c r="H434" s="18">
        <f t="shared" si="37"/>
        <v>-3.0296472624972951E-3</v>
      </c>
    </row>
    <row r="435" spans="2:8" ht="15" x14ac:dyDescent="0.2">
      <c r="B435" s="3" t="s">
        <v>164</v>
      </c>
      <c r="C435" s="8">
        <v>1</v>
      </c>
      <c r="D435" s="8">
        <v>2</v>
      </c>
      <c r="E435" s="10">
        <f t="shared" si="34"/>
        <v>2.1640337589266391E-4</v>
      </c>
      <c r="F435" s="10">
        <f t="shared" si="35"/>
        <v>6.5316786414108428E-4</v>
      </c>
      <c r="G435" s="11">
        <f t="shared" si="36"/>
        <v>1</v>
      </c>
      <c r="H435" s="18">
        <f t="shared" si="37"/>
        <v>2.1640337589266391E-4</v>
      </c>
    </row>
    <row r="436" spans="2:8" ht="30" x14ac:dyDescent="0.2">
      <c r="B436" s="3" t="s">
        <v>419</v>
      </c>
      <c r="C436" s="8">
        <v>7</v>
      </c>
      <c r="D436" s="8">
        <v>0</v>
      </c>
      <c r="E436" s="10">
        <f t="shared" si="34"/>
        <v>1.5148236312486475E-3</v>
      </c>
      <c r="F436" s="10" t="str">
        <f t="shared" si="35"/>
        <v/>
      </c>
      <c r="G436" s="11" t="str">
        <f t="shared" si="36"/>
        <v>0</v>
      </c>
      <c r="H436" s="18">
        <f t="shared" si="37"/>
        <v>0</v>
      </c>
    </row>
    <row r="437" spans="2:8" ht="30" x14ac:dyDescent="0.2">
      <c r="B437" s="3" t="s">
        <v>420</v>
      </c>
      <c r="C437" s="8">
        <v>201</v>
      </c>
      <c r="D437" s="8">
        <v>193</v>
      </c>
      <c r="E437" s="10">
        <f t="shared" si="34"/>
        <v>4.3497078554425452E-2</v>
      </c>
      <c r="F437" s="10">
        <f t="shared" si="35"/>
        <v>6.3030698889614628E-2</v>
      </c>
      <c r="G437" s="11">
        <f t="shared" si="36"/>
        <v>-3.9800995024875621E-2</v>
      </c>
      <c r="H437" s="18">
        <f t="shared" si="37"/>
        <v>-1.7312270071413115E-3</v>
      </c>
    </row>
    <row r="438" spans="2:8" ht="15" x14ac:dyDescent="0.2">
      <c r="B438" s="3" t="s">
        <v>155</v>
      </c>
      <c r="C438" s="8">
        <v>0</v>
      </c>
      <c r="D438" s="8">
        <v>2</v>
      </c>
      <c r="E438" s="10" t="str">
        <f t="shared" si="34"/>
        <v/>
      </c>
      <c r="F438" s="10">
        <f t="shared" si="35"/>
        <v>6.5316786414108428E-4</v>
      </c>
      <c r="G438" s="11" t="str">
        <f t="shared" si="36"/>
        <v>0</v>
      </c>
      <c r="H438" s="18" t="str">
        <f t="shared" si="37"/>
        <v/>
      </c>
    </row>
    <row r="439" spans="2:8" ht="15" x14ac:dyDescent="0.2">
      <c r="B439" s="3" t="s">
        <v>154</v>
      </c>
      <c r="C439" s="8">
        <v>0</v>
      </c>
      <c r="D439" s="8">
        <v>1</v>
      </c>
      <c r="E439" s="10" t="str">
        <f t="shared" si="34"/>
        <v/>
      </c>
      <c r="F439" s="10">
        <f t="shared" si="35"/>
        <v>3.2658393207054214E-4</v>
      </c>
      <c r="G439" s="11" t="str">
        <f t="shared" si="36"/>
        <v>0</v>
      </c>
      <c r="H439" s="18" t="str">
        <f t="shared" si="37"/>
        <v/>
      </c>
    </row>
    <row r="440" spans="2:8" ht="15" x14ac:dyDescent="0.2">
      <c r="B440" s="3" t="s">
        <v>421</v>
      </c>
      <c r="C440" s="8">
        <v>0</v>
      </c>
      <c r="D440" s="8">
        <v>0</v>
      </c>
      <c r="E440" s="10" t="str">
        <f t="shared" si="34"/>
        <v/>
      </c>
      <c r="F440" s="10" t="str">
        <f t="shared" si="35"/>
        <v/>
      </c>
      <c r="G440" s="11" t="str">
        <f t="shared" si="36"/>
        <v>0</v>
      </c>
      <c r="H440" s="18" t="str">
        <f t="shared" si="37"/>
        <v/>
      </c>
    </row>
    <row r="441" spans="2:8" ht="30" x14ac:dyDescent="0.2">
      <c r="B441" s="3" t="s">
        <v>159</v>
      </c>
      <c r="C441" s="8">
        <v>0</v>
      </c>
      <c r="D441" s="8">
        <v>0</v>
      </c>
      <c r="E441" s="10" t="str">
        <f t="shared" si="34"/>
        <v/>
      </c>
      <c r="F441" s="10" t="str">
        <f t="shared" si="35"/>
        <v/>
      </c>
      <c r="G441" s="11" t="str">
        <f t="shared" si="36"/>
        <v>0</v>
      </c>
      <c r="H441" s="18" t="str">
        <f t="shared" si="37"/>
        <v/>
      </c>
    </row>
    <row r="442" spans="2:8" ht="15" x14ac:dyDescent="0.2">
      <c r="B442" s="3" t="s">
        <v>422</v>
      </c>
      <c r="C442" s="8">
        <v>0</v>
      </c>
      <c r="D442" s="8">
        <v>0</v>
      </c>
      <c r="E442" s="10" t="str">
        <f t="shared" si="34"/>
        <v/>
      </c>
      <c r="F442" s="10" t="str">
        <f t="shared" si="35"/>
        <v/>
      </c>
      <c r="G442" s="11" t="str">
        <f t="shared" si="36"/>
        <v>0</v>
      </c>
      <c r="H442" s="18" t="str">
        <f t="shared" si="37"/>
        <v/>
      </c>
    </row>
    <row r="443" spans="2:8" ht="15" x14ac:dyDescent="0.2">
      <c r="B443" s="3" t="s">
        <v>423</v>
      </c>
      <c r="C443" s="8">
        <v>0</v>
      </c>
      <c r="D443" s="8">
        <v>1</v>
      </c>
      <c r="E443" s="10" t="str">
        <f t="shared" si="34"/>
        <v/>
      </c>
      <c r="F443" s="10">
        <f t="shared" si="35"/>
        <v>3.2658393207054214E-4</v>
      </c>
      <c r="G443" s="11" t="str">
        <f t="shared" si="36"/>
        <v>0</v>
      </c>
      <c r="H443" s="18" t="str">
        <f t="shared" si="37"/>
        <v/>
      </c>
    </row>
    <row r="444" spans="2:8" ht="15" x14ac:dyDescent="0.2">
      <c r="B444" s="3" t="s">
        <v>424</v>
      </c>
      <c r="C444" s="8">
        <v>0</v>
      </c>
      <c r="D444" s="8">
        <v>2</v>
      </c>
      <c r="E444" s="10" t="str">
        <f t="shared" si="34"/>
        <v/>
      </c>
      <c r="F444" s="10">
        <f t="shared" si="35"/>
        <v>6.5316786414108428E-4</v>
      </c>
      <c r="G444" s="11" t="str">
        <f t="shared" si="36"/>
        <v>0</v>
      </c>
      <c r="H444" s="18" t="str">
        <f t="shared" si="37"/>
        <v/>
      </c>
    </row>
    <row r="445" spans="2:8" ht="15" x14ac:dyDescent="0.2">
      <c r="B445" s="3" t="s">
        <v>425</v>
      </c>
      <c r="C445" s="8">
        <v>0</v>
      </c>
      <c r="D445" s="8">
        <v>0</v>
      </c>
      <c r="E445" s="10" t="str">
        <f t="shared" si="34"/>
        <v/>
      </c>
      <c r="F445" s="10" t="str">
        <f t="shared" si="35"/>
        <v/>
      </c>
      <c r="G445" s="11" t="str">
        <f t="shared" si="36"/>
        <v>0</v>
      </c>
      <c r="H445" s="18" t="str">
        <f t="shared" si="37"/>
        <v/>
      </c>
    </row>
    <row r="446" spans="2:8" ht="15" x14ac:dyDescent="0.2">
      <c r="B446" s="3" t="s">
        <v>426</v>
      </c>
      <c r="C446" s="8">
        <v>0</v>
      </c>
      <c r="D446" s="8">
        <v>0</v>
      </c>
      <c r="E446" s="10" t="str">
        <f t="shared" si="34"/>
        <v/>
      </c>
      <c r="F446" s="10" t="str">
        <f t="shared" si="35"/>
        <v/>
      </c>
      <c r="G446" s="11" t="str">
        <f t="shared" si="36"/>
        <v>0</v>
      </c>
      <c r="H446" s="18" t="str">
        <f t="shared" si="37"/>
        <v/>
      </c>
    </row>
    <row r="447" spans="2:8" ht="30" x14ac:dyDescent="0.2">
      <c r="B447" s="3" t="s">
        <v>427</v>
      </c>
      <c r="C447" s="8">
        <v>1</v>
      </c>
      <c r="D447" s="8">
        <v>0</v>
      </c>
      <c r="E447" s="10">
        <f t="shared" si="34"/>
        <v>2.1640337589266391E-4</v>
      </c>
      <c r="F447" s="10" t="str">
        <f t="shared" si="35"/>
        <v/>
      </c>
      <c r="G447" s="11" t="str">
        <f t="shared" si="36"/>
        <v>0</v>
      </c>
      <c r="H447" s="18">
        <f t="shared" si="37"/>
        <v>0</v>
      </c>
    </row>
    <row r="448" spans="2:8" ht="15" x14ac:dyDescent="0.2">
      <c r="B448" s="3" t="s">
        <v>428</v>
      </c>
      <c r="C448" s="8">
        <v>0</v>
      </c>
      <c r="D448" s="8">
        <v>1</v>
      </c>
      <c r="E448" s="10" t="str">
        <f t="shared" si="34"/>
        <v/>
      </c>
      <c r="F448" s="10">
        <f t="shared" si="35"/>
        <v>3.2658393207054214E-4</v>
      </c>
      <c r="G448" s="11" t="str">
        <f t="shared" si="36"/>
        <v>0</v>
      </c>
      <c r="H448" s="18" t="str">
        <f t="shared" si="37"/>
        <v/>
      </c>
    </row>
    <row r="449" spans="2:8" ht="30" x14ac:dyDescent="0.2">
      <c r="B449" s="3" t="s">
        <v>429</v>
      </c>
      <c r="C449" s="8">
        <v>1</v>
      </c>
      <c r="D449" s="8">
        <v>7</v>
      </c>
      <c r="E449" s="10">
        <f t="shared" si="34"/>
        <v>2.1640337589266391E-4</v>
      </c>
      <c r="F449" s="10">
        <f t="shared" si="35"/>
        <v>2.2860875244937948E-3</v>
      </c>
      <c r="G449" s="11">
        <f t="shared" si="36"/>
        <v>6</v>
      </c>
      <c r="H449" s="18">
        <f t="shared" si="37"/>
        <v>1.2984202553559835E-3</v>
      </c>
    </row>
    <row r="450" spans="2:8" ht="15" x14ac:dyDescent="0.2">
      <c r="B450" s="3" t="s">
        <v>430</v>
      </c>
      <c r="C450" s="8">
        <v>0</v>
      </c>
      <c r="D450" s="8">
        <v>0</v>
      </c>
      <c r="E450" s="10" t="str">
        <f t="shared" si="34"/>
        <v/>
      </c>
      <c r="F450" s="10" t="str">
        <f t="shared" si="35"/>
        <v/>
      </c>
      <c r="G450" s="11" t="str">
        <f t="shared" si="36"/>
        <v>0</v>
      </c>
      <c r="H450" s="18" t="str">
        <f t="shared" si="37"/>
        <v/>
      </c>
    </row>
    <row r="451" spans="2:8" ht="15" x14ac:dyDescent="0.2">
      <c r="B451" s="3" t="s">
        <v>157</v>
      </c>
      <c r="C451" s="8">
        <v>0</v>
      </c>
      <c r="D451" s="8">
        <v>0</v>
      </c>
      <c r="E451" s="10" t="str">
        <f t="shared" si="34"/>
        <v/>
      </c>
      <c r="F451" s="10" t="str">
        <f t="shared" si="35"/>
        <v/>
      </c>
      <c r="G451" s="11" t="str">
        <f t="shared" si="36"/>
        <v>0</v>
      </c>
      <c r="H451" s="18" t="str">
        <f t="shared" si="37"/>
        <v/>
      </c>
    </row>
    <row r="452" spans="2:8" ht="30" x14ac:dyDescent="0.2">
      <c r="B452" s="3" t="s">
        <v>431</v>
      </c>
      <c r="C452" s="8">
        <v>0</v>
      </c>
      <c r="D452" s="8">
        <v>0</v>
      </c>
      <c r="E452" s="10" t="str">
        <f t="shared" si="34"/>
        <v/>
      </c>
      <c r="F452" s="10" t="str">
        <f t="shared" si="35"/>
        <v/>
      </c>
      <c r="G452" s="11" t="str">
        <f t="shared" si="36"/>
        <v>0</v>
      </c>
      <c r="H452" s="18" t="str">
        <f t="shared" si="37"/>
        <v/>
      </c>
    </row>
    <row r="453" spans="2:8" ht="15" x14ac:dyDescent="0.2">
      <c r="B453" s="3" t="s">
        <v>167</v>
      </c>
      <c r="C453" s="8">
        <v>0</v>
      </c>
      <c r="D453" s="8">
        <v>0</v>
      </c>
      <c r="E453" s="10" t="str">
        <f t="shared" si="34"/>
        <v/>
      </c>
      <c r="F453" s="10" t="str">
        <f t="shared" si="35"/>
        <v/>
      </c>
      <c r="G453" s="11" t="str">
        <f t="shared" si="36"/>
        <v>0</v>
      </c>
      <c r="H453" s="18" t="str">
        <f t="shared" si="37"/>
        <v/>
      </c>
    </row>
    <row r="454" spans="2:8" ht="15" x14ac:dyDescent="0.2">
      <c r="B454" s="3" t="s">
        <v>156</v>
      </c>
      <c r="C454" s="8">
        <v>0</v>
      </c>
      <c r="D454" s="8">
        <v>2</v>
      </c>
      <c r="E454" s="10" t="str">
        <f t="shared" si="34"/>
        <v/>
      </c>
      <c r="F454" s="10">
        <f t="shared" si="35"/>
        <v>6.5316786414108428E-4</v>
      </c>
      <c r="G454" s="11" t="str">
        <f t="shared" si="36"/>
        <v>0</v>
      </c>
      <c r="H454" s="18" t="str">
        <f t="shared" si="37"/>
        <v/>
      </c>
    </row>
    <row r="455" spans="2:8" ht="15" x14ac:dyDescent="0.2">
      <c r="B455" s="3" t="s">
        <v>158</v>
      </c>
      <c r="C455" s="8">
        <v>0</v>
      </c>
      <c r="D455" s="8">
        <v>2</v>
      </c>
      <c r="E455" s="10" t="str">
        <f t="shared" si="34"/>
        <v/>
      </c>
      <c r="F455" s="10">
        <f t="shared" si="35"/>
        <v>6.5316786414108428E-4</v>
      </c>
      <c r="G455" s="11" t="str">
        <f t="shared" si="36"/>
        <v>0</v>
      </c>
      <c r="H455" s="18" t="str">
        <f t="shared" si="37"/>
        <v/>
      </c>
    </row>
    <row r="456" spans="2:8" ht="15" x14ac:dyDescent="0.2">
      <c r="B456" s="3" t="s">
        <v>432</v>
      </c>
      <c r="C456" s="8">
        <v>0</v>
      </c>
      <c r="D456" s="8">
        <v>1</v>
      </c>
      <c r="E456" s="10" t="str">
        <f t="shared" si="34"/>
        <v/>
      </c>
      <c r="F456" s="10">
        <f t="shared" si="35"/>
        <v>3.2658393207054214E-4</v>
      </c>
      <c r="G456" s="11" t="str">
        <f t="shared" si="36"/>
        <v>0</v>
      </c>
      <c r="H456" s="18" t="str">
        <f t="shared" si="37"/>
        <v/>
      </c>
    </row>
    <row r="457" spans="2:8" ht="15" x14ac:dyDescent="0.2">
      <c r="B457" s="3" t="s">
        <v>433</v>
      </c>
      <c r="C457" s="8">
        <v>0</v>
      </c>
      <c r="D457" s="8">
        <v>0</v>
      </c>
      <c r="E457" s="10" t="str">
        <f t="shared" si="34"/>
        <v/>
      </c>
      <c r="F457" s="10" t="str">
        <f t="shared" si="35"/>
        <v/>
      </c>
      <c r="G457" s="11" t="str">
        <f t="shared" si="36"/>
        <v>0</v>
      </c>
      <c r="H457" s="18" t="str">
        <f t="shared" si="37"/>
        <v/>
      </c>
    </row>
    <row r="458" spans="2:8" ht="15" x14ac:dyDescent="0.2">
      <c r="B458" s="3" t="s">
        <v>168</v>
      </c>
      <c r="C458" s="8">
        <v>1</v>
      </c>
      <c r="D458" s="8">
        <v>2</v>
      </c>
      <c r="E458" s="10">
        <f t="shared" si="34"/>
        <v>2.1640337589266391E-4</v>
      </c>
      <c r="F458" s="10">
        <f t="shared" si="35"/>
        <v>6.5316786414108428E-4</v>
      </c>
      <c r="G458" s="11">
        <f t="shared" si="36"/>
        <v>1</v>
      </c>
      <c r="H458" s="18">
        <f t="shared" si="37"/>
        <v>2.1640337589266391E-4</v>
      </c>
    </row>
    <row r="459" spans="2:8" ht="15" x14ac:dyDescent="0.2">
      <c r="B459" s="3" t="s">
        <v>161</v>
      </c>
      <c r="C459" s="8">
        <v>0</v>
      </c>
      <c r="D459" s="8">
        <v>3</v>
      </c>
      <c r="E459" s="10" t="str">
        <f t="shared" si="34"/>
        <v/>
      </c>
      <c r="F459" s="10">
        <f t="shared" si="35"/>
        <v>9.7975179621162642E-4</v>
      </c>
      <c r="G459" s="11" t="str">
        <f t="shared" si="36"/>
        <v>0</v>
      </c>
      <c r="H459" s="18" t="str">
        <f t="shared" si="37"/>
        <v/>
      </c>
    </row>
    <row r="460" spans="2:8" ht="15" x14ac:dyDescent="0.2">
      <c r="B460" s="3" t="s">
        <v>176</v>
      </c>
      <c r="C460" s="8">
        <v>1</v>
      </c>
      <c r="D460" s="8">
        <v>0</v>
      </c>
      <c r="E460" s="10">
        <f t="shared" si="34"/>
        <v>2.1640337589266391E-4</v>
      </c>
      <c r="F460" s="10" t="str">
        <f t="shared" si="35"/>
        <v/>
      </c>
      <c r="G460" s="11" t="str">
        <f t="shared" si="36"/>
        <v>0</v>
      </c>
      <c r="H460" s="18">
        <f t="shared" si="37"/>
        <v>0</v>
      </c>
    </row>
    <row r="461" spans="2:8" ht="30" x14ac:dyDescent="0.2">
      <c r="B461" s="3" t="s">
        <v>173</v>
      </c>
      <c r="C461" s="8">
        <v>0</v>
      </c>
      <c r="D461" s="8">
        <v>0</v>
      </c>
      <c r="E461" s="10" t="str">
        <f t="shared" si="34"/>
        <v/>
      </c>
      <c r="F461" s="10" t="str">
        <f t="shared" si="35"/>
        <v/>
      </c>
      <c r="G461" s="11" t="str">
        <f t="shared" si="36"/>
        <v>0</v>
      </c>
      <c r="H461" s="18" t="str">
        <f t="shared" si="37"/>
        <v/>
      </c>
    </row>
    <row r="462" spans="2:8" ht="15" x14ac:dyDescent="0.2">
      <c r="B462" s="3" t="s">
        <v>174</v>
      </c>
      <c r="C462" s="8">
        <v>0</v>
      </c>
      <c r="D462" s="8">
        <v>0</v>
      </c>
      <c r="E462" s="10" t="str">
        <f t="shared" si="34"/>
        <v/>
      </c>
      <c r="F462" s="10" t="str">
        <f t="shared" si="35"/>
        <v/>
      </c>
      <c r="G462" s="11" t="str">
        <f t="shared" si="36"/>
        <v>0</v>
      </c>
      <c r="H462" s="18" t="str">
        <f t="shared" si="37"/>
        <v/>
      </c>
    </row>
    <row r="463" spans="2:8" ht="15" x14ac:dyDescent="0.2">
      <c r="B463" s="3" t="s">
        <v>477</v>
      </c>
      <c r="C463" s="8">
        <v>5</v>
      </c>
      <c r="D463" s="8">
        <v>11</v>
      </c>
      <c r="E463" s="10">
        <f t="shared" si="34"/>
        <v>1.0820168794633195E-3</v>
      </c>
      <c r="F463" s="10">
        <f t="shared" si="35"/>
        <v>3.5924232527759633E-3</v>
      </c>
      <c r="G463" s="11">
        <f t="shared" si="36"/>
        <v>1.2</v>
      </c>
      <c r="H463" s="18">
        <f t="shared" si="37"/>
        <v>1.2984202553559833E-3</v>
      </c>
    </row>
    <row r="464" spans="2:8" ht="15" x14ac:dyDescent="0.2">
      <c r="B464" s="3" t="s">
        <v>478</v>
      </c>
      <c r="C464" s="8">
        <v>2</v>
      </c>
      <c r="D464" s="8">
        <v>1</v>
      </c>
      <c r="E464" s="10">
        <f t="shared" si="34"/>
        <v>4.3280675178532783E-4</v>
      </c>
      <c r="F464" s="10">
        <f t="shared" si="35"/>
        <v>3.2658393207054214E-4</v>
      </c>
      <c r="G464" s="11">
        <f t="shared" si="36"/>
        <v>-0.5</v>
      </c>
      <c r="H464" s="18">
        <f t="shared" si="37"/>
        <v>-2.1640337589266391E-4</v>
      </c>
    </row>
    <row r="465" spans="2:8" ht="15" x14ac:dyDescent="0.2">
      <c r="B465" s="3" t="s">
        <v>183</v>
      </c>
      <c r="C465" s="8">
        <v>0</v>
      </c>
      <c r="D465" s="8">
        <v>0</v>
      </c>
      <c r="E465" s="10" t="str">
        <f t="shared" si="34"/>
        <v/>
      </c>
      <c r="F465" s="10" t="str">
        <f t="shared" si="35"/>
        <v/>
      </c>
      <c r="G465" s="11" t="str">
        <f t="shared" si="36"/>
        <v>0</v>
      </c>
      <c r="H465" s="18" t="str">
        <f t="shared" si="37"/>
        <v/>
      </c>
    </row>
    <row r="466" spans="2:8" ht="15" x14ac:dyDescent="0.2">
      <c r="B466" s="3" t="s">
        <v>178</v>
      </c>
      <c r="C466" s="8">
        <v>1</v>
      </c>
      <c r="D466" s="8">
        <v>0</v>
      </c>
      <c r="E466" s="10">
        <f t="shared" si="34"/>
        <v>2.1640337589266391E-4</v>
      </c>
      <c r="F466" s="10" t="str">
        <f t="shared" si="35"/>
        <v/>
      </c>
      <c r="G466" s="11" t="str">
        <f t="shared" si="36"/>
        <v>0</v>
      </c>
      <c r="H466" s="18">
        <f t="shared" si="37"/>
        <v>0</v>
      </c>
    </row>
    <row r="467" spans="2:8" ht="15" x14ac:dyDescent="0.2">
      <c r="B467" s="3" t="s">
        <v>479</v>
      </c>
      <c r="C467" s="8">
        <v>179</v>
      </c>
      <c r="D467" s="8">
        <v>78</v>
      </c>
      <c r="E467" s="10">
        <f t="shared" si="34"/>
        <v>3.8736204284786843E-2</v>
      </c>
      <c r="F467" s="10">
        <f t="shared" si="35"/>
        <v>2.5473546701502287E-2</v>
      </c>
      <c r="G467" s="11">
        <f t="shared" si="36"/>
        <v>-0.56424581005586594</v>
      </c>
      <c r="H467" s="18">
        <f t="shared" si="37"/>
        <v>-2.1856740965159056E-2</v>
      </c>
    </row>
    <row r="468" spans="2:8" ht="15" x14ac:dyDescent="0.2">
      <c r="B468" s="3" t="s">
        <v>182</v>
      </c>
      <c r="C468" s="8">
        <v>11</v>
      </c>
      <c r="D468" s="8">
        <v>1</v>
      </c>
      <c r="E468" s="10">
        <f t="shared" si="34"/>
        <v>2.3804371348193033E-3</v>
      </c>
      <c r="F468" s="10">
        <f t="shared" si="35"/>
        <v>3.2658393207054214E-4</v>
      </c>
      <c r="G468" s="11">
        <f t="shared" si="36"/>
        <v>-0.90909090909090906</v>
      </c>
      <c r="H468" s="18">
        <f t="shared" si="37"/>
        <v>-2.1640337589266391E-3</v>
      </c>
    </row>
    <row r="469" spans="2:8" ht="15" x14ac:dyDescent="0.2">
      <c r="B469" s="3" t="s">
        <v>175</v>
      </c>
      <c r="C469" s="8">
        <v>0</v>
      </c>
      <c r="D469" s="8">
        <v>0</v>
      </c>
      <c r="E469" s="10" t="str">
        <f t="shared" si="34"/>
        <v/>
      </c>
      <c r="F469" s="10" t="str">
        <f t="shared" si="35"/>
        <v/>
      </c>
      <c r="G469" s="11" t="str">
        <f t="shared" si="36"/>
        <v>0</v>
      </c>
      <c r="H469" s="18" t="str">
        <f t="shared" si="37"/>
        <v/>
      </c>
    </row>
    <row r="470" spans="2:8" ht="15" x14ac:dyDescent="0.2">
      <c r="B470" s="3" t="s">
        <v>434</v>
      </c>
      <c r="C470" s="8">
        <v>0</v>
      </c>
      <c r="D470" s="8">
        <v>0</v>
      </c>
      <c r="E470" s="10" t="str">
        <f t="shared" si="34"/>
        <v/>
      </c>
      <c r="F470" s="10" t="str">
        <f t="shared" si="35"/>
        <v/>
      </c>
      <c r="G470" s="11" t="str">
        <f t="shared" si="36"/>
        <v>0</v>
      </c>
      <c r="H470" s="18" t="str">
        <f t="shared" si="37"/>
        <v/>
      </c>
    </row>
    <row r="471" spans="2:8" ht="15" x14ac:dyDescent="0.2">
      <c r="B471" s="3" t="s">
        <v>170</v>
      </c>
      <c r="C471" s="8">
        <v>0</v>
      </c>
      <c r="D471" s="8">
        <v>0</v>
      </c>
      <c r="E471" s="10" t="str">
        <f t="shared" si="34"/>
        <v/>
      </c>
      <c r="F471" s="10" t="str">
        <f t="shared" si="35"/>
        <v/>
      </c>
      <c r="G471" s="11" t="str">
        <f t="shared" si="36"/>
        <v>0</v>
      </c>
      <c r="H471" s="18" t="str">
        <f t="shared" si="37"/>
        <v/>
      </c>
    </row>
    <row r="472" spans="2:8" ht="15" x14ac:dyDescent="0.2">
      <c r="B472" s="3" t="s">
        <v>185</v>
      </c>
      <c r="C472" s="8">
        <v>0</v>
      </c>
      <c r="D472" s="8">
        <v>0</v>
      </c>
      <c r="E472" s="10" t="str">
        <f t="shared" si="34"/>
        <v/>
      </c>
      <c r="F472" s="10" t="str">
        <f t="shared" si="35"/>
        <v/>
      </c>
      <c r="G472" s="11" t="str">
        <f t="shared" si="36"/>
        <v>0</v>
      </c>
      <c r="H472" s="18" t="str">
        <f t="shared" si="37"/>
        <v/>
      </c>
    </row>
    <row r="473" spans="2:8" ht="15" x14ac:dyDescent="0.2">
      <c r="B473" s="3" t="s">
        <v>435</v>
      </c>
      <c r="C473" s="8">
        <v>0</v>
      </c>
      <c r="D473" s="8">
        <v>0</v>
      </c>
      <c r="E473" s="10" t="str">
        <f t="shared" si="34"/>
        <v/>
      </c>
      <c r="F473" s="10" t="str">
        <f t="shared" si="35"/>
        <v/>
      </c>
      <c r="G473" s="11" t="str">
        <f t="shared" si="36"/>
        <v>0</v>
      </c>
      <c r="H473" s="18" t="str">
        <f t="shared" si="37"/>
        <v/>
      </c>
    </row>
    <row r="474" spans="2:8" ht="15" x14ac:dyDescent="0.2">
      <c r="B474" s="3" t="s">
        <v>436</v>
      </c>
      <c r="C474" s="8">
        <v>0</v>
      </c>
      <c r="D474" s="8">
        <v>0</v>
      </c>
      <c r="E474" s="10" t="str">
        <f t="shared" si="34"/>
        <v/>
      </c>
      <c r="F474" s="10" t="str">
        <f t="shared" si="35"/>
        <v/>
      </c>
      <c r="G474" s="11" t="str">
        <f t="shared" si="36"/>
        <v>0</v>
      </c>
      <c r="H474" s="18" t="str">
        <f t="shared" si="37"/>
        <v/>
      </c>
    </row>
    <row r="475" spans="2:8" ht="15" x14ac:dyDescent="0.2">
      <c r="B475" s="3" t="s">
        <v>437</v>
      </c>
      <c r="C475" s="8">
        <v>0</v>
      </c>
      <c r="D475" s="8">
        <v>0</v>
      </c>
      <c r="E475" s="10" t="str">
        <f t="shared" si="34"/>
        <v/>
      </c>
      <c r="F475" s="10" t="str">
        <f t="shared" si="35"/>
        <v/>
      </c>
      <c r="G475" s="11" t="str">
        <f t="shared" si="36"/>
        <v>0</v>
      </c>
      <c r="H475" s="18" t="str">
        <f t="shared" si="37"/>
        <v/>
      </c>
    </row>
    <row r="476" spans="2:8" ht="30" x14ac:dyDescent="0.2">
      <c r="B476" s="3" t="s">
        <v>438</v>
      </c>
      <c r="C476" s="8">
        <v>0</v>
      </c>
      <c r="D476" s="8">
        <v>0</v>
      </c>
      <c r="E476" s="10" t="str">
        <f t="shared" si="34"/>
        <v/>
      </c>
      <c r="F476" s="10" t="str">
        <f t="shared" si="35"/>
        <v/>
      </c>
      <c r="G476" s="11" t="str">
        <f t="shared" si="36"/>
        <v>0</v>
      </c>
      <c r="H476" s="18" t="str">
        <f t="shared" si="37"/>
        <v/>
      </c>
    </row>
    <row r="477" spans="2:8" ht="15" x14ac:dyDescent="0.2">
      <c r="B477" s="3" t="s">
        <v>181</v>
      </c>
      <c r="C477" s="8">
        <v>1</v>
      </c>
      <c r="D477" s="8">
        <v>0</v>
      </c>
      <c r="E477" s="10">
        <f t="shared" si="34"/>
        <v>2.1640337589266391E-4</v>
      </c>
      <c r="F477" s="10" t="str">
        <f t="shared" si="35"/>
        <v/>
      </c>
      <c r="G477" s="11" t="str">
        <f t="shared" si="36"/>
        <v>0</v>
      </c>
      <c r="H477" s="18">
        <f t="shared" si="37"/>
        <v>0</v>
      </c>
    </row>
    <row r="478" spans="2:8" ht="15" x14ac:dyDescent="0.2">
      <c r="B478" s="3" t="s">
        <v>439</v>
      </c>
      <c r="C478" s="8">
        <v>2</v>
      </c>
      <c r="D478" s="8">
        <v>2</v>
      </c>
      <c r="E478" s="10">
        <f t="shared" si="34"/>
        <v>4.3280675178532783E-4</v>
      </c>
      <c r="F478" s="10">
        <f t="shared" si="35"/>
        <v>6.5316786414108428E-4</v>
      </c>
      <c r="G478" s="11">
        <f t="shared" si="36"/>
        <v>0</v>
      </c>
      <c r="H478" s="18">
        <f t="shared" si="37"/>
        <v>0</v>
      </c>
    </row>
    <row r="479" spans="2:8" ht="15" x14ac:dyDescent="0.2">
      <c r="B479" s="3" t="s">
        <v>440</v>
      </c>
      <c r="C479" s="8">
        <v>2</v>
      </c>
      <c r="D479" s="8">
        <v>0</v>
      </c>
      <c r="E479" s="10">
        <f t="shared" si="34"/>
        <v>4.3280675178532783E-4</v>
      </c>
      <c r="F479" s="10" t="str">
        <f t="shared" si="35"/>
        <v/>
      </c>
      <c r="G479" s="11" t="str">
        <f t="shared" si="36"/>
        <v>0</v>
      </c>
      <c r="H479" s="18">
        <f t="shared" si="37"/>
        <v>0</v>
      </c>
    </row>
    <row r="480" spans="2:8" ht="15" x14ac:dyDescent="0.2">
      <c r="B480" s="3" t="s">
        <v>441</v>
      </c>
      <c r="C480" s="8">
        <v>0</v>
      </c>
      <c r="D480" s="8">
        <v>0</v>
      </c>
      <c r="E480" s="10" t="str">
        <f t="shared" si="34"/>
        <v/>
      </c>
      <c r="F480" s="10" t="str">
        <f t="shared" si="35"/>
        <v/>
      </c>
      <c r="G480" s="11" t="str">
        <f t="shared" si="36"/>
        <v>0</v>
      </c>
      <c r="H480" s="18" t="str">
        <f t="shared" si="37"/>
        <v/>
      </c>
    </row>
    <row r="481" spans="2:8" ht="15" x14ac:dyDescent="0.2">
      <c r="B481" s="3" t="s">
        <v>177</v>
      </c>
      <c r="C481" s="8">
        <v>0</v>
      </c>
      <c r="D481" s="8">
        <v>0</v>
      </c>
      <c r="E481" s="10" t="str">
        <f t="shared" si="34"/>
        <v/>
      </c>
      <c r="F481" s="10" t="str">
        <f t="shared" si="35"/>
        <v/>
      </c>
      <c r="G481" s="11" t="str">
        <f t="shared" si="36"/>
        <v>0</v>
      </c>
      <c r="H481" s="18" t="str">
        <f t="shared" si="37"/>
        <v/>
      </c>
    </row>
    <row r="482" spans="2:8" ht="15" x14ac:dyDescent="0.2">
      <c r="B482" s="3" t="s">
        <v>179</v>
      </c>
      <c r="C482" s="8">
        <v>0</v>
      </c>
      <c r="D482" s="8">
        <v>0</v>
      </c>
      <c r="E482" s="10" t="str">
        <f t="shared" si="34"/>
        <v/>
      </c>
      <c r="F482" s="10" t="str">
        <f t="shared" si="35"/>
        <v/>
      </c>
      <c r="G482" s="11" t="str">
        <f t="shared" si="36"/>
        <v>0</v>
      </c>
      <c r="H482" s="18" t="str">
        <f t="shared" si="37"/>
        <v/>
      </c>
    </row>
    <row r="483" spans="2:8" ht="15" x14ac:dyDescent="0.2">
      <c r="B483" s="3" t="s">
        <v>442</v>
      </c>
      <c r="C483" s="8">
        <v>5</v>
      </c>
      <c r="D483" s="8">
        <v>1</v>
      </c>
      <c r="E483" s="10">
        <f t="shared" si="34"/>
        <v>1.0820168794633195E-3</v>
      </c>
      <c r="F483" s="10">
        <f t="shared" si="35"/>
        <v>3.2658393207054214E-4</v>
      </c>
      <c r="G483" s="11">
        <f t="shared" si="36"/>
        <v>-0.8</v>
      </c>
      <c r="H483" s="18">
        <f t="shared" si="37"/>
        <v>-8.6561350357065565E-4</v>
      </c>
    </row>
    <row r="484" spans="2:8" ht="30" x14ac:dyDescent="0.2">
      <c r="B484" s="3" t="s">
        <v>184</v>
      </c>
      <c r="C484" s="8">
        <v>2</v>
      </c>
      <c r="D484" s="8">
        <v>0</v>
      </c>
      <c r="E484" s="10">
        <f t="shared" si="34"/>
        <v>4.3280675178532783E-4</v>
      </c>
      <c r="F484" s="10" t="str">
        <f t="shared" si="35"/>
        <v/>
      </c>
      <c r="G484" s="11" t="str">
        <f t="shared" si="36"/>
        <v>0</v>
      </c>
      <c r="H484" s="18">
        <f t="shared" si="37"/>
        <v>0</v>
      </c>
    </row>
    <row r="485" spans="2:8" ht="15" x14ac:dyDescent="0.2">
      <c r="B485" s="3" t="s">
        <v>443</v>
      </c>
      <c r="C485" s="8">
        <v>13</v>
      </c>
      <c r="D485" s="8">
        <v>12</v>
      </c>
      <c r="E485" s="10">
        <f t="shared" si="34"/>
        <v>2.8132438866046309E-3</v>
      </c>
      <c r="F485" s="10">
        <f t="shared" si="35"/>
        <v>3.9190071848465057E-3</v>
      </c>
      <c r="G485" s="11">
        <f t="shared" si="36"/>
        <v>-7.6923076923076927E-2</v>
      </c>
      <c r="H485" s="18">
        <f t="shared" si="37"/>
        <v>-2.1640337589266391E-4</v>
      </c>
    </row>
    <row r="486" spans="2:8" ht="15" x14ac:dyDescent="0.2">
      <c r="B486" s="3" t="s">
        <v>171</v>
      </c>
      <c r="C486" s="8">
        <v>25</v>
      </c>
      <c r="D486" s="8">
        <v>0</v>
      </c>
      <c r="E486" s="10">
        <f t="shared" si="34"/>
        <v>5.4100843973165979E-3</v>
      </c>
      <c r="F486" s="10" t="str">
        <f t="shared" si="35"/>
        <v/>
      </c>
      <c r="G486" s="11" t="str">
        <f t="shared" si="36"/>
        <v>0</v>
      </c>
      <c r="H486" s="18">
        <f t="shared" si="37"/>
        <v>0</v>
      </c>
    </row>
    <row r="487" spans="2:8" ht="15" x14ac:dyDescent="0.2">
      <c r="B487" s="3" t="s">
        <v>444</v>
      </c>
      <c r="C487" s="8">
        <v>0</v>
      </c>
      <c r="D487" s="8">
        <v>0</v>
      </c>
      <c r="E487" s="10" t="str">
        <f t="shared" si="34"/>
        <v/>
      </c>
      <c r="F487" s="10" t="str">
        <f t="shared" si="35"/>
        <v/>
      </c>
      <c r="G487" s="11" t="str">
        <f t="shared" si="36"/>
        <v>0</v>
      </c>
      <c r="H487" s="18" t="str">
        <f t="shared" si="37"/>
        <v/>
      </c>
    </row>
    <row r="488" spans="2:8" ht="13.5" customHeight="1" x14ac:dyDescent="0.2">
      <c r="B488" s="3" t="s">
        <v>445</v>
      </c>
      <c r="C488" s="8">
        <v>0</v>
      </c>
      <c r="D488" s="8">
        <v>0</v>
      </c>
      <c r="E488" s="10" t="str">
        <f t="shared" ref="E488:E499" si="38">+IF(C488=0,"",C488/C$294)</f>
        <v/>
      </c>
      <c r="F488" s="10" t="str">
        <f t="shared" ref="F488:F499" si="39">+IF(D488=0,"",D488/D$294)</f>
        <v/>
      </c>
      <c r="G488" s="11" t="str">
        <f t="shared" ref="G488:G499" si="40">+IF(OR(AND(D488=0),(C488=0)),"0",((D488-C488)/C488))</f>
        <v>0</v>
      </c>
      <c r="H488" s="18" t="str">
        <f t="shared" ref="H488:H499" si="41">+IF(OR(AND(E488=""),(G488="")),"",E488*G488)</f>
        <v/>
      </c>
    </row>
    <row r="489" spans="2:8" ht="13.5" customHeight="1" x14ac:dyDescent="0.2">
      <c r="B489" s="3" t="s">
        <v>446</v>
      </c>
      <c r="C489" s="8">
        <v>0</v>
      </c>
      <c r="D489" s="8">
        <v>0</v>
      </c>
      <c r="E489" s="10" t="str">
        <f t="shared" si="38"/>
        <v/>
      </c>
      <c r="F489" s="10" t="str">
        <f t="shared" si="39"/>
        <v/>
      </c>
      <c r="G489" s="11" t="str">
        <f t="shared" si="40"/>
        <v>0</v>
      </c>
      <c r="H489" s="18" t="str">
        <f t="shared" si="41"/>
        <v/>
      </c>
    </row>
    <row r="490" spans="2:8" ht="25.5" customHeight="1" x14ac:dyDescent="0.2">
      <c r="B490" s="3" t="s">
        <v>172</v>
      </c>
      <c r="C490" s="8">
        <v>1</v>
      </c>
      <c r="D490" s="8">
        <v>0</v>
      </c>
      <c r="E490" s="10">
        <f t="shared" si="38"/>
        <v>2.1640337589266391E-4</v>
      </c>
      <c r="F490" s="10" t="str">
        <f t="shared" si="39"/>
        <v/>
      </c>
      <c r="G490" s="11" t="str">
        <f t="shared" si="40"/>
        <v>0</v>
      </c>
      <c r="H490" s="18">
        <f t="shared" si="41"/>
        <v>0</v>
      </c>
    </row>
    <row r="491" spans="2:8" ht="13.5" customHeight="1" x14ac:dyDescent="0.2">
      <c r="B491" s="3" t="s">
        <v>180</v>
      </c>
      <c r="C491" s="8">
        <v>7</v>
      </c>
      <c r="D491" s="8">
        <v>3</v>
      </c>
      <c r="E491" s="10">
        <f t="shared" si="38"/>
        <v>1.5148236312486475E-3</v>
      </c>
      <c r="F491" s="10">
        <f t="shared" si="39"/>
        <v>9.7975179621162642E-4</v>
      </c>
      <c r="G491" s="11">
        <f t="shared" si="40"/>
        <v>-0.5714285714285714</v>
      </c>
      <c r="H491" s="18">
        <f t="shared" si="41"/>
        <v>-8.6561350357065565E-4</v>
      </c>
    </row>
    <row r="492" spans="2:8" ht="15" x14ac:dyDescent="0.2">
      <c r="B492" s="3" t="s">
        <v>480</v>
      </c>
      <c r="C492" s="8">
        <v>1</v>
      </c>
      <c r="D492" s="8">
        <v>0</v>
      </c>
      <c r="E492" s="10">
        <f t="shared" si="38"/>
        <v>2.1640337589266391E-4</v>
      </c>
      <c r="F492" s="10" t="str">
        <f t="shared" si="39"/>
        <v/>
      </c>
      <c r="G492" s="11" t="str">
        <f t="shared" si="40"/>
        <v>0</v>
      </c>
      <c r="H492" s="18">
        <f t="shared" si="41"/>
        <v>0</v>
      </c>
    </row>
    <row r="493" spans="2:8" ht="15" x14ac:dyDescent="0.2">
      <c r="B493" s="3" t="s">
        <v>447</v>
      </c>
      <c r="C493" s="8">
        <v>0</v>
      </c>
      <c r="D493" s="8">
        <v>2</v>
      </c>
      <c r="E493" s="10" t="str">
        <f t="shared" si="38"/>
        <v/>
      </c>
      <c r="F493" s="10">
        <f t="shared" si="39"/>
        <v>6.5316786414108428E-4</v>
      </c>
      <c r="G493" s="11" t="str">
        <f t="shared" si="40"/>
        <v>0</v>
      </c>
      <c r="H493" s="18" t="str">
        <f t="shared" si="41"/>
        <v/>
      </c>
    </row>
    <row r="494" spans="2:8" ht="15" x14ac:dyDescent="0.2">
      <c r="B494" s="3" t="s">
        <v>448</v>
      </c>
      <c r="C494" s="8">
        <v>0</v>
      </c>
      <c r="D494" s="8">
        <v>7</v>
      </c>
      <c r="E494" s="10" t="str">
        <f t="shared" si="38"/>
        <v/>
      </c>
      <c r="F494" s="10">
        <f t="shared" si="39"/>
        <v>2.2860875244937948E-3</v>
      </c>
      <c r="G494" s="11" t="str">
        <f t="shared" si="40"/>
        <v>0</v>
      </c>
      <c r="H494" s="18" t="str">
        <f t="shared" si="41"/>
        <v/>
      </c>
    </row>
    <row r="495" spans="2:8" ht="13.5" customHeight="1" x14ac:dyDescent="0.2">
      <c r="B495" s="3" t="s">
        <v>449</v>
      </c>
      <c r="C495" s="8">
        <v>0</v>
      </c>
      <c r="D495" s="8">
        <v>0</v>
      </c>
      <c r="E495" s="10" t="str">
        <f t="shared" si="38"/>
        <v/>
      </c>
      <c r="F495" s="10" t="str">
        <f t="shared" si="39"/>
        <v/>
      </c>
      <c r="G495" s="11" t="str">
        <f t="shared" si="40"/>
        <v>0</v>
      </c>
      <c r="H495" s="18" t="str">
        <f t="shared" si="41"/>
        <v/>
      </c>
    </row>
    <row r="496" spans="2:8" s="15" customFormat="1" ht="26.25" customHeight="1" x14ac:dyDescent="0.2">
      <c r="B496" s="3" t="s">
        <v>450</v>
      </c>
      <c r="C496" s="8">
        <v>0</v>
      </c>
      <c r="D496" s="8">
        <v>0</v>
      </c>
      <c r="E496" s="10" t="str">
        <f t="shared" si="38"/>
        <v/>
      </c>
      <c r="F496" s="10" t="str">
        <f t="shared" si="39"/>
        <v/>
      </c>
      <c r="G496" s="11" t="str">
        <f t="shared" si="40"/>
        <v>0</v>
      </c>
      <c r="H496" s="18" t="str">
        <f t="shared" si="41"/>
        <v/>
      </c>
    </row>
    <row r="497" spans="2:8" ht="15" x14ac:dyDescent="0.2">
      <c r="B497" s="3" t="s">
        <v>451</v>
      </c>
      <c r="C497" s="8">
        <v>1</v>
      </c>
      <c r="D497" s="8">
        <v>0</v>
      </c>
      <c r="E497" s="10">
        <f t="shared" si="38"/>
        <v>2.1640337589266391E-4</v>
      </c>
      <c r="F497" s="10" t="str">
        <f t="shared" si="39"/>
        <v/>
      </c>
      <c r="G497" s="11" t="str">
        <f t="shared" si="40"/>
        <v>0</v>
      </c>
      <c r="H497" s="18">
        <f t="shared" si="41"/>
        <v>0</v>
      </c>
    </row>
    <row r="498" spans="2:8" ht="30" x14ac:dyDescent="0.2">
      <c r="B498" s="3" t="s">
        <v>452</v>
      </c>
      <c r="C498" s="8">
        <v>0</v>
      </c>
      <c r="D498" s="8">
        <v>0</v>
      </c>
      <c r="E498" s="10" t="str">
        <f t="shared" si="38"/>
        <v/>
      </c>
      <c r="F498" s="10" t="str">
        <f t="shared" si="39"/>
        <v/>
      </c>
      <c r="G498" s="11" t="str">
        <f t="shared" si="40"/>
        <v>0</v>
      </c>
      <c r="H498" s="18" t="str">
        <f t="shared" si="41"/>
        <v/>
      </c>
    </row>
    <row r="499" spans="2:8" ht="15" x14ac:dyDescent="0.2">
      <c r="B499" s="3" t="s">
        <v>453</v>
      </c>
      <c r="C499" s="8">
        <v>0</v>
      </c>
      <c r="D499" s="8">
        <v>1</v>
      </c>
      <c r="E499" s="10" t="str">
        <f t="shared" si="38"/>
        <v/>
      </c>
      <c r="F499" s="10">
        <f t="shared" si="39"/>
        <v>3.2658393207054214E-4</v>
      </c>
      <c r="G499" s="11" t="str">
        <f t="shared" si="40"/>
        <v>0</v>
      </c>
      <c r="H499" s="18" t="str">
        <f t="shared" si="41"/>
        <v/>
      </c>
    </row>
    <row r="502" spans="2:8" ht="15" x14ac:dyDescent="0.2">
      <c r="B502" s="24"/>
      <c r="C502" s="19"/>
      <c r="D502" s="19"/>
      <c r="E502" s="19"/>
      <c r="F502" s="19"/>
    </row>
    <row r="503" spans="2:8" ht="15" customHeight="1" x14ac:dyDescent="0.2">
      <c r="B503" s="60" t="s">
        <v>482</v>
      </c>
      <c r="C503" s="61" t="s">
        <v>483</v>
      </c>
      <c r="D503" s="62"/>
      <c r="E503" s="63" t="s">
        <v>484</v>
      </c>
      <c r="F503" s="62"/>
      <c r="G503" s="58" t="s">
        <v>526</v>
      </c>
      <c r="H503" s="58" t="s">
        <v>485</v>
      </c>
    </row>
    <row r="504" spans="2:8" ht="12.75" customHeight="1" x14ac:dyDescent="0.2">
      <c r="B504" s="60"/>
      <c r="C504" s="37">
        <v>2013</v>
      </c>
      <c r="D504" s="37">
        <v>2014</v>
      </c>
      <c r="E504" s="37">
        <v>2013</v>
      </c>
      <c r="F504" s="37">
        <v>2014</v>
      </c>
      <c r="G504" s="59"/>
      <c r="H504" s="59"/>
    </row>
    <row r="505" spans="2:8" ht="12.75" customHeight="1" x14ac:dyDescent="0.2">
      <c r="B505" s="38" t="s">
        <v>490</v>
      </c>
      <c r="C505" s="39">
        <f>SUM(C506:C530)</f>
        <v>1915</v>
      </c>
      <c r="D505" s="40">
        <f>SUM(D506:D530)</f>
        <v>1165</v>
      </c>
      <c r="E505" s="41">
        <f>+IF(C505=0,"",C505/C$505)</f>
        <v>1</v>
      </c>
      <c r="F505" s="41">
        <f>+IF(D505=0,"",D505/D$505)</f>
        <v>1</v>
      </c>
      <c r="G505" s="41">
        <f>+IF(OR(AND(D505=0),(C505=0)),"0",((D505-C505)/C505))</f>
        <v>-0.391644908616188</v>
      </c>
      <c r="H505" s="41">
        <f>+IF(OR(AND(E505=""),(G505="")),"",E505*G505)</f>
        <v>-0.391644908616188</v>
      </c>
    </row>
    <row r="506" spans="2:8" ht="15" x14ac:dyDescent="0.2">
      <c r="B506" s="3" t="s">
        <v>454</v>
      </c>
      <c r="C506" s="8">
        <v>0</v>
      </c>
      <c r="D506" s="8">
        <v>0</v>
      </c>
      <c r="E506" s="10" t="str">
        <f>+IF(C506=0,"",C506/C$505)</f>
        <v/>
      </c>
      <c r="F506" s="10" t="str">
        <f>+IF(D506=0,"",D506/D$505)</f>
        <v/>
      </c>
      <c r="G506" s="11" t="str">
        <f>+IF(OR(AND(D506=0),(C506=0)),"0",((D506-C506)/C506))</f>
        <v>0</v>
      </c>
      <c r="H506" s="18" t="str">
        <f>+IF(OR(AND(E506=""),(G506="")),"",E506*G506)</f>
        <v/>
      </c>
    </row>
    <row r="507" spans="2:8" ht="15" x14ac:dyDescent="0.2">
      <c r="B507" s="3" t="s">
        <v>187</v>
      </c>
      <c r="C507" s="8">
        <v>59</v>
      </c>
      <c r="D507" s="8">
        <v>10</v>
      </c>
      <c r="E507" s="10">
        <f t="shared" ref="E507:E529" si="42">+IF(C507=0,"",C507/C$505)</f>
        <v>3.0809399477806788E-2</v>
      </c>
      <c r="F507" s="10">
        <f t="shared" ref="F507:F529" si="43">+IF(D507=0,"",D507/D$505)</f>
        <v>8.5836909871244635E-3</v>
      </c>
      <c r="G507" s="11">
        <f t="shared" ref="G507:G529" si="44">+IF(OR(AND(D507=0),(C507=0)),"0",((D507-C507)/C507))</f>
        <v>-0.83050847457627119</v>
      </c>
      <c r="H507" s="18">
        <f t="shared" ref="H507:H530" si="45">+IF(OR(AND(E507=""),(G507="")),"",E507*G507)</f>
        <v>-2.5587467362924284E-2</v>
      </c>
    </row>
    <row r="508" spans="2:8" ht="15" x14ac:dyDescent="0.2">
      <c r="B508" s="3" t="s">
        <v>455</v>
      </c>
      <c r="C508" s="8">
        <v>461</v>
      </c>
      <c r="D508" s="8">
        <v>438</v>
      </c>
      <c r="E508" s="10">
        <f t="shared" si="42"/>
        <v>0.24073107049608355</v>
      </c>
      <c r="F508" s="10">
        <f t="shared" si="43"/>
        <v>0.37596566523605152</v>
      </c>
      <c r="G508" s="11">
        <f t="shared" si="44"/>
        <v>-4.9891540130151846E-2</v>
      </c>
      <c r="H508" s="18">
        <f t="shared" si="45"/>
        <v>-1.2010443864229765E-2</v>
      </c>
    </row>
    <row r="509" spans="2:8" ht="15" x14ac:dyDescent="0.2">
      <c r="B509" s="3" t="s">
        <v>456</v>
      </c>
      <c r="C509" s="8">
        <v>69</v>
      </c>
      <c r="D509" s="8">
        <v>51</v>
      </c>
      <c r="E509" s="10">
        <f t="shared" si="42"/>
        <v>3.6031331592689293E-2</v>
      </c>
      <c r="F509" s="10">
        <f t="shared" si="43"/>
        <v>4.3776824034334763E-2</v>
      </c>
      <c r="G509" s="11">
        <f t="shared" si="44"/>
        <v>-0.2608695652173913</v>
      </c>
      <c r="H509" s="18">
        <f t="shared" si="45"/>
        <v>-9.3994778067885108E-3</v>
      </c>
    </row>
    <row r="510" spans="2:8" ht="15" x14ac:dyDescent="0.2">
      <c r="B510" s="3" t="s">
        <v>188</v>
      </c>
      <c r="C510" s="8">
        <v>0</v>
      </c>
      <c r="D510" s="8">
        <v>2</v>
      </c>
      <c r="E510" s="10" t="str">
        <f t="shared" si="42"/>
        <v/>
      </c>
      <c r="F510" s="10">
        <f t="shared" si="43"/>
        <v>1.7167381974248926E-3</v>
      </c>
      <c r="G510" s="11" t="str">
        <f t="shared" si="44"/>
        <v>0</v>
      </c>
      <c r="H510" s="18" t="str">
        <f t="shared" si="45"/>
        <v/>
      </c>
    </row>
    <row r="511" spans="2:8" ht="15" x14ac:dyDescent="0.2">
      <c r="B511" s="3" t="s">
        <v>186</v>
      </c>
      <c r="C511" s="8">
        <v>2</v>
      </c>
      <c r="D511" s="8">
        <v>0</v>
      </c>
      <c r="E511" s="10">
        <f t="shared" si="42"/>
        <v>1.0443864229765013E-3</v>
      </c>
      <c r="F511" s="10" t="str">
        <f t="shared" si="43"/>
        <v/>
      </c>
      <c r="G511" s="11" t="str">
        <f t="shared" si="44"/>
        <v>0</v>
      </c>
      <c r="H511" s="18">
        <f t="shared" si="45"/>
        <v>0</v>
      </c>
    </row>
    <row r="512" spans="2:8" ht="15" x14ac:dyDescent="0.2">
      <c r="B512" s="3" t="s">
        <v>189</v>
      </c>
      <c r="C512" s="8">
        <v>0</v>
      </c>
      <c r="D512" s="8">
        <v>0</v>
      </c>
      <c r="E512" s="10" t="str">
        <f t="shared" si="42"/>
        <v/>
      </c>
      <c r="F512" s="10" t="str">
        <f t="shared" si="43"/>
        <v/>
      </c>
      <c r="G512" s="11" t="str">
        <f t="shared" si="44"/>
        <v>0</v>
      </c>
      <c r="H512" s="18" t="str">
        <f t="shared" si="45"/>
        <v/>
      </c>
    </row>
    <row r="513" spans="2:8" ht="15" x14ac:dyDescent="0.2">
      <c r="B513" s="3" t="s">
        <v>457</v>
      </c>
      <c r="C513" s="8">
        <v>2</v>
      </c>
      <c r="D513" s="8">
        <v>0</v>
      </c>
      <c r="E513" s="10">
        <f t="shared" si="42"/>
        <v>1.0443864229765013E-3</v>
      </c>
      <c r="F513" s="10" t="str">
        <f t="shared" si="43"/>
        <v/>
      </c>
      <c r="G513" s="11" t="str">
        <f t="shared" si="44"/>
        <v>0</v>
      </c>
      <c r="H513" s="18">
        <f t="shared" si="45"/>
        <v>0</v>
      </c>
    </row>
    <row r="514" spans="2:8" ht="15" x14ac:dyDescent="0.2">
      <c r="B514" s="3" t="s">
        <v>458</v>
      </c>
      <c r="C514" s="8">
        <v>1</v>
      </c>
      <c r="D514" s="8">
        <v>2</v>
      </c>
      <c r="E514" s="10">
        <f t="shared" si="42"/>
        <v>5.2219321148825064E-4</v>
      </c>
      <c r="F514" s="10">
        <f t="shared" si="43"/>
        <v>1.7167381974248926E-3</v>
      </c>
      <c r="G514" s="11">
        <f t="shared" si="44"/>
        <v>1</v>
      </c>
      <c r="H514" s="18">
        <f t="shared" si="45"/>
        <v>5.2219321148825064E-4</v>
      </c>
    </row>
    <row r="515" spans="2:8" ht="15" x14ac:dyDescent="0.2">
      <c r="B515" s="3" t="s">
        <v>566</v>
      </c>
      <c r="C515" s="8">
        <v>49</v>
      </c>
      <c r="D515" s="8">
        <v>6</v>
      </c>
      <c r="E515" s="10">
        <f t="shared" si="42"/>
        <v>2.5587467362924284E-2</v>
      </c>
      <c r="F515" s="10">
        <f t="shared" si="43"/>
        <v>5.1502145922746783E-3</v>
      </c>
      <c r="G515" s="11">
        <f t="shared" si="44"/>
        <v>-0.87755102040816324</v>
      </c>
      <c r="H515" s="18">
        <f t="shared" si="45"/>
        <v>-2.245430809399478E-2</v>
      </c>
    </row>
    <row r="516" spans="2:8" ht="15" x14ac:dyDescent="0.2">
      <c r="B516" s="3" t="s">
        <v>459</v>
      </c>
      <c r="C516" s="8">
        <v>0</v>
      </c>
      <c r="D516" s="8">
        <v>0</v>
      </c>
      <c r="E516" s="10" t="str">
        <f t="shared" si="42"/>
        <v/>
      </c>
      <c r="F516" s="10" t="str">
        <f t="shared" si="43"/>
        <v/>
      </c>
      <c r="G516" s="11" t="str">
        <f t="shared" si="44"/>
        <v>0</v>
      </c>
      <c r="H516" s="18" t="str">
        <f t="shared" si="45"/>
        <v/>
      </c>
    </row>
    <row r="517" spans="2:8" ht="15" x14ac:dyDescent="0.2">
      <c r="B517" s="3" t="s">
        <v>460</v>
      </c>
      <c r="C517" s="8">
        <v>2</v>
      </c>
      <c r="D517" s="8">
        <v>3</v>
      </c>
      <c r="E517" s="10">
        <f t="shared" si="42"/>
        <v>1.0443864229765013E-3</v>
      </c>
      <c r="F517" s="10">
        <f t="shared" si="43"/>
        <v>2.5751072961373391E-3</v>
      </c>
      <c r="G517" s="11">
        <f t="shared" si="44"/>
        <v>0.5</v>
      </c>
      <c r="H517" s="18">
        <f t="shared" si="45"/>
        <v>5.2219321148825064E-4</v>
      </c>
    </row>
    <row r="518" spans="2:8" ht="15" x14ac:dyDescent="0.2">
      <c r="B518" s="3" t="s">
        <v>190</v>
      </c>
      <c r="C518" s="8">
        <v>3</v>
      </c>
      <c r="D518" s="8">
        <v>10</v>
      </c>
      <c r="E518" s="10">
        <f t="shared" si="42"/>
        <v>1.566579634464752E-3</v>
      </c>
      <c r="F518" s="10">
        <f t="shared" si="43"/>
        <v>8.5836909871244635E-3</v>
      </c>
      <c r="G518" s="11">
        <f t="shared" si="44"/>
        <v>2.3333333333333335</v>
      </c>
      <c r="H518" s="18">
        <f t="shared" si="45"/>
        <v>3.6553524804177548E-3</v>
      </c>
    </row>
    <row r="519" spans="2:8" ht="15" x14ac:dyDescent="0.2">
      <c r="B519" s="3" t="s">
        <v>192</v>
      </c>
      <c r="C519" s="8">
        <v>0</v>
      </c>
      <c r="D519" s="8">
        <v>0</v>
      </c>
      <c r="E519" s="10" t="str">
        <f t="shared" si="42"/>
        <v/>
      </c>
      <c r="F519" s="10" t="str">
        <f t="shared" si="43"/>
        <v/>
      </c>
      <c r="G519" s="11" t="str">
        <f t="shared" si="44"/>
        <v>0</v>
      </c>
      <c r="H519" s="18" t="str">
        <f t="shared" si="45"/>
        <v/>
      </c>
    </row>
    <row r="520" spans="2:8" ht="13.5" customHeight="1" x14ac:dyDescent="0.2">
      <c r="B520" s="3" t="s">
        <v>191</v>
      </c>
      <c r="C520" s="8">
        <v>26</v>
      </c>
      <c r="D520" s="8">
        <v>2</v>
      </c>
      <c r="E520" s="10">
        <f t="shared" si="42"/>
        <v>1.3577023498694517E-2</v>
      </c>
      <c r="F520" s="10">
        <f t="shared" si="43"/>
        <v>1.7167381974248926E-3</v>
      </c>
      <c r="G520" s="11">
        <f t="shared" si="44"/>
        <v>-0.92307692307692313</v>
      </c>
      <c r="H520" s="18">
        <f t="shared" si="45"/>
        <v>-1.2532637075718016E-2</v>
      </c>
    </row>
    <row r="521" spans="2:8" ht="13.5" customHeight="1" x14ac:dyDescent="0.2">
      <c r="B521" s="3" t="s">
        <v>461</v>
      </c>
      <c r="C521" s="8">
        <v>692</v>
      </c>
      <c r="D521" s="8">
        <v>439</v>
      </c>
      <c r="E521" s="10">
        <f t="shared" si="42"/>
        <v>0.36135770234986947</v>
      </c>
      <c r="F521" s="10">
        <f t="shared" si="43"/>
        <v>0.37682403433476397</v>
      </c>
      <c r="G521" s="11">
        <f t="shared" si="44"/>
        <v>-0.36560693641618497</v>
      </c>
      <c r="H521" s="18">
        <f t="shared" si="45"/>
        <v>-0.13211488250652742</v>
      </c>
    </row>
    <row r="522" spans="2:8" ht="25.5" customHeight="1" x14ac:dyDescent="0.2">
      <c r="B522" s="3" t="s">
        <v>193</v>
      </c>
      <c r="C522" s="8">
        <v>191</v>
      </c>
      <c r="D522" s="8">
        <v>70</v>
      </c>
      <c r="E522" s="10">
        <f t="shared" si="42"/>
        <v>9.9738903394255868E-2</v>
      </c>
      <c r="F522" s="10">
        <f t="shared" si="43"/>
        <v>6.0085836909871244E-2</v>
      </c>
      <c r="G522" s="11">
        <f t="shared" si="44"/>
        <v>-0.63350785340314131</v>
      </c>
      <c r="H522" s="18">
        <f t="shared" si="45"/>
        <v>-6.318537859007832E-2</v>
      </c>
    </row>
    <row r="523" spans="2:8" ht="13.5" customHeight="1" x14ac:dyDescent="0.2">
      <c r="B523" s="3" t="s">
        <v>462</v>
      </c>
      <c r="C523" s="8">
        <v>0</v>
      </c>
      <c r="D523" s="8">
        <v>5</v>
      </c>
      <c r="E523" s="10" t="str">
        <f t="shared" si="42"/>
        <v/>
      </c>
      <c r="F523" s="10">
        <f t="shared" si="43"/>
        <v>4.2918454935622317E-3</v>
      </c>
      <c r="G523" s="11" t="str">
        <f t="shared" si="44"/>
        <v>0</v>
      </c>
      <c r="H523" s="18" t="str">
        <f t="shared" si="45"/>
        <v/>
      </c>
    </row>
    <row r="524" spans="2:8" ht="12" customHeight="1" x14ac:dyDescent="0.2">
      <c r="B524" s="3" t="s">
        <v>194</v>
      </c>
      <c r="C524" s="8">
        <v>8</v>
      </c>
      <c r="D524" s="8">
        <v>4</v>
      </c>
      <c r="E524" s="10">
        <f t="shared" si="42"/>
        <v>4.1775456919060051E-3</v>
      </c>
      <c r="F524" s="10">
        <f t="shared" si="43"/>
        <v>3.4334763948497852E-3</v>
      </c>
      <c r="G524" s="11">
        <f t="shared" si="44"/>
        <v>-0.5</v>
      </c>
      <c r="H524" s="18">
        <f t="shared" si="45"/>
        <v>-2.0887728459530026E-3</v>
      </c>
    </row>
    <row r="525" spans="2:8" ht="13.5" customHeight="1" x14ac:dyDescent="0.2">
      <c r="B525" s="3" t="s">
        <v>195</v>
      </c>
      <c r="C525" s="8">
        <v>0</v>
      </c>
      <c r="D525" s="8">
        <v>1</v>
      </c>
      <c r="E525" s="10" t="str">
        <f t="shared" si="42"/>
        <v/>
      </c>
      <c r="F525" s="10">
        <f t="shared" si="43"/>
        <v>8.5836909871244631E-4</v>
      </c>
      <c r="G525" s="11" t="str">
        <f t="shared" si="44"/>
        <v>0</v>
      </c>
      <c r="H525" s="18" t="str">
        <f t="shared" si="45"/>
        <v/>
      </c>
    </row>
    <row r="526" spans="2:8" ht="13.5" customHeight="1" x14ac:dyDescent="0.2">
      <c r="B526" s="3" t="s">
        <v>463</v>
      </c>
      <c r="C526" s="8">
        <v>18</v>
      </c>
      <c r="D526" s="8">
        <v>8</v>
      </c>
      <c r="E526" s="10">
        <f t="shared" si="42"/>
        <v>9.3994778067885126E-3</v>
      </c>
      <c r="F526" s="10">
        <f t="shared" si="43"/>
        <v>6.8669527896995704E-3</v>
      </c>
      <c r="G526" s="11">
        <f t="shared" si="44"/>
        <v>-0.55555555555555558</v>
      </c>
      <c r="H526" s="18">
        <f t="shared" si="45"/>
        <v>-5.2219321148825075E-3</v>
      </c>
    </row>
    <row r="527" spans="2:8" ht="15" x14ac:dyDescent="0.2">
      <c r="B527" s="3" t="s">
        <v>464</v>
      </c>
      <c r="C527" s="8">
        <v>0</v>
      </c>
      <c r="D527" s="8">
        <v>5</v>
      </c>
      <c r="E527" s="10" t="str">
        <f t="shared" si="42"/>
        <v/>
      </c>
      <c r="F527" s="10">
        <f t="shared" si="43"/>
        <v>4.2918454935622317E-3</v>
      </c>
      <c r="G527" s="11" t="str">
        <f t="shared" si="44"/>
        <v>0</v>
      </c>
      <c r="H527" s="18" t="str">
        <f t="shared" si="45"/>
        <v/>
      </c>
    </row>
    <row r="528" spans="2:8" ht="30" x14ac:dyDescent="0.2">
      <c r="B528" s="3" t="s">
        <v>465</v>
      </c>
      <c r="C528" s="8">
        <v>2</v>
      </c>
      <c r="D528" s="8">
        <v>0</v>
      </c>
      <c r="E528" s="10">
        <f t="shared" si="42"/>
        <v>1.0443864229765013E-3</v>
      </c>
      <c r="F528" s="10" t="str">
        <f t="shared" si="43"/>
        <v/>
      </c>
      <c r="G528" s="11" t="str">
        <f t="shared" si="44"/>
        <v>0</v>
      </c>
      <c r="H528" s="18">
        <f t="shared" si="45"/>
        <v>0</v>
      </c>
    </row>
    <row r="529" spans="2:8" ht="15" x14ac:dyDescent="0.2">
      <c r="B529" s="3" t="s">
        <v>466</v>
      </c>
      <c r="C529" s="8">
        <v>322</v>
      </c>
      <c r="D529" s="8">
        <v>108</v>
      </c>
      <c r="E529" s="10">
        <f t="shared" si="42"/>
        <v>0.16814621409921671</v>
      </c>
      <c r="F529" s="10">
        <f t="shared" si="43"/>
        <v>9.27038626609442E-2</v>
      </c>
      <c r="G529" s="11">
        <f t="shared" si="44"/>
        <v>-0.6645962732919255</v>
      </c>
      <c r="H529" s="18">
        <f t="shared" si="45"/>
        <v>-0.11174934725848565</v>
      </c>
    </row>
    <row r="530" spans="2:8" ht="15" x14ac:dyDescent="0.2">
      <c r="B530" s="3" t="s">
        <v>467</v>
      </c>
      <c r="C530" s="8">
        <v>8</v>
      </c>
      <c r="D530" s="8">
        <v>1</v>
      </c>
      <c r="E530" s="10">
        <f>+IF(C530=0,"",C530/C$505)</f>
        <v>4.1775456919060051E-3</v>
      </c>
      <c r="F530" s="10">
        <f>+IF(D530=0,"",D530/D$505)</f>
        <v>8.5836909871244631E-4</v>
      </c>
      <c r="G530" s="11">
        <f>+IF(OR(AND(D530=0),(C530=0)),"0",((D530-C530)/C530))</f>
        <v>-0.875</v>
      </c>
      <c r="H530" s="18">
        <f t="shared" si="45"/>
        <v>-3.6553524804177544E-3</v>
      </c>
    </row>
    <row r="531" spans="2:8" x14ac:dyDescent="0.2">
      <c r="B531" s="13" t="s">
        <v>525</v>
      </c>
      <c r="C531" s="14"/>
      <c r="D531" s="14"/>
    </row>
    <row r="532" spans="2:8" x14ac:dyDescent="0.2">
      <c r="C532" s="14"/>
      <c r="D532" s="14"/>
    </row>
  </sheetData>
  <mergeCells count="33">
    <mergeCell ref="B16:B17"/>
    <mergeCell ref="B68:B69"/>
    <mergeCell ref="C503:D503"/>
    <mergeCell ref="B6:B7"/>
    <mergeCell ref="C6:D6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E292:F292"/>
    <mergeCell ref="B149:B150"/>
    <mergeCell ref="D1:H2"/>
    <mergeCell ref="D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2"/>
  <sheetViews>
    <sheetView topLeftCell="A296" workbookViewId="0">
      <selection activeCell="I3" sqref="I3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C1" s="16"/>
      <c r="D1" s="43" t="s">
        <v>567</v>
      </c>
      <c r="E1" s="44"/>
      <c r="F1" s="44"/>
      <c r="G1" s="44"/>
      <c r="H1" s="45"/>
    </row>
    <row r="2" spans="2:8" ht="20.100000000000001" customHeight="1" thickBot="1" x14ac:dyDescent="0.25">
      <c r="C2" s="16"/>
      <c r="D2" s="46"/>
      <c r="E2" s="47"/>
      <c r="F2" s="47"/>
      <c r="G2" s="47"/>
      <c r="H2" s="48"/>
    </row>
    <row r="3" spans="2:8" ht="20.100000000000001" customHeight="1" thickBot="1" x14ac:dyDescent="0.25">
      <c r="C3" s="16"/>
      <c r="D3" s="49" t="s">
        <v>527</v>
      </c>
      <c r="E3" s="50"/>
      <c r="F3" s="50"/>
      <c r="G3" s="50"/>
      <c r="H3" s="51"/>
    </row>
    <row r="4" spans="2:8" ht="20.100000000000001" customHeight="1" x14ac:dyDescent="0.2">
      <c r="D4" s="52" t="s">
        <v>557</v>
      </c>
      <c r="E4" s="53"/>
      <c r="F4" s="53"/>
      <c r="G4" s="53"/>
      <c r="H4" s="54"/>
    </row>
    <row r="5" spans="2:8" ht="20.100000000000001" customHeight="1" thickBot="1" x14ac:dyDescent="0.25">
      <c r="D5" s="55"/>
      <c r="E5" s="56"/>
      <c r="F5" s="56"/>
      <c r="G5" s="56"/>
      <c r="H5" s="57"/>
    </row>
    <row r="6" spans="2:8" ht="20.100000000000001" customHeight="1" x14ac:dyDescent="0.2">
      <c r="B6" s="60" t="s">
        <v>482</v>
      </c>
      <c r="C6" s="61" t="s">
        <v>483</v>
      </c>
      <c r="D6" s="62"/>
      <c r="E6" s="63" t="s">
        <v>484</v>
      </c>
      <c r="F6" s="62"/>
      <c r="G6" s="58" t="s">
        <v>526</v>
      </c>
      <c r="H6" s="58" t="s">
        <v>485</v>
      </c>
    </row>
    <row r="7" spans="2:8" ht="20.100000000000001" customHeight="1" x14ac:dyDescent="0.2">
      <c r="B7" s="60"/>
      <c r="C7" s="37">
        <v>2013</v>
      </c>
      <c r="D7" s="37">
        <v>2014</v>
      </c>
      <c r="E7" s="37">
        <v>2013</v>
      </c>
      <c r="F7" s="37">
        <v>2014</v>
      </c>
      <c r="G7" s="59"/>
      <c r="H7" s="59"/>
    </row>
    <row r="8" spans="2:8" ht="20.100000000000001" customHeight="1" x14ac:dyDescent="0.2">
      <c r="B8" s="38" t="s">
        <v>494</v>
      </c>
      <c r="C8" s="39">
        <f>+C18+C70+C151+C294+C505</f>
        <v>13675</v>
      </c>
      <c r="D8" s="40">
        <f>+D18+D70+D151+D294+D505</f>
        <v>14662</v>
      </c>
      <c r="E8" s="41">
        <f>SUM(E9:E13)</f>
        <v>1</v>
      </c>
      <c r="F8" s="41">
        <f>SUM(F9:F13)</f>
        <v>1</v>
      </c>
      <c r="G8" s="41">
        <f t="shared" ref="G8:G13" si="0">+(D8-C8)/C8</f>
        <v>7.2175502742230349E-2</v>
      </c>
      <c r="H8" s="41">
        <f>SUM(H9:H13)</f>
        <v>7.2175502742230349E-2</v>
      </c>
    </row>
    <row r="9" spans="2:8" ht="20.100000000000001" customHeight="1" x14ac:dyDescent="0.2">
      <c r="B9" s="33" t="s">
        <v>486</v>
      </c>
      <c r="C9" s="34">
        <f>+C18</f>
        <v>727</v>
      </c>
      <c r="D9" s="34">
        <f>+D18</f>
        <v>453</v>
      </c>
      <c r="E9" s="35">
        <f t="shared" ref="E9:F13" si="1">+C9/C$8</f>
        <v>5.3162705667276051E-2</v>
      </c>
      <c r="F9" s="35">
        <f t="shared" si="1"/>
        <v>3.0896194243622971E-2</v>
      </c>
      <c r="G9" s="35">
        <f t="shared" si="0"/>
        <v>-0.37689133425034388</v>
      </c>
      <c r="H9" s="35">
        <f>+E9*G9</f>
        <v>-2.0036563071297989E-2</v>
      </c>
    </row>
    <row r="10" spans="2:8" ht="20.100000000000001" customHeight="1" x14ac:dyDescent="0.2">
      <c r="B10" s="33" t="s">
        <v>487</v>
      </c>
      <c r="C10" s="36">
        <f>+C70</f>
        <v>1328</v>
      </c>
      <c r="D10" s="36">
        <f>+D70</f>
        <v>1569</v>
      </c>
      <c r="E10" s="35">
        <f t="shared" si="1"/>
        <v>9.7111517367458863E-2</v>
      </c>
      <c r="F10" s="35">
        <f t="shared" si="1"/>
        <v>0.10701132178420407</v>
      </c>
      <c r="G10" s="35">
        <f t="shared" si="0"/>
        <v>0.18147590361445784</v>
      </c>
      <c r="H10" s="35">
        <f>+E10*G10</f>
        <v>1.7623400365630714E-2</v>
      </c>
    </row>
    <row r="11" spans="2:8" ht="20.100000000000001" customHeight="1" x14ac:dyDescent="0.2">
      <c r="B11" s="33" t="s">
        <v>488</v>
      </c>
      <c r="C11" s="36">
        <f>+C151</f>
        <v>2714</v>
      </c>
      <c r="D11" s="36">
        <f>+D151</f>
        <v>4016</v>
      </c>
      <c r="E11" s="35">
        <f t="shared" si="1"/>
        <v>0.19846435100548446</v>
      </c>
      <c r="F11" s="35">
        <f t="shared" si="1"/>
        <v>0.2739053335152094</v>
      </c>
      <c r="G11" s="35">
        <f t="shared" si="0"/>
        <v>0.47973470891672809</v>
      </c>
      <c r="H11" s="35">
        <f>+E11*G11</f>
        <v>9.5210237659963434E-2</v>
      </c>
    </row>
    <row r="12" spans="2:8" ht="20.100000000000001" customHeight="1" x14ac:dyDescent="0.2">
      <c r="B12" s="33" t="s">
        <v>489</v>
      </c>
      <c r="C12" s="36">
        <f>+C294</f>
        <v>7176</v>
      </c>
      <c r="D12" s="36">
        <f>+D294</f>
        <v>6670</v>
      </c>
      <c r="E12" s="35">
        <f t="shared" si="1"/>
        <v>0.52475319926873853</v>
      </c>
      <c r="F12" s="35">
        <f t="shared" si="1"/>
        <v>0.4549174737416451</v>
      </c>
      <c r="G12" s="35">
        <f t="shared" si="0"/>
        <v>-7.0512820512820512E-2</v>
      </c>
      <c r="H12" s="35">
        <f>+E12*G12</f>
        <v>-3.7001828153564897E-2</v>
      </c>
    </row>
    <row r="13" spans="2:8" ht="20.100000000000001" customHeight="1" x14ac:dyDescent="0.2">
      <c r="B13" s="33" t="s">
        <v>490</v>
      </c>
      <c r="C13" s="36">
        <f>+C505</f>
        <v>1730</v>
      </c>
      <c r="D13" s="36">
        <f>+D505</f>
        <v>1954</v>
      </c>
      <c r="E13" s="35">
        <f t="shared" si="1"/>
        <v>0.12650822669104206</v>
      </c>
      <c r="F13" s="35">
        <f t="shared" si="1"/>
        <v>0.1332696767153185</v>
      </c>
      <c r="G13" s="35">
        <f t="shared" si="0"/>
        <v>0.12947976878612716</v>
      </c>
      <c r="H13" s="35">
        <f>+E13*G13</f>
        <v>1.6380255941499087E-2</v>
      </c>
    </row>
    <row r="16" spans="2:8" ht="27.75" customHeight="1" x14ac:dyDescent="0.2">
      <c r="B16" s="60" t="s">
        <v>482</v>
      </c>
      <c r="C16" s="61" t="s">
        <v>483</v>
      </c>
      <c r="D16" s="62"/>
      <c r="E16" s="63" t="s">
        <v>484</v>
      </c>
      <c r="F16" s="62"/>
      <c r="G16" s="58" t="s">
        <v>526</v>
      </c>
      <c r="H16" s="58" t="s">
        <v>485</v>
      </c>
    </row>
    <row r="17" spans="2:8" s="15" customFormat="1" ht="26.25" customHeight="1" x14ac:dyDescent="0.2">
      <c r="B17" s="60"/>
      <c r="C17" s="37">
        <v>2013</v>
      </c>
      <c r="D17" s="37">
        <v>2014</v>
      </c>
      <c r="E17" s="37">
        <v>2013</v>
      </c>
      <c r="F17" s="37">
        <v>2014</v>
      </c>
      <c r="G17" s="59"/>
      <c r="H17" s="59"/>
    </row>
    <row r="18" spans="2:8" s="15" customFormat="1" ht="26.25" customHeight="1" x14ac:dyDescent="0.2">
      <c r="B18" s="38" t="s">
        <v>486</v>
      </c>
      <c r="C18" s="39">
        <f>SUM(C19:C64)</f>
        <v>727</v>
      </c>
      <c r="D18" s="40">
        <f>SUM(D19:D64)</f>
        <v>453</v>
      </c>
      <c r="E18" s="41">
        <f>+IF(C18=0,"",C18/C$18)</f>
        <v>1</v>
      </c>
      <c r="F18" s="41">
        <f>+IF(D18=0,"",D18/D$18)</f>
        <v>1</v>
      </c>
      <c r="G18" s="41">
        <f>+IF(OR(AND(D18=0),(C18=0)),"0",((D18-C18)/C18))</f>
        <v>-0.37689133425034388</v>
      </c>
      <c r="H18" s="41">
        <f>+IF(OR(AND(E18=""),(G18="")),"",E18*G18)</f>
        <v>-0.37689133425034388</v>
      </c>
    </row>
    <row r="19" spans="2:8" ht="15" x14ac:dyDescent="0.2">
      <c r="B19" s="3" t="s">
        <v>0</v>
      </c>
      <c r="C19" s="8">
        <v>1</v>
      </c>
      <c r="D19" s="8">
        <v>2</v>
      </c>
      <c r="E19" s="7">
        <f>+IF(C19=0,"",C19/C$18)</f>
        <v>1.375515818431912E-3</v>
      </c>
      <c r="F19" s="7">
        <f>+IF(D19=0,"",D19/D$18)</f>
        <v>4.4150110375275938E-3</v>
      </c>
      <c r="G19" s="11">
        <f>+IF(OR(AND(D19=0),(C19=0)),"0",((D19-C19)/C19))</f>
        <v>1</v>
      </c>
      <c r="H19" s="18">
        <f>+IF(OR(AND(E19=""),(G19="")),"",E19*G19)</f>
        <v>1.375515818431912E-3</v>
      </c>
    </row>
    <row r="20" spans="2:8" ht="15" x14ac:dyDescent="0.2">
      <c r="B20" s="3" t="s">
        <v>196</v>
      </c>
      <c r="C20" s="8">
        <v>24</v>
      </c>
      <c r="D20" s="8">
        <v>23</v>
      </c>
      <c r="E20" s="7">
        <f t="shared" ref="E20:E64" si="2">+IF(C20=0,"",C20/C$18)</f>
        <v>3.3012379642365884E-2</v>
      </c>
      <c r="F20" s="7">
        <f t="shared" ref="F20:F64" si="3">+IF(D20=0,"",D20/D$18)</f>
        <v>5.0772626931567331E-2</v>
      </c>
      <c r="G20" s="11">
        <f t="shared" ref="G20:G64" si="4">+IF(OR(AND(D20=0),(C20=0)),"0",((D20-C20)/C20))</f>
        <v>-4.1666666666666664E-2</v>
      </c>
      <c r="H20" s="18">
        <f t="shared" ref="H20:H64" si="5">+IF(OR(AND(E20=""),(G20="")),"",E20*G20)</f>
        <v>-1.3755158184319118E-3</v>
      </c>
    </row>
    <row r="21" spans="2:8" ht="25.5" customHeight="1" x14ac:dyDescent="0.2">
      <c r="B21" s="3" t="s">
        <v>1</v>
      </c>
      <c r="C21" s="8">
        <v>5</v>
      </c>
      <c r="D21" s="8">
        <v>3</v>
      </c>
      <c r="E21" s="7">
        <f t="shared" si="2"/>
        <v>6.8775790921595595E-3</v>
      </c>
      <c r="F21" s="7">
        <f t="shared" si="3"/>
        <v>6.6225165562913907E-3</v>
      </c>
      <c r="G21" s="11">
        <f t="shared" si="4"/>
        <v>-0.4</v>
      </c>
      <c r="H21" s="18">
        <f t="shared" si="5"/>
        <v>-2.751031636863824E-3</v>
      </c>
    </row>
    <row r="22" spans="2:8" ht="30" x14ac:dyDescent="0.2">
      <c r="B22" s="3" t="s">
        <v>197</v>
      </c>
      <c r="C22" s="8">
        <v>7</v>
      </c>
      <c r="D22" s="8">
        <v>4</v>
      </c>
      <c r="E22" s="7">
        <f t="shared" si="2"/>
        <v>9.6286107290233843E-3</v>
      </c>
      <c r="F22" s="7">
        <f t="shared" si="3"/>
        <v>8.8300220750551876E-3</v>
      </c>
      <c r="G22" s="11">
        <f t="shared" si="4"/>
        <v>-0.42857142857142855</v>
      </c>
      <c r="H22" s="18">
        <f t="shared" si="5"/>
        <v>-4.1265474552957355E-3</v>
      </c>
    </row>
    <row r="23" spans="2:8" ht="30" x14ac:dyDescent="0.2">
      <c r="B23" s="3" t="s">
        <v>198</v>
      </c>
      <c r="C23" s="8">
        <v>16</v>
      </c>
      <c r="D23" s="8">
        <v>10</v>
      </c>
      <c r="E23" s="7">
        <f t="shared" si="2"/>
        <v>2.2008253094910592E-2</v>
      </c>
      <c r="F23" s="7">
        <f t="shared" si="3"/>
        <v>2.2075055187637971E-2</v>
      </c>
      <c r="G23" s="11">
        <f t="shared" si="4"/>
        <v>-0.375</v>
      </c>
      <c r="H23" s="18">
        <f t="shared" si="5"/>
        <v>-8.2530949105914728E-3</v>
      </c>
    </row>
    <row r="24" spans="2:8" ht="37.5" customHeight="1" x14ac:dyDescent="0.2">
      <c r="B24" s="3" t="s">
        <v>199</v>
      </c>
      <c r="C24" s="8">
        <v>2</v>
      </c>
      <c r="D24" s="8">
        <v>3</v>
      </c>
      <c r="E24" s="7">
        <f t="shared" si="2"/>
        <v>2.751031636863824E-3</v>
      </c>
      <c r="F24" s="7">
        <f t="shared" si="3"/>
        <v>6.6225165562913907E-3</v>
      </c>
      <c r="G24" s="11">
        <f t="shared" si="4"/>
        <v>0.5</v>
      </c>
      <c r="H24" s="18">
        <f t="shared" si="5"/>
        <v>1.375515818431912E-3</v>
      </c>
    </row>
    <row r="25" spans="2:8" ht="15" x14ac:dyDescent="0.2">
      <c r="B25" s="3" t="s">
        <v>2</v>
      </c>
      <c r="C25" s="8">
        <v>2</v>
      </c>
      <c r="D25" s="8">
        <v>3</v>
      </c>
      <c r="E25" s="7">
        <f t="shared" si="2"/>
        <v>2.751031636863824E-3</v>
      </c>
      <c r="F25" s="7">
        <f t="shared" si="3"/>
        <v>6.6225165562913907E-3</v>
      </c>
      <c r="G25" s="11">
        <f t="shared" si="4"/>
        <v>0.5</v>
      </c>
      <c r="H25" s="18">
        <f t="shared" si="5"/>
        <v>1.375515818431912E-3</v>
      </c>
    </row>
    <row r="26" spans="2:8" ht="15" x14ac:dyDescent="0.2">
      <c r="B26" s="3" t="s">
        <v>6</v>
      </c>
      <c r="C26" s="8">
        <v>7</v>
      </c>
      <c r="D26" s="8">
        <v>5</v>
      </c>
      <c r="E26" s="7">
        <f t="shared" si="2"/>
        <v>9.6286107290233843E-3</v>
      </c>
      <c r="F26" s="7">
        <f t="shared" si="3"/>
        <v>1.1037527593818985E-2</v>
      </c>
      <c r="G26" s="11">
        <f t="shared" si="4"/>
        <v>-0.2857142857142857</v>
      </c>
      <c r="H26" s="18">
        <f t="shared" si="5"/>
        <v>-2.751031636863824E-3</v>
      </c>
    </row>
    <row r="27" spans="2:8" ht="15" x14ac:dyDescent="0.2">
      <c r="B27" s="3" t="s">
        <v>3</v>
      </c>
      <c r="C27" s="8">
        <v>1</v>
      </c>
      <c r="D27" s="8">
        <v>0</v>
      </c>
      <c r="E27" s="7">
        <f t="shared" si="2"/>
        <v>1.375515818431912E-3</v>
      </c>
      <c r="F27" s="7" t="str">
        <f t="shared" si="3"/>
        <v/>
      </c>
      <c r="G27" s="11" t="str">
        <f t="shared" si="4"/>
        <v>0</v>
      </c>
      <c r="H27" s="18">
        <f t="shared" si="5"/>
        <v>0</v>
      </c>
    </row>
    <row r="28" spans="2:8" ht="15" x14ac:dyDescent="0.2">
      <c r="B28" s="3" t="s">
        <v>5</v>
      </c>
      <c r="C28" s="8">
        <v>29</v>
      </c>
      <c r="D28" s="8">
        <v>22</v>
      </c>
      <c r="E28" s="7">
        <f t="shared" si="2"/>
        <v>3.9889958734525444E-2</v>
      </c>
      <c r="F28" s="7">
        <f t="shared" si="3"/>
        <v>4.856512141280353E-2</v>
      </c>
      <c r="G28" s="11">
        <f t="shared" si="4"/>
        <v>-0.2413793103448276</v>
      </c>
      <c r="H28" s="18">
        <f t="shared" si="5"/>
        <v>-9.6286107290233826E-3</v>
      </c>
    </row>
    <row r="29" spans="2:8" ht="15" x14ac:dyDescent="0.2">
      <c r="B29" s="3" t="s">
        <v>200</v>
      </c>
      <c r="C29" s="8">
        <v>0</v>
      </c>
      <c r="D29" s="8">
        <v>0</v>
      </c>
      <c r="E29" s="7" t="str">
        <f t="shared" si="2"/>
        <v/>
      </c>
      <c r="F29" s="7" t="str">
        <f t="shared" si="3"/>
        <v/>
      </c>
      <c r="G29" s="11" t="str">
        <f t="shared" si="4"/>
        <v>0</v>
      </c>
      <c r="H29" s="18" t="str">
        <f t="shared" si="5"/>
        <v/>
      </c>
    </row>
    <row r="30" spans="2:8" ht="15" x14ac:dyDescent="0.2">
      <c r="B30" s="3" t="s">
        <v>201</v>
      </c>
      <c r="C30" s="8">
        <v>5</v>
      </c>
      <c r="D30" s="8">
        <v>9</v>
      </c>
      <c r="E30" s="7">
        <f t="shared" si="2"/>
        <v>6.8775790921595595E-3</v>
      </c>
      <c r="F30" s="7">
        <f t="shared" si="3"/>
        <v>1.9867549668874173E-2</v>
      </c>
      <c r="G30" s="11">
        <f t="shared" si="4"/>
        <v>0.8</v>
      </c>
      <c r="H30" s="18">
        <f t="shared" si="5"/>
        <v>5.5020632737276479E-3</v>
      </c>
    </row>
    <row r="31" spans="2:8" ht="15" x14ac:dyDescent="0.2">
      <c r="B31" s="3" t="s">
        <v>4</v>
      </c>
      <c r="C31" s="8">
        <v>1</v>
      </c>
      <c r="D31" s="8">
        <v>4</v>
      </c>
      <c r="E31" s="7">
        <f t="shared" si="2"/>
        <v>1.375515818431912E-3</v>
      </c>
      <c r="F31" s="7">
        <f t="shared" si="3"/>
        <v>8.8300220750551876E-3</v>
      </c>
      <c r="G31" s="11">
        <f t="shared" si="4"/>
        <v>3</v>
      </c>
      <c r="H31" s="18">
        <f t="shared" si="5"/>
        <v>4.1265474552957364E-3</v>
      </c>
    </row>
    <row r="32" spans="2:8" ht="15" x14ac:dyDescent="0.2">
      <c r="B32" s="3" t="s">
        <v>7</v>
      </c>
      <c r="C32" s="8">
        <v>0</v>
      </c>
      <c r="D32" s="8">
        <v>0</v>
      </c>
      <c r="E32" s="7" t="str">
        <f t="shared" si="2"/>
        <v/>
      </c>
      <c r="F32" s="7" t="str">
        <f t="shared" si="3"/>
        <v/>
      </c>
      <c r="G32" s="11" t="str">
        <f t="shared" si="4"/>
        <v>0</v>
      </c>
      <c r="H32" s="18" t="str">
        <f t="shared" si="5"/>
        <v/>
      </c>
    </row>
    <row r="33" spans="2:8" ht="15" x14ac:dyDescent="0.2">
      <c r="B33" s="3" t="s">
        <v>202</v>
      </c>
      <c r="C33" s="8">
        <v>3</v>
      </c>
      <c r="D33" s="8">
        <v>1</v>
      </c>
      <c r="E33" s="7">
        <f t="shared" si="2"/>
        <v>4.1265474552957355E-3</v>
      </c>
      <c r="F33" s="7">
        <f t="shared" si="3"/>
        <v>2.2075055187637969E-3</v>
      </c>
      <c r="G33" s="11">
        <f t="shared" si="4"/>
        <v>-0.66666666666666663</v>
      </c>
      <c r="H33" s="18">
        <f t="shared" si="5"/>
        <v>-2.7510316368638235E-3</v>
      </c>
    </row>
    <row r="34" spans="2:8" ht="15" x14ac:dyDescent="0.2">
      <c r="B34" s="3" t="s">
        <v>203</v>
      </c>
      <c r="C34" s="8">
        <v>13</v>
      </c>
      <c r="D34" s="8">
        <v>3</v>
      </c>
      <c r="E34" s="7">
        <f t="shared" si="2"/>
        <v>1.7881705639614855E-2</v>
      </c>
      <c r="F34" s="7">
        <f t="shared" si="3"/>
        <v>6.6225165562913907E-3</v>
      </c>
      <c r="G34" s="11">
        <f t="shared" si="4"/>
        <v>-0.76923076923076927</v>
      </c>
      <c r="H34" s="18">
        <f t="shared" si="5"/>
        <v>-1.3755158184319121E-2</v>
      </c>
    </row>
    <row r="35" spans="2:8" ht="15" x14ac:dyDescent="0.2">
      <c r="B35" s="3" t="s">
        <v>204</v>
      </c>
      <c r="C35" s="8">
        <v>0</v>
      </c>
      <c r="D35" s="8">
        <v>0</v>
      </c>
      <c r="E35" s="7" t="str">
        <f t="shared" si="2"/>
        <v/>
      </c>
      <c r="F35" s="7" t="str">
        <f t="shared" si="3"/>
        <v/>
      </c>
      <c r="G35" s="11" t="str">
        <f t="shared" si="4"/>
        <v>0</v>
      </c>
      <c r="H35" s="18" t="str">
        <f t="shared" si="5"/>
        <v/>
      </c>
    </row>
    <row r="36" spans="2:8" ht="15" x14ac:dyDescent="0.2">
      <c r="B36" s="3" t="s">
        <v>205</v>
      </c>
      <c r="C36" s="8">
        <v>5</v>
      </c>
      <c r="D36" s="8">
        <v>0</v>
      </c>
      <c r="E36" s="7">
        <f t="shared" si="2"/>
        <v>6.8775790921595595E-3</v>
      </c>
      <c r="F36" s="7" t="str">
        <f t="shared" si="3"/>
        <v/>
      </c>
      <c r="G36" s="11" t="str">
        <f t="shared" si="4"/>
        <v>0</v>
      </c>
      <c r="H36" s="18">
        <f t="shared" si="5"/>
        <v>0</v>
      </c>
    </row>
    <row r="37" spans="2:8" ht="15" x14ac:dyDescent="0.2">
      <c r="B37" s="3" t="s">
        <v>8</v>
      </c>
      <c r="C37" s="8">
        <v>5</v>
      </c>
      <c r="D37" s="8">
        <v>2</v>
      </c>
      <c r="E37" s="7">
        <f t="shared" si="2"/>
        <v>6.8775790921595595E-3</v>
      </c>
      <c r="F37" s="7">
        <f t="shared" si="3"/>
        <v>4.4150110375275938E-3</v>
      </c>
      <c r="G37" s="11">
        <f t="shared" si="4"/>
        <v>-0.6</v>
      </c>
      <c r="H37" s="18">
        <f t="shared" si="5"/>
        <v>-4.1265474552957355E-3</v>
      </c>
    </row>
    <row r="38" spans="2:8" ht="15" x14ac:dyDescent="0.2">
      <c r="B38" s="3" t="s">
        <v>206</v>
      </c>
      <c r="C38" s="8">
        <v>1</v>
      </c>
      <c r="D38" s="8">
        <v>1</v>
      </c>
      <c r="E38" s="7">
        <f t="shared" si="2"/>
        <v>1.375515818431912E-3</v>
      </c>
      <c r="F38" s="7">
        <f t="shared" si="3"/>
        <v>2.2075055187637969E-3</v>
      </c>
      <c r="G38" s="11">
        <f t="shared" si="4"/>
        <v>0</v>
      </c>
      <c r="H38" s="18">
        <f t="shared" si="5"/>
        <v>0</v>
      </c>
    </row>
    <row r="39" spans="2:8" ht="15" x14ac:dyDescent="0.2">
      <c r="B39" s="3" t="s">
        <v>207</v>
      </c>
      <c r="C39" s="8">
        <v>5</v>
      </c>
      <c r="D39" s="8">
        <v>1</v>
      </c>
      <c r="E39" s="7">
        <f t="shared" si="2"/>
        <v>6.8775790921595595E-3</v>
      </c>
      <c r="F39" s="7">
        <f t="shared" si="3"/>
        <v>2.2075055187637969E-3</v>
      </c>
      <c r="G39" s="11">
        <f t="shared" si="4"/>
        <v>-0.8</v>
      </c>
      <c r="H39" s="18">
        <f t="shared" si="5"/>
        <v>-5.5020632737276479E-3</v>
      </c>
    </row>
    <row r="40" spans="2:8" ht="15" x14ac:dyDescent="0.2">
      <c r="B40" s="3" t="s">
        <v>208</v>
      </c>
      <c r="C40" s="8">
        <v>0</v>
      </c>
      <c r="D40" s="8">
        <v>0</v>
      </c>
      <c r="E40" s="7" t="str">
        <f t="shared" si="2"/>
        <v/>
      </c>
      <c r="F40" s="7" t="str">
        <f t="shared" si="3"/>
        <v/>
      </c>
      <c r="G40" s="11" t="str">
        <f t="shared" si="4"/>
        <v>0</v>
      </c>
      <c r="H40" s="18" t="str">
        <f t="shared" si="5"/>
        <v/>
      </c>
    </row>
    <row r="41" spans="2:8" ht="15" x14ac:dyDescent="0.2">
      <c r="B41" s="3" t="s">
        <v>209</v>
      </c>
      <c r="C41" s="8">
        <v>0</v>
      </c>
      <c r="D41" s="8">
        <v>0</v>
      </c>
      <c r="E41" s="7" t="str">
        <f t="shared" si="2"/>
        <v/>
      </c>
      <c r="F41" s="7" t="str">
        <f t="shared" si="3"/>
        <v/>
      </c>
      <c r="G41" s="11" t="str">
        <f t="shared" si="4"/>
        <v>0</v>
      </c>
      <c r="H41" s="18" t="str">
        <f t="shared" si="5"/>
        <v/>
      </c>
    </row>
    <row r="42" spans="2:8" ht="15" x14ac:dyDescent="0.2">
      <c r="B42" s="3" t="s">
        <v>210</v>
      </c>
      <c r="C42" s="8">
        <v>6</v>
      </c>
      <c r="D42" s="8">
        <v>4</v>
      </c>
      <c r="E42" s="7">
        <f t="shared" si="2"/>
        <v>8.253094910591471E-3</v>
      </c>
      <c r="F42" s="7">
        <f t="shared" si="3"/>
        <v>8.8300220750551876E-3</v>
      </c>
      <c r="G42" s="11">
        <f t="shared" si="4"/>
        <v>-0.33333333333333331</v>
      </c>
      <c r="H42" s="18">
        <f t="shared" si="5"/>
        <v>-2.7510316368638235E-3</v>
      </c>
    </row>
    <row r="43" spans="2:8" ht="15" x14ac:dyDescent="0.2">
      <c r="B43" s="3" t="s">
        <v>211</v>
      </c>
      <c r="C43" s="8">
        <v>2</v>
      </c>
      <c r="D43" s="8">
        <v>1</v>
      </c>
      <c r="E43" s="7">
        <f t="shared" si="2"/>
        <v>2.751031636863824E-3</v>
      </c>
      <c r="F43" s="7">
        <f t="shared" si="3"/>
        <v>2.2075055187637969E-3</v>
      </c>
      <c r="G43" s="11">
        <f t="shared" si="4"/>
        <v>-0.5</v>
      </c>
      <c r="H43" s="18">
        <f t="shared" si="5"/>
        <v>-1.375515818431912E-3</v>
      </c>
    </row>
    <row r="44" spans="2:8" ht="15" x14ac:dyDescent="0.2">
      <c r="B44" s="3" t="s">
        <v>9</v>
      </c>
      <c r="C44" s="8">
        <v>0</v>
      </c>
      <c r="D44" s="8">
        <v>0</v>
      </c>
      <c r="E44" s="7" t="str">
        <f t="shared" si="2"/>
        <v/>
      </c>
      <c r="F44" s="7" t="str">
        <f t="shared" si="3"/>
        <v/>
      </c>
      <c r="G44" s="11" t="str">
        <f t="shared" si="4"/>
        <v>0</v>
      </c>
      <c r="H44" s="18" t="str">
        <f t="shared" si="5"/>
        <v/>
      </c>
    </row>
    <row r="45" spans="2:8" ht="15" x14ac:dyDescent="0.2">
      <c r="B45" s="3" t="s">
        <v>212</v>
      </c>
      <c r="C45" s="8">
        <v>2</v>
      </c>
      <c r="D45" s="8">
        <v>1</v>
      </c>
      <c r="E45" s="7">
        <f t="shared" si="2"/>
        <v>2.751031636863824E-3</v>
      </c>
      <c r="F45" s="7">
        <f t="shared" si="3"/>
        <v>2.2075055187637969E-3</v>
      </c>
      <c r="G45" s="11">
        <f t="shared" si="4"/>
        <v>-0.5</v>
      </c>
      <c r="H45" s="18">
        <f t="shared" si="5"/>
        <v>-1.375515818431912E-3</v>
      </c>
    </row>
    <row r="46" spans="2:8" ht="15" x14ac:dyDescent="0.2">
      <c r="B46" s="3" t="s">
        <v>213</v>
      </c>
      <c r="C46" s="8">
        <v>0</v>
      </c>
      <c r="D46" s="8">
        <v>0</v>
      </c>
      <c r="E46" s="7" t="str">
        <f t="shared" si="2"/>
        <v/>
      </c>
      <c r="F46" s="7" t="str">
        <f t="shared" si="3"/>
        <v/>
      </c>
      <c r="G46" s="11" t="str">
        <f t="shared" si="4"/>
        <v>0</v>
      </c>
      <c r="H46" s="18" t="str">
        <f t="shared" si="5"/>
        <v/>
      </c>
    </row>
    <row r="47" spans="2:8" ht="15" x14ac:dyDescent="0.2">
      <c r="B47" s="3" t="s">
        <v>10</v>
      </c>
      <c r="C47" s="8">
        <v>2</v>
      </c>
      <c r="D47" s="8">
        <v>1</v>
      </c>
      <c r="E47" s="7">
        <f t="shared" si="2"/>
        <v>2.751031636863824E-3</v>
      </c>
      <c r="F47" s="7">
        <f t="shared" si="3"/>
        <v>2.2075055187637969E-3</v>
      </c>
      <c r="G47" s="11">
        <f t="shared" si="4"/>
        <v>-0.5</v>
      </c>
      <c r="H47" s="18">
        <f t="shared" si="5"/>
        <v>-1.375515818431912E-3</v>
      </c>
    </row>
    <row r="48" spans="2:8" ht="15" x14ac:dyDescent="0.2">
      <c r="B48" s="3" t="s">
        <v>11</v>
      </c>
      <c r="C48" s="8">
        <v>47</v>
      </c>
      <c r="D48" s="8">
        <v>32</v>
      </c>
      <c r="E48" s="7">
        <f t="shared" si="2"/>
        <v>6.4649243466299869E-2</v>
      </c>
      <c r="F48" s="7">
        <f t="shared" si="3"/>
        <v>7.0640176600441501E-2</v>
      </c>
      <c r="G48" s="11">
        <f t="shared" si="4"/>
        <v>-0.31914893617021278</v>
      </c>
      <c r="H48" s="18">
        <f t="shared" si="5"/>
        <v>-2.0632737276478682E-2</v>
      </c>
    </row>
    <row r="49" spans="2:8" ht="15" x14ac:dyDescent="0.2">
      <c r="B49" s="3" t="s">
        <v>16</v>
      </c>
      <c r="C49" s="8">
        <v>6</v>
      </c>
      <c r="D49" s="8">
        <v>8</v>
      </c>
      <c r="E49" s="7">
        <f t="shared" si="2"/>
        <v>8.253094910591471E-3</v>
      </c>
      <c r="F49" s="7">
        <f t="shared" si="3"/>
        <v>1.7660044150110375E-2</v>
      </c>
      <c r="G49" s="11">
        <f t="shared" si="4"/>
        <v>0.33333333333333331</v>
      </c>
      <c r="H49" s="18">
        <f t="shared" si="5"/>
        <v>2.7510316368638235E-3</v>
      </c>
    </row>
    <row r="50" spans="2:8" ht="15" x14ac:dyDescent="0.2">
      <c r="B50" s="3" t="s">
        <v>15</v>
      </c>
      <c r="C50" s="8">
        <v>469</v>
      </c>
      <c r="D50" s="8">
        <v>262</v>
      </c>
      <c r="E50" s="7">
        <f t="shared" si="2"/>
        <v>0.64511691884456668</v>
      </c>
      <c r="F50" s="7">
        <f t="shared" si="3"/>
        <v>0.57836644591611475</v>
      </c>
      <c r="G50" s="11">
        <f t="shared" si="4"/>
        <v>-0.44136460554371004</v>
      </c>
      <c r="H50" s="18">
        <f t="shared" si="5"/>
        <v>-0.28473177441540576</v>
      </c>
    </row>
    <row r="51" spans="2:8" ht="15" x14ac:dyDescent="0.2">
      <c r="B51" s="3" t="s">
        <v>13</v>
      </c>
      <c r="C51" s="8">
        <v>4</v>
      </c>
      <c r="D51" s="8">
        <v>2</v>
      </c>
      <c r="E51" s="7">
        <f t="shared" si="2"/>
        <v>5.5020632737276479E-3</v>
      </c>
      <c r="F51" s="7">
        <f t="shared" si="3"/>
        <v>4.4150110375275938E-3</v>
      </c>
      <c r="G51" s="11">
        <f t="shared" si="4"/>
        <v>-0.5</v>
      </c>
      <c r="H51" s="18">
        <f t="shared" si="5"/>
        <v>-2.751031636863824E-3</v>
      </c>
    </row>
    <row r="52" spans="2:8" ht="15" x14ac:dyDescent="0.2">
      <c r="B52" s="3" t="s">
        <v>14</v>
      </c>
      <c r="C52" s="8">
        <v>14</v>
      </c>
      <c r="D52" s="8">
        <v>10</v>
      </c>
      <c r="E52" s="7">
        <f t="shared" si="2"/>
        <v>1.9257221458046769E-2</v>
      </c>
      <c r="F52" s="7">
        <f t="shared" si="3"/>
        <v>2.2075055187637971E-2</v>
      </c>
      <c r="G52" s="11">
        <f t="shared" si="4"/>
        <v>-0.2857142857142857</v>
      </c>
      <c r="H52" s="18">
        <f t="shared" si="5"/>
        <v>-5.5020632737276479E-3</v>
      </c>
    </row>
    <row r="53" spans="2:8" ht="15" x14ac:dyDescent="0.2">
      <c r="B53" s="3" t="s">
        <v>12</v>
      </c>
      <c r="C53" s="8">
        <v>4</v>
      </c>
      <c r="D53" s="8">
        <v>3</v>
      </c>
      <c r="E53" s="7">
        <f t="shared" si="2"/>
        <v>5.5020632737276479E-3</v>
      </c>
      <c r="F53" s="7">
        <f t="shared" si="3"/>
        <v>6.6225165562913907E-3</v>
      </c>
      <c r="G53" s="11">
        <f t="shared" si="4"/>
        <v>-0.25</v>
      </c>
      <c r="H53" s="18">
        <f t="shared" si="5"/>
        <v>-1.375515818431912E-3</v>
      </c>
    </row>
    <row r="54" spans="2:8" ht="15" x14ac:dyDescent="0.2">
      <c r="B54" s="3" t="s">
        <v>214</v>
      </c>
      <c r="C54" s="8">
        <v>1</v>
      </c>
      <c r="D54" s="8">
        <v>1</v>
      </c>
      <c r="E54" s="7">
        <f t="shared" si="2"/>
        <v>1.375515818431912E-3</v>
      </c>
      <c r="F54" s="7">
        <f t="shared" si="3"/>
        <v>2.2075055187637969E-3</v>
      </c>
      <c r="G54" s="11">
        <f t="shared" si="4"/>
        <v>0</v>
      </c>
      <c r="H54" s="18">
        <f t="shared" si="5"/>
        <v>0</v>
      </c>
    </row>
    <row r="55" spans="2:8" ht="15" x14ac:dyDescent="0.2">
      <c r="B55" s="3" t="s">
        <v>17</v>
      </c>
      <c r="C55" s="8">
        <v>0</v>
      </c>
      <c r="D55" s="8">
        <v>0</v>
      </c>
      <c r="E55" s="7" t="str">
        <f t="shared" si="2"/>
        <v/>
      </c>
      <c r="F55" s="7" t="str">
        <f t="shared" si="3"/>
        <v/>
      </c>
      <c r="G55" s="11" t="str">
        <f t="shared" si="4"/>
        <v>0</v>
      </c>
      <c r="H55" s="18" t="str">
        <f t="shared" si="5"/>
        <v/>
      </c>
    </row>
    <row r="56" spans="2:8" ht="15" x14ac:dyDescent="0.2">
      <c r="B56" s="3" t="s">
        <v>18</v>
      </c>
      <c r="C56" s="8">
        <v>7</v>
      </c>
      <c r="D56" s="8">
        <v>0</v>
      </c>
      <c r="E56" s="7">
        <f t="shared" si="2"/>
        <v>9.6286107290233843E-3</v>
      </c>
      <c r="F56" s="7" t="str">
        <f t="shared" si="3"/>
        <v/>
      </c>
      <c r="G56" s="11" t="str">
        <f t="shared" si="4"/>
        <v>0</v>
      </c>
      <c r="H56" s="18">
        <f t="shared" si="5"/>
        <v>0</v>
      </c>
    </row>
    <row r="57" spans="2:8" ht="15" x14ac:dyDescent="0.2">
      <c r="B57" s="3" t="s">
        <v>215</v>
      </c>
      <c r="C57" s="8">
        <v>0</v>
      </c>
      <c r="D57" s="8">
        <v>0</v>
      </c>
      <c r="E57" s="7" t="str">
        <f t="shared" si="2"/>
        <v/>
      </c>
      <c r="F57" s="7" t="str">
        <f t="shared" si="3"/>
        <v/>
      </c>
      <c r="G57" s="11" t="str">
        <f t="shared" si="4"/>
        <v>0</v>
      </c>
      <c r="H57" s="18" t="str">
        <f t="shared" si="5"/>
        <v/>
      </c>
    </row>
    <row r="58" spans="2:8" ht="15" x14ac:dyDescent="0.2">
      <c r="B58" s="3" t="s">
        <v>216</v>
      </c>
      <c r="C58" s="8">
        <v>3</v>
      </c>
      <c r="D58" s="8">
        <v>13</v>
      </c>
      <c r="E58" s="7">
        <f t="shared" si="2"/>
        <v>4.1265474552957355E-3</v>
      </c>
      <c r="F58" s="7">
        <f t="shared" si="3"/>
        <v>2.8697571743929361E-2</v>
      </c>
      <c r="G58" s="11">
        <f t="shared" si="4"/>
        <v>3.3333333333333335</v>
      </c>
      <c r="H58" s="18">
        <f t="shared" si="5"/>
        <v>1.3755158184319119E-2</v>
      </c>
    </row>
    <row r="59" spans="2:8" ht="15" x14ac:dyDescent="0.2">
      <c r="B59" s="3" t="s">
        <v>217</v>
      </c>
      <c r="C59" s="8">
        <v>0</v>
      </c>
      <c r="D59" s="8">
        <v>0</v>
      </c>
      <c r="E59" s="7" t="str">
        <f t="shared" si="2"/>
        <v/>
      </c>
      <c r="F59" s="7" t="str">
        <f t="shared" si="3"/>
        <v/>
      </c>
      <c r="G59" s="11" t="str">
        <f t="shared" si="4"/>
        <v>0</v>
      </c>
      <c r="H59" s="18" t="str">
        <f t="shared" si="5"/>
        <v/>
      </c>
    </row>
    <row r="60" spans="2:8" ht="15" x14ac:dyDescent="0.2">
      <c r="B60" s="3" t="s">
        <v>218</v>
      </c>
      <c r="C60" s="8">
        <v>13</v>
      </c>
      <c r="D60" s="8">
        <v>9</v>
      </c>
      <c r="E60" s="7">
        <f t="shared" si="2"/>
        <v>1.7881705639614855E-2</v>
      </c>
      <c r="F60" s="7">
        <f t="shared" si="3"/>
        <v>1.9867549668874173E-2</v>
      </c>
      <c r="G60" s="11">
        <f t="shared" si="4"/>
        <v>-0.30769230769230771</v>
      </c>
      <c r="H60" s="18">
        <f t="shared" si="5"/>
        <v>-5.5020632737276479E-3</v>
      </c>
    </row>
    <row r="61" spans="2:8" ht="15" x14ac:dyDescent="0.2">
      <c r="B61" s="3" t="s">
        <v>219</v>
      </c>
      <c r="C61" s="8">
        <v>3</v>
      </c>
      <c r="D61" s="8">
        <v>1</v>
      </c>
      <c r="E61" s="7">
        <f t="shared" si="2"/>
        <v>4.1265474552957355E-3</v>
      </c>
      <c r="F61" s="7">
        <f t="shared" si="3"/>
        <v>2.2075055187637969E-3</v>
      </c>
      <c r="G61" s="11">
        <f t="shared" si="4"/>
        <v>-0.66666666666666663</v>
      </c>
      <c r="H61" s="18">
        <f t="shared" si="5"/>
        <v>-2.7510316368638235E-3</v>
      </c>
    </row>
    <row r="62" spans="2:8" ht="15" x14ac:dyDescent="0.2">
      <c r="B62" s="3" t="s">
        <v>19</v>
      </c>
      <c r="C62" s="8">
        <v>2</v>
      </c>
      <c r="D62" s="8">
        <v>2</v>
      </c>
      <c r="E62" s="7">
        <f t="shared" si="2"/>
        <v>2.751031636863824E-3</v>
      </c>
      <c r="F62" s="7">
        <f t="shared" si="3"/>
        <v>4.4150110375275938E-3</v>
      </c>
      <c r="G62" s="11">
        <f t="shared" si="4"/>
        <v>0</v>
      </c>
      <c r="H62" s="18">
        <f t="shared" si="5"/>
        <v>0</v>
      </c>
    </row>
    <row r="63" spans="2:8" ht="15" x14ac:dyDescent="0.2">
      <c r="B63" s="3" t="s">
        <v>220</v>
      </c>
      <c r="C63" s="8">
        <v>6</v>
      </c>
      <c r="D63" s="8">
        <v>5</v>
      </c>
      <c r="E63" s="7">
        <f t="shared" si="2"/>
        <v>8.253094910591471E-3</v>
      </c>
      <c r="F63" s="7">
        <f t="shared" si="3"/>
        <v>1.1037527593818985E-2</v>
      </c>
      <c r="G63" s="11">
        <f t="shared" si="4"/>
        <v>-0.16666666666666666</v>
      </c>
      <c r="H63" s="18">
        <f t="shared" si="5"/>
        <v>-1.3755158184319118E-3</v>
      </c>
    </row>
    <row r="64" spans="2:8" ht="13.5" customHeight="1" x14ac:dyDescent="0.2">
      <c r="B64" s="3" t="s">
        <v>221</v>
      </c>
      <c r="C64" s="8">
        <v>4</v>
      </c>
      <c r="D64" s="8">
        <v>2</v>
      </c>
      <c r="E64" s="7">
        <f t="shared" si="2"/>
        <v>5.5020632737276479E-3</v>
      </c>
      <c r="F64" s="7">
        <f t="shared" si="3"/>
        <v>4.4150110375275938E-3</v>
      </c>
      <c r="G64" s="11">
        <f t="shared" si="4"/>
        <v>-0.5</v>
      </c>
      <c r="H64" s="18">
        <f t="shared" si="5"/>
        <v>-2.751031636863824E-3</v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4"/>
      <c r="C67" s="19"/>
      <c r="D67" s="19"/>
      <c r="E67" s="19"/>
      <c r="F67" s="19"/>
    </row>
    <row r="68" spans="2:8" ht="13.5" customHeight="1" x14ac:dyDescent="0.2">
      <c r="B68" s="60" t="s">
        <v>482</v>
      </c>
      <c r="C68" s="61" t="s">
        <v>483</v>
      </c>
      <c r="D68" s="62"/>
      <c r="E68" s="63" t="s">
        <v>484</v>
      </c>
      <c r="F68" s="62"/>
      <c r="G68" s="58" t="s">
        <v>526</v>
      </c>
      <c r="H68" s="58" t="s">
        <v>485</v>
      </c>
    </row>
    <row r="69" spans="2:8" s="15" customFormat="1" ht="26.25" customHeight="1" x14ac:dyDescent="0.2">
      <c r="B69" s="60"/>
      <c r="C69" s="37">
        <v>2013</v>
      </c>
      <c r="D69" s="37">
        <v>2014</v>
      </c>
      <c r="E69" s="37">
        <v>2013</v>
      </c>
      <c r="F69" s="37">
        <v>2014</v>
      </c>
      <c r="G69" s="59"/>
      <c r="H69" s="59"/>
    </row>
    <row r="70" spans="2:8" s="15" customFormat="1" ht="26.25" customHeight="1" x14ac:dyDescent="0.2">
      <c r="B70" s="38" t="s">
        <v>487</v>
      </c>
      <c r="C70" s="39">
        <f>SUM(C71:C145)</f>
        <v>1328</v>
      </c>
      <c r="D70" s="40">
        <f>SUM(D71:D145)</f>
        <v>1569</v>
      </c>
      <c r="E70" s="41">
        <f>+IF(C70=0,"",C70/C$70)</f>
        <v>1</v>
      </c>
      <c r="F70" s="41">
        <f>+IF(D70=0,"",D70/D$70)</f>
        <v>1</v>
      </c>
      <c r="G70" s="41">
        <f>+IF(OR(AND(D70=0),(C70=0)),"0",((D70-C70)/C70))</f>
        <v>0.18147590361445784</v>
      </c>
      <c r="H70" s="41">
        <f>+IF(OR(AND(E70=""),(G70="")),"",E70*G70)</f>
        <v>0.18147590361445784</v>
      </c>
    </row>
    <row r="71" spans="2:8" ht="15" x14ac:dyDescent="0.2">
      <c r="B71" s="3" t="s">
        <v>20</v>
      </c>
      <c r="C71" s="8">
        <v>55</v>
      </c>
      <c r="D71" s="8">
        <v>91</v>
      </c>
      <c r="E71" s="10">
        <f>+IF(C71=0,"",C71/C$70)</f>
        <v>4.1415662650602411E-2</v>
      </c>
      <c r="F71" s="10">
        <f>+IF(D71=0,"",D71/D$70)</f>
        <v>5.7998725302740597E-2</v>
      </c>
      <c r="G71" s="11">
        <f>+IF(OR(AND(D71=0),(C71=0)),"0",((D71-C71)/C71))</f>
        <v>0.65454545454545454</v>
      </c>
      <c r="H71" s="18">
        <f>+IF(OR(AND(E71=""),(G71="")),"",E71*G71)</f>
        <v>2.710843373493976E-2</v>
      </c>
    </row>
    <row r="72" spans="2:8" ht="15" x14ac:dyDescent="0.2">
      <c r="B72" s="3" t="s">
        <v>21</v>
      </c>
      <c r="C72" s="8">
        <v>8</v>
      </c>
      <c r="D72" s="8">
        <v>11</v>
      </c>
      <c r="E72" s="10">
        <f t="shared" ref="E72:E135" si="6">+IF(C72=0,"",C72/C$70)</f>
        <v>6.024096385542169E-3</v>
      </c>
      <c r="F72" s="10">
        <f t="shared" ref="F72:F135" si="7">+IF(D72=0,"",D72/D$70)</f>
        <v>7.0108349267049078E-3</v>
      </c>
      <c r="G72" s="11">
        <f t="shared" ref="G72:G135" si="8">+IF(OR(AND(D72=0),(C72=0)),"0",((D72-C72)/C72))</f>
        <v>0.375</v>
      </c>
      <c r="H72" s="18">
        <f t="shared" ref="H72:H135" si="9">+IF(OR(AND(E72=""),(G72="")),"",E72*G72)</f>
        <v>2.2590361445783136E-3</v>
      </c>
    </row>
    <row r="73" spans="2:8" ht="15" x14ac:dyDescent="0.2">
      <c r="B73" s="3" t="s">
        <v>22</v>
      </c>
      <c r="C73" s="8">
        <v>34</v>
      </c>
      <c r="D73" s="8">
        <v>26</v>
      </c>
      <c r="E73" s="10">
        <f t="shared" si="6"/>
        <v>2.5602409638554216E-2</v>
      </c>
      <c r="F73" s="10">
        <f t="shared" si="7"/>
        <v>1.6571064372211598E-2</v>
      </c>
      <c r="G73" s="11">
        <f t="shared" si="8"/>
        <v>-0.23529411764705882</v>
      </c>
      <c r="H73" s="18">
        <f t="shared" si="9"/>
        <v>-6.0240963855421681E-3</v>
      </c>
    </row>
    <row r="74" spans="2:8" ht="15" x14ac:dyDescent="0.2">
      <c r="B74" s="3" t="s">
        <v>222</v>
      </c>
      <c r="C74" s="8">
        <v>197</v>
      </c>
      <c r="D74" s="8">
        <v>130</v>
      </c>
      <c r="E74" s="10">
        <f t="shared" si="6"/>
        <v>0.14834337349397592</v>
      </c>
      <c r="F74" s="10">
        <f t="shared" si="7"/>
        <v>8.2855321861057998E-2</v>
      </c>
      <c r="G74" s="11">
        <f t="shared" si="8"/>
        <v>-0.34010152284263961</v>
      </c>
      <c r="H74" s="18">
        <f t="shared" si="9"/>
        <v>-5.0451807228915672E-2</v>
      </c>
    </row>
    <row r="75" spans="2:8" ht="15" x14ac:dyDescent="0.2">
      <c r="B75" s="3" t="s">
        <v>23</v>
      </c>
      <c r="C75" s="8">
        <v>1</v>
      </c>
      <c r="D75" s="8">
        <v>2</v>
      </c>
      <c r="E75" s="10">
        <f t="shared" si="6"/>
        <v>7.5301204819277112E-4</v>
      </c>
      <c r="F75" s="10">
        <f t="shared" si="7"/>
        <v>1.2746972594008922E-3</v>
      </c>
      <c r="G75" s="11">
        <f t="shared" si="8"/>
        <v>1</v>
      </c>
      <c r="H75" s="18">
        <f t="shared" si="9"/>
        <v>7.5301204819277112E-4</v>
      </c>
    </row>
    <row r="76" spans="2:8" ht="15" x14ac:dyDescent="0.2">
      <c r="B76" s="3" t="s">
        <v>223</v>
      </c>
      <c r="C76" s="8">
        <v>1</v>
      </c>
      <c r="D76" s="8">
        <v>0</v>
      </c>
      <c r="E76" s="10">
        <f t="shared" si="6"/>
        <v>7.5301204819277112E-4</v>
      </c>
      <c r="F76" s="10" t="str">
        <f t="shared" si="7"/>
        <v/>
      </c>
      <c r="G76" s="11" t="str">
        <f t="shared" si="8"/>
        <v>0</v>
      </c>
      <c r="H76" s="18">
        <f t="shared" si="9"/>
        <v>0</v>
      </c>
    </row>
    <row r="77" spans="2:8" ht="15" x14ac:dyDescent="0.2">
      <c r="B77" s="3" t="s">
        <v>224</v>
      </c>
      <c r="C77" s="8">
        <v>4</v>
      </c>
      <c r="D77" s="8">
        <v>2</v>
      </c>
      <c r="E77" s="10">
        <f t="shared" si="6"/>
        <v>3.0120481927710845E-3</v>
      </c>
      <c r="F77" s="10">
        <f t="shared" si="7"/>
        <v>1.2746972594008922E-3</v>
      </c>
      <c r="G77" s="11">
        <f t="shared" si="8"/>
        <v>-0.5</v>
      </c>
      <c r="H77" s="18">
        <f t="shared" si="9"/>
        <v>-1.5060240963855422E-3</v>
      </c>
    </row>
    <row r="78" spans="2:8" ht="15" x14ac:dyDescent="0.2">
      <c r="B78" s="3" t="s">
        <v>225</v>
      </c>
      <c r="C78" s="8">
        <v>4</v>
      </c>
      <c r="D78" s="8">
        <v>1</v>
      </c>
      <c r="E78" s="10">
        <f t="shared" si="6"/>
        <v>3.0120481927710845E-3</v>
      </c>
      <c r="F78" s="10">
        <f t="shared" si="7"/>
        <v>6.3734862970044612E-4</v>
      </c>
      <c r="G78" s="11">
        <f t="shared" si="8"/>
        <v>-0.75</v>
      </c>
      <c r="H78" s="18">
        <f t="shared" si="9"/>
        <v>-2.2590361445783136E-3</v>
      </c>
    </row>
    <row r="79" spans="2:8" ht="15" x14ac:dyDescent="0.2">
      <c r="B79" s="3" t="s">
        <v>226</v>
      </c>
      <c r="C79" s="8">
        <v>0</v>
      </c>
      <c r="D79" s="8">
        <v>0</v>
      </c>
      <c r="E79" s="10" t="str">
        <f t="shared" si="6"/>
        <v/>
      </c>
      <c r="F79" s="10" t="str">
        <f t="shared" si="7"/>
        <v/>
      </c>
      <c r="G79" s="11" t="str">
        <f t="shared" si="8"/>
        <v>0</v>
      </c>
      <c r="H79" s="18" t="str">
        <f t="shared" si="9"/>
        <v/>
      </c>
    </row>
    <row r="80" spans="2:8" ht="15" x14ac:dyDescent="0.2">
      <c r="B80" s="3" t="s">
        <v>227</v>
      </c>
      <c r="C80" s="8">
        <v>18</v>
      </c>
      <c r="D80" s="8">
        <v>21</v>
      </c>
      <c r="E80" s="10">
        <f t="shared" si="6"/>
        <v>1.355421686746988E-2</v>
      </c>
      <c r="F80" s="10">
        <f t="shared" si="7"/>
        <v>1.338432122370937E-2</v>
      </c>
      <c r="G80" s="11">
        <f t="shared" si="8"/>
        <v>0.16666666666666666</v>
      </c>
      <c r="H80" s="18">
        <f t="shared" si="9"/>
        <v>2.2590361445783132E-3</v>
      </c>
    </row>
    <row r="81" spans="2:8" ht="15" x14ac:dyDescent="0.2">
      <c r="B81" s="3" t="s">
        <v>24</v>
      </c>
      <c r="C81" s="8">
        <v>20</v>
      </c>
      <c r="D81" s="8">
        <v>12</v>
      </c>
      <c r="E81" s="10">
        <f t="shared" si="6"/>
        <v>1.5060240963855422E-2</v>
      </c>
      <c r="F81" s="10">
        <f t="shared" si="7"/>
        <v>7.6481835564053535E-3</v>
      </c>
      <c r="G81" s="11">
        <f t="shared" si="8"/>
        <v>-0.4</v>
      </c>
      <c r="H81" s="18">
        <f t="shared" si="9"/>
        <v>-6.024096385542169E-3</v>
      </c>
    </row>
    <row r="82" spans="2:8" ht="15" x14ac:dyDescent="0.2">
      <c r="B82" s="3" t="s">
        <v>228</v>
      </c>
      <c r="C82" s="8">
        <v>15</v>
      </c>
      <c r="D82" s="8">
        <v>36</v>
      </c>
      <c r="E82" s="10">
        <f t="shared" si="6"/>
        <v>1.1295180722891566E-2</v>
      </c>
      <c r="F82" s="10">
        <f t="shared" si="7"/>
        <v>2.2944550669216062E-2</v>
      </c>
      <c r="G82" s="11">
        <f t="shared" si="8"/>
        <v>1.4</v>
      </c>
      <c r="H82" s="18">
        <f t="shared" si="9"/>
        <v>1.5813253012048192E-2</v>
      </c>
    </row>
    <row r="83" spans="2:8" ht="15" x14ac:dyDescent="0.2">
      <c r="B83" s="3" t="s">
        <v>229</v>
      </c>
      <c r="C83" s="8">
        <v>43</v>
      </c>
      <c r="D83" s="8">
        <v>57</v>
      </c>
      <c r="E83" s="10">
        <f t="shared" si="6"/>
        <v>3.2379518072289157E-2</v>
      </c>
      <c r="F83" s="10">
        <f t="shared" si="7"/>
        <v>3.6328871892925434E-2</v>
      </c>
      <c r="G83" s="11">
        <f t="shared" si="8"/>
        <v>0.32558139534883723</v>
      </c>
      <c r="H83" s="18">
        <f t="shared" si="9"/>
        <v>1.0542168674698796E-2</v>
      </c>
    </row>
    <row r="84" spans="2:8" ht="15" x14ac:dyDescent="0.2">
      <c r="B84" s="3" t="s">
        <v>230</v>
      </c>
      <c r="C84" s="8">
        <v>10</v>
      </c>
      <c r="D84" s="8">
        <v>7</v>
      </c>
      <c r="E84" s="10">
        <f t="shared" si="6"/>
        <v>7.5301204819277108E-3</v>
      </c>
      <c r="F84" s="10">
        <f t="shared" si="7"/>
        <v>4.4614404079031233E-3</v>
      </c>
      <c r="G84" s="11">
        <f t="shared" si="8"/>
        <v>-0.3</v>
      </c>
      <c r="H84" s="18">
        <f t="shared" si="9"/>
        <v>-2.2590361445783132E-3</v>
      </c>
    </row>
    <row r="85" spans="2:8" ht="15" x14ac:dyDescent="0.2">
      <c r="B85" s="3" t="s">
        <v>28</v>
      </c>
      <c r="C85" s="8">
        <v>5</v>
      </c>
      <c r="D85" s="8">
        <v>3</v>
      </c>
      <c r="E85" s="10">
        <f t="shared" si="6"/>
        <v>3.7650602409638554E-3</v>
      </c>
      <c r="F85" s="10">
        <f t="shared" si="7"/>
        <v>1.9120458891013384E-3</v>
      </c>
      <c r="G85" s="11">
        <f t="shared" si="8"/>
        <v>-0.4</v>
      </c>
      <c r="H85" s="18">
        <f t="shared" si="9"/>
        <v>-1.5060240963855422E-3</v>
      </c>
    </row>
    <row r="86" spans="2:8" ht="15" x14ac:dyDescent="0.2">
      <c r="B86" s="3" t="s">
        <v>231</v>
      </c>
      <c r="C86" s="8">
        <v>18</v>
      </c>
      <c r="D86" s="8">
        <v>6</v>
      </c>
      <c r="E86" s="10">
        <f t="shared" si="6"/>
        <v>1.355421686746988E-2</v>
      </c>
      <c r="F86" s="10">
        <f t="shared" si="7"/>
        <v>3.8240917782026767E-3</v>
      </c>
      <c r="G86" s="11">
        <f t="shared" si="8"/>
        <v>-0.66666666666666663</v>
      </c>
      <c r="H86" s="18">
        <f t="shared" si="9"/>
        <v>-9.0361445783132526E-3</v>
      </c>
    </row>
    <row r="87" spans="2:8" ht="15" x14ac:dyDescent="0.2">
      <c r="B87" s="3" t="s">
        <v>232</v>
      </c>
      <c r="C87" s="8">
        <v>7</v>
      </c>
      <c r="D87" s="8">
        <v>2</v>
      </c>
      <c r="E87" s="10">
        <f t="shared" si="6"/>
        <v>5.2710843373493972E-3</v>
      </c>
      <c r="F87" s="10">
        <f t="shared" si="7"/>
        <v>1.2746972594008922E-3</v>
      </c>
      <c r="G87" s="11">
        <f t="shared" si="8"/>
        <v>-0.7142857142857143</v>
      </c>
      <c r="H87" s="18">
        <f t="shared" si="9"/>
        <v>-3.7650602409638554E-3</v>
      </c>
    </row>
    <row r="88" spans="2:8" ht="15" x14ac:dyDescent="0.2">
      <c r="B88" s="3" t="s">
        <v>233</v>
      </c>
      <c r="C88" s="8">
        <v>18</v>
      </c>
      <c r="D88" s="8">
        <v>15</v>
      </c>
      <c r="E88" s="10">
        <f t="shared" si="6"/>
        <v>1.355421686746988E-2</v>
      </c>
      <c r="F88" s="10">
        <f t="shared" si="7"/>
        <v>9.5602294455066923E-3</v>
      </c>
      <c r="G88" s="11">
        <f t="shared" si="8"/>
        <v>-0.16666666666666666</v>
      </c>
      <c r="H88" s="18">
        <f t="shared" si="9"/>
        <v>-2.2590361445783132E-3</v>
      </c>
    </row>
    <row r="89" spans="2:8" ht="15" x14ac:dyDescent="0.2">
      <c r="B89" s="3" t="s">
        <v>26</v>
      </c>
      <c r="C89" s="8">
        <v>0</v>
      </c>
      <c r="D89" s="8">
        <v>0</v>
      </c>
      <c r="E89" s="10" t="str">
        <f t="shared" si="6"/>
        <v/>
      </c>
      <c r="F89" s="10" t="str">
        <f t="shared" si="7"/>
        <v/>
      </c>
      <c r="G89" s="11" t="str">
        <f t="shared" si="8"/>
        <v>0</v>
      </c>
      <c r="H89" s="18" t="str">
        <f t="shared" si="9"/>
        <v/>
      </c>
    </row>
    <row r="90" spans="2:8" ht="15" x14ac:dyDescent="0.2">
      <c r="B90" s="3" t="s">
        <v>29</v>
      </c>
      <c r="C90" s="8">
        <v>1</v>
      </c>
      <c r="D90" s="8">
        <v>0</v>
      </c>
      <c r="E90" s="10">
        <f t="shared" si="6"/>
        <v>7.5301204819277112E-4</v>
      </c>
      <c r="F90" s="10" t="str">
        <f t="shared" si="7"/>
        <v/>
      </c>
      <c r="G90" s="11" t="str">
        <f t="shared" si="8"/>
        <v>0</v>
      </c>
      <c r="H90" s="18">
        <f t="shared" si="9"/>
        <v>0</v>
      </c>
    </row>
    <row r="91" spans="2:8" ht="15" x14ac:dyDescent="0.2">
      <c r="B91" s="3" t="s">
        <v>234</v>
      </c>
      <c r="C91" s="8">
        <v>8</v>
      </c>
      <c r="D91" s="8">
        <v>3</v>
      </c>
      <c r="E91" s="10">
        <f t="shared" si="6"/>
        <v>6.024096385542169E-3</v>
      </c>
      <c r="F91" s="10">
        <f t="shared" si="7"/>
        <v>1.9120458891013384E-3</v>
      </c>
      <c r="G91" s="11">
        <f t="shared" si="8"/>
        <v>-0.625</v>
      </c>
      <c r="H91" s="18">
        <f t="shared" si="9"/>
        <v>-3.7650602409638554E-3</v>
      </c>
    </row>
    <row r="92" spans="2:8" ht="15" x14ac:dyDescent="0.2">
      <c r="B92" s="3" t="s">
        <v>235</v>
      </c>
      <c r="C92" s="8">
        <v>42</v>
      </c>
      <c r="D92" s="8">
        <v>51</v>
      </c>
      <c r="E92" s="10">
        <f t="shared" si="6"/>
        <v>3.1626506024096383E-2</v>
      </c>
      <c r="F92" s="10">
        <f t="shared" si="7"/>
        <v>3.2504780114722756E-2</v>
      </c>
      <c r="G92" s="11">
        <f t="shared" si="8"/>
        <v>0.21428571428571427</v>
      </c>
      <c r="H92" s="18">
        <f t="shared" si="9"/>
        <v>6.777108433734939E-3</v>
      </c>
    </row>
    <row r="93" spans="2:8" ht="15" x14ac:dyDescent="0.2">
      <c r="B93" s="3" t="s">
        <v>561</v>
      </c>
      <c r="C93" s="8">
        <v>23</v>
      </c>
      <c r="D93" s="8">
        <v>25</v>
      </c>
      <c r="E93" s="10">
        <f t="shared" si="6"/>
        <v>1.7319277108433735E-2</v>
      </c>
      <c r="F93" s="10">
        <f t="shared" si="7"/>
        <v>1.5933715742511154E-2</v>
      </c>
      <c r="G93" s="11">
        <f t="shared" si="8"/>
        <v>8.6956521739130432E-2</v>
      </c>
      <c r="H93" s="18">
        <f t="shared" si="9"/>
        <v>1.5060240963855422E-3</v>
      </c>
    </row>
    <row r="94" spans="2:8" ht="15" x14ac:dyDescent="0.2">
      <c r="B94" s="3" t="s">
        <v>25</v>
      </c>
      <c r="C94" s="8">
        <v>9</v>
      </c>
      <c r="D94" s="8">
        <v>21</v>
      </c>
      <c r="E94" s="10">
        <f t="shared" si="6"/>
        <v>6.7771084337349399E-3</v>
      </c>
      <c r="F94" s="10">
        <f t="shared" si="7"/>
        <v>1.338432122370937E-2</v>
      </c>
      <c r="G94" s="11">
        <f t="shared" si="8"/>
        <v>1.3333333333333333</v>
      </c>
      <c r="H94" s="18">
        <f t="shared" si="9"/>
        <v>9.0361445783132526E-3</v>
      </c>
    </row>
    <row r="95" spans="2:8" ht="15" x14ac:dyDescent="0.2">
      <c r="B95" s="3" t="s">
        <v>27</v>
      </c>
      <c r="C95" s="8">
        <v>4</v>
      </c>
      <c r="D95" s="8">
        <v>9</v>
      </c>
      <c r="E95" s="10">
        <f t="shared" si="6"/>
        <v>3.0120481927710845E-3</v>
      </c>
      <c r="F95" s="10">
        <f t="shared" si="7"/>
        <v>5.7361376673040155E-3</v>
      </c>
      <c r="G95" s="11">
        <f t="shared" si="8"/>
        <v>1.25</v>
      </c>
      <c r="H95" s="18">
        <f t="shared" si="9"/>
        <v>3.7650602409638554E-3</v>
      </c>
    </row>
    <row r="96" spans="2:8" ht="15" x14ac:dyDescent="0.2">
      <c r="B96" s="3" t="s">
        <v>236</v>
      </c>
      <c r="C96" s="8">
        <v>0</v>
      </c>
      <c r="D96" s="8">
        <v>1</v>
      </c>
      <c r="E96" s="10" t="str">
        <f t="shared" si="6"/>
        <v/>
      </c>
      <c r="F96" s="10">
        <f t="shared" si="7"/>
        <v>6.3734862970044612E-4</v>
      </c>
      <c r="G96" s="11" t="str">
        <f t="shared" si="8"/>
        <v>0</v>
      </c>
      <c r="H96" s="18" t="str">
        <f t="shared" si="9"/>
        <v/>
      </c>
    </row>
    <row r="97" spans="2:8" ht="15" x14ac:dyDescent="0.2">
      <c r="B97" s="3" t="s">
        <v>237</v>
      </c>
      <c r="C97" s="8">
        <v>5</v>
      </c>
      <c r="D97" s="8">
        <v>3</v>
      </c>
      <c r="E97" s="10">
        <f t="shared" si="6"/>
        <v>3.7650602409638554E-3</v>
      </c>
      <c r="F97" s="10">
        <f t="shared" si="7"/>
        <v>1.9120458891013384E-3</v>
      </c>
      <c r="G97" s="11">
        <f t="shared" si="8"/>
        <v>-0.4</v>
      </c>
      <c r="H97" s="18">
        <f t="shared" si="9"/>
        <v>-1.5060240963855422E-3</v>
      </c>
    </row>
    <row r="98" spans="2:8" ht="15" x14ac:dyDescent="0.2">
      <c r="B98" s="3" t="s">
        <v>238</v>
      </c>
      <c r="C98" s="8">
        <v>47</v>
      </c>
      <c r="D98" s="8">
        <v>101</v>
      </c>
      <c r="E98" s="10">
        <f t="shared" si="6"/>
        <v>3.5391566265060244E-2</v>
      </c>
      <c r="F98" s="10">
        <f t="shared" si="7"/>
        <v>6.4372211599745058E-2</v>
      </c>
      <c r="G98" s="11">
        <f t="shared" si="8"/>
        <v>1.1489361702127661</v>
      </c>
      <c r="H98" s="18">
        <f t="shared" si="9"/>
        <v>4.0662650602409645E-2</v>
      </c>
    </row>
    <row r="99" spans="2:8" ht="15" x14ac:dyDescent="0.2">
      <c r="B99" s="3" t="s">
        <v>239</v>
      </c>
      <c r="C99" s="8">
        <v>42</v>
      </c>
      <c r="D99" s="8">
        <v>42</v>
      </c>
      <c r="E99" s="10">
        <f t="shared" si="6"/>
        <v>3.1626506024096383E-2</v>
      </c>
      <c r="F99" s="10">
        <f t="shared" si="7"/>
        <v>2.676864244741874E-2</v>
      </c>
      <c r="G99" s="11">
        <f t="shared" si="8"/>
        <v>0</v>
      </c>
      <c r="H99" s="18">
        <f t="shared" si="9"/>
        <v>0</v>
      </c>
    </row>
    <row r="100" spans="2:8" ht="15" x14ac:dyDescent="0.2">
      <c r="B100" s="3" t="s">
        <v>240</v>
      </c>
      <c r="C100" s="8">
        <v>12</v>
      </c>
      <c r="D100" s="8">
        <v>41</v>
      </c>
      <c r="E100" s="10">
        <f t="shared" si="6"/>
        <v>9.0361445783132526E-3</v>
      </c>
      <c r="F100" s="10">
        <f t="shared" si="7"/>
        <v>2.6131293817718292E-2</v>
      </c>
      <c r="G100" s="11">
        <f t="shared" si="8"/>
        <v>2.4166666666666665</v>
      </c>
      <c r="H100" s="18">
        <f t="shared" si="9"/>
        <v>2.1837349397590359E-2</v>
      </c>
    </row>
    <row r="101" spans="2:8" ht="15" x14ac:dyDescent="0.2">
      <c r="B101" s="3" t="s">
        <v>241</v>
      </c>
      <c r="C101" s="8">
        <v>27</v>
      </c>
      <c r="D101" s="8">
        <v>4</v>
      </c>
      <c r="E101" s="10">
        <f t="shared" si="6"/>
        <v>2.0331325301204819E-2</v>
      </c>
      <c r="F101" s="10">
        <f t="shared" si="7"/>
        <v>2.5493945188017845E-3</v>
      </c>
      <c r="G101" s="11">
        <f t="shared" si="8"/>
        <v>-0.85185185185185186</v>
      </c>
      <c r="H101" s="18">
        <f t="shared" si="9"/>
        <v>-1.7319277108433735E-2</v>
      </c>
    </row>
    <row r="102" spans="2:8" ht="15" x14ac:dyDescent="0.2">
      <c r="B102" s="3" t="s">
        <v>242</v>
      </c>
      <c r="C102" s="8">
        <v>29</v>
      </c>
      <c r="D102" s="8">
        <v>5</v>
      </c>
      <c r="E102" s="10">
        <f t="shared" si="6"/>
        <v>2.1837349397590362E-2</v>
      </c>
      <c r="F102" s="10">
        <f t="shared" si="7"/>
        <v>3.1867431485022306E-3</v>
      </c>
      <c r="G102" s="11">
        <f t="shared" si="8"/>
        <v>-0.82758620689655171</v>
      </c>
      <c r="H102" s="18">
        <f t="shared" si="9"/>
        <v>-1.8072289156626505E-2</v>
      </c>
    </row>
    <row r="103" spans="2:8" ht="15" x14ac:dyDescent="0.2">
      <c r="B103" s="3" t="s">
        <v>243</v>
      </c>
      <c r="C103" s="8">
        <v>11</v>
      </c>
      <c r="D103" s="8">
        <v>3</v>
      </c>
      <c r="E103" s="10">
        <f t="shared" si="6"/>
        <v>8.2831325301204826E-3</v>
      </c>
      <c r="F103" s="10">
        <f t="shared" si="7"/>
        <v>1.9120458891013384E-3</v>
      </c>
      <c r="G103" s="11">
        <f t="shared" si="8"/>
        <v>-0.72727272727272729</v>
      </c>
      <c r="H103" s="18">
        <f t="shared" si="9"/>
        <v>-6.024096385542169E-3</v>
      </c>
    </row>
    <row r="104" spans="2:8" ht="15" x14ac:dyDescent="0.2">
      <c r="B104" s="3" t="s">
        <v>34</v>
      </c>
      <c r="C104" s="8">
        <v>16</v>
      </c>
      <c r="D104" s="8">
        <v>7</v>
      </c>
      <c r="E104" s="10">
        <f t="shared" si="6"/>
        <v>1.2048192771084338E-2</v>
      </c>
      <c r="F104" s="10">
        <f t="shared" si="7"/>
        <v>4.4614404079031233E-3</v>
      </c>
      <c r="G104" s="11">
        <f t="shared" si="8"/>
        <v>-0.5625</v>
      </c>
      <c r="H104" s="18">
        <f t="shared" si="9"/>
        <v>-6.7771084337349399E-3</v>
      </c>
    </row>
    <row r="105" spans="2:8" ht="15" x14ac:dyDescent="0.2">
      <c r="B105" s="3" t="s">
        <v>244</v>
      </c>
      <c r="C105" s="8">
        <v>0</v>
      </c>
      <c r="D105" s="8">
        <v>0</v>
      </c>
      <c r="E105" s="10" t="str">
        <f t="shared" si="6"/>
        <v/>
      </c>
      <c r="F105" s="10" t="str">
        <f t="shared" si="7"/>
        <v/>
      </c>
      <c r="G105" s="11" t="str">
        <f t="shared" si="8"/>
        <v>0</v>
      </c>
      <c r="H105" s="18" t="str">
        <f t="shared" si="9"/>
        <v/>
      </c>
    </row>
    <row r="106" spans="2:8" ht="30" x14ac:dyDescent="0.2">
      <c r="B106" s="3" t="s">
        <v>245</v>
      </c>
      <c r="C106" s="8">
        <v>0</v>
      </c>
      <c r="D106" s="8">
        <v>1</v>
      </c>
      <c r="E106" s="10" t="str">
        <f t="shared" si="6"/>
        <v/>
      </c>
      <c r="F106" s="10">
        <f t="shared" si="7"/>
        <v>6.3734862970044612E-4</v>
      </c>
      <c r="G106" s="11" t="str">
        <f t="shared" si="8"/>
        <v>0</v>
      </c>
      <c r="H106" s="18" t="str">
        <f t="shared" si="9"/>
        <v/>
      </c>
    </row>
    <row r="107" spans="2:8" ht="15" x14ac:dyDescent="0.2">
      <c r="B107" s="3" t="s">
        <v>246</v>
      </c>
      <c r="C107" s="8">
        <v>16</v>
      </c>
      <c r="D107" s="8">
        <v>8</v>
      </c>
      <c r="E107" s="10">
        <f t="shared" si="6"/>
        <v>1.2048192771084338E-2</v>
      </c>
      <c r="F107" s="10">
        <f t="shared" si="7"/>
        <v>5.098789037603569E-3</v>
      </c>
      <c r="G107" s="11">
        <f t="shared" si="8"/>
        <v>-0.5</v>
      </c>
      <c r="H107" s="18">
        <f t="shared" si="9"/>
        <v>-6.024096385542169E-3</v>
      </c>
    </row>
    <row r="108" spans="2:8" ht="15" x14ac:dyDescent="0.2">
      <c r="B108" s="3" t="s">
        <v>31</v>
      </c>
      <c r="C108" s="8">
        <v>1</v>
      </c>
      <c r="D108" s="8">
        <v>1</v>
      </c>
      <c r="E108" s="10">
        <f t="shared" si="6"/>
        <v>7.5301204819277112E-4</v>
      </c>
      <c r="F108" s="10">
        <f t="shared" si="7"/>
        <v>6.3734862970044612E-4</v>
      </c>
      <c r="G108" s="11">
        <f t="shared" si="8"/>
        <v>0</v>
      </c>
      <c r="H108" s="18">
        <f t="shared" si="9"/>
        <v>0</v>
      </c>
    </row>
    <row r="109" spans="2:8" ht="15" x14ac:dyDescent="0.2">
      <c r="B109" s="3" t="s">
        <v>247</v>
      </c>
      <c r="C109" s="8">
        <v>0</v>
      </c>
      <c r="D109" s="8">
        <v>2</v>
      </c>
      <c r="E109" s="10" t="str">
        <f t="shared" si="6"/>
        <v/>
      </c>
      <c r="F109" s="10">
        <f t="shared" si="7"/>
        <v>1.2746972594008922E-3</v>
      </c>
      <c r="G109" s="11" t="str">
        <f t="shared" si="8"/>
        <v>0</v>
      </c>
      <c r="H109" s="18" t="str">
        <f t="shared" si="9"/>
        <v/>
      </c>
    </row>
    <row r="110" spans="2:8" ht="15" x14ac:dyDescent="0.2">
      <c r="B110" s="3" t="s">
        <v>32</v>
      </c>
      <c r="C110" s="8">
        <v>2</v>
      </c>
      <c r="D110" s="8">
        <v>6</v>
      </c>
      <c r="E110" s="10">
        <f t="shared" si="6"/>
        <v>1.5060240963855422E-3</v>
      </c>
      <c r="F110" s="10">
        <f t="shared" si="7"/>
        <v>3.8240917782026767E-3</v>
      </c>
      <c r="G110" s="11">
        <f t="shared" si="8"/>
        <v>2</v>
      </c>
      <c r="H110" s="18">
        <f t="shared" si="9"/>
        <v>3.0120481927710845E-3</v>
      </c>
    </row>
    <row r="111" spans="2:8" ht="15" x14ac:dyDescent="0.2">
      <c r="B111" s="3" t="s">
        <v>30</v>
      </c>
      <c r="C111" s="8">
        <v>1</v>
      </c>
      <c r="D111" s="8">
        <v>0</v>
      </c>
      <c r="E111" s="10">
        <f t="shared" si="6"/>
        <v>7.5301204819277112E-4</v>
      </c>
      <c r="F111" s="10" t="str">
        <f t="shared" si="7"/>
        <v/>
      </c>
      <c r="G111" s="11" t="str">
        <f t="shared" si="8"/>
        <v>0</v>
      </c>
      <c r="H111" s="18">
        <f t="shared" si="9"/>
        <v>0</v>
      </c>
    </row>
    <row r="112" spans="2:8" ht="15" x14ac:dyDescent="0.2">
      <c r="B112" s="3" t="s">
        <v>33</v>
      </c>
      <c r="C112" s="8">
        <v>43</v>
      </c>
      <c r="D112" s="8">
        <v>21</v>
      </c>
      <c r="E112" s="10">
        <f t="shared" si="6"/>
        <v>3.2379518072289157E-2</v>
      </c>
      <c r="F112" s="10">
        <f t="shared" si="7"/>
        <v>1.338432122370937E-2</v>
      </c>
      <c r="G112" s="11">
        <f t="shared" si="8"/>
        <v>-0.51162790697674421</v>
      </c>
      <c r="H112" s="18">
        <f t="shared" si="9"/>
        <v>-1.6566265060240965E-2</v>
      </c>
    </row>
    <row r="113" spans="2:8" ht="15" x14ac:dyDescent="0.2">
      <c r="B113" s="3" t="s">
        <v>248</v>
      </c>
      <c r="C113" s="8">
        <v>40</v>
      </c>
      <c r="D113" s="8">
        <v>32</v>
      </c>
      <c r="E113" s="10">
        <f t="shared" si="6"/>
        <v>3.0120481927710843E-2</v>
      </c>
      <c r="F113" s="10">
        <f t="shared" si="7"/>
        <v>2.0395156150414276E-2</v>
      </c>
      <c r="G113" s="11">
        <f t="shared" si="8"/>
        <v>-0.2</v>
      </c>
      <c r="H113" s="18">
        <f t="shared" si="9"/>
        <v>-6.024096385542169E-3</v>
      </c>
    </row>
    <row r="114" spans="2:8" ht="15" x14ac:dyDescent="0.2">
      <c r="B114" s="3" t="s">
        <v>38</v>
      </c>
      <c r="C114" s="8">
        <v>0</v>
      </c>
      <c r="D114" s="8">
        <v>0</v>
      </c>
      <c r="E114" s="10" t="str">
        <f t="shared" si="6"/>
        <v/>
      </c>
      <c r="F114" s="10" t="str">
        <f t="shared" si="7"/>
        <v/>
      </c>
      <c r="G114" s="11" t="str">
        <f t="shared" si="8"/>
        <v>0</v>
      </c>
      <c r="H114" s="18" t="str">
        <f t="shared" si="9"/>
        <v/>
      </c>
    </row>
    <row r="115" spans="2:8" ht="15" x14ac:dyDescent="0.2">
      <c r="B115" s="3" t="s">
        <v>40</v>
      </c>
      <c r="C115" s="8">
        <v>74</v>
      </c>
      <c r="D115" s="8">
        <v>210</v>
      </c>
      <c r="E115" s="10">
        <f t="shared" si="6"/>
        <v>5.5722891566265059E-2</v>
      </c>
      <c r="F115" s="10">
        <f t="shared" si="7"/>
        <v>0.13384321223709369</v>
      </c>
      <c r="G115" s="11">
        <f t="shared" si="8"/>
        <v>1.8378378378378379</v>
      </c>
      <c r="H115" s="18">
        <f t="shared" si="9"/>
        <v>0.10240963855421688</v>
      </c>
    </row>
    <row r="116" spans="2:8" ht="15" x14ac:dyDescent="0.2">
      <c r="B116" s="3" t="s">
        <v>249</v>
      </c>
      <c r="C116" s="8">
        <v>33</v>
      </c>
      <c r="D116" s="8">
        <v>154</v>
      </c>
      <c r="E116" s="10">
        <f t="shared" si="6"/>
        <v>2.4849397590361446E-2</v>
      </c>
      <c r="F116" s="10">
        <f t="shared" si="7"/>
        <v>9.8151688973868709E-2</v>
      </c>
      <c r="G116" s="11">
        <f t="shared" si="8"/>
        <v>3.6666666666666665</v>
      </c>
      <c r="H116" s="18">
        <f t="shared" si="9"/>
        <v>9.1114457831325296E-2</v>
      </c>
    </row>
    <row r="117" spans="2:8" ht="15" x14ac:dyDescent="0.2">
      <c r="B117" s="3" t="s">
        <v>250</v>
      </c>
      <c r="C117" s="8">
        <v>2</v>
      </c>
      <c r="D117" s="8">
        <v>1</v>
      </c>
      <c r="E117" s="10">
        <f t="shared" si="6"/>
        <v>1.5060240963855422E-3</v>
      </c>
      <c r="F117" s="10">
        <f t="shared" si="7"/>
        <v>6.3734862970044612E-4</v>
      </c>
      <c r="G117" s="11">
        <f t="shared" si="8"/>
        <v>-0.5</v>
      </c>
      <c r="H117" s="18">
        <f t="shared" si="9"/>
        <v>-7.5301204819277112E-4</v>
      </c>
    </row>
    <row r="118" spans="2:8" ht="15" x14ac:dyDescent="0.2">
      <c r="B118" s="3" t="s">
        <v>251</v>
      </c>
      <c r="C118" s="8">
        <v>108</v>
      </c>
      <c r="D118" s="8">
        <v>114</v>
      </c>
      <c r="E118" s="10">
        <f t="shared" si="6"/>
        <v>8.1325301204819275E-2</v>
      </c>
      <c r="F118" s="10">
        <f t="shared" si="7"/>
        <v>7.2657743785850867E-2</v>
      </c>
      <c r="G118" s="11">
        <f t="shared" si="8"/>
        <v>5.5555555555555552E-2</v>
      </c>
      <c r="H118" s="18">
        <f t="shared" si="9"/>
        <v>4.5180722891566263E-3</v>
      </c>
    </row>
    <row r="119" spans="2:8" ht="15" x14ac:dyDescent="0.2">
      <c r="B119" s="3" t="s">
        <v>252</v>
      </c>
      <c r="C119" s="8">
        <v>53</v>
      </c>
      <c r="D119" s="8">
        <v>65</v>
      </c>
      <c r="E119" s="10">
        <f t="shared" si="6"/>
        <v>3.9909638554216864E-2</v>
      </c>
      <c r="F119" s="10">
        <f t="shared" si="7"/>
        <v>4.1427660930528999E-2</v>
      </c>
      <c r="G119" s="11">
        <f t="shared" si="8"/>
        <v>0.22641509433962265</v>
      </c>
      <c r="H119" s="18">
        <f t="shared" si="9"/>
        <v>9.0361445783132526E-3</v>
      </c>
    </row>
    <row r="120" spans="2:8" ht="15" x14ac:dyDescent="0.2">
      <c r="B120" s="3" t="s">
        <v>253</v>
      </c>
      <c r="C120" s="8">
        <v>46</v>
      </c>
      <c r="D120" s="8">
        <v>47</v>
      </c>
      <c r="E120" s="10">
        <f t="shared" si="6"/>
        <v>3.463855421686747E-2</v>
      </c>
      <c r="F120" s="10">
        <f t="shared" si="7"/>
        <v>2.995538559592097E-2</v>
      </c>
      <c r="G120" s="11">
        <f t="shared" si="8"/>
        <v>2.1739130434782608E-2</v>
      </c>
      <c r="H120" s="18">
        <f t="shared" si="9"/>
        <v>7.5301204819277112E-4</v>
      </c>
    </row>
    <row r="121" spans="2:8" ht="15" x14ac:dyDescent="0.2">
      <c r="B121" s="3" t="s">
        <v>35</v>
      </c>
      <c r="C121" s="8">
        <v>35</v>
      </c>
      <c r="D121" s="8">
        <v>18</v>
      </c>
      <c r="E121" s="10">
        <f t="shared" si="6"/>
        <v>2.635542168674699E-2</v>
      </c>
      <c r="F121" s="10">
        <f t="shared" si="7"/>
        <v>1.1472275334608031E-2</v>
      </c>
      <c r="G121" s="11">
        <f t="shared" si="8"/>
        <v>-0.48571428571428571</v>
      </c>
      <c r="H121" s="18">
        <f t="shared" si="9"/>
        <v>-1.280120481927711E-2</v>
      </c>
    </row>
    <row r="122" spans="2:8" ht="15" x14ac:dyDescent="0.2">
      <c r="B122" s="3" t="s">
        <v>39</v>
      </c>
      <c r="C122" s="8">
        <v>2</v>
      </c>
      <c r="D122" s="8">
        <v>4</v>
      </c>
      <c r="E122" s="10">
        <f t="shared" si="6"/>
        <v>1.5060240963855422E-3</v>
      </c>
      <c r="F122" s="10">
        <f t="shared" si="7"/>
        <v>2.5493945188017845E-3</v>
      </c>
      <c r="G122" s="11">
        <f t="shared" si="8"/>
        <v>1</v>
      </c>
      <c r="H122" s="18">
        <f t="shared" si="9"/>
        <v>1.5060240963855422E-3</v>
      </c>
    </row>
    <row r="123" spans="2:8" ht="15" x14ac:dyDescent="0.2">
      <c r="B123" s="3" t="s">
        <v>37</v>
      </c>
      <c r="C123" s="8">
        <v>15</v>
      </c>
      <c r="D123" s="8">
        <v>4</v>
      </c>
      <c r="E123" s="10">
        <f t="shared" si="6"/>
        <v>1.1295180722891566E-2</v>
      </c>
      <c r="F123" s="10">
        <f t="shared" si="7"/>
        <v>2.5493945188017845E-3</v>
      </c>
      <c r="G123" s="11">
        <f t="shared" si="8"/>
        <v>-0.73333333333333328</v>
      </c>
      <c r="H123" s="18">
        <f t="shared" si="9"/>
        <v>-8.2831325301204808E-3</v>
      </c>
    </row>
    <row r="124" spans="2:8" ht="15" x14ac:dyDescent="0.2">
      <c r="B124" s="3" t="s">
        <v>36</v>
      </c>
      <c r="C124" s="8">
        <v>2</v>
      </c>
      <c r="D124" s="8">
        <v>3</v>
      </c>
      <c r="E124" s="10">
        <f t="shared" si="6"/>
        <v>1.5060240963855422E-3</v>
      </c>
      <c r="F124" s="10">
        <f t="shared" si="7"/>
        <v>1.9120458891013384E-3</v>
      </c>
      <c r="G124" s="11">
        <f t="shared" si="8"/>
        <v>0.5</v>
      </c>
      <c r="H124" s="18">
        <f t="shared" si="9"/>
        <v>7.5301204819277112E-4</v>
      </c>
    </row>
    <row r="125" spans="2:8" ht="15" x14ac:dyDescent="0.2">
      <c r="B125" s="3" t="s">
        <v>254</v>
      </c>
      <c r="C125" s="8">
        <v>1</v>
      </c>
      <c r="D125" s="8">
        <v>3</v>
      </c>
      <c r="E125" s="10">
        <f t="shared" si="6"/>
        <v>7.5301204819277112E-4</v>
      </c>
      <c r="F125" s="10">
        <f t="shared" si="7"/>
        <v>1.9120458891013384E-3</v>
      </c>
      <c r="G125" s="11">
        <f t="shared" si="8"/>
        <v>2</v>
      </c>
      <c r="H125" s="18">
        <f t="shared" si="9"/>
        <v>1.5060240963855422E-3</v>
      </c>
    </row>
    <row r="126" spans="2:8" ht="15" x14ac:dyDescent="0.2">
      <c r="B126" s="3" t="s">
        <v>255</v>
      </c>
      <c r="C126" s="8">
        <v>3</v>
      </c>
      <c r="D126" s="8">
        <v>2</v>
      </c>
      <c r="E126" s="10">
        <f t="shared" si="6"/>
        <v>2.2590361445783132E-3</v>
      </c>
      <c r="F126" s="10">
        <f t="shared" si="7"/>
        <v>1.2746972594008922E-3</v>
      </c>
      <c r="G126" s="11">
        <f t="shared" si="8"/>
        <v>-0.33333333333333331</v>
      </c>
      <c r="H126" s="18">
        <f t="shared" si="9"/>
        <v>-7.5301204819277102E-4</v>
      </c>
    </row>
    <row r="127" spans="2:8" ht="15" x14ac:dyDescent="0.2">
      <c r="B127" s="3" t="s">
        <v>256</v>
      </c>
      <c r="C127" s="8">
        <v>13</v>
      </c>
      <c r="D127" s="8">
        <v>14</v>
      </c>
      <c r="E127" s="10">
        <f t="shared" si="6"/>
        <v>9.7891566265060244E-3</v>
      </c>
      <c r="F127" s="10">
        <f t="shared" si="7"/>
        <v>8.9228808158062466E-3</v>
      </c>
      <c r="G127" s="11">
        <f t="shared" si="8"/>
        <v>7.6923076923076927E-2</v>
      </c>
      <c r="H127" s="18">
        <f t="shared" si="9"/>
        <v>7.5301204819277112E-4</v>
      </c>
    </row>
    <row r="128" spans="2:8" ht="15" x14ac:dyDescent="0.2">
      <c r="B128" s="3" t="s">
        <v>257</v>
      </c>
      <c r="C128" s="8">
        <v>4</v>
      </c>
      <c r="D128" s="8">
        <v>26</v>
      </c>
      <c r="E128" s="10">
        <f t="shared" si="6"/>
        <v>3.0120481927710845E-3</v>
      </c>
      <c r="F128" s="10">
        <f t="shared" si="7"/>
        <v>1.6571064372211598E-2</v>
      </c>
      <c r="G128" s="11">
        <f t="shared" si="8"/>
        <v>5.5</v>
      </c>
      <c r="H128" s="18">
        <f t="shared" si="9"/>
        <v>1.6566265060240965E-2</v>
      </c>
    </row>
    <row r="129" spans="2:8" ht="30" x14ac:dyDescent="0.2">
      <c r="B129" s="3" t="s">
        <v>258</v>
      </c>
      <c r="C129" s="8">
        <v>1</v>
      </c>
      <c r="D129" s="8">
        <v>2</v>
      </c>
      <c r="E129" s="10">
        <f t="shared" si="6"/>
        <v>7.5301204819277112E-4</v>
      </c>
      <c r="F129" s="10">
        <f t="shared" si="7"/>
        <v>1.2746972594008922E-3</v>
      </c>
      <c r="G129" s="11">
        <f t="shared" si="8"/>
        <v>1</v>
      </c>
      <c r="H129" s="18">
        <f t="shared" si="9"/>
        <v>7.5301204819277112E-4</v>
      </c>
    </row>
    <row r="130" spans="2:8" ht="15" x14ac:dyDescent="0.2">
      <c r="B130" s="3" t="s">
        <v>259</v>
      </c>
      <c r="C130" s="8">
        <v>4</v>
      </c>
      <c r="D130" s="8">
        <v>7</v>
      </c>
      <c r="E130" s="10">
        <f t="shared" si="6"/>
        <v>3.0120481927710845E-3</v>
      </c>
      <c r="F130" s="10">
        <f t="shared" si="7"/>
        <v>4.4614404079031233E-3</v>
      </c>
      <c r="G130" s="11">
        <f t="shared" si="8"/>
        <v>0.75</v>
      </c>
      <c r="H130" s="18">
        <f t="shared" si="9"/>
        <v>2.2590361445783136E-3</v>
      </c>
    </row>
    <row r="131" spans="2:8" ht="30" x14ac:dyDescent="0.2">
      <c r="B131" s="3" t="s">
        <v>260</v>
      </c>
      <c r="C131" s="8">
        <v>13</v>
      </c>
      <c r="D131" s="8">
        <v>35</v>
      </c>
      <c r="E131" s="10">
        <f t="shared" si="6"/>
        <v>9.7891566265060244E-3</v>
      </c>
      <c r="F131" s="10">
        <f t="shared" si="7"/>
        <v>2.2307202039515615E-2</v>
      </c>
      <c r="G131" s="11">
        <f t="shared" si="8"/>
        <v>1.6923076923076923</v>
      </c>
      <c r="H131" s="18">
        <f t="shared" si="9"/>
        <v>1.6566265060240965E-2</v>
      </c>
    </row>
    <row r="132" spans="2:8" ht="15" x14ac:dyDescent="0.2">
      <c r="B132" s="3" t="s">
        <v>50</v>
      </c>
      <c r="C132" s="8">
        <v>3</v>
      </c>
      <c r="D132" s="8">
        <v>1</v>
      </c>
      <c r="E132" s="10">
        <f t="shared" si="6"/>
        <v>2.2590361445783132E-3</v>
      </c>
      <c r="F132" s="10">
        <f t="shared" si="7"/>
        <v>6.3734862970044612E-4</v>
      </c>
      <c r="G132" s="11">
        <f t="shared" si="8"/>
        <v>-0.66666666666666663</v>
      </c>
      <c r="H132" s="18">
        <f t="shared" si="9"/>
        <v>-1.506024096385542E-3</v>
      </c>
    </row>
    <row r="133" spans="2:8" ht="15" x14ac:dyDescent="0.2">
      <c r="B133" s="3" t="s">
        <v>45</v>
      </c>
      <c r="C133" s="8">
        <v>1</v>
      </c>
      <c r="D133" s="8">
        <v>0</v>
      </c>
      <c r="E133" s="10">
        <f t="shared" si="6"/>
        <v>7.5301204819277112E-4</v>
      </c>
      <c r="F133" s="10" t="str">
        <f t="shared" si="7"/>
        <v/>
      </c>
      <c r="G133" s="11" t="str">
        <f t="shared" si="8"/>
        <v>0</v>
      </c>
      <c r="H133" s="18">
        <f t="shared" si="9"/>
        <v>0</v>
      </c>
    </row>
    <row r="134" spans="2:8" ht="15" x14ac:dyDescent="0.2">
      <c r="B134" s="3" t="s">
        <v>42</v>
      </c>
      <c r="C134" s="8">
        <v>25</v>
      </c>
      <c r="D134" s="8">
        <v>8</v>
      </c>
      <c r="E134" s="10">
        <f t="shared" si="6"/>
        <v>1.8825301204819279E-2</v>
      </c>
      <c r="F134" s="10">
        <f t="shared" si="7"/>
        <v>5.098789037603569E-3</v>
      </c>
      <c r="G134" s="11">
        <f t="shared" si="8"/>
        <v>-0.68</v>
      </c>
      <c r="H134" s="18">
        <f t="shared" si="9"/>
        <v>-1.280120481927711E-2</v>
      </c>
    </row>
    <row r="135" spans="2:8" ht="15" x14ac:dyDescent="0.2">
      <c r="B135" s="3" t="s">
        <v>43</v>
      </c>
      <c r="C135" s="8">
        <v>0</v>
      </c>
      <c r="D135" s="8">
        <v>0</v>
      </c>
      <c r="E135" s="10" t="str">
        <f t="shared" si="6"/>
        <v/>
      </c>
      <c r="F135" s="10" t="str">
        <f t="shared" si="7"/>
        <v/>
      </c>
      <c r="G135" s="11" t="str">
        <f t="shared" si="8"/>
        <v>0</v>
      </c>
      <c r="H135" s="18" t="str">
        <f t="shared" si="9"/>
        <v/>
      </c>
    </row>
    <row r="136" spans="2:8" ht="15" x14ac:dyDescent="0.2">
      <c r="B136" s="3" t="s">
        <v>44</v>
      </c>
      <c r="C136" s="8">
        <v>0</v>
      </c>
      <c r="D136" s="8">
        <v>1</v>
      </c>
      <c r="E136" s="10" t="str">
        <f t="shared" ref="E136:E145" si="10">+IF(C136=0,"",C136/C$70)</f>
        <v/>
      </c>
      <c r="F136" s="10">
        <f t="shared" ref="F136:F145" si="11">+IF(D136=0,"",D136/D$70)</f>
        <v>6.3734862970044612E-4</v>
      </c>
      <c r="G136" s="11" t="str">
        <f t="shared" ref="G136:G145" si="12">+IF(OR(AND(D136=0),(C136=0)),"0",((D136-C136)/C136))</f>
        <v>0</v>
      </c>
      <c r="H136" s="18" t="str">
        <f t="shared" ref="H136:H145" si="13">+IF(OR(AND(E136=""),(G136="")),"",E136*G136)</f>
        <v/>
      </c>
    </row>
    <row r="137" spans="2:8" ht="15" x14ac:dyDescent="0.2">
      <c r="B137" s="3" t="s">
        <v>41</v>
      </c>
      <c r="C137" s="8">
        <v>15</v>
      </c>
      <c r="D137" s="8">
        <v>16</v>
      </c>
      <c r="E137" s="10">
        <f t="shared" si="10"/>
        <v>1.1295180722891566E-2</v>
      </c>
      <c r="F137" s="10">
        <f t="shared" si="11"/>
        <v>1.0197578075207138E-2</v>
      </c>
      <c r="G137" s="11">
        <f t="shared" si="12"/>
        <v>6.6666666666666666E-2</v>
      </c>
      <c r="H137" s="18">
        <f t="shared" si="13"/>
        <v>7.5301204819277112E-4</v>
      </c>
    </row>
    <row r="138" spans="2:8" ht="15" x14ac:dyDescent="0.2">
      <c r="B138" s="3" t="s">
        <v>261</v>
      </c>
      <c r="C138" s="8">
        <v>5</v>
      </c>
      <c r="D138" s="8">
        <v>0</v>
      </c>
      <c r="E138" s="10">
        <f t="shared" si="10"/>
        <v>3.7650602409638554E-3</v>
      </c>
      <c r="F138" s="10" t="str">
        <f t="shared" si="11"/>
        <v/>
      </c>
      <c r="G138" s="11" t="str">
        <f t="shared" si="12"/>
        <v>0</v>
      </c>
      <c r="H138" s="18">
        <f t="shared" si="13"/>
        <v>0</v>
      </c>
    </row>
    <row r="139" spans="2:8" ht="15" x14ac:dyDescent="0.2">
      <c r="B139" s="3" t="s">
        <v>262</v>
      </c>
      <c r="C139" s="8">
        <v>7</v>
      </c>
      <c r="D139" s="8">
        <v>3</v>
      </c>
      <c r="E139" s="10">
        <f t="shared" si="10"/>
        <v>5.2710843373493972E-3</v>
      </c>
      <c r="F139" s="10">
        <f t="shared" si="11"/>
        <v>1.9120458891013384E-3</v>
      </c>
      <c r="G139" s="11">
        <f t="shared" si="12"/>
        <v>-0.5714285714285714</v>
      </c>
      <c r="H139" s="18">
        <f t="shared" si="13"/>
        <v>-3.0120481927710841E-3</v>
      </c>
    </row>
    <row r="140" spans="2:8" ht="30" x14ac:dyDescent="0.2">
      <c r="B140" s="3" t="s">
        <v>263</v>
      </c>
      <c r="C140" s="8">
        <v>1</v>
      </c>
      <c r="D140" s="8">
        <v>2</v>
      </c>
      <c r="E140" s="10">
        <f t="shared" si="10"/>
        <v>7.5301204819277112E-4</v>
      </c>
      <c r="F140" s="10">
        <f t="shared" si="11"/>
        <v>1.2746972594008922E-3</v>
      </c>
      <c r="G140" s="11">
        <f t="shared" si="12"/>
        <v>1</v>
      </c>
      <c r="H140" s="18">
        <f t="shared" si="13"/>
        <v>7.5301204819277112E-4</v>
      </c>
    </row>
    <row r="141" spans="2:8" ht="15" x14ac:dyDescent="0.2">
      <c r="B141" s="3" t="s">
        <v>48</v>
      </c>
      <c r="C141" s="8">
        <v>2</v>
      </c>
      <c r="D141" s="8">
        <v>0</v>
      </c>
      <c r="E141" s="10">
        <f t="shared" si="10"/>
        <v>1.5060240963855422E-3</v>
      </c>
      <c r="F141" s="10" t="str">
        <f t="shared" si="11"/>
        <v/>
      </c>
      <c r="G141" s="11" t="str">
        <f t="shared" si="12"/>
        <v>0</v>
      </c>
      <c r="H141" s="18">
        <f t="shared" si="13"/>
        <v>0</v>
      </c>
    </row>
    <row r="142" spans="2:8" ht="15" x14ac:dyDescent="0.2">
      <c r="B142" s="3" t="s">
        <v>264</v>
      </c>
      <c r="C142" s="8">
        <v>11</v>
      </c>
      <c r="D142" s="8">
        <v>6</v>
      </c>
      <c r="E142" s="10">
        <f t="shared" si="10"/>
        <v>8.2831325301204826E-3</v>
      </c>
      <c r="F142" s="10">
        <f t="shared" si="11"/>
        <v>3.8240917782026767E-3</v>
      </c>
      <c r="G142" s="11">
        <f t="shared" si="12"/>
        <v>-0.45454545454545453</v>
      </c>
      <c r="H142" s="18">
        <f t="shared" si="13"/>
        <v>-3.7650602409638554E-3</v>
      </c>
    </row>
    <row r="143" spans="2:8" ht="15" x14ac:dyDescent="0.2">
      <c r="B143" s="3" t="s">
        <v>49</v>
      </c>
      <c r="C143" s="8">
        <v>6</v>
      </c>
      <c r="D143" s="8">
        <v>3</v>
      </c>
      <c r="E143" s="10">
        <f t="shared" si="10"/>
        <v>4.5180722891566263E-3</v>
      </c>
      <c r="F143" s="10">
        <f t="shared" si="11"/>
        <v>1.9120458891013384E-3</v>
      </c>
      <c r="G143" s="11">
        <f t="shared" si="12"/>
        <v>-0.5</v>
      </c>
      <c r="H143" s="18">
        <f t="shared" si="13"/>
        <v>-2.2590361445783132E-3</v>
      </c>
    </row>
    <row r="144" spans="2:8" ht="15" x14ac:dyDescent="0.2">
      <c r="B144" s="3" t="s">
        <v>46</v>
      </c>
      <c r="C144" s="8">
        <v>4</v>
      </c>
      <c r="D144" s="8">
        <v>6</v>
      </c>
      <c r="E144" s="10">
        <f t="shared" si="10"/>
        <v>3.0120481927710845E-3</v>
      </c>
      <c r="F144" s="10">
        <f t="shared" si="11"/>
        <v>3.8240917782026767E-3</v>
      </c>
      <c r="G144" s="11">
        <f t="shared" si="12"/>
        <v>0.5</v>
      </c>
      <c r="H144" s="18">
        <f t="shared" si="13"/>
        <v>1.5060240963855422E-3</v>
      </c>
    </row>
    <row r="145" spans="2:8" ht="13.5" customHeight="1" x14ac:dyDescent="0.2">
      <c r="B145" s="3" t="s">
        <v>47</v>
      </c>
      <c r="C145" s="8">
        <v>2</v>
      </c>
      <c r="D145" s="8">
        <v>5</v>
      </c>
      <c r="E145" s="10">
        <f t="shared" si="10"/>
        <v>1.5060240963855422E-3</v>
      </c>
      <c r="F145" s="10">
        <f t="shared" si="11"/>
        <v>3.1867431485022306E-3</v>
      </c>
      <c r="G145" s="11">
        <f t="shared" si="12"/>
        <v>1.5</v>
      </c>
      <c r="H145" s="18">
        <f t="shared" si="13"/>
        <v>2.2590361445783136E-3</v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4"/>
      <c r="C148" s="19"/>
      <c r="D148" s="19"/>
      <c r="E148" s="19"/>
      <c r="F148" s="19"/>
    </row>
    <row r="149" spans="2:8" ht="13.5" customHeight="1" x14ac:dyDescent="0.2">
      <c r="B149" s="60" t="s">
        <v>482</v>
      </c>
      <c r="C149" s="61" t="s">
        <v>483</v>
      </c>
      <c r="D149" s="62"/>
      <c r="E149" s="63" t="s">
        <v>484</v>
      </c>
      <c r="F149" s="62"/>
      <c r="G149" s="58" t="s">
        <v>526</v>
      </c>
      <c r="H149" s="58" t="s">
        <v>485</v>
      </c>
    </row>
    <row r="150" spans="2:8" s="15" customFormat="1" ht="26.25" customHeight="1" x14ac:dyDescent="0.2">
      <c r="B150" s="60"/>
      <c r="C150" s="37">
        <v>2013</v>
      </c>
      <c r="D150" s="37">
        <v>2014</v>
      </c>
      <c r="E150" s="37">
        <v>2013</v>
      </c>
      <c r="F150" s="37">
        <v>2014</v>
      </c>
      <c r="G150" s="59"/>
      <c r="H150" s="59"/>
    </row>
    <row r="151" spans="2:8" s="15" customFormat="1" ht="26.25" customHeight="1" x14ac:dyDescent="0.2">
      <c r="B151" s="38" t="s">
        <v>488</v>
      </c>
      <c r="C151" s="39">
        <f>SUM(C152:C288)</f>
        <v>2714</v>
      </c>
      <c r="D151" s="40">
        <f>SUM(D152:D288)</f>
        <v>4016</v>
      </c>
      <c r="E151" s="41">
        <f>+IF(C151=0,"",C151/C$151)</f>
        <v>1</v>
      </c>
      <c r="F151" s="41">
        <f>+IF(D151=0,"",D151/D$151)</f>
        <v>1</v>
      </c>
      <c r="G151" s="41">
        <f>+IF(OR(AND(D151=0),(C151=0)),"0",((D151-C151)/C151))</f>
        <v>0.47973470891672809</v>
      </c>
      <c r="H151" s="41">
        <f>+IF(OR(AND(E151=""),(G151="")),"",E151*G151)</f>
        <v>0.47973470891672809</v>
      </c>
    </row>
    <row r="152" spans="2:8" ht="15" x14ac:dyDescent="0.2">
      <c r="B152" s="4" t="s">
        <v>54</v>
      </c>
      <c r="C152" s="8">
        <v>9</v>
      </c>
      <c r="D152" s="8">
        <v>15</v>
      </c>
      <c r="E152" s="10">
        <f>+IF(C152=0,"",C152/C$151)</f>
        <v>3.3161385408990419E-3</v>
      </c>
      <c r="F152" s="10">
        <f>+IF(D152=0,"",D152/D$151)</f>
        <v>3.7350597609561755E-3</v>
      </c>
      <c r="G152" s="11">
        <f>+IF(OR(AND(D152=0),(C152=0)),"0",((D152-C152)/C152))</f>
        <v>0.66666666666666663</v>
      </c>
      <c r="H152" s="18">
        <f>+IF(OR(AND(E152=""),(G152="")),"",E152*G152)</f>
        <v>2.2107590272660276E-3</v>
      </c>
    </row>
    <row r="153" spans="2:8" ht="15" x14ac:dyDescent="0.2">
      <c r="B153" s="4" t="s">
        <v>58</v>
      </c>
      <c r="C153" s="8">
        <v>0</v>
      </c>
      <c r="D153" s="8">
        <v>1</v>
      </c>
      <c r="E153" s="10" t="str">
        <f t="shared" ref="E153:E216" si="14">+IF(C153=0,"",C153/C$151)</f>
        <v/>
      </c>
      <c r="F153" s="10">
        <f t="shared" ref="F153:F216" si="15">+IF(D153=0,"",D153/D$151)</f>
        <v>2.4900398406374502E-4</v>
      </c>
      <c r="G153" s="11" t="str">
        <f t="shared" ref="G153:G216" si="16">+IF(OR(AND(D153=0),(C153=0)),"0",((D153-C153)/C153))</f>
        <v>0</v>
      </c>
      <c r="H153" s="18" t="str">
        <f t="shared" ref="H153:H216" si="17">+IF(OR(AND(E153=""),(G153="")),"",E153*G153)</f>
        <v/>
      </c>
    </row>
    <row r="154" spans="2:8" ht="15" x14ac:dyDescent="0.2">
      <c r="B154" s="4" t="s">
        <v>265</v>
      </c>
      <c r="C154" s="8">
        <v>5</v>
      </c>
      <c r="D154" s="8">
        <v>6</v>
      </c>
      <c r="E154" s="10">
        <f t="shared" si="14"/>
        <v>1.8422991893883567E-3</v>
      </c>
      <c r="F154" s="10">
        <f t="shared" si="15"/>
        <v>1.4940239043824701E-3</v>
      </c>
      <c r="G154" s="11">
        <f t="shared" si="16"/>
        <v>0.2</v>
      </c>
      <c r="H154" s="18">
        <f t="shared" si="17"/>
        <v>3.6845983787767134E-4</v>
      </c>
    </row>
    <row r="155" spans="2:8" ht="15" x14ac:dyDescent="0.2">
      <c r="B155" s="4" t="s">
        <v>266</v>
      </c>
      <c r="C155" s="8">
        <v>0</v>
      </c>
      <c r="D155" s="8">
        <v>0</v>
      </c>
      <c r="E155" s="10" t="str">
        <f t="shared" si="14"/>
        <v/>
      </c>
      <c r="F155" s="10" t="str">
        <f t="shared" si="15"/>
        <v/>
      </c>
      <c r="G155" s="11" t="str">
        <f t="shared" si="16"/>
        <v>0</v>
      </c>
      <c r="H155" s="18" t="str">
        <f t="shared" si="17"/>
        <v/>
      </c>
    </row>
    <row r="156" spans="2:8" ht="15" x14ac:dyDescent="0.2">
      <c r="B156" s="4" t="s">
        <v>267</v>
      </c>
      <c r="C156" s="8">
        <v>15</v>
      </c>
      <c r="D156" s="8">
        <v>11</v>
      </c>
      <c r="E156" s="10">
        <f t="shared" si="14"/>
        <v>5.5268975681650699E-3</v>
      </c>
      <c r="F156" s="10">
        <f t="shared" si="15"/>
        <v>2.7390438247011954E-3</v>
      </c>
      <c r="G156" s="11">
        <f t="shared" si="16"/>
        <v>-0.26666666666666666</v>
      </c>
      <c r="H156" s="18">
        <f t="shared" si="17"/>
        <v>-1.4738393515106854E-3</v>
      </c>
    </row>
    <row r="157" spans="2:8" ht="15" x14ac:dyDescent="0.2">
      <c r="B157" s="4" t="s">
        <v>53</v>
      </c>
      <c r="C157" s="8">
        <v>112</v>
      </c>
      <c r="D157" s="8">
        <v>84</v>
      </c>
      <c r="E157" s="10">
        <f t="shared" si="14"/>
        <v>4.1267501842299187E-2</v>
      </c>
      <c r="F157" s="10">
        <f t="shared" si="15"/>
        <v>2.091633466135458E-2</v>
      </c>
      <c r="G157" s="11">
        <f t="shared" si="16"/>
        <v>-0.25</v>
      </c>
      <c r="H157" s="18">
        <f t="shared" si="17"/>
        <v>-1.0316875460574797E-2</v>
      </c>
    </row>
    <row r="158" spans="2:8" ht="15" x14ac:dyDescent="0.2">
      <c r="B158" s="4" t="s">
        <v>59</v>
      </c>
      <c r="C158" s="8">
        <v>5</v>
      </c>
      <c r="D158" s="8">
        <v>3</v>
      </c>
      <c r="E158" s="10">
        <f t="shared" si="14"/>
        <v>1.8422991893883567E-3</v>
      </c>
      <c r="F158" s="10">
        <f t="shared" si="15"/>
        <v>7.4701195219123505E-4</v>
      </c>
      <c r="G158" s="11">
        <f t="shared" si="16"/>
        <v>-0.4</v>
      </c>
      <c r="H158" s="18">
        <f t="shared" si="17"/>
        <v>-7.3691967575534268E-4</v>
      </c>
    </row>
    <row r="159" spans="2:8" ht="15" x14ac:dyDescent="0.2">
      <c r="B159" s="4" t="s">
        <v>268</v>
      </c>
      <c r="C159" s="8">
        <v>14</v>
      </c>
      <c r="D159" s="8">
        <v>9</v>
      </c>
      <c r="E159" s="10">
        <f t="shared" si="14"/>
        <v>5.1584377302873984E-3</v>
      </c>
      <c r="F159" s="10">
        <f t="shared" si="15"/>
        <v>2.2410358565737054E-3</v>
      </c>
      <c r="G159" s="11">
        <f t="shared" si="16"/>
        <v>-0.35714285714285715</v>
      </c>
      <c r="H159" s="18">
        <f t="shared" si="17"/>
        <v>-1.8422991893883565E-3</v>
      </c>
    </row>
    <row r="160" spans="2:8" ht="15" x14ac:dyDescent="0.2">
      <c r="B160" s="4" t="s">
        <v>55</v>
      </c>
      <c r="C160" s="8">
        <v>3</v>
      </c>
      <c r="D160" s="8">
        <v>0</v>
      </c>
      <c r="E160" s="10">
        <f t="shared" si="14"/>
        <v>1.105379513633014E-3</v>
      </c>
      <c r="F160" s="10" t="str">
        <f t="shared" si="15"/>
        <v/>
      </c>
      <c r="G160" s="11" t="str">
        <f t="shared" si="16"/>
        <v>0</v>
      </c>
      <c r="H160" s="18">
        <f t="shared" si="17"/>
        <v>0</v>
      </c>
    </row>
    <row r="161" spans="2:8" ht="15" x14ac:dyDescent="0.2">
      <c r="B161" s="4" t="s">
        <v>51</v>
      </c>
      <c r="C161" s="8">
        <v>1</v>
      </c>
      <c r="D161" s="8">
        <v>1</v>
      </c>
      <c r="E161" s="10">
        <f t="shared" si="14"/>
        <v>3.6845983787767134E-4</v>
      </c>
      <c r="F161" s="10">
        <f t="shared" si="15"/>
        <v>2.4900398406374502E-4</v>
      </c>
      <c r="G161" s="11">
        <f t="shared" si="16"/>
        <v>0</v>
      </c>
      <c r="H161" s="18">
        <f t="shared" si="17"/>
        <v>0</v>
      </c>
    </row>
    <row r="162" spans="2:8" ht="15" x14ac:dyDescent="0.2">
      <c r="B162" s="4" t="s">
        <v>269</v>
      </c>
      <c r="C162" s="8">
        <v>0</v>
      </c>
      <c r="D162" s="8">
        <v>1</v>
      </c>
      <c r="E162" s="10" t="str">
        <f t="shared" si="14"/>
        <v/>
      </c>
      <c r="F162" s="10">
        <f t="shared" si="15"/>
        <v>2.4900398406374502E-4</v>
      </c>
      <c r="G162" s="11" t="str">
        <f t="shared" si="16"/>
        <v>0</v>
      </c>
      <c r="H162" s="18" t="str">
        <f t="shared" si="17"/>
        <v/>
      </c>
    </row>
    <row r="163" spans="2:8" ht="15" x14ac:dyDescent="0.2">
      <c r="B163" s="4" t="s">
        <v>61</v>
      </c>
      <c r="C163" s="8">
        <v>3</v>
      </c>
      <c r="D163" s="8">
        <v>3</v>
      </c>
      <c r="E163" s="10">
        <f t="shared" si="14"/>
        <v>1.105379513633014E-3</v>
      </c>
      <c r="F163" s="10">
        <f t="shared" si="15"/>
        <v>7.4701195219123505E-4</v>
      </c>
      <c r="G163" s="11">
        <f t="shared" si="16"/>
        <v>0</v>
      </c>
      <c r="H163" s="18">
        <f t="shared" si="17"/>
        <v>0</v>
      </c>
    </row>
    <row r="164" spans="2:8" ht="15" x14ac:dyDescent="0.2">
      <c r="B164" s="4" t="s">
        <v>56</v>
      </c>
      <c r="C164" s="8">
        <v>3</v>
      </c>
      <c r="D164" s="8">
        <v>3</v>
      </c>
      <c r="E164" s="10">
        <f t="shared" si="14"/>
        <v>1.105379513633014E-3</v>
      </c>
      <c r="F164" s="10">
        <f t="shared" si="15"/>
        <v>7.4701195219123505E-4</v>
      </c>
      <c r="G164" s="11">
        <f t="shared" si="16"/>
        <v>0</v>
      </c>
      <c r="H164" s="18">
        <f t="shared" si="17"/>
        <v>0</v>
      </c>
    </row>
    <row r="165" spans="2:8" ht="15" x14ac:dyDescent="0.2">
      <c r="B165" s="4" t="s">
        <v>57</v>
      </c>
      <c r="C165" s="8">
        <v>57</v>
      </c>
      <c r="D165" s="8">
        <v>44</v>
      </c>
      <c r="E165" s="10">
        <f t="shared" si="14"/>
        <v>2.1002210759027265E-2</v>
      </c>
      <c r="F165" s="10">
        <f t="shared" si="15"/>
        <v>1.0956175298804782E-2</v>
      </c>
      <c r="G165" s="11">
        <f t="shared" si="16"/>
        <v>-0.22807017543859648</v>
      </c>
      <c r="H165" s="18">
        <f t="shared" si="17"/>
        <v>-4.7899778924097268E-3</v>
      </c>
    </row>
    <row r="166" spans="2:8" ht="15" x14ac:dyDescent="0.2">
      <c r="B166" s="4" t="s">
        <v>270</v>
      </c>
      <c r="C166" s="8">
        <v>5</v>
      </c>
      <c r="D166" s="8">
        <v>3</v>
      </c>
      <c r="E166" s="10">
        <f t="shared" si="14"/>
        <v>1.8422991893883567E-3</v>
      </c>
      <c r="F166" s="10">
        <f t="shared" si="15"/>
        <v>7.4701195219123505E-4</v>
      </c>
      <c r="G166" s="11">
        <f t="shared" si="16"/>
        <v>-0.4</v>
      </c>
      <c r="H166" s="18">
        <f t="shared" si="17"/>
        <v>-7.3691967575534268E-4</v>
      </c>
    </row>
    <row r="167" spans="2:8" ht="15" x14ac:dyDescent="0.2">
      <c r="B167" s="4" t="s">
        <v>52</v>
      </c>
      <c r="C167" s="8">
        <v>1</v>
      </c>
      <c r="D167" s="8">
        <v>1</v>
      </c>
      <c r="E167" s="10">
        <f t="shared" si="14"/>
        <v>3.6845983787767134E-4</v>
      </c>
      <c r="F167" s="10">
        <f t="shared" si="15"/>
        <v>2.4900398406374502E-4</v>
      </c>
      <c r="G167" s="11">
        <f t="shared" si="16"/>
        <v>0</v>
      </c>
      <c r="H167" s="18">
        <f t="shared" si="17"/>
        <v>0</v>
      </c>
    </row>
    <row r="168" spans="2:8" ht="15" x14ac:dyDescent="0.2">
      <c r="B168" s="4" t="s">
        <v>60</v>
      </c>
      <c r="C168" s="8">
        <v>0</v>
      </c>
      <c r="D168" s="8">
        <v>2</v>
      </c>
      <c r="E168" s="10" t="str">
        <f t="shared" si="14"/>
        <v/>
      </c>
      <c r="F168" s="10">
        <f t="shared" si="15"/>
        <v>4.9800796812749003E-4</v>
      </c>
      <c r="G168" s="11" t="str">
        <f t="shared" si="16"/>
        <v>0</v>
      </c>
      <c r="H168" s="18" t="str">
        <f t="shared" si="17"/>
        <v/>
      </c>
    </row>
    <row r="169" spans="2:8" ht="15" x14ac:dyDescent="0.2">
      <c r="B169" s="4" t="s">
        <v>271</v>
      </c>
      <c r="C169" s="8">
        <v>6</v>
      </c>
      <c r="D169" s="8">
        <v>296</v>
      </c>
      <c r="E169" s="10">
        <f t="shared" si="14"/>
        <v>2.2107590272660281E-3</v>
      </c>
      <c r="F169" s="10">
        <f t="shared" si="15"/>
        <v>7.370517928286853E-2</v>
      </c>
      <c r="G169" s="11">
        <f t="shared" si="16"/>
        <v>48.333333333333336</v>
      </c>
      <c r="H169" s="18">
        <f t="shared" si="17"/>
        <v>0.1068533529845247</v>
      </c>
    </row>
    <row r="170" spans="2:8" ht="15" x14ac:dyDescent="0.2">
      <c r="B170" s="4" t="s">
        <v>272</v>
      </c>
      <c r="C170" s="8">
        <v>0</v>
      </c>
      <c r="D170" s="8">
        <v>1</v>
      </c>
      <c r="E170" s="10" t="str">
        <f t="shared" si="14"/>
        <v/>
      </c>
      <c r="F170" s="10">
        <f t="shared" si="15"/>
        <v>2.4900398406374502E-4</v>
      </c>
      <c r="G170" s="11" t="str">
        <f t="shared" si="16"/>
        <v>0</v>
      </c>
      <c r="H170" s="18" t="str">
        <f t="shared" si="17"/>
        <v/>
      </c>
    </row>
    <row r="171" spans="2:8" ht="15" x14ac:dyDescent="0.2">
      <c r="B171" s="4" t="s">
        <v>273</v>
      </c>
      <c r="C171" s="8">
        <v>0</v>
      </c>
      <c r="D171" s="8">
        <v>0</v>
      </c>
      <c r="E171" s="10" t="str">
        <f t="shared" si="14"/>
        <v/>
      </c>
      <c r="F171" s="10" t="str">
        <f t="shared" si="15"/>
        <v/>
      </c>
      <c r="G171" s="11" t="str">
        <f t="shared" si="16"/>
        <v>0</v>
      </c>
      <c r="H171" s="18" t="str">
        <f t="shared" si="17"/>
        <v/>
      </c>
    </row>
    <row r="172" spans="2:8" ht="15" x14ac:dyDescent="0.2">
      <c r="B172" s="4" t="s">
        <v>274</v>
      </c>
      <c r="C172" s="8">
        <v>3</v>
      </c>
      <c r="D172" s="8">
        <v>13</v>
      </c>
      <c r="E172" s="10">
        <f t="shared" si="14"/>
        <v>1.105379513633014E-3</v>
      </c>
      <c r="F172" s="10">
        <f t="shared" si="15"/>
        <v>3.2370517928286854E-3</v>
      </c>
      <c r="G172" s="11">
        <f t="shared" si="16"/>
        <v>3.3333333333333335</v>
      </c>
      <c r="H172" s="18">
        <f t="shared" si="17"/>
        <v>3.6845983787767134E-3</v>
      </c>
    </row>
    <row r="173" spans="2:8" ht="15" x14ac:dyDescent="0.2">
      <c r="B173" s="4" t="s">
        <v>275</v>
      </c>
      <c r="C173" s="8">
        <v>22</v>
      </c>
      <c r="D173" s="8">
        <v>214</v>
      </c>
      <c r="E173" s="10">
        <f t="shared" si="14"/>
        <v>8.1061164333087691E-3</v>
      </c>
      <c r="F173" s="10">
        <f t="shared" si="15"/>
        <v>5.3286852589641436E-2</v>
      </c>
      <c r="G173" s="11">
        <f t="shared" si="16"/>
        <v>8.7272727272727266</v>
      </c>
      <c r="H173" s="18">
        <f t="shared" si="17"/>
        <v>7.0744288872512884E-2</v>
      </c>
    </row>
    <row r="174" spans="2:8" ht="15" x14ac:dyDescent="0.2">
      <c r="B174" s="4" t="s">
        <v>276</v>
      </c>
      <c r="C174" s="8">
        <v>48</v>
      </c>
      <c r="D174" s="8">
        <v>138</v>
      </c>
      <c r="E174" s="10">
        <f t="shared" si="14"/>
        <v>1.7686072218128224E-2</v>
      </c>
      <c r="F174" s="10">
        <f t="shared" si="15"/>
        <v>3.436254980079681E-2</v>
      </c>
      <c r="G174" s="11">
        <f t="shared" si="16"/>
        <v>1.875</v>
      </c>
      <c r="H174" s="18">
        <f t="shared" si="17"/>
        <v>3.3161385408990419E-2</v>
      </c>
    </row>
    <row r="175" spans="2:8" ht="15" x14ac:dyDescent="0.2">
      <c r="B175" s="4" t="s">
        <v>277</v>
      </c>
      <c r="C175" s="8">
        <v>33</v>
      </c>
      <c r="D175" s="8">
        <v>15</v>
      </c>
      <c r="E175" s="10">
        <f t="shared" si="14"/>
        <v>1.2159174649963155E-2</v>
      </c>
      <c r="F175" s="10">
        <f t="shared" si="15"/>
        <v>3.7350597609561755E-3</v>
      </c>
      <c r="G175" s="11">
        <f t="shared" si="16"/>
        <v>-0.54545454545454541</v>
      </c>
      <c r="H175" s="18">
        <f t="shared" si="17"/>
        <v>-6.6322770817980837E-3</v>
      </c>
    </row>
    <row r="176" spans="2:8" ht="15" x14ac:dyDescent="0.2">
      <c r="B176" s="4" t="s">
        <v>278</v>
      </c>
      <c r="C176" s="8">
        <v>48</v>
      </c>
      <c r="D176" s="8">
        <v>90</v>
      </c>
      <c r="E176" s="10">
        <f t="shared" si="14"/>
        <v>1.7686072218128224E-2</v>
      </c>
      <c r="F176" s="10">
        <f t="shared" si="15"/>
        <v>2.2410358565737053E-2</v>
      </c>
      <c r="G176" s="11">
        <f t="shared" si="16"/>
        <v>0.875</v>
      </c>
      <c r="H176" s="18">
        <f t="shared" si="17"/>
        <v>1.5475313190862197E-2</v>
      </c>
    </row>
    <row r="177" spans="2:8" ht="15" x14ac:dyDescent="0.2">
      <c r="B177" s="4" t="s">
        <v>279</v>
      </c>
      <c r="C177" s="8">
        <v>19</v>
      </c>
      <c r="D177" s="8">
        <v>83</v>
      </c>
      <c r="E177" s="10">
        <f t="shared" si="14"/>
        <v>7.0007369196757553E-3</v>
      </c>
      <c r="F177" s="10">
        <f t="shared" si="15"/>
        <v>2.0667330677290836E-2</v>
      </c>
      <c r="G177" s="11">
        <f t="shared" si="16"/>
        <v>3.3684210526315788</v>
      </c>
      <c r="H177" s="18">
        <f t="shared" si="17"/>
        <v>2.3581429624170962E-2</v>
      </c>
    </row>
    <row r="178" spans="2:8" ht="15" x14ac:dyDescent="0.2">
      <c r="B178" s="4" t="s">
        <v>280</v>
      </c>
      <c r="C178" s="8">
        <v>81</v>
      </c>
      <c r="D178" s="8">
        <v>91</v>
      </c>
      <c r="E178" s="10">
        <f t="shared" si="14"/>
        <v>2.9845246868091379E-2</v>
      </c>
      <c r="F178" s="10">
        <f t="shared" si="15"/>
        <v>2.2659362549800798E-2</v>
      </c>
      <c r="G178" s="11">
        <f t="shared" si="16"/>
        <v>0.12345679012345678</v>
      </c>
      <c r="H178" s="18">
        <f t="shared" si="17"/>
        <v>3.6845983787767134E-3</v>
      </c>
    </row>
    <row r="179" spans="2:8" ht="15" x14ac:dyDescent="0.2">
      <c r="B179" s="4" t="s">
        <v>281</v>
      </c>
      <c r="C179" s="8">
        <v>2</v>
      </c>
      <c r="D179" s="8">
        <v>11</v>
      </c>
      <c r="E179" s="10">
        <f t="shared" si="14"/>
        <v>7.3691967575534268E-4</v>
      </c>
      <c r="F179" s="10">
        <f t="shared" si="15"/>
        <v>2.7390438247011954E-3</v>
      </c>
      <c r="G179" s="11">
        <f t="shared" si="16"/>
        <v>4.5</v>
      </c>
      <c r="H179" s="18">
        <f t="shared" si="17"/>
        <v>3.3161385408990423E-3</v>
      </c>
    </row>
    <row r="180" spans="2:8" ht="15" x14ac:dyDescent="0.2">
      <c r="B180" s="4" t="s">
        <v>282</v>
      </c>
      <c r="C180" s="8">
        <v>0</v>
      </c>
      <c r="D180" s="8">
        <v>0</v>
      </c>
      <c r="E180" s="10" t="str">
        <f t="shared" si="14"/>
        <v/>
      </c>
      <c r="F180" s="10" t="str">
        <f t="shared" si="15"/>
        <v/>
      </c>
      <c r="G180" s="11" t="str">
        <f t="shared" si="16"/>
        <v>0</v>
      </c>
      <c r="H180" s="18" t="str">
        <f t="shared" si="17"/>
        <v/>
      </c>
    </row>
    <row r="181" spans="2:8" ht="15" x14ac:dyDescent="0.2">
      <c r="B181" s="4" t="s">
        <v>283</v>
      </c>
      <c r="C181" s="8">
        <v>1</v>
      </c>
      <c r="D181" s="8">
        <v>5</v>
      </c>
      <c r="E181" s="10">
        <f t="shared" si="14"/>
        <v>3.6845983787767134E-4</v>
      </c>
      <c r="F181" s="10">
        <f t="shared" si="15"/>
        <v>1.2450199203187251E-3</v>
      </c>
      <c r="G181" s="11">
        <f t="shared" si="16"/>
        <v>4</v>
      </c>
      <c r="H181" s="18">
        <f t="shared" si="17"/>
        <v>1.4738393515106854E-3</v>
      </c>
    </row>
    <row r="182" spans="2:8" ht="15" x14ac:dyDescent="0.2">
      <c r="B182" s="4" t="s">
        <v>284</v>
      </c>
      <c r="C182" s="8">
        <v>17</v>
      </c>
      <c r="D182" s="8">
        <v>42</v>
      </c>
      <c r="E182" s="10">
        <f t="shared" si="14"/>
        <v>6.263817243920413E-3</v>
      </c>
      <c r="F182" s="10">
        <f t="shared" si="15"/>
        <v>1.045816733067729E-2</v>
      </c>
      <c r="G182" s="11">
        <f t="shared" si="16"/>
        <v>1.4705882352941178</v>
      </c>
      <c r="H182" s="18">
        <f t="shared" si="17"/>
        <v>9.2114959469417838E-3</v>
      </c>
    </row>
    <row r="183" spans="2:8" ht="15" x14ac:dyDescent="0.2">
      <c r="B183" s="4" t="s">
        <v>285</v>
      </c>
      <c r="C183" s="8">
        <v>11</v>
      </c>
      <c r="D183" s="8">
        <v>10</v>
      </c>
      <c r="E183" s="10">
        <f t="shared" si="14"/>
        <v>4.0530582166543845E-3</v>
      </c>
      <c r="F183" s="10">
        <f t="shared" si="15"/>
        <v>2.4900398406374502E-3</v>
      </c>
      <c r="G183" s="11">
        <f t="shared" si="16"/>
        <v>-9.0909090909090912E-2</v>
      </c>
      <c r="H183" s="18">
        <f t="shared" si="17"/>
        <v>-3.6845983787767134E-4</v>
      </c>
    </row>
    <row r="184" spans="2:8" ht="15" x14ac:dyDescent="0.2">
      <c r="B184" s="4" t="s">
        <v>286</v>
      </c>
      <c r="C184" s="8">
        <v>0</v>
      </c>
      <c r="D184" s="8">
        <v>0</v>
      </c>
      <c r="E184" s="10" t="str">
        <f t="shared" si="14"/>
        <v/>
      </c>
      <c r="F184" s="10" t="str">
        <f t="shared" si="15"/>
        <v/>
      </c>
      <c r="G184" s="11" t="str">
        <f t="shared" si="16"/>
        <v>0</v>
      </c>
      <c r="H184" s="18" t="str">
        <f t="shared" si="17"/>
        <v/>
      </c>
    </row>
    <row r="185" spans="2:8" ht="15" x14ac:dyDescent="0.2">
      <c r="B185" s="4" t="s">
        <v>62</v>
      </c>
      <c r="C185" s="8">
        <v>0</v>
      </c>
      <c r="D185" s="8">
        <v>0</v>
      </c>
      <c r="E185" s="10" t="str">
        <f t="shared" si="14"/>
        <v/>
      </c>
      <c r="F185" s="10" t="str">
        <f t="shared" si="15"/>
        <v/>
      </c>
      <c r="G185" s="11" t="str">
        <f t="shared" si="16"/>
        <v>0</v>
      </c>
      <c r="H185" s="18" t="str">
        <f t="shared" si="17"/>
        <v/>
      </c>
    </row>
    <row r="186" spans="2:8" ht="15" x14ac:dyDescent="0.2">
      <c r="B186" s="4" t="s">
        <v>63</v>
      </c>
      <c r="C186" s="8">
        <v>126</v>
      </c>
      <c r="D186" s="8">
        <v>262</v>
      </c>
      <c r="E186" s="10">
        <f t="shared" si="14"/>
        <v>4.6425939572586589E-2</v>
      </c>
      <c r="F186" s="10">
        <f t="shared" si="15"/>
        <v>6.5239043824701193E-2</v>
      </c>
      <c r="G186" s="11">
        <f t="shared" si="16"/>
        <v>1.0793650793650793</v>
      </c>
      <c r="H186" s="18">
        <f t="shared" si="17"/>
        <v>5.0110537951363297E-2</v>
      </c>
    </row>
    <row r="187" spans="2:8" ht="15" x14ac:dyDescent="0.2">
      <c r="B187" s="4" t="s">
        <v>287</v>
      </c>
      <c r="C187" s="8">
        <v>2</v>
      </c>
      <c r="D187" s="8">
        <v>2</v>
      </c>
      <c r="E187" s="10">
        <f t="shared" si="14"/>
        <v>7.3691967575534268E-4</v>
      </c>
      <c r="F187" s="10">
        <f t="shared" si="15"/>
        <v>4.9800796812749003E-4</v>
      </c>
      <c r="G187" s="11">
        <f t="shared" si="16"/>
        <v>0</v>
      </c>
      <c r="H187" s="18">
        <f t="shared" si="17"/>
        <v>0</v>
      </c>
    </row>
    <row r="188" spans="2:8" ht="15" x14ac:dyDescent="0.2">
      <c r="B188" s="4" t="s">
        <v>288</v>
      </c>
      <c r="C188" s="8">
        <v>0</v>
      </c>
      <c r="D188" s="8">
        <v>0</v>
      </c>
      <c r="E188" s="10" t="str">
        <f t="shared" si="14"/>
        <v/>
      </c>
      <c r="F188" s="10" t="str">
        <f t="shared" si="15"/>
        <v/>
      </c>
      <c r="G188" s="11" t="str">
        <f t="shared" si="16"/>
        <v>0</v>
      </c>
      <c r="H188" s="18" t="str">
        <f t="shared" si="17"/>
        <v/>
      </c>
    </row>
    <row r="189" spans="2:8" ht="15" x14ac:dyDescent="0.2">
      <c r="B189" s="4" t="s">
        <v>289</v>
      </c>
      <c r="C189" s="8">
        <v>27</v>
      </c>
      <c r="D189" s="8">
        <v>2</v>
      </c>
      <c r="E189" s="10">
        <f t="shared" si="14"/>
        <v>9.9484156226971251E-3</v>
      </c>
      <c r="F189" s="10">
        <f t="shared" si="15"/>
        <v>4.9800796812749003E-4</v>
      </c>
      <c r="G189" s="11">
        <f t="shared" si="16"/>
        <v>-0.92592592592592593</v>
      </c>
      <c r="H189" s="18">
        <f t="shared" si="17"/>
        <v>-9.211495946941782E-3</v>
      </c>
    </row>
    <row r="190" spans="2:8" ht="15" x14ac:dyDescent="0.2">
      <c r="B190" s="4" t="s">
        <v>65</v>
      </c>
      <c r="C190" s="8">
        <v>0</v>
      </c>
      <c r="D190" s="8">
        <v>1</v>
      </c>
      <c r="E190" s="10" t="str">
        <f t="shared" si="14"/>
        <v/>
      </c>
      <c r="F190" s="10">
        <f t="shared" si="15"/>
        <v>2.4900398406374502E-4</v>
      </c>
      <c r="G190" s="11" t="str">
        <f t="shared" si="16"/>
        <v>0</v>
      </c>
      <c r="H190" s="18" t="str">
        <f t="shared" si="17"/>
        <v/>
      </c>
    </row>
    <row r="191" spans="2:8" ht="15" x14ac:dyDescent="0.2">
      <c r="B191" s="4" t="s">
        <v>290</v>
      </c>
      <c r="C191" s="8">
        <v>1</v>
      </c>
      <c r="D191" s="8">
        <v>1</v>
      </c>
      <c r="E191" s="10">
        <f t="shared" si="14"/>
        <v>3.6845983787767134E-4</v>
      </c>
      <c r="F191" s="10">
        <f t="shared" si="15"/>
        <v>2.4900398406374502E-4</v>
      </c>
      <c r="G191" s="11">
        <f t="shared" si="16"/>
        <v>0</v>
      </c>
      <c r="H191" s="18">
        <f t="shared" si="17"/>
        <v>0</v>
      </c>
    </row>
    <row r="192" spans="2:8" ht="15" x14ac:dyDescent="0.2">
      <c r="B192" s="4" t="s">
        <v>64</v>
      </c>
      <c r="C192" s="8">
        <v>0</v>
      </c>
      <c r="D192" s="8">
        <v>1</v>
      </c>
      <c r="E192" s="10" t="str">
        <f t="shared" si="14"/>
        <v/>
      </c>
      <c r="F192" s="10">
        <f t="shared" si="15"/>
        <v>2.4900398406374502E-4</v>
      </c>
      <c r="G192" s="11" t="str">
        <f t="shared" si="16"/>
        <v>0</v>
      </c>
      <c r="H192" s="18" t="str">
        <f t="shared" si="17"/>
        <v/>
      </c>
    </row>
    <row r="193" spans="2:8" ht="15" x14ac:dyDescent="0.2">
      <c r="B193" s="4" t="s">
        <v>291</v>
      </c>
      <c r="C193" s="8">
        <v>0</v>
      </c>
      <c r="D193" s="8">
        <v>1</v>
      </c>
      <c r="E193" s="10" t="str">
        <f t="shared" si="14"/>
        <v/>
      </c>
      <c r="F193" s="10">
        <f t="shared" si="15"/>
        <v>2.4900398406374502E-4</v>
      </c>
      <c r="G193" s="11" t="str">
        <f t="shared" si="16"/>
        <v>0</v>
      </c>
      <c r="H193" s="18" t="str">
        <f t="shared" si="17"/>
        <v/>
      </c>
    </row>
    <row r="194" spans="2:8" ht="15" x14ac:dyDescent="0.2">
      <c r="B194" s="4" t="s">
        <v>292</v>
      </c>
      <c r="C194" s="8">
        <v>0</v>
      </c>
      <c r="D194" s="8">
        <v>0</v>
      </c>
      <c r="E194" s="10" t="str">
        <f t="shared" si="14"/>
        <v/>
      </c>
      <c r="F194" s="10" t="str">
        <f t="shared" si="15"/>
        <v/>
      </c>
      <c r="G194" s="11" t="str">
        <f t="shared" si="16"/>
        <v>0</v>
      </c>
      <c r="H194" s="18" t="str">
        <f t="shared" si="17"/>
        <v/>
      </c>
    </row>
    <row r="195" spans="2:8" ht="15" x14ac:dyDescent="0.2">
      <c r="B195" s="4" t="s">
        <v>468</v>
      </c>
      <c r="C195" s="8">
        <v>2</v>
      </c>
      <c r="D195" s="8">
        <v>0</v>
      </c>
      <c r="E195" s="10">
        <f t="shared" si="14"/>
        <v>7.3691967575534268E-4</v>
      </c>
      <c r="F195" s="10" t="str">
        <f t="shared" si="15"/>
        <v/>
      </c>
      <c r="G195" s="11" t="str">
        <f t="shared" si="16"/>
        <v>0</v>
      </c>
      <c r="H195" s="18">
        <f t="shared" si="17"/>
        <v>0</v>
      </c>
    </row>
    <row r="196" spans="2:8" ht="15" x14ac:dyDescent="0.2">
      <c r="B196" s="4" t="s">
        <v>293</v>
      </c>
      <c r="C196" s="8">
        <v>836</v>
      </c>
      <c r="D196" s="8">
        <v>1155</v>
      </c>
      <c r="E196" s="10">
        <f t="shared" si="14"/>
        <v>0.30803242446573326</v>
      </c>
      <c r="F196" s="10">
        <f t="shared" si="15"/>
        <v>0.28759960159362552</v>
      </c>
      <c r="G196" s="11">
        <f t="shared" si="16"/>
        <v>0.38157894736842107</v>
      </c>
      <c r="H196" s="18">
        <f t="shared" si="17"/>
        <v>0.11753868828297717</v>
      </c>
    </row>
    <row r="197" spans="2:8" ht="15" x14ac:dyDescent="0.2">
      <c r="B197" s="4" t="s">
        <v>294</v>
      </c>
      <c r="C197" s="8">
        <v>1</v>
      </c>
      <c r="D197" s="8">
        <v>2</v>
      </c>
      <c r="E197" s="10">
        <f t="shared" si="14"/>
        <v>3.6845983787767134E-4</v>
      </c>
      <c r="F197" s="10">
        <f t="shared" si="15"/>
        <v>4.9800796812749003E-4</v>
      </c>
      <c r="G197" s="11">
        <f t="shared" si="16"/>
        <v>1</v>
      </c>
      <c r="H197" s="18">
        <f t="shared" si="17"/>
        <v>3.6845983787767134E-4</v>
      </c>
    </row>
    <row r="198" spans="2:8" ht="15" x14ac:dyDescent="0.2">
      <c r="B198" s="4" t="s">
        <v>295</v>
      </c>
      <c r="C198" s="8">
        <v>2</v>
      </c>
      <c r="D198" s="8">
        <v>2</v>
      </c>
      <c r="E198" s="10">
        <f t="shared" si="14"/>
        <v>7.3691967575534268E-4</v>
      </c>
      <c r="F198" s="10">
        <f t="shared" si="15"/>
        <v>4.9800796812749003E-4</v>
      </c>
      <c r="G198" s="11">
        <f t="shared" si="16"/>
        <v>0</v>
      </c>
      <c r="H198" s="18">
        <f t="shared" si="17"/>
        <v>0</v>
      </c>
    </row>
    <row r="199" spans="2:8" ht="15" x14ac:dyDescent="0.2">
      <c r="B199" s="4" t="s">
        <v>296</v>
      </c>
      <c r="C199" s="8">
        <v>1</v>
      </c>
      <c r="D199" s="8">
        <v>0</v>
      </c>
      <c r="E199" s="10">
        <f t="shared" si="14"/>
        <v>3.6845983787767134E-4</v>
      </c>
      <c r="F199" s="10" t="str">
        <f t="shared" si="15"/>
        <v/>
      </c>
      <c r="G199" s="11" t="str">
        <f t="shared" si="16"/>
        <v>0</v>
      </c>
      <c r="H199" s="18">
        <f t="shared" si="17"/>
        <v>0</v>
      </c>
    </row>
    <row r="200" spans="2:8" ht="15" x14ac:dyDescent="0.2">
      <c r="B200" s="4" t="s">
        <v>297</v>
      </c>
      <c r="C200" s="8">
        <v>0</v>
      </c>
      <c r="D200" s="8">
        <v>0</v>
      </c>
      <c r="E200" s="10" t="str">
        <f t="shared" si="14"/>
        <v/>
      </c>
      <c r="F200" s="10" t="str">
        <f t="shared" si="15"/>
        <v/>
      </c>
      <c r="G200" s="11" t="str">
        <f t="shared" si="16"/>
        <v>0</v>
      </c>
      <c r="H200" s="18" t="str">
        <f t="shared" si="17"/>
        <v/>
      </c>
    </row>
    <row r="201" spans="2:8" ht="15" x14ac:dyDescent="0.2">
      <c r="B201" s="4" t="s">
        <v>298</v>
      </c>
      <c r="C201" s="8">
        <v>0</v>
      </c>
      <c r="D201" s="8">
        <v>0</v>
      </c>
      <c r="E201" s="10" t="str">
        <f t="shared" si="14"/>
        <v/>
      </c>
      <c r="F201" s="10" t="str">
        <f t="shared" si="15"/>
        <v/>
      </c>
      <c r="G201" s="11" t="str">
        <f t="shared" si="16"/>
        <v>0</v>
      </c>
      <c r="H201" s="18" t="str">
        <f t="shared" si="17"/>
        <v/>
      </c>
    </row>
    <row r="202" spans="2:8" ht="15" x14ac:dyDescent="0.2">
      <c r="B202" s="4" t="s">
        <v>299</v>
      </c>
      <c r="C202" s="8">
        <v>0</v>
      </c>
      <c r="D202" s="8">
        <v>1</v>
      </c>
      <c r="E202" s="10" t="str">
        <f t="shared" si="14"/>
        <v/>
      </c>
      <c r="F202" s="10">
        <f t="shared" si="15"/>
        <v>2.4900398406374502E-4</v>
      </c>
      <c r="G202" s="11" t="str">
        <f t="shared" si="16"/>
        <v>0</v>
      </c>
      <c r="H202" s="18" t="str">
        <f t="shared" si="17"/>
        <v/>
      </c>
    </row>
    <row r="203" spans="2:8" ht="15" x14ac:dyDescent="0.2">
      <c r="B203" s="4" t="s">
        <v>67</v>
      </c>
      <c r="C203" s="8">
        <v>6</v>
      </c>
      <c r="D203" s="8">
        <v>3</v>
      </c>
      <c r="E203" s="10">
        <f t="shared" si="14"/>
        <v>2.2107590272660281E-3</v>
      </c>
      <c r="F203" s="10">
        <f t="shared" si="15"/>
        <v>7.4701195219123505E-4</v>
      </c>
      <c r="G203" s="11">
        <f t="shared" si="16"/>
        <v>-0.5</v>
      </c>
      <c r="H203" s="18">
        <f t="shared" si="17"/>
        <v>-1.105379513633014E-3</v>
      </c>
    </row>
    <row r="204" spans="2:8" ht="15" x14ac:dyDescent="0.2">
      <c r="B204" s="4" t="s">
        <v>300</v>
      </c>
      <c r="C204" s="8">
        <v>0</v>
      </c>
      <c r="D204" s="8">
        <v>1</v>
      </c>
      <c r="E204" s="10" t="str">
        <f t="shared" si="14"/>
        <v/>
      </c>
      <c r="F204" s="10">
        <f t="shared" si="15"/>
        <v>2.4900398406374502E-4</v>
      </c>
      <c r="G204" s="11" t="str">
        <f t="shared" si="16"/>
        <v>0</v>
      </c>
      <c r="H204" s="18" t="str">
        <f t="shared" si="17"/>
        <v/>
      </c>
    </row>
    <row r="205" spans="2:8" ht="15" x14ac:dyDescent="0.2">
      <c r="B205" s="4" t="s">
        <v>66</v>
      </c>
      <c r="C205" s="8">
        <v>4</v>
      </c>
      <c r="D205" s="8">
        <v>4</v>
      </c>
      <c r="E205" s="10">
        <f t="shared" si="14"/>
        <v>1.4738393515106854E-3</v>
      </c>
      <c r="F205" s="10">
        <f t="shared" si="15"/>
        <v>9.9601593625498006E-4</v>
      </c>
      <c r="G205" s="11">
        <f t="shared" si="16"/>
        <v>0</v>
      </c>
      <c r="H205" s="18">
        <f t="shared" si="17"/>
        <v>0</v>
      </c>
    </row>
    <row r="206" spans="2:8" ht="15" x14ac:dyDescent="0.2">
      <c r="B206" s="4" t="s">
        <v>301</v>
      </c>
      <c r="C206" s="8">
        <v>2</v>
      </c>
      <c r="D206" s="8">
        <v>2</v>
      </c>
      <c r="E206" s="10">
        <f t="shared" si="14"/>
        <v>7.3691967575534268E-4</v>
      </c>
      <c r="F206" s="10">
        <f t="shared" si="15"/>
        <v>4.9800796812749003E-4</v>
      </c>
      <c r="G206" s="11">
        <f t="shared" si="16"/>
        <v>0</v>
      </c>
      <c r="H206" s="18">
        <f t="shared" si="17"/>
        <v>0</v>
      </c>
    </row>
    <row r="207" spans="2:8" ht="15" x14ac:dyDescent="0.2">
      <c r="B207" s="4" t="s">
        <v>562</v>
      </c>
      <c r="C207" s="8">
        <v>0</v>
      </c>
      <c r="D207" s="8">
        <v>0</v>
      </c>
      <c r="E207" s="10" t="str">
        <f t="shared" si="14"/>
        <v/>
      </c>
      <c r="F207" s="10" t="str">
        <f t="shared" si="15"/>
        <v/>
      </c>
      <c r="G207" s="11" t="str">
        <f t="shared" si="16"/>
        <v>0</v>
      </c>
      <c r="H207" s="18" t="str">
        <f t="shared" si="17"/>
        <v/>
      </c>
    </row>
    <row r="208" spans="2:8" ht="15" x14ac:dyDescent="0.2">
      <c r="B208" s="4" t="s">
        <v>72</v>
      </c>
      <c r="C208" s="8">
        <v>24</v>
      </c>
      <c r="D208" s="8">
        <v>25</v>
      </c>
      <c r="E208" s="10">
        <f t="shared" si="14"/>
        <v>8.8430361090641122E-3</v>
      </c>
      <c r="F208" s="10">
        <f t="shared" si="15"/>
        <v>6.2250996015936252E-3</v>
      </c>
      <c r="G208" s="11">
        <f t="shared" si="16"/>
        <v>4.1666666666666664E-2</v>
      </c>
      <c r="H208" s="18">
        <f t="shared" si="17"/>
        <v>3.6845983787767134E-4</v>
      </c>
    </row>
    <row r="209" spans="2:8" ht="15" x14ac:dyDescent="0.2">
      <c r="B209" s="4" t="s">
        <v>71</v>
      </c>
      <c r="C209" s="8">
        <v>0</v>
      </c>
      <c r="D209" s="8">
        <v>0</v>
      </c>
      <c r="E209" s="10" t="str">
        <f t="shared" si="14"/>
        <v/>
      </c>
      <c r="F209" s="10" t="str">
        <f t="shared" si="15"/>
        <v/>
      </c>
      <c r="G209" s="11" t="str">
        <f t="shared" si="16"/>
        <v>0</v>
      </c>
      <c r="H209" s="18" t="str">
        <f t="shared" si="17"/>
        <v/>
      </c>
    </row>
    <row r="210" spans="2:8" ht="15" x14ac:dyDescent="0.2">
      <c r="B210" s="4" t="s">
        <v>73</v>
      </c>
      <c r="C210" s="8">
        <v>2</v>
      </c>
      <c r="D210" s="8">
        <v>2</v>
      </c>
      <c r="E210" s="10">
        <f t="shared" si="14"/>
        <v>7.3691967575534268E-4</v>
      </c>
      <c r="F210" s="10">
        <f t="shared" si="15"/>
        <v>4.9800796812749003E-4</v>
      </c>
      <c r="G210" s="11">
        <f t="shared" si="16"/>
        <v>0</v>
      </c>
      <c r="H210" s="18">
        <f t="shared" si="17"/>
        <v>0</v>
      </c>
    </row>
    <row r="211" spans="2:8" ht="15" x14ac:dyDescent="0.2">
      <c r="B211" s="4" t="s">
        <v>69</v>
      </c>
      <c r="C211" s="8">
        <v>1</v>
      </c>
      <c r="D211" s="8">
        <v>0</v>
      </c>
      <c r="E211" s="10">
        <f t="shared" si="14"/>
        <v>3.6845983787767134E-4</v>
      </c>
      <c r="F211" s="10" t="str">
        <f t="shared" si="15"/>
        <v/>
      </c>
      <c r="G211" s="11" t="str">
        <f t="shared" si="16"/>
        <v>0</v>
      </c>
      <c r="H211" s="18">
        <f t="shared" si="17"/>
        <v>0</v>
      </c>
    </row>
    <row r="212" spans="2:8" ht="15" x14ac:dyDescent="0.2">
      <c r="B212" s="4" t="s">
        <v>68</v>
      </c>
      <c r="C212" s="8">
        <v>0</v>
      </c>
      <c r="D212" s="8">
        <v>1</v>
      </c>
      <c r="E212" s="10" t="str">
        <f t="shared" si="14"/>
        <v/>
      </c>
      <c r="F212" s="10">
        <f t="shared" si="15"/>
        <v>2.4900398406374502E-4</v>
      </c>
      <c r="G212" s="11" t="str">
        <f t="shared" si="16"/>
        <v>0</v>
      </c>
      <c r="H212" s="18" t="str">
        <f t="shared" si="17"/>
        <v/>
      </c>
    </row>
    <row r="213" spans="2:8" ht="15" x14ac:dyDescent="0.2">
      <c r="B213" s="4" t="s">
        <v>302</v>
      </c>
      <c r="C213" s="8">
        <v>29</v>
      </c>
      <c r="D213" s="8">
        <v>6</v>
      </c>
      <c r="E213" s="10">
        <f t="shared" si="14"/>
        <v>1.0685335298452468E-2</v>
      </c>
      <c r="F213" s="10">
        <f t="shared" si="15"/>
        <v>1.4940239043824701E-3</v>
      </c>
      <c r="G213" s="11">
        <f t="shared" si="16"/>
        <v>-0.7931034482758621</v>
      </c>
      <c r="H213" s="18">
        <f t="shared" si="17"/>
        <v>-8.4745762711864406E-3</v>
      </c>
    </row>
    <row r="214" spans="2:8" ht="15" x14ac:dyDescent="0.2">
      <c r="B214" s="4" t="s">
        <v>70</v>
      </c>
      <c r="C214" s="8">
        <v>20</v>
      </c>
      <c r="D214" s="8">
        <v>17</v>
      </c>
      <c r="E214" s="10">
        <f t="shared" si="14"/>
        <v>7.3691967575534268E-3</v>
      </c>
      <c r="F214" s="10">
        <f t="shared" si="15"/>
        <v>4.233067729083665E-3</v>
      </c>
      <c r="G214" s="11">
        <f t="shared" si="16"/>
        <v>-0.15</v>
      </c>
      <c r="H214" s="18">
        <f t="shared" si="17"/>
        <v>-1.105379513633014E-3</v>
      </c>
    </row>
    <row r="215" spans="2:8" ht="15" x14ac:dyDescent="0.2">
      <c r="B215" s="4" t="s">
        <v>303</v>
      </c>
      <c r="C215" s="8">
        <v>0</v>
      </c>
      <c r="D215" s="8">
        <v>0</v>
      </c>
      <c r="E215" s="10" t="str">
        <f t="shared" si="14"/>
        <v/>
      </c>
      <c r="F215" s="10" t="str">
        <f t="shared" si="15"/>
        <v/>
      </c>
      <c r="G215" s="11" t="str">
        <f t="shared" si="16"/>
        <v>0</v>
      </c>
      <c r="H215" s="18" t="str">
        <f t="shared" si="17"/>
        <v/>
      </c>
    </row>
    <row r="216" spans="2:8" ht="15" x14ac:dyDescent="0.2">
      <c r="B216" s="4" t="s">
        <v>304</v>
      </c>
      <c r="C216" s="8">
        <v>7</v>
      </c>
      <c r="D216" s="8">
        <v>2</v>
      </c>
      <c r="E216" s="10">
        <f t="shared" si="14"/>
        <v>2.5792188651436992E-3</v>
      </c>
      <c r="F216" s="10">
        <f t="shared" si="15"/>
        <v>4.9800796812749003E-4</v>
      </c>
      <c r="G216" s="11">
        <f t="shared" si="16"/>
        <v>-0.7142857142857143</v>
      </c>
      <c r="H216" s="18">
        <f t="shared" si="17"/>
        <v>-1.8422991893883565E-3</v>
      </c>
    </row>
    <row r="217" spans="2:8" ht="15" x14ac:dyDescent="0.2">
      <c r="B217" s="4" t="s">
        <v>469</v>
      </c>
      <c r="C217" s="8">
        <v>0</v>
      </c>
      <c r="D217" s="8">
        <v>0</v>
      </c>
      <c r="E217" s="10" t="str">
        <f t="shared" ref="E217:E280" si="18">+IF(C217=0,"",C217/C$151)</f>
        <v/>
      </c>
      <c r="F217" s="10" t="str">
        <f t="shared" ref="F217:F280" si="19">+IF(D217=0,"",D217/D$151)</f>
        <v/>
      </c>
      <c r="G217" s="11" t="str">
        <f t="shared" ref="G217:G280" si="20">+IF(OR(AND(D217=0),(C217=0)),"0",((D217-C217)/C217))</f>
        <v>0</v>
      </c>
      <c r="H217" s="18" t="str">
        <f t="shared" ref="H217:H280" si="21">+IF(OR(AND(E217=""),(G217="")),"",E217*G217)</f>
        <v/>
      </c>
    </row>
    <row r="218" spans="2:8" ht="15" x14ac:dyDescent="0.2">
      <c r="B218" s="4" t="s">
        <v>305</v>
      </c>
      <c r="C218" s="8">
        <v>2</v>
      </c>
      <c r="D218" s="8">
        <v>2</v>
      </c>
      <c r="E218" s="10">
        <f t="shared" si="18"/>
        <v>7.3691967575534268E-4</v>
      </c>
      <c r="F218" s="10">
        <f t="shared" si="19"/>
        <v>4.9800796812749003E-4</v>
      </c>
      <c r="G218" s="11">
        <f t="shared" si="20"/>
        <v>0</v>
      </c>
      <c r="H218" s="18">
        <f t="shared" si="21"/>
        <v>0</v>
      </c>
    </row>
    <row r="219" spans="2:8" ht="15" x14ac:dyDescent="0.2">
      <c r="B219" s="4" t="s">
        <v>306</v>
      </c>
      <c r="C219" s="8">
        <v>0</v>
      </c>
      <c r="D219" s="8">
        <v>0</v>
      </c>
      <c r="E219" s="10" t="str">
        <f t="shared" si="18"/>
        <v/>
      </c>
      <c r="F219" s="10" t="str">
        <f t="shared" si="19"/>
        <v/>
      </c>
      <c r="G219" s="11" t="str">
        <f t="shared" si="20"/>
        <v>0</v>
      </c>
      <c r="H219" s="18" t="str">
        <f t="shared" si="21"/>
        <v/>
      </c>
    </row>
    <row r="220" spans="2:8" ht="15" x14ac:dyDescent="0.2">
      <c r="B220" s="4" t="s">
        <v>307</v>
      </c>
      <c r="C220" s="8">
        <v>0</v>
      </c>
      <c r="D220" s="8">
        <v>0</v>
      </c>
      <c r="E220" s="10" t="str">
        <f t="shared" si="18"/>
        <v/>
      </c>
      <c r="F220" s="10" t="str">
        <f t="shared" si="19"/>
        <v/>
      </c>
      <c r="G220" s="11" t="str">
        <f t="shared" si="20"/>
        <v>0</v>
      </c>
      <c r="H220" s="18" t="str">
        <f t="shared" si="21"/>
        <v/>
      </c>
    </row>
    <row r="221" spans="2:8" ht="15" x14ac:dyDescent="0.2">
      <c r="B221" s="4" t="s">
        <v>308</v>
      </c>
      <c r="C221" s="8">
        <v>0</v>
      </c>
      <c r="D221" s="8">
        <v>0</v>
      </c>
      <c r="E221" s="10" t="str">
        <f t="shared" si="18"/>
        <v/>
      </c>
      <c r="F221" s="10" t="str">
        <f t="shared" si="19"/>
        <v/>
      </c>
      <c r="G221" s="11" t="str">
        <f t="shared" si="20"/>
        <v>0</v>
      </c>
      <c r="H221" s="18" t="str">
        <f t="shared" si="21"/>
        <v/>
      </c>
    </row>
    <row r="222" spans="2:8" ht="15" x14ac:dyDescent="0.2">
      <c r="B222" s="4" t="s">
        <v>309</v>
      </c>
      <c r="C222" s="8">
        <v>17</v>
      </c>
      <c r="D222" s="8">
        <v>1</v>
      </c>
      <c r="E222" s="10">
        <f t="shared" si="18"/>
        <v>6.263817243920413E-3</v>
      </c>
      <c r="F222" s="10">
        <f t="shared" si="19"/>
        <v>2.4900398406374502E-4</v>
      </c>
      <c r="G222" s="11">
        <f t="shared" si="20"/>
        <v>-0.94117647058823528</v>
      </c>
      <c r="H222" s="18">
        <f t="shared" si="21"/>
        <v>-5.8953574060427415E-3</v>
      </c>
    </row>
    <row r="223" spans="2:8" ht="15" x14ac:dyDescent="0.2">
      <c r="B223" s="4" t="s">
        <v>563</v>
      </c>
      <c r="C223" s="8">
        <v>1</v>
      </c>
      <c r="D223" s="8">
        <v>2</v>
      </c>
      <c r="E223" s="10">
        <f t="shared" si="18"/>
        <v>3.6845983787767134E-4</v>
      </c>
      <c r="F223" s="10">
        <f t="shared" si="19"/>
        <v>4.9800796812749003E-4</v>
      </c>
      <c r="G223" s="11">
        <f t="shared" si="20"/>
        <v>1</v>
      </c>
      <c r="H223" s="18">
        <f t="shared" si="21"/>
        <v>3.6845983787767134E-4</v>
      </c>
    </row>
    <row r="224" spans="2:8" ht="15" x14ac:dyDescent="0.2">
      <c r="B224" s="4" t="s">
        <v>310</v>
      </c>
      <c r="C224" s="8">
        <v>0</v>
      </c>
      <c r="D224" s="8">
        <v>0</v>
      </c>
      <c r="E224" s="10" t="str">
        <f t="shared" si="18"/>
        <v/>
      </c>
      <c r="F224" s="10" t="str">
        <f t="shared" si="19"/>
        <v/>
      </c>
      <c r="G224" s="11" t="str">
        <f t="shared" si="20"/>
        <v>0</v>
      </c>
      <c r="H224" s="18" t="str">
        <f t="shared" si="21"/>
        <v/>
      </c>
    </row>
    <row r="225" spans="2:8" ht="15" x14ac:dyDescent="0.2">
      <c r="B225" s="4" t="s">
        <v>470</v>
      </c>
      <c r="C225" s="8">
        <v>0</v>
      </c>
      <c r="D225" s="8">
        <v>0</v>
      </c>
      <c r="E225" s="10" t="str">
        <f t="shared" si="18"/>
        <v/>
      </c>
      <c r="F225" s="10" t="str">
        <f t="shared" si="19"/>
        <v/>
      </c>
      <c r="G225" s="11" t="str">
        <f t="shared" si="20"/>
        <v>0</v>
      </c>
      <c r="H225" s="18" t="str">
        <f t="shared" si="21"/>
        <v/>
      </c>
    </row>
    <row r="226" spans="2:8" ht="15" x14ac:dyDescent="0.2">
      <c r="B226" s="4" t="s">
        <v>564</v>
      </c>
      <c r="C226" s="8">
        <v>1</v>
      </c>
      <c r="D226" s="8">
        <v>6</v>
      </c>
      <c r="E226" s="10">
        <f t="shared" si="18"/>
        <v>3.6845983787767134E-4</v>
      </c>
      <c r="F226" s="10">
        <f t="shared" si="19"/>
        <v>1.4940239043824701E-3</v>
      </c>
      <c r="G226" s="11">
        <f t="shared" si="20"/>
        <v>5</v>
      </c>
      <c r="H226" s="18">
        <f t="shared" si="21"/>
        <v>1.8422991893883567E-3</v>
      </c>
    </row>
    <row r="227" spans="2:8" ht="15" x14ac:dyDescent="0.2">
      <c r="B227" s="4" t="s">
        <v>471</v>
      </c>
      <c r="C227" s="8">
        <v>0</v>
      </c>
      <c r="D227" s="8">
        <v>0</v>
      </c>
      <c r="E227" s="10" t="str">
        <f t="shared" si="18"/>
        <v/>
      </c>
      <c r="F227" s="10" t="str">
        <f t="shared" si="19"/>
        <v/>
      </c>
      <c r="G227" s="11" t="str">
        <f t="shared" si="20"/>
        <v>0</v>
      </c>
      <c r="H227" s="18" t="str">
        <f t="shared" si="21"/>
        <v/>
      </c>
    </row>
    <row r="228" spans="2:8" ht="15" x14ac:dyDescent="0.2">
      <c r="B228" s="4" t="s">
        <v>76</v>
      </c>
      <c r="C228" s="8">
        <v>2</v>
      </c>
      <c r="D228" s="8">
        <v>3</v>
      </c>
      <c r="E228" s="10">
        <f t="shared" si="18"/>
        <v>7.3691967575534268E-4</v>
      </c>
      <c r="F228" s="10">
        <f t="shared" si="19"/>
        <v>7.4701195219123505E-4</v>
      </c>
      <c r="G228" s="11">
        <f t="shared" si="20"/>
        <v>0.5</v>
      </c>
      <c r="H228" s="18">
        <f t="shared" si="21"/>
        <v>3.6845983787767134E-4</v>
      </c>
    </row>
    <row r="229" spans="2:8" ht="15" x14ac:dyDescent="0.2">
      <c r="B229" s="4" t="s">
        <v>311</v>
      </c>
      <c r="C229" s="8">
        <v>70</v>
      </c>
      <c r="D229" s="8">
        <v>82</v>
      </c>
      <c r="E229" s="10">
        <f t="shared" si="18"/>
        <v>2.5792188651436992E-2</v>
      </c>
      <c r="F229" s="10">
        <f t="shared" si="19"/>
        <v>2.0418326693227091E-2</v>
      </c>
      <c r="G229" s="11">
        <f t="shared" si="20"/>
        <v>0.17142857142857143</v>
      </c>
      <c r="H229" s="18">
        <f t="shared" si="21"/>
        <v>4.4215180545320561E-3</v>
      </c>
    </row>
    <row r="230" spans="2:8" ht="15" x14ac:dyDescent="0.2">
      <c r="B230" s="4" t="s">
        <v>312</v>
      </c>
      <c r="C230" s="8">
        <v>1</v>
      </c>
      <c r="D230" s="8">
        <v>2</v>
      </c>
      <c r="E230" s="10">
        <f t="shared" si="18"/>
        <v>3.6845983787767134E-4</v>
      </c>
      <c r="F230" s="10">
        <f t="shared" si="19"/>
        <v>4.9800796812749003E-4</v>
      </c>
      <c r="G230" s="11">
        <f t="shared" si="20"/>
        <v>1</v>
      </c>
      <c r="H230" s="18">
        <f t="shared" si="21"/>
        <v>3.6845983787767134E-4</v>
      </c>
    </row>
    <row r="231" spans="2:8" ht="15" x14ac:dyDescent="0.2">
      <c r="B231" s="4" t="s">
        <v>313</v>
      </c>
      <c r="C231" s="8">
        <v>9</v>
      </c>
      <c r="D231" s="8">
        <v>16</v>
      </c>
      <c r="E231" s="10">
        <f t="shared" si="18"/>
        <v>3.3161385408990419E-3</v>
      </c>
      <c r="F231" s="10">
        <f t="shared" si="19"/>
        <v>3.9840637450199202E-3</v>
      </c>
      <c r="G231" s="11">
        <f t="shared" si="20"/>
        <v>0.77777777777777779</v>
      </c>
      <c r="H231" s="18">
        <f t="shared" si="21"/>
        <v>2.5792188651436992E-3</v>
      </c>
    </row>
    <row r="232" spans="2:8" ht="15" x14ac:dyDescent="0.2">
      <c r="B232" s="4" t="s">
        <v>77</v>
      </c>
      <c r="C232" s="8">
        <v>120</v>
      </c>
      <c r="D232" s="8">
        <v>101</v>
      </c>
      <c r="E232" s="10">
        <f t="shared" si="18"/>
        <v>4.4215180545320559E-2</v>
      </c>
      <c r="F232" s="10">
        <f t="shared" si="19"/>
        <v>2.5149402390438245E-2</v>
      </c>
      <c r="G232" s="11">
        <f t="shared" si="20"/>
        <v>-0.15833333333333333</v>
      </c>
      <c r="H232" s="18">
        <f t="shared" si="21"/>
        <v>-7.0007369196757553E-3</v>
      </c>
    </row>
    <row r="233" spans="2:8" ht="15" x14ac:dyDescent="0.2">
      <c r="B233" s="4" t="s">
        <v>74</v>
      </c>
      <c r="C233" s="8">
        <v>2</v>
      </c>
      <c r="D233" s="8">
        <v>10</v>
      </c>
      <c r="E233" s="10">
        <f t="shared" si="18"/>
        <v>7.3691967575534268E-4</v>
      </c>
      <c r="F233" s="10">
        <f t="shared" si="19"/>
        <v>2.4900398406374502E-3</v>
      </c>
      <c r="G233" s="11">
        <f t="shared" si="20"/>
        <v>4</v>
      </c>
      <c r="H233" s="18">
        <f t="shared" si="21"/>
        <v>2.9476787030213707E-3</v>
      </c>
    </row>
    <row r="234" spans="2:8" ht="15" x14ac:dyDescent="0.2">
      <c r="B234" s="4" t="s">
        <v>75</v>
      </c>
      <c r="C234" s="8">
        <v>4</v>
      </c>
      <c r="D234" s="8">
        <v>3</v>
      </c>
      <c r="E234" s="10">
        <f t="shared" si="18"/>
        <v>1.4738393515106854E-3</v>
      </c>
      <c r="F234" s="10">
        <f t="shared" si="19"/>
        <v>7.4701195219123505E-4</v>
      </c>
      <c r="G234" s="11">
        <f t="shared" si="20"/>
        <v>-0.25</v>
      </c>
      <c r="H234" s="18">
        <f t="shared" si="21"/>
        <v>-3.6845983787767134E-4</v>
      </c>
    </row>
    <row r="235" spans="2:8" ht="15" x14ac:dyDescent="0.2">
      <c r="B235" s="4" t="s">
        <v>314</v>
      </c>
      <c r="C235" s="8">
        <v>27</v>
      </c>
      <c r="D235" s="8">
        <v>49</v>
      </c>
      <c r="E235" s="10">
        <f t="shared" si="18"/>
        <v>9.9484156226971251E-3</v>
      </c>
      <c r="F235" s="10">
        <f t="shared" si="19"/>
        <v>1.2201195219123506E-2</v>
      </c>
      <c r="G235" s="11">
        <f t="shared" si="20"/>
        <v>0.81481481481481477</v>
      </c>
      <c r="H235" s="18">
        <f t="shared" si="21"/>
        <v>8.1061164333087674E-3</v>
      </c>
    </row>
    <row r="236" spans="2:8" ht="15" x14ac:dyDescent="0.2">
      <c r="B236" s="4" t="s">
        <v>315</v>
      </c>
      <c r="C236" s="8">
        <v>2</v>
      </c>
      <c r="D236" s="8">
        <v>0</v>
      </c>
      <c r="E236" s="10">
        <f t="shared" si="18"/>
        <v>7.3691967575534268E-4</v>
      </c>
      <c r="F236" s="10" t="str">
        <f t="shared" si="19"/>
        <v/>
      </c>
      <c r="G236" s="11" t="str">
        <f t="shared" si="20"/>
        <v>0</v>
      </c>
      <c r="H236" s="18">
        <f t="shared" si="21"/>
        <v>0</v>
      </c>
    </row>
    <row r="237" spans="2:8" ht="15" x14ac:dyDescent="0.2">
      <c r="B237" s="4" t="s">
        <v>80</v>
      </c>
      <c r="C237" s="8">
        <v>14</v>
      </c>
      <c r="D237" s="8">
        <v>20</v>
      </c>
      <c r="E237" s="10">
        <f t="shared" si="18"/>
        <v>5.1584377302873984E-3</v>
      </c>
      <c r="F237" s="10">
        <f t="shared" si="19"/>
        <v>4.9800796812749003E-3</v>
      </c>
      <c r="G237" s="11">
        <f t="shared" si="20"/>
        <v>0.42857142857142855</v>
      </c>
      <c r="H237" s="18">
        <f t="shared" si="21"/>
        <v>2.2107590272660276E-3</v>
      </c>
    </row>
    <row r="238" spans="2:8" ht="15" x14ac:dyDescent="0.2">
      <c r="B238" s="4" t="s">
        <v>85</v>
      </c>
      <c r="C238" s="8">
        <v>117</v>
      </c>
      <c r="D238" s="8">
        <v>89</v>
      </c>
      <c r="E238" s="10">
        <f t="shared" si="18"/>
        <v>4.3109801031687545E-2</v>
      </c>
      <c r="F238" s="10">
        <f t="shared" si="19"/>
        <v>2.2161354581673308E-2</v>
      </c>
      <c r="G238" s="11">
        <f t="shared" si="20"/>
        <v>-0.23931623931623933</v>
      </c>
      <c r="H238" s="18">
        <f t="shared" si="21"/>
        <v>-1.0316875460574797E-2</v>
      </c>
    </row>
    <row r="239" spans="2:8" ht="15" x14ac:dyDescent="0.2">
      <c r="B239" s="4" t="s">
        <v>81</v>
      </c>
      <c r="C239" s="8">
        <v>22</v>
      </c>
      <c r="D239" s="8">
        <v>5</v>
      </c>
      <c r="E239" s="10">
        <f t="shared" si="18"/>
        <v>8.1061164333087691E-3</v>
      </c>
      <c r="F239" s="10">
        <f t="shared" si="19"/>
        <v>1.2450199203187251E-3</v>
      </c>
      <c r="G239" s="11">
        <f t="shared" si="20"/>
        <v>-0.77272727272727271</v>
      </c>
      <c r="H239" s="18">
        <f t="shared" si="21"/>
        <v>-6.2638172439204122E-3</v>
      </c>
    </row>
    <row r="240" spans="2:8" ht="15" x14ac:dyDescent="0.2">
      <c r="B240" s="4" t="s">
        <v>316</v>
      </c>
      <c r="C240" s="8">
        <v>3</v>
      </c>
      <c r="D240" s="8">
        <v>5</v>
      </c>
      <c r="E240" s="10">
        <f t="shared" si="18"/>
        <v>1.105379513633014E-3</v>
      </c>
      <c r="F240" s="10">
        <f t="shared" si="19"/>
        <v>1.2450199203187251E-3</v>
      </c>
      <c r="G240" s="11">
        <f t="shared" si="20"/>
        <v>0.66666666666666663</v>
      </c>
      <c r="H240" s="18">
        <f t="shared" si="21"/>
        <v>7.3691967575534268E-4</v>
      </c>
    </row>
    <row r="241" spans="2:8" ht="15" x14ac:dyDescent="0.2">
      <c r="B241" s="4" t="s">
        <v>78</v>
      </c>
      <c r="C241" s="8">
        <v>0</v>
      </c>
      <c r="D241" s="8">
        <v>0</v>
      </c>
      <c r="E241" s="10" t="str">
        <f t="shared" si="18"/>
        <v/>
      </c>
      <c r="F241" s="10" t="str">
        <f t="shared" si="19"/>
        <v/>
      </c>
      <c r="G241" s="11" t="str">
        <f t="shared" si="20"/>
        <v>0</v>
      </c>
      <c r="H241" s="18" t="str">
        <f t="shared" si="21"/>
        <v/>
      </c>
    </row>
    <row r="242" spans="2:8" ht="15" x14ac:dyDescent="0.2">
      <c r="B242" s="4" t="s">
        <v>83</v>
      </c>
      <c r="C242" s="8">
        <v>5</v>
      </c>
      <c r="D242" s="8">
        <v>7</v>
      </c>
      <c r="E242" s="10">
        <f t="shared" si="18"/>
        <v>1.8422991893883567E-3</v>
      </c>
      <c r="F242" s="10">
        <f t="shared" si="19"/>
        <v>1.7430278884462151E-3</v>
      </c>
      <c r="G242" s="11">
        <f t="shared" si="20"/>
        <v>0.4</v>
      </c>
      <c r="H242" s="18">
        <f t="shared" si="21"/>
        <v>7.3691967575534268E-4</v>
      </c>
    </row>
    <row r="243" spans="2:8" ht="15" x14ac:dyDescent="0.2">
      <c r="B243" s="4" t="s">
        <v>317</v>
      </c>
      <c r="C243" s="8">
        <v>1</v>
      </c>
      <c r="D243" s="8">
        <v>4</v>
      </c>
      <c r="E243" s="10">
        <f t="shared" si="18"/>
        <v>3.6845983787767134E-4</v>
      </c>
      <c r="F243" s="10">
        <f t="shared" si="19"/>
        <v>9.9601593625498006E-4</v>
      </c>
      <c r="G243" s="11">
        <f t="shared" si="20"/>
        <v>3</v>
      </c>
      <c r="H243" s="18">
        <f t="shared" si="21"/>
        <v>1.105379513633014E-3</v>
      </c>
    </row>
    <row r="244" spans="2:8" ht="15" x14ac:dyDescent="0.2">
      <c r="B244" s="4" t="s">
        <v>79</v>
      </c>
      <c r="C244" s="8">
        <v>17</v>
      </c>
      <c r="D244" s="8">
        <v>7</v>
      </c>
      <c r="E244" s="10">
        <f t="shared" si="18"/>
        <v>6.263817243920413E-3</v>
      </c>
      <c r="F244" s="10">
        <f t="shared" si="19"/>
        <v>1.7430278884462151E-3</v>
      </c>
      <c r="G244" s="11">
        <f t="shared" si="20"/>
        <v>-0.58823529411764708</v>
      </c>
      <c r="H244" s="18">
        <f t="shared" si="21"/>
        <v>-3.6845983787767139E-3</v>
      </c>
    </row>
    <row r="245" spans="2:8" ht="15" x14ac:dyDescent="0.2">
      <c r="B245" s="4" t="s">
        <v>84</v>
      </c>
      <c r="C245" s="8">
        <v>0</v>
      </c>
      <c r="D245" s="8">
        <v>2</v>
      </c>
      <c r="E245" s="10" t="str">
        <f t="shared" si="18"/>
        <v/>
      </c>
      <c r="F245" s="10">
        <f t="shared" si="19"/>
        <v>4.9800796812749003E-4</v>
      </c>
      <c r="G245" s="11" t="str">
        <f t="shared" si="20"/>
        <v>0</v>
      </c>
      <c r="H245" s="18" t="str">
        <f t="shared" si="21"/>
        <v/>
      </c>
    </row>
    <row r="246" spans="2:8" ht="15" x14ac:dyDescent="0.2">
      <c r="B246" s="4" t="s">
        <v>318</v>
      </c>
      <c r="C246" s="8">
        <v>2</v>
      </c>
      <c r="D246" s="8">
        <v>3</v>
      </c>
      <c r="E246" s="10">
        <f t="shared" si="18"/>
        <v>7.3691967575534268E-4</v>
      </c>
      <c r="F246" s="10">
        <f t="shared" si="19"/>
        <v>7.4701195219123505E-4</v>
      </c>
      <c r="G246" s="11">
        <f t="shared" si="20"/>
        <v>0.5</v>
      </c>
      <c r="H246" s="18">
        <f t="shared" si="21"/>
        <v>3.6845983787767134E-4</v>
      </c>
    </row>
    <row r="247" spans="2:8" ht="15" x14ac:dyDescent="0.2">
      <c r="B247" s="4" t="s">
        <v>319</v>
      </c>
      <c r="C247" s="8">
        <v>23</v>
      </c>
      <c r="D247" s="8">
        <v>28</v>
      </c>
      <c r="E247" s="10">
        <f t="shared" si="18"/>
        <v>8.4745762711864406E-3</v>
      </c>
      <c r="F247" s="10">
        <f t="shared" si="19"/>
        <v>6.9721115537848604E-3</v>
      </c>
      <c r="G247" s="11">
        <f t="shared" si="20"/>
        <v>0.21739130434782608</v>
      </c>
      <c r="H247" s="18">
        <f t="shared" si="21"/>
        <v>1.8422991893883567E-3</v>
      </c>
    </row>
    <row r="248" spans="2:8" ht="15" x14ac:dyDescent="0.2">
      <c r="B248" s="4" t="s">
        <v>86</v>
      </c>
      <c r="C248" s="8">
        <v>7</v>
      </c>
      <c r="D248" s="8">
        <v>4</v>
      </c>
      <c r="E248" s="10">
        <f t="shared" si="18"/>
        <v>2.5792188651436992E-3</v>
      </c>
      <c r="F248" s="10">
        <f t="shared" si="19"/>
        <v>9.9601593625498006E-4</v>
      </c>
      <c r="G248" s="11">
        <f t="shared" si="20"/>
        <v>-0.42857142857142855</v>
      </c>
      <c r="H248" s="18">
        <f t="shared" si="21"/>
        <v>-1.1053795136330138E-3</v>
      </c>
    </row>
    <row r="249" spans="2:8" ht="15" x14ac:dyDescent="0.2">
      <c r="B249" s="4" t="s">
        <v>87</v>
      </c>
      <c r="C249" s="8">
        <v>20</v>
      </c>
      <c r="D249" s="8">
        <v>16</v>
      </c>
      <c r="E249" s="10">
        <f t="shared" si="18"/>
        <v>7.3691967575534268E-3</v>
      </c>
      <c r="F249" s="10">
        <f t="shared" si="19"/>
        <v>3.9840637450199202E-3</v>
      </c>
      <c r="G249" s="11">
        <f t="shared" si="20"/>
        <v>-0.2</v>
      </c>
      <c r="H249" s="18">
        <f t="shared" si="21"/>
        <v>-1.4738393515106854E-3</v>
      </c>
    </row>
    <row r="250" spans="2:8" ht="15" x14ac:dyDescent="0.2">
      <c r="B250" s="4" t="s">
        <v>82</v>
      </c>
      <c r="C250" s="8">
        <v>1</v>
      </c>
      <c r="D250" s="8">
        <v>9</v>
      </c>
      <c r="E250" s="10">
        <f t="shared" si="18"/>
        <v>3.6845983787767134E-4</v>
      </c>
      <c r="F250" s="10">
        <f t="shared" si="19"/>
        <v>2.2410358565737054E-3</v>
      </c>
      <c r="G250" s="11">
        <f t="shared" si="20"/>
        <v>8</v>
      </c>
      <c r="H250" s="18">
        <f t="shared" si="21"/>
        <v>2.9476787030213707E-3</v>
      </c>
    </row>
    <row r="251" spans="2:8" ht="15" x14ac:dyDescent="0.2">
      <c r="B251" s="4" t="s">
        <v>320</v>
      </c>
      <c r="C251" s="8">
        <v>2</v>
      </c>
      <c r="D251" s="8">
        <v>0</v>
      </c>
      <c r="E251" s="10">
        <f t="shared" si="18"/>
        <v>7.3691967575534268E-4</v>
      </c>
      <c r="F251" s="10" t="str">
        <f t="shared" si="19"/>
        <v/>
      </c>
      <c r="G251" s="11" t="str">
        <f t="shared" si="20"/>
        <v>0</v>
      </c>
      <c r="H251" s="18">
        <f t="shared" si="21"/>
        <v>0</v>
      </c>
    </row>
    <row r="252" spans="2:8" ht="15" x14ac:dyDescent="0.2">
      <c r="B252" s="4" t="s">
        <v>321</v>
      </c>
      <c r="C252" s="8">
        <v>3</v>
      </c>
      <c r="D252" s="8">
        <v>9</v>
      </c>
      <c r="E252" s="10">
        <f t="shared" si="18"/>
        <v>1.105379513633014E-3</v>
      </c>
      <c r="F252" s="10">
        <f t="shared" si="19"/>
        <v>2.2410358565737054E-3</v>
      </c>
      <c r="G252" s="11">
        <f t="shared" si="20"/>
        <v>2</v>
      </c>
      <c r="H252" s="18">
        <f t="shared" si="21"/>
        <v>2.2107590272660281E-3</v>
      </c>
    </row>
    <row r="253" spans="2:8" ht="15" x14ac:dyDescent="0.2">
      <c r="B253" s="4" t="s">
        <v>322</v>
      </c>
      <c r="C253" s="8">
        <v>3</v>
      </c>
      <c r="D253" s="8">
        <v>74</v>
      </c>
      <c r="E253" s="10">
        <f t="shared" si="18"/>
        <v>1.105379513633014E-3</v>
      </c>
      <c r="F253" s="10">
        <f t="shared" si="19"/>
        <v>1.8426294820717132E-2</v>
      </c>
      <c r="G253" s="11">
        <f t="shared" si="20"/>
        <v>23.666666666666668</v>
      </c>
      <c r="H253" s="18">
        <f t="shared" si="21"/>
        <v>2.6160648489314667E-2</v>
      </c>
    </row>
    <row r="254" spans="2:8" ht="15" x14ac:dyDescent="0.2">
      <c r="B254" s="4" t="s">
        <v>323</v>
      </c>
      <c r="C254" s="8">
        <v>9</v>
      </c>
      <c r="D254" s="8">
        <v>34</v>
      </c>
      <c r="E254" s="10">
        <f t="shared" si="18"/>
        <v>3.3161385408990419E-3</v>
      </c>
      <c r="F254" s="10">
        <f t="shared" si="19"/>
        <v>8.4661354581673301E-3</v>
      </c>
      <c r="G254" s="11">
        <f t="shared" si="20"/>
        <v>2.7777777777777777</v>
      </c>
      <c r="H254" s="18">
        <f t="shared" si="21"/>
        <v>9.211495946941782E-3</v>
      </c>
    </row>
    <row r="255" spans="2:8" ht="15" x14ac:dyDescent="0.2">
      <c r="B255" s="4" t="s">
        <v>324</v>
      </c>
      <c r="C255" s="8">
        <v>0</v>
      </c>
      <c r="D255" s="8">
        <v>0</v>
      </c>
      <c r="E255" s="10" t="str">
        <f t="shared" si="18"/>
        <v/>
      </c>
      <c r="F255" s="10" t="str">
        <f t="shared" si="19"/>
        <v/>
      </c>
      <c r="G255" s="11" t="str">
        <f t="shared" si="20"/>
        <v>0</v>
      </c>
      <c r="H255" s="18" t="str">
        <f t="shared" si="21"/>
        <v/>
      </c>
    </row>
    <row r="256" spans="2:8" ht="15" x14ac:dyDescent="0.2">
      <c r="B256" s="4" t="s">
        <v>88</v>
      </c>
      <c r="C256" s="8">
        <v>487</v>
      </c>
      <c r="D256" s="8">
        <v>605</v>
      </c>
      <c r="E256" s="10">
        <f t="shared" si="18"/>
        <v>0.17943994104642594</v>
      </c>
      <c r="F256" s="10">
        <f t="shared" si="19"/>
        <v>0.15064741035856574</v>
      </c>
      <c r="G256" s="11">
        <f t="shared" si="20"/>
        <v>0.24229979466119098</v>
      </c>
      <c r="H256" s="18">
        <f t="shared" si="21"/>
        <v>4.3478260869565216E-2</v>
      </c>
    </row>
    <row r="257" spans="2:8" ht="15" x14ac:dyDescent="0.2">
      <c r="B257" s="4" t="s">
        <v>325</v>
      </c>
      <c r="C257" s="8">
        <v>0</v>
      </c>
      <c r="D257" s="8">
        <v>0</v>
      </c>
      <c r="E257" s="10" t="str">
        <f t="shared" si="18"/>
        <v/>
      </c>
      <c r="F257" s="10" t="str">
        <f t="shared" si="19"/>
        <v/>
      </c>
      <c r="G257" s="11" t="str">
        <f t="shared" si="20"/>
        <v>0</v>
      </c>
      <c r="H257" s="18" t="str">
        <f t="shared" si="21"/>
        <v/>
      </c>
    </row>
    <row r="258" spans="2:8" ht="15" x14ac:dyDescent="0.2">
      <c r="B258" s="4" t="s">
        <v>326</v>
      </c>
      <c r="C258" s="8">
        <v>1</v>
      </c>
      <c r="D258" s="8">
        <v>5</v>
      </c>
      <c r="E258" s="10">
        <f t="shared" si="18"/>
        <v>3.6845983787767134E-4</v>
      </c>
      <c r="F258" s="10">
        <f t="shared" si="19"/>
        <v>1.2450199203187251E-3</v>
      </c>
      <c r="G258" s="11">
        <f t="shared" si="20"/>
        <v>4</v>
      </c>
      <c r="H258" s="18">
        <f t="shared" si="21"/>
        <v>1.4738393515106854E-3</v>
      </c>
    </row>
    <row r="259" spans="2:8" ht="15" x14ac:dyDescent="0.2">
      <c r="B259" s="4" t="s">
        <v>327</v>
      </c>
      <c r="C259" s="8">
        <v>19</v>
      </c>
      <c r="D259" s="8">
        <v>31</v>
      </c>
      <c r="E259" s="10">
        <f t="shared" si="18"/>
        <v>7.0007369196757553E-3</v>
      </c>
      <c r="F259" s="10">
        <f t="shared" si="19"/>
        <v>7.7191235059760957E-3</v>
      </c>
      <c r="G259" s="11">
        <f t="shared" si="20"/>
        <v>0.63157894736842102</v>
      </c>
      <c r="H259" s="18">
        <f t="shared" si="21"/>
        <v>4.4215180545320561E-3</v>
      </c>
    </row>
    <row r="260" spans="2:8" ht="15" x14ac:dyDescent="0.2">
      <c r="B260" s="4" t="s">
        <v>89</v>
      </c>
      <c r="C260" s="8">
        <v>0</v>
      </c>
      <c r="D260" s="8">
        <v>0</v>
      </c>
      <c r="E260" s="10" t="str">
        <f t="shared" si="18"/>
        <v/>
      </c>
      <c r="F260" s="10" t="str">
        <f t="shared" si="19"/>
        <v/>
      </c>
      <c r="G260" s="11" t="str">
        <f t="shared" si="20"/>
        <v>0</v>
      </c>
      <c r="H260" s="18" t="str">
        <f t="shared" si="21"/>
        <v/>
      </c>
    </row>
    <row r="261" spans="2:8" ht="30" x14ac:dyDescent="0.2">
      <c r="B261" s="4" t="s">
        <v>328</v>
      </c>
      <c r="C261" s="8">
        <v>3</v>
      </c>
      <c r="D261" s="8">
        <v>0</v>
      </c>
      <c r="E261" s="10">
        <f t="shared" si="18"/>
        <v>1.105379513633014E-3</v>
      </c>
      <c r="F261" s="10" t="str">
        <f t="shared" si="19"/>
        <v/>
      </c>
      <c r="G261" s="11" t="str">
        <f t="shared" si="20"/>
        <v>0</v>
      </c>
      <c r="H261" s="18">
        <f t="shared" si="21"/>
        <v>0</v>
      </c>
    </row>
    <row r="262" spans="2:8" ht="15" x14ac:dyDescent="0.2">
      <c r="B262" s="4" t="s">
        <v>90</v>
      </c>
      <c r="C262" s="8">
        <v>5</v>
      </c>
      <c r="D262" s="8">
        <v>1</v>
      </c>
      <c r="E262" s="10">
        <f t="shared" si="18"/>
        <v>1.8422991893883567E-3</v>
      </c>
      <c r="F262" s="10">
        <f t="shared" si="19"/>
        <v>2.4900398406374502E-4</v>
      </c>
      <c r="G262" s="11">
        <f t="shared" si="20"/>
        <v>-0.8</v>
      </c>
      <c r="H262" s="18">
        <f t="shared" si="21"/>
        <v>-1.4738393515106854E-3</v>
      </c>
    </row>
    <row r="263" spans="2:8" ht="15" x14ac:dyDescent="0.2">
      <c r="B263" s="4" t="s">
        <v>329</v>
      </c>
      <c r="C263" s="8">
        <v>1</v>
      </c>
      <c r="D263" s="8">
        <v>0</v>
      </c>
      <c r="E263" s="10">
        <f t="shared" si="18"/>
        <v>3.6845983787767134E-4</v>
      </c>
      <c r="F263" s="10" t="str">
        <f t="shared" si="19"/>
        <v/>
      </c>
      <c r="G263" s="11" t="str">
        <f t="shared" si="20"/>
        <v>0</v>
      </c>
      <c r="H263" s="18">
        <f t="shared" si="21"/>
        <v>0</v>
      </c>
    </row>
    <row r="264" spans="2:8" ht="30" x14ac:dyDescent="0.2">
      <c r="B264" s="4" t="s">
        <v>330</v>
      </c>
      <c r="C264" s="8">
        <v>0</v>
      </c>
      <c r="D264" s="8">
        <v>1</v>
      </c>
      <c r="E264" s="10" t="str">
        <f t="shared" si="18"/>
        <v/>
      </c>
      <c r="F264" s="10">
        <f t="shared" si="19"/>
        <v>2.4900398406374502E-4</v>
      </c>
      <c r="G264" s="11" t="str">
        <f t="shared" si="20"/>
        <v>0</v>
      </c>
      <c r="H264" s="18" t="str">
        <f t="shared" si="21"/>
        <v/>
      </c>
    </row>
    <row r="265" spans="2:8" ht="15" x14ac:dyDescent="0.2">
      <c r="B265" s="4" t="s">
        <v>331</v>
      </c>
      <c r="C265" s="8">
        <v>0</v>
      </c>
      <c r="D265" s="8">
        <v>0</v>
      </c>
      <c r="E265" s="10" t="str">
        <f t="shared" si="18"/>
        <v/>
      </c>
      <c r="F265" s="10" t="str">
        <f t="shared" si="19"/>
        <v/>
      </c>
      <c r="G265" s="11" t="str">
        <f t="shared" si="20"/>
        <v>0</v>
      </c>
      <c r="H265" s="18" t="str">
        <f t="shared" si="21"/>
        <v/>
      </c>
    </row>
    <row r="266" spans="2:8" ht="15" x14ac:dyDescent="0.2">
      <c r="B266" s="4" t="s">
        <v>332</v>
      </c>
      <c r="C266" s="8">
        <v>11</v>
      </c>
      <c r="D266" s="8">
        <v>7</v>
      </c>
      <c r="E266" s="10">
        <f t="shared" si="18"/>
        <v>4.0530582166543845E-3</v>
      </c>
      <c r="F266" s="10">
        <f t="shared" si="19"/>
        <v>1.7430278884462151E-3</v>
      </c>
      <c r="G266" s="11">
        <f t="shared" si="20"/>
        <v>-0.36363636363636365</v>
      </c>
      <c r="H266" s="18">
        <f t="shared" si="21"/>
        <v>-1.4738393515106854E-3</v>
      </c>
    </row>
    <row r="267" spans="2:8" ht="15" x14ac:dyDescent="0.2">
      <c r="B267" s="4" t="s">
        <v>333</v>
      </c>
      <c r="C267" s="8">
        <v>0</v>
      </c>
      <c r="D267" s="8">
        <v>0</v>
      </c>
      <c r="E267" s="10" t="str">
        <f t="shared" si="18"/>
        <v/>
      </c>
      <c r="F267" s="10" t="str">
        <f t="shared" si="19"/>
        <v/>
      </c>
      <c r="G267" s="11" t="str">
        <f t="shared" si="20"/>
        <v>0</v>
      </c>
      <c r="H267" s="18" t="str">
        <f t="shared" si="21"/>
        <v/>
      </c>
    </row>
    <row r="268" spans="2:8" ht="30" x14ac:dyDescent="0.2">
      <c r="B268" s="4" t="s">
        <v>334</v>
      </c>
      <c r="C268" s="8">
        <v>37</v>
      </c>
      <c r="D268" s="8">
        <v>29</v>
      </c>
      <c r="E268" s="10">
        <f t="shared" si="18"/>
        <v>1.3633014001473839E-2</v>
      </c>
      <c r="F268" s="10">
        <f t="shared" si="19"/>
        <v>7.2211155378486052E-3</v>
      </c>
      <c r="G268" s="11">
        <f t="shared" si="20"/>
        <v>-0.21621621621621623</v>
      </c>
      <c r="H268" s="18">
        <f t="shared" si="21"/>
        <v>-2.9476787030213707E-3</v>
      </c>
    </row>
    <row r="269" spans="2:8" ht="15" x14ac:dyDescent="0.2">
      <c r="B269" s="4" t="s">
        <v>335</v>
      </c>
      <c r="C269" s="8">
        <v>0</v>
      </c>
      <c r="D269" s="8">
        <v>0</v>
      </c>
      <c r="E269" s="10" t="str">
        <f t="shared" si="18"/>
        <v/>
      </c>
      <c r="F269" s="10" t="str">
        <f t="shared" si="19"/>
        <v/>
      </c>
      <c r="G269" s="11" t="str">
        <f t="shared" si="20"/>
        <v>0</v>
      </c>
      <c r="H269" s="18" t="str">
        <f t="shared" si="21"/>
        <v/>
      </c>
    </row>
    <row r="270" spans="2:8" ht="15" x14ac:dyDescent="0.2">
      <c r="B270" s="4" t="s">
        <v>336</v>
      </c>
      <c r="C270" s="8">
        <v>0</v>
      </c>
      <c r="D270" s="8">
        <v>0</v>
      </c>
      <c r="E270" s="10" t="str">
        <f t="shared" si="18"/>
        <v/>
      </c>
      <c r="F270" s="10" t="str">
        <f t="shared" si="19"/>
        <v/>
      </c>
      <c r="G270" s="11" t="str">
        <f t="shared" si="20"/>
        <v>0</v>
      </c>
      <c r="H270" s="18" t="str">
        <f t="shared" si="21"/>
        <v/>
      </c>
    </row>
    <row r="271" spans="2:8" ht="15" x14ac:dyDescent="0.2">
      <c r="B271" s="4" t="s">
        <v>93</v>
      </c>
      <c r="C271" s="8">
        <v>0</v>
      </c>
      <c r="D271" s="8">
        <v>0</v>
      </c>
      <c r="E271" s="10" t="str">
        <f t="shared" si="18"/>
        <v/>
      </c>
      <c r="F271" s="10" t="str">
        <f t="shared" si="19"/>
        <v/>
      </c>
      <c r="G271" s="11" t="str">
        <f t="shared" si="20"/>
        <v>0</v>
      </c>
      <c r="H271" s="18" t="str">
        <f t="shared" si="21"/>
        <v/>
      </c>
    </row>
    <row r="272" spans="2:8" ht="30" x14ac:dyDescent="0.2">
      <c r="B272" s="4" t="s">
        <v>337</v>
      </c>
      <c r="C272" s="8">
        <v>1</v>
      </c>
      <c r="D272" s="8">
        <v>1</v>
      </c>
      <c r="E272" s="10">
        <f t="shared" si="18"/>
        <v>3.6845983787767134E-4</v>
      </c>
      <c r="F272" s="10">
        <f t="shared" si="19"/>
        <v>2.4900398406374502E-4</v>
      </c>
      <c r="G272" s="11">
        <f t="shared" si="20"/>
        <v>0</v>
      </c>
      <c r="H272" s="18">
        <f t="shared" si="21"/>
        <v>0</v>
      </c>
    </row>
    <row r="273" spans="2:8" ht="15" x14ac:dyDescent="0.2">
      <c r="B273" s="4" t="s">
        <v>91</v>
      </c>
      <c r="C273" s="8">
        <v>4</v>
      </c>
      <c r="D273" s="8">
        <v>45</v>
      </c>
      <c r="E273" s="10">
        <f t="shared" si="18"/>
        <v>1.4738393515106854E-3</v>
      </c>
      <c r="F273" s="10">
        <f t="shared" si="19"/>
        <v>1.1205179282868526E-2</v>
      </c>
      <c r="G273" s="11">
        <f t="shared" si="20"/>
        <v>10.25</v>
      </c>
      <c r="H273" s="18">
        <f t="shared" si="21"/>
        <v>1.5106853352984525E-2</v>
      </c>
    </row>
    <row r="274" spans="2:8" ht="15" x14ac:dyDescent="0.2">
      <c r="B274" s="4" t="s">
        <v>338</v>
      </c>
      <c r="C274" s="8">
        <v>0</v>
      </c>
      <c r="D274" s="8">
        <v>0</v>
      </c>
      <c r="E274" s="10" t="str">
        <f t="shared" si="18"/>
        <v/>
      </c>
      <c r="F274" s="10" t="str">
        <f t="shared" si="19"/>
        <v/>
      </c>
      <c r="G274" s="11" t="str">
        <f t="shared" si="20"/>
        <v>0</v>
      </c>
      <c r="H274" s="18" t="str">
        <f t="shared" si="21"/>
        <v/>
      </c>
    </row>
    <row r="275" spans="2:8" ht="15" x14ac:dyDescent="0.2">
      <c r="B275" s="4" t="s">
        <v>339</v>
      </c>
      <c r="C275" s="8">
        <v>0</v>
      </c>
      <c r="D275" s="8">
        <v>0</v>
      </c>
      <c r="E275" s="10" t="str">
        <f t="shared" si="18"/>
        <v/>
      </c>
      <c r="F275" s="10" t="str">
        <f t="shared" si="19"/>
        <v/>
      </c>
      <c r="G275" s="11" t="str">
        <f t="shared" si="20"/>
        <v>0</v>
      </c>
      <c r="H275" s="18" t="str">
        <f t="shared" si="21"/>
        <v/>
      </c>
    </row>
    <row r="276" spans="2:8" ht="15" x14ac:dyDescent="0.2">
      <c r="B276" s="4" t="s">
        <v>92</v>
      </c>
      <c r="C276" s="8">
        <v>1</v>
      </c>
      <c r="D276" s="8">
        <v>0</v>
      </c>
      <c r="E276" s="10">
        <f t="shared" si="18"/>
        <v>3.6845983787767134E-4</v>
      </c>
      <c r="F276" s="10" t="str">
        <f t="shared" si="19"/>
        <v/>
      </c>
      <c r="G276" s="11" t="str">
        <f t="shared" si="20"/>
        <v>0</v>
      </c>
      <c r="H276" s="18">
        <f t="shared" si="21"/>
        <v>0</v>
      </c>
    </row>
    <row r="277" spans="2:8" ht="15" x14ac:dyDescent="0.2">
      <c r="B277" s="4" t="s">
        <v>340</v>
      </c>
      <c r="C277" s="8">
        <v>0</v>
      </c>
      <c r="D277" s="8">
        <v>0</v>
      </c>
      <c r="E277" s="10" t="str">
        <f t="shared" si="18"/>
        <v/>
      </c>
      <c r="F277" s="10" t="str">
        <f t="shared" si="19"/>
        <v/>
      </c>
      <c r="G277" s="11" t="str">
        <f t="shared" si="20"/>
        <v>0</v>
      </c>
      <c r="H277" s="18" t="str">
        <f t="shared" si="21"/>
        <v/>
      </c>
    </row>
    <row r="278" spans="2:8" ht="15" x14ac:dyDescent="0.2">
      <c r="B278" s="4" t="s">
        <v>341</v>
      </c>
      <c r="C278" s="8">
        <v>1</v>
      </c>
      <c r="D278" s="8">
        <v>0</v>
      </c>
      <c r="E278" s="10">
        <f t="shared" si="18"/>
        <v>3.6845983787767134E-4</v>
      </c>
      <c r="F278" s="10" t="str">
        <f t="shared" si="19"/>
        <v/>
      </c>
      <c r="G278" s="11" t="str">
        <f t="shared" si="20"/>
        <v>0</v>
      </c>
      <c r="H278" s="18">
        <f t="shared" si="21"/>
        <v>0</v>
      </c>
    </row>
    <row r="279" spans="2:8" ht="15" x14ac:dyDescent="0.2">
      <c r="B279" s="4" t="s">
        <v>342</v>
      </c>
      <c r="C279" s="8">
        <v>0</v>
      </c>
      <c r="D279" s="8">
        <v>0</v>
      </c>
      <c r="E279" s="10" t="str">
        <f t="shared" si="18"/>
        <v/>
      </c>
      <c r="F279" s="10" t="str">
        <f t="shared" si="19"/>
        <v/>
      </c>
      <c r="G279" s="11" t="str">
        <f t="shared" si="20"/>
        <v>0</v>
      </c>
      <c r="H279" s="18" t="str">
        <f t="shared" si="21"/>
        <v/>
      </c>
    </row>
    <row r="280" spans="2:8" ht="15" x14ac:dyDescent="0.2">
      <c r="B280" s="4" t="s">
        <v>343</v>
      </c>
      <c r="C280" s="8">
        <v>1</v>
      </c>
      <c r="D280" s="8">
        <v>0</v>
      </c>
      <c r="E280" s="10">
        <f t="shared" si="18"/>
        <v>3.6845983787767134E-4</v>
      </c>
      <c r="F280" s="10" t="str">
        <f t="shared" si="19"/>
        <v/>
      </c>
      <c r="G280" s="11" t="str">
        <f t="shared" si="20"/>
        <v>0</v>
      </c>
      <c r="H280" s="18">
        <f t="shared" si="21"/>
        <v>0</v>
      </c>
    </row>
    <row r="281" spans="2:8" ht="15" x14ac:dyDescent="0.2">
      <c r="B281" s="4" t="s">
        <v>344</v>
      </c>
      <c r="C281" s="8">
        <v>5</v>
      </c>
      <c r="D281" s="8">
        <v>2</v>
      </c>
      <c r="E281" s="10">
        <f t="shared" ref="E281:E288" si="22">+IF(C281=0,"",C281/C$151)</f>
        <v>1.8422991893883567E-3</v>
      </c>
      <c r="F281" s="10">
        <f t="shared" ref="F281:F288" si="23">+IF(D281=0,"",D281/D$151)</f>
        <v>4.9800796812749003E-4</v>
      </c>
      <c r="G281" s="11">
        <f t="shared" ref="G281:G288" si="24">+IF(OR(AND(D281=0),(C281=0)),"0",((D281-C281)/C281))</f>
        <v>-0.6</v>
      </c>
      <c r="H281" s="18">
        <f t="shared" ref="H281:H288" si="25">+IF(OR(AND(E281=""),(G281="")),"",E281*G281)</f>
        <v>-1.105379513633014E-3</v>
      </c>
    </row>
    <row r="282" spans="2:8" ht="15" x14ac:dyDescent="0.2">
      <c r="B282" s="4" t="s">
        <v>345</v>
      </c>
      <c r="C282" s="8">
        <v>11</v>
      </c>
      <c r="D282" s="8">
        <v>2</v>
      </c>
      <c r="E282" s="10">
        <f t="shared" si="22"/>
        <v>4.0530582166543845E-3</v>
      </c>
      <c r="F282" s="10">
        <f t="shared" si="23"/>
        <v>4.9800796812749003E-4</v>
      </c>
      <c r="G282" s="11">
        <f t="shared" si="24"/>
        <v>-0.81818181818181823</v>
      </c>
      <c r="H282" s="18">
        <f t="shared" si="25"/>
        <v>-3.3161385408990423E-3</v>
      </c>
    </row>
    <row r="283" spans="2:8" ht="15" x14ac:dyDescent="0.2">
      <c r="B283" s="4" t="s">
        <v>346</v>
      </c>
      <c r="C283" s="8">
        <v>0</v>
      </c>
      <c r="D283" s="8">
        <v>0</v>
      </c>
      <c r="E283" s="10" t="str">
        <f t="shared" si="22"/>
        <v/>
      </c>
      <c r="F283" s="10" t="str">
        <f t="shared" si="23"/>
        <v/>
      </c>
      <c r="G283" s="11" t="str">
        <f t="shared" si="24"/>
        <v>0</v>
      </c>
      <c r="H283" s="18" t="str">
        <f t="shared" si="25"/>
        <v/>
      </c>
    </row>
    <row r="284" spans="2:8" ht="13.5" customHeight="1" x14ac:dyDescent="0.2">
      <c r="B284" s="4" t="s">
        <v>347</v>
      </c>
      <c r="C284" s="8">
        <v>0</v>
      </c>
      <c r="D284" s="8">
        <v>2</v>
      </c>
      <c r="E284" s="10" t="str">
        <f t="shared" si="22"/>
        <v/>
      </c>
      <c r="F284" s="10">
        <f t="shared" si="23"/>
        <v>4.9800796812749003E-4</v>
      </c>
      <c r="G284" s="11" t="str">
        <f t="shared" si="24"/>
        <v>0</v>
      </c>
      <c r="H284" s="18" t="str">
        <f t="shared" si="25"/>
        <v/>
      </c>
    </row>
    <row r="285" spans="2:8" ht="13.5" customHeight="1" x14ac:dyDescent="0.2">
      <c r="B285" s="4" t="s">
        <v>94</v>
      </c>
      <c r="C285" s="8">
        <v>0</v>
      </c>
      <c r="D285" s="8">
        <v>1</v>
      </c>
      <c r="E285" s="10" t="str">
        <f t="shared" si="22"/>
        <v/>
      </c>
      <c r="F285" s="10">
        <f t="shared" si="23"/>
        <v>2.4900398406374502E-4</v>
      </c>
      <c r="G285" s="11" t="str">
        <f t="shared" si="24"/>
        <v>0</v>
      </c>
      <c r="H285" s="18" t="str">
        <f t="shared" si="25"/>
        <v/>
      </c>
    </row>
    <row r="286" spans="2:8" ht="25.5" customHeight="1" x14ac:dyDescent="0.2">
      <c r="B286" s="4" t="s">
        <v>348</v>
      </c>
      <c r="C286" s="8">
        <v>2</v>
      </c>
      <c r="D286" s="8">
        <v>2</v>
      </c>
      <c r="E286" s="10">
        <f t="shared" si="22"/>
        <v>7.3691967575534268E-4</v>
      </c>
      <c r="F286" s="10">
        <f t="shared" si="23"/>
        <v>4.9800796812749003E-4</v>
      </c>
      <c r="G286" s="11">
        <f t="shared" si="24"/>
        <v>0</v>
      </c>
      <c r="H286" s="18">
        <f t="shared" si="25"/>
        <v>0</v>
      </c>
    </row>
    <row r="287" spans="2:8" ht="13.5" customHeight="1" x14ac:dyDescent="0.2">
      <c r="B287" s="4" t="s">
        <v>349</v>
      </c>
      <c r="C287" s="8">
        <v>0</v>
      </c>
      <c r="D287" s="8">
        <v>0</v>
      </c>
      <c r="E287" s="10" t="str">
        <f t="shared" si="22"/>
        <v/>
      </c>
      <c r="F287" s="10" t="str">
        <f t="shared" si="23"/>
        <v/>
      </c>
      <c r="G287" s="11" t="str">
        <f t="shared" si="24"/>
        <v>0</v>
      </c>
      <c r="H287" s="18" t="str">
        <f t="shared" si="25"/>
        <v/>
      </c>
    </row>
    <row r="288" spans="2:8" ht="15" x14ac:dyDescent="0.2">
      <c r="B288" s="4" t="s">
        <v>350</v>
      </c>
      <c r="C288" s="8">
        <v>0</v>
      </c>
      <c r="D288" s="8">
        <v>0</v>
      </c>
      <c r="E288" s="10" t="str">
        <f t="shared" si="22"/>
        <v/>
      </c>
      <c r="F288" s="10" t="str">
        <f t="shared" si="23"/>
        <v/>
      </c>
      <c r="G288" s="11" t="str">
        <f t="shared" si="24"/>
        <v>0</v>
      </c>
      <c r="H288" s="18" t="str">
        <f t="shared" si="25"/>
        <v/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15" customFormat="1" ht="26.25" customHeight="1" x14ac:dyDescent="0.2">
      <c r="B291" s="26"/>
      <c r="C291" s="22"/>
      <c r="D291" s="22"/>
      <c r="E291" s="22"/>
      <c r="F291" s="22"/>
      <c r="H291" s="2"/>
    </row>
    <row r="292" spans="2:8" ht="15" customHeight="1" x14ac:dyDescent="0.2">
      <c r="B292" s="60" t="s">
        <v>482</v>
      </c>
      <c r="C292" s="61" t="s">
        <v>483</v>
      </c>
      <c r="D292" s="62"/>
      <c r="E292" s="63" t="s">
        <v>484</v>
      </c>
      <c r="F292" s="62"/>
      <c r="G292" s="58" t="s">
        <v>526</v>
      </c>
      <c r="H292" s="58" t="s">
        <v>485</v>
      </c>
    </row>
    <row r="293" spans="2:8" x14ac:dyDescent="0.2">
      <c r="B293" s="60"/>
      <c r="C293" s="37">
        <v>2013</v>
      </c>
      <c r="D293" s="37">
        <v>2014</v>
      </c>
      <c r="E293" s="37">
        <v>2013</v>
      </c>
      <c r="F293" s="37">
        <v>2014</v>
      </c>
      <c r="G293" s="59"/>
      <c r="H293" s="59"/>
    </row>
    <row r="294" spans="2:8" x14ac:dyDescent="0.2">
      <c r="B294" s="38" t="s">
        <v>489</v>
      </c>
      <c r="C294" s="39">
        <f>SUM(C295:C499)</f>
        <v>7176</v>
      </c>
      <c r="D294" s="40">
        <f>SUM(D295:D499)</f>
        <v>6670</v>
      </c>
      <c r="E294" s="41">
        <f>+IF(C294=0,"",C294/C$294)</f>
        <v>1</v>
      </c>
      <c r="F294" s="41">
        <f>+IF(D294=0,"",D294/D$294)</f>
        <v>1</v>
      </c>
      <c r="G294" s="41">
        <f>+IF(OR(AND(D294=0),(C294=0)),"0",((D294-C294)/C294))</f>
        <v>-7.0512820512820512E-2</v>
      </c>
      <c r="H294" s="41">
        <f>+IF(OR(AND(E294=""),(G294="")),"",E294*G294)</f>
        <v>-7.0512820512820512E-2</v>
      </c>
    </row>
    <row r="295" spans="2:8" ht="15" x14ac:dyDescent="0.2">
      <c r="B295" s="3" t="s">
        <v>100</v>
      </c>
      <c r="C295" s="8">
        <v>176</v>
      </c>
      <c r="D295" s="8">
        <v>119</v>
      </c>
      <c r="E295" s="10">
        <f>+IF(C295=0,"",C295/C$294)</f>
        <v>2.4526198439241916E-2</v>
      </c>
      <c r="F295" s="10">
        <f>+IF(D295=0,"",D295/D$294)</f>
        <v>1.7841079460269867E-2</v>
      </c>
      <c r="G295" s="11">
        <f>+IF(OR(AND(D295=0),(C295=0)),"0",((D295-C295)/C295))</f>
        <v>-0.32386363636363635</v>
      </c>
      <c r="H295" s="18">
        <f>+IF(OR(AND(E295=""),(G295="")),"",E295*G295)</f>
        <v>-7.94314381270903E-3</v>
      </c>
    </row>
    <row r="296" spans="2:8" ht="15" x14ac:dyDescent="0.2">
      <c r="B296" s="3" t="s">
        <v>113</v>
      </c>
      <c r="C296" s="8">
        <v>74</v>
      </c>
      <c r="D296" s="8">
        <v>11</v>
      </c>
      <c r="E296" s="10">
        <f t="shared" ref="E296:E359" si="26">+IF(C296=0,"",C296/C$294)</f>
        <v>1.0312151616499442E-2</v>
      </c>
      <c r="F296" s="10">
        <f t="shared" ref="F296:F359" si="27">+IF(D296=0,"",D296/D$294)</f>
        <v>1.649175412293853E-3</v>
      </c>
      <c r="G296" s="11">
        <f t="shared" ref="G296:G359" si="28">+IF(OR(AND(D296=0),(C296=0)),"0",((D296-C296)/C296))</f>
        <v>-0.85135135135135132</v>
      </c>
      <c r="H296" s="18">
        <f t="shared" ref="H296:H359" si="29">+IF(OR(AND(E296=""),(G296="")),"",E296*G296)</f>
        <v>-8.7792642140468221E-3</v>
      </c>
    </row>
    <row r="297" spans="2:8" ht="15" x14ac:dyDescent="0.2">
      <c r="B297" s="3" t="s">
        <v>104</v>
      </c>
      <c r="C297" s="8">
        <v>41</v>
      </c>
      <c r="D297" s="8">
        <v>24</v>
      </c>
      <c r="E297" s="10">
        <f t="shared" si="26"/>
        <v>5.713489409141583E-3</v>
      </c>
      <c r="F297" s="10">
        <f t="shared" si="27"/>
        <v>3.5982008995502249E-3</v>
      </c>
      <c r="G297" s="11">
        <f t="shared" si="28"/>
        <v>-0.41463414634146339</v>
      </c>
      <c r="H297" s="18">
        <f t="shared" si="29"/>
        <v>-2.3690078037904125E-3</v>
      </c>
    </row>
    <row r="298" spans="2:8" ht="15" x14ac:dyDescent="0.2">
      <c r="B298" s="3" t="s">
        <v>95</v>
      </c>
      <c r="C298" s="8">
        <v>413</v>
      </c>
      <c r="D298" s="8">
        <v>91</v>
      </c>
      <c r="E298" s="10">
        <f t="shared" si="26"/>
        <v>5.7552954292084728E-2</v>
      </c>
      <c r="F298" s="10">
        <f t="shared" si="27"/>
        <v>1.3643178410794602E-2</v>
      </c>
      <c r="G298" s="11">
        <f t="shared" si="28"/>
        <v>-0.77966101694915257</v>
      </c>
      <c r="H298" s="18">
        <f t="shared" si="29"/>
        <v>-4.4871794871794872E-2</v>
      </c>
    </row>
    <row r="299" spans="2:8" ht="15" x14ac:dyDescent="0.2">
      <c r="B299" s="3" t="s">
        <v>112</v>
      </c>
      <c r="C299" s="8">
        <v>0</v>
      </c>
      <c r="D299" s="8">
        <v>0</v>
      </c>
      <c r="E299" s="10" t="str">
        <f t="shared" si="26"/>
        <v/>
      </c>
      <c r="F299" s="10" t="str">
        <f t="shared" si="27"/>
        <v/>
      </c>
      <c r="G299" s="11" t="str">
        <f t="shared" si="28"/>
        <v>0</v>
      </c>
      <c r="H299" s="18" t="str">
        <f t="shared" si="29"/>
        <v/>
      </c>
    </row>
    <row r="300" spans="2:8" ht="15" x14ac:dyDescent="0.2">
      <c r="B300" s="3" t="s">
        <v>111</v>
      </c>
      <c r="C300" s="8">
        <v>2</v>
      </c>
      <c r="D300" s="8">
        <v>0</v>
      </c>
      <c r="E300" s="10">
        <f t="shared" si="26"/>
        <v>2.7870680044593088E-4</v>
      </c>
      <c r="F300" s="10" t="str">
        <f t="shared" si="27"/>
        <v/>
      </c>
      <c r="G300" s="11" t="str">
        <f t="shared" si="28"/>
        <v>0</v>
      </c>
      <c r="H300" s="18">
        <f t="shared" si="29"/>
        <v>0</v>
      </c>
    </row>
    <row r="301" spans="2:8" ht="15" x14ac:dyDescent="0.2">
      <c r="B301" s="3" t="s">
        <v>105</v>
      </c>
      <c r="C301" s="8">
        <v>379</v>
      </c>
      <c r="D301" s="8">
        <v>264</v>
      </c>
      <c r="E301" s="10">
        <f t="shared" si="26"/>
        <v>5.2814938684503904E-2</v>
      </c>
      <c r="F301" s="10">
        <f t="shared" si="27"/>
        <v>3.9580209895052475E-2</v>
      </c>
      <c r="G301" s="11">
        <f t="shared" si="28"/>
        <v>-0.30343007915567283</v>
      </c>
      <c r="H301" s="18">
        <f t="shared" si="29"/>
        <v>-1.6025641025641028E-2</v>
      </c>
    </row>
    <row r="302" spans="2:8" ht="15" x14ac:dyDescent="0.2">
      <c r="B302" s="3" t="s">
        <v>109</v>
      </c>
      <c r="C302" s="8">
        <v>10</v>
      </c>
      <c r="D302" s="8">
        <v>19</v>
      </c>
      <c r="E302" s="10">
        <f t="shared" si="26"/>
        <v>1.3935340022296545E-3</v>
      </c>
      <c r="F302" s="10">
        <f t="shared" si="27"/>
        <v>2.8485757121439279E-3</v>
      </c>
      <c r="G302" s="11">
        <f t="shared" si="28"/>
        <v>0.9</v>
      </c>
      <c r="H302" s="18">
        <f t="shared" si="29"/>
        <v>1.254180602006689E-3</v>
      </c>
    </row>
    <row r="303" spans="2:8" ht="15" x14ac:dyDescent="0.2">
      <c r="B303" s="3" t="s">
        <v>108</v>
      </c>
      <c r="C303" s="8">
        <v>3</v>
      </c>
      <c r="D303" s="8">
        <v>3</v>
      </c>
      <c r="E303" s="10">
        <f t="shared" si="26"/>
        <v>4.1806020066889631E-4</v>
      </c>
      <c r="F303" s="10">
        <f t="shared" si="27"/>
        <v>4.4977511244377811E-4</v>
      </c>
      <c r="G303" s="11">
        <f t="shared" si="28"/>
        <v>0</v>
      </c>
      <c r="H303" s="18">
        <f t="shared" si="29"/>
        <v>0</v>
      </c>
    </row>
    <row r="304" spans="2:8" ht="15" x14ac:dyDescent="0.2">
      <c r="B304" s="3" t="s">
        <v>107</v>
      </c>
      <c r="C304" s="8">
        <v>19</v>
      </c>
      <c r="D304" s="8">
        <v>16</v>
      </c>
      <c r="E304" s="10">
        <f t="shared" si="26"/>
        <v>2.6477146042363435E-3</v>
      </c>
      <c r="F304" s="10">
        <f t="shared" si="27"/>
        <v>2.3988005997001498E-3</v>
      </c>
      <c r="G304" s="11">
        <f t="shared" si="28"/>
        <v>-0.15789473684210525</v>
      </c>
      <c r="H304" s="18">
        <f t="shared" si="29"/>
        <v>-4.1806020066889631E-4</v>
      </c>
    </row>
    <row r="305" spans="2:8" ht="15" x14ac:dyDescent="0.2">
      <c r="B305" s="3" t="s">
        <v>351</v>
      </c>
      <c r="C305" s="8">
        <v>4</v>
      </c>
      <c r="D305" s="8">
        <v>0</v>
      </c>
      <c r="E305" s="10">
        <f t="shared" si="26"/>
        <v>5.5741360089186175E-4</v>
      </c>
      <c r="F305" s="10" t="str">
        <f t="shared" si="27"/>
        <v/>
      </c>
      <c r="G305" s="11" t="str">
        <f t="shared" si="28"/>
        <v>0</v>
      </c>
      <c r="H305" s="18">
        <f t="shared" si="29"/>
        <v>0</v>
      </c>
    </row>
    <row r="306" spans="2:8" ht="15" x14ac:dyDescent="0.2">
      <c r="B306" s="3" t="s">
        <v>524</v>
      </c>
      <c r="C306" s="8">
        <v>0</v>
      </c>
      <c r="D306" s="8">
        <v>0</v>
      </c>
      <c r="E306" s="10" t="str">
        <f t="shared" si="26"/>
        <v/>
      </c>
      <c r="F306" s="10" t="str">
        <f t="shared" si="27"/>
        <v/>
      </c>
      <c r="G306" s="11" t="str">
        <f t="shared" si="28"/>
        <v>0</v>
      </c>
      <c r="H306" s="18" t="str">
        <f t="shared" si="29"/>
        <v/>
      </c>
    </row>
    <row r="307" spans="2:8" ht="15" x14ac:dyDescent="0.2">
      <c r="B307" s="3" t="s">
        <v>110</v>
      </c>
      <c r="C307" s="8">
        <v>316</v>
      </c>
      <c r="D307" s="8">
        <v>165</v>
      </c>
      <c r="E307" s="10">
        <f t="shared" si="26"/>
        <v>4.403567447045708E-2</v>
      </c>
      <c r="F307" s="10">
        <f t="shared" si="27"/>
        <v>2.4737631184407798E-2</v>
      </c>
      <c r="G307" s="11">
        <f t="shared" si="28"/>
        <v>-0.47784810126582278</v>
      </c>
      <c r="H307" s="18">
        <f t="shared" si="29"/>
        <v>-2.104236343366778E-2</v>
      </c>
    </row>
    <row r="308" spans="2:8" ht="15" x14ac:dyDescent="0.2">
      <c r="B308" s="3" t="s">
        <v>99</v>
      </c>
      <c r="C308" s="8">
        <v>11</v>
      </c>
      <c r="D308" s="8">
        <v>2</v>
      </c>
      <c r="E308" s="10">
        <f t="shared" si="26"/>
        <v>1.5328874024526198E-3</v>
      </c>
      <c r="F308" s="10">
        <f t="shared" si="27"/>
        <v>2.9985007496251872E-4</v>
      </c>
      <c r="G308" s="11">
        <f t="shared" si="28"/>
        <v>-0.81818181818181823</v>
      </c>
      <c r="H308" s="18">
        <f t="shared" si="29"/>
        <v>-1.254180602006689E-3</v>
      </c>
    </row>
    <row r="309" spans="2:8" ht="15" x14ac:dyDescent="0.2">
      <c r="B309" s="3" t="s">
        <v>96</v>
      </c>
      <c r="C309" s="8">
        <v>1</v>
      </c>
      <c r="D309" s="8">
        <v>3</v>
      </c>
      <c r="E309" s="10">
        <f t="shared" si="26"/>
        <v>1.3935340022296544E-4</v>
      </c>
      <c r="F309" s="10">
        <f t="shared" si="27"/>
        <v>4.4977511244377811E-4</v>
      </c>
      <c r="G309" s="11">
        <f t="shared" si="28"/>
        <v>2</v>
      </c>
      <c r="H309" s="18">
        <f t="shared" si="29"/>
        <v>2.7870680044593088E-4</v>
      </c>
    </row>
    <row r="310" spans="2:8" ht="15" x14ac:dyDescent="0.2">
      <c r="B310" s="3" t="s">
        <v>106</v>
      </c>
      <c r="C310" s="8">
        <v>108</v>
      </c>
      <c r="D310" s="8">
        <v>82</v>
      </c>
      <c r="E310" s="10">
        <f t="shared" si="26"/>
        <v>1.5050167224080268E-2</v>
      </c>
      <c r="F310" s="10">
        <f t="shared" si="27"/>
        <v>1.2293853073463269E-2</v>
      </c>
      <c r="G310" s="11">
        <f t="shared" si="28"/>
        <v>-0.24074074074074073</v>
      </c>
      <c r="H310" s="18">
        <f t="shared" si="29"/>
        <v>-3.6231884057971015E-3</v>
      </c>
    </row>
    <row r="311" spans="2:8" ht="15" x14ac:dyDescent="0.2">
      <c r="B311" s="3" t="s">
        <v>102</v>
      </c>
      <c r="C311" s="8">
        <v>52</v>
      </c>
      <c r="D311" s="8">
        <v>52</v>
      </c>
      <c r="E311" s="10">
        <f t="shared" si="26"/>
        <v>7.246376811594203E-3</v>
      </c>
      <c r="F311" s="10">
        <f t="shared" si="27"/>
        <v>7.7961019490254873E-3</v>
      </c>
      <c r="G311" s="11">
        <f t="shared" si="28"/>
        <v>0</v>
      </c>
      <c r="H311" s="18">
        <f t="shared" si="29"/>
        <v>0</v>
      </c>
    </row>
    <row r="312" spans="2:8" ht="15" x14ac:dyDescent="0.2">
      <c r="B312" s="3" t="s">
        <v>97</v>
      </c>
      <c r="C312" s="8">
        <v>1</v>
      </c>
      <c r="D312" s="8">
        <v>0</v>
      </c>
      <c r="E312" s="10">
        <f t="shared" si="26"/>
        <v>1.3935340022296544E-4</v>
      </c>
      <c r="F312" s="10" t="str">
        <f t="shared" si="27"/>
        <v/>
      </c>
      <c r="G312" s="11" t="str">
        <f t="shared" si="28"/>
        <v>0</v>
      </c>
      <c r="H312" s="18">
        <f t="shared" si="29"/>
        <v>0</v>
      </c>
    </row>
    <row r="313" spans="2:8" ht="15" x14ac:dyDescent="0.2">
      <c r="B313" s="3" t="s">
        <v>352</v>
      </c>
      <c r="C313" s="8">
        <v>0</v>
      </c>
      <c r="D313" s="8">
        <v>0</v>
      </c>
      <c r="E313" s="10" t="str">
        <f t="shared" si="26"/>
        <v/>
      </c>
      <c r="F313" s="10" t="str">
        <f t="shared" si="27"/>
        <v/>
      </c>
      <c r="G313" s="11" t="str">
        <f t="shared" si="28"/>
        <v>0</v>
      </c>
      <c r="H313" s="18" t="str">
        <f t="shared" si="29"/>
        <v/>
      </c>
    </row>
    <row r="314" spans="2:8" ht="15" x14ac:dyDescent="0.2">
      <c r="B314" s="3" t="s">
        <v>353</v>
      </c>
      <c r="C314" s="8">
        <v>432</v>
      </c>
      <c r="D314" s="8">
        <v>286</v>
      </c>
      <c r="E314" s="10">
        <f t="shared" si="26"/>
        <v>6.0200668896321072E-2</v>
      </c>
      <c r="F314" s="10">
        <f t="shared" si="27"/>
        <v>4.2878560719640177E-2</v>
      </c>
      <c r="G314" s="11">
        <f t="shared" si="28"/>
        <v>-0.33796296296296297</v>
      </c>
      <c r="H314" s="18">
        <f t="shared" si="29"/>
        <v>-2.0345596432552956E-2</v>
      </c>
    </row>
    <row r="315" spans="2:8" ht="15" x14ac:dyDescent="0.2">
      <c r="B315" s="3" t="s">
        <v>354</v>
      </c>
      <c r="C315" s="8">
        <v>14</v>
      </c>
      <c r="D315" s="8">
        <v>10</v>
      </c>
      <c r="E315" s="10">
        <f t="shared" si="26"/>
        <v>1.9509476031215162E-3</v>
      </c>
      <c r="F315" s="10">
        <f t="shared" si="27"/>
        <v>1.4992503748125937E-3</v>
      </c>
      <c r="G315" s="11">
        <f t="shared" si="28"/>
        <v>-0.2857142857142857</v>
      </c>
      <c r="H315" s="18">
        <f t="shared" si="29"/>
        <v>-5.5741360089186175E-4</v>
      </c>
    </row>
    <row r="316" spans="2:8" ht="15" x14ac:dyDescent="0.2">
      <c r="B316" s="3" t="s">
        <v>101</v>
      </c>
      <c r="C316" s="8">
        <v>0</v>
      </c>
      <c r="D316" s="8">
        <v>1</v>
      </c>
      <c r="E316" s="10" t="str">
        <f t="shared" si="26"/>
        <v/>
      </c>
      <c r="F316" s="10">
        <f t="shared" si="27"/>
        <v>1.4992503748125936E-4</v>
      </c>
      <c r="G316" s="11" t="str">
        <f t="shared" si="28"/>
        <v>0</v>
      </c>
      <c r="H316" s="18" t="str">
        <f t="shared" si="29"/>
        <v/>
      </c>
    </row>
    <row r="317" spans="2:8" ht="15" x14ac:dyDescent="0.2">
      <c r="B317" s="3" t="s">
        <v>103</v>
      </c>
      <c r="C317" s="8">
        <v>27</v>
      </c>
      <c r="D317" s="8">
        <v>18</v>
      </c>
      <c r="E317" s="10">
        <f t="shared" si="26"/>
        <v>3.762541806020067E-3</v>
      </c>
      <c r="F317" s="10">
        <f t="shared" si="27"/>
        <v>2.6986506746626685E-3</v>
      </c>
      <c r="G317" s="11">
        <f t="shared" si="28"/>
        <v>-0.33333333333333331</v>
      </c>
      <c r="H317" s="18">
        <f t="shared" si="29"/>
        <v>-1.254180602006689E-3</v>
      </c>
    </row>
    <row r="318" spans="2:8" ht="15" x14ac:dyDescent="0.2">
      <c r="B318" s="3" t="s">
        <v>355</v>
      </c>
      <c r="C318" s="8">
        <v>151</v>
      </c>
      <c r="D318" s="8">
        <v>205</v>
      </c>
      <c r="E318" s="10">
        <f t="shared" si="26"/>
        <v>2.104236343366778E-2</v>
      </c>
      <c r="F318" s="10">
        <f t="shared" si="27"/>
        <v>3.073463268365817E-2</v>
      </c>
      <c r="G318" s="11">
        <f t="shared" si="28"/>
        <v>0.35761589403973509</v>
      </c>
      <c r="H318" s="18">
        <f t="shared" si="29"/>
        <v>7.5250836120401331E-3</v>
      </c>
    </row>
    <row r="319" spans="2:8" ht="15" x14ac:dyDescent="0.2">
      <c r="B319" s="3" t="s">
        <v>115</v>
      </c>
      <c r="C319" s="8">
        <v>17</v>
      </c>
      <c r="D319" s="8">
        <v>13</v>
      </c>
      <c r="E319" s="10">
        <f t="shared" si="26"/>
        <v>2.3690078037904125E-3</v>
      </c>
      <c r="F319" s="10">
        <f t="shared" si="27"/>
        <v>1.9490254872563718E-3</v>
      </c>
      <c r="G319" s="11">
        <f t="shared" si="28"/>
        <v>-0.23529411764705882</v>
      </c>
      <c r="H319" s="18">
        <f t="shared" si="29"/>
        <v>-5.5741360089186175E-4</v>
      </c>
    </row>
    <row r="320" spans="2:8" ht="15" x14ac:dyDescent="0.2">
      <c r="B320" s="3" t="s">
        <v>114</v>
      </c>
      <c r="C320" s="8">
        <v>1</v>
      </c>
      <c r="D320" s="8">
        <v>2</v>
      </c>
      <c r="E320" s="10">
        <f t="shared" si="26"/>
        <v>1.3935340022296544E-4</v>
      </c>
      <c r="F320" s="10">
        <f t="shared" si="27"/>
        <v>2.9985007496251872E-4</v>
      </c>
      <c r="G320" s="11">
        <f t="shared" si="28"/>
        <v>1</v>
      </c>
      <c r="H320" s="18">
        <f t="shared" si="29"/>
        <v>1.3935340022296544E-4</v>
      </c>
    </row>
    <row r="321" spans="2:8" ht="15" x14ac:dyDescent="0.2">
      <c r="B321" s="3" t="s">
        <v>98</v>
      </c>
      <c r="C321" s="8">
        <v>2</v>
      </c>
      <c r="D321" s="8">
        <v>0</v>
      </c>
      <c r="E321" s="10">
        <f t="shared" si="26"/>
        <v>2.7870680044593088E-4</v>
      </c>
      <c r="F321" s="10" t="str">
        <f t="shared" si="27"/>
        <v/>
      </c>
      <c r="G321" s="11" t="str">
        <f t="shared" si="28"/>
        <v>0</v>
      </c>
      <c r="H321" s="18">
        <f t="shared" si="29"/>
        <v>0</v>
      </c>
    </row>
    <row r="322" spans="2:8" ht="15" x14ac:dyDescent="0.2">
      <c r="B322" s="3" t="s">
        <v>356</v>
      </c>
      <c r="C322" s="8">
        <v>0</v>
      </c>
      <c r="D322" s="8">
        <v>0</v>
      </c>
      <c r="E322" s="10" t="str">
        <f t="shared" si="26"/>
        <v/>
      </c>
      <c r="F322" s="10" t="str">
        <f t="shared" si="27"/>
        <v/>
      </c>
      <c r="G322" s="11" t="str">
        <f t="shared" si="28"/>
        <v>0</v>
      </c>
      <c r="H322" s="18" t="str">
        <f t="shared" si="29"/>
        <v/>
      </c>
    </row>
    <row r="323" spans="2:8" ht="15" x14ac:dyDescent="0.2">
      <c r="B323" s="3" t="s">
        <v>472</v>
      </c>
      <c r="C323" s="8">
        <v>3</v>
      </c>
      <c r="D323" s="8">
        <v>7</v>
      </c>
      <c r="E323" s="10">
        <f t="shared" si="26"/>
        <v>4.1806020066889631E-4</v>
      </c>
      <c r="F323" s="10">
        <f t="shared" si="27"/>
        <v>1.0494752623688155E-3</v>
      </c>
      <c r="G323" s="11">
        <f t="shared" si="28"/>
        <v>1.3333333333333333</v>
      </c>
      <c r="H323" s="18">
        <f t="shared" si="29"/>
        <v>5.5741360089186175E-4</v>
      </c>
    </row>
    <row r="324" spans="2:8" ht="15" x14ac:dyDescent="0.2">
      <c r="B324" s="3" t="s">
        <v>473</v>
      </c>
      <c r="C324" s="8">
        <v>0</v>
      </c>
      <c r="D324" s="8">
        <v>1</v>
      </c>
      <c r="E324" s="10" t="str">
        <f t="shared" si="26"/>
        <v/>
      </c>
      <c r="F324" s="10">
        <f t="shared" si="27"/>
        <v>1.4992503748125936E-4</v>
      </c>
      <c r="G324" s="11" t="str">
        <f t="shared" si="28"/>
        <v>0</v>
      </c>
      <c r="H324" s="18" t="str">
        <f t="shared" si="29"/>
        <v/>
      </c>
    </row>
    <row r="325" spans="2:8" ht="15" x14ac:dyDescent="0.2">
      <c r="B325" s="3" t="s">
        <v>474</v>
      </c>
      <c r="C325" s="8">
        <v>0</v>
      </c>
      <c r="D325" s="8">
        <v>0</v>
      </c>
      <c r="E325" s="10" t="str">
        <f t="shared" si="26"/>
        <v/>
      </c>
      <c r="F325" s="10" t="str">
        <f t="shared" si="27"/>
        <v/>
      </c>
      <c r="G325" s="11" t="str">
        <f t="shared" si="28"/>
        <v>0</v>
      </c>
      <c r="H325" s="18" t="str">
        <f t="shared" si="29"/>
        <v/>
      </c>
    </row>
    <row r="326" spans="2:8" ht="15" x14ac:dyDescent="0.2">
      <c r="B326" s="3" t="s">
        <v>357</v>
      </c>
      <c r="C326" s="8">
        <v>124</v>
      </c>
      <c r="D326" s="8">
        <v>61</v>
      </c>
      <c r="E326" s="10">
        <f t="shared" si="26"/>
        <v>1.7279821627647716E-2</v>
      </c>
      <c r="F326" s="10">
        <f t="shared" si="27"/>
        <v>9.1454272863568213E-3</v>
      </c>
      <c r="G326" s="11">
        <f t="shared" si="28"/>
        <v>-0.50806451612903225</v>
      </c>
      <c r="H326" s="18">
        <f t="shared" si="29"/>
        <v>-8.7792642140468238E-3</v>
      </c>
    </row>
    <row r="327" spans="2:8" ht="15" x14ac:dyDescent="0.2">
      <c r="B327" s="3" t="s">
        <v>358</v>
      </c>
      <c r="C327" s="8">
        <v>16</v>
      </c>
      <c r="D327" s="8">
        <v>2</v>
      </c>
      <c r="E327" s="10">
        <f t="shared" si="26"/>
        <v>2.229654403567447E-3</v>
      </c>
      <c r="F327" s="10">
        <f t="shared" si="27"/>
        <v>2.9985007496251872E-4</v>
      </c>
      <c r="G327" s="11">
        <f t="shared" si="28"/>
        <v>-0.875</v>
      </c>
      <c r="H327" s="18">
        <f t="shared" si="29"/>
        <v>-1.950947603121516E-3</v>
      </c>
    </row>
    <row r="328" spans="2:8" ht="15" x14ac:dyDescent="0.2">
      <c r="B328" s="3" t="s">
        <v>116</v>
      </c>
      <c r="C328" s="8">
        <v>4</v>
      </c>
      <c r="D328" s="8">
        <v>3</v>
      </c>
      <c r="E328" s="10">
        <f t="shared" si="26"/>
        <v>5.5741360089186175E-4</v>
      </c>
      <c r="F328" s="10">
        <f t="shared" si="27"/>
        <v>4.4977511244377811E-4</v>
      </c>
      <c r="G328" s="11">
        <f t="shared" si="28"/>
        <v>-0.25</v>
      </c>
      <c r="H328" s="18">
        <f t="shared" si="29"/>
        <v>-1.3935340022296544E-4</v>
      </c>
    </row>
    <row r="329" spans="2:8" ht="15" x14ac:dyDescent="0.2">
      <c r="B329" s="3" t="s">
        <v>359</v>
      </c>
      <c r="C329" s="8">
        <v>1</v>
      </c>
      <c r="D329" s="8">
        <v>1</v>
      </c>
      <c r="E329" s="10">
        <f t="shared" si="26"/>
        <v>1.3935340022296544E-4</v>
      </c>
      <c r="F329" s="10">
        <f t="shared" si="27"/>
        <v>1.4992503748125936E-4</v>
      </c>
      <c r="G329" s="11">
        <f t="shared" si="28"/>
        <v>0</v>
      </c>
      <c r="H329" s="18">
        <f t="shared" si="29"/>
        <v>0</v>
      </c>
    </row>
    <row r="330" spans="2:8" ht="15" x14ac:dyDescent="0.2">
      <c r="B330" s="3" t="s">
        <v>360</v>
      </c>
      <c r="C330" s="8">
        <v>42</v>
      </c>
      <c r="D330" s="8">
        <v>45</v>
      </c>
      <c r="E330" s="10">
        <f t="shared" si="26"/>
        <v>5.8528428093645481E-3</v>
      </c>
      <c r="F330" s="10">
        <f t="shared" si="27"/>
        <v>6.746626686656672E-3</v>
      </c>
      <c r="G330" s="11">
        <f t="shared" si="28"/>
        <v>7.1428571428571425E-2</v>
      </c>
      <c r="H330" s="18">
        <f t="shared" si="29"/>
        <v>4.1806020066889626E-4</v>
      </c>
    </row>
    <row r="331" spans="2:8" ht="15" x14ac:dyDescent="0.2">
      <c r="B331" s="3" t="s">
        <v>117</v>
      </c>
      <c r="C331" s="8">
        <v>1</v>
      </c>
      <c r="D331" s="8">
        <v>3</v>
      </c>
      <c r="E331" s="10">
        <f t="shared" si="26"/>
        <v>1.3935340022296544E-4</v>
      </c>
      <c r="F331" s="10">
        <f t="shared" si="27"/>
        <v>4.4977511244377811E-4</v>
      </c>
      <c r="G331" s="11">
        <f t="shared" si="28"/>
        <v>2</v>
      </c>
      <c r="H331" s="18">
        <f t="shared" si="29"/>
        <v>2.7870680044593088E-4</v>
      </c>
    </row>
    <row r="332" spans="2:8" ht="15" x14ac:dyDescent="0.2">
      <c r="B332" s="3" t="s">
        <v>361</v>
      </c>
      <c r="C332" s="8">
        <v>437</v>
      </c>
      <c r="D332" s="8">
        <v>379</v>
      </c>
      <c r="E332" s="10">
        <f t="shared" si="26"/>
        <v>6.0897435897435896E-2</v>
      </c>
      <c r="F332" s="10">
        <f t="shared" si="27"/>
        <v>5.6821589205397302E-2</v>
      </c>
      <c r="G332" s="11">
        <f t="shared" si="28"/>
        <v>-0.13272311212814644</v>
      </c>
      <c r="H332" s="18">
        <f t="shared" si="29"/>
        <v>-8.0824972129319942E-3</v>
      </c>
    </row>
    <row r="333" spans="2:8" ht="15" x14ac:dyDescent="0.2">
      <c r="B333" s="3" t="s">
        <v>130</v>
      </c>
      <c r="C333" s="8">
        <v>201</v>
      </c>
      <c r="D333" s="8">
        <v>204</v>
      </c>
      <c r="E333" s="10">
        <f t="shared" si="26"/>
        <v>2.8010033444816052E-2</v>
      </c>
      <c r="F333" s="10">
        <f t="shared" si="27"/>
        <v>3.0584707646176913E-2</v>
      </c>
      <c r="G333" s="11">
        <f t="shared" si="28"/>
        <v>1.4925373134328358E-2</v>
      </c>
      <c r="H333" s="18">
        <f t="shared" si="29"/>
        <v>4.1806020066889631E-4</v>
      </c>
    </row>
    <row r="334" spans="2:8" ht="15" x14ac:dyDescent="0.2">
      <c r="B334" s="3" t="s">
        <v>119</v>
      </c>
      <c r="C334" s="8">
        <v>289</v>
      </c>
      <c r="D334" s="8">
        <v>238</v>
      </c>
      <c r="E334" s="10">
        <f t="shared" si="26"/>
        <v>4.0273132664437016E-2</v>
      </c>
      <c r="F334" s="10">
        <f t="shared" si="27"/>
        <v>3.5682158920539733E-2</v>
      </c>
      <c r="G334" s="11">
        <f t="shared" si="28"/>
        <v>-0.17647058823529413</v>
      </c>
      <c r="H334" s="18">
        <f t="shared" si="29"/>
        <v>-7.1070234113712388E-3</v>
      </c>
    </row>
    <row r="335" spans="2:8" ht="15" x14ac:dyDescent="0.2">
      <c r="B335" s="3" t="s">
        <v>128</v>
      </c>
      <c r="C335" s="8">
        <v>106</v>
      </c>
      <c r="D335" s="8">
        <v>81</v>
      </c>
      <c r="E335" s="10">
        <f t="shared" si="26"/>
        <v>1.4771460423634336E-2</v>
      </c>
      <c r="F335" s="10">
        <f t="shared" si="27"/>
        <v>1.2143928035982009E-2</v>
      </c>
      <c r="G335" s="11">
        <f t="shared" si="28"/>
        <v>-0.23584905660377359</v>
      </c>
      <c r="H335" s="18">
        <f t="shared" si="29"/>
        <v>-3.483835005574136E-3</v>
      </c>
    </row>
    <row r="336" spans="2:8" ht="15" x14ac:dyDescent="0.2">
      <c r="B336" s="3" t="s">
        <v>132</v>
      </c>
      <c r="C336" s="8">
        <v>29</v>
      </c>
      <c r="D336" s="8">
        <v>0</v>
      </c>
      <c r="E336" s="10">
        <f t="shared" si="26"/>
        <v>4.041248606465998E-3</v>
      </c>
      <c r="F336" s="10" t="str">
        <f t="shared" si="27"/>
        <v/>
      </c>
      <c r="G336" s="11" t="str">
        <f t="shared" si="28"/>
        <v>0</v>
      </c>
      <c r="H336" s="18">
        <f t="shared" si="29"/>
        <v>0</v>
      </c>
    </row>
    <row r="337" spans="2:8" ht="15" x14ac:dyDescent="0.2">
      <c r="B337" s="3" t="s">
        <v>133</v>
      </c>
      <c r="C337" s="8">
        <v>4</v>
      </c>
      <c r="D337" s="8">
        <v>6</v>
      </c>
      <c r="E337" s="10">
        <f t="shared" si="26"/>
        <v>5.5741360089186175E-4</v>
      </c>
      <c r="F337" s="10">
        <f t="shared" si="27"/>
        <v>8.9955022488755621E-4</v>
      </c>
      <c r="G337" s="11">
        <f t="shared" si="28"/>
        <v>0.5</v>
      </c>
      <c r="H337" s="18">
        <f t="shared" si="29"/>
        <v>2.7870680044593088E-4</v>
      </c>
    </row>
    <row r="338" spans="2:8" ht="15" x14ac:dyDescent="0.2">
      <c r="B338" s="3" t="s">
        <v>362</v>
      </c>
      <c r="C338" s="8">
        <v>1</v>
      </c>
      <c r="D338" s="8">
        <v>0</v>
      </c>
      <c r="E338" s="10">
        <f t="shared" si="26"/>
        <v>1.3935340022296544E-4</v>
      </c>
      <c r="F338" s="10" t="str">
        <f t="shared" si="27"/>
        <v/>
      </c>
      <c r="G338" s="11" t="str">
        <f t="shared" si="28"/>
        <v>0</v>
      </c>
      <c r="H338" s="18">
        <f t="shared" si="29"/>
        <v>0</v>
      </c>
    </row>
    <row r="339" spans="2:8" ht="15" x14ac:dyDescent="0.2">
      <c r="B339" s="3" t="s">
        <v>363</v>
      </c>
      <c r="C339" s="8">
        <v>11</v>
      </c>
      <c r="D339" s="8">
        <v>16</v>
      </c>
      <c r="E339" s="10">
        <f t="shared" si="26"/>
        <v>1.5328874024526198E-3</v>
      </c>
      <c r="F339" s="10">
        <f t="shared" si="27"/>
        <v>2.3988005997001498E-3</v>
      </c>
      <c r="G339" s="11">
        <f t="shared" si="28"/>
        <v>0.45454545454545453</v>
      </c>
      <c r="H339" s="18">
        <f t="shared" si="29"/>
        <v>6.9676700111482714E-4</v>
      </c>
    </row>
    <row r="340" spans="2:8" ht="15" x14ac:dyDescent="0.2">
      <c r="B340" s="3" t="s">
        <v>364</v>
      </c>
      <c r="C340" s="8">
        <v>89</v>
      </c>
      <c r="D340" s="8">
        <v>26</v>
      </c>
      <c r="E340" s="10">
        <f t="shared" si="26"/>
        <v>1.2402452619843924E-2</v>
      </c>
      <c r="F340" s="10">
        <f t="shared" si="27"/>
        <v>3.8980509745127436E-3</v>
      </c>
      <c r="G340" s="11">
        <f t="shared" si="28"/>
        <v>-0.7078651685393258</v>
      </c>
      <c r="H340" s="18">
        <f t="shared" si="29"/>
        <v>-8.7792642140468221E-3</v>
      </c>
    </row>
    <row r="341" spans="2:8" ht="15" x14ac:dyDescent="0.2">
      <c r="B341" s="3" t="s">
        <v>118</v>
      </c>
      <c r="C341" s="8">
        <v>7</v>
      </c>
      <c r="D341" s="8">
        <v>5</v>
      </c>
      <c r="E341" s="10">
        <f t="shared" si="26"/>
        <v>9.7547380156075812E-4</v>
      </c>
      <c r="F341" s="10">
        <f t="shared" si="27"/>
        <v>7.4962518740629683E-4</v>
      </c>
      <c r="G341" s="11">
        <f t="shared" si="28"/>
        <v>-0.2857142857142857</v>
      </c>
      <c r="H341" s="18">
        <f t="shared" si="29"/>
        <v>-2.7870680044593088E-4</v>
      </c>
    </row>
    <row r="342" spans="2:8" ht="15" x14ac:dyDescent="0.2">
      <c r="B342" s="3" t="s">
        <v>365</v>
      </c>
      <c r="C342" s="8">
        <v>2</v>
      </c>
      <c r="D342" s="8">
        <v>0</v>
      </c>
      <c r="E342" s="10">
        <f t="shared" si="26"/>
        <v>2.7870680044593088E-4</v>
      </c>
      <c r="F342" s="10" t="str">
        <f t="shared" si="27"/>
        <v/>
      </c>
      <c r="G342" s="11" t="str">
        <f t="shared" si="28"/>
        <v>0</v>
      </c>
      <c r="H342" s="18">
        <f t="shared" si="29"/>
        <v>0</v>
      </c>
    </row>
    <row r="343" spans="2:8" ht="15" x14ac:dyDescent="0.2">
      <c r="B343" s="3" t="s">
        <v>129</v>
      </c>
      <c r="C343" s="8">
        <v>2</v>
      </c>
      <c r="D343" s="8">
        <v>4</v>
      </c>
      <c r="E343" s="10">
        <f t="shared" si="26"/>
        <v>2.7870680044593088E-4</v>
      </c>
      <c r="F343" s="10">
        <f t="shared" si="27"/>
        <v>5.9970014992503744E-4</v>
      </c>
      <c r="G343" s="11">
        <f t="shared" si="28"/>
        <v>1</v>
      </c>
      <c r="H343" s="18">
        <f t="shared" si="29"/>
        <v>2.7870680044593088E-4</v>
      </c>
    </row>
    <row r="344" spans="2:8" ht="15" x14ac:dyDescent="0.2">
      <c r="B344" s="3" t="s">
        <v>131</v>
      </c>
      <c r="C344" s="8">
        <v>72</v>
      </c>
      <c r="D344" s="8">
        <v>109</v>
      </c>
      <c r="E344" s="10">
        <f t="shared" si="26"/>
        <v>1.0033444816053512E-2</v>
      </c>
      <c r="F344" s="10">
        <f t="shared" si="27"/>
        <v>1.6341829085457272E-2</v>
      </c>
      <c r="G344" s="11">
        <f t="shared" si="28"/>
        <v>0.51388888888888884</v>
      </c>
      <c r="H344" s="18">
        <f t="shared" si="29"/>
        <v>5.156075808249721E-3</v>
      </c>
    </row>
    <row r="345" spans="2:8" ht="15" x14ac:dyDescent="0.2">
      <c r="B345" s="3" t="s">
        <v>366</v>
      </c>
      <c r="C345" s="8">
        <v>55</v>
      </c>
      <c r="D345" s="8">
        <v>46</v>
      </c>
      <c r="E345" s="10">
        <f t="shared" si="26"/>
        <v>7.664437012263099E-3</v>
      </c>
      <c r="F345" s="10">
        <f t="shared" si="27"/>
        <v>6.8965517241379309E-3</v>
      </c>
      <c r="G345" s="11">
        <f t="shared" si="28"/>
        <v>-0.16363636363636364</v>
      </c>
      <c r="H345" s="18">
        <f t="shared" si="29"/>
        <v>-1.254180602006689E-3</v>
      </c>
    </row>
    <row r="346" spans="2:8" ht="15" x14ac:dyDescent="0.2">
      <c r="B346" s="3" t="s">
        <v>122</v>
      </c>
      <c r="C346" s="8">
        <v>5</v>
      </c>
      <c r="D346" s="8">
        <v>3</v>
      </c>
      <c r="E346" s="10">
        <f t="shared" si="26"/>
        <v>6.9676700111482724E-4</v>
      </c>
      <c r="F346" s="10">
        <f t="shared" si="27"/>
        <v>4.4977511244377811E-4</v>
      </c>
      <c r="G346" s="11">
        <f t="shared" si="28"/>
        <v>-0.4</v>
      </c>
      <c r="H346" s="18">
        <f t="shared" si="29"/>
        <v>-2.7870680044593093E-4</v>
      </c>
    </row>
    <row r="347" spans="2:8" ht="15" x14ac:dyDescent="0.2">
      <c r="B347" s="3" t="s">
        <v>121</v>
      </c>
      <c r="C347" s="8">
        <v>51</v>
      </c>
      <c r="D347" s="8">
        <v>27</v>
      </c>
      <c r="E347" s="10">
        <f t="shared" si="26"/>
        <v>7.1070234113712371E-3</v>
      </c>
      <c r="F347" s="10">
        <f t="shared" si="27"/>
        <v>4.047976011994003E-3</v>
      </c>
      <c r="G347" s="11">
        <f t="shared" si="28"/>
        <v>-0.47058823529411764</v>
      </c>
      <c r="H347" s="18">
        <f t="shared" si="29"/>
        <v>-3.3444816053511705E-3</v>
      </c>
    </row>
    <row r="348" spans="2:8" ht="15" x14ac:dyDescent="0.2">
      <c r="B348" s="3" t="s">
        <v>367</v>
      </c>
      <c r="C348" s="8">
        <v>0</v>
      </c>
      <c r="D348" s="8">
        <v>0</v>
      </c>
      <c r="E348" s="10" t="str">
        <f t="shared" si="26"/>
        <v/>
      </c>
      <c r="F348" s="10" t="str">
        <f t="shared" si="27"/>
        <v/>
      </c>
      <c r="G348" s="11" t="str">
        <f t="shared" si="28"/>
        <v>0</v>
      </c>
      <c r="H348" s="18" t="str">
        <f t="shared" si="29"/>
        <v/>
      </c>
    </row>
    <row r="349" spans="2:8" ht="15" x14ac:dyDescent="0.2">
      <c r="B349" s="3" t="s">
        <v>368</v>
      </c>
      <c r="C349" s="8">
        <v>0</v>
      </c>
      <c r="D349" s="8">
        <v>0</v>
      </c>
      <c r="E349" s="10" t="str">
        <f t="shared" si="26"/>
        <v/>
      </c>
      <c r="F349" s="10" t="str">
        <f t="shared" si="27"/>
        <v/>
      </c>
      <c r="G349" s="11" t="str">
        <f t="shared" si="28"/>
        <v>0</v>
      </c>
      <c r="H349" s="18" t="str">
        <f t="shared" si="29"/>
        <v/>
      </c>
    </row>
    <row r="350" spans="2:8" ht="15" x14ac:dyDescent="0.2">
      <c r="B350" s="3" t="s">
        <v>369</v>
      </c>
      <c r="C350" s="8">
        <v>23</v>
      </c>
      <c r="D350" s="8">
        <v>12</v>
      </c>
      <c r="E350" s="10">
        <f t="shared" si="26"/>
        <v>3.205128205128205E-3</v>
      </c>
      <c r="F350" s="10">
        <f t="shared" si="27"/>
        <v>1.7991004497751124E-3</v>
      </c>
      <c r="G350" s="11">
        <f t="shared" si="28"/>
        <v>-0.47826086956521741</v>
      </c>
      <c r="H350" s="18">
        <f t="shared" si="29"/>
        <v>-1.5328874024526198E-3</v>
      </c>
    </row>
    <row r="351" spans="2:8" ht="15" x14ac:dyDescent="0.2">
      <c r="B351" s="3" t="s">
        <v>120</v>
      </c>
      <c r="C351" s="8">
        <v>1</v>
      </c>
      <c r="D351" s="8">
        <v>1</v>
      </c>
      <c r="E351" s="10">
        <f t="shared" si="26"/>
        <v>1.3935340022296544E-4</v>
      </c>
      <c r="F351" s="10">
        <f t="shared" si="27"/>
        <v>1.4992503748125936E-4</v>
      </c>
      <c r="G351" s="11">
        <f t="shared" si="28"/>
        <v>0</v>
      </c>
      <c r="H351" s="18">
        <f t="shared" si="29"/>
        <v>0</v>
      </c>
    </row>
    <row r="352" spans="2:8" ht="15" x14ac:dyDescent="0.2">
      <c r="B352" s="3" t="s">
        <v>370</v>
      </c>
      <c r="C352" s="8">
        <v>3</v>
      </c>
      <c r="D352" s="8">
        <v>0</v>
      </c>
      <c r="E352" s="10">
        <f t="shared" si="26"/>
        <v>4.1806020066889631E-4</v>
      </c>
      <c r="F352" s="10" t="str">
        <f t="shared" si="27"/>
        <v/>
      </c>
      <c r="G352" s="11" t="str">
        <f t="shared" si="28"/>
        <v>0</v>
      </c>
      <c r="H352" s="18">
        <f t="shared" si="29"/>
        <v>0</v>
      </c>
    </row>
    <row r="353" spans="2:8" ht="15" x14ac:dyDescent="0.2">
      <c r="B353" s="3" t="s">
        <v>125</v>
      </c>
      <c r="C353" s="8">
        <v>31</v>
      </c>
      <c r="D353" s="8">
        <v>2</v>
      </c>
      <c r="E353" s="10">
        <f t="shared" si="26"/>
        <v>4.319955406911929E-3</v>
      </c>
      <c r="F353" s="10">
        <f t="shared" si="27"/>
        <v>2.9985007496251872E-4</v>
      </c>
      <c r="G353" s="11">
        <f t="shared" si="28"/>
        <v>-0.93548387096774188</v>
      </c>
      <c r="H353" s="18">
        <f t="shared" si="29"/>
        <v>-4.041248606465998E-3</v>
      </c>
    </row>
    <row r="354" spans="2:8" ht="15" x14ac:dyDescent="0.2">
      <c r="B354" s="3" t="s">
        <v>124</v>
      </c>
      <c r="C354" s="8">
        <v>218</v>
      </c>
      <c r="D354" s="8">
        <v>94</v>
      </c>
      <c r="E354" s="10">
        <f t="shared" si="26"/>
        <v>3.0379041248606464E-2</v>
      </c>
      <c r="F354" s="10">
        <f t="shared" si="27"/>
        <v>1.4092953523238382E-2</v>
      </c>
      <c r="G354" s="11">
        <f t="shared" si="28"/>
        <v>-0.56880733944954132</v>
      </c>
      <c r="H354" s="18">
        <f t="shared" si="29"/>
        <v>-1.7279821627647716E-2</v>
      </c>
    </row>
    <row r="355" spans="2:8" ht="15" x14ac:dyDescent="0.2">
      <c r="B355" s="3" t="s">
        <v>126</v>
      </c>
      <c r="C355" s="8">
        <v>1</v>
      </c>
      <c r="D355" s="8">
        <v>0</v>
      </c>
      <c r="E355" s="10">
        <f t="shared" si="26"/>
        <v>1.3935340022296544E-4</v>
      </c>
      <c r="F355" s="10" t="str">
        <f t="shared" si="27"/>
        <v/>
      </c>
      <c r="G355" s="11" t="str">
        <f t="shared" si="28"/>
        <v>0</v>
      </c>
      <c r="H355" s="18">
        <f t="shared" si="29"/>
        <v>0</v>
      </c>
    </row>
    <row r="356" spans="2:8" ht="15" x14ac:dyDescent="0.2">
      <c r="B356" s="3" t="s">
        <v>371</v>
      </c>
      <c r="C356" s="8">
        <v>13</v>
      </c>
      <c r="D356" s="8">
        <v>6</v>
      </c>
      <c r="E356" s="10">
        <f t="shared" si="26"/>
        <v>1.8115942028985507E-3</v>
      </c>
      <c r="F356" s="10">
        <f t="shared" si="27"/>
        <v>8.9955022488755621E-4</v>
      </c>
      <c r="G356" s="11">
        <f t="shared" si="28"/>
        <v>-0.53846153846153844</v>
      </c>
      <c r="H356" s="18">
        <f t="shared" si="29"/>
        <v>-9.7547380156075801E-4</v>
      </c>
    </row>
    <row r="357" spans="2:8" ht="15" x14ac:dyDescent="0.2">
      <c r="B357" s="3" t="s">
        <v>372</v>
      </c>
      <c r="C357" s="8">
        <v>66</v>
      </c>
      <c r="D357" s="8">
        <v>18</v>
      </c>
      <c r="E357" s="10">
        <f t="shared" si="26"/>
        <v>9.1973244147157199E-3</v>
      </c>
      <c r="F357" s="10">
        <f t="shared" si="27"/>
        <v>2.6986506746626685E-3</v>
      </c>
      <c r="G357" s="11">
        <f t="shared" si="28"/>
        <v>-0.72727272727272729</v>
      </c>
      <c r="H357" s="18">
        <f t="shared" si="29"/>
        <v>-6.6889632107023419E-3</v>
      </c>
    </row>
    <row r="358" spans="2:8" ht="15" x14ac:dyDescent="0.2">
      <c r="B358" s="3" t="s">
        <v>127</v>
      </c>
      <c r="C358" s="8">
        <v>283</v>
      </c>
      <c r="D358" s="8">
        <v>94</v>
      </c>
      <c r="E358" s="10">
        <f t="shared" si="26"/>
        <v>3.9437012263099216E-2</v>
      </c>
      <c r="F358" s="10">
        <f t="shared" si="27"/>
        <v>1.4092953523238382E-2</v>
      </c>
      <c r="G358" s="11">
        <f t="shared" si="28"/>
        <v>-0.66784452296819785</v>
      </c>
      <c r="H358" s="18">
        <f t="shared" si="29"/>
        <v>-2.6337792642140465E-2</v>
      </c>
    </row>
    <row r="359" spans="2:8" ht="15" x14ac:dyDescent="0.2">
      <c r="B359" s="3" t="s">
        <v>123</v>
      </c>
      <c r="C359" s="8">
        <v>2</v>
      </c>
      <c r="D359" s="8">
        <v>3</v>
      </c>
      <c r="E359" s="10">
        <f t="shared" si="26"/>
        <v>2.7870680044593088E-4</v>
      </c>
      <c r="F359" s="10">
        <f t="shared" si="27"/>
        <v>4.4977511244377811E-4</v>
      </c>
      <c r="G359" s="11">
        <f t="shared" si="28"/>
        <v>0.5</v>
      </c>
      <c r="H359" s="18">
        <f t="shared" si="29"/>
        <v>1.3935340022296544E-4</v>
      </c>
    </row>
    <row r="360" spans="2:8" ht="15" x14ac:dyDescent="0.2">
      <c r="B360" s="3" t="s">
        <v>373</v>
      </c>
      <c r="C360" s="8">
        <v>2</v>
      </c>
      <c r="D360" s="8">
        <v>1</v>
      </c>
      <c r="E360" s="10">
        <f t="shared" ref="E360:E423" si="30">+IF(C360=0,"",C360/C$294)</f>
        <v>2.7870680044593088E-4</v>
      </c>
      <c r="F360" s="10">
        <f t="shared" ref="F360:F423" si="31">+IF(D360=0,"",D360/D$294)</f>
        <v>1.4992503748125936E-4</v>
      </c>
      <c r="G360" s="11">
        <f t="shared" ref="G360:G423" si="32">+IF(OR(AND(D360=0),(C360=0)),"0",((D360-C360)/C360))</f>
        <v>-0.5</v>
      </c>
      <c r="H360" s="18">
        <f t="shared" ref="H360:H423" si="33">+IF(OR(AND(E360=""),(G360="")),"",E360*G360)</f>
        <v>-1.3935340022296544E-4</v>
      </c>
    </row>
    <row r="361" spans="2:8" ht="15" x14ac:dyDescent="0.2">
      <c r="B361" s="3" t="s">
        <v>374</v>
      </c>
      <c r="C361" s="8">
        <v>2</v>
      </c>
      <c r="D361" s="8">
        <v>0</v>
      </c>
      <c r="E361" s="10">
        <f t="shared" si="30"/>
        <v>2.7870680044593088E-4</v>
      </c>
      <c r="F361" s="10" t="str">
        <f t="shared" si="31"/>
        <v/>
      </c>
      <c r="G361" s="11" t="str">
        <f t="shared" si="32"/>
        <v>0</v>
      </c>
      <c r="H361" s="18">
        <f t="shared" si="33"/>
        <v>0</v>
      </c>
    </row>
    <row r="362" spans="2:8" ht="15" x14ac:dyDescent="0.2">
      <c r="B362" s="3" t="s">
        <v>375</v>
      </c>
      <c r="C362" s="8">
        <v>5</v>
      </c>
      <c r="D362" s="8">
        <v>3</v>
      </c>
      <c r="E362" s="10">
        <f t="shared" si="30"/>
        <v>6.9676700111482724E-4</v>
      </c>
      <c r="F362" s="10">
        <f t="shared" si="31"/>
        <v>4.4977511244377811E-4</v>
      </c>
      <c r="G362" s="11">
        <f t="shared" si="32"/>
        <v>-0.4</v>
      </c>
      <c r="H362" s="18">
        <f t="shared" si="33"/>
        <v>-2.7870680044593093E-4</v>
      </c>
    </row>
    <row r="363" spans="2:8" ht="15" x14ac:dyDescent="0.2">
      <c r="B363" s="3" t="s">
        <v>376</v>
      </c>
      <c r="C363" s="8">
        <v>23</v>
      </c>
      <c r="D363" s="8">
        <v>43</v>
      </c>
      <c r="E363" s="10">
        <f t="shared" si="30"/>
        <v>3.205128205128205E-3</v>
      </c>
      <c r="F363" s="10">
        <f t="shared" si="31"/>
        <v>6.4467766116941532E-3</v>
      </c>
      <c r="G363" s="11">
        <f t="shared" si="32"/>
        <v>0.86956521739130432</v>
      </c>
      <c r="H363" s="18">
        <f t="shared" si="33"/>
        <v>2.7870680044593085E-3</v>
      </c>
    </row>
    <row r="364" spans="2:8" ht="15" x14ac:dyDescent="0.2">
      <c r="B364" s="3" t="s">
        <v>377</v>
      </c>
      <c r="C364" s="8">
        <v>0</v>
      </c>
      <c r="D364" s="8">
        <v>15</v>
      </c>
      <c r="E364" s="10" t="str">
        <f t="shared" si="30"/>
        <v/>
      </c>
      <c r="F364" s="10">
        <f t="shared" si="31"/>
        <v>2.2488755622188904E-3</v>
      </c>
      <c r="G364" s="11" t="str">
        <f t="shared" si="32"/>
        <v>0</v>
      </c>
      <c r="H364" s="18" t="str">
        <f t="shared" si="33"/>
        <v/>
      </c>
    </row>
    <row r="365" spans="2:8" ht="15" x14ac:dyDescent="0.2">
      <c r="B365" s="3" t="s">
        <v>378</v>
      </c>
      <c r="C365" s="8">
        <v>5</v>
      </c>
      <c r="D365" s="8">
        <v>8</v>
      </c>
      <c r="E365" s="10">
        <f t="shared" si="30"/>
        <v>6.9676700111482724E-4</v>
      </c>
      <c r="F365" s="10">
        <f t="shared" si="31"/>
        <v>1.1994002998500749E-3</v>
      </c>
      <c r="G365" s="11">
        <f t="shared" si="32"/>
        <v>0.6</v>
      </c>
      <c r="H365" s="18">
        <f t="shared" si="33"/>
        <v>4.1806020066889631E-4</v>
      </c>
    </row>
    <row r="366" spans="2:8" ht="15" x14ac:dyDescent="0.2">
      <c r="B366" s="3" t="s">
        <v>475</v>
      </c>
      <c r="C366" s="8">
        <v>0</v>
      </c>
      <c r="D366" s="8">
        <v>0</v>
      </c>
      <c r="E366" s="10" t="str">
        <f t="shared" si="30"/>
        <v/>
      </c>
      <c r="F366" s="10" t="str">
        <f t="shared" si="31"/>
        <v/>
      </c>
      <c r="G366" s="11" t="str">
        <f t="shared" si="32"/>
        <v>0</v>
      </c>
      <c r="H366" s="18" t="str">
        <f t="shared" si="33"/>
        <v/>
      </c>
    </row>
    <row r="367" spans="2:8" ht="15" x14ac:dyDescent="0.2">
      <c r="B367" s="3" t="s">
        <v>379</v>
      </c>
      <c r="C367" s="8">
        <v>1</v>
      </c>
      <c r="D367" s="8">
        <v>0</v>
      </c>
      <c r="E367" s="10">
        <f t="shared" si="30"/>
        <v>1.3935340022296544E-4</v>
      </c>
      <c r="F367" s="10" t="str">
        <f t="shared" si="31"/>
        <v/>
      </c>
      <c r="G367" s="11" t="str">
        <f t="shared" si="32"/>
        <v>0</v>
      </c>
      <c r="H367" s="18">
        <f t="shared" si="33"/>
        <v>0</v>
      </c>
    </row>
    <row r="368" spans="2:8" ht="15" x14ac:dyDescent="0.2">
      <c r="B368" s="3" t="s">
        <v>380</v>
      </c>
      <c r="C368" s="8">
        <v>1</v>
      </c>
      <c r="D368" s="8">
        <v>2</v>
      </c>
      <c r="E368" s="10">
        <f t="shared" si="30"/>
        <v>1.3935340022296544E-4</v>
      </c>
      <c r="F368" s="10">
        <f t="shared" si="31"/>
        <v>2.9985007496251872E-4</v>
      </c>
      <c r="G368" s="11">
        <f t="shared" si="32"/>
        <v>1</v>
      </c>
      <c r="H368" s="18">
        <f t="shared" si="33"/>
        <v>1.3935340022296544E-4</v>
      </c>
    </row>
    <row r="369" spans="2:8" ht="15" x14ac:dyDescent="0.2">
      <c r="B369" s="3" t="s">
        <v>381</v>
      </c>
      <c r="C369" s="8">
        <v>288</v>
      </c>
      <c r="D369" s="8">
        <v>317</v>
      </c>
      <c r="E369" s="10">
        <f t="shared" si="30"/>
        <v>4.0133779264214048E-2</v>
      </c>
      <c r="F369" s="10">
        <f t="shared" si="31"/>
        <v>4.7526236881559221E-2</v>
      </c>
      <c r="G369" s="11">
        <f t="shared" si="32"/>
        <v>0.10069444444444445</v>
      </c>
      <c r="H369" s="18">
        <f t="shared" si="33"/>
        <v>4.041248606465998E-3</v>
      </c>
    </row>
    <row r="370" spans="2:8" ht="15" x14ac:dyDescent="0.2">
      <c r="B370" s="3" t="s">
        <v>135</v>
      </c>
      <c r="C370" s="8">
        <v>197</v>
      </c>
      <c r="D370" s="8">
        <v>150</v>
      </c>
      <c r="E370" s="10">
        <f t="shared" si="30"/>
        <v>2.7452619843924192E-2</v>
      </c>
      <c r="F370" s="10">
        <f t="shared" si="31"/>
        <v>2.2488755622188907E-2</v>
      </c>
      <c r="G370" s="11">
        <f t="shared" si="32"/>
        <v>-0.23857868020304568</v>
      </c>
      <c r="H370" s="18">
        <f t="shared" si="33"/>
        <v>-6.549609810479376E-3</v>
      </c>
    </row>
    <row r="371" spans="2:8" ht="15" x14ac:dyDescent="0.2">
      <c r="B371" s="3" t="s">
        <v>136</v>
      </c>
      <c r="C371" s="8">
        <v>81</v>
      </c>
      <c r="D371" s="8">
        <v>13</v>
      </c>
      <c r="E371" s="10">
        <f t="shared" si="30"/>
        <v>1.12876254180602E-2</v>
      </c>
      <c r="F371" s="10">
        <f t="shared" si="31"/>
        <v>1.9490254872563718E-3</v>
      </c>
      <c r="G371" s="11">
        <f t="shared" si="32"/>
        <v>-0.83950617283950613</v>
      </c>
      <c r="H371" s="18">
        <f t="shared" si="33"/>
        <v>-9.4760312151616483E-3</v>
      </c>
    </row>
    <row r="372" spans="2:8" ht="15" x14ac:dyDescent="0.2">
      <c r="B372" s="3" t="s">
        <v>137</v>
      </c>
      <c r="C372" s="8">
        <v>1183</v>
      </c>
      <c r="D372" s="8">
        <v>1966</v>
      </c>
      <c r="E372" s="10">
        <f t="shared" si="30"/>
        <v>0.16485507246376813</v>
      </c>
      <c r="F372" s="10">
        <f t="shared" si="31"/>
        <v>0.29475262368815591</v>
      </c>
      <c r="G372" s="11">
        <f t="shared" si="32"/>
        <v>0.66187658495350798</v>
      </c>
      <c r="H372" s="18">
        <f t="shared" si="33"/>
        <v>0.10911371237458194</v>
      </c>
    </row>
    <row r="373" spans="2:8" ht="15" x14ac:dyDescent="0.2">
      <c r="B373" s="3" t="s">
        <v>382</v>
      </c>
      <c r="C373" s="8">
        <v>1</v>
      </c>
      <c r="D373" s="8">
        <v>1</v>
      </c>
      <c r="E373" s="10">
        <f t="shared" si="30"/>
        <v>1.3935340022296544E-4</v>
      </c>
      <c r="F373" s="10">
        <f t="shared" si="31"/>
        <v>1.4992503748125936E-4</v>
      </c>
      <c r="G373" s="11">
        <f t="shared" si="32"/>
        <v>0</v>
      </c>
      <c r="H373" s="18">
        <f t="shared" si="33"/>
        <v>0</v>
      </c>
    </row>
    <row r="374" spans="2:8" ht="15" x14ac:dyDescent="0.2">
      <c r="B374" s="3" t="s">
        <v>134</v>
      </c>
      <c r="C374" s="8">
        <v>0</v>
      </c>
      <c r="D374" s="8">
        <v>0</v>
      </c>
      <c r="E374" s="10" t="str">
        <f t="shared" si="30"/>
        <v/>
      </c>
      <c r="F374" s="10" t="str">
        <f t="shared" si="31"/>
        <v/>
      </c>
      <c r="G374" s="11" t="str">
        <f t="shared" si="32"/>
        <v>0</v>
      </c>
      <c r="H374" s="18" t="str">
        <f t="shared" si="33"/>
        <v/>
      </c>
    </row>
    <row r="375" spans="2:8" ht="15" x14ac:dyDescent="0.2">
      <c r="B375" s="3" t="s">
        <v>383</v>
      </c>
      <c r="C375" s="8">
        <v>11</v>
      </c>
      <c r="D375" s="8">
        <v>2</v>
      </c>
      <c r="E375" s="10">
        <f t="shared" si="30"/>
        <v>1.5328874024526198E-3</v>
      </c>
      <c r="F375" s="10">
        <f t="shared" si="31"/>
        <v>2.9985007496251872E-4</v>
      </c>
      <c r="G375" s="11">
        <f t="shared" si="32"/>
        <v>-0.81818181818181823</v>
      </c>
      <c r="H375" s="18">
        <f t="shared" si="33"/>
        <v>-1.254180602006689E-3</v>
      </c>
    </row>
    <row r="376" spans="2:8" ht="15" x14ac:dyDescent="0.2">
      <c r="B376" s="3" t="s">
        <v>141</v>
      </c>
      <c r="C376" s="8">
        <v>0</v>
      </c>
      <c r="D376" s="8">
        <v>0</v>
      </c>
      <c r="E376" s="10" t="str">
        <f t="shared" si="30"/>
        <v/>
      </c>
      <c r="F376" s="10" t="str">
        <f t="shared" si="31"/>
        <v/>
      </c>
      <c r="G376" s="11" t="str">
        <f t="shared" si="32"/>
        <v>0</v>
      </c>
      <c r="H376" s="18" t="str">
        <f t="shared" si="33"/>
        <v/>
      </c>
    </row>
    <row r="377" spans="2:8" ht="15" x14ac:dyDescent="0.2">
      <c r="B377" s="3" t="s">
        <v>150</v>
      </c>
      <c r="C377" s="8">
        <v>14</v>
      </c>
      <c r="D377" s="8">
        <v>5</v>
      </c>
      <c r="E377" s="10">
        <f t="shared" si="30"/>
        <v>1.9509476031215162E-3</v>
      </c>
      <c r="F377" s="10">
        <f t="shared" si="31"/>
        <v>7.4962518740629683E-4</v>
      </c>
      <c r="G377" s="11">
        <f t="shared" si="32"/>
        <v>-0.6428571428571429</v>
      </c>
      <c r="H377" s="18">
        <f t="shared" si="33"/>
        <v>-1.254180602006689E-3</v>
      </c>
    </row>
    <row r="378" spans="2:8" ht="15" x14ac:dyDescent="0.2">
      <c r="B378" s="3" t="s">
        <v>149</v>
      </c>
      <c r="C378" s="8">
        <v>66</v>
      </c>
      <c r="D378" s="8">
        <v>104</v>
      </c>
      <c r="E378" s="10">
        <f t="shared" si="30"/>
        <v>9.1973244147157199E-3</v>
      </c>
      <c r="F378" s="10">
        <f t="shared" si="31"/>
        <v>1.5592203898050975E-2</v>
      </c>
      <c r="G378" s="11">
        <f t="shared" si="32"/>
        <v>0.5757575757575758</v>
      </c>
      <c r="H378" s="18">
        <f t="shared" si="33"/>
        <v>5.2954292084726878E-3</v>
      </c>
    </row>
    <row r="379" spans="2:8" ht="15" x14ac:dyDescent="0.2">
      <c r="B379" s="3" t="s">
        <v>384</v>
      </c>
      <c r="C379" s="8">
        <v>2</v>
      </c>
      <c r="D379" s="8">
        <v>3</v>
      </c>
      <c r="E379" s="10">
        <f t="shared" si="30"/>
        <v>2.7870680044593088E-4</v>
      </c>
      <c r="F379" s="10">
        <f t="shared" si="31"/>
        <v>4.4977511244377811E-4</v>
      </c>
      <c r="G379" s="11">
        <f t="shared" si="32"/>
        <v>0.5</v>
      </c>
      <c r="H379" s="18">
        <f t="shared" si="33"/>
        <v>1.3935340022296544E-4</v>
      </c>
    </row>
    <row r="380" spans="2:8" ht="15" x14ac:dyDescent="0.2">
      <c r="B380" s="3" t="s">
        <v>385</v>
      </c>
      <c r="C380" s="8">
        <v>2</v>
      </c>
      <c r="D380" s="8">
        <v>11</v>
      </c>
      <c r="E380" s="10">
        <f t="shared" si="30"/>
        <v>2.7870680044593088E-4</v>
      </c>
      <c r="F380" s="10">
        <f t="shared" si="31"/>
        <v>1.649175412293853E-3</v>
      </c>
      <c r="G380" s="11">
        <f t="shared" si="32"/>
        <v>4.5</v>
      </c>
      <c r="H380" s="18">
        <f t="shared" si="33"/>
        <v>1.254180602006689E-3</v>
      </c>
    </row>
    <row r="381" spans="2:8" ht="30" x14ac:dyDescent="0.2">
      <c r="B381" s="3" t="s">
        <v>386</v>
      </c>
      <c r="C381" s="8">
        <v>0</v>
      </c>
      <c r="D381" s="8">
        <v>1</v>
      </c>
      <c r="E381" s="10" t="str">
        <f t="shared" si="30"/>
        <v/>
      </c>
      <c r="F381" s="10">
        <f t="shared" si="31"/>
        <v>1.4992503748125936E-4</v>
      </c>
      <c r="G381" s="11" t="str">
        <f t="shared" si="32"/>
        <v>0</v>
      </c>
      <c r="H381" s="18" t="str">
        <f t="shared" si="33"/>
        <v/>
      </c>
    </row>
    <row r="382" spans="2:8" ht="15" x14ac:dyDescent="0.2">
      <c r="B382" s="3" t="s">
        <v>387</v>
      </c>
      <c r="C382" s="8">
        <v>0</v>
      </c>
      <c r="D382" s="8">
        <v>0</v>
      </c>
      <c r="E382" s="10" t="str">
        <f t="shared" si="30"/>
        <v/>
      </c>
      <c r="F382" s="10" t="str">
        <f t="shared" si="31"/>
        <v/>
      </c>
      <c r="G382" s="11" t="str">
        <f t="shared" si="32"/>
        <v>0</v>
      </c>
      <c r="H382" s="18" t="str">
        <f t="shared" si="33"/>
        <v/>
      </c>
    </row>
    <row r="383" spans="2:8" ht="15" x14ac:dyDescent="0.2">
      <c r="B383" s="3" t="s">
        <v>145</v>
      </c>
      <c r="C383" s="8">
        <v>1</v>
      </c>
      <c r="D383" s="8">
        <v>2</v>
      </c>
      <c r="E383" s="10">
        <f t="shared" si="30"/>
        <v>1.3935340022296544E-4</v>
      </c>
      <c r="F383" s="10">
        <f t="shared" si="31"/>
        <v>2.9985007496251872E-4</v>
      </c>
      <c r="G383" s="11">
        <f t="shared" si="32"/>
        <v>1</v>
      </c>
      <c r="H383" s="18">
        <f t="shared" si="33"/>
        <v>1.3935340022296544E-4</v>
      </c>
    </row>
    <row r="384" spans="2:8" ht="15" x14ac:dyDescent="0.2">
      <c r="B384" s="3" t="s">
        <v>388</v>
      </c>
      <c r="C384" s="8">
        <v>0</v>
      </c>
      <c r="D384" s="8">
        <v>0</v>
      </c>
      <c r="E384" s="10" t="str">
        <f t="shared" si="30"/>
        <v/>
      </c>
      <c r="F384" s="10" t="str">
        <f t="shared" si="31"/>
        <v/>
      </c>
      <c r="G384" s="11" t="str">
        <f t="shared" si="32"/>
        <v>0</v>
      </c>
      <c r="H384" s="18" t="str">
        <f t="shared" si="33"/>
        <v/>
      </c>
    </row>
    <row r="385" spans="2:8" ht="15" x14ac:dyDescent="0.2">
      <c r="B385" s="3" t="s">
        <v>146</v>
      </c>
      <c r="C385" s="8">
        <v>6</v>
      </c>
      <c r="D385" s="8">
        <v>15</v>
      </c>
      <c r="E385" s="10">
        <f t="shared" si="30"/>
        <v>8.3612040133779263E-4</v>
      </c>
      <c r="F385" s="10">
        <f t="shared" si="31"/>
        <v>2.2488755622188904E-3</v>
      </c>
      <c r="G385" s="11">
        <f t="shared" si="32"/>
        <v>1.5</v>
      </c>
      <c r="H385" s="18">
        <f t="shared" si="33"/>
        <v>1.254180602006689E-3</v>
      </c>
    </row>
    <row r="386" spans="2:8" ht="15" x14ac:dyDescent="0.2">
      <c r="B386" s="3" t="s">
        <v>565</v>
      </c>
      <c r="C386" s="8">
        <v>1</v>
      </c>
      <c r="D386" s="8">
        <v>2</v>
      </c>
      <c r="E386" s="10">
        <f t="shared" si="30"/>
        <v>1.3935340022296544E-4</v>
      </c>
      <c r="F386" s="10">
        <f t="shared" si="31"/>
        <v>2.9985007496251872E-4</v>
      </c>
      <c r="G386" s="11">
        <f t="shared" si="32"/>
        <v>1</v>
      </c>
      <c r="H386" s="18">
        <f t="shared" si="33"/>
        <v>1.3935340022296544E-4</v>
      </c>
    </row>
    <row r="387" spans="2:8" ht="15" x14ac:dyDescent="0.2">
      <c r="B387" s="3" t="s">
        <v>144</v>
      </c>
      <c r="C387" s="8">
        <v>11</v>
      </c>
      <c r="D387" s="8">
        <v>52</v>
      </c>
      <c r="E387" s="10">
        <f t="shared" si="30"/>
        <v>1.5328874024526198E-3</v>
      </c>
      <c r="F387" s="10">
        <f t="shared" si="31"/>
        <v>7.7961019490254873E-3</v>
      </c>
      <c r="G387" s="11">
        <f t="shared" si="32"/>
        <v>3.7272727272727271</v>
      </c>
      <c r="H387" s="18">
        <f t="shared" si="33"/>
        <v>5.7134894091415821E-3</v>
      </c>
    </row>
    <row r="388" spans="2:8" ht="15" x14ac:dyDescent="0.2">
      <c r="B388" s="3" t="s">
        <v>389</v>
      </c>
      <c r="C388" s="8">
        <v>1</v>
      </c>
      <c r="D388" s="8">
        <v>129</v>
      </c>
      <c r="E388" s="10">
        <f t="shared" si="30"/>
        <v>1.3935340022296544E-4</v>
      </c>
      <c r="F388" s="10">
        <f t="shared" si="31"/>
        <v>1.9340329835082458E-2</v>
      </c>
      <c r="G388" s="11">
        <f t="shared" si="32"/>
        <v>128</v>
      </c>
      <c r="H388" s="18">
        <f t="shared" si="33"/>
        <v>1.7837235228539576E-2</v>
      </c>
    </row>
    <row r="389" spans="2:8" ht="15" x14ac:dyDescent="0.2">
      <c r="B389" s="3" t="s">
        <v>143</v>
      </c>
      <c r="C389" s="8">
        <v>2</v>
      </c>
      <c r="D389" s="8">
        <v>2</v>
      </c>
      <c r="E389" s="10">
        <f t="shared" si="30"/>
        <v>2.7870680044593088E-4</v>
      </c>
      <c r="F389" s="10">
        <f t="shared" si="31"/>
        <v>2.9985007496251872E-4</v>
      </c>
      <c r="G389" s="11">
        <f t="shared" si="32"/>
        <v>0</v>
      </c>
      <c r="H389" s="18">
        <f t="shared" si="33"/>
        <v>0</v>
      </c>
    </row>
    <row r="390" spans="2:8" ht="15" x14ac:dyDescent="0.2">
      <c r="B390" s="3" t="s">
        <v>476</v>
      </c>
      <c r="C390" s="8">
        <v>0</v>
      </c>
      <c r="D390" s="8">
        <v>0</v>
      </c>
      <c r="E390" s="10" t="str">
        <f t="shared" si="30"/>
        <v/>
      </c>
      <c r="F390" s="10" t="str">
        <f t="shared" si="31"/>
        <v/>
      </c>
      <c r="G390" s="11" t="str">
        <f t="shared" si="32"/>
        <v>0</v>
      </c>
      <c r="H390" s="18" t="str">
        <f t="shared" si="33"/>
        <v/>
      </c>
    </row>
    <row r="391" spans="2:8" ht="15" x14ac:dyDescent="0.2">
      <c r="B391" s="3" t="s">
        <v>153</v>
      </c>
      <c r="C391" s="8">
        <v>15</v>
      </c>
      <c r="D391" s="8">
        <v>10</v>
      </c>
      <c r="E391" s="10">
        <f t="shared" si="30"/>
        <v>2.0903010033444815E-3</v>
      </c>
      <c r="F391" s="10">
        <f t="shared" si="31"/>
        <v>1.4992503748125937E-3</v>
      </c>
      <c r="G391" s="11">
        <f t="shared" si="32"/>
        <v>-0.33333333333333331</v>
      </c>
      <c r="H391" s="18">
        <f t="shared" si="33"/>
        <v>-6.9676700111482714E-4</v>
      </c>
    </row>
    <row r="392" spans="2:8" ht="15" x14ac:dyDescent="0.2">
      <c r="B392" s="3" t="s">
        <v>140</v>
      </c>
      <c r="C392" s="8">
        <v>5</v>
      </c>
      <c r="D392" s="8">
        <v>1</v>
      </c>
      <c r="E392" s="10">
        <f t="shared" si="30"/>
        <v>6.9676700111482724E-4</v>
      </c>
      <c r="F392" s="10">
        <f t="shared" si="31"/>
        <v>1.4992503748125936E-4</v>
      </c>
      <c r="G392" s="11">
        <f t="shared" si="32"/>
        <v>-0.8</v>
      </c>
      <c r="H392" s="18">
        <f t="shared" si="33"/>
        <v>-5.5741360089186186E-4</v>
      </c>
    </row>
    <row r="393" spans="2:8" ht="15" x14ac:dyDescent="0.2">
      <c r="B393" s="3" t="s">
        <v>390</v>
      </c>
      <c r="C393" s="8">
        <v>42</v>
      </c>
      <c r="D393" s="8">
        <v>92</v>
      </c>
      <c r="E393" s="10">
        <f t="shared" si="30"/>
        <v>5.8528428093645481E-3</v>
      </c>
      <c r="F393" s="10">
        <f t="shared" si="31"/>
        <v>1.3793103448275862E-2</v>
      </c>
      <c r="G393" s="11">
        <f t="shared" si="32"/>
        <v>1.1904761904761905</v>
      </c>
      <c r="H393" s="18">
        <f t="shared" si="33"/>
        <v>6.9676700111482711E-3</v>
      </c>
    </row>
    <row r="394" spans="2:8" ht="15" x14ac:dyDescent="0.2">
      <c r="B394" s="3" t="s">
        <v>391</v>
      </c>
      <c r="C394" s="8">
        <v>0</v>
      </c>
      <c r="D394" s="8">
        <v>0</v>
      </c>
      <c r="E394" s="10" t="str">
        <f t="shared" si="30"/>
        <v/>
      </c>
      <c r="F394" s="10" t="str">
        <f t="shared" si="31"/>
        <v/>
      </c>
      <c r="G394" s="11" t="str">
        <f t="shared" si="32"/>
        <v>0</v>
      </c>
      <c r="H394" s="18" t="str">
        <f t="shared" si="33"/>
        <v/>
      </c>
    </row>
    <row r="395" spans="2:8" ht="15" x14ac:dyDescent="0.2">
      <c r="B395" s="3" t="s">
        <v>147</v>
      </c>
      <c r="C395" s="8">
        <v>0</v>
      </c>
      <c r="D395" s="8">
        <v>2</v>
      </c>
      <c r="E395" s="10" t="str">
        <f t="shared" si="30"/>
        <v/>
      </c>
      <c r="F395" s="10">
        <f t="shared" si="31"/>
        <v>2.9985007496251872E-4</v>
      </c>
      <c r="G395" s="11" t="str">
        <f t="shared" si="32"/>
        <v>0</v>
      </c>
      <c r="H395" s="18" t="str">
        <f t="shared" si="33"/>
        <v/>
      </c>
    </row>
    <row r="396" spans="2:8" ht="15" x14ac:dyDescent="0.2">
      <c r="B396" s="3" t="s">
        <v>151</v>
      </c>
      <c r="C396" s="8">
        <v>1</v>
      </c>
      <c r="D396" s="8">
        <v>1</v>
      </c>
      <c r="E396" s="10">
        <f t="shared" si="30"/>
        <v>1.3935340022296544E-4</v>
      </c>
      <c r="F396" s="10">
        <f t="shared" si="31"/>
        <v>1.4992503748125936E-4</v>
      </c>
      <c r="G396" s="11">
        <f t="shared" si="32"/>
        <v>0</v>
      </c>
      <c r="H396" s="18">
        <f t="shared" si="33"/>
        <v>0</v>
      </c>
    </row>
    <row r="397" spans="2:8" ht="15" x14ac:dyDescent="0.2">
      <c r="B397" s="3" t="s">
        <v>138</v>
      </c>
      <c r="C397" s="8">
        <v>0</v>
      </c>
      <c r="D397" s="8">
        <v>0</v>
      </c>
      <c r="E397" s="10" t="str">
        <f t="shared" si="30"/>
        <v/>
      </c>
      <c r="F397" s="10" t="str">
        <f t="shared" si="31"/>
        <v/>
      </c>
      <c r="G397" s="11" t="str">
        <f t="shared" si="32"/>
        <v>0</v>
      </c>
      <c r="H397" s="18" t="str">
        <f t="shared" si="33"/>
        <v/>
      </c>
    </row>
    <row r="398" spans="2:8" ht="15" x14ac:dyDescent="0.2">
      <c r="B398" s="3" t="s">
        <v>142</v>
      </c>
      <c r="C398" s="8">
        <v>2</v>
      </c>
      <c r="D398" s="8">
        <v>2</v>
      </c>
      <c r="E398" s="10">
        <f t="shared" si="30"/>
        <v>2.7870680044593088E-4</v>
      </c>
      <c r="F398" s="10">
        <f t="shared" si="31"/>
        <v>2.9985007496251872E-4</v>
      </c>
      <c r="G398" s="11">
        <f t="shared" si="32"/>
        <v>0</v>
      </c>
      <c r="H398" s="18">
        <f t="shared" si="33"/>
        <v>0</v>
      </c>
    </row>
    <row r="399" spans="2:8" ht="15" x14ac:dyDescent="0.2">
      <c r="B399" s="3" t="s">
        <v>148</v>
      </c>
      <c r="C399" s="8">
        <v>0</v>
      </c>
      <c r="D399" s="8">
        <v>0</v>
      </c>
      <c r="E399" s="10" t="str">
        <f t="shared" si="30"/>
        <v/>
      </c>
      <c r="F399" s="10" t="str">
        <f t="shared" si="31"/>
        <v/>
      </c>
      <c r="G399" s="11" t="str">
        <f t="shared" si="32"/>
        <v>0</v>
      </c>
      <c r="H399" s="18" t="str">
        <f t="shared" si="33"/>
        <v/>
      </c>
    </row>
    <row r="400" spans="2:8" ht="15" x14ac:dyDescent="0.2">
      <c r="B400" s="3" t="s">
        <v>152</v>
      </c>
      <c r="C400" s="8">
        <v>0</v>
      </c>
      <c r="D400" s="8">
        <v>1</v>
      </c>
      <c r="E400" s="10" t="str">
        <f t="shared" si="30"/>
        <v/>
      </c>
      <c r="F400" s="10">
        <f t="shared" si="31"/>
        <v>1.4992503748125936E-4</v>
      </c>
      <c r="G400" s="11" t="str">
        <f t="shared" si="32"/>
        <v>0</v>
      </c>
      <c r="H400" s="18" t="str">
        <f t="shared" si="33"/>
        <v/>
      </c>
    </row>
    <row r="401" spans="2:8" ht="15" x14ac:dyDescent="0.2">
      <c r="B401" s="3" t="s">
        <v>392</v>
      </c>
      <c r="C401" s="8">
        <v>39</v>
      </c>
      <c r="D401" s="8">
        <v>74</v>
      </c>
      <c r="E401" s="10">
        <f t="shared" si="30"/>
        <v>5.434782608695652E-3</v>
      </c>
      <c r="F401" s="10">
        <f t="shared" si="31"/>
        <v>1.1094452773613194E-2</v>
      </c>
      <c r="G401" s="11">
        <f t="shared" si="32"/>
        <v>0.89743589743589747</v>
      </c>
      <c r="H401" s="18">
        <f t="shared" si="33"/>
        <v>4.8773690078037901E-3</v>
      </c>
    </row>
    <row r="402" spans="2:8" ht="15" x14ac:dyDescent="0.2">
      <c r="B402" s="3" t="s">
        <v>393</v>
      </c>
      <c r="C402" s="8">
        <v>0</v>
      </c>
      <c r="D402" s="8">
        <v>2</v>
      </c>
      <c r="E402" s="10" t="str">
        <f t="shared" si="30"/>
        <v/>
      </c>
      <c r="F402" s="10">
        <f t="shared" si="31"/>
        <v>2.9985007496251872E-4</v>
      </c>
      <c r="G402" s="11" t="str">
        <f t="shared" si="32"/>
        <v>0</v>
      </c>
      <c r="H402" s="18" t="str">
        <f t="shared" si="33"/>
        <v/>
      </c>
    </row>
    <row r="403" spans="2:8" ht="15" x14ac:dyDescent="0.2">
      <c r="B403" s="3" t="s">
        <v>394</v>
      </c>
      <c r="C403" s="8">
        <v>3</v>
      </c>
      <c r="D403" s="8">
        <v>49</v>
      </c>
      <c r="E403" s="10">
        <f t="shared" si="30"/>
        <v>4.1806020066889631E-4</v>
      </c>
      <c r="F403" s="10">
        <f t="shared" si="31"/>
        <v>7.3463268365817095E-3</v>
      </c>
      <c r="G403" s="11">
        <f t="shared" si="32"/>
        <v>15.333333333333334</v>
      </c>
      <c r="H403" s="18">
        <f t="shared" si="33"/>
        <v>6.41025641025641E-3</v>
      </c>
    </row>
    <row r="404" spans="2:8" ht="15" x14ac:dyDescent="0.2">
      <c r="B404" s="3" t="s">
        <v>395</v>
      </c>
      <c r="C404" s="8">
        <v>2</v>
      </c>
      <c r="D404" s="8">
        <v>0</v>
      </c>
      <c r="E404" s="10">
        <f t="shared" si="30"/>
        <v>2.7870680044593088E-4</v>
      </c>
      <c r="F404" s="10" t="str">
        <f t="shared" si="31"/>
        <v/>
      </c>
      <c r="G404" s="11" t="str">
        <f t="shared" si="32"/>
        <v>0</v>
      </c>
      <c r="H404" s="18">
        <f t="shared" si="33"/>
        <v>0</v>
      </c>
    </row>
    <row r="405" spans="2:8" ht="15" x14ac:dyDescent="0.2">
      <c r="B405" s="3" t="s">
        <v>396</v>
      </c>
      <c r="C405" s="8">
        <v>4</v>
      </c>
      <c r="D405" s="8">
        <v>1</v>
      </c>
      <c r="E405" s="10">
        <f t="shared" si="30"/>
        <v>5.5741360089186175E-4</v>
      </c>
      <c r="F405" s="10">
        <f t="shared" si="31"/>
        <v>1.4992503748125936E-4</v>
      </c>
      <c r="G405" s="11">
        <f t="shared" si="32"/>
        <v>-0.75</v>
      </c>
      <c r="H405" s="18">
        <f t="shared" si="33"/>
        <v>-4.1806020066889631E-4</v>
      </c>
    </row>
    <row r="406" spans="2:8" ht="15" x14ac:dyDescent="0.2">
      <c r="B406" s="3" t="s">
        <v>397</v>
      </c>
      <c r="C406" s="8">
        <v>18</v>
      </c>
      <c r="D406" s="8">
        <v>31</v>
      </c>
      <c r="E406" s="10">
        <f t="shared" si="30"/>
        <v>2.508361204013378E-3</v>
      </c>
      <c r="F406" s="10">
        <f t="shared" si="31"/>
        <v>4.6476761619190406E-3</v>
      </c>
      <c r="G406" s="11">
        <f t="shared" si="32"/>
        <v>0.72222222222222221</v>
      </c>
      <c r="H406" s="18">
        <f t="shared" si="33"/>
        <v>1.8115942028985507E-3</v>
      </c>
    </row>
    <row r="407" spans="2:8" ht="15" x14ac:dyDescent="0.2">
      <c r="B407" s="3" t="s">
        <v>398</v>
      </c>
      <c r="C407" s="8">
        <v>6</v>
      </c>
      <c r="D407" s="8">
        <v>3</v>
      </c>
      <c r="E407" s="10">
        <f t="shared" si="30"/>
        <v>8.3612040133779263E-4</v>
      </c>
      <c r="F407" s="10">
        <f t="shared" si="31"/>
        <v>4.4977511244377811E-4</v>
      </c>
      <c r="G407" s="11">
        <f t="shared" si="32"/>
        <v>-0.5</v>
      </c>
      <c r="H407" s="18">
        <f t="shared" si="33"/>
        <v>-4.1806020066889631E-4</v>
      </c>
    </row>
    <row r="408" spans="2:8" ht="15" x14ac:dyDescent="0.2">
      <c r="B408" s="3" t="s">
        <v>399</v>
      </c>
      <c r="C408" s="8">
        <v>64</v>
      </c>
      <c r="D408" s="8">
        <v>13</v>
      </c>
      <c r="E408" s="10">
        <f t="shared" si="30"/>
        <v>8.918617614269788E-3</v>
      </c>
      <c r="F408" s="10">
        <f t="shared" si="31"/>
        <v>1.9490254872563718E-3</v>
      </c>
      <c r="G408" s="11">
        <f t="shared" si="32"/>
        <v>-0.796875</v>
      </c>
      <c r="H408" s="18">
        <f t="shared" si="33"/>
        <v>-7.1070234113712371E-3</v>
      </c>
    </row>
    <row r="409" spans="2:8" ht="15" x14ac:dyDescent="0.2">
      <c r="B409" s="3" t="s">
        <v>139</v>
      </c>
      <c r="C409" s="8">
        <v>4</v>
      </c>
      <c r="D409" s="8">
        <v>0</v>
      </c>
      <c r="E409" s="10">
        <f t="shared" si="30"/>
        <v>5.5741360089186175E-4</v>
      </c>
      <c r="F409" s="10" t="str">
        <f t="shared" si="31"/>
        <v/>
      </c>
      <c r="G409" s="11" t="str">
        <f t="shared" si="32"/>
        <v>0</v>
      </c>
      <c r="H409" s="18">
        <f t="shared" si="33"/>
        <v>0</v>
      </c>
    </row>
    <row r="410" spans="2:8" ht="15" x14ac:dyDescent="0.2">
      <c r="B410" s="3" t="s">
        <v>400</v>
      </c>
      <c r="C410" s="8">
        <v>1</v>
      </c>
      <c r="D410" s="8">
        <v>1</v>
      </c>
      <c r="E410" s="10">
        <f t="shared" si="30"/>
        <v>1.3935340022296544E-4</v>
      </c>
      <c r="F410" s="10">
        <f t="shared" si="31"/>
        <v>1.4992503748125936E-4</v>
      </c>
      <c r="G410" s="11">
        <f t="shared" si="32"/>
        <v>0</v>
      </c>
      <c r="H410" s="18">
        <f t="shared" si="33"/>
        <v>0</v>
      </c>
    </row>
    <row r="411" spans="2:8" ht="15" x14ac:dyDescent="0.2">
      <c r="B411" s="3" t="s">
        <v>401</v>
      </c>
      <c r="C411" s="8">
        <v>1</v>
      </c>
      <c r="D411" s="8">
        <v>18</v>
      </c>
      <c r="E411" s="10">
        <f t="shared" si="30"/>
        <v>1.3935340022296544E-4</v>
      </c>
      <c r="F411" s="10">
        <f t="shared" si="31"/>
        <v>2.6986506746626685E-3</v>
      </c>
      <c r="G411" s="11">
        <f t="shared" si="32"/>
        <v>17</v>
      </c>
      <c r="H411" s="18">
        <f t="shared" si="33"/>
        <v>2.3690078037904125E-3</v>
      </c>
    </row>
    <row r="412" spans="2:8" ht="15" x14ac:dyDescent="0.2">
      <c r="B412" s="3" t="s">
        <v>402</v>
      </c>
      <c r="C412" s="8">
        <v>68</v>
      </c>
      <c r="D412" s="8">
        <v>58</v>
      </c>
      <c r="E412" s="10">
        <f t="shared" si="30"/>
        <v>9.47603121516165E-3</v>
      </c>
      <c r="F412" s="10">
        <f t="shared" si="31"/>
        <v>8.6956521739130436E-3</v>
      </c>
      <c r="G412" s="11">
        <f t="shared" si="32"/>
        <v>-0.14705882352941177</v>
      </c>
      <c r="H412" s="18">
        <f t="shared" si="33"/>
        <v>-1.3935340022296545E-3</v>
      </c>
    </row>
    <row r="413" spans="2:8" ht="15" x14ac:dyDescent="0.2">
      <c r="B413" s="3" t="s">
        <v>403</v>
      </c>
      <c r="C413" s="8">
        <v>0</v>
      </c>
      <c r="D413" s="8">
        <v>2</v>
      </c>
      <c r="E413" s="10" t="str">
        <f t="shared" si="30"/>
        <v/>
      </c>
      <c r="F413" s="10">
        <f t="shared" si="31"/>
        <v>2.9985007496251872E-4</v>
      </c>
      <c r="G413" s="11" t="str">
        <f t="shared" si="32"/>
        <v>0</v>
      </c>
      <c r="H413" s="18" t="str">
        <f t="shared" si="33"/>
        <v/>
      </c>
    </row>
    <row r="414" spans="2:8" ht="15" x14ac:dyDescent="0.2">
      <c r="B414" s="3" t="s">
        <v>404</v>
      </c>
      <c r="C414" s="8">
        <v>1</v>
      </c>
      <c r="D414" s="8">
        <v>0</v>
      </c>
      <c r="E414" s="10">
        <f t="shared" si="30"/>
        <v>1.3935340022296544E-4</v>
      </c>
      <c r="F414" s="10" t="str">
        <f t="shared" si="31"/>
        <v/>
      </c>
      <c r="G414" s="11" t="str">
        <f t="shared" si="32"/>
        <v>0</v>
      </c>
      <c r="H414" s="18">
        <f t="shared" si="33"/>
        <v>0</v>
      </c>
    </row>
    <row r="415" spans="2:8" ht="15" x14ac:dyDescent="0.2">
      <c r="B415" s="3" t="s">
        <v>405</v>
      </c>
      <c r="C415" s="8">
        <v>1</v>
      </c>
      <c r="D415" s="8">
        <v>0</v>
      </c>
      <c r="E415" s="10">
        <f t="shared" si="30"/>
        <v>1.3935340022296544E-4</v>
      </c>
      <c r="F415" s="10" t="str">
        <f t="shared" si="31"/>
        <v/>
      </c>
      <c r="G415" s="11" t="str">
        <f t="shared" si="32"/>
        <v>0</v>
      </c>
      <c r="H415" s="18">
        <f t="shared" si="33"/>
        <v>0</v>
      </c>
    </row>
    <row r="416" spans="2:8" ht="15" x14ac:dyDescent="0.2">
      <c r="B416" s="3" t="s">
        <v>406</v>
      </c>
      <c r="C416" s="8">
        <v>1</v>
      </c>
      <c r="D416" s="8">
        <v>0</v>
      </c>
      <c r="E416" s="10">
        <f t="shared" si="30"/>
        <v>1.3935340022296544E-4</v>
      </c>
      <c r="F416" s="10" t="str">
        <f t="shared" si="31"/>
        <v/>
      </c>
      <c r="G416" s="11" t="str">
        <f t="shared" si="32"/>
        <v>0</v>
      </c>
      <c r="H416" s="18">
        <f t="shared" si="33"/>
        <v>0</v>
      </c>
    </row>
    <row r="417" spans="2:8" ht="15" x14ac:dyDescent="0.2">
      <c r="B417" s="3" t="s">
        <v>165</v>
      </c>
      <c r="C417" s="8">
        <v>1</v>
      </c>
      <c r="D417" s="8">
        <v>1</v>
      </c>
      <c r="E417" s="10">
        <f t="shared" si="30"/>
        <v>1.3935340022296544E-4</v>
      </c>
      <c r="F417" s="10">
        <f t="shared" si="31"/>
        <v>1.4992503748125936E-4</v>
      </c>
      <c r="G417" s="11">
        <f t="shared" si="32"/>
        <v>0</v>
      </c>
      <c r="H417" s="18">
        <f t="shared" si="33"/>
        <v>0</v>
      </c>
    </row>
    <row r="418" spans="2:8" ht="15" x14ac:dyDescent="0.2">
      <c r="B418" s="3" t="s">
        <v>166</v>
      </c>
      <c r="C418" s="8">
        <v>1</v>
      </c>
      <c r="D418" s="8">
        <v>2</v>
      </c>
      <c r="E418" s="10">
        <f t="shared" si="30"/>
        <v>1.3935340022296544E-4</v>
      </c>
      <c r="F418" s="10">
        <f t="shared" si="31"/>
        <v>2.9985007496251872E-4</v>
      </c>
      <c r="G418" s="11">
        <f t="shared" si="32"/>
        <v>1</v>
      </c>
      <c r="H418" s="18">
        <f t="shared" si="33"/>
        <v>1.3935340022296544E-4</v>
      </c>
    </row>
    <row r="419" spans="2:8" ht="15" x14ac:dyDescent="0.2">
      <c r="B419" s="3" t="s">
        <v>407</v>
      </c>
      <c r="C419" s="8">
        <v>1</v>
      </c>
      <c r="D419" s="8">
        <v>2</v>
      </c>
      <c r="E419" s="10">
        <f t="shared" si="30"/>
        <v>1.3935340022296544E-4</v>
      </c>
      <c r="F419" s="10">
        <f t="shared" si="31"/>
        <v>2.9985007496251872E-4</v>
      </c>
      <c r="G419" s="11">
        <f t="shared" si="32"/>
        <v>1</v>
      </c>
      <c r="H419" s="18">
        <f t="shared" si="33"/>
        <v>1.3935340022296544E-4</v>
      </c>
    </row>
    <row r="420" spans="2:8" ht="15" x14ac:dyDescent="0.2">
      <c r="B420" s="3" t="s">
        <v>408</v>
      </c>
      <c r="C420" s="8">
        <v>0</v>
      </c>
      <c r="D420" s="8">
        <v>0</v>
      </c>
      <c r="E420" s="10" t="str">
        <f t="shared" si="30"/>
        <v/>
      </c>
      <c r="F420" s="10" t="str">
        <f t="shared" si="31"/>
        <v/>
      </c>
      <c r="G420" s="11" t="str">
        <f t="shared" si="32"/>
        <v>0</v>
      </c>
      <c r="H420" s="18" t="str">
        <f t="shared" si="33"/>
        <v/>
      </c>
    </row>
    <row r="421" spans="2:8" ht="30" x14ac:dyDescent="0.2">
      <c r="B421" s="3" t="s">
        <v>409</v>
      </c>
      <c r="C421" s="8">
        <v>0</v>
      </c>
      <c r="D421" s="8">
        <v>0</v>
      </c>
      <c r="E421" s="10" t="str">
        <f t="shared" si="30"/>
        <v/>
      </c>
      <c r="F421" s="10" t="str">
        <f t="shared" si="31"/>
        <v/>
      </c>
      <c r="G421" s="11" t="str">
        <f t="shared" si="32"/>
        <v>0</v>
      </c>
      <c r="H421" s="18" t="str">
        <f t="shared" si="33"/>
        <v/>
      </c>
    </row>
    <row r="422" spans="2:8" ht="15" x14ac:dyDescent="0.2">
      <c r="B422" s="3" t="s">
        <v>163</v>
      </c>
      <c r="C422" s="8">
        <v>3</v>
      </c>
      <c r="D422" s="8">
        <v>3</v>
      </c>
      <c r="E422" s="10">
        <f t="shared" si="30"/>
        <v>4.1806020066889631E-4</v>
      </c>
      <c r="F422" s="10">
        <f t="shared" si="31"/>
        <v>4.4977511244377811E-4</v>
      </c>
      <c r="G422" s="11">
        <f t="shared" si="32"/>
        <v>0</v>
      </c>
      <c r="H422" s="18">
        <f t="shared" si="33"/>
        <v>0</v>
      </c>
    </row>
    <row r="423" spans="2:8" ht="15" x14ac:dyDescent="0.2">
      <c r="B423" s="3" t="s">
        <v>410</v>
      </c>
      <c r="C423" s="8">
        <v>0</v>
      </c>
      <c r="D423" s="8">
        <v>1</v>
      </c>
      <c r="E423" s="10" t="str">
        <f t="shared" si="30"/>
        <v/>
      </c>
      <c r="F423" s="10">
        <f t="shared" si="31"/>
        <v>1.4992503748125936E-4</v>
      </c>
      <c r="G423" s="11" t="str">
        <f t="shared" si="32"/>
        <v>0</v>
      </c>
      <c r="H423" s="18" t="str">
        <f t="shared" si="33"/>
        <v/>
      </c>
    </row>
    <row r="424" spans="2:8" ht="15" x14ac:dyDescent="0.2">
      <c r="B424" s="3" t="s">
        <v>411</v>
      </c>
      <c r="C424" s="8">
        <v>0</v>
      </c>
      <c r="D424" s="8">
        <v>0</v>
      </c>
      <c r="E424" s="10" t="str">
        <f t="shared" ref="E424:E487" si="34">+IF(C424=0,"",C424/C$294)</f>
        <v/>
      </c>
      <c r="F424" s="10" t="str">
        <f t="shared" ref="F424:F487" si="35">+IF(D424=0,"",D424/D$294)</f>
        <v/>
      </c>
      <c r="G424" s="11" t="str">
        <f t="shared" ref="G424:G487" si="36">+IF(OR(AND(D424=0),(C424=0)),"0",((D424-C424)/C424))</f>
        <v>0</v>
      </c>
      <c r="H424" s="18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8">
        <v>0</v>
      </c>
      <c r="D425" s="8">
        <v>0</v>
      </c>
      <c r="E425" s="10" t="str">
        <f t="shared" si="34"/>
        <v/>
      </c>
      <c r="F425" s="10" t="str">
        <f t="shared" si="35"/>
        <v/>
      </c>
      <c r="G425" s="11" t="str">
        <f t="shared" si="36"/>
        <v>0</v>
      </c>
      <c r="H425" s="18" t="str">
        <f t="shared" si="37"/>
        <v/>
      </c>
    </row>
    <row r="426" spans="2:8" ht="15" x14ac:dyDescent="0.2">
      <c r="B426" s="3" t="s">
        <v>413</v>
      </c>
      <c r="C426" s="8">
        <v>0</v>
      </c>
      <c r="D426" s="8">
        <v>0</v>
      </c>
      <c r="E426" s="10" t="str">
        <f t="shared" si="34"/>
        <v/>
      </c>
      <c r="F426" s="10" t="str">
        <f t="shared" si="35"/>
        <v/>
      </c>
      <c r="G426" s="11" t="str">
        <f t="shared" si="36"/>
        <v>0</v>
      </c>
      <c r="H426" s="18" t="str">
        <f t="shared" si="37"/>
        <v/>
      </c>
    </row>
    <row r="427" spans="2:8" ht="15" x14ac:dyDescent="0.2">
      <c r="B427" s="3" t="s">
        <v>160</v>
      </c>
      <c r="C427" s="8">
        <v>0</v>
      </c>
      <c r="D427" s="8">
        <v>0</v>
      </c>
      <c r="E427" s="10" t="str">
        <f t="shared" si="34"/>
        <v/>
      </c>
      <c r="F427" s="10" t="str">
        <f t="shared" si="35"/>
        <v/>
      </c>
      <c r="G427" s="11" t="str">
        <f t="shared" si="36"/>
        <v>0</v>
      </c>
      <c r="H427" s="18" t="str">
        <f t="shared" si="37"/>
        <v/>
      </c>
    </row>
    <row r="428" spans="2:8" ht="15" x14ac:dyDescent="0.2">
      <c r="B428" s="3" t="s">
        <v>414</v>
      </c>
      <c r="C428" s="8">
        <v>2</v>
      </c>
      <c r="D428" s="8">
        <v>3</v>
      </c>
      <c r="E428" s="10">
        <f t="shared" si="34"/>
        <v>2.7870680044593088E-4</v>
      </c>
      <c r="F428" s="10">
        <f t="shared" si="35"/>
        <v>4.4977511244377811E-4</v>
      </c>
      <c r="G428" s="11">
        <f t="shared" si="36"/>
        <v>0.5</v>
      </c>
      <c r="H428" s="18">
        <f t="shared" si="37"/>
        <v>1.3935340022296544E-4</v>
      </c>
    </row>
    <row r="429" spans="2:8" ht="15" x14ac:dyDescent="0.2">
      <c r="B429" s="3" t="s">
        <v>415</v>
      </c>
      <c r="C429" s="8">
        <v>2</v>
      </c>
      <c r="D429" s="8">
        <v>6</v>
      </c>
      <c r="E429" s="10">
        <f t="shared" si="34"/>
        <v>2.7870680044593088E-4</v>
      </c>
      <c r="F429" s="10">
        <f t="shared" si="35"/>
        <v>8.9955022488755621E-4</v>
      </c>
      <c r="G429" s="11">
        <f t="shared" si="36"/>
        <v>2</v>
      </c>
      <c r="H429" s="18">
        <f t="shared" si="37"/>
        <v>5.5741360089186175E-4</v>
      </c>
    </row>
    <row r="430" spans="2:8" ht="15" x14ac:dyDescent="0.2">
      <c r="B430" s="3" t="s">
        <v>416</v>
      </c>
      <c r="C430" s="8">
        <v>4</v>
      </c>
      <c r="D430" s="8">
        <v>40</v>
      </c>
      <c r="E430" s="10">
        <f t="shared" si="34"/>
        <v>5.5741360089186175E-4</v>
      </c>
      <c r="F430" s="10">
        <f t="shared" si="35"/>
        <v>5.9970014992503746E-3</v>
      </c>
      <c r="G430" s="11">
        <f t="shared" si="36"/>
        <v>9</v>
      </c>
      <c r="H430" s="18">
        <f t="shared" si="37"/>
        <v>5.016722408026756E-3</v>
      </c>
    </row>
    <row r="431" spans="2:8" ht="15" x14ac:dyDescent="0.2">
      <c r="B431" s="3" t="s">
        <v>169</v>
      </c>
      <c r="C431" s="8">
        <v>2</v>
      </c>
      <c r="D431" s="8">
        <v>1</v>
      </c>
      <c r="E431" s="10">
        <f t="shared" si="34"/>
        <v>2.7870680044593088E-4</v>
      </c>
      <c r="F431" s="10">
        <f t="shared" si="35"/>
        <v>1.4992503748125936E-4</v>
      </c>
      <c r="G431" s="11">
        <f t="shared" si="36"/>
        <v>-0.5</v>
      </c>
      <c r="H431" s="18">
        <f t="shared" si="37"/>
        <v>-1.3935340022296544E-4</v>
      </c>
    </row>
    <row r="432" spans="2:8" ht="15" x14ac:dyDescent="0.2">
      <c r="B432" s="3" t="s">
        <v>417</v>
      </c>
      <c r="C432" s="8">
        <v>55</v>
      </c>
      <c r="D432" s="8">
        <v>83</v>
      </c>
      <c r="E432" s="10">
        <f t="shared" si="34"/>
        <v>7.664437012263099E-3</v>
      </c>
      <c r="F432" s="10">
        <f t="shared" si="35"/>
        <v>1.2443778110944527E-2</v>
      </c>
      <c r="G432" s="11">
        <f t="shared" si="36"/>
        <v>0.50909090909090904</v>
      </c>
      <c r="H432" s="18">
        <f t="shared" si="37"/>
        <v>3.901895206243032E-3</v>
      </c>
    </row>
    <row r="433" spans="2:8" ht="15" x14ac:dyDescent="0.2">
      <c r="B433" s="3" t="s">
        <v>162</v>
      </c>
      <c r="C433" s="8">
        <v>31</v>
      </c>
      <c r="D433" s="8">
        <v>32</v>
      </c>
      <c r="E433" s="10">
        <f t="shared" si="34"/>
        <v>4.319955406911929E-3</v>
      </c>
      <c r="F433" s="10">
        <f t="shared" si="35"/>
        <v>4.7976011994002995E-3</v>
      </c>
      <c r="G433" s="11">
        <f t="shared" si="36"/>
        <v>3.2258064516129031E-2</v>
      </c>
      <c r="H433" s="18">
        <f t="shared" si="37"/>
        <v>1.3935340022296544E-4</v>
      </c>
    </row>
    <row r="434" spans="2:8" ht="30" x14ac:dyDescent="0.2">
      <c r="B434" s="3" t="s">
        <v>418</v>
      </c>
      <c r="C434" s="8">
        <v>16</v>
      </c>
      <c r="D434" s="8">
        <v>9</v>
      </c>
      <c r="E434" s="10">
        <f t="shared" si="34"/>
        <v>2.229654403567447E-3</v>
      </c>
      <c r="F434" s="10">
        <f t="shared" si="35"/>
        <v>1.3493253373313343E-3</v>
      </c>
      <c r="G434" s="11">
        <f t="shared" si="36"/>
        <v>-0.4375</v>
      </c>
      <c r="H434" s="18">
        <f t="shared" si="37"/>
        <v>-9.7547380156075801E-4</v>
      </c>
    </row>
    <row r="435" spans="2:8" ht="15" x14ac:dyDescent="0.2">
      <c r="B435" s="3" t="s">
        <v>164</v>
      </c>
      <c r="C435" s="8">
        <v>1</v>
      </c>
      <c r="D435" s="8">
        <v>0</v>
      </c>
      <c r="E435" s="10">
        <f t="shared" si="34"/>
        <v>1.3935340022296544E-4</v>
      </c>
      <c r="F435" s="10" t="str">
        <f t="shared" si="35"/>
        <v/>
      </c>
      <c r="G435" s="11" t="str">
        <f t="shared" si="36"/>
        <v>0</v>
      </c>
      <c r="H435" s="18">
        <f t="shared" si="37"/>
        <v>0</v>
      </c>
    </row>
    <row r="436" spans="2:8" ht="30" x14ac:dyDescent="0.2">
      <c r="B436" s="3" t="s">
        <v>419</v>
      </c>
      <c r="C436" s="8">
        <v>0</v>
      </c>
      <c r="D436" s="8">
        <v>0</v>
      </c>
      <c r="E436" s="10" t="str">
        <f t="shared" si="34"/>
        <v/>
      </c>
      <c r="F436" s="10" t="str">
        <f t="shared" si="35"/>
        <v/>
      </c>
      <c r="G436" s="11" t="str">
        <f t="shared" si="36"/>
        <v>0</v>
      </c>
      <c r="H436" s="18" t="str">
        <f t="shared" si="37"/>
        <v/>
      </c>
    </row>
    <row r="437" spans="2:8" ht="30" x14ac:dyDescent="0.2">
      <c r="B437" s="3" t="s">
        <v>420</v>
      </c>
      <c r="C437" s="8">
        <v>81</v>
      </c>
      <c r="D437" s="8">
        <v>87</v>
      </c>
      <c r="E437" s="10">
        <f t="shared" si="34"/>
        <v>1.12876254180602E-2</v>
      </c>
      <c r="F437" s="10">
        <f t="shared" si="35"/>
        <v>1.3043478260869565E-2</v>
      </c>
      <c r="G437" s="11">
        <f t="shared" si="36"/>
        <v>7.407407407407407E-2</v>
      </c>
      <c r="H437" s="18">
        <f t="shared" si="37"/>
        <v>8.3612040133779252E-4</v>
      </c>
    </row>
    <row r="438" spans="2:8" ht="15" x14ac:dyDescent="0.2">
      <c r="B438" s="3" t="s">
        <v>155</v>
      </c>
      <c r="C438" s="8">
        <v>2</v>
      </c>
      <c r="D438" s="8">
        <v>15</v>
      </c>
      <c r="E438" s="10">
        <f t="shared" si="34"/>
        <v>2.7870680044593088E-4</v>
      </c>
      <c r="F438" s="10">
        <f t="shared" si="35"/>
        <v>2.2488755622188904E-3</v>
      </c>
      <c r="G438" s="11">
        <f t="shared" si="36"/>
        <v>6.5</v>
      </c>
      <c r="H438" s="18">
        <f t="shared" si="37"/>
        <v>1.8115942028985507E-3</v>
      </c>
    </row>
    <row r="439" spans="2:8" ht="15" x14ac:dyDescent="0.2">
      <c r="B439" s="3" t="s">
        <v>154</v>
      </c>
      <c r="C439" s="8">
        <v>0</v>
      </c>
      <c r="D439" s="8">
        <v>0</v>
      </c>
      <c r="E439" s="10" t="str">
        <f t="shared" si="34"/>
        <v/>
      </c>
      <c r="F439" s="10" t="str">
        <f t="shared" si="35"/>
        <v/>
      </c>
      <c r="G439" s="11" t="str">
        <f t="shared" si="36"/>
        <v>0</v>
      </c>
      <c r="H439" s="18" t="str">
        <f t="shared" si="37"/>
        <v/>
      </c>
    </row>
    <row r="440" spans="2:8" ht="15" x14ac:dyDescent="0.2">
      <c r="B440" s="3" t="s">
        <v>421</v>
      </c>
      <c r="C440" s="8">
        <v>0</v>
      </c>
      <c r="D440" s="8">
        <v>0</v>
      </c>
      <c r="E440" s="10" t="str">
        <f t="shared" si="34"/>
        <v/>
      </c>
      <c r="F440" s="10" t="str">
        <f t="shared" si="35"/>
        <v/>
      </c>
      <c r="G440" s="11" t="str">
        <f t="shared" si="36"/>
        <v>0</v>
      </c>
      <c r="H440" s="18" t="str">
        <f t="shared" si="37"/>
        <v/>
      </c>
    </row>
    <row r="441" spans="2:8" ht="30" x14ac:dyDescent="0.2">
      <c r="B441" s="3" t="s">
        <v>159</v>
      </c>
      <c r="C441" s="8">
        <v>2</v>
      </c>
      <c r="D441" s="8">
        <v>60</v>
      </c>
      <c r="E441" s="10">
        <f t="shared" si="34"/>
        <v>2.7870680044593088E-4</v>
      </c>
      <c r="F441" s="10">
        <f t="shared" si="35"/>
        <v>8.9955022488755615E-3</v>
      </c>
      <c r="G441" s="11">
        <f t="shared" si="36"/>
        <v>29</v>
      </c>
      <c r="H441" s="18">
        <f t="shared" si="37"/>
        <v>8.0824972129319959E-3</v>
      </c>
    </row>
    <row r="442" spans="2:8" ht="15" x14ac:dyDescent="0.2">
      <c r="B442" s="3" t="s">
        <v>422</v>
      </c>
      <c r="C442" s="8">
        <v>1</v>
      </c>
      <c r="D442" s="8">
        <v>1</v>
      </c>
      <c r="E442" s="10">
        <f t="shared" si="34"/>
        <v>1.3935340022296544E-4</v>
      </c>
      <c r="F442" s="10">
        <f t="shared" si="35"/>
        <v>1.4992503748125936E-4</v>
      </c>
      <c r="G442" s="11">
        <f t="shared" si="36"/>
        <v>0</v>
      </c>
      <c r="H442" s="18">
        <f t="shared" si="37"/>
        <v>0</v>
      </c>
    </row>
    <row r="443" spans="2:8" ht="15" x14ac:dyDescent="0.2">
      <c r="B443" s="3" t="s">
        <v>423</v>
      </c>
      <c r="C443" s="8">
        <v>0</v>
      </c>
      <c r="D443" s="8">
        <v>1</v>
      </c>
      <c r="E443" s="10" t="str">
        <f t="shared" si="34"/>
        <v/>
      </c>
      <c r="F443" s="10">
        <f t="shared" si="35"/>
        <v>1.4992503748125936E-4</v>
      </c>
      <c r="G443" s="11" t="str">
        <f t="shared" si="36"/>
        <v>0</v>
      </c>
      <c r="H443" s="18" t="str">
        <f t="shared" si="37"/>
        <v/>
      </c>
    </row>
    <row r="444" spans="2:8" ht="15" x14ac:dyDescent="0.2">
      <c r="B444" s="3" t="s">
        <v>424</v>
      </c>
      <c r="C444" s="8">
        <v>0</v>
      </c>
      <c r="D444" s="8">
        <v>0</v>
      </c>
      <c r="E444" s="10" t="str">
        <f t="shared" si="34"/>
        <v/>
      </c>
      <c r="F444" s="10" t="str">
        <f t="shared" si="35"/>
        <v/>
      </c>
      <c r="G444" s="11" t="str">
        <f t="shared" si="36"/>
        <v>0</v>
      </c>
      <c r="H444" s="18" t="str">
        <f t="shared" si="37"/>
        <v/>
      </c>
    </row>
    <row r="445" spans="2:8" ht="15" x14ac:dyDescent="0.2">
      <c r="B445" s="3" t="s">
        <v>425</v>
      </c>
      <c r="C445" s="8">
        <v>0</v>
      </c>
      <c r="D445" s="8">
        <v>0</v>
      </c>
      <c r="E445" s="10" t="str">
        <f t="shared" si="34"/>
        <v/>
      </c>
      <c r="F445" s="10" t="str">
        <f t="shared" si="35"/>
        <v/>
      </c>
      <c r="G445" s="11" t="str">
        <f t="shared" si="36"/>
        <v>0</v>
      </c>
      <c r="H445" s="18" t="str">
        <f t="shared" si="37"/>
        <v/>
      </c>
    </row>
    <row r="446" spans="2:8" ht="15" x14ac:dyDescent="0.2">
      <c r="B446" s="3" t="s">
        <v>426</v>
      </c>
      <c r="C446" s="8">
        <v>2</v>
      </c>
      <c r="D446" s="8">
        <v>0</v>
      </c>
      <c r="E446" s="10">
        <f t="shared" si="34"/>
        <v>2.7870680044593088E-4</v>
      </c>
      <c r="F446" s="10" t="str">
        <f t="shared" si="35"/>
        <v/>
      </c>
      <c r="G446" s="11" t="str">
        <f t="shared" si="36"/>
        <v>0</v>
      </c>
      <c r="H446" s="18">
        <f t="shared" si="37"/>
        <v>0</v>
      </c>
    </row>
    <row r="447" spans="2:8" ht="30" x14ac:dyDescent="0.2">
      <c r="B447" s="3" t="s">
        <v>427</v>
      </c>
      <c r="C447" s="8">
        <v>1</v>
      </c>
      <c r="D447" s="8">
        <v>0</v>
      </c>
      <c r="E447" s="10">
        <f t="shared" si="34"/>
        <v>1.3935340022296544E-4</v>
      </c>
      <c r="F447" s="10" t="str">
        <f t="shared" si="35"/>
        <v/>
      </c>
      <c r="G447" s="11" t="str">
        <f t="shared" si="36"/>
        <v>0</v>
      </c>
      <c r="H447" s="18">
        <f t="shared" si="37"/>
        <v>0</v>
      </c>
    </row>
    <row r="448" spans="2:8" ht="15" x14ac:dyDescent="0.2">
      <c r="B448" s="3" t="s">
        <v>428</v>
      </c>
      <c r="C448" s="8">
        <v>1</v>
      </c>
      <c r="D448" s="8">
        <v>0</v>
      </c>
      <c r="E448" s="10">
        <f t="shared" si="34"/>
        <v>1.3935340022296544E-4</v>
      </c>
      <c r="F448" s="10" t="str">
        <f t="shared" si="35"/>
        <v/>
      </c>
      <c r="G448" s="11" t="str">
        <f t="shared" si="36"/>
        <v>0</v>
      </c>
      <c r="H448" s="18">
        <f t="shared" si="37"/>
        <v>0</v>
      </c>
    </row>
    <row r="449" spans="2:8" ht="30" x14ac:dyDescent="0.2">
      <c r="B449" s="3" t="s">
        <v>429</v>
      </c>
      <c r="C449" s="8">
        <v>0</v>
      </c>
      <c r="D449" s="8">
        <v>1</v>
      </c>
      <c r="E449" s="10" t="str">
        <f t="shared" si="34"/>
        <v/>
      </c>
      <c r="F449" s="10">
        <f t="shared" si="35"/>
        <v>1.4992503748125936E-4</v>
      </c>
      <c r="G449" s="11" t="str">
        <f t="shared" si="36"/>
        <v>0</v>
      </c>
      <c r="H449" s="18" t="str">
        <f t="shared" si="37"/>
        <v/>
      </c>
    </row>
    <row r="450" spans="2:8" ht="15" x14ac:dyDescent="0.2">
      <c r="B450" s="3" t="s">
        <v>430</v>
      </c>
      <c r="C450" s="8">
        <v>0</v>
      </c>
      <c r="D450" s="8">
        <v>0</v>
      </c>
      <c r="E450" s="10" t="str">
        <f t="shared" si="34"/>
        <v/>
      </c>
      <c r="F450" s="10" t="str">
        <f t="shared" si="35"/>
        <v/>
      </c>
      <c r="G450" s="11" t="str">
        <f t="shared" si="36"/>
        <v>0</v>
      </c>
      <c r="H450" s="18" t="str">
        <f t="shared" si="37"/>
        <v/>
      </c>
    </row>
    <row r="451" spans="2:8" ht="15" x14ac:dyDescent="0.2">
      <c r="B451" s="3" t="s">
        <v>157</v>
      </c>
      <c r="C451" s="8">
        <v>1</v>
      </c>
      <c r="D451" s="8">
        <v>0</v>
      </c>
      <c r="E451" s="10">
        <f t="shared" si="34"/>
        <v>1.3935340022296544E-4</v>
      </c>
      <c r="F451" s="10" t="str">
        <f t="shared" si="35"/>
        <v/>
      </c>
      <c r="G451" s="11" t="str">
        <f t="shared" si="36"/>
        <v>0</v>
      </c>
      <c r="H451" s="18">
        <f t="shared" si="37"/>
        <v>0</v>
      </c>
    </row>
    <row r="452" spans="2:8" ht="30" x14ac:dyDescent="0.2">
      <c r="B452" s="3" t="s">
        <v>431</v>
      </c>
      <c r="C452" s="8">
        <v>0</v>
      </c>
      <c r="D452" s="8">
        <v>0</v>
      </c>
      <c r="E452" s="10" t="str">
        <f t="shared" si="34"/>
        <v/>
      </c>
      <c r="F452" s="10" t="str">
        <f t="shared" si="35"/>
        <v/>
      </c>
      <c r="G452" s="11" t="str">
        <f t="shared" si="36"/>
        <v>0</v>
      </c>
      <c r="H452" s="18" t="str">
        <f t="shared" si="37"/>
        <v/>
      </c>
    </row>
    <row r="453" spans="2:8" ht="15" x14ac:dyDescent="0.2">
      <c r="B453" s="3" t="s">
        <v>167</v>
      </c>
      <c r="C453" s="8">
        <v>0</v>
      </c>
      <c r="D453" s="8">
        <v>0</v>
      </c>
      <c r="E453" s="10" t="str">
        <f t="shared" si="34"/>
        <v/>
      </c>
      <c r="F453" s="10" t="str">
        <f t="shared" si="35"/>
        <v/>
      </c>
      <c r="G453" s="11" t="str">
        <f t="shared" si="36"/>
        <v>0</v>
      </c>
      <c r="H453" s="18" t="str">
        <f t="shared" si="37"/>
        <v/>
      </c>
    </row>
    <row r="454" spans="2:8" ht="15" x14ac:dyDescent="0.2">
      <c r="B454" s="3" t="s">
        <v>156</v>
      </c>
      <c r="C454" s="8">
        <v>1</v>
      </c>
      <c r="D454" s="8">
        <v>1</v>
      </c>
      <c r="E454" s="10">
        <f t="shared" si="34"/>
        <v>1.3935340022296544E-4</v>
      </c>
      <c r="F454" s="10">
        <f t="shared" si="35"/>
        <v>1.4992503748125936E-4</v>
      </c>
      <c r="G454" s="11">
        <f t="shared" si="36"/>
        <v>0</v>
      </c>
      <c r="H454" s="18">
        <f t="shared" si="37"/>
        <v>0</v>
      </c>
    </row>
    <row r="455" spans="2:8" ht="15" x14ac:dyDescent="0.2">
      <c r="B455" s="3" t="s">
        <v>158</v>
      </c>
      <c r="C455" s="8">
        <v>1</v>
      </c>
      <c r="D455" s="8">
        <v>3</v>
      </c>
      <c r="E455" s="10">
        <f t="shared" si="34"/>
        <v>1.3935340022296544E-4</v>
      </c>
      <c r="F455" s="10">
        <f t="shared" si="35"/>
        <v>4.4977511244377811E-4</v>
      </c>
      <c r="G455" s="11">
        <f t="shared" si="36"/>
        <v>2</v>
      </c>
      <c r="H455" s="18">
        <f t="shared" si="37"/>
        <v>2.7870680044593088E-4</v>
      </c>
    </row>
    <row r="456" spans="2:8" ht="15" x14ac:dyDescent="0.2">
      <c r="B456" s="3" t="s">
        <v>432</v>
      </c>
      <c r="C456" s="8">
        <v>0</v>
      </c>
      <c r="D456" s="8">
        <v>0</v>
      </c>
      <c r="E456" s="10" t="str">
        <f t="shared" si="34"/>
        <v/>
      </c>
      <c r="F456" s="10" t="str">
        <f t="shared" si="35"/>
        <v/>
      </c>
      <c r="G456" s="11" t="str">
        <f t="shared" si="36"/>
        <v>0</v>
      </c>
      <c r="H456" s="18" t="str">
        <f t="shared" si="37"/>
        <v/>
      </c>
    </row>
    <row r="457" spans="2:8" ht="15" x14ac:dyDescent="0.2">
      <c r="B457" s="3" t="s">
        <v>433</v>
      </c>
      <c r="C457" s="8">
        <v>0</v>
      </c>
      <c r="D457" s="8">
        <v>0</v>
      </c>
      <c r="E457" s="10" t="str">
        <f t="shared" si="34"/>
        <v/>
      </c>
      <c r="F457" s="10" t="str">
        <f t="shared" si="35"/>
        <v/>
      </c>
      <c r="G457" s="11" t="str">
        <f t="shared" si="36"/>
        <v>0</v>
      </c>
      <c r="H457" s="18" t="str">
        <f t="shared" si="37"/>
        <v/>
      </c>
    </row>
    <row r="458" spans="2:8" ht="15" x14ac:dyDescent="0.2">
      <c r="B458" s="3" t="s">
        <v>168</v>
      </c>
      <c r="C458" s="8">
        <v>0</v>
      </c>
      <c r="D458" s="8">
        <v>0</v>
      </c>
      <c r="E458" s="10" t="str">
        <f t="shared" si="34"/>
        <v/>
      </c>
      <c r="F458" s="10" t="str">
        <f t="shared" si="35"/>
        <v/>
      </c>
      <c r="G458" s="11" t="str">
        <f t="shared" si="36"/>
        <v>0</v>
      </c>
      <c r="H458" s="18" t="str">
        <f t="shared" si="37"/>
        <v/>
      </c>
    </row>
    <row r="459" spans="2:8" ht="15" x14ac:dyDescent="0.2">
      <c r="B459" s="3" t="s">
        <v>161</v>
      </c>
      <c r="C459" s="8">
        <v>0</v>
      </c>
      <c r="D459" s="8">
        <v>2</v>
      </c>
      <c r="E459" s="10" t="str">
        <f t="shared" si="34"/>
        <v/>
      </c>
      <c r="F459" s="10">
        <f t="shared" si="35"/>
        <v>2.9985007496251872E-4</v>
      </c>
      <c r="G459" s="11" t="str">
        <f t="shared" si="36"/>
        <v>0</v>
      </c>
      <c r="H459" s="18" t="str">
        <f t="shared" si="37"/>
        <v/>
      </c>
    </row>
    <row r="460" spans="2:8" ht="15" x14ac:dyDescent="0.2">
      <c r="B460" s="3" t="s">
        <v>176</v>
      </c>
      <c r="C460" s="8">
        <v>10</v>
      </c>
      <c r="D460" s="8">
        <v>11</v>
      </c>
      <c r="E460" s="10">
        <f t="shared" si="34"/>
        <v>1.3935340022296545E-3</v>
      </c>
      <c r="F460" s="10">
        <f t="shared" si="35"/>
        <v>1.649175412293853E-3</v>
      </c>
      <c r="G460" s="11">
        <f t="shared" si="36"/>
        <v>0.1</v>
      </c>
      <c r="H460" s="18">
        <f t="shared" si="37"/>
        <v>1.3935340022296546E-4</v>
      </c>
    </row>
    <row r="461" spans="2:8" ht="30" x14ac:dyDescent="0.2">
      <c r="B461" s="3" t="s">
        <v>173</v>
      </c>
      <c r="C461" s="8">
        <v>1</v>
      </c>
      <c r="D461" s="8">
        <v>0</v>
      </c>
      <c r="E461" s="10">
        <f t="shared" si="34"/>
        <v>1.3935340022296544E-4</v>
      </c>
      <c r="F461" s="10" t="str">
        <f t="shared" si="35"/>
        <v/>
      </c>
      <c r="G461" s="11" t="str">
        <f t="shared" si="36"/>
        <v>0</v>
      </c>
      <c r="H461" s="18">
        <f t="shared" si="37"/>
        <v>0</v>
      </c>
    </row>
    <row r="462" spans="2:8" ht="15" x14ac:dyDescent="0.2">
      <c r="B462" s="3" t="s">
        <v>174</v>
      </c>
      <c r="C462" s="8">
        <v>0</v>
      </c>
      <c r="D462" s="8">
        <v>0</v>
      </c>
      <c r="E462" s="10" t="str">
        <f t="shared" si="34"/>
        <v/>
      </c>
      <c r="F462" s="10" t="str">
        <f t="shared" si="35"/>
        <v/>
      </c>
      <c r="G462" s="11" t="str">
        <f t="shared" si="36"/>
        <v>0</v>
      </c>
      <c r="H462" s="18" t="str">
        <f t="shared" si="37"/>
        <v/>
      </c>
    </row>
    <row r="463" spans="2:8" ht="15" x14ac:dyDescent="0.2">
      <c r="B463" s="3" t="s">
        <v>477</v>
      </c>
      <c r="C463" s="8">
        <v>68</v>
      </c>
      <c r="D463" s="8">
        <v>25</v>
      </c>
      <c r="E463" s="10">
        <f t="shared" si="34"/>
        <v>9.47603121516165E-3</v>
      </c>
      <c r="F463" s="10">
        <f t="shared" si="35"/>
        <v>3.7481259370314842E-3</v>
      </c>
      <c r="G463" s="11">
        <f t="shared" si="36"/>
        <v>-0.63235294117647056</v>
      </c>
      <c r="H463" s="18">
        <f t="shared" si="37"/>
        <v>-5.992196209587514E-3</v>
      </c>
    </row>
    <row r="464" spans="2:8" ht="15" x14ac:dyDescent="0.2">
      <c r="B464" s="3" t="s">
        <v>478</v>
      </c>
      <c r="C464" s="8">
        <v>2</v>
      </c>
      <c r="D464" s="8">
        <v>18</v>
      </c>
      <c r="E464" s="10">
        <f t="shared" si="34"/>
        <v>2.7870680044593088E-4</v>
      </c>
      <c r="F464" s="10">
        <f t="shared" si="35"/>
        <v>2.6986506746626685E-3</v>
      </c>
      <c r="G464" s="11">
        <f t="shared" si="36"/>
        <v>8</v>
      </c>
      <c r="H464" s="18">
        <f t="shared" si="37"/>
        <v>2.229654403567447E-3</v>
      </c>
    </row>
    <row r="465" spans="2:8" ht="15" x14ac:dyDescent="0.2">
      <c r="B465" s="3" t="s">
        <v>183</v>
      </c>
      <c r="C465" s="8">
        <v>1</v>
      </c>
      <c r="D465" s="8">
        <v>0</v>
      </c>
      <c r="E465" s="10">
        <f t="shared" si="34"/>
        <v>1.3935340022296544E-4</v>
      </c>
      <c r="F465" s="10" t="str">
        <f t="shared" si="35"/>
        <v/>
      </c>
      <c r="G465" s="11" t="str">
        <f t="shared" si="36"/>
        <v>0</v>
      </c>
      <c r="H465" s="18">
        <f t="shared" si="37"/>
        <v>0</v>
      </c>
    </row>
    <row r="466" spans="2:8" ht="15" x14ac:dyDescent="0.2">
      <c r="B466" s="3" t="s">
        <v>178</v>
      </c>
      <c r="C466" s="8">
        <v>0</v>
      </c>
      <c r="D466" s="8">
        <v>1</v>
      </c>
      <c r="E466" s="10" t="str">
        <f t="shared" si="34"/>
        <v/>
      </c>
      <c r="F466" s="10">
        <f t="shared" si="35"/>
        <v>1.4992503748125936E-4</v>
      </c>
      <c r="G466" s="11" t="str">
        <f t="shared" si="36"/>
        <v>0</v>
      </c>
      <c r="H466" s="18" t="str">
        <f t="shared" si="37"/>
        <v/>
      </c>
    </row>
    <row r="467" spans="2:8" ht="15" x14ac:dyDescent="0.2">
      <c r="B467" s="3" t="s">
        <v>479</v>
      </c>
      <c r="C467" s="8">
        <v>2</v>
      </c>
      <c r="D467" s="8">
        <v>6</v>
      </c>
      <c r="E467" s="10">
        <f t="shared" si="34"/>
        <v>2.7870680044593088E-4</v>
      </c>
      <c r="F467" s="10">
        <f t="shared" si="35"/>
        <v>8.9955022488755621E-4</v>
      </c>
      <c r="G467" s="11">
        <f t="shared" si="36"/>
        <v>2</v>
      </c>
      <c r="H467" s="18">
        <f t="shared" si="37"/>
        <v>5.5741360089186175E-4</v>
      </c>
    </row>
    <row r="468" spans="2:8" ht="15" x14ac:dyDescent="0.2">
      <c r="B468" s="3" t="s">
        <v>182</v>
      </c>
      <c r="C468" s="8">
        <v>10</v>
      </c>
      <c r="D468" s="8">
        <v>3</v>
      </c>
      <c r="E468" s="10">
        <f t="shared" si="34"/>
        <v>1.3935340022296545E-3</v>
      </c>
      <c r="F468" s="10">
        <f t="shared" si="35"/>
        <v>4.4977511244377811E-4</v>
      </c>
      <c r="G468" s="11">
        <f t="shared" si="36"/>
        <v>-0.7</v>
      </c>
      <c r="H468" s="18">
        <f t="shared" si="37"/>
        <v>-9.7547380156075812E-4</v>
      </c>
    </row>
    <row r="469" spans="2:8" ht="15" x14ac:dyDescent="0.2">
      <c r="B469" s="3" t="s">
        <v>175</v>
      </c>
      <c r="C469" s="8">
        <v>2</v>
      </c>
      <c r="D469" s="8">
        <v>1</v>
      </c>
      <c r="E469" s="10">
        <f t="shared" si="34"/>
        <v>2.7870680044593088E-4</v>
      </c>
      <c r="F469" s="10">
        <f t="shared" si="35"/>
        <v>1.4992503748125936E-4</v>
      </c>
      <c r="G469" s="11">
        <f t="shared" si="36"/>
        <v>-0.5</v>
      </c>
      <c r="H469" s="18">
        <f t="shared" si="37"/>
        <v>-1.3935340022296544E-4</v>
      </c>
    </row>
    <row r="470" spans="2:8" ht="15" x14ac:dyDescent="0.2">
      <c r="B470" s="3" t="s">
        <v>434</v>
      </c>
      <c r="C470" s="8">
        <v>0</v>
      </c>
      <c r="D470" s="8">
        <v>0</v>
      </c>
      <c r="E470" s="10" t="str">
        <f t="shared" si="34"/>
        <v/>
      </c>
      <c r="F470" s="10" t="str">
        <f t="shared" si="35"/>
        <v/>
      </c>
      <c r="G470" s="11" t="str">
        <f t="shared" si="36"/>
        <v>0</v>
      </c>
      <c r="H470" s="18" t="str">
        <f t="shared" si="37"/>
        <v/>
      </c>
    </row>
    <row r="471" spans="2:8" ht="15" x14ac:dyDescent="0.2">
      <c r="B471" s="3" t="s">
        <v>170</v>
      </c>
      <c r="C471" s="8">
        <v>0</v>
      </c>
      <c r="D471" s="8">
        <v>0</v>
      </c>
      <c r="E471" s="10" t="str">
        <f t="shared" si="34"/>
        <v/>
      </c>
      <c r="F471" s="10" t="str">
        <f t="shared" si="35"/>
        <v/>
      </c>
      <c r="G471" s="11" t="str">
        <f t="shared" si="36"/>
        <v>0</v>
      </c>
      <c r="H471" s="18" t="str">
        <f t="shared" si="37"/>
        <v/>
      </c>
    </row>
    <row r="472" spans="2:8" ht="15" x14ac:dyDescent="0.2">
      <c r="B472" s="3" t="s">
        <v>185</v>
      </c>
      <c r="C472" s="8">
        <v>0</v>
      </c>
      <c r="D472" s="8">
        <v>0</v>
      </c>
      <c r="E472" s="10" t="str">
        <f t="shared" si="34"/>
        <v/>
      </c>
      <c r="F472" s="10" t="str">
        <f t="shared" si="35"/>
        <v/>
      </c>
      <c r="G472" s="11" t="str">
        <f t="shared" si="36"/>
        <v>0</v>
      </c>
      <c r="H472" s="18" t="str">
        <f t="shared" si="37"/>
        <v/>
      </c>
    </row>
    <row r="473" spans="2:8" ht="15" x14ac:dyDescent="0.2">
      <c r="B473" s="3" t="s">
        <v>435</v>
      </c>
      <c r="C473" s="8">
        <v>0</v>
      </c>
      <c r="D473" s="8">
        <v>1</v>
      </c>
      <c r="E473" s="10" t="str">
        <f t="shared" si="34"/>
        <v/>
      </c>
      <c r="F473" s="10">
        <f t="shared" si="35"/>
        <v>1.4992503748125936E-4</v>
      </c>
      <c r="G473" s="11" t="str">
        <f t="shared" si="36"/>
        <v>0</v>
      </c>
      <c r="H473" s="18" t="str">
        <f t="shared" si="37"/>
        <v/>
      </c>
    </row>
    <row r="474" spans="2:8" ht="15" x14ac:dyDescent="0.2">
      <c r="B474" s="3" t="s">
        <v>436</v>
      </c>
      <c r="C474" s="8">
        <v>0</v>
      </c>
      <c r="D474" s="8">
        <v>1</v>
      </c>
      <c r="E474" s="10" t="str">
        <f t="shared" si="34"/>
        <v/>
      </c>
      <c r="F474" s="10">
        <f t="shared" si="35"/>
        <v>1.4992503748125936E-4</v>
      </c>
      <c r="G474" s="11" t="str">
        <f t="shared" si="36"/>
        <v>0</v>
      </c>
      <c r="H474" s="18" t="str">
        <f t="shared" si="37"/>
        <v/>
      </c>
    </row>
    <row r="475" spans="2:8" ht="15" x14ac:dyDescent="0.2">
      <c r="B475" s="3" t="s">
        <v>437</v>
      </c>
      <c r="C475" s="8">
        <v>0</v>
      </c>
      <c r="D475" s="8">
        <v>0</v>
      </c>
      <c r="E475" s="10" t="str">
        <f t="shared" si="34"/>
        <v/>
      </c>
      <c r="F475" s="10" t="str">
        <f t="shared" si="35"/>
        <v/>
      </c>
      <c r="G475" s="11" t="str">
        <f t="shared" si="36"/>
        <v>0</v>
      </c>
      <c r="H475" s="18" t="str">
        <f t="shared" si="37"/>
        <v/>
      </c>
    </row>
    <row r="476" spans="2:8" ht="30" x14ac:dyDescent="0.2">
      <c r="B476" s="3" t="s">
        <v>438</v>
      </c>
      <c r="C476" s="8">
        <v>2</v>
      </c>
      <c r="D476" s="8">
        <v>0</v>
      </c>
      <c r="E476" s="10">
        <f t="shared" si="34"/>
        <v>2.7870680044593088E-4</v>
      </c>
      <c r="F476" s="10" t="str">
        <f t="shared" si="35"/>
        <v/>
      </c>
      <c r="G476" s="11" t="str">
        <f t="shared" si="36"/>
        <v>0</v>
      </c>
      <c r="H476" s="18">
        <f t="shared" si="37"/>
        <v>0</v>
      </c>
    </row>
    <row r="477" spans="2:8" ht="15" x14ac:dyDescent="0.2">
      <c r="B477" s="3" t="s">
        <v>181</v>
      </c>
      <c r="C477" s="8">
        <v>2</v>
      </c>
      <c r="D477" s="8">
        <v>0</v>
      </c>
      <c r="E477" s="10">
        <f t="shared" si="34"/>
        <v>2.7870680044593088E-4</v>
      </c>
      <c r="F477" s="10" t="str">
        <f t="shared" si="35"/>
        <v/>
      </c>
      <c r="G477" s="11" t="str">
        <f t="shared" si="36"/>
        <v>0</v>
      </c>
      <c r="H477" s="18">
        <f t="shared" si="37"/>
        <v>0</v>
      </c>
    </row>
    <row r="478" spans="2:8" ht="15" x14ac:dyDescent="0.2">
      <c r="B478" s="3" t="s">
        <v>439</v>
      </c>
      <c r="C478" s="8">
        <v>16</v>
      </c>
      <c r="D478" s="8">
        <v>10</v>
      </c>
      <c r="E478" s="10">
        <f t="shared" si="34"/>
        <v>2.229654403567447E-3</v>
      </c>
      <c r="F478" s="10">
        <f t="shared" si="35"/>
        <v>1.4992503748125937E-3</v>
      </c>
      <c r="G478" s="11">
        <f t="shared" si="36"/>
        <v>-0.375</v>
      </c>
      <c r="H478" s="18">
        <f t="shared" si="37"/>
        <v>-8.3612040133779263E-4</v>
      </c>
    </row>
    <row r="479" spans="2:8" ht="15" x14ac:dyDescent="0.2">
      <c r="B479" s="3" t="s">
        <v>440</v>
      </c>
      <c r="C479" s="8">
        <v>0</v>
      </c>
      <c r="D479" s="8">
        <v>1</v>
      </c>
      <c r="E479" s="10" t="str">
        <f t="shared" si="34"/>
        <v/>
      </c>
      <c r="F479" s="10">
        <f t="shared" si="35"/>
        <v>1.4992503748125936E-4</v>
      </c>
      <c r="G479" s="11" t="str">
        <f t="shared" si="36"/>
        <v>0</v>
      </c>
      <c r="H479" s="18" t="str">
        <f t="shared" si="37"/>
        <v/>
      </c>
    </row>
    <row r="480" spans="2:8" ht="15" x14ac:dyDescent="0.2">
      <c r="B480" s="3" t="s">
        <v>441</v>
      </c>
      <c r="C480" s="8">
        <v>2</v>
      </c>
      <c r="D480" s="8">
        <v>8</v>
      </c>
      <c r="E480" s="10">
        <f t="shared" si="34"/>
        <v>2.7870680044593088E-4</v>
      </c>
      <c r="F480" s="10">
        <f t="shared" si="35"/>
        <v>1.1994002998500749E-3</v>
      </c>
      <c r="G480" s="11">
        <f t="shared" si="36"/>
        <v>3</v>
      </c>
      <c r="H480" s="18">
        <f t="shared" si="37"/>
        <v>8.3612040133779263E-4</v>
      </c>
    </row>
    <row r="481" spans="2:8" ht="15" x14ac:dyDescent="0.2">
      <c r="B481" s="3" t="s">
        <v>177</v>
      </c>
      <c r="C481" s="8">
        <v>0</v>
      </c>
      <c r="D481" s="8">
        <v>0</v>
      </c>
      <c r="E481" s="10" t="str">
        <f t="shared" si="34"/>
        <v/>
      </c>
      <c r="F481" s="10" t="str">
        <f t="shared" si="35"/>
        <v/>
      </c>
      <c r="G481" s="11" t="str">
        <f t="shared" si="36"/>
        <v>0</v>
      </c>
      <c r="H481" s="18" t="str">
        <f t="shared" si="37"/>
        <v/>
      </c>
    </row>
    <row r="482" spans="2:8" ht="15" x14ac:dyDescent="0.2">
      <c r="B482" s="3" t="s">
        <v>179</v>
      </c>
      <c r="C482" s="8">
        <v>0</v>
      </c>
      <c r="D482" s="8">
        <v>0</v>
      </c>
      <c r="E482" s="10" t="str">
        <f t="shared" si="34"/>
        <v/>
      </c>
      <c r="F482" s="10" t="str">
        <f t="shared" si="35"/>
        <v/>
      </c>
      <c r="G482" s="11" t="str">
        <f t="shared" si="36"/>
        <v>0</v>
      </c>
      <c r="H482" s="18" t="str">
        <f t="shared" si="37"/>
        <v/>
      </c>
    </row>
    <row r="483" spans="2:8" ht="15" x14ac:dyDescent="0.2">
      <c r="B483" s="3" t="s">
        <v>442</v>
      </c>
      <c r="C483" s="8">
        <v>50</v>
      </c>
      <c r="D483" s="8">
        <v>29</v>
      </c>
      <c r="E483" s="10">
        <f t="shared" si="34"/>
        <v>6.967670011148272E-3</v>
      </c>
      <c r="F483" s="10">
        <f t="shared" si="35"/>
        <v>4.3478260869565218E-3</v>
      </c>
      <c r="G483" s="11">
        <f t="shared" si="36"/>
        <v>-0.42</v>
      </c>
      <c r="H483" s="18">
        <f t="shared" si="37"/>
        <v>-2.926421404682274E-3</v>
      </c>
    </row>
    <row r="484" spans="2:8" ht="30" x14ac:dyDescent="0.2">
      <c r="B484" s="3" t="s">
        <v>184</v>
      </c>
      <c r="C484" s="8">
        <v>19</v>
      </c>
      <c r="D484" s="8">
        <v>7</v>
      </c>
      <c r="E484" s="10">
        <f t="shared" si="34"/>
        <v>2.6477146042363435E-3</v>
      </c>
      <c r="F484" s="10">
        <f t="shared" si="35"/>
        <v>1.0494752623688155E-3</v>
      </c>
      <c r="G484" s="11">
        <f t="shared" si="36"/>
        <v>-0.63157894736842102</v>
      </c>
      <c r="H484" s="18">
        <f t="shared" si="37"/>
        <v>-1.6722408026755853E-3</v>
      </c>
    </row>
    <row r="485" spans="2:8" ht="15" x14ac:dyDescent="0.2">
      <c r="B485" s="3" t="s">
        <v>443</v>
      </c>
      <c r="C485" s="8">
        <v>87</v>
      </c>
      <c r="D485" s="8">
        <v>76</v>
      </c>
      <c r="E485" s="10">
        <f t="shared" si="34"/>
        <v>1.2123745819397994E-2</v>
      </c>
      <c r="F485" s="10">
        <f t="shared" si="35"/>
        <v>1.1394302848575712E-2</v>
      </c>
      <c r="G485" s="11">
        <f t="shared" si="36"/>
        <v>-0.12643678160919541</v>
      </c>
      <c r="H485" s="18">
        <f t="shared" si="37"/>
        <v>-1.53288740245262E-3</v>
      </c>
    </row>
    <row r="486" spans="2:8" ht="15" x14ac:dyDescent="0.2">
      <c r="B486" s="3" t="s">
        <v>171</v>
      </c>
      <c r="C486" s="8">
        <v>0</v>
      </c>
      <c r="D486" s="8">
        <v>0</v>
      </c>
      <c r="E486" s="10" t="str">
        <f t="shared" si="34"/>
        <v/>
      </c>
      <c r="F486" s="10" t="str">
        <f t="shared" si="35"/>
        <v/>
      </c>
      <c r="G486" s="11" t="str">
        <f t="shared" si="36"/>
        <v>0</v>
      </c>
      <c r="H486" s="18" t="str">
        <f t="shared" si="37"/>
        <v/>
      </c>
    </row>
    <row r="487" spans="2:8" ht="15" x14ac:dyDescent="0.2">
      <c r="B487" s="3" t="s">
        <v>444</v>
      </c>
      <c r="C487" s="8">
        <v>0</v>
      </c>
      <c r="D487" s="8">
        <v>0</v>
      </c>
      <c r="E487" s="10" t="str">
        <f t="shared" si="34"/>
        <v/>
      </c>
      <c r="F487" s="10" t="str">
        <f t="shared" si="35"/>
        <v/>
      </c>
      <c r="G487" s="11" t="str">
        <f t="shared" si="36"/>
        <v>0</v>
      </c>
      <c r="H487" s="18" t="str">
        <f t="shared" si="37"/>
        <v/>
      </c>
    </row>
    <row r="488" spans="2:8" ht="13.5" customHeight="1" x14ac:dyDescent="0.2">
      <c r="B488" s="3" t="s">
        <v>445</v>
      </c>
      <c r="C488" s="8">
        <v>0</v>
      </c>
      <c r="D488" s="8">
        <v>0</v>
      </c>
      <c r="E488" s="10" t="str">
        <f t="shared" ref="E488:E499" si="38">+IF(C488=0,"",C488/C$294)</f>
        <v/>
      </c>
      <c r="F488" s="10" t="str">
        <f t="shared" ref="F488:F499" si="39">+IF(D488=0,"",D488/D$294)</f>
        <v/>
      </c>
      <c r="G488" s="11" t="str">
        <f t="shared" ref="G488:G499" si="40">+IF(OR(AND(D488=0),(C488=0)),"0",((D488-C488)/C488))</f>
        <v>0</v>
      </c>
      <c r="H488" s="18" t="str">
        <f t="shared" ref="H488:H499" si="41">+IF(OR(AND(E488=""),(G488="")),"",E488*G488)</f>
        <v/>
      </c>
    </row>
    <row r="489" spans="2:8" ht="13.5" customHeight="1" x14ac:dyDescent="0.2">
      <c r="B489" s="3" t="s">
        <v>446</v>
      </c>
      <c r="C489" s="8">
        <v>1</v>
      </c>
      <c r="D489" s="8">
        <v>0</v>
      </c>
      <c r="E489" s="10">
        <f t="shared" si="38"/>
        <v>1.3935340022296544E-4</v>
      </c>
      <c r="F489" s="10" t="str">
        <f t="shared" si="39"/>
        <v/>
      </c>
      <c r="G489" s="11" t="str">
        <f t="shared" si="40"/>
        <v>0</v>
      </c>
      <c r="H489" s="18">
        <f t="shared" si="41"/>
        <v>0</v>
      </c>
    </row>
    <row r="490" spans="2:8" ht="25.5" customHeight="1" x14ac:dyDescent="0.2">
      <c r="B490" s="3" t="s">
        <v>172</v>
      </c>
      <c r="C490" s="8">
        <v>1</v>
      </c>
      <c r="D490" s="8">
        <v>2</v>
      </c>
      <c r="E490" s="10">
        <f t="shared" si="38"/>
        <v>1.3935340022296544E-4</v>
      </c>
      <c r="F490" s="10">
        <f t="shared" si="39"/>
        <v>2.9985007496251872E-4</v>
      </c>
      <c r="G490" s="11">
        <f t="shared" si="40"/>
        <v>1</v>
      </c>
      <c r="H490" s="18">
        <f t="shared" si="41"/>
        <v>1.3935340022296544E-4</v>
      </c>
    </row>
    <row r="491" spans="2:8" ht="13.5" customHeight="1" x14ac:dyDescent="0.2">
      <c r="B491" s="3" t="s">
        <v>180</v>
      </c>
      <c r="C491" s="8">
        <v>29</v>
      </c>
      <c r="D491" s="8">
        <v>9</v>
      </c>
      <c r="E491" s="10">
        <f t="shared" si="38"/>
        <v>4.041248606465998E-3</v>
      </c>
      <c r="F491" s="10">
        <f t="shared" si="39"/>
        <v>1.3493253373313343E-3</v>
      </c>
      <c r="G491" s="11">
        <f t="shared" si="40"/>
        <v>-0.68965517241379315</v>
      </c>
      <c r="H491" s="18">
        <f t="shared" si="41"/>
        <v>-2.787068004459309E-3</v>
      </c>
    </row>
    <row r="492" spans="2:8" ht="15" x14ac:dyDescent="0.2">
      <c r="B492" s="3" t="s">
        <v>480</v>
      </c>
      <c r="C492" s="8">
        <v>8</v>
      </c>
      <c r="D492" s="8">
        <v>2</v>
      </c>
      <c r="E492" s="10">
        <f t="shared" si="38"/>
        <v>1.1148272017837235E-3</v>
      </c>
      <c r="F492" s="10">
        <f t="shared" si="39"/>
        <v>2.9985007496251872E-4</v>
      </c>
      <c r="G492" s="11">
        <f t="shared" si="40"/>
        <v>-0.75</v>
      </c>
      <c r="H492" s="18">
        <f t="shared" si="41"/>
        <v>-8.3612040133779263E-4</v>
      </c>
    </row>
    <row r="493" spans="2:8" ht="15" x14ac:dyDescent="0.2">
      <c r="B493" s="3" t="s">
        <v>447</v>
      </c>
      <c r="C493" s="8">
        <v>16</v>
      </c>
      <c r="D493" s="8">
        <v>6</v>
      </c>
      <c r="E493" s="10">
        <f t="shared" si="38"/>
        <v>2.229654403567447E-3</v>
      </c>
      <c r="F493" s="10">
        <f t="shared" si="39"/>
        <v>8.9955022488755621E-4</v>
      </c>
      <c r="G493" s="11">
        <f t="shared" si="40"/>
        <v>-0.625</v>
      </c>
      <c r="H493" s="18">
        <f t="shared" si="41"/>
        <v>-1.3935340022296545E-3</v>
      </c>
    </row>
    <row r="494" spans="2:8" ht="15" x14ac:dyDescent="0.2">
      <c r="B494" s="3" t="s">
        <v>448</v>
      </c>
      <c r="C494" s="8">
        <v>0</v>
      </c>
      <c r="D494" s="8">
        <v>0</v>
      </c>
      <c r="E494" s="10" t="str">
        <f t="shared" si="38"/>
        <v/>
      </c>
      <c r="F494" s="10" t="str">
        <f t="shared" si="39"/>
        <v/>
      </c>
      <c r="G494" s="11" t="str">
        <f t="shared" si="40"/>
        <v>0</v>
      </c>
      <c r="H494" s="18" t="str">
        <f t="shared" si="41"/>
        <v/>
      </c>
    </row>
    <row r="495" spans="2:8" ht="13.5" customHeight="1" x14ac:dyDescent="0.2">
      <c r="B495" s="3" t="s">
        <v>449</v>
      </c>
      <c r="C495" s="8">
        <v>2</v>
      </c>
      <c r="D495" s="8">
        <v>1</v>
      </c>
      <c r="E495" s="10">
        <f t="shared" si="38"/>
        <v>2.7870680044593088E-4</v>
      </c>
      <c r="F495" s="10">
        <f t="shared" si="39"/>
        <v>1.4992503748125936E-4</v>
      </c>
      <c r="G495" s="11">
        <f t="shared" si="40"/>
        <v>-0.5</v>
      </c>
      <c r="H495" s="18">
        <f t="shared" si="41"/>
        <v>-1.3935340022296544E-4</v>
      </c>
    </row>
    <row r="496" spans="2:8" s="15" customFormat="1" ht="26.25" customHeight="1" x14ac:dyDescent="0.2">
      <c r="B496" s="3" t="s">
        <v>450</v>
      </c>
      <c r="C496" s="8">
        <v>1</v>
      </c>
      <c r="D496" s="8">
        <v>0</v>
      </c>
      <c r="E496" s="10">
        <f t="shared" si="38"/>
        <v>1.3935340022296544E-4</v>
      </c>
      <c r="F496" s="10" t="str">
        <f t="shared" si="39"/>
        <v/>
      </c>
      <c r="G496" s="11" t="str">
        <f t="shared" si="40"/>
        <v>0</v>
      </c>
      <c r="H496" s="18">
        <f t="shared" si="41"/>
        <v>0</v>
      </c>
    </row>
    <row r="497" spans="2:8" ht="15" x14ac:dyDescent="0.2">
      <c r="B497" s="3" t="s">
        <v>451</v>
      </c>
      <c r="C497" s="8">
        <v>1</v>
      </c>
      <c r="D497" s="8">
        <v>7</v>
      </c>
      <c r="E497" s="10">
        <f t="shared" si="38"/>
        <v>1.3935340022296544E-4</v>
      </c>
      <c r="F497" s="10">
        <f t="shared" si="39"/>
        <v>1.0494752623688155E-3</v>
      </c>
      <c r="G497" s="11">
        <f t="shared" si="40"/>
        <v>6</v>
      </c>
      <c r="H497" s="18">
        <f t="shared" si="41"/>
        <v>8.3612040133779263E-4</v>
      </c>
    </row>
    <row r="498" spans="2:8" ht="30" x14ac:dyDescent="0.2">
      <c r="B498" s="3" t="s">
        <v>452</v>
      </c>
      <c r="C498" s="8">
        <v>0</v>
      </c>
      <c r="D498" s="8">
        <v>0</v>
      </c>
      <c r="E498" s="10" t="str">
        <f t="shared" si="38"/>
        <v/>
      </c>
      <c r="F498" s="10" t="str">
        <f t="shared" si="39"/>
        <v/>
      </c>
      <c r="G498" s="11" t="str">
        <f t="shared" si="40"/>
        <v>0</v>
      </c>
      <c r="H498" s="18" t="str">
        <f t="shared" si="41"/>
        <v/>
      </c>
    </row>
    <row r="499" spans="2:8" ht="15" x14ac:dyDescent="0.2">
      <c r="B499" s="3" t="s">
        <v>453</v>
      </c>
      <c r="C499" s="8">
        <v>0</v>
      </c>
      <c r="D499" s="8">
        <v>0</v>
      </c>
      <c r="E499" s="10" t="str">
        <f t="shared" si="38"/>
        <v/>
      </c>
      <c r="F499" s="10" t="str">
        <f t="shared" si="39"/>
        <v/>
      </c>
      <c r="G499" s="11" t="str">
        <f t="shared" si="40"/>
        <v>0</v>
      </c>
      <c r="H499" s="18" t="str">
        <f t="shared" si="41"/>
        <v/>
      </c>
    </row>
    <row r="502" spans="2:8" ht="15" x14ac:dyDescent="0.2">
      <c r="B502" s="24"/>
      <c r="C502" s="19"/>
      <c r="D502" s="19"/>
      <c r="E502" s="19"/>
      <c r="F502" s="19"/>
    </row>
    <row r="503" spans="2:8" ht="15" customHeight="1" x14ac:dyDescent="0.2">
      <c r="B503" s="60" t="s">
        <v>482</v>
      </c>
      <c r="C503" s="61" t="s">
        <v>483</v>
      </c>
      <c r="D503" s="62"/>
      <c r="E503" s="63" t="s">
        <v>484</v>
      </c>
      <c r="F503" s="62"/>
      <c r="G503" s="58" t="s">
        <v>526</v>
      </c>
      <c r="H503" s="58" t="s">
        <v>485</v>
      </c>
    </row>
    <row r="504" spans="2:8" ht="12.75" customHeight="1" x14ac:dyDescent="0.2">
      <c r="B504" s="60"/>
      <c r="C504" s="37">
        <v>2013</v>
      </c>
      <c r="D504" s="37">
        <v>2014</v>
      </c>
      <c r="E504" s="37">
        <v>2013</v>
      </c>
      <c r="F504" s="37">
        <v>2014</v>
      </c>
      <c r="G504" s="59"/>
      <c r="H504" s="59"/>
    </row>
    <row r="505" spans="2:8" ht="12.75" customHeight="1" x14ac:dyDescent="0.2">
      <c r="B505" s="38" t="s">
        <v>490</v>
      </c>
      <c r="C505" s="39">
        <f>SUM(C506:C530)</f>
        <v>1730</v>
      </c>
      <c r="D505" s="40">
        <f>SUM(D506:D530)</f>
        <v>1954</v>
      </c>
      <c r="E505" s="41">
        <f>+IF(C505=0,"",C505/C$505)</f>
        <v>1</v>
      </c>
      <c r="F505" s="41">
        <f>+IF(D505=0,"",D505/D$505)</f>
        <v>1</v>
      </c>
      <c r="G505" s="41">
        <f>+IF(OR(AND(D505=0),(C505=0)),"0",((D505-C505)/C505))</f>
        <v>0.12947976878612716</v>
      </c>
      <c r="H505" s="41">
        <f>+IF(OR(AND(E505=""),(G505="")),"",E505*G505)</f>
        <v>0.12947976878612716</v>
      </c>
    </row>
    <row r="506" spans="2:8" ht="15" x14ac:dyDescent="0.2">
      <c r="B506" s="3" t="s">
        <v>454</v>
      </c>
      <c r="C506" s="8">
        <v>3</v>
      </c>
      <c r="D506" s="8">
        <v>5</v>
      </c>
      <c r="E506" s="10">
        <f>+IF(C506=0,"",C506/C$505)</f>
        <v>1.7341040462427746E-3</v>
      </c>
      <c r="F506" s="10">
        <f>+IF(D506=0,"",D506/D$505)</f>
        <v>2.5588536335721598E-3</v>
      </c>
      <c r="G506" s="11">
        <f>+IF(OR(AND(D506=0),(C506=0)),"0",((D506-C506)/C506))</f>
        <v>0.66666666666666663</v>
      </c>
      <c r="H506" s="18">
        <f>+IF(OR(AND(E506=""),(G506="")),"",E506*G506)</f>
        <v>1.1560693641618496E-3</v>
      </c>
    </row>
    <row r="507" spans="2:8" ht="15" x14ac:dyDescent="0.2">
      <c r="B507" s="3" t="s">
        <v>187</v>
      </c>
      <c r="C507" s="8">
        <v>267</v>
      </c>
      <c r="D507" s="8">
        <v>59</v>
      </c>
      <c r="E507" s="10">
        <f t="shared" ref="E507:E529" si="42">+IF(C507=0,"",C507/C$505)</f>
        <v>0.15433526011560694</v>
      </c>
      <c r="F507" s="10">
        <f t="shared" ref="F507:F529" si="43">+IF(D507=0,"",D507/D$505)</f>
        <v>3.0194472876151485E-2</v>
      </c>
      <c r="G507" s="11">
        <f t="shared" ref="G507:G529" si="44">+IF(OR(AND(D507=0),(C507=0)),"0",((D507-C507)/C507))</f>
        <v>-0.77902621722846443</v>
      </c>
      <c r="H507" s="18">
        <f t="shared" ref="H507:H530" si="45">+IF(OR(AND(E507=""),(G507="")),"",E507*G507)</f>
        <v>-0.12023121387283238</v>
      </c>
    </row>
    <row r="508" spans="2:8" ht="15" x14ac:dyDescent="0.2">
      <c r="B508" s="3" t="s">
        <v>455</v>
      </c>
      <c r="C508" s="8">
        <v>319</v>
      </c>
      <c r="D508" s="8">
        <v>233</v>
      </c>
      <c r="E508" s="10">
        <f t="shared" si="42"/>
        <v>0.18439306358381502</v>
      </c>
      <c r="F508" s="10">
        <f t="shared" si="43"/>
        <v>0.11924257932446264</v>
      </c>
      <c r="G508" s="11">
        <f t="shared" si="44"/>
        <v>-0.26959247648902823</v>
      </c>
      <c r="H508" s="18">
        <f t="shared" si="45"/>
        <v>-4.971098265895954E-2</v>
      </c>
    </row>
    <row r="509" spans="2:8" ht="15" x14ac:dyDescent="0.2">
      <c r="B509" s="3" t="s">
        <v>456</v>
      </c>
      <c r="C509" s="8">
        <v>286</v>
      </c>
      <c r="D509" s="8">
        <v>278</v>
      </c>
      <c r="E509" s="10">
        <f t="shared" si="42"/>
        <v>0.16531791907514451</v>
      </c>
      <c r="F509" s="10">
        <f t="shared" si="43"/>
        <v>0.14227226202661208</v>
      </c>
      <c r="G509" s="11">
        <f t="shared" si="44"/>
        <v>-2.7972027972027972E-2</v>
      </c>
      <c r="H509" s="18">
        <f t="shared" si="45"/>
        <v>-4.6242774566473991E-3</v>
      </c>
    </row>
    <row r="510" spans="2:8" ht="15" x14ac:dyDescent="0.2">
      <c r="B510" s="3" t="s">
        <v>188</v>
      </c>
      <c r="C510" s="8">
        <v>5</v>
      </c>
      <c r="D510" s="8">
        <v>4</v>
      </c>
      <c r="E510" s="10">
        <f t="shared" si="42"/>
        <v>2.8901734104046241E-3</v>
      </c>
      <c r="F510" s="10">
        <f t="shared" si="43"/>
        <v>2.0470829068577278E-3</v>
      </c>
      <c r="G510" s="11">
        <f t="shared" si="44"/>
        <v>-0.2</v>
      </c>
      <c r="H510" s="18">
        <f t="shared" si="45"/>
        <v>-5.7803468208092489E-4</v>
      </c>
    </row>
    <row r="511" spans="2:8" ht="15" x14ac:dyDescent="0.2">
      <c r="B511" s="3" t="s">
        <v>186</v>
      </c>
      <c r="C511" s="8">
        <v>3</v>
      </c>
      <c r="D511" s="8">
        <v>0</v>
      </c>
      <c r="E511" s="10">
        <f t="shared" si="42"/>
        <v>1.7341040462427746E-3</v>
      </c>
      <c r="F511" s="10" t="str">
        <f t="shared" si="43"/>
        <v/>
      </c>
      <c r="G511" s="11" t="str">
        <f t="shared" si="44"/>
        <v>0</v>
      </c>
      <c r="H511" s="18">
        <f t="shared" si="45"/>
        <v>0</v>
      </c>
    </row>
    <row r="512" spans="2:8" ht="15" x14ac:dyDescent="0.2">
      <c r="B512" s="3" t="s">
        <v>189</v>
      </c>
      <c r="C512" s="8">
        <v>0</v>
      </c>
      <c r="D512" s="8">
        <v>1</v>
      </c>
      <c r="E512" s="10" t="str">
        <f t="shared" si="42"/>
        <v/>
      </c>
      <c r="F512" s="10">
        <f t="shared" si="43"/>
        <v>5.1177072671443195E-4</v>
      </c>
      <c r="G512" s="11" t="str">
        <f t="shared" si="44"/>
        <v>0</v>
      </c>
      <c r="H512" s="18" t="str">
        <f t="shared" si="45"/>
        <v/>
      </c>
    </row>
    <row r="513" spans="2:8" ht="15" x14ac:dyDescent="0.2">
      <c r="B513" s="3" t="s">
        <v>457</v>
      </c>
      <c r="C513" s="8">
        <v>1</v>
      </c>
      <c r="D513" s="8">
        <v>1</v>
      </c>
      <c r="E513" s="10">
        <f t="shared" si="42"/>
        <v>5.7803468208092489E-4</v>
      </c>
      <c r="F513" s="10">
        <f t="shared" si="43"/>
        <v>5.1177072671443195E-4</v>
      </c>
      <c r="G513" s="11">
        <f t="shared" si="44"/>
        <v>0</v>
      </c>
      <c r="H513" s="18">
        <f t="shared" si="45"/>
        <v>0</v>
      </c>
    </row>
    <row r="514" spans="2:8" ht="15" x14ac:dyDescent="0.2">
      <c r="B514" s="3" t="s">
        <v>458</v>
      </c>
      <c r="C514" s="8">
        <v>1</v>
      </c>
      <c r="D514" s="8">
        <v>0</v>
      </c>
      <c r="E514" s="10">
        <f t="shared" si="42"/>
        <v>5.7803468208092489E-4</v>
      </c>
      <c r="F514" s="10" t="str">
        <f t="shared" si="43"/>
        <v/>
      </c>
      <c r="G514" s="11" t="str">
        <f t="shared" si="44"/>
        <v>0</v>
      </c>
      <c r="H514" s="18">
        <f t="shared" si="45"/>
        <v>0</v>
      </c>
    </row>
    <row r="515" spans="2:8" ht="15" x14ac:dyDescent="0.2">
      <c r="B515" s="3" t="s">
        <v>566</v>
      </c>
      <c r="C515" s="8">
        <v>36</v>
      </c>
      <c r="D515" s="8">
        <v>13</v>
      </c>
      <c r="E515" s="10">
        <f t="shared" si="42"/>
        <v>2.0809248554913295E-2</v>
      </c>
      <c r="F515" s="10">
        <f t="shared" si="43"/>
        <v>6.6530194472876154E-3</v>
      </c>
      <c r="G515" s="11">
        <f t="shared" si="44"/>
        <v>-0.63888888888888884</v>
      </c>
      <c r="H515" s="18">
        <f t="shared" si="45"/>
        <v>-1.329479768786127E-2</v>
      </c>
    </row>
    <row r="516" spans="2:8" ht="15" x14ac:dyDescent="0.2">
      <c r="B516" s="3" t="s">
        <v>459</v>
      </c>
      <c r="C516" s="8">
        <v>3</v>
      </c>
      <c r="D516" s="8">
        <v>1</v>
      </c>
      <c r="E516" s="10">
        <f t="shared" si="42"/>
        <v>1.7341040462427746E-3</v>
      </c>
      <c r="F516" s="10">
        <f t="shared" si="43"/>
        <v>5.1177072671443195E-4</v>
      </c>
      <c r="G516" s="11">
        <f t="shared" si="44"/>
        <v>-0.66666666666666663</v>
      </c>
      <c r="H516" s="18">
        <f t="shared" si="45"/>
        <v>-1.1560693641618496E-3</v>
      </c>
    </row>
    <row r="517" spans="2:8" ht="15" x14ac:dyDescent="0.2">
      <c r="B517" s="3" t="s">
        <v>460</v>
      </c>
      <c r="C517" s="8">
        <v>8</v>
      </c>
      <c r="D517" s="8">
        <v>8</v>
      </c>
      <c r="E517" s="10">
        <f t="shared" si="42"/>
        <v>4.6242774566473991E-3</v>
      </c>
      <c r="F517" s="10">
        <f t="shared" si="43"/>
        <v>4.0941658137154556E-3</v>
      </c>
      <c r="G517" s="11">
        <f t="shared" si="44"/>
        <v>0</v>
      </c>
      <c r="H517" s="18">
        <f t="shared" si="45"/>
        <v>0</v>
      </c>
    </row>
    <row r="518" spans="2:8" ht="15" x14ac:dyDescent="0.2">
      <c r="B518" s="3" t="s">
        <v>190</v>
      </c>
      <c r="C518" s="8">
        <v>158</v>
      </c>
      <c r="D518" s="8">
        <v>353</v>
      </c>
      <c r="E518" s="10">
        <f t="shared" si="42"/>
        <v>9.1329479768786123E-2</v>
      </c>
      <c r="F518" s="10">
        <f t="shared" si="43"/>
        <v>0.18065506653019447</v>
      </c>
      <c r="G518" s="11">
        <f t="shared" si="44"/>
        <v>1.2341772151898733</v>
      </c>
      <c r="H518" s="18">
        <f t="shared" si="45"/>
        <v>0.11271676300578033</v>
      </c>
    </row>
    <row r="519" spans="2:8" ht="15" x14ac:dyDescent="0.2">
      <c r="B519" s="3" t="s">
        <v>192</v>
      </c>
      <c r="C519" s="8">
        <v>16</v>
      </c>
      <c r="D519" s="8">
        <v>7</v>
      </c>
      <c r="E519" s="10">
        <f t="shared" si="42"/>
        <v>9.2485549132947983E-3</v>
      </c>
      <c r="F519" s="10">
        <f t="shared" si="43"/>
        <v>3.5823950870010235E-3</v>
      </c>
      <c r="G519" s="11">
        <f t="shared" si="44"/>
        <v>-0.5625</v>
      </c>
      <c r="H519" s="18">
        <f t="shared" si="45"/>
        <v>-5.2023121387283237E-3</v>
      </c>
    </row>
    <row r="520" spans="2:8" ht="13.5" customHeight="1" x14ac:dyDescent="0.2">
      <c r="B520" s="3" t="s">
        <v>191</v>
      </c>
      <c r="C520" s="8">
        <v>1</v>
      </c>
      <c r="D520" s="8">
        <v>1</v>
      </c>
      <c r="E520" s="10">
        <f t="shared" si="42"/>
        <v>5.7803468208092489E-4</v>
      </c>
      <c r="F520" s="10">
        <f t="shared" si="43"/>
        <v>5.1177072671443195E-4</v>
      </c>
      <c r="G520" s="11">
        <f t="shared" si="44"/>
        <v>0</v>
      </c>
      <c r="H520" s="18">
        <f t="shared" si="45"/>
        <v>0</v>
      </c>
    </row>
    <row r="521" spans="2:8" ht="13.5" customHeight="1" x14ac:dyDescent="0.2">
      <c r="B521" s="3" t="s">
        <v>461</v>
      </c>
      <c r="C521" s="8">
        <v>305</v>
      </c>
      <c r="D521" s="8">
        <v>249</v>
      </c>
      <c r="E521" s="10">
        <f t="shared" si="42"/>
        <v>0.17630057803468208</v>
      </c>
      <c r="F521" s="10">
        <f t="shared" si="43"/>
        <v>0.12743091095189354</v>
      </c>
      <c r="G521" s="11">
        <f t="shared" si="44"/>
        <v>-0.18360655737704917</v>
      </c>
      <c r="H521" s="18">
        <f t="shared" si="45"/>
        <v>-3.236994219653179E-2</v>
      </c>
    </row>
    <row r="522" spans="2:8" ht="25.5" customHeight="1" x14ac:dyDescent="0.2">
      <c r="B522" s="3" t="s">
        <v>193</v>
      </c>
      <c r="C522" s="8">
        <v>108</v>
      </c>
      <c r="D522" s="8">
        <v>202</v>
      </c>
      <c r="E522" s="10">
        <f t="shared" si="42"/>
        <v>6.2427745664739881E-2</v>
      </c>
      <c r="F522" s="10">
        <f t="shared" si="43"/>
        <v>0.10337768679631525</v>
      </c>
      <c r="G522" s="11">
        <f t="shared" si="44"/>
        <v>0.87037037037037035</v>
      </c>
      <c r="H522" s="18">
        <f t="shared" si="45"/>
        <v>5.433526011560693E-2</v>
      </c>
    </row>
    <row r="523" spans="2:8" ht="13.5" customHeight="1" x14ac:dyDescent="0.2">
      <c r="B523" s="3" t="s">
        <v>462</v>
      </c>
      <c r="C523" s="8">
        <v>4</v>
      </c>
      <c r="D523" s="8">
        <v>1</v>
      </c>
      <c r="E523" s="10">
        <f t="shared" si="42"/>
        <v>2.3121387283236996E-3</v>
      </c>
      <c r="F523" s="10">
        <f t="shared" si="43"/>
        <v>5.1177072671443195E-4</v>
      </c>
      <c r="G523" s="11">
        <f t="shared" si="44"/>
        <v>-0.75</v>
      </c>
      <c r="H523" s="18">
        <f t="shared" si="45"/>
        <v>-1.7341040462427746E-3</v>
      </c>
    </row>
    <row r="524" spans="2:8" ht="12" customHeight="1" x14ac:dyDescent="0.2">
      <c r="B524" s="3" t="s">
        <v>194</v>
      </c>
      <c r="C524" s="8">
        <v>26</v>
      </c>
      <c r="D524" s="8">
        <v>44</v>
      </c>
      <c r="E524" s="10">
        <f t="shared" si="42"/>
        <v>1.5028901734104046E-2</v>
      </c>
      <c r="F524" s="10">
        <f t="shared" si="43"/>
        <v>2.2517911975435005E-2</v>
      </c>
      <c r="G524" s="11">
        <f t="shared" si="44"/>
        <v>0.69230769230769229</v>
      </c>
      <c r="H524" s="18">
        <f t="shared" si="45"/>
        <v>1.0404624277456647E-2</v>
      </c>
    </row>
    <row r="525" spans="2:8" ht="13.5" customHeight="1" x14ac:dyDescent="0.2">
      <c r="B525" s="3" t="s">
        <v>195</v>
      </c>
      <c r="C525" s="8">
        <v>0</v>
      </c>
      <c r="D525" s="8">
        <v>1</v>
      </c>
      <c r="E525" s="10" t="str">
        <f t="shared" si="42"/>
        <v/>
      </c>
      <c r="F525" s="10">
        <f t="shared" si="43"/>
        <v>5.1177072671443195E-4</v>
      </c>
      <c r="G525" s="11" t="str">
        <f t="shared" si="44"/>
        <v>0</v>
      </c>
      <c r="H525" s="18" t="str">
        <f t="shared" si="45"/>
        <v/>
      </c>
    </row>
    <row r="526" spans="2:8" ht="13.5" customHeight="1" x14ac:dyDescent="0.2">
      <c r="B526" s="3" t="s">
        <v>463</v>
      </c>
      <c r="C526" s="8">
        <v>3</v>
      </c>
      <c r="D526" s="8">
        <v>14</v>
      </c>
      <c r="E526" s="10">
        <f t="shared" si="42"/>
        <v>1.7341040462427746E-3</v>
      </c>
      <c r="F526" s="10">
        <f t="shared" si="43"/>
        <v>7.164790174002047E-3</v>
      </c>
      <c r="G526" s="11">
        <f t="shared" si="44"/>
        <v>3.6666666666666665</v>
      </c>
      <c r="H526" s="18">
        <f t="shared" si="45"/>
        <v>6.3583815028901728E-3</v>
      </c>
    </row>
    <row r="527" spans="2:8" ht="15" x14ac:dyDescent="0.2">
      <c r="B527" s="3" t="s">
        <v>464</v>
      </c>
      <c r="C527" s="8">
        <v>1</v>
      </c>
      <c r="D527" s="8">
        <v>0</v>
      </c>
      <c r="E527" s="10">
        <f t="shared" si="42"/>
        <v>5.7803468208092489E-4</v>
      </c>
      <c r="F527" s="10" t="str">
        <f t="shared" si="43"/>
        <v/>
      </c>
      <c r="G527" s="11" t="str">
        <f t="shared" si="44"/>
        <v>0</v>
      </c>
      <c r="H527" s="18">
        <f t="shared" si="45"/>
        <v>0</v>
      </c>
    </row>
    <row r="528" spans="2:8" ht="30" x14ac:dyDescent="0.2">
      <c r="B528" s="3" t="s">
        <v>465</v>
      </c>
      <c r="C528" s="8">
        <v>0</v>
      </c>
      <c r="D528" s="8">
        <v>0</v>
      </c>
      <c r="E528" s="10" t="str">
        <f t="shared" si="42"/>
        <v/>
      </c>
      <c r="F528" s="10" t="str">
        <f t="shared" si="43"/>
        <v/>
      </c>
      <c r="G528" s="11" t="str">
        <f t="shared" si="44"/>
        <v>0</v>
      </c>
      <c r="H528" s="18" t="str">
        <f t="shared" si="45"/>
        <v/>
      </c>
    </row>
    <row r="529" spans="2:8" ht="15" x14ac:dyDescent="0.2">
      <c r="B529" s="3" t="s">
        <v>466</v>
      </c>
      <c r="C529" s="8">
        <v>168</v>
      </c>
      <c r="D529" s="8">
        <v>434</v>
      </c>
      <c r="E529" s="10">
        <f t="shared" si="42"/>
        <v>9.7109826589595369E-2</v>
      </c>
      <c r="F529" s="10">
        <f t="shared" si="43"/>
        <v>0.22210849539406347</v>
      </c>
      <c r="G529" s="11">
        <f t="shared" si="44"/>
        <v>1.5833333333333333</v>
      </c>
      <c r="H529" s="18">
        <f t="shared" si="45"/>
        <v>0.15375722543352599</v>
      </c>
    </row>
    <row r="530" spans="2:8" ht="15" x14ac:dyDescent="0.2">
      <c r="B530" s="3" t="s">
        <v>467</v>
      </c>
      <c r="C530" s="8">
        <v>8</v>
      </c>
      <c r="D530" s="8">
        <v>45</v>
      </c>
      <c r="E530" s="10">
        <f>+IF(C530=0,"",C530/C$505)</f>
        <v>4.6242774566473991E-3</v>
      </c>
      <c r="F530" s="10">
        <f>+IF(D530=0,"",D530/D$505)</f>
        <v>2.3029682702149439E-2</v>
      </c>
      <c r="G530" s="11">
        <f>+IF(OR(AND(D530=0),(C530=0)),"0",((D530-C530)/C530))</f>
        <v>4.625</v>
      </c>
      <c r="H530" s="18">
        <f t="shared" si="45"/>
        <v>2.1387283236994219E-2</v>
      </c>
    </row>
    <row r="531" spans="2:8" x14ac:dyDescent="0.2">
      <c r="B531" s="13" t="s">
        <v>525</v>
      </c>
      <c r="C531" s="14"/>
      <c r="D531" s="14"/>
    </row>
    <row r="532" spans="2:8" x14ac:dyDescent="0.2">
      <c r="C532" s="14"/>
      <c r="D532" s="14"/>
    </row>
  </sheetData>
  <mergeCells count="33">
    <mergeCell ref="B16:B17"/>
    <mergeCell ref="B68:B69"/>
    <mergeCell ref="C503:D503"/>
    <mergeCell ref="B6:B7"/>
    <mergeCell ref="C6:D6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E292:F292"/>
    <mergeCell ref="B149:B150"/>
    <mergeCell ref="D1:H2"/>
    <mergeCell ref="D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3" sqref="I3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C1" s="16"/>
      <c r="D1" s="43" t="s">
        <v>567</v>
      </c>
      <c r="E1" s="44"/>
      <c r="F1" s="44"/>
      <c r="G1" s="44"/>
      <c r="H1" s="45"/>
    </row>
    <row r="2" spans="2:8" ht="20.100000000000001" customHeight="1" thickBot="1" x14ac:dyDescent="0.25">
      <c r="C2" s="16"/>
      <c r="D2" s="46"/>
      <c r="E2" s="47"/>
      <c r="F2" s="47"/>
      <c r="G2" s="47"/>
      <c r="H2" s="48"/>
    </row>
    <row r="3" spans="2:8" ht="20.100000000000001" customHeight="1" thickBot="1" x14ac:dyDescent="0.25">
      <c r="C3" s="16"/>
      <c r="D3" s="49" t="s">
        <v>527</v>
      </c>
      <c r="E3" s="50"/>
      <c r="F3" s="50"/>
      <c r="G3" s="50"/>
      <c r="H3" s="51"/>
    </row>
    <row r="4" spans="2:8" ht="20.100000000000001" customHeight="1" x14ac:dyDescent="0.2">
      <c r="D4" s="52" t="s">
        <v>558</v>
      </c>
      <c r="E4" s="53"/>
      <c r="F4" s="53"/>
      <c r="G4" s="53"/>
      <c r="H4" s="54"/>
    </row>
    <row r="5" spans="2:8" ht="20.100000000000001" customHeight="1" thickBot="1" x14ac:dyDescent="0.25">
      <c r="D5" s="55"/>
      <c r="E5" s="56"/>
      <c r="F5" s="56"/>
      <c r="G5" s="56"/>
      <c r="H5" s="57"/>
    </row>
    <row r="6" spans="2:8" ht="20.100000000000001" customHeight="1" x14ac:dyDescent="0.2">
      <c r="B6" s="60" t="s">
        <v>482</v>
      </c>
      <c r="C6" s="61" t="s">
        <v>483</v>
      </c>
      <c r="D6" s="62"/>
      <c r="E6" s="63" t="s">
        <v>484</v>
      </c>
      <c r="F6" s="62"/>
      <c r="G6" s="58" t="s">
        <v>526</v>
      </c>
      <c r="H6" s="58" t="s">
        <v>485</v>
      </c>
    </row>
    <row r="7" spans="2:8" ht="20.100000000000001" customHeight="1" x14ac:dyDescent="0.2">
      <c r="B7" s="60"/>
      <c r="C7" s="37">
        <v>2013</v>
      </c>
      <c r="D7" s="37">
        <v>2014</v>
      </c>
      <c r="E7" s="37">
        <v>2013</v>
      </c>
      <c r="F7" s="37">
        <v>2014</v>
      </c>
      <c r="G7" s="59"/>
      <c r="H7" s="59"/>
    </row>
    <row r="8" spans="2:8" ht="20.100000000000001" customHeight="1" x14ac:dyDescent="0.2">
      <c r="B8" s="38" t="s">
        <v>493</v>
      </c>
      <c r="C8" s="39">
        <f>+C18+C70+C151+C294+C505</f>
        <v>44810</v>
      </c>
      <c r="D8" s="40">
        <f>+D18+D70+D151+D294+D505</f>
        <v>47866</v>
      </c>
      <c r="E8" s="41">
        <f>SUM(E9:E13)</f>
        <v>1</v>
      </c>
      <c r="F8" s="41">
        <f>SUM(F9:F13)</f>
        <v>1</v>
      </c>
      <c r="G8" s="41">
        <f t="shared" ref="G8:G13" si="0">+(D8-C8)/C8</f>
        <v>6.819906270921669E-2</v>
      </c>
      <c r="H8" s="41">
        <f>SUM(H9:H13)</f>
        <v>6.8199062709216704E-2</v>
      </c>
    </row>
    <row r="9" spans="2:8" ht="20.100000000000001" customHeight="1" x14ac:dyDescent="0.2">
      <c r="B9" s="33" t="s">
        <v>486</v>
      </c>
      <c r="C9" s="34">
        <f>+C18</f>
        <v>1149</v>
      </c>
      <c r="D9" s="34">
        <f>+D18</f>
        <v>911</v>
      </c>
      <c r="E9" s="35">
        <f t="shared" ref="E9:F13" si="1">+C9/C$8</f>
        <v>2.5641597857621067E-2</v>
      </c>
      <c r="F9" s="35">
        <f t="shared" si="1"/>
        <v>1.903229849997911E-2</v>
      </c>
      <c r="G9" s="35">
        <f t="shared" si="0"/>
        <v>-0.20713664055700609</v>
      </c>
      <c r="H9" s="35">
        <f>+E9*G9</f>
        <v>-5.3113144387413524E-3</v>
      </c>
    </row>
    <row r="10" spans="2:8" ht="20.100000000000001" customHeight="1" x14ac:dyDescent="0.2">
      <c r="B10" s="33" t="s">
        <v>487</v>
      </c>
      <c r="C10" s="36">
        <f>+C70</f>
        <v>4966</v>
      </c>
      <c r="D10" s="36">
        <f>+D70</f>
        <v>4663</v>
      </c>
      <c r="E10" s="35">
        <f t="shared" si="1"/>
        <v>0.11082347690247712</v>
      </c>
      <c r="F10" s="35">
        <f t="shared" si="1"/>
        <v>9.7417791334141149E-2</v>
      </c>
      <c r="G10" s="35">
        <f t="shared" si="0"/>
        <v>-6.1014901329037453E-2</v>
      </c>
      <c r="H10" s="35">
        <f>+E10*G10</f>
        <v>-6.7618835081455029E-3</v>
      </c>
    </row>
    <row r="11" spans="2:8" ht="20.100000000000001" customHeight="1" x14ac:dyDescent="0.2">
      <c r="B11" s="33" t="s">
        <v>488</v>
      </c>
      <c r="C11" s="36">
        <f>+C151</f>
        <v>7681</v>
      </c>
      <c r="D11" s="36">
        <f>+D151</f>
        <v>9792</v>
      </c>
      <c r="E11" s="35">
        <f t="shared" si="1"/>
        <v>0.17141263110912744</v>
      </c>
      <c r="F11" s="35">
        <f t="shared" si="1"/>
        <v>0.20457109430493461</v>
      </c>
      <c r="G11" s="35">
        <f t="shared" si="0"/>
        <v>0.27483400598880353</v>
      </c>
      <c r="H11" s="35">
        <f>+E11*G11</f>
        <v>4.7110020084802501E-2</v>
      </c>
    </row>
    <row r="12" spans="2:8" ht="20.100000000000001" customHeight="1" x14ac:dyDescent="0.2">
      <c r="B12" s="33" t="s">
        <v>489</v>
      </c>
      <c r="C12" s="36">
        <f>+C294</f>
        <v>22300</v>
      </c>
      <c r="D12" s="36">
        <f>+D294</f>
        <v>23670</v>
      </c>
      <c r="E12" s="35">
        <f t="shared" si="1"/>
        <v>0.49765677304173178</v>
      </c>
      <c r="F12" s="35">
        <f t="shared" si="1"/>
        <v>0.49450549450549453</v>
      </c>
      <c r="G12" s="35">
        <f t="shared" si="0"/>
        <v>6.1434977578475339E-2</v>
      </c>
      <c r="H12" s="35">
        <f>+E12*G12</f>
        <v>3.0573532693595182E-2</v>
      </c>
    </row>
    <row r="13" spans="2:8" ht="20.100000000000001" customHeight="1" x14ac:dyDescent="0.2">
      <c r="B13" s="33" t="s">
        <v>490</v>
      </c>
      <c r="C13" s="36">
        <f>+C505</f>
        <v>8714</v>
      </c>
      <c r="D13" s="36">
        <f>+D505</f>
        <v>8830</v>
      </c>
      <c r="E13" s="35">
        <f t="shared" si="1"/>
        <v>0.19446552108904264</v>
      </c>
      <c r="F13" s="35">
        <f t="shared" si="1"/>
        <v>0.18447332135545064</v>
      </c>
      <c r="G13" s="35">
        <f t="shared" si="0"/>
        <v>1.3311911865962818E-2</v>
      </c>
      <c r="H13" s="35">
        <f>+E13*G13</f>
        <v>2.5887078777058693E-3</v>
      </c>
    </row>
    <row r="16" spans="2:8" ht="27.75" customHeight="1" x14ac:dyDescent="0.2">
      <c r="B16" s="60" t="s">
        <v>482</v>
      </c>
      <c r="C16" s="61" t="s">
        <v>483</v>
      </c>
      <c r="D16" s="62"/>
      <c r="E16" s="63" t="s">
        <v>484</v>
      </c>
      <c r="F16" s="62"/>
      <c r="G16" s="58" t="s">
        <v>526</v>
      </c>
      <c r="H16" s="58" t="s">
        <v>485</v>
      </c>
    </row>
    <row r="17" spans="2:8" s="15" customFormat="1" ht="26.25" customHeight="1" x14ac:dyDescent="0.2">
      <c r="B17" s="60"/>
      <c r="C17" s="37">
        <v>2013</v>
      </c>
      <c r="D17" s="37">
        <v>2014</v>
      </c>
      <c r="E17" s="37">
        <v>2013</v>
      </c>
      <c r="F17" s="37">
        <v>2014</v>
      </c>
      <c r="G17" s="59"/>
      <c r="H17" s="59"/>
    </row>
    <row r="18" spans="2:8" s="15" customFormat="1" ht="26.25" customHeight="1" x14ac:dyDescent="0.2">
      <c r="B18" s="38" t="s">
        <v>486</v>
      </c>
      <c r="C18" s="39">
        <f>SUM(C19:C64)</f>
        <v>1149</v>
      </c>
      <c r="D18" s="40">
        <f>SUM(D19:D64)</f>
        <v>911</v>
      </c>
      <c r="E18" s="41">
        <f>+IF(C18=0,"",C18/C$18)</f>
        <v>1</v>
      </c>
      <c r="F18" s="41">
        <f>+IF(D18=0,"",D18/D$18)</f>
        <v>1</v>
      </c>
      <c r="G18" s="41">
        <f>+IF(OR(AND(D18=0),(C18=0)),"0",((D18-C18)/C18))</f>
        <v>-0.20713664055700609</v>
      </c>
      <c r="H18" s="41">
        <f>+IF(OR(AND(E18=""),(G18="")),"",E18*G18)</f>
        <v>-0.20713664055700609</v>
      </c>
    </row>
    <row r="19" spans="2:8" ht="15" x14ac:dyDescent="0.2">
      <c r="B19" s="3" t="s">
        <v>0</v>
      </c>
      <c r="C19" s="8">
        <v>2</v>
      </c>
      <c r="D19" s="8">
        <v>1</v>
      </c>
      <c r="E19" s="7">
        <f>+IF(C19=0,"",C19/C$18)</f>
        <v>1.7406440382941688E-3</v>
      </c>
      <c r="F19" s="7">
        <f>+IF(D19=0,"",D19/D$18)</f>
        <v>1.0976948408342481E-3</v>
      </c>
      <c r="G19" s="11">
        <f>+IF(OR(AND(D19=0),(C19=0)),"0",((D19-C19)/C19))</f>
        <v>-0.5</v>
      </c>
      <c r="H19" s="18">
        <f>+IF(OR(AND(E19=""),(G19="")),"",E19*G19)</f>
        <v>-8.703220191470844E-4</v>
      </c>
    </row>
    <row r="20" spans="2:8" ht="15" x14ac:dyDescent="0.2">
      <c r="B20" s="3" t="s">
        <v>196</v>
      </c>
      <c r="C20" s="8">
        <v>139</v>
      </c>
      <c r="D20" s="8">
        <v>58</v>
      </c>
      <c r="E20" s="7">
        <f t="shared" ref="E20:E64" si="2">+IF(C20=0,"",C20/C$18)</f>
        <v>0.12097476066144473</v>
      </c>
      <c r="F20" s="7">
        <f t="shared" ref="F20:F64" si="3">+IF(D20=0,"",D20/D$18)</f>
        <v>6.3666300768386391E-2</v>
      </c>
      <c r="G20" s="11">
        <f t="shared" ref="G20:G64" si="4">+IF(OR(AND(D20=0),(C20=0)),"0",((D20-C20)/C20))</f>
        <v>-0.58273381294964033</v>
      </c>
      <c r="H20" s="18">
        <f t="shared" ref="H20:H64" si="5">+IF(OR(AND(E20=""),(G20="")),"",E20*G20)</f>
        <v>-7.0496083550913843E-2</v>
      </c>
    </row>
    <row r="21" spans="2:8" ht="25.5" customHeight="1" x14ac:dyDescent="0.2">
      <c r="B21" s="3" t="s">
        <v>1</v>
      </c>
      <c r="C21" s="8">
        <v>12</v>
      </c>
      <c r="D21" s="8">
        <v>8</v>
      </c>
      <c r="E21" s="7">
        <f t="shared" si="2"/>
        <v>1.0443864229765013E-2</v>
      </c>
      <c r="F21" s="7">
        <f t="shared" si="3"/>
        <v>8.7815587266739849E-3</v>
      </c>
      <c r="G21" s="11">
        <f t="shared" si="4"/>
        <v>-0.33333333333333331</v>
      </c>
      <c r="H21" s="18">
        <f t="shared" si="5"/>
        <v>-3.4812880765883376E-3</v>
      </c>
    </row>
    <row r="22" spans="2:8" ht="30" x14ac:dyDescent="0.2">
      <c r="B22" s="3" t="s">
        <v>197</v>
      </c>
      <c r="C22" s="8">
        <v>13</v>
      </c>
      <c r="D22" s="8">
        <v>12</v>
      </c>
      <c r="E22" s="7">
        <f t="shared" si="2"/>
        <v>1.1314186248912098E-2</v>
      </c>
      <c r="F22" s="7">
        <f t="shared" si="3"/>
        <v>1.3172338090010977E-2</v>
      </c>
      <c r="G22" s="11">
        <f t="shared" si="4"/>
        <v>-7.6923076923076927E-2</v>
      </c>
      <c r="H22" s="18">
        <f t="shared" si="5"/>
        <v>-8.703220191470845E-4</v>
      </c>
    </row>
    <row r="23" spans="2:8" ht="30" x14ac:dyDescent="0.2">
      <c r="B23" s="3" t="s">
        <v>198</v>
      </c>
      <c r="C23" s="8">
        <v>21</v>
      </c>
      <c r="D23" s="8">
        <v>24</v>
      </c>
      <c r="E23" s="7">
        <f t="shared" si="2"/>
        <v>1.8276762402088774E-2</v>
      </c>
      <c r="F23" s="7">
        <f t="shared" si="3"/>
        <v>2.6344676180021953E-2</v>
      </c>
      <c r="G23" s="11">
        <f t="shared" si="4"/>
        <v>0.14285714285714285</v>
      </c>
      <c r="H23" s="18">
        <f t="shared" si="5"/>
        <v>2.6109660574412533E-3</v>
      </c>
    </row>
    <row r="24" spans="2:8" ht="37.5" customHeight="1" x14ac:dyDescent="0.2">
      <c r="B24" s="3" t="s">
        <v>199</v>
      </c>
      <c r="C24" s="8">
        <v>13</v>
      </c>
      <c r="D24" s="8">
        <v>11</v>
      </c>
      <c r="E24" s="7">
        <f t="shared" si="2"/>
        <v>1.1314186248912098E-2</v>
      </c>
      <c r="F24" s="7">
        <f t="shared" si="3"/>
        <v>1.2074643249176729E-2</v>
      </c>
      <c r="G24" s="11">
        <f t="shared" si="4"/>
        <v>-0.15384615384615385</v>
      </c>
      <c r="H24" s="18">
        <f t="shared" si="5"/>
        <v>-1.740644038294169E-3</v>
      </c>
    </row>
    <row r="25" spans="2:8" ht="15" x14ac:dyDescent="0.2">
      <c r="B25" s="3" t="s">
        <v>2</v>
      </c>
      <c r="C25" s="8">
        <v>25</v>
      </c>
      <c r="D25" s="8">
        <v>11</v>
      </c>
      <c r="E25" s="7">
        <f t="shared" si="2"/>
        <v>2.1758050478677109E-2</v>
      </c>
      <c r="F25" s="7">
        <f t="shared" si="3"/>
        <v>1.2074643249176729E-2</v>
      </c>
      <c r="G25" s="11">
        <f t="shared" si="4"/>
        <v>-0.56000000000000005</v>
      </c>
      <c r="H25" s="18">
        <f t="shared" si="5"/>
        <v>-1.2184508268059183E-2</v>
      </c>
    </row>
    <row r="26" spans="2:8" ht="15" x14ac:dyDescent="0.2">
      <c r="B26" s="3" t="s">
        <v>6</v>
      </c>
      <c r="C26" s="8">
        <v>33</v>
      </c>
      <c r="D26" s="8">
        <v>43</v>
      </c>
      <c r="E26" s="7">
        <f t="shared" si="2"/>
        <v>2.8720626631853787E-2</v>
      </c>
      <c r="F26" s="7">
        <f t="shared" si="3"/>
        <v>4.7200878155872671E-2</v>
      </c>
      <c r="G26" s="11">
        <f t="shared" si="4"/>
        <v>0.30303030303030304</v>
      </c>
      <c r="H26" s="18">
        <f t="shared" si="5"/>
        <v>8.7032201914708455E-3</v>
      </c>
    </row>
    <row r="27" spans="2:8" ht="15" x14ac:dyDescent="0.2">
      <c r="B27" s="3" t="s">
        <v>3</v>
      </c>
      <c r="C27" s="8">
        <v>22</v>
      </c>
      <c r="D27" s="8">
        <v>16</v>
      </c>
      <c r="E27" s="7">
        <f t="shared" si="2"/>
        <v>1.9147084421235857E-2</v>
      </c>
      <c r="F27" s="7">
        <f t="shared" si="3"/>
        <v>1.756311745334797E-2</v>
      </c>
      <c r="G27" s="11">
        <f t="shared" si="4"/>
        <v>-0.27272727272727271</v>
      </c>
      <c r="H27" s="18">
        <f t="shared" si="5"/>
        <v>-5.2219321148825057E-3</v>
      </c>
    </row>
    <row r="28" spans="2:8" ht="15" x14ac:dyDescent="0.2">
      <c r="B28" s="3" t="s">
        <v>5</v>
      </c>
      <c r="C28" s="8">
        <v>125</v>
      </c>
      <c r="D28" s="8">
        <v>90</v>
      </c>
      <c r="E28" s="7">
        <f t="shared" si="2"/>
        <v>0.10879025239338555</v>
      </c>
      <c r="F28" s="7">
        <f t="shared" si="3"/>
        <v>9.8792535675082324E-2</v>
      </c>
      <c r="G28" s="11">
        <f t="shared" si="4"/>
        <v>-0.28000000000000003</v>
      </c>
      <c r="H28" s="18">
        <f t="shared" si="5"/>
        <v>-3.0461270670147957E-2</v>
      </c>
    </row>
    <row r="29" spans="2:8" ht="15" x14ac:dyDescent="0.2">
      <c r="B29" s="3" t="s">
        <v>200</v>
      </c>
      <c r="C29" s="8">
        <v>0</v>
      </c>
      <c r="D29" s="8">
        <v>0</v>
      </c>
      <c r="E29" s="7" t="str">
        <f t="shared" si="2"/>
        <v/>
      </c>
      <c r="F29" s="7" t="str">
        <f t="shared" si="3"/>
        <v/>
      </c>
      <c r="G29" s="11" t="str">
        <f t="shared" si="4"/>
        <v>0</v>
      </c>
      <c r="H29" s="18" t="str">
        <f t="shared" si="5"/>
        <v/>
      </c>
    </row>
    <row r="30" spans="2:8" ht="15" x14ac:dyDescent="0.2">
      <c r="B30" s="3" t="s">
        <v>201</v>
      </c>
      <c r="C30" s="8">
        <v>10</v>
      </c>
      <c r="D30" s="8">
        <v>13</v>
      </c>
      <c r="E30" s="7">
        <f t="shared" si="2"/>
        <v>8.7032201914708437E-3</v>
      </c>
      <c r="F30" s="7">
        <f t="shared" si="3"/>
        <v>1.4270032930845226E-2</v>
      </c>
      <c r="G30" s="11">
        <f t="shared" si="4"/>
        <v>0.3</v>
      </c>
      <c r="H30" s="18">
        <f t="shared" si="5"/>
        <v>2.6109660574412529E-3</v>
      </c>
    </row>
    <row r="31" spans="2:8" ht="15" x14ac:dyDescent="0.2">
      <c r="B31" s="3" t="s">
        <v>4</v>
      </c>
      <c r="C31" s="8">
        <v>5</v>
      </c>
      <c r="D31" s="8">
        <v>1</v>
      </c>
      <c r="E31" s="7">
        <f t="shared" si="2"/>
        <v>4.3516100957354219E-3</v>
      </c>
      <c r="F31" s="7">
        <f t="shared" si="3"/>
        <v>1.0976948408342481E-3</v>
      </c>
      <c r="G31" s="11">
        <f t="shared" si="4"/>
        <v>-0.8</v>
      </c>
      <c r="H31" s="18">
        <f t="shared" si="5"/>
        <v>-3.4812880765883376E-3</v>
      </c>
    </row>
    <row r="32" spans="2:8" ht="15" x14ac:dyDescent="0.2">
      <c r="B32" s="3" t="s">
        <v>7</v>
      </c>
      <c r="C32" s="8">
        <v>0</v>
      </c>
      <c r="D32" s="8">
        <v>0</v>
      </c>
      <c r="E32" s="7" t="str">
        <f t="shared" si="2"/>
        <v/>
      </c>
      <c r="F32" s="7" t="str">
        <f t="shared" si="3"/>
        <v/>
      </c>
      <c r="G32" s="11" t="str">
        <f t="shared" si="4"/>
        <v>0</v>
      </c>
      <c r="H32" s="18" t="str">
        <f t="shared" si="5"/>
        <v/>
      </c>
    </row>
    <row r="33" spans="2:8" ht="15" x14ac:dyDescent="0.2">
      <c r="B33" s="3" t="s">
        <v>202</v>
      </c>
      <c r="C33" s="8">
        <v>5</v>
      </c>
      <c r="D33" s="8">
        <v>6</v>
      </c>
      <c r="E33" s="7">
        <f t="shared" si="2"/>
        <v>4.3516100957354219E-3</v>
      </c>
      <c r="F33" s="7">
        <f t="shared" si="3"/>
        <v>6.5861690450054883E-3</v>
      </c>
      <c r="G33" s="11">
        <f t="shared" si="4"/>
        <v>0.2</v>
      </c>
      <c r="H33" s="18">
        <f t="shared" si="5"/>
        <v>8.703220191470844E-4</v>
      </c>
    </row>
    <row r="34" spans="2:8" ht="15" x14ac:dyDescent="0.2">
      <c r="B34" s="3" t="s">
        <v>203</v>
      </c>
      <c r="C34" s="8">
        <v>28</v>
      </c>
      <c r="D34" s="8">
        <v>14</v>
      </c>
      <c r="E34" s="7">
        <f t="shared" si="2"/>
        <v>2.4369016536118365E-2</v>
      </c>
      <c r="F34" s="7">
        <f t="shared" si="3"/>
        <v>1.5367727771679473E-2</v>
      </c>
      <c r="G34" s="11">
        <f t="shared" si="4"/>
        <v>-0.5</v>
      </c>
      <c r="H34" s="18">
        <f t="shared" si="5"/>
        <v>-1.2184508268059183E-2</v>
      </c>
    </row>
    <row r="35" spans="2:8" ht="15" x14ac:dyDescent="0.2">
      <c r="B35" s="3" t="s">
        <v>204</v>
      </c>
      <c r="C35" s="8">
        <v>0</v>
      </c>
      <c r="D35" s="8">
        <v>0</v>
      </c>
      <c r="E35" s="7" t="str">
        <f t="shared" si="2"/>
        <v/>
      </c>
      <c r="F35" s="7" t="str">
        <f t="shared" si="3"/>
        <v/>
      </c>
      <c r="G35" s="11" t="str">
        <f t="shared" si="4"/>
        <v>0</v>
      </c>
      <c r="H35" s="18" t="str">
        <f t="shared" si="5"/>
        <v/>
      </c>
    </row>
    <row r="36" spans="2:8" ht="15" x14ac:dyDescent="0.2">
      <c r="B36" s="3" t="s">
        <v>205</v>
      </c>
      <c r="C36" s="8">
        <v>8</v>
      </c>
      <c r="D36" s="8">
        <v>8</v>
      </c>
      <c r="E36" s="7">
        <f t="shared" si="2"/>
        <v>6.9625761531766752E-3</v>
      </c>
      <c r="F36" s="7">
        <f t="shared" si="3"/>
        <v>8.7815587266739849E-3</v>
      </c>
      <c r="G36" s="11">
        <f t="shared" si="4"/>
        <v>0</v>
      </c>
      <c r="H36" s="18">
        <f t="shared" si="5"/>
        <v>0</v>
      </c>
    </row>
    <row r="37" spans="2:8" ht="15" x14ac:dyDescent="0.2">
      <c r="B37" s="3" t="s">
        <v>8</v>
      </c>
      <c r="C37" s="8">
        <v>24</v>
      </c>
      <c r="D37" s="8">
        <v>5</v>
      </c>
      <c r="E37" s="7">
        <f t="shared" si="2"/>
        <v>2.0887728459530026E-2</v>
      </c>
      <c r="F37" s="7">
        <f t="shared" si="3"/>
        <v>5.4884742041712408E-3</v>
      </c>
      <c r="G37" s="11">
        <f t="shared" si="4"/>
        <v>-0.79166666666666663</v>
      </c>
      <c r="H37" s="18">
        <f t="shared" si="5"/>
        <v>-1.6536118363794605E-2</v>
      </c>
    </row>
    <row r="38" spans="2:8" ht="15" x14ac:dyDescent="0.2">
      <c r="B38" s="3" t="s">
        <v>206</v>
      </c>
      <c r="C38" s="8">
        <v>0</v>
      </c>
      <c r="D38" s="8">
        <v>0</v>
      </c>
      <c r="E38" s="7" t="str">
        <f t="shared" si="2"/>
        <v/>
      </c>
      <c r="F38" s="7" t="str">
        <f t="shared" si="3"/>
        <v/>
      </c>
      <c r="G38" s="11" t="str">
        <f t="shared" si="4"/>
        <v>0</v>
      </c>
      <c r="H38" s="18" t="str">
        <f t="shared" si="5"/>
        <v/>
      </c>
    </row>
    <row r="39" spans="2:8" ht="15" x14ac:dyDescent="0.2">
      <c r="B39" s="3" t="s">
        <v>207</v>
      </c>
      <c r="C39" s="8">
        <v>2</v>
      </c>
      <c r="D39" s="8">
        <v>4</v>
      </c>
      <c r="E39" s="7">
        <f t="shared" si="2"/>
        <v>1.7406440382941688E-3</v>
      </c>
      <c r="F39" s="7">
        <f t="shared" si="3"/>
        <v>4.3907793633369925E-3</v>
      </c>
      <c r="G39" s="11">
        <f t="shared" si="4"/>
        <v>1</v>
      </c>
      <c r="H39" s="18">
        <f t="shared" si="5"/>
        <v>1.7406440382941688E-3</v>
      </c>
    </row>
    <row r="40" spans="2:8" ht="15" x14ac:dyDescent="0.2">
      <c r="B40" s="3" t="s">
        <v>208</v>
      </c>
      <c r="C40" s="8">
        <v>2</v>
      </c>
      <c r="D40" s="8">
        <v>1</v>
      </c>
      <c r="E40" s="7">
        <f t="shared" si="2"/>
        <v>1.7406440382941688E-3</v>
      </c>
      <c r="F40" s="7">
        <f t="shared" si="3"/>
        <v>1.0976948408342481E-3</v>
      </c>
      <c r="G40" s="11">
        <f t="shared" si="4"/>
        <v>-0.5</v>
      </c>
      <c r="H40" s="18">
        <f t="shared" si="5"/>
        <v>-8.703220191470844E-4</v>
      </c>
    </row>
    <row r="41" spans="2:8" ht="15" x14ac:dyDescent="0.2">
      <c r="B41" s="3" t="s">
        <v>209</v>
      </c>
      <c r="C41" s="8">
        <v>2</v>
      </c>
      <c r="D41" s="8">
        <v>2</v>
      </c>
      <c r="E41" s="7">
        <f t="shared" si="2"/>
        <v>1.7406440382941688E-3</v>
      </c>
      <c r="F41" s="7">
        <f t="shared" si="3"/>
        <v>2.1953896816684962E-3</v>
      </c>
      <c r="G41" s="11">
        <f t="shared" si="4"/>
        <v>0</v>
      </c>
      <c r="H41" s="18">
        <f t="shared" si="5"/>
        <v>0</v>
      </c>
    </row>
    <row r="42" spans="2:8" ht="15" x14ac:dyDescent="0.2">
      <c r="B42" s="3" t="s">
        <v>210</v>
      </c>
      <c r="C42" s="8">
        <v>19</v>
      </c>
      <c r="D42" s="8">
        <v>18</v>
      </c>
      <c r="E42" s="7">
        <f t="shared" si="2"/>
        <v>1.6536118363794605E-2</v>
      </c>
      <c r="F42" s="7">
        <f t="shared" si="3"/>
        <v>1.9758507135016465E-2</v>
      </c>
      <c r="G42" s="11">
        <f t="shared" si="4"/>
        <v>-5.2631578947368418E-2</v>
      </c>
      <c r="H42" s="18">
        <f t="shared" si="5"/>
        <v>-8.703220191470844E-4</v>
      </c>
    </row>
    <row r="43" spans="2:8" ht="15" x14ac:dyDescent="0.2">
      <c r="B43" s="3" t="s">
        <v>211</v>
      </c>
      <c r="C43" s="8">
        <v>6</v>
      </c>
      <c r="D43" s="8">
        <v>9</v>
      </c>
      <c r="E43" s="7">
        <f t="shared" si="2"/>
        <v>5.2219321148825066E-3</v>
      </c>
      <c r="F43" s="7">
        <f t="shared" si="3"/>
        <v>9.8792535675082324E-3</v>
      </c>
      <c r="G43" s="11">
        <f t="shared" si="4"/>
        <v>0.5</v>
      </c>
      <c r="H43" s="18">
        <f t="shared" si="5"/>
        <v>2.6109660574412533E-3</v>
      </c>
    </row>
    <row r="44" spans="2:8" ht="15" x14ac:dyDescent="0.2">
      <c r="B44" s="3" t="s">
        <v>9</v>
      </c>
      <c r="C44" s="8">
        <v>0</v>
      </c>
      <c r="D44" s="8">
        <v>0</v>
      </c>
      <c r="E44" s="7" t="str">
        <f t="shared" si="2"/>
        <v/>
      </c>
      <c r="F44" s="7" t="str">
        <f t="shared" si="3"/>
        <v/>
      </c>
      <c r="G44" s="11" t="str">
        <f t="shared" si="4"/>
        <v>0</v>
      </c>
      <c r="H44" s="18" t="str">
        <f t="shared" si="5"/>
        <v/>
      </c>
    </row>
    <row r="45" spans="2:8" ht="15" x14ac:dyDescent="0.2">
      <c r="B45" s="3" t="s">
        <v>212</v>
      </c>
      <c r="C45" s="8">
        <v>10</v>
      </c>
      <c r="D45" s="8">
        <v>7</v>
      </c>
      <c r="E45" s="7">
        <f t="shared" si="2"/>
        <v>8.7032201914708437E-3</v>
      </c>
      <c r="F45" s="7">
        <f t="shared" si="3"/>
        <v>7.6838638858397366E-3</v>
      </c>
      <c r="G45" s="11">
        <f t="shared" si="4"/>
        <v>-0.3</v>
      </c>
      <c r="H45" s="18">
        <f t="shared" si="5"/>
        <v>-2.6109660574412529E-3</v>
      </c>
    </row>
    <row r="46" spans="2:8" ht="15" x14ac:dyDescent="0.2">
      <c r="B46" s="3" t="s">
        <v>213</v>
      </c>
      <c r="C46" s="8">
        <v>1</v>
      </c>
      <c r="D46" s="8">
        <v>1</v>
      </c>
      <c r="E46" s="7">
        <f t="shared" si="2"/>
        <v>8.703220191470844E-4</v>
      </c>
      <c r="F46" s="7">
        <f t="shared" si="3"/>
        <v>1.0976948408342481E-3</v>
      </c>
      <c r="G46" s="11">
        <f t="shared" si="4"/>
        <v>0</v>
      </c>
      <c r="H46" s="18">
        <f t="shared" si="5"/>
        <v>0</v>
      </c>
    </row>
    <row r="47" spans="2:8" ht="15" x14ac:dyDescent="0.2">
      <c r="B47" s="3" t="s">
        <v>10</v>
      </c>
      <c r="C47" s="8">
        <v>10</v>
      </c>
      <c r="D47" s="8">
        <v>5</v>
      </c>
      <c r="E47" s="7">
        <f t="shared" si="2"/>
        <v>8.7032201914708437E-3</v>
      </c>
      <c r="F47" s="7">
        <f t="shared" si="3"/>
        <v>5.4884742041712408E-3</v>
      </c>
      <c r="G47" s="11">
        <f t="shared" si="4"/>
        <v>-0.5</v>
      </c>
      <c r="H47" s="18">
        <f t="shared" si="5"/>
        <v>-4.3516100957354219E-3</v>
      </c>
    </row>
    <row r="48" spans="2:8" ht="15" x14ac:dyDescent="0.2">
      <c r="B48" s="3" t="s">
        <v>11</v>
      </c>
      <c r="C48" s="8">
        <v>148</v>
      </c>
      <c r="D48" s="8">
        <v>89</v>
      </c>
      <c r="E48" s="7">
        <f t="shared" si="2"/>
        <v>0.12880765883376849</v>
      </c>
      <c r="F48" s="7">
        <f t="shared" si="3"/>
        <v>9.7694840834248078E-2</v>
      </c>
      <c r="G48" s="11">
        <f t="shared" si="4"/>
        <v>-0.39864864864864863</v>
      </c>
      <c r="H48" s="18">
        <f t="shared" si="5"/>
        <v>-5.1348999129677976E-2</v>
      </c>
    </row>
    <row r="49" spans="2:8" ht="15" x14ac:dyDescent="0.2">
      <c r="B49" s="3" t="s">
        <v>16</v>
      </c>
      <c r="C49" s="8">
        <v>36</v>
      </c>
      <c r="D49" s="8">
        <v>18</v>
      </c>
      <c r="E49" s="7">
        <f t="shared" si="2"/>
        <v>3.1331592689295036E-2</v>
      </c>
      <c r="F49" s="7">
        <f t="shared" si="3"/>
        <v>1.9758507135016465E-2</v>
      </c>
      <c r="G49" s="11">
        <f t="shared" si="4"/>
        <v>-0.5</v>
      </c>
      <c r="H49" s="18">
        <f t="shared" si="5"/>
        <v>-1.5665796344647518E-2</v>
      </c>
    </row>
    <row r="50" spans="2:8" ht="15" x14ac:dyDescent="0.2">
      <c r="B50" s="3" t="s">
        <v>15</v>
      </c>
      <c r="C50" s="8">
        <v>117</v>
      </c>
      <c r="D50" s="8">
        <v>203</v>
      </c>
      <c r="E50" s="7">
        <f t="shared" si="2"/>
        <v>0.10182767624020887</v>
      </c>
      <c r="F50" s="7">
        <f t="shared" si="3"/>
        <v>0.22283205268935236</v>
      </c>
      <c r="G50" s="11">
        <f t="shared" si="4"/>
        <v>0.7350427350427351</v>
      </c>
      <c r="H50" s="18">
        <f t="shared" si="5"/>
        <v>7.4847693646649269E-2</v>
      </c>
    </row>
    <row r="51" spans="2:8" ht="15" x14ac:dyDescent="0.2">
      <c r="B51" s="3" t="s">
        <v>13</v>
      </c>
      <c r="C51" s="8">
        <v>2</v>
      </c>
      <c r="D51" s="8">
        <v>7</v>
      </c>
      <c r="E51" s="7">
        <f t="shared" si="2"/>
        <v>1.7406440382941688E-3</v>
      </c>
      <c r="F51" s="7">
        <f t="shared" si="3"/>
        <v>7.6838638858397366E-3</v>
      </c>
      <c r="G51" s="11">
        <f t="shared" si="4"/>
        <v>2.5</v>
      </c>
      <c r="H51" s="18">
        <f t="shared" si="5"/>
        <v>4.3516100957354219E-3</v>
      </c>
    </row>
    <row r="52" spans="2:8" ht="15" x14ac:dyDescent="0.2">
      <c r="B52" s="3" t="s">
        <v>14</v>
      </c>
      <c r="C52" s="8">
        <v>42</v>
      </c>
      <c r="D52" s="8">
        <v>12</v>
      </c>
      <c r="E52" s="7">
        <f t="shared" si="2"/>
        <v>3.6553524804177548E-2</v>
      </c>
      <c r="F52" s="7">
        <f t="shared" si="3"/>
        <v>1.3172338090010977E-2</v>
      </c>
      <c r="G52" s="11">
        <f t="shared" si="4"/>
        <v>-0.7142857142857143</v>
      </c>
      <c r="H52" s="18">
        <f t="shared" si="5"/>
        <v>-2.6109660574412535E-2</v>
      </c>
    </row>
    <row r="53" spans="2:8" ht="15" x14ac:dyDescent="0.2">
      <c r="B53" s="3" t="s">
        <v>12</v>
      </c>
      <c r="C53" s="8">
        <v>5</v>
      </c>
      <c r="D53" s="8">
        <v>0</v>
      </c>
      <c r="E53" s="7">
        <f t="shared" si="2"/>
        <v>4.3516100957354219E-3</v>
      </c>
      <c r="F53" s="7" t="str">
        <f t="shared" si="3"/>
        <v/>
      </c>
      <c r="G53" s="11" t="str">
        <f t="shared" si="4"/>
        <v>0</v>
      </c>
      <c r="H53" s="18">
        <f t="shared" si="5"/>
        <v>0</v>
      </c>
    </row>
    <row r="54" spans="2:8" ht="15" x14ac:dyDescent="0.2">
      <c r="B54" s="3" t="s">
        <v>214</v>
      </c>
      <c r="C54" s="8">
        <v>4</v>
      </c>
      <c r="D54" s="8">
        <v>1</v>
      </c>
      <c r="E54" s="7">
        <f t="shared" si="2"/>
        <v>3.4812880765883376E-3</v>
      </c>
      <c r="F54" s="7">
        <f t="shared" si="3"/>
        <v>1.0976948408342481E-3</v>
      </c>
      <c r="G54" s="11">
        <f t="shared" si="4"/>
        <v>-0.75</v>
      </c>
      <c r="H54" s="18">
        <f t="shared" si="5"/>
        <v>-2.6109660574412533E-3</v>
      </c>
    </row>
    <row r="55" spans="2:8" ht="15" x14ac:dyDescent="0.2">
      <c r="B55" s="3" t="s">
        <v>17</v>
      </c>
      <c r="C55" s="8">
        <v>0</v>
      </c>
      <c r="D55" s="8">
        <v>0</v>
      </c>
      <c r="E55" s="7" t="str">
        <f t="shared" si="2"/>
        <v/>
      </c>
      <c r="F55" s="7" t="str">
        <f t="shared" si="3"/>
        <v/>
      </c>
      <c r="G55" s="11" t="str">
        <f t="shared" si="4"/>
        <v>0</v>
      </c>
      <c r="H55" s="18" t="str">
        <f t="shared" si="5"/>
        <v/>
      </c>
    </row>
    <row r="56" spans="2:8" ht="15" x14ac:dyDescent="0.2">
      <c r="B56" s="3" t="s">
        <v>18</v>
      </c>
      <c r="C56" s="8">
        <v>8</v>
      </c>
      <c r="D56" s="8">
        <v>1</v>
      </c>
      <c r="E56" s="7">
        <f t="shared" si="2"/>
        <v>6.9625761531766752E-3</v>
      </c>
      <c r="F56" s="7">
        <f t="shared" si="3"/>
        <v>1.0976948408342481E-3</v>
      </c>
      <c r="G56" s="11">
        <f t="shared" si="4"/>
        <v>-0.875</v>
      </c>
      <c r="H56" s="18">
        <f t="shared" si="5"/>
        <v>-6.0922541340295904E-3</v>
      </c>
    </row>
    <row r="57" spans="2:8" ht="15" x14ac:dyDescent="0.2">
      <c r="B57" s="3" t="s">
        <v>215</v>
      </c>
      <c r="C57" s="8">
        <v>1</v>
      </c>
      <c r="D57" s="8">
        <v>0</v>
      </c>
      <c r="E57" s="7">
        <f t="shared" si="2"/>
        <v>8.703220191470844E-4</v>
      </c>
      <c r="F57" s="7" t="str">
        <f t="shared" si="3"/>
        <v/>
      </c>
      <c r="G57" s="11" t="str">
        <f t="shared" si="4"/>
        <v>0</v>
      </c>
      <c r="H57" s="18">
        <f t="shared" si="5"/>
        <v>0</v>
      </c>
    </row>
    <row r="58" spans="2:8" ht="15" x14ac:dyDescent="0.2">
      <c r="B58" s="3" t="s">
        <v>216</v>
      </c>
      <c r="C58" s="8">
        <v>48</v>
      </c>
      <c r="D58" s="8">
        <v>81</v>
      </c>
      <c r="E58" s="7">
        <f t="shared" si="2"/>
        <v>4.1775456919060053E-2</v>
      </c>
      <c r="F58" s="7">
        <f t="shared" si="3"/>
        <v>8.8913282107574099E-2</v>
      </c>
      <c r="G58" s="11">
        <f t="shared" si="4"/>
        <v>0.6875</v>
      </c>
      <c r="H58" s="18">
        <f t="shared" si="5"/>
        <v>2.8720626631853787E-2</v>
      </c>
    </row>
    <row r="59" spans="2:8" ht="15" x14ac:dyDescent="0.2">
      <c r="B59" s="3" t="s">
        <v>217</v>
      </c>
      <c r="C59" s="8">
        <v>5</v>
      </c>
      <c r="D59" s="8">
        <v>5</v>
      </c>
      <c r="E59" s="7">
        <f t="shared" si="2"/>
        <v>4.3516100957354219E-3</v>
      </c>
      <c r="F59" s="7">
        <f t="shared" si="3"/>
        <v>5.4884742041712408E-3</v>
      </c>
      <c r="G59" s="11">
        <f t="shared" si="4"/>
        <v>0</v>
      </c>
      <c r="H59" s="18">
        <f t="shared" si="5"/>
        <v>0</v>
      </c>
    </row>
    <row r="60" spans="2:8" ht="15" x14ac:dyDescent="0.2">
      <c r="B60" s="3" t="s">
        <v>218</v>
      </c>
      <c r="C60" s="8">
        <v>143</v>
      </c>
      <c r="D60" s="8">
        <v>81</v>
      </c>
      <c r="E60" s="7">
        <f t="shared" si="2"/>
        <v>0.12445604873803308</v>
      </c>
      <c r="F60" s="7">
        <f t="shared" si="3"/>
        <v>8.8913282107574099E-2</v>
      </c>
      <c r="G60" s="11">
        <f t="shared" si="4"/>
        <v>-0.43356643356643354</v>
      </c>
      <c r="H60" s="18">
        <f t="shared" si="5"/>
        <v>-5.3959965187119235E-2</v>
      </c>
    </row>
    <row r="61" spans="2:8" ht="15" x14ac:dyDescent="0.2">
      <c r="B61" s="3" t="s">
        <v>219</v>
      </c>
      <c r="C61" s="8">
        <v>15</v>
      </c>
      <c r="D61" s="8">
        <v>4</v>
      </c>
      <c r="E61" s="7">
        <f t="shared" si="2"/>
        <v>1.3054830287206266E-2</v>
      </c>
      <c r="F61" s="7">
        <f t="shared" si="3"/>
        <v>4.3907793633369925E-3</v>
      </c>
      <c r="G61" s="11">
        <f t="shared" si="4"/>
        <v>-0.73333333333333328</v>
      </c>
      <c r="H61" s="18">
        <f t="shared" si="5"/>
        <v>-9.5735422106179267E-3</v>
      </c>
    </row>
    <row r="62" spans="2:8" ht="15" x14ac:dyDescent="0.2">
      <c r="B62" s="3" t="s">
        <v>19</v>
      </c>
      <c r="C62" s="8">
        <v>7</v>
      </c>
      <c r="D62" s="8">
        <v>4</v>
      </c>
      <c r="E62" s="7">
        <f t="shared" si="2"/>
        <v>6.0922541340295913E-3</v>
      </c>
      <c r="F62" s="7">
        <f t="shared" si="3"/>
        <v>4.3907793633369925E-3</v>
      </c>
      <c r="G62" s="11">
        <f t="shared" si="4"/>
        <v>-0.42857142857142855</v>
      </c>
      <c r="H62" s="18">
        <f t="shared" si="5"/>
        <v>-2.6109660574412533E-3</v>
      </c>
    </row>
    <row r="63" spans="2:8" ht="15" x14ac:dyDescent="0.2">
      <c r="B63" s="3" t="s">
        <v>220</v>
      </c>
      <c r="C63" s="8">
        <v>18</v>
      </c>
      <c r="D63" s="8">
        <v>16</v>
      </c>
      <c r="E63" s="7">
        <f t="shared" si="2"/>
        <v>1.5665796344647518E-2</v>
      </c>
      <c r="F63" s="7">
        <f t="shared" si="3"/>
        <v>1.756311745334797E-2</v>
      </c>
      <c r="G63" s="11">
        <f t="shared" si="4"/>
        <v>-0.1111111111111111</v>
      </c>
      <c r="H63" s="18">
        <f t="shared" si="5"/>
        <v>-1.7406440382941686E-3</v>
      </c>
    </row>
    <row r="64" spans="2:8" ht="13.5" customHeight="1" x14ac:dyDescent="0.2">
      <c r="B64" s="3" t="s">
        <v>221</v>
      </c>
      <c r="C64" s="8">
        <v>13</v>
      </c>
      <c r="D64" s="8">
        <v>21</v>
      </c>
      <c r="E64" s="7">
        <f t="shared" si="2"/>
        <v>1.1314186248912098E-2</v>
      </c>
      <c r="F64" s="7">
        <f t="shared" si="3"/>
        <v>2.3051591657519209E-2</v>
      </c>
      <c r="G64" s="11">
        <f t="shared" si="4"/>
        <v>0.61538461538461542</v>
      </c>
      <c r="H64" s="18">
        <f t="shared" si="5"/>
        <v>6.962576153176676E-3</v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4"/>
      <c r="C67" s="19"/>
      <c r="D67" s="19"/>
      <c r="E67" s="19"/>
      <c r="F67" s="19"/>
    </row>
    <row r="68" spans="2:8" ht="13.5" customHeight="1" x14ac:dyDescent="0.2">
      <c r="B68" s="60" t="s">
        <v>482</v>
      </c>
      <c r="C68" s="61" t="s">
        <v>483</v>
      </c>
      <c r="D68" s="62"/>
      <c r="E68" s="63" t="s">
        <v>484</v>
      </c>
      <c r="F68" s="62"/>
      <c r="G68" s="58" t="s">
        <v>526</v>
      </c>
      <c r="H68" s="58" t="s">
        <v>485</v>
      </c>
    </row>
    <row r="69" spans="2:8" s="15" customFormat="1" ht="26.25" customHeight="1" x14ac:dyDescent="0.2">
      <c r="B69" s="60"/>
      <c r="C69" s="37">
        <v>2013</v>
      </c>
      <c r="D69" s="37">
        <v>2014</v>
      </c>
      <c r="E69" s="37">
        <v>2013</v>
      </c>
      <c r="F69" s="37">
        <v>2014</v>
      </c>
      <c r="G69" s="59"/>
      <c r="H69" s="59"/>
    </row>
    <row r="70" spans="2:8" s="15" customFormat="1" ht="26.25" customHeight="1" x14ac:dyDescent="0.2">
      <c r="B70" s="38" t="s">
        <v>487</v>
      </c>
      <c r="C70" s="39">
        <f>SUM(C71:C145)</f>
        <v>4966</v>
      </c>
      <c r="D70" s="40">
        <f>SUM(D71:D145)</f>
        <v>4663</v>
      </c>
      <c r="E70" s="41">
        <f>+IF(C70=0,"",C70/C$70)</f>
        <v>1</v>
      </c>
      <c r="F70" s="41">
        <f>+IF(D70=0,"",D70/D$70)</f>
        <v>1</v>
      </c>
      <c r="G70" s="41">
        <f>+IF(OR(AND(D70=0),(C70=0)),"0",((D70-C70)/C70))</f>
        <v>-6.1014901329037453E-2</v>
      </c>
      <c r="H70" s="41">
        <f>+IF(OR(AND(E70=""),(G70="")),"",E70*G70)</f>
        <v>-6.1014901329037453E-2</v>
      </c>
    </row>
    <row r="71" spans="2:8" ht="15" x14ac:dyDescent="0.2">
      <c r="B71" s="3" t="s">
        <v>20</v>
      </c>
      <c r="C71" s="8">
        <v>166</v>
      </c>
      <c r="D71" s="8">
        <v>202</v>
      </c>
      <c r="E71" s="10">
        <f>+IF(C71=0,"",C71/C$70)</f>
        <v>3.3427305678614579E-2</v>
      </c>
      <c r="F71" s="10">
        <f>+IF(D71=0,"",D71/D$70)</f>
        <v>4.3319751233111728E-2</v>
      </c>
      <c r="G71" s="11">
        <f>+IF(OR(AND(D71=0),(C71=0)),"0",((D71-C71)/C71))</f>
        <v>0.21686746987951808</v>
      </c>
      <c r="H71" s="18">
        <f>+IF(OR(AND(E71=""),(G71="")),"",E71*G71)</f>
        <v>7.2492952074103903E-3</v>
      </c>
    </row>
    <row r="72" spans="2:8" ht="15" x14ac:dyDescent="0.2">
      <c r="B72" s="3" t="s">
        <v>21</v>
      </c>
      <c r="C72" s="8">
        <v>37</v>
      </c>
      <c r="D72" s="8">
        <v>50</v>
      </c>
      <c r="E72" s="10">
        <f t="shared" ref="E72:E135" si="6">+IF(C72=0,"",C72/C$70)</f>
        <v>7.4506645187273459E-3</v>
      </c>
      <c r="F72" s="10">
        <f t="shared" ref="F72:F135" si="7">+IF(D72=0,"",D72/D$70)</f>
        <v>1.072271070126528E-2</v>
      </c>
      <c r="G72" s="11">
        <f t="shared" ref="G72:G135" si="8">+IF(OR(AND(D72=0),(C72=0)),"0",((D72-C72)/C72))</f>
        <v>0.35135135135135137</v>
      </c>
      <c r="H72" s="18">
        <f t="shared" ref="H72:H135" si="9">+IF(OR(AND(E72=""),(G72="")),"",E72*G72)</f>
        <v>2.617801047120419E-3</v>
      </c>
    </row>
    <row r="73" spans="2:8" ht="15" x14ac:dyDescent="0.2">
      <c r="B73" s="3" t="s">
        <v>22</v>
      </c>
      <c r="C73" s="8">
        <v>67</v>
      </c>
      <c r="D73" s="8">
        <v>158</v>
      </c>
      <c r="E73" s="10">
        <f t="shared" si="6"/>
        <v>1.3491743858236005E-2</v>
      </c>
      <c r="F73" s="10">
        <f t="shared" si="7"/>
        <v>3.3883765815998286E-2</v>
      </c>
      <c r="G73" s="11">
        <f t="shared" si="8"/>
        <v>1.3582089552238805</v>
      </c>
      <c r="H73" s="18">
        <f t="shared" si="9"/>
        <v>1.832460732984293E-2</v>
      </c>
    </row>
    <row r="74" spans="2:8" ht="15" x14ac:dyDescent="0.2">
      <c r="B74" s="3" t="s">
        <v>222</v>
      </c>
      <c r="C74" s="8">
        <v>460</v>
      </c>
      <c r="D74" s="8">
        <v>313</v>
      </c>
      <c r="E74" s="10">
        <f t="shared" si="6"/>
        <v>9.2629883205799429E-2</v>
      </c>
      <c r="F74" s="10">
        <f t="shared" si="7"/>
        <v>6.7124168989920657E-2</v>
      </c>
      <c r="G74" s="11">
        <f t="shared" si="8"/>
        <v>-0.31956521739130433</v>
      </c>
      <c r="H74" s="18">
        <f t="shared" si="9"/>
        <v>-2.9601288763592425E-2</v>
      </c>
    </row>
    <row r="75" spans="2:8" ht="15" x14ac:dyDescent="0.2">
      <c r="B75" s="3" t="s">
        <v>23</v>
      </c>
      <c r="C75" s="8">
        <v>6</v>
      </c>
      <c r="D75" s="8">
        <v>8</v>
      </c>
      <c r="E75" s="10">
        <f t="shared" si="6"/>
        <v>1.2082158679017317E-3</v>
      </c>
      <c r="F75" s="10">
        <f t="shared" si="7"/>
        <v>1.7156337122024449E-3</v>
      </c>
      <c r="G75" s="11">
        <f t="shared" si="8"/>
        <v>0.33333333333333331</v>
      </c>
      <c r="H75" s="18">
        <f t="shared" si="9"/>
        <v>4.0273862263391055E-4</v>
      </c>
    </row>
    <row r="76" spans="2:8" ht="15" x14ac:dyDescent="0.2">
      <c r="B76" s="3" t="s">
        <v>223</v>
      </c>
      <c r="C76" s="8">
        <v>402</v>
      </c>
      <c r="D76" s="8">
        <v>499</v>
      </c>
      <c r="E76" s="10">
        <f t="shared" si="6"/>
        <v>8.0950463149416035E-2</v>
      </c>
      <c r="F76" s="10">
        <f t="shared" si="7"/>
        <v>0.1070126527986275</v>
      </c>
      <c r="G76" s="11">
        <f t="shared" si="8"/>
        <v>0.24129353233830847</v>
      </c>
      <c r="H76" s="18">
        <f t="shared" si="9"/>
        <v>1.9532823197744666E-2</v>
      </c>
    </row>
    <row r="77" spans="2:8" ht="15" x14ac:dyDescent="0.2">
      <c r="B77" s="3" t="s">
        <v>224</v>
      </c>
      <c r="C77" s="8">
        <v>32</v>
      </c>
      <c r="D77" s="8">
        <v>40</v>
      </c>
      <c r="E77" s="10">
        <f t="shared" si="6"/>
        <v>6.4438179621425697E-3</v>
      </c>
      <c r="F77" s="10">
        <f t="shared" si="7"/>
        <v>8.5781685610122234E-3</v>
      </c>
      <c r="G77" s="11">
        <f t="shared" si="8"/>
        <v>0.25</v>
      </c>
      <c r="H77" s="18">
        <f t="shared" si="9"/>
        <v>1.6109544905356424E-3</v>
      </c>
    </row>
    <row r="78" spans="2:8" ht="15" x14ac:dyDescent="0.2">
      <c r="B78" s="3" t="s">
        <v>225</v>
      </c>
      <c r="C78" s="8">
        <v>8</v>
      </c>
      <c r="D78" s="8">
        <v>0</v>
      </c>
      <c r="E78" s="10">
        <f t="shared" si="6"/>
        <v>1.6109544905356424E-3</v>
      </c>
      <c r="F78" s="10" t="str">
        <f t="shared" si="7"/>
        <v/>
      </c>
      <c r="G78" s="11" t="str">
        <f t="shared" si="8"/>
        <v>0</v>
      </c>
      <c r="H78" s="18">
        <f t="shared" si="9"/>
        <v>0</v>
      </c>
    </row>
    <row r="79" spans="2:8" ht="15" x14ac:dyDescent="0.2">
      <c r="B79" s="3" t="s">
        <v>226</v>
      </c>
      <c r="C79" s="8">
        <v>0</v>
      </c>
      <c r="D79" s="8">
        <v>1</v>
      </c>
      <c r="E79" s="10" t="str">
        <f t="shared" si="6"/>
        <v/>
      </c>
      <c r="F79" s="10">
        <f t="shared" si="7"/>
        <v>2.1445421402530561E-4</v>
      </c>
      <c r="G79" s="11" t="str">
        <f t="shared" si="8"/>
        <v>0</v>
      </c>
      <c r="H79" s="18" t="str">
        <f t="shared" si="9"/>
        <v/>
      </c>
    </row>
    <row r="80" spans="2:8" ht="15" x14ac:dyDescent="0.2">
      <c r="B80" s="3" t="s">
        <v>227</v>
      </c>
      <c r="C80" s="8">
        <v>57</v>
      </c>
      <c r="D80" s="8">
        <v>47</v>
      </c>
      <c r="E80" s="10">
        <f t="shared" si="6"/>
        <v>1.1478050745066451E-2</v>
      </c>
      <c r="F80" s="10">
        <f t="shared" si="7"/>
        <v>1.0079348059189364E-2</v>
      </c>
      <c r="G80" s="11">
        <f t="shared" si="8"/>
        <v>-0.17543859649122806</v>
      </c>
      <c r="H80" s="18">
        <f t="shared" si="9"/>
        <v>-2.0136931131695527E-3</v>
      </c>
    </row>
    <row r="81" spans="2:8" ht="15" x14ac:dyDescent="0.2">
      <c r="B81" s="3" t="s">
        <v>24</v>
      </c>
      <c r="C81" s="8">
        <v>2</v>
      </c>
      <c r="D81" s="8">
        <v>3</v>
      </c>
      <c r="E81" s="10">
        <f t="shared" si="6"/>
        <v>4.0273862263391061E-4</v>
      </c>
      <c r="F81" s="10">
        <f t="shared" si="7"/>
        <v>6.4336264207591682E-4</v>
      </c>
      <c r="G81" s="11">
        <f t="shared" si="8"/>
        <v>0.5</v>
      </c>
      <c r="H81" s="18">
        <f t="shared" si="9"/>
        <v>2.013693113169553E-4</v>
      </c>
    </row>
    <row r="82" spans="2:8" ht="15" x14ac:dyDescent="0.2">
      <c r="B82" s="3" t="s">
        <v>228</v>
      </c>
      <c r="C82" s="8">
        <v>400</v>
      </c>
      <c r="D82" s="8">
        <v>101</v>
      </c>
      <c r="E82" s="10">
        <f t="shared" si="6"/>
        <v>8.0547724526782119E-2</v>
      </c>
      <c r="F82" s="10">
        <f t="shared" si="7"/>
        <v>2.1659875616555864E-2</v>
      </c>
      <c r="G82" s="11">
        <f t="shared" si="8"/>
        <v>-0.74750000000000005</v>
      </c>
      <c r="H82" s="18">
        <f t="shared" si="9"/>
        <v>-6.0209424083769642E-2</v>
      </c>
    </row>
    <row r="83" spans="2:8" ht="15" x14ac:dyDescent="0.2">
      <c r="B83" s="3" t="s">
        <v>229</v>
      </c>
      <c r="C83" s="8">
        <v>74</v>
      </c>
      <c r="D83" s="8">
        <v>30</v>
      </c>
      <c r="E83" s="10">
        <f t="shared" si="6"/>
        <v>1.4901329037454692E-2</v>
      </c>
      <c r="F83" s="10">
        <f t="shared" si="7"/>
        <v>6.4336264207591675E-3</v>
      </c>
      <c r="G83" s="11">
        <f t="shared" si="8"/>
        <v>-0.59459459459459463</v>
      </c>
      <c r="H83" s="18">
        <f t="shared" si="9"/>
        <v>-8.8602496979460332E-3</v>
      </c>
    </row>
    <row r="84" spans="2:8" ht="15" x14ac:dyDescent="0.2">
      <c r="B84" s="3" t="s">
        <v>230</v>
      </c>
      <c r="C84" s="8">
        <v>37</v>
      </c>
      <c r="D84" s="8">
        <v>27</v>
      </c>
      <c r="E84" s="10">
        <f t="shared" si="6"/>
        <v>7.4506645187273459E-3</v>
      </c>
      <c r="F84" s="10">
        <f t="shared" si="7"/>
        <v>5.790263778683251E-3</v>
      </c>
      <c r="G84" s="11">
        <f t="shared" si="8"/>
        <v>-0.27027027027027029</v>
      </c>
      <c r="H84" s="18">
        <f t="shared" si="9"/>
        <v>-2.0136931131695531E-3</v>
      </c>
    </row>
    <row r="85" spans="2:8" ht="15" x14ac:dyDescent="0.2">
      <c r="B85" s="3" t="s">
        <v>28</v>
      </c>
      <c r="C85" s="8">
        <v>25</v>
      </c>
      <c r="D85" s="8">
        <v>37</v>
      </c>
      <c r="E85" s="10">
        <f t="shared" si="6"/>
        <v>5.0342327829238824E-3</v>
      </c>
      <c r="F85" s="10">
        <f t="shared" si="7"/>
        <v>7.9348059189363069E-3</v>
      </c>
      <c r="G85" s="11">
        <f t="shared" si="8"/>
        <v>0.48</v>
      </c>
      <c r="H85" s="18">
        <f t="shared" si="9"/>
        <v>2.4164317358034634E-3</v>
      </c>
    </row>
    <row r="86" spans="2:8" ht="15" x14ac:dyDescent="0.2">
      <c r="B86" s="3" t="s">
        <v>231</v>
      </c>
      <c r="C86" s="8">
        <v>34</v>
      </c>
      <c r="D86" s="8">
        <v>57</v>
      </c>
      <c r="E86" s="10">
        <f t="shared" si="6"/>
        <v>6.84655658477648E-3</v>
      </c>
      <c r="F86" s="10">
        <f t="shared" si="7"/>
        <v>1.2223890199442419E-2</v>
      </c>
      <c r="G86" s="11">
        <f t="shared" si="8"/>
        <v>0.67647058823529416</v>
      </c>
      <c r="H86" s="18">
        <f t="shared" si="9"/>
        <v>4.6314941602899722E-3</v>
      </c>
    </row>
    <row r="87" spans="2:8" ht="15" x14ac:dyDescent="0.2">
      <c r="B87" s="3" t="s">
        <v>232</v>
      </c>
      <c r="C87" s="8">
        <v>21</v>
      </c>
      <c r="D87" s="8">
        <v>44</v>
      </c>
      <c r="E87" s="10">
        <f t="shared" si="6"/>
        <v>4.228755537656061E-3</v>
      </c>
      <c r="F87" s="10">
        <f t="shared" si="7"/>
        <v>9.4359854171134471E-3</v>
      </c>
      <c r="G87" s="11">
        <f t="shared" si="8"/>
        <v>1.0952380952380953</v>
      </c>
      <c r="H87" s="18">
        <f t="shared" si="9"/>
        <v>4.6314941602899722E-3</v>
      </c>
    </row>
    <row r="88" spans="2:8" ht="15" x14ac:dyDescent="0.2">
      <c r="B88" s="3" t="s">
        <v>233</v>
      </c>
      <c r="C88" s="8">
        <v>113</v>
      </c>
      <c r="D88" s="8">
        <v>121</v>
      </c>
      <c r="E88" s="10">
        <f t="shared" si="6"/>
        <v>2.2754732178815948E-2</v>
      </c>
      <c r="F88" s="10">
        <f t="shared" si="7"/>
        <v>2.5948959897061977E-2</v>
      </c>
      <c r="G88" s="11">
        <f t="shared" si="8"/>
        <v>7.0796460176991149E-2</v>
      </c>
      <c r="H88" s="18">
        <f t="shared" si="9"/>
        <v>1.6109544905356422E-3</v>
      </c>
    </row>
    <row r="89" spans="2:8" ht="15" x14ac:dyDescent="0.2">
      <c r="B89" s="3" t="s">
        <v>26</v>
      </c>
      <c r="C89" s="8">
        <v>4</v>
      </c>
      <c r="D89" s="8">
        <v>10</v>
      </c>
      <c r="E89" s="10">
        <f t="shared" si="6"/>
        <v>8.0547724526782122E-4</v>
      </c>
      <c r="F89" s="10">
        <f t="shared" si="7"/>
        <v>2.1445421402530558E-3</v>
      </c>
      <c r="G89" s="11">
        <f t="shared" si="8"/>
        <v>1.5</v>
      </c>
      <c r="H89" s="18">
        <f t="shared" si="9"/>
        <v>1.2082158679017317E-3</v>
      </c>
    </row>
    <row r="90" spans="2:8" ht="15" x14ac:dyDescent="0.2">
      <c r="B90" s="3" t="s">
        <v>29</v>
      </c>
      <c r="C90" s="8">
        <v>0</v>
      </c>
      <c r="D90" s="8">
        <v>1</v>
      </c>
      <c r="E90" s="10" t="str">
        <f t="shared" si="6"/>
        <v/>
      </c>
      <c r="F90" s="10">
        <f t="shared" si="7"/>
        <v>2.1445421402530561E-4</v>
      </c>
      <c r="G90" s="11" t="str">
        <f t="shared" si="8"/>
        <v>0</v>
      </c>
      <c r="H90" s="18" t="str">
        <f t="shared" si="9"/>
        <v/>
      </c>
    </row>
    <row r="91" spans="2:8" ht="15" x14ac:dyDescent="0.2">
      <c r="B91" s="3" t="s">
        <v>234</v>
      </c>
      <c r="C91" s="8">
        <v>3</v>
      </c>
      <c r="D91" s="8">
        <v>2</v>
      </c>
      <c r="E91" s="10">
        <f t="shared" si="6"/>
        <v>6.0410793395086586E-4</v>
      </c>
      <c r="F91" s="10">
        <f t="shared" si="7"/>
        <v>4.2890842805061121E-4</v>
      </c>
      <c r="G91" s="11">
        <f t="shared" si="8"/>
        <v>-0.33333333333333331</v>
      </c>
      <c r="H91" s="18">
        <f t="shared" si="9"/>
        <v>-2.0136931131695528E-4</v>
      </c>
    </row>
    <row r="92" spans="2:8" ht="15" x14ac:dyDescent="0.2">
      <c r="B92" s="3" t="s">
        <v>235</v>
      </c>
      <c r="C92" s="8">
        <v>92</v>
      </c>
      <c r="D92" s="8">
        <v>93</v>
      </c>
      <c r="E92" s="10">
        <f t="shared" si="6"/>
        <v>1.8525976641159889E-2</v>
      </c>
      <c r="F92" s="10">
        <f t="shared" si="7"/>
        <v>1.994424190435342E-2</v>
      </c>
      <c r="G92" s="11">
        <f t="shared" si="8"/>
        <v>1.0869565217391304E-2</v>
      </c>
      <c r="H92" s="18">
        <f t="shared" si="9"/>
        <v>2.013693113169553E-4</v>
      </c>
    </row>
    <row r="93" spans="2:8" ht="15" x14ac:dyDescent="0.2">
      <c r="B93" s="3" t="s">
        <v>561</v>
      </c>
      <c r="C93" s="8">
        <v>112</v>
      </c>
      <c r="D93" s="8">
        <v>97</v>
      </c>
      <c r="E93" s="10">
        <f t="shared" si="6"/>
        <v>2.2553362867498993E-2</v>
      </c>
      <c r="F93" s="10">
        <f t="shared" si="7"/>
        <v>2.0802058760454642E-2</v>
      </c>
      <c r="G93" s="11">
        <f t="shared" si="8"/>
        <v>-0.13392857142857142</v>
      </c>
      <c r="H93" s="18">
        <f t="shared" si="9"/>
        <v>-3.0205396697543293E-3</v>
      </c>
    </row>
    <row r="94" spans="2:8" ht="15" x14ac:dyDescent="0.2">
      <c r="B94" s="3" t="s">
        <v>25</v>
      </c>
      <c r="C94" s="8">
        <v>50</v>
      </c>
      <c r="D94" s="8">
        <v>22</v>
      </c>
      <c r="E94" s="10">
        <f t="shared" si="6"/>
        <v>1.0068465565847765E-2</v>
      </c>
      <c r="F94" s="10">
        <f t="shared" si="7"/>
        <v>4.7179927085567236E-3</v>
      </c>
      <c r="G94" s="11">
        <f t="shared" si="8"/>
        <v>-0.56000000000000005</v>
      </c>
      <c r="H94" s="18">
        <f t="shared" si="9"/>
        <v>-5.6383407168747492E-3</v>
      </c>
    </row>
    <row r="95" spans="2:8" ht="15" x14ac:dyDescent="0.2">
      <c r="B95" s="3" t="s">
        <v>27</v>
      </c>
      <c r="C95" s="8">
        <v>18</v>
      </c>
      <c r="D95" s="8">
        <v>8</v>
      </c>
      <c r="E95" s="10">
        <f t="shared" si="6"/>
        <v>3.6246476037051951E-3</v>
      </c>
      <c r="F95" s="10">
        <f t="shared" si="7"/>
        <v>1.7156337122024449E-3</v>
      </c>
      <c r="G95" s="11">
        <f t="shared" si="8"/>
        <v>-0.55555555555555558</v>
      </c>
      <c r="H95" s="18">
        <f t="shared" si="9"/>
        <v>-2.0136931131695531E-3</v>
      </c>
    </row>
    <row r="96" spans="2:8" ht="15" x14ac:dyDescent="0.2">
      <c r="B96" s="3" t="s">
        <v>236</v>
      </c>
      <c r="C96" s="8">
        <v>11</v>
      </c>
      <c r="D96" s="8">
        <v>10</v>
      </c>
      <c r="E96" s="10">
        <f t="shared" si="6"/>
        <v>2.2150624244865083E-3</v>
      </c>
      <c r="F96" s="10">
        <f t="shared" si="7"/>
        <v>2.1445421402530558E-3</v>
      </c>
      <c r="G96" s="11">
        <f t="shared" si="8"/>
        <v>-9.0909090909090912E-2</v>
      </c>
      <c r="H96" s="18">
        <f t="shared" si="9"/>
        <v>-2.013693113169553E-4</v>
      </c>
    </row>
    <row r="97" spans="2:8" ht="15" x14ac:dyDescent="0.2">
      <c r="B97" s="3" t="s">
        <v>237</v>
      </c>
      <c r="C97" s="8">
        <v>9</v>
      </c>
      <c r="D97" s="8">
        <v>12</v>
      </c>
      <c r="E97" s="10">
        <f t="shared" si="6"/>
        <v>1.8123238018525976E-3</v>
      </c>
      <c r="F97" s="10">
        <f t="shared" si="7"/>
        <v>2.5734505683036673E-3</v>
      </c>
      <c r="G97" s="11">
        <f t="shared" si="8"/>
        <v>0.33333333333333331</v>
      </c>
      <c r="H97" s="18">
        <f t="shared" si="9"/>
        <v>6.0410793395086586E-4</v>
      </c>
    </row>
    <row r="98" spans="2:8" ht="15" x14ac:dyDescent="0.2">
      <c r="B98" s="3" t="s">
        <v>238</v>
      </c>
      <c r="C98" s="8">
        <v>161</v>
      </c>
      <c r="D98" s="8">
        <v>148</v>
      </c>
      <c r="E98" s="10">
        <f t="shared" si="6"/>
        <v>3.2420459122029802E-2</v>
      </c>
      <c r="F98" s="10">
        <f t="shared" si="7"/>
        <v>3.1739223675745228E-2</v>
      </c>
      <c r="G98" s="11">
        <f t="shared" si="8"/>
        <v>-8.0745341614906832E-2</v>
      </c>
      <c r="H98" s="18">
        <f t="shared" si="9"/>
        <v>-2.6178010471204186E-3</v>
      </c>
    </row>
    <row r="99" spans="2:8" ht="15" x14ac:dyDescent="0.2">
      <c r="B99" s="3" t="s">
        <v>239</v>
      </c>
      <c r="C99" s="8">
        <v>122</v>
      </c>
      <c r="D99" s="8">
        <v>102</v>
      </c>
      <c r="E99" s="10">
        <f t="shared" si="6"/>
        <v>2.4567055980668547E-2</v>
      </c>
      <c r="F99" s="10">
        <f t="shared" si="7"/>
        <v>2.1874329830581171E-2</v>
      </c>
      <c r="G99" s="11">
        <f t="shared" si="8"/>
        <v>-0.16393442622950818</v>
      </c>
      <c r="H99" s="18">
        <f t="shared" si="9"/>
        <v>-4.0273862263391054E-3</v>
      </c>
    </row>
    <row r="100" spans="2:8" ht="15" x14ac:dyDescent="0.2">
      <c r="B100" s="3" t="s">
        <v>240</v>
      </c>
      <c r="C100" s="8">
        <v>97</v>
      </c>
      <c r="D100" s="8">
        <v>128</v>
      </c>
      <c r="E100" s="10">
        <f t="shared" si="6"/>
        <v>1.9532823197744662E-2</v>
      </c>
      <c r="F100" s="10">
        <f t="shared" si="7"/>
        <v>2.7450139395239118E-2</v>
      </c>
      <c r="G100" s="11">
        <f t="shared" si="8"/>
        <v>0.31958762886597936</v>
      </c>
      <c r="H100" s="18">
        <f t="shared" si="9"/>
        <v>6.2424486508256133E-3</v>
      </c>
    </row>
    <row r="101" spans="2:8" ht="15" x14ac:dyDescent="0.2">
      <c r="B101" s="3" t="s">
        <v>241</v>
      </c>
      <c r="C101" s="8">
        <v>46</v>
      </c>
      <c r="D101" s="8">
        <v>26</v>
      </c>
      <c r="E101" s="10">
        <f t="shared" si="6"/>
        <v>9.2629883205799443E-3</v>
      </c>
      <c r="F101" s="10">
        <f t="shared" si="7"/>
        <v>5.5758095646579455E-3</v>
      </c>
      <c r="G101" s="11">
        <f t="shared" si="8"/>
        <v>-0.43478260869565216</v>
      </c>
      <c r="H101" s="18">
        <f t="shared" si="9"/>
        <v>-4.0273862263391063E-3</v>
      </c>
    </row>
    <row r="102" spans="2:8" ht="15" x14ac:dyDescent="0.2">
      <c r="B102" s="3" t="s">
        <v>242</v>
      </c>
      <c r="C102" s="8">
        <v>47</v>
      </c>
      <c r="D102" s="8">
        <v>62</v>
      </c>
      <c r="E102" s="10">
        <f t="shared" si="6"/>
        <v>9.464357631896899E-3</v>
      </c>
      <c r="F102" s="10">
        <f t="shared" si="7"/>
        <v>1.3296161269568948E-2</v>
      </c>
      <c r="G102" s="11">
        <f t="shared" si="8"/>
        <v>0.31914893617021278</v>
      </c>
      <c r="H102" s="18">
        <f t="shared" si="9"/>
        <v>3.0205396697543297E-3</v>
      </c>
    </row>
    <row r="103" spans="2:8" ht="15" x14ac:dyDescent="0.2">
      <c r="B103" s="3" t="s">
        <v>243</v>
      </c>
      <c r="C103" s="8">
        <v>39</v>
      </c>
      <c r="D103" s="8">
        <v>17</v>
      </c>
      <c r="E103" s="10">
        <f t="shared" si="6"/>
        <v>7.8534031413612562E-3</v>
      </c>
      <c r="F103" s="10">
        <f t="shared" si="7"/>
        <v>3.6457216384301952E-3</v>
      </c>
      <c r="G103" s="11">
        <f t="shared" si="8"/>
        <v>-0.5641025641025641</v>
      </c>
      <c r="H103" s="18">
        <f t="shared" si="9"/>
        <v>-4.4301248489730166E-3</v>
      </c>
    </row>
    <row r="104" spans="2:8" ht="15" x14ac:dyDescent="0.2">
      <c r="B104" s="3" t="s">
        <v>34</v>
      </c>
      <c r="C104" s="8">
        <v>22</v>
      </c>
      <c r="D104" s="8">
        <v>14</v>
      </c>
      <c r="E104" s="10">
        <f t="shared" si="6"/>
        <v>4.4301248489730166E-3</v>
      </c>
      <c r="F104" s="10">
        <f t="shared" si="7"/>
        <v>3.0023589963542783E-3</v>
      </c>
      <c r="G104" s="11">
        <f t="shared" si="8"/>
        <v>-0.36363636363636365</v>
      </c>
      <c r="H104" s="18">
        <f t="shared" si="9"/>
        <v>-1.6109544905356424E-3</v>
      </c>
    </row>
    <row r="105" spans="2:8" ht="15" x14ac:dyDescent="0.2">
      <c r="B105" s="3" t="s">
        <v>244</v>
      </c>
      <c r="C105" s="8">
        <v>3</v>
      </c>
      <c r="D105" s="8">
        <v>0</v>
      </c>
      <c r="E105" s="10">
        <f t="shared" si="6"/>
        <v>6.0410793395086586E-4</v>
      </c>
      <c r="F105" s="10" t="str">
        <f t="shared" si="7"/>
        <v/>
      </c>
      <c r="G105" s="11" t="str">
        <f t="shared" si="8"/>
        <v>0</v>
      </c>
      <c r="H105" s="18">
        <f t="shared" si="9"/>
        <v>0</v>
      </c>
    </row>
    <row r="106" spans="2:8" ht="30" x14ac:dyDescent="0.2">
      <c r="B106" s="3" t="s">
        <v>245</v>
      </c>
      <c r="C106" s="8">
        <v>1</v>
      </c>
      <c r="D106" s="8">
        <v>1</v>
      </c>
      <c r="E106" s="10">
        <f t="shared" si="6"/>
        <v>2.013693113169553E-4</v>
      </c>
      <c r="F106" s="10">
        <f t="shared" si="7"/>
        <v>2.1445421402530561E-4</v>
      </c>
      <c r="G106" s="11">
        <f t="shared" si="8"/>
        <v>0</v>
      </c>
      <c r="H106" s="18">
        <f t="shared" si="9"/>
        <v>0</v>
      </c>
    </row>
    <row r="107" spans="2:8" ht="15" x14ac:dyDescent="0.2">
      <c r="B107" s="3" t="s">
        <v>246</v>
      </c>
      <c r="C107" s="8">
        <v>35</v>
      </c>
      <c r="D107" s="8">
        <v>10</v>
      </c>
      <c r="E107" s="10">
        <f t="shared" si="6"/>
        <v>7.0479258960934356E-3</v>
      </c>
      <c r="F107" s="10">
        <f t="shared" si="7"/>
        <v>2.1445421402530558E-3</v>
      </c>
      <c r="G107" s="11">
        <f t="shared" si="8"/>
        <v>-0.7142857142857143</v>
      </c>
      <c r="H107" s="18">
        <f t="shared" si="9"/>
        <v>-5.0342327829238824E-3</v>
      </c>
    </row>
    <row r="108" spans="2:8" ht="15" x14ac:dyDescent="0.2">
      <c r="B108" s="3" t="s">
        <v>31</v>
      </c>
      <c r="C108" s="8">
        <v>4</v>
      </c>
      <c r="D108" s="8">
        <v>2</v>
      </c>
      <c r="E108" s="10">
        <f t="shared" si="6"/>
        <v>8.0547724526782122E-4</v>
      </c>
      <c r="F108" s="10">
        <f t="shared" si="7"/>
        <v>4.2890842805061121E-4</v>
      </c>
      <c r="G108" s="11">
        <f t="shared" si="8"/>
        <v>-0.5</v>
      </c>
      <c r="H108" s="18">
        <f t="shared" si="9"/>
        <v>-4.0273862263391061E-4</v>
      </c>
    </row>
    <row r="109" spans="2:8" ht="15" x14ac:dyDescent="0.2">
      <c r="B109" s="3" t="s">
        <v>247</v>
      </c>
      <c r="C109" s="8">
        <v>4</v>
      </c>
      <c r="D109" s="8">
        <v>9</v>
      </c>
      <c r="E109" s="10">
        <f t="shared" si="6"/>
        <v>8.0547724526782122E-4</v>
      </c>
      <c r="F109" s="10">
        <f t="shared" si="7"/>
        <v>1.9300879262277503E-3</v>
      </c>
      <c r="G109" s="11">
        <f t="shared" si="8"/>
        <v>1.25</v>
      </c>
      <c r="H109" s="18">
        <f t="shared" si="9"/>
        <v>1.0068465565847766E-3</v>
      </c>
    </row>
    <row r="110" spans="2:8" ht="15" x14ac:dyDescent="0.2">
      <c r="B110" s="3" t="s">
        <v>32</v>
      </c>
      <c r="C110" s="8">
        <v>43</v>
      </c>
      <c r="D110" s="8">
        <v>71</v>
      </c>
      <c r="E110" s="10">
        <f t="shared" si="6"/>
        <v>8.6588803866290785E-3</v>
      </c>
      <c r="F110" s="10">
        <f t="shared" si="7"/>
        <v>1.5226249195796697E-2</v>
      </c>
      <c r="G110" s="11">
        <f t="shared" si="8"/>
        <v>0.65116279069767447</v>
      </c>
      <c r="H110" s="18">
        <f t="shared" si="9"/>
        <v>5.6383407168747492E-3</v>
      </c>
    </row>
    <row r="111" spans="2:8" ht="15" x14ac:dyDescent="0.2">
      <c r="B111" s="3" t="s">
        <v>30</v>
      </c>
      <c r="C111" s="8">
        <v>8</v>
      </c>
      <c r="D111" s="8">
        <v>6</v>
      </c>
      <c r="E111" s="10">
        <f t="shared" si="6"/>
        <v>1.6109544905356424E-3</v>
      </c>
      <c r="F111" s="10">
        <f t="shared" si="7"/>
        <v>1.2867252841518336E-3</v>
      </c>
      <c r="G111" s="11">
        <f t="shared" si="8"/>
        <v>-0.25</v>
      </c>
      <c r="H111" s="18">
        <f t="shared" si="9"/>
        <v>-4.0273862263391061E-4</v>
      </c>
    </row>
    <row r="112" spans="2:8" ht="15" x14ac:dyDescent="0.2">
      <c r="B112" s="3" t="s">
        <v>33</v>
      </c>
      <c r="C112" s="8">
        <v>253</v>
      </c>
      <c r="D112" s="8">
        <v>107</v>
      </c>
      <c r="E112" s="10">
        <f t="shared" si="6"/>
        <v>5.094643576318969E-2</v>
      </c>
      <c r="F112" s="10">
        <f t="shared" si="7"/>
        <v>2.29466009007077E-2</v>
      </c>
      <c r="G112" s="11">
        <f t="shared" si="8"/>
        <v>-0.57707509881422925</v>
      </c>
      <c r="H112" s="18">
        <f t="shared" si="9"/>
        <v>-2.9399919452275474E-2</v>
      </c>
    </row>
    <row r="113" spans="2:8" ht="15" x14ac:dyDescent="0.2">
      <c r="B113" s="3" t="s">
        <v>248</v>
      </c>
      <c r="C113" s="8">
        <v>136</v>
      </c>
      <c r="D113" s="8">
        <v>108</v>
      </c>
      <c r="E113" s="10">
        <f t="shared" si="6"/>
        <v>2.738622633910592E-2</v>
      </c>
      <c r="F113" s="10">
        <f t="shared" si="7"/>
        <v>2.3161055114733004E-2</v>
      </c>
      <c r="G113" s="11">
        <f t="shared" si="8"/>
        <v>-0.20588235294117646</v>
      </c>
      <c r="H113" s="18">
        <f t="shared" si="9"/>
        <v>-5.6383407168747483E-3</v>
      </c>
    </row>
    <row r="114" spans="2:8" ht="15" x14ac:dyDescent="0.2">
      <c r="B114" s="3" t="s">
        <v>38</v>
      </c>
      <c r="C114" s="8">
        <v>3</v>
      </c>
      <c r="D114" s="8">
        <v>0</v>
      </c>
      <c r="E114" s="10">
        <f t="shared" si="6"/>
        <v>6.0410793395086586E-4</v>
      </c>
      <c r="F114" s="10" t="str">
        <f t="shared" si="7"/>
        <v/>
      </c>
      <c r="G114" s="11" t="str">
        <f t="shared" si="8"/>
        <v>0</v>
      </c>
      <c r="H114" s="18">
        <f t="shared" si="9"/>
        <v>0</v>
      </c>
    </row>
    <row r="115" spans="2:8" ht="15" x14ac:dyDescent="0.2">
      <c r="B115" s="3" t="s">
        <v>40</v>
      </c>
      <c r="C115" s="8">
        <v>173</v>
      </c>
      <c r="D115" s="8">
        <v>153</v>
      </c>
      <c r="E115" s="10">
        <f t="shared" si="6"/>
        <v>3.4836890857833265E-2</v>
      </c>
      <c r="F115" s="10">
        <f t="shared" si="7"/>
        <v>3.2811494745871757E-2</v>
      </c>
      <c r="G115" s="11">
        <f t="shared" si="8"/>
        <v>-0.11560693641618497</v>
      </c>
      <c r="H115" s="18">
        <f t="shared" si="9"/>
        <v>-4.0273862263391054E-3</v>
      </c>
    </row>
    <row r="116" spans="2:8" ht="15" x14ac:dyDescent="0.2">
      <c r="B116" s="3" t="s">
        <v>249</v>
      </c>
      <c r="C116" s="8">
        <v>132</v>
      </c>
      <c r="D116" s="8">
        <v>168</v>
      </c>
      <c r="E116" s="10">
        <f t="shared" si="6"/>
        <v>2.6580749093838098E-2</v>
      </c>
      <c r="F116" s="10">
        <f t="shared" si="7"/>
        <v>3.6028307956251338E-2</v>
      </c>
      <c r="G116" s="11">
        <f t="shared" si="8"/>
        <v>0.27272727272727271</v>
      </c>
      <c r="H116" s="18">
        <f t="shared" si="9"/>
        <v>7.2492952074103894E-3</v>
      </c>
    </row>
    <row r="117" spans="2:8" ht="15" x14ac:dyDescent="0.2">
      <c r="B117" s="3" t="s">
        <v>250</v>
      </c>
      <c r="C117" s="8">
        <v>3</v>
      </c>
      <c r="D117" s="8">
        <v>7</v>
      </c>
      <c r="E117" s="10">
        <f t="shared" si="6"/>
        <v>6.0410793395086586E-4</v>
      </c>
      <c r="F117" s="10">
        <f t="shared" si="7"/>
        <v>1.5011794981771391E-3</v>
      </c>
      <c r="G117" s="11">
        <f t="shared" si="8"/>
        <v>1.3333333333333333</v>
      </c>
      <c r="H117" s="18">
        <f t="shared" si="9"/>
        <v>8.0547724526782111E-4</v>
      </c>
    </row>
    <row r="118" spans="2:8" ht="15" x14ac:dyDescent="0.2">
      <c r="B118" s="3" t="s">
        <v>251</v>
      </c>
      <c r="C118" s="8">
        <v>329</v>
      </c>
      <c r="D118" s="8">
        <v>325</v>
      </c>
      <c r="E118" s="10">
        <f t="shared" si="6"/>
        <v>6.625050342327829E-2</v>
      </c>
      <c r="F118" s="10">
        <f t="shared" si="7"/>
        <v>6.9697619558224316E-2</v>
      </c>
      <c r="G118" s="11">
        <f t="shared" si="8"/>
        <v>-1.2158054711246201E-2</v>
      </c>
      <c r="H118" s="18">
        <f t="shared" si="9"/>
        <v>-8.0547724526782111E-4</v>
      </c>
    </row>
    <row r="119" spans="2:8" ht="15" x14ac:dyDescent="0.2">
      <c r="B119" s="3" t="s">
        <v>252</v>
      </c>
      <c r="C119" s="8">
        <v>146</v>
      </c>
      <c r="D119" s="8">
        <v>399</v>
      </c>
      <c r="E119" s="10">
        <f t="shared" si="6"/>
        <v>2.9399919452275474E-2</v>
      </c>
      <c r="F119" s="10">
        <f t="shared" si="7"/>
        <v>8.5567231396096927E-2</v>
      </c>
      <c r="G119" s="11">
        <f t="shared" si="8"/>
        <v>1.7328767123287672</v>
      </c>
      <c r="H119" s="18">
        <f t="shared" si="9"/>
        <v>5.094643576318969E-2</v>
      </c>
    </row>
    <row r="120" spans="2:8" ht="15" x14ac:dyDescent="0.2">
      <c r="B120" s="3" t="s">
        <v>253</v>
      </c>
      <c r="C120" s="8">
        <v>158</v>
      </c>
      <c r="D120" s="8">
        <v>153</v>
      </c>
      <c r="E120" s="10">
        <f t="shared" si="6"/>
        <v>3.1816351188078934E-2</v>
      </c>
      <c r="F120" s="10">
        <f t="shared" si="7"/>
        <v>3.2811494745871757E-2</v>
      </c>
      <c r="G120" s="11">
        <f t="shared" si="8"/>
        <v>-3.1645569620253167E-2</v>
      </c>
      <c r="H120" s="18">
        <f t="shared" si="9"/>
        <v>-1.0068465565847764E-3</v>
      </c>
    </row>
    <row r="121" spans="2:8" ht="15" x14ac:dyDescent="0.2">
      <c r="B121" s="3" t="s">
        <v>35</v>
      </c>
      <c r="C121" s="8">
        <v>172</v>
      </c>
      <c r="D121" s="8">
        <v>138</v>
      </c>
      <c r="E121" s="10">
        <f t="shared" si="6"/>
        <v>3.4635521546516314E-2</v>
      </c>
      <c r="F121" s="10">
        <f t="shared" si="7"/>
        <v>2.9594681535492173E-2</v>
      </c>
      <c r="G121" s="11">
        <f t="shared" si="8"/>
        <v>-0.19767441860465115</v>
      </c>
      <c r="H121" s="18">
        <f t="shared" si="9"/>
        <v>-6.84655658477648E-3</v>
      </c>
    </row>
    <row r="122" spans="2:8" ht="15" x14ac:dyDescent="0.2">
      <c r="B122" s="3" t="s">
        <v>39</v>
      </c>
      <c r="C122" s="8">
        <v>18</v>
      </c>
      <c r="D122" s="8">
        <v>13</v>
      </c>
      <c r="E122" s="10">
        <f t="shared" si="6"/>
        <v>3.6246476037051951E-3</v>
      </c>
      <c r="F122" s="10">
        <f t="shared" si="7"/>
        <v>2.7879047823289728E-3</v>
      </c>
      <c r="G122" s="11">
        <f t="shared" si="8"/>
        <v>-0.27777777777777779</v>
      </c>
      <c r="H122" s="18">
        <f t="shared" si="9"/>
        <v>-1.0068465565847766E-3</v>
      </c>
    </row>
    <row r="123" spans="2:8" ht="15" x14ac:dyDescent="0.2">
      <c r="B123" s="3" t="s">
        <v>37</v>
      </c>
      <c r="C123" s="8">
        <v>64</v>
      </c>
      <c r="D123" s="8">
        <v>30</v>
      </c>
      <c r="E123" s="10">
        <f t="shared" si="6"/>
        <v>1.2887635924285139E-2</v>
      </c>
      <c r="F123" s="10">
        <f t="shared" si="7"/>
        <v>6.4336264207591675E-3</v>
      </c>
      <c r="G123" s="11">
        <f t="shared" si="8"/>
        <v>-0.53125</v>
      </c>
      <c r="H123" s="18">
        <f t="shared" si="9"/>
        <v>-6.84655658477648E-3</v>
      </c>
    </row>
    <row r="124" spans="2:8" ht="15" x14ac:dyDescent="0.2">
      <c r="B124" s="3" t="s">
        <v>36</v>
      </c>
      <c r="C124" s="8">
        <v>22</v>
      </c>
      <c r="D124" s="8">
        <v>11</v>
      </c>
      <c r="E124" s="10">
        <f t="shared" si="6"/>
        <v>4.4301248489730166E-3</v>
      </c>
      <c r="F124" s="10">
        <f t="shared" si="7"/>
        <v>2.3589963542783618E-3</v>
      </c>
      <c r="G124" s="11">
        <f t="shared" si="8"/>
        <v>-0.5</v>
      </c>
      <c r="H124" s="18">
        <f t="shared" si="9"/>
        <v>-2.2150624244865083E-3</v>
      </c>
    </row>
    <row r="125" spans="2:8" ht="15" x14ac:dyDescent="0.2">
      <c r="B125" s="3" t="s">
        <v>254</v>
      </c>
      <c r="C125" s="8">
        <v>38</v>
      </c>
      <c r="D125" s="8">
        <v>12</v>
      </c>
      <c r="E125" s="10">
        <f t="shared" si="6"/>
        <v>7.6520338300443014E-3</v>
      </c>
      <c r="F125" s="10">
        <f t="shared" si="7"/>
        <v>2.5734505683036673E-3</v>
      </c>
      <c r="G125" s="11">
        <f t="shared" si="8"/>
        <v>-0.68421052631578949</v>
      </c>
      <c r="H125" s="18">
        <f t="shared" si="9"/>
        <v>-5.235602094240838E-3</v>
      </c>
    </row>
    <row r="126" spans="2:8" ht="15" x14ac:dyDescent="0.2">
      <c r="B126" s="3" t="s">
        <v>255</v>
      </c>
      <c r="C126" s="8">
        <v>13</v>
      </c>
      <c r="D126" s="8">
        <v>15</v>
      </c>
      <c r="E126" s="10">
        <f t="shared" si="6"/>
        <v>2.617801047120419E-3</v>
      </c>
      <c r="F126" s="10">
        <f t="shared" si="7"/>
        <v>3.2168132103795838E-3</v>
      </c>
      <c r="G126" s="11">
        <f t="shared" si="8"/>
        <v>0.15384615384615385</v>
      </c>
      <c r="H126" s="18">
        <f t="shared" si="9"/>
        <v>4.0273862263391066E-4</v>
      </c>
    </row>
    <row r="127" spans="2:8" ht="15" x14ac:dyDescent="0.2">
      <c r="B127" s="3" t="s">
        <v>256</v>
      </c>
      <c r="C127" s="8">
        <v>45</v>
      </c>
      <c r="D127" s="8">
        <v>73</v>
      </c>
      <c r="E127" s="10">
        <f t="shared" si="6"/>
        <v>9.0616190092629879E-3</v>
      </c>
      <c r="F127" s="10">
        <f t="shared" si="7"/>
        <v>1.565515762384731E-2</v>
      </c>
      <c r="G127" s="11">
        <f t="shared" si="8"/>
        <v>0.62222222222222223</v>
      </c>
      <c r="H127" s="18">
        <f t="shared" si="9"/>
        <v>5.6383407168747483E-3</v>
      </c>
    </row>
    <row r="128" spans="2:8" ht="15" x14ac:dyDescent="0.2">
      <c r="B128" s="3" t="s">
        <v>257</v>
      </c>
      <c r="C128" s="8">
        <v>16</v>
      </c>
      <c r="D128" s="8">
        <v>11</v>
      </c>
      <c r="E128" s="10">
        <f t="shared" si="6"/>
        <v>3.2219089810712849E-3</v>
      </c>
      <c r="F128" s="10">
        <f t="shared" si="7"/>
        <v>2.3589963542783618E-3</v>
      </c>
      <c r="G128" s="11">
        <f t="shared" si="8"/>
        <v>-0.3125</v>
      </c>
      <c r="H128" s="18">
        <f t="shared" si="9"/>
        <v>-1.0068465565847766E-3</v>
      </c>
    </row>
    <row r="129" spans="2:8" ht="30" x14ac:dyDescent="0.2">
      <c r="B129" s="3" t="s">
        <v>258</v>
      </c>
      <c r="C129" s="8">
        <v>14</v>
      </c>
      <c r="D129" s="8">
        <v>12</v>
      </c>
      <c r="E129" s="10">
        <f t="shared" si="6"/>
        <v>2.8191703584373741E-3</v>
      </c>
      <c r="F129" s="10">
        <f t="shared" si="7"/>
        <v>2.5734505683036673E-3</v>
      </c>
      <c r="G129" s="11">
        <f t="shared" si="8"/>
        <v>-0.14285714285714285</v>
      </c>
      <c r="H129" s="18">
        <f t="shared" si="9"/>
        <v>-4.0273862263391055E-4</v>
      </c>
    </row>
    <row r="130" spans="2:8" ht="15" x14ac:dyDescent="0.2">
      <c r="B130" s="3" t="s">
        <v>259</v>
      </c>
      <c r="C130" s="8">
        <v>9</v>
      </c>
      <c r="D130" s="8">
        <v>36</v>
      </c>
      <c r="E130" s="10">
        <f t="shared" si="6"/>
        <v>1.8123238018525976E-3</v>
      </c>
      <c r="F130" s="10">
        <f t="shared" si="7"/>
        <v>7.7203517049110014E-3</v>
      </c>
      <c r="G130" s="11">
        <f t="shared" si="8"/>
        <v>3</v>
      </c>
      <c r="H130" s="18">
        <f t="shared" si="9"/>
        <v>5.4369714055577927E-3</v>
      </c>
    </row>
    <row r="131" spans="2:8" ht="30" x14ac:dyDescent="0.2">
      <c r="B131" s="3" t="s">
        <v>260</v>
      </c>
      <c r="C131" s="8">
        <v>89</v>
      </c>
      <c r="D131" s="8">
        <v>136</v>
      </c>
      <c r="E131" s="10">
        <f t="shared" si="6"/>
        <v>1.7921868707209021E-2</v>
      </c>
      <c r="F131" s="10">
        <f t="shared" si="7"/>
        <v>2.9165773107441562E-2</v>
      </c>
      <c r="G131" s="11">
        <f t="shared" si="8"/>
        <v>0.5280898876404494</v>
      </c>
      <c r="H131" s="18">
        <f t="shared" si="9"/>
        <v>9.4643576318968973E-3</v>
      </c>
    </row>
    <row r="132" spans="2:8" ht="15" x14ac:dyDescent="0.2">
      <c r="B132" s="3" t="s">
        <v>50</v>
      </c>
      <c r="C132" s="8">
        <v>10</v>
      </c>
      <c r="D132" s="8">
        <v>7</v>
      </c>
      <c r="E132" s="10">
        <f t="shared" si="6"/>
        <v>2.0136931131695531E-3</v>
      </c>
      <c r="F132" s="10">
        <f t="shared" si="7"/>
        <v>1.5011794981771391E-3</v>
      </c>
      <c r="G132" s="11">
        <f t="shared" si="8"/>
        <v>-0.3</v>
      </c>
      <c r="H132" s="18">
        <f t="shared" si="9"/>
        <v>-6.0410793395086597E-4</v>
      </c>
    </row>
    <row r="133" spans="2:8" ht="15" x14ac:dyDescent="0.2">
      <c r="B133" s="3" t="s">
        <v>45</v>
      </c>
      <c r="C133" s="8">
        <v>0</v>
      </c>
      <c r="D133" s="8">
        <v>0</v>
      </c>
      <c r="E133" s="10" t="str">
        <f t="shared" si="6"/>
        <v/>
      </c>
      <c r="F133" s="10" t="str">
        <f t="shared" si="7"/>
        <v/>
      </c>
      <c r="G133" s="11" t="str">
        <f t="shared" si="8"/>
        <v>0</v>
      </c>
      <c r="H133" s="18" t="str">
        <f t="shared" si="9"/>
        <v/>
      </c>
    </row>
    <row r="134" spans="2:8" ht="15" x14ac:dyDescent="0.2">
      <c r="B134" s="3" t="s">
        <v>42</v>
      </c>
      <c r="C134" s="8">
        <v>64</v>
      </c>
      <c r="D134" s="8">
        <v>31</v>
      </c>
      <c r="E134" s="10">
        <f t="shared" si="6"/>
        <v>1.2887635924285139E-2</v>
      </c>
      <c r="F134" s="10">
        <f t="shared" si="7"/>
        <v>6.6480806347844739E-3</v>
      </c>
      <c r="G134" s="11">
        <f t="shared" si="8"/>
        <v>-0.515625</v>
      </c>
      <c r="H134" s="18">
        <f t="shared" si="9"/>
        <v>-6.6451872734595253E-3</v>
      </c>
    </row>
    <row r="135" spans="2:8" ht="15" x14ac:dyDescent="0.2">
      <c r="B135" s="3" t="s">
        <v>43</v>
      </c>
      <c r="C135" s="8">
        <v>1</v>
      </c>
      <c r="D135" s="8">
        <v>3</v>
      </c>
      <c r="E135" s="10">
        <f t="shared" si="6"/>
        <v>2.013693113169553E-4</v>
      </c>
      <c r="F135" s="10">
        <f t="shared" si="7"/>
        <v>6.4336264207591682E-4</v>
      </c>
      <c r="G135" s="11">
        <f t="shared" si="8"/>
        <v>2</v>
      </c>
      <c r="H135" s="18">
        <f t="shared" si="9"/>
        <v>4.0273862263391061E-4</v>
      </c>
    </row>
    <row r="136" spans="2:8" ht="15" x14ac:dyDescent="0.2">
      <c r="B136" s="3" t="s">
        <v>44</v>
      </c>
      <c r="C136" s="8">
        <v>5</v>
      </c>
      <c r="D136" s="8">
        <v>2</v>
      </c>
      <c r="E136" s="10">
        <f t="shared" ref="E136:E145" si="10">+IF(C136=0,"",C136/C$70)</f>
        <v>1.0068465565847766E-3</v>
      </c>
      <c r="F136" s="10">
        <f t="shared" ref="F136:F145" si="11">+IF(D136=0,"",D136/D$70)</f>
        <v>4.2890842805061121E-4</v>
      </c>
      <c r="G136" s="11">
        <f t="shared" ref="G136:G145" si="12">+IF(OR(AND(D136=0),(C136=0)),"0",((D136-C136)/C136))</f>
        <v>-0.6</v>
      </c>
      <c r="H136" s="18">
        <f t="shared" ref="H136:H145" si="13">+IF(OR(AND(E136=""),(G136="")),"",E136*G136)</f>
        <v>-6.0410793395086597E-4</v>
      </c>
    </row>
    <row r="137" spans="2:8" ht="15" x14ac:dyDescent="0.2">
      <c r="B137" s="3" t="s">
        <v>41</v>
      </c>
      <c r="C137" s="8">
        <v>65</v>
      </c>
      <c r="D137" s="8">
        <v>34</v>
      </c>
      <c r="E137" s="10">
        <f t="shared" si="10"/>
        <v>1.3089005235602094E-2</v>
      </c>
      <c r="F137" s="10">
        <f t="shared" si="11"/>
        <v>7.2914432768603904E-3</v>
      </c>
      <c r="G137" s="11">
        <f t="shared" si="12"/>
        <v>-0.47692307692307695</v>
      </c>
      <c r="H137" s="18">
        <f t="shared" si="13"/>
        <v>-6.2424486508256142E-3</v>
      </c>
    </row>
    <row r="138" spans="2:8" ht="15" x14ac:dyDescent="0.2">
      <c r="B138" s="3" t="s">
        <v>261</v>
      </c>
      <c r="C138" s="8">
        <v>4</v>
      </c>
      <c r="D138" s="8">
        <v>3</v>
      </c>
      <c r="E138" s="10">
        <f t="shared" si="10"/>
        <v>8.0547724526782122E-4</v>
      </c>
      <c r="F138" s="10">
        <f t="shared" si="11"/>
        <v>6.4336264207591682E-4</v>
      </c>
      <c r="G138" s="11">
        <f t="shared" si="12"/>
        <v>-0.25</v>
      </c>
      <c r="H138" s="18">
        <f t="shared" si="13"/>
        <v>-2.013693113169553E-4</v>
      </c>
    </row>
    <row r="139" spans="2:8" ht="15" x14ac:dyDescent="0.2">
      <c r="B139" s="3" t="s">
        <v>262</v>
      </c>
      <c r="C139" s="8">
        <v>34</v>
      </c>
      <c r="D139" s="8">
        <v>43</v>
      </c>
      <c r="E139" s="10">
        <f t="shared" si="10"/>
        <v>6.84655658477648E-3</v>
      </c>
      <c r="F139" s="10">
        <f t="shared" si="11"/>
        <v>9.2215312030881399E-3</v>
      </c>
      <c r="G139" s="11">
        <f t="shared" si="12"/>
        <v>0.26470588235294118</v>
      </c>
      <c r="H139" s="18">
        <f t="shared" si="13"/>
        <v>1.8123238018525976E-3</v>
      </c>
    </row>
    <row r="140" spans="2:8" ht="30" x14ac:dyDescent="0.2">
      <c r="B140" s="3" t="s">
        <v>263</v>
      </c>
      <c r="C140" s="8">
        <v>10</v>
      </c>
      <c r="D140" s="8">
        <v>5</v>
      </c>
      <c r="E140" s="10">
        <f t="shared" si="10"/>
        <v>2.0136931131695531E-3</v>
      </c>
      <c r="F140" s="10">
        <f t="shared" si="11"/>
        <v>1.0722710701265279E-3</v>
      </c>
      <c r="G140" s="11">
        <f t="shared" si="12"/>
        <v>-0.5</v>
      </c>
      <c r="H140" s="18">
        <f t="shared" si="13"/>
        <v>-1.0068465565847766E-3</v>
      </c>
    </row>
    <row r="141" spans="2:8" ht="15" x14ac:dyDescent="0.2">
      <c r="B141" s="3" t="s">
        <v>48</v>
      </c>
      <c r="C141" s="8">
        <v>10</v>
      </c>
      <c r="D141" s="8">
        <v>6</v>
      </c>
      <c r="E141" s="10">
        <f t="shared" si="10"/>
        <v>2.0136931131695531E-3</v>
      </c>
      <c r="F141" s="10">
        <f t="shared" si="11"/>
        <v>1.2867252841518336E-3</v>
      </c>
      <c r="G141" s="11">
        <f t="shared" si="12"/>
        <v>-0.4</v>
      </c>
      <c r="H141" s="18">
        <f t="shared" si="13"/>
        <v>-8.0547724526782132E-4</v>
      </c>
    </row>
    <row r="142" spans="2:8" ht="15" x14ac:dyDescent="0.2">
      <c r="B142" s="3" t="s">
        <v>264</v>
      </c>
      <c r="C142" s="8">
        <v>20</v>
      </c>
      <c r="D142" s="8">
        <v>16</v>
      </c>
      <c r="E142" s="10">
        <f t="shared" si="10"/>
        <v>4.0273862263391063E-3</v>
      </c>
      <c r="F142" s="10">
        <f t="shared" si="11"/>
        <v>3.4312674244048897E-3</v>
      </c>
      <c r="G142" s="11">
        <f t="shared" si="12"/>
        <v>-0.2</v>
      </c>
      <c r="H142" s="18">
        <f t="shared" si="13"/>
        <v>-8.0547724526782132E-4</v>
      </c>
    </row>
    <row r="143" spans="2:8" ht="15" x14ac:dyDescent="0.2">
      <c r="B143" s="3" t="s">
        <v>49</v>
      </c>
      <c r="C143" s="8">
        <v>10</v>
      </c>
      <c r="D143" s="8">
        <v>6</v>
      </c>
      <c r="E143" s="10">
        <f t="shared" si="10"/>
        <v>2.0136931131695531E-3</v>
      </c>
      <c r="F143" s="10">
        <f t="shared" si="11"/>
        <v>1.2867252841518336E-3</v>
      </c>
      <c r="G143" s="11">
        <f t="shared" si="12"/>
        <v>-0.4</v>
      </c>
      <c r="H143" s="18">
        <f t="shared" si="13"/>
        <v>-8.0547724526782132E-4</v>
      </c>
    </row>
    <row r="144" spans="2:8" ht="15" x14ac:dyDescent="0.2">
      <c r="B144" s="3" t="s">
        <v>46</v>
      </c>
      <c r="C144" s="8">
        <v>19</v>
      </c>
      <c r="D144" s="8">
        <v>9</v>
      </c>
      <c r="E144" s="10">
        <f t="shared" si="10"/>
        <v>3.8260169150221507E-3</v>
      </c>
      <c r="F144" s="10">
        <f t="shared" si="11"/>
        <v>1.9300879262277503E-3</v>
      </c>
      <c r="G144" s="11">
        <f t="shared" si="12"/>
        <v>-0.52631578947368418</v>
      </c>
      <c r="H144" s="18">
        <f t="shared" si="13"/>
        <v>-2.0136931131695527E-3</v>
      </c>
    </row>
    <row r="145" spans="2:8" ht="13.5" customHeight="1" x14ac:dyDescent="0.2">
      <c r="B145" s="3" t="s">
        <v>47</v>
      </c>
      <c r="C145" s="8">
        <v>9</v>
      </c>
      <c r="D145" s="8">
        <v>2</v>
      </c>
      <c r="E145" s="10">
        <f t="shared" si="10"/>
        <v>1.8123238018525976E-3</v>
      </c>
      <c r="F145" s="10">
        <f t="shared" si="11"/>
        <v>4.2890842805061121E-4</v>
      </c>
      <c r="G145" s="11">
        <f t="shared" si="12"/>
        <v>-0.77777777777777779</v>
      </c>
      <c r="H145" s="18">
        <f t="shared" si="13"/>
        <v>-1.4095851792186871E-3</v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4"/>
      <c r="C148" s="19"/>
      <c r="D148" s="19"/>
      <c r="E148" s="19"/>
      <c r="F148" s="19"/>
    </row>
    <row r="149" spans="2:8" ht="13.5" customHeight="1" x14ac:dyDescent="0.2">
      <c r="B149" s="60" t="s">
        <v>482</v>
      </c>
      <c r="C149" s="61" t="s">
        <v>483</v>
      </c>
      <c r="D149" s="62"/>
      <c r="E149" s="63" t="s">
        <v>484</v>
      </c>
      <c r="F149" s="62"/>
      <c r="G149" s="58" t="s">
        <v>526</v>
      </c>
      <c r="H149" s="58" t="s">
        <v>485</v>
      </c>
    </row>
    <row r="150" spans="2:8" s="15" customFormat="1" ht="26.25" customHeight="1" x14ac:dyDescent="0.2">
      <c r="B150" s="60"/>
      <c r="C150" s="37">
        <v>2013</v>
      </c>
      <c r="D150" s="37">
        <v>2014</v>
      </c>
      <c r="E150" s="37">
        <v>2013</v>
      </c>
      <c r="F150" s="37">
        <v>2014</v>
      </c>
      <c r="G150" s="59"/>
      <c r="H150" s="59"/>
    </row>
    <row r="151" spans="2:8" s="15" customFormat="1" ht="26.25" customHeight="1" x14ac:dyDescent="0.2">
      <c r="B151" s="38" t="s">
        <v>488</v>
      </c>
      <c r="C151" s="39">
        <f>SUM(C152:C288)</f>
        <v>7681</v>
      </c>
      <c r="D151" s="40">
        <f>SUM(D152:D288)</f>
        <v>9792</v>
      </c>
      <c r="E151" s="41">
        <f>+IF(C151=0,"",C151/C$151)</f>
        <v>1</v>
      </c>
      <c r="F151" s="41">
        <f>+IF(D151=0,"",D151/D$151)</f>
        <v>1</v>
      </c>
      <c r="G151" s="41">
        <f>+IF(OR(AND(D151=0),(C151=0)),"0",((D151-C151)/C151))</f>
        <v>0.27483400598880353</v>
      </c>
      <c r="H151" s="41">
        <f>+IF(OR(AND(E151=""),(G151="")),"",E151*G151)</f>
        <v>0.27483400598880353</v>
      </c>
    </row>
    <row r="152" spans="2:8" ht="15" x14ac:dyDescent="0.2">
      <c r="B152" s="4" t="s">
        <v>54</v>
      </c>
      <c r="C152" s="8">
        <v>50</v>
      </c>
      <c r="D152" s="8">
        <v>21</v>
      </c>
      <c r="E152" s="10">
        <f>+IF(C152=0,"",C152/C$151)</f>
        <v>6.5095690665277961E-3</v>
      </c>
      <c r="F152" s="10">
        <f>+IF(D152=0,"",D152/D$151)</f>
        <v>2.1446078431372551E-3</v>
      </c>
      <c r="G152" s="11">
        <f>+IF(OR(AND(D152=0),(C152=0)),"0",((D152-C152)/C152))</f>
        <v>-0.57999999999999996</v>
      </c>
      <c r="H152" s="18">
        <f>+IF(OR(AND(E152=""),(G152="")),"",E152*G152)</f>
        <v>-3.7755500585861215E-3</v>
      </c>
    </row>
    <row r="153" spans="2:8" ht="15" x14ac:dyDescent="0.2">
      <c r="B153" s="4" t="s">
        <v>58</v>
      </c>
      <c r="C153" s="8">
        <v>9</v>
      </c>
      <c r="D153" s="8">
        <v>9</v>
      </c>
      <c r="E153" s="10">
        <f t="shared" ref="E153:E216" si="14">+IF(C153=0,"",C153/C$151)</f>
        <v>1.1717224319750033E-3</v>
      </c>
      <c r="F153" s="10">
        <f t="shared" ref="F153:F216" si="15">+IF(D153=0,"",D153/D$151)</f>
        <v>9.1911764705882352E-4</v>
      </c>
      <c r="G153" s="11">
        <f t="shared" ref="G153:G216" si="16">+IF(OR(AND(D153=0),(C153=0)),"0",((D153-C153)/C153))</f>
        <v>0</v>
      </c>
      <c r="H153" s="18">
        <f t="shared" ref="H153:H216" si="17">+IF(OR(AND(E153=""),(G153="")),"",E153*G153)</f>
        <v>0</v>
      </c>
    </row>
    <row r="154" spans="2:8" ht="15" x14ac:dyDescent="0.2">
      <c r="B154" s="4" t="s">
        <v>265</v>
      </c>
      <c r="C154" s="8">
        <v>19</v>
      </c>
      <c r="D154" s="8">
        <v>27</v>
      </c>
      <c r="E154" s="10">
        <f t="shared" si="14"/>
        <v>2.4736362452805623E-3</v>
      </c>
      <c r="F154" s="10">
        <f t="shared" si="15"/>
        <v>2.7573529411764708E-3</v>
      </c>
      <c r="G154" s="11">
        <f t="shared" si="16"/>
        <v>0.42105263157894735</v>
      </c>
      <c r="H154" s="18">
        <f t="shared" si="17"/>
        <v>1.0415310506444472E-3</v>
      </c>
    </row>
    <row r="155" spans="2:8" ht="15" x14ac:dyDescent="0.2">
      <c r="B155" s="4" t="s">
        <v>266</v>
      </c>
      <c r="C155" s="8">
        <v>0</v>
      </c>
      <c r="D155" s="8">
        <v>0</v>
      </c>
      <c r="E155" s="10" t="str">
        <f t="shared" si="14"/>
        <v/>
      </c>
      <c r="F155" s="10" t="str">
        <f t="shared" si="15"/>
        <v/>
      </c>
      <c r="G155" s="11" t="str">
        <f t="shared" si="16"/>
        <v>0</v>
      </c>
      <c r="H155" s="18" t="str">
        <f t="shared" si="17"/>
        <v/>
      </c>
    </row>
    <row r="156" spans="2:8" ht="15" x14ac:dyDescent="0.2">
      <c r="B156" s="4" t="s">
        <v>267</v>
      </c>
      <c r="C156" s="8">
        <v>97</v>
      </c>
      <c r="D156" s="8">
        <v>73</v>
      </c>
      <c r="E156" s="10">
        <f t="shared" si="14"/>
        <v>1.2628563989063923E-2</v>
      </c>
      <c r="F156" s="10">
        <f t="shared" si="15"/>
        <v>7.4550653594771246E-3</v>
      </c>
      <c r="G156" s="11">
        <f t="shared" si="16"/>
        <v>-0.24742268041237114</v>
      </c>
      <c r="H156" s="18">
        <f t="shared" si="17"/>
        <v>-3.1245931519333419E-3</v>
      </c>
    </row>
    <row r="157" spans="2:8" ht="15" x14ac:dyDescent="0.2">
      <c r="B157" s="4" t="s">
        <v>53</v>
      </c>
      <c r="C157" s="8">
        <v>999</v>
      </c>
      <c r="D157" s="8">
        <v>1779</v>
      </c>
      <c r="E157" s="10">
        <f t="shared" si="14"/>
        <v>0.13006118994922536</v>
      </c>
      <c r="F157" s="10">
        <f t="shared" si="15"/>
        <v>0.18167892156862744</v>
      </c>
      <c r="G157" s="11">
        <f t="shared" si="16"/>
        <v>0.78078078078078073</v>
      </c>
      <c r="H157" s="18">
        <f t="shared" si="17"/>
        <v>0.10154927743783361</v>
      </c>
    </row>
    <row r="158" spans="2:8" ht="15" x14ac:dyDescent="0.2">
      <c r="B158" s="4" t="s">
        <v>59</v>
      </c>
      <c r="C158" s="8">
        <v>19</v>
      </c>
      <c r="D158" s="8">
        <v>11</v>
      </c>
      <c r="E158" s="10">
        <f t="shared" si="14"/>
        <v>2.4736362452805623E-3</v>
      </c>
      <c r="F158" s="10">
        <f t="shared" si="15"/>
        <v>1.1233660130718953E-3</v>
      </c>
      <c r="G158" s="11">
        <f t="shared" si="16"/>
        <v>-0.42105263157894735</v>
      </c>
      <c r="H158" s="18">
        <f t="shared" si="17"/>
        <v>-1.0415310506444472E-3</v>
      </c>
    </row>
    <row r="159" spans="2:8" ht="15" x14ac:dyDescent="0.2">
      <c r="B159" s="4" t="s">
        <v>268</v>
      </c>
      <c r="C159" s="8">
        <v>59</v>
      </c>
      <c r="D159" s="8">
        <v>114</v>
      </c>
      <c r="E159" s="10">
        <f t="shared" si="14"/>
        <v>7.6812914985027987E-3</v>
      </c>
      <c r="F159" s="10">
        <f t="shared" si="15"/>
        <v>1.1642156862745098E-2</v>
      </c>
      <c r="G159" s="11">
        <f t="shared" si="16"/>
        <v>0.93220338983050843</v>
      </c>
      <c r="H159" s="18">
        <f t="shared" si="17"/>
        <v>7.1605259731805744E-3</v>
      </c>
    </row>
    <row r="160" spans="2:8" ht="15" x14ac:dyDescent="0.2">
      <c r="B160" s="4" t="s">
        <v>55</v>
      </c>
      <c r="C160" s="8">
        <v>26</v>
      </c>
      <c r="D160" s="8">
        <v>8</v>
      </c>
      <c r="E160" s="10">
        <f t="shared" si="14"/>
        <v>3.3849759145944537E-3</v>
      </c>
      <c r="F160" s="10">
        <f t="shared" si="15"/>
        <v>8.1699346405228761E-4</v>
      </c>
      <c r="G160" s="11">
        <f t="shared" si="16"/>
        <v>-0.69230769230769229</v>
      </c>
      <c r="H160" s="18">
        <f t="shared" si="17"/>
        <v>-2.3434448639500062E-3</v>
      </c>
    </row>
    <row r="161" spans="2:8" ht="15" x14ac:dyDescent="0.2">
      <c r="B161" s="4" t="s">
        <v>51</v>
      </c>
      <c r="C161" s="8">
        <v>6</v>
      </c>
      <c r="D161" s="8">
        <v>4</v>
      </c>
      <c r="E161" s="10">
        <f t="shared" si="14"/>
        <v>7.8114828798333548E-4</v>
      </c>
      <c r="F161" s="10">
        <f t="shared" si="15"/>
        <v>4.084967320261438E-4</v>
      </c>
      <c r="G161" s="11">
        <f t="shared" si="16"/>
        <v>-0.33333333333333331</v>
      </c>
      <c r="H161" s="18">
        <f t="shared" si="17"/>
        <v>-2.6038276266111181E-4</v>
      </c>
    </row>
    <row r="162" spans="2:8" ht="15" x14ac:dyDescent="0.2">
      <c r="B162" s="4" t="s">
        <v>269</v>
      </c>
      <c r="C162" s="8">
        <v>3</v>
      </c>
      <c r="D162" s="8">
        <v>3</v>
      </c>
      <c r="E162" s="10">
        <f t="shared" si="14"/>
        <v>3.9057414399166774E-4</v>
      </c>
      <c r="F162" s="10">
        <f t="shared" si="15"/>
        <v>3.0637254901960784E-4</v>
      </c>
      <c r="G162" s="11">
        <f t="shared" si="16"/>
        <v>0</v>
      </c>
      <c r="H162" s="18">
        <f t="shared" si="17"/>
        <v>0</v>
      </c>
    </row>
    <row r="163" spans="2:8" ht="15" x14ac:dyDescent="0.2">
      <c r="B163" s="4" t="s">
        <v>61</v>
      </c>
      <c r="C163" s="8">
        <v>155</v>
      </c>
      <c r="D163" s="8">
        <v>213</v>
      </c>
      <c r="E163" s="10">
        <f t="shared" si="14"/>
        <v>2.0179664106236166E-2</v>
      </c>
      <c r="F163" s="10">
        <f t="shared" si="15"/>
        <v>2.1752450980392156E-2</v>
      </c>
      <c r="G163" s="11">
        <f t="shared" si="16"/>
        <v>0.37419354838709679</v>
      </c>
      <c r="H163" s="18">
        <f t="shared" si="17"/>
        <v>7.5511001171722431E-3</v>
      </c>
    </row>
    <row r="164" spans="2:8" ht="15" x14ac:dyDescent="0.2">
      <c r="B164" s="4" t="s">
        <v>56</v>
      </c>
      <c r="C164" s="8">
        <v>8</v>
      </c>
      <c r="D164" s="8">
        <v>18</v>
      </c>
      <c r="E164" s="10">
        <f t="shared" si="14"/>
        <v>1.0415310506444472E-3</v>
      </c>
      <c r="F164" s="10">
        <f t="shared" si="15"/>
        <v>1.838235294117647E-3</v>
      </c>
      <c r="G164" s="11">
        <f t="shared" si="16"/>
        <v>1.25</v>
      </c>
      <c r="H164" s="18">
        <f t="shared" si="17"/>
        <v>1.301913813305559E-3</v>
      </c>
    </row>
    <row r="165" spans="2:8" ht="15" x14ac:dyDescent="0.2">
      <c r="B165" s="4" t="s">
        <v>57</v>
      </c>
      <c r="C165" s="8">
        <v>257</v>
      </c>
      <c r="D165" s="8">
        <v>211</v>
      </c>
      <c r="E165" s="10">
        <f t="shared" si="14"/>
        <v>3.3459185001952871E-2</v>
      </c>
      <c r="F165" s="10">
        <f t="shared" si="15"/>
        <v>2.1548202614379085E-2</v>
      </c>
      <c r="G165" s="11">
        <f t="shared" si="16"/>
        <v>-0.17898832684824903</v>
      </c>
      <c r="H165" s="18">
        <f t="shared" si="17"/>
        <v>-5.9888035412055726E-3</v>
      </c>
    </row>
    <row r="166" spans="2:8" ht="15" x14ac:dyDescent="0.2">
      <c r="B166" s="4" t="s">
        <v>270</v>
      </c>
      <c r="C166" s="8">
        <v>23</v>
      </c>
      <c r="D166" s="8">
        <v>16</v>
      </c>
      <c r="E166" s="10">
        <f t="shared" si="14"/>
        <v>2.9944017706027863E-3</v>
      </c>
      <c r="F166" s="10">
        <f t="shared" si="15"/>
        <v>1.6339869281045752E-3</v>
      </c>
      <c r="G166" s="11">
        <f t="shared" si="16"/>
        <v>-0.30434782608695654</v>
      </c>
      <c r="H166" s="18">
        <f t="shared" si="17"/>
        <v>-9.1133966931389158E-4</v>
      </c>
    </row>
    <row r="167" spans="2:8" ht="15" x14ac:dyDescent="0.2">
      <c r="B167" s="4" t="s">
        <v>52</v>
      </c>
      <c r="C167" s="8">
        <v>7</v>
      </c>
      <c r="D167" s="8">
        <v>2</v>
      </c>
      <c r="E167" s="10">
        <f t="shared" si="14"/>
        <v>9.1133966931389147E-4</v>
      </c>
      <c r="F167" s="10">
        <f t="shared" si="15"/>
        <v>2.042483660130719E-4</v>
      </c>
      <c r="G167" s="11">
        <f t="shared" si="16"/>
        <v>-0.7142857142857143</v>
      </c>
      <c r="H167" s="18">
        <f t="shared" si="17"/>
        <v>-6.5095690665277961E-4</v>
      </c>
    </row>
    <row r="168" spans="2:8" ht="15" x14ac:dyDescent="0.2">
      <c r="B168" s="4" t="s">
        <v>60</v>
      </c>
      <c r="C168" s="8">
        <v>21</v>
      </c>
      <c r="D168" s="8">
        <v>22</v>
      </c>
      <c r="E168" s="10">
        <f t="shared" si="14"/>
        <v>2.7340190079416741E-3</v>
      </c>
      <c r="F168" s="10">
        <f t="shared" si="15"/>
        <v>2.2467320261437907E-3</v>
      </c>
      <c r="G168" s="11">
        <f t="shared" si="16"/>
        <v>4.7619047619047616E-2</v>
      </c>
      <c r="H168" s="18">
        <f t="shared" si="17"/>
        <v>1.3019138133055591E-4</v>
      </c>
    </row>
    <row r="169" spans="2:8" ht="15" x14ac:dyDescent="0.2">
      <c r="B169" s="4" t="s">
        <v>271</v>
      </c>
      <c r="C169" s="8">
        <v>106</v>
      </c>
      <c r="D169" s="8">
        <v>69</v>
      </c>
      <c r="E169" s="10">
        <f t="shared" si="14"/>
        <v>1.3800286421038928E-2</v>
      </c>
      <c r="F169" s="10">
        <f t="shared" si="15"/>
        <v>7.0465686274509805E-3</v>
      </c>
      <c r="G169" s="11">
        <f t="shared" si="16"/>
        <v>-0.34905660377358488</v>
      </c>
      <c r="H169" s="18">
        <f t="shared" si="17"/>
        <v>-4.817081109230569E-3</v>
      </c>
    </row>
    <row r="170" spans="2:8" ht="15" x14ac:dyDescent="0.2">
      <c r="B170" s="4" t="s">
        <v>272</v>
      </c>
      <c r="C170" s="8">
        <v>2</v>
      </c>
      <c r="D170" s="8">
        <v>2</v>
      </c>
      <c r="E170" s="10">
        <f t="shared" si="14"/>
        <v>2.6038276266111181E-4</v>
      </c>
      <c r="F170" s="10">
        <f t="shared" si="15"/>
        <v>2.042483660130719E-4</v>
      </c>
      <c r="G170" s="11">
        <f t="shared" si="16"/>
        <v>0</v>
      </c>
      <c r="H170" s="18">
        <f t="shared" si="17"/>
        <v>0</v>
      </c>
    </row>
    <row r="171" spans="2:8" ht="15" x14ac:dyDescent="0.2">
      <c r="B171" s="4" t="s">
        <v>273</v>
      </c>
      <c r="C171" s="8">
        <v>0</v>
      </c>
      <c r="D171" s="8">
        <v>0</v>
      </c>
      <c r="E171" s="10" t="str">
        <f t="shared" si="14"/>
        <v/>
      </c>
      <c r="F171" s="10" t="str">
        <f t="shared" si="15"/>
        <v/>
      </c>
      <c r="G171" s="11" t="str">
        <f t="shared" si="16"/>
        <v>0</v>
      </c>
      <c r="H171" s="18" t="str">
        <f t="shared" si="17"/>
        <v/>
      </c>
    </row>
    <row r="172" spans="2:8" ht="15" x14ac:dyDescent="0.2">
      <c r="B172" s="4" t="s">
        <v>274</v>
      </c>
      <c r="C172" s="8">
        <v>8</v>
      </c>
      <c r="D172" s="8">
        <v>3</v>
      </c>
      <c r="E172" s="10">
        <f t="shared" si="14"/>
        <v>1.0415310506444472E-3</v>
      </c>
      <c r="F172" s="10">
        <f t="shared" si="15"/>
        <v>3.0637254901960784E-4</v>
      </c>
      <c r="G172" s="11">
        <f t="shared" si="16"/>
        <v>-0.625</v>
      </c>
      <c r="H172" s="18">
        <f t="shared" si="17"/>
        <v>-6.509569066527795E-4</v>
      </c>
    </row>
    <row r="173" spans="2:8" ht="15" x14ac:dyDescent="0.2">
      <c r="B173" s="4" t="s">
        <v>275</v>
      </c>
      <c r="C173" s="8">
        <v>100</v>
      </c>
      <c r="D173" s="8">
        <v>383</v>
      </c>
      <c r="E173" s="10">
        <f t="shared" si="14"/>
        <v>1.3019138133055592E-2</v>
      </c>
      <c r="F173" s="10">
        <f t="shared" si="15"/>
        <v>3.9113562091503268E-2</v>
      </c>
      <c r="G173" s="11">
        <f t="shared" si="16"/>
        <v>2.83</v>
      </c>
      <c r="H173" s="18">
        <f t="shared" si="17"/>
        <v>3.6844160916547325E-2</v>
      </c>
    </row>
    <row r="174" spans="2:8" ht="15" x14ac:dyDescent="0.2">
      <c r="B174" s="4" t="s">
        <v>276</v>
      </c>
      <c r="C174" s="8">
        <v>94</v>
      </c>
      <c r="D174" s="8">
        <v>218</v>
      </c>
      <c r="E174" s="10">
        <f t="shared" si="14"/>
        <v>1.2237989845072256E-2</v>
      </c>
      <c r="F174" s="10">
        <f t="shared" si="15"/>
        <v>2.2263071895424837E-2</v>
      </c>
      <c r="G174" s="11">
        <f t="shared" si="16"/>
        <v>1.3191489361702127</v>
      </c>
      <c r="H174" s="18">
        <f t="shared" si="17"/>
        <v>1.6143731284988933E-2</v>
      </c>
    </row>
    <row r="175" spans="2:8" ht="15" x14ac:dyDescent="0.2">
      <c r="B175" s="4" t="s">
        <v>277</v>
      </c>
      <c r="C175" s="8">
        <v>38</v>
      </c>
      <c r="D175" s="8">
        <v>54</v>
      </c>
      <c r="E175" s="10">
        <f t="shared" si="14"/>
        <v>4.9472724905611247E-3</v>
      </c>
      <c r="F175" s="10">
        <f t="shared" si="15"/>
        <v>5.5147058823529415E-3</v>
      </c>
      <c r="G175" s="11">
        <f t="shared" si="16"/>
        <v>0.42105263157894735</v>
      </c>
      <c r="H175" s="18">
        <f t="shared" si="17"/>
        <v>2.0830621012888945E-3</v>
      </c>
    </row>
    <row r="176" spans="2:8" ht="15" x14ac:dyDescent="0.2">
      <c r="B176" s="4" t="s">
        <v>278</v>
      </c>
      <c r="C176" s="8">
        <v>150</v>
      </c>
      <c r="D176" s="8">
        <v>346</v>
      </c>
      <c r="E176" s="10">
        <f t="shared" si="14"/>
        <v>1.9528707199583387E-2</v>
      </c>
      <c r="F176" s="10">
        <f t="shared" si="15"/>
        <v>3.5334967320261437E-2</v>
      </c>
      <c r="G176" s="11">
        <f t="shared" si="16"/>
        <v>1.3066666666666666</v>
      </c>
      <c r="H176" s="18">
        <f t="shared" si="17"/>
        <v>2.5517510740788958E-2</v>
      </c>
    </row>
    <row r="177" spans="2:8" ht="15" x14ac:dyDescent="0.2">
      <c r="B177" s="4" t="s">
        <v>279</v>
      </c>
      <c r="C177" s="8">
        <v>130</v>
      </c>
      <c r="D177" s="8">
        <v>120</v>
      </c>
      <c r="E177" s="10">
        <f t="shared" si="14"/>
        <v>1.6924879572972271E-2</v>
      </c>
      <c r="F177" s="10">
        <f t="shared" si="15"/>
        <v>1.2254901960784314E-2</v>
      </c>
      <c r="G177" s="11">
        <f t="shared" si="16"/>
        <v>-7.6923076923076927E-2</v>
      </c>
      <c r="H177" s="18">
        <f t="shared" si="17"/>
        <v>-1.3019138133055594E-3</v>
      </c>
    </row>
    <row r="178" spans="2:8" ht="15" x14ac:dyDescent="0.2">
      <c r="B178" s="4" t="s">
        <v>280</v>
      </c>
      <c r="C178" s="8">
        <v>340</v>
      </c>
      <c r="D178" s="8">
        <v>432</v>
      </c>
      <c r="E178" s="10">
        <f t="shared" si="14"/>
        <v>4.4265069652389015E-2</v>
      </c>
      <c r="F178" s="10">
        <f t="shared" si="15"/>
        <v>4.4117647058823532E-2</v>
      </c>
      <c r="G178" s="11">
        <f t="shared" si="16"/>
        <v>0.27058823529411763</v>
      </c>
      <c r="H178" s="18">
        <f t="shared" si="17"/>
        <v>1.1977607082411145E-2</v>
      </c>
    </row>
    <row r="179" spans="2:8" ht="15" x14ac:dyDescent="0.2">
      <c r="B179" s="4" t="s">
        <v>281</v>
      </c>
      <c r="C179" s="8">
        <v>47</v>
      </c>
      <c r="D179" s="8">
        <v>50</v>
      </c>
      <c r="E179" s="10">
        <f t="shared" si="14"/>
        <v>6.1189949225361282E-3</v>
      </c>
      <c r="F179" s="10">
        <f t="shared" si="15"/>
        <v>5.1062091503267975E-3</v>
      </c>
      <c r="G179" s="11">
        <f t="shared" si="16"/>
        <v>6.3829787234042548E-2</v>
      </c>
      <c r="H179" s="18">
        <f t="shared" si="17"/>
        <v>3.9057414399166774E-4</v>
      </c>
    </row>
    <row r="180" spans="2:8" ht="15" x14ac:dyDescent="0.2">
      <c r="B180" s="4" t="s">
        <v>282</v>
      </c>
      <c r="C180" s="8">
        <v>3</v>
      </c>
      <c r="D180" s="8">
        <v>2</v>
      </c>
      <c r="E180" s="10">
        <f t="shared" si="14"/>
        <v>3.9057414399166774E-4</v>
      </c>
      <c r="F180" s="10">
        <f t="shared" si="15"/>
        <v>2.042483660130719E-4</v>
      </c>
      <c r="G180" s="11">
        <f t="shared" si="16"/>
        <v>-0.33333333333333331</v>
      </c>
      <c r="H180" s="18">
        <f t="shared" si="17"/>
        <v>-1.3019138133055591E-4</v>
      </c>
    </row>
    <row r="181" spans="2:8" ht="15" x14ac:dyDescent="0.2">
      <c r="B181" s="4" t="s">
        <v>283</v>
      </c>
      <c r="C181" s="8">
        <v>54</v>
      </c>
      <c r="D181" s="8">
        <v>27</v>
      </c>
      <c r="E181" s="10">
        <f t="shared" si="14"/>
        <v>7.0303345918500196E-3</v>
      </c>
      <c r="F181" s="10">
        <f t="shared" si="15"/>
        <v>2.7573529411764708E-3</v>
      </c>
      <c r="G181" s="11">
        <f t="shared" si="16"/>
        <v>-0.5</v>
      </c>
      <c r="H181" s="18">
        <f t="shared" si="17"/>
        <v>-3.5151672959250098E-3</v>
      </c>
    </row>
    <row r="182" spans="2:8" ht="15" x14ac:dyDescent="0.2">
      <c r="B182" s="4" t="s">
        <v>284</v>
      </c>
      <c r="C182" s="8">
        <v>119</v>
      </c>
      <c r="D182" s="8">
        <v>85</v>
      </c>
      <c r="E182" s="10">
        <f t="shared" si="14"/>
        <v>1.5492774378336155E-2</v>
      </c>
      <c r="F182" s="10">
        <f t="shared" si="15"/>
        <v>8.6805555555555559E-3</v>
      </c>
      <c r="G182" s="11">
        <f t="shared" si="16"/>
        <v>-0.2857142857142857</v>
      </c>
      <c r="H182" s="18">
        <f t="shared" si="17"/>
        <v>-4.4265069652389012E-3</v>
      </c>
    </row>
    <row r="183" spans="2:8" ht="15" x14ac:dyDescent="0.2">
      <c r="B183" s="4" t="s">
        <v>285</v>
      </c>
      <c r="C183" s="8">
        <v>41</v>
      </c>
      <c r="D183" s="8">
        <v>50</v>
      </c>
      <c r="E183" s="10">
        <f t="shared" si="14"/>
        <v>5.3378466345527925E-3</v>
      </c>
      <c r="F183" s="10">
        <f t="shared" si="15"/>
        <v>5.1062091503267975E-3</v>
      </c>
      <c r="G183" s="11">
        <f t="shared" si="16"/>
        <v>0.21951219512195122</v>
      </c>
      <c r="H183" s="18">
        <f t="shared" si="17"/>
        <v>1.1717224319750033E-3</v>
      </c>
    </row>
    <row r="184" spans="2:8" ht="15" x14ac:dyDescent="0.2">
      <c r="B184" s="4" t="s">
        <v>286</v>
      </c>
      <c r="C184" s="8">
        <v>0</v>
      </c>
      <c r="D184" s="8">
        <v>0</v>
      </c>
      <c r="E184" s="10" t="str">
        <f t="shared" si="14"/>
        <v/>
      </c>
      <c r="F184" s="10" t="str">
        <f t="shared" si="15"/>
        <v/>
      </c>
      <c r="G184" s="11" t="str">
        <f t="shared" si="16"/>
        <v>0</v>
      </c>
      <c r="H184" s="18" t="str">
        <f t="shared" si="17"/>
        <v/>
      </c>
    </row>
    <row r="185" spans="2:8" ht="15" x14ac:dyDescent="0.2">
      <c r="B185" s="4" t="s">
        <v>62</v>
      </c>
      <c r="C185" s="8">
        <v>5</v>
      </c>
      <c r="D185" s="8">
        <v>5</v>
      </c>
      <c r="E185" s="10">
        <f t="shared" si="14"/>
        <v>6.5095690665277961E-4</v>
      </c>
      <c r="F185" s="10">
        <f t="shared" si="15"/>
        <v>5.1062091503267977E-4</v>
      </c>
      <c r="G185" s="11">
        <f t="shared" si="16"/>
        <v>0</v>
      </c>
      <c r="H185" s="18">
        <f t="shared" si="17"/>
        <v>0</v>
      </c>
    </row>
    <row r="186" spans="2:8" ht="15" x14ac:dyDescent="0.2">
      <c r="B186" s="4" t="s">
        <v>63</v>
      </c>
      <c r="C186" s="8">
        <v>205</v>
      </c>
      <c r="D186" s="8">
        <v>271</v>
      </c>
      <c r="E186" s="10">
        <f t="shared" si="14"/>
        <v>2.6689233172763963E-2</v>
      </c>
      <c r="F186" s="10">
        <f t="shared" si="15"/>
        <v>2.7675653594771241E-2</v>
      </c>
      <c r="G186" s="11">
        <f t="shared" si="16"/>
        <v>0.32195121951219513</v>
      </c>
      <c r="H186" s="18">
        <f t="shared" si="17"/>
        <v>8.592631167816691E-3</v>
      </c>
    </row>
    <row r="187" spans="2:8" ht="15" x14ac:dyDescent="0.2">
      <c r="B187" s="4" t="s">
        <v>287</v>
      </c>
      <c r="C187" s="8">
        <v>12</v>
      </c>
      <c r="D187" s="8">
        <v>9</v>
      </c>
      <c r="E187" s="10">
        <f t="shared" si="14"/>
        <v>1.562296575966671E-3</v>
      </c>
      <c r="F187" s="10">
        <f t="shared" si="15"/>
        <v>9.1911764705882352E-4</v>
      </c>
      <c r="G187" s="11">
        <f t="shared" si="16"/>
        <v>-0.25</v>
      </c>
      <c r="H187" s="18">
        <f t="shared" si="17"/>
        <v>-3.9057414399166774E-4</v>
      </c>
    </row>
    <row r="188" spans="2:8" ht="15" x14ac:dyDescent="0.2">
      <c r="B188" s="4" t="s">
        <v>288</v>
      </c>
      <c r="C188" s="8">
        <v>1</v>
      </c>
      <c r="D188" s="8">
        <v>1</v>
      </c>
      <c r="E188" s="10">
        <f t="shared" si="14"/>
        <v>1.3019138133055591E-4</v>
      </c>
      <c r="F188" s="10">
        <f t="shared" si="15"/>
        <v>1.0212418300653595E-4</v>
      </c>
      <c r="G188" s="11">
        <f t="shared" si="16"/>
        <v>0</v>
      </c>
      <c r="H188" s="18">
        <f t="shared" si="17"/>
        <v>0</v>
      </c>
    </row>
    <row r="189" spans="2:8" ht="15" x14ac:dyDescent="0.2">
      <c r="B189" s="4" t="s">
        <v>289</v>
      </c>
      <c r="C189" s="8">
        <v>17</v>
      </c>
      <c r="D189" s="8">
        <v>25</v>
      </c>
      <c r="E189" s="10">
        <f t="shared" si="14"/>
        <v>2.2132534826194506E-3</v>
      </c>
      <c r="F189" s="10">
        <f t="shared" si="15"/>
        <v>2.5531045751633987E-3</v>
      </c>
      <c r="G189" s="11">
        <f t="shared" si="16"/>
        <v>0.47058823529411764</v>
      </c>
      <c r="H189" s="18">
        <f t="shared" si="17"/>
        <v>1.0415310506444472E-3</v>
      </c>
    </row>
    <row r="190" spans="2:8" ht="15" x14ac:dyDescent="0.2">
      <c r="B190" s="4" t="s">
        <v>65</v>
      </c>
      <c r="C190" s="8">
        <v>6</v>
      </c>
      <c r="D190" s="8">
        <v>4</v>
      </c>
      <c r="E190" s="10">
        <f t="shared" si="14"/>
        <v>7.8114828798333548E-4</v>
      </c>
      <c r="F190" s="10">
        <f t="shared" si="15"/>
        <v>4.084967320261438E-4</v>
      </c>
      <c r="G190" s="11">
        <f t="shared" si="16"/>
        <v>-0.33333333333333331</v>
      </c>
      <c r="H190" s="18">
        <f t="shared" si="17"/>
        <v>-2.6038276266111181E-4</v>
      </c>
    </row>
    <row r="191" spans="2:8" ht="15" x14ac:dyDescent="0.2">
      <c r="B191" s="4" t="s">
        <v>290</v>
      </c>
      <c r="C191" s="8">
        <v>0</v>
      </c>
      <c r="D191" s="8">
        <v>0</v>
      </c>
      <c r="E191" s="10" t="str">
        <f t="shared" si="14"/>
        <v/>
      </c>
      <c r="F191" s="10" t="str">
        <f t="shared" si="15"/>
        <v/>
      </c>
      <c r="G191" s="11" t="str">
        <f t="shared" si="16"/>
        <v>0</v>
      </c>
      <c r="H191" s="18" t="str">
        <f t="shared" si="17"/>
        <v/>
      </c>
    </row>
    <row r="192" spans="2:8" ht="15" x14ac:dyDescent="0.2">
      <c r="B192" s="4" t="s">
        <v>64</v>
      </c>
      <c r="C192" s="8">
        <v>0</v>
      </c>
      <c r="D192" s="8">
        <v>1</v>
      </c>
      <c r="E192" s="10" t="str">
        <f t="shared" si="14"/>
        <v/>
      </c>
      <c r="F192" s="10">
        <f t="shared" si="15"/>
        <v>1.0212418300653595E-4</v>
      </c>
      <c r="G192" s="11" t="str">
        <f t="shared" si="16"/>
        <v>0</v>
      </c>
      <c r="H192" s="18" t="str">
        <f t="shared" si="17"/>
        <v/>
      </c>
    </row>
    <row r="193" spans="2:8" ht="15" x14ac:dyDescent="0.2">
      <c r="B193" s="4" t="s">
        <v>291</v>
      </c>
      <c r="C193" s="8">
        <v>3</v>
      </c>
      <c r="D193" s="8">
        <v>9</v>
      </c>
      <c r="E193" s="10">
        <f t="shared" si="14"/>
        <v>3.9057414399166774E-4</v>
      </c>
      <c r="F193" s="10">
        <f t="shared" si="15"/>
        <v>9.1911764705882352E-4</v>
      </c>
      <c r="G193" s="11">
        <f t="shared" si="16"/>
        <v>2</v>
      </c>
      <c r="H193" s="18">
        <f t="shared" si="17"/>
        <v>7.8114828798333548E-4</v>
      </c>
    </row>
    <row r="194" spans="2:8" ht="15" x14ac:dyDescent="0.2">
      <c r="B194" s="4" t="s">
        <v>292</v>
      </c>
      <c r="C194" s="8">
        <v>0</v>
      </c>
      <c r="D194" s="8">
        <v>0</v>
      </c>
      <c r="E194" s="10" t="str">
        <f t="shared" si="14"/>
        <v/>
      </c>
      <c r="F194" s="10" t="str">
        <f t="shared" si="15"/>
        <v/>
      </c>
      <c r="G194" s="11" t="str">
        <f t="shared" si="16"/>
        <v>0</v>
      </c>
      <c r="H194" s="18" t="str">
        <f t="shared" si="17"/>
        <v/>
      </c>
    </row>
    <row r="195" spans="2:8" ht="15" x14ac:dyDescent="0.2">
      <c r="B195" s="4" t="s">
        <v>468</v>
      </c>
      <c r="C195" s="8">
        <v>7</v>
      </c>
      <c r="D195" s="8">
        <v>23</v>
      </c>
      <c r="E195" s="10">
        <f t="shared" si="14"/>
        <v>9.1133966931389147E-4</v>
      </c>
      <c r="F195" s="10">
        <f t="shared" si="15"/>
        <v>2.3488562091503267E-3</v>
      </c>
      <c r="G195" s="11">
        <f t="shared" si="16"/>
        <v>2.2857142857142856</v>
      </c>
      <c r="H195" s="18">
        <f t="shared" si="17"/>
        <v>2.0830621012888945E-3</v>
      </c>
    </row>
    <row r="196" spans="2:8" ht="15" x14ac:dyDescent="0.2">
      <c r="B196" s="4" t="s">
        <v>293</v>
      </c>
      <c r="C196" s="8">
        <v>1546</v>
      </c>
      <c r="D196" s="8">
        <v>2011</v>
      </c>
      <c r="E196" s="10">
        <f t="shared" si="14"/>
        <v>0.20127587553703946</v>
      </c>
      <c r="F196" s="10">
        <f t="shared" si="15"/>
        <v>0.20537173202614378</v>
      </c>
      <c r="G196" s="11">
        <f t="shared" si="16"/>
        <v>0.30077619663648125</v>
      </c>
      <c r="H196" s="18">
        <f t="shared" si="17"/>
        <v>6.0538992318708511E-2</v>
      </c>
    </row>
    <row r="197" spans="2:8" ht="15" x14ac:dyDescent="0.2">
      <c r="B197" s="4" t="s">
        <v>294</v>
      </c>
      <c r="C197" s="8">
        <v>1</v>
      </c>
      <c r="D197" s="8">
        <v>1</v>
      </c>
      <c r="E197" s="10">
        <f t="shared" si="14"/>
        <v>1.3019138133055591E-4</v>
      </c>
      <c r="F197" s="10">
        <f t="shared" si="15"/>
        <v>1.0212418300653595E-4</v>
      </c>
      <c r="G197" s="11">
        <f t="shared" si="16"/>
        <v>0</v>
      </c>
      <c r="H197" s="18">
        <f t="shared" si="17"/>
        <v>0</v>
      </c>
    </row>
    <row r="198" spans="2:8" ht="15" x14ac:dyDescent="0.2">
      <c r="B198" s="4" t="s">
        <v>295</v>
      </c>
      <c r="C198" s="8">
        <v>20</v>
      </c>
      <c r="D198" s="8">
        <v>1</v>
      </c>
      <c r="E198" s="10">
        <f t="shared" si="14"/>
        <v>2.6038276266111184E-3</v>
      </c>
      <c r="F198" s="10">
        <f t="shared" si="15"/>
        <v>1.0212418300653595E-4</v>
      </c>
      <c r="G198" s="11">
        <f t="shared" si="16"/>
        <v>-0.95</v>
      </c>
      <c r="H198" s="18">
        <f t="shared" si="17"/>
        <v>-2.4736362452805623E-3</v>
      </c>
    </row>
    <row r="199" spans="2:8" ht="15" x14ac:dyDescent="0.2">
      <c r="B199" s="4" t="s">
        <v>296</v>
      </c>
      <c r="C199" s="8">
        <v>4</v>
      </c>
      <c r="D199" s="8">
        <v>10</v>
      </c>
      <c r="E199" s="10">
        <f t="shared" si="14"/>
        <v>5.2076552532222362E-4</v>
      </c>
      <c r="F199" s="10">
        <f t="shared" si="15"/>
        <v>1.0212418300653595E-3</v>
      </c>
      <c r="G199" s="11">
        <f t="shared" si="16"/>
        <v>1.5</v>
      </c>
      <c r="H199" s="18">
        <f t="shared" si="17"/>
        <v>7.8114828798333548E-4</v>
      </c>
    </row>
    <row r="200" spans="2:8" ht="15" x14ac:dyDescent="0.2">
      <c r="B200" s="4" t="s">
        <v>297</v>
      </c>
      <c r="C200" s="8">
        <v>0</v>
      </c>
      <c r="D200" s="8">
        <v>7</v>
      </c>
      <c r="E200" s="10" t="str">
        <f t="shared" si="14"/>
        <v/>
      </c>
      <c r="F200" s="10">
        <f t="shared" si="15"/>
        <v>7.1486928104575159E-4</v>
      </c>
      <c r="G200" s="11" t="str">
        <f t="shared" si="16"/>
        <v>0</v>
      </c>
      <c r="H200" s="18" t="str">
        <f t="shared" si="17"/>
        <v/>
      </c>
    </row>
    <row r="201" spans="2:8" ht="15" x14ac:dyDescent="0.2">
      <c r="B201" s="4" t="s">
        <v>298</v>
      </c>
      <c r="C201" s="8">
        <v>19</v>
      </c>
      <c r="D201" s="8">
        <v>5</v>
      </c>
      <c r="E201" s="10">
        <f t="shared" si="14"/>
        <v>2.4736362452805623E-3</v>
      </c>
      <c r="F201" s="10">
        <f t="shared" si="15"/>
        <v>5.1062091503267977E-4</v>
      </c>
      <c r="G201" s="11">
        <f t="shared" si="16"/>
        <v>-0.73684210526315785</v>
      </c>
      <c r="H201" s="18">
        <f t="shared" si="17"/>
        <v>-1.8226793386277827E-3</v>
      </c>
    </row>
    <row r="202" spans="2:8" ht="15" x14ac:dyDescent="0.2">
      <c r="B202" s="4" t="s">
        <v>299</v>
      </c>
      <c r="C202" s="8">
        <v>16</v>
      </c>
      <c r="D202" s="8">
        <v>6</v>
      </c>
      <c r="E202" s="10">
        <f t="shared" si="14"/>
        <v>2.0830621012888945E-3</v>
      </c>
      <c r="F202" s="10">
        <f t="shared" si="15"/>
        <v>6.1274509803921568E-4</v>
      </c>
      <c r="G202" s="11">
        <f t="shared" si="16"/>
        <v>-0.625</v>
      </c>
      <c r="H202" s="18">
        <f t="shared" si="17"/>
        <v>-1.301913813305559E-3</v>
      </c>
    </row>
    <row r="203" spans="2:8" ht="15" x14ac:dyDescent="0.2">
      <c r="B203" s="4" t="s">
        <v>67</v>
      </c>
      <c r="C203" s="8">
        <v>14</v>
      </c>
      <c r="D203" s="8">
        <v>30</v>
      </c>
      <c r="E203" s="10">
        <f t="shared" si="14"/>
        <v>1.8226793386277829E-3</v>
      </c>
      <c r="F203" s="10">
        <f t="shared" si="15"/>
        <v>3.0637254901960784E-3</v>
      </c>
      <c r="G203" s="11">
        <f t="shared" si="16"/>
        <v>1.1428571428571428</v>
      </c>
      <c r="H203" s="18">
        <f t="shared" si="17"/>
        <v>2.0830621012888945E-3</v>
      </c>
    </row>
    <row r="204" spans="2:8" ht="15" x14ac:dyDescent="0.2">
      <c r="B204" s="4" t="s">
        <v>300</v>
      </c>
      <c r="C204" s="8">
        <v>1</v>
      </c>
      <c r="D204" s="8">
        <v>0</v>
      </c>
      <c r="E204" s="10">
        <f t="shared" si="14"/>
        <v>1.3019138133055591E-4</v>
      </c>
      <c r="F204" s="10" t="str">
        <f t="shared" si="15"/>
        <v/>
      </c>
      <c r="G204" s="11" t="str">
        <f t="shared" si="16"/>
        <v>0</v>
      </c>
      <c r="H204" s="18">
        <f t="shared" si="17"/>
        <v>0</v>
      </c>
    </row>
    <row r="205" spans="2:8" ht="15" x14ac:dyDescent="0.2">
      <c r="B205" s="4" t="s">
        <v>66</v>
      </c>
      <c r="C205" s="8">
        <v>17</v>
      </c>
      <c r="D205" s="8">
        <v>4</v>
      </c>
      <c r="E205" s="10">
        <f t="shared" si="14"/>
        <v>2.2132534826194506E-3</v>
      </c>
      <c r="F205" s="10">
        <f t="shared" si="15"/>
        <v>4.084967320261438E-4</v>
      </c>
      <c r="G205" s="11">
        <f t="shared" si="16"/>
        <v>-0.76470588235294112</v>
      </c>
      <c r="H205" s="18">
        <f t="shared" si="17"/>
        <v>-1.6924879572972268E-3</v>
      </c>
    </row>
    <row r="206" spans="2:8" ht="15" x14ac:dyDescent="0.2">
      <c r="B206" s="4" t="s">
        <v>301</v>
      </c>
      <c r="C206" s="8">
        <v>25</v>
      </c>
      <c r="D206" s="8">
        <v>16</v>
      </c>
      <c r="E206" s="10">
        <f t="shared" si="14"/>
        <v>3.254784533263898E-3</v>
      </c>
      <c r="F206" s="10">
        <f t="shared" si="15"/>
        <v>1.6339869281045752E-3</v>
      </c>
      <c r="G206" s="11">
        <f t="shared" si="16"/>
        <v>-0.36</v>
      </c>
      <c r="H206" s="18">
        <f t="shared" si="17"/>
        <v>-1.1717224319750033E-3</v>
      </c>
    </row>
    <row r="207" spans="2:8" ht="15" x14ac:dyDescent="0.2">
      <c r="B207" s="4" t="s">
        <v>562</v>
      </c>
      <c r="C207" s="8">
        <v>0</v>
      </c>
      <c r="D207" s="8">
        <v>0</v>
      </c>
      <c r="E207" s="10" t="str">
        <f t="shared" si="14"/>
        <v/>
      </c>
      <c r="F207" s="10" t="str">
        <f t="shared" si="15"/>
        <v/>
      </c>
      <c r="G207" s="11" t="str">
        <f t="shared" si="16"/>
        <v>0</v>
      </c>
      <c r="H207" s="18" t="str">
        <f t="shared" si="17"/>
        <v/>
      </c>
    </row>
    <row r="208" spans="2:8" ht="15" x14ac:dyDescent="0.2">
      <c r="B208" s="4" t="s">
        <v>72</v>
      </c>
      <c r="C208" s="8">
        <v>100</v>
      </c>
      <c r="D208" s="8">
        <v>82</v>
      </c>
      <c r="E208" s="10">
        <f t="shared" si="14"/>
        <v>1.3019138133055592E-2</v>
      </c>
      <c r="F208" s="10">
        <f t="shared" si="15"/>
        <v>8.3741830065359475E-3</v>
      </c>
      <c r="G208" s="11">
        <f t="shared" si="16"/>
        <v>-0.18</v>
      </c>
      <c r="H208" s="18">
        <f t="shared" si="17"/>
        <v>-2.3434448639500067E-3</v>
      </c>
    </row>
    <row r="209" spans="2:8" ht="15" x14ac:dyDescent="0.2">
      <c r="B209" s="4" t="s">
        <v>71</v>
      </c>
      <c r="C209" s="8">
        <v>9</v>
      </c>
      <c r="D209" s="8">
        <v>4</v>
      </c>
      <c r="E209" s="10">
        <f t="shared" si="14"/>
        <v>1.1717224319750033E-3</v>
      </c>
      <c r="F209" s="10">
        <f t="shared" si="15"/>
        <v>4.084967320261438E-4</v>
      </c>
      <c r="G209" s="11">
        <f t="shared" si="16"/>
        <v>-0.55555555555555558</v>
      </c>
      <c r="H209" s="18">
        <f t="shared" si="17"/>
        <v>-6.5095690665277961E-4</v>
      </c>
    </row>
    <row r="210" spans="2:8" ht="15" x14ac:dyDescent="0.2">
      <c r="B210" s="4" t="s">
        <v>73</v>
      </c>
      <c r="C210" s="8">
        <v>17</v>
      </c>
      <c r="D210" s="8">
        <v>2</v>
      </c>
      <c r="E210" s="10">
        <f t="shared" si="14"/>
        <v>2.2132534826194506E-3</v>
      </c>
      <c r="F210" s="10">
        <f t="shared" si="15"/>
        <v>2.042483660130719E-4</v>
      </c>
      <c r="G210" s="11">
        <f t="shared" si="16"/>
        <v>-0.88235294117647056</v>
      </c>
      <c r="H210" s="18">
        <f t="shared" si="17"/>
        <v>-1.9528707199583386E-3</v>
      </c>
    </row>
    <row r="211" spans="2:8" ht="15" x14ac:dyDescent="0.2">
      <c r="B211" s="4" t="s">
        <v>69</v>
      </c>
      <c r="C211" s="8">
        <v>8</v>
      </c>
      <c r="D211" s="8">
        <v>2</v>
      </c>
      <c r="E211" s="10">
        <f t="shared" si="14"/>
        <v>1.0415310506444472E-3</v>
      </c>
      <c r="F211" s="10">
        <f t="shared" si="15"/>
        <v>2.042483660130719E-4</v>
      </c>
      <c r="G211" s="11">
        <f t="shared" si="16"/>
        <v>-0.75</v>
      </c>
      <c r="H211" s="18">
        <f t="shared" si="17"/>
        <v>-7.8114828798333548E-4</v>
      </c>
    </row>
    <row r="212" spans="2:8" ht="15" x14ac:dyDescent="0.2">
      <c r="B212" s="4" t="s">
        <v>68</v>
      </c>
      <c r="C212" s="8">
        <v>0</v>
      </c>
      <c r="D212" s="8">
        <v>1</v>
      </c>
      <c r="E212" s="10" t="str">
        <f t="shared" si="14"/>
        <v/>
      </c>
      <c r="F212" s="10">
        <f t="shared" si="15"/>
        <v>1.0212418300653595E-4</v>
      </c>
      <c r="G212" s="11" t="str">
        <f t="shared" si="16"/>
        <v>0</v>
      </c>
      <c r="H212" s="18" t="str">
        <f t="shared" si="17"/>
        <v/>
      </c>
    </row>
    <row r="213" spans="2:8" ht="15" x14ac:dyDescent="0.2">
      <c r="B213" s="4" t="s">
        <v>302</v>
      </c>
      <c r="C213" s="8">
        <v>33</v>
      </c>
      <c r="D213" s="8">
        <v>21</v>
      </c>
      <c r="E213" s="10">
        <f t="shared" si="14"/>
        <v>4.2963155839083455E-3</v>
      </c>
      <c r="F213" s="10">
        <f t="shared" si="15"/>
        <v>2.1446078431372551E-3</v>
      </c>
      <c r="G213" s="11">
        <f t="shared" si="16"/>
        <v>-0.36363636363636365</v>
      </c>
      <c r="H213" s="18">
        <f t="shared" si="17"/>
        <v>-1.5622965759666712E-3</v>
      </c>
    </row>
    <row r="214" spans="2:8" ht="15" x14ac:dyDescent="0.2">
      <c r="B214" s="4" t="s">
        <v>70</v>
      </c>
      <c r="C214" s="8">
        <v>28</v>
      </c>
      <c r="D214" s="8">
        <v>40</v>
      </c>
      <c r="E214" s="10">
        <f t="shared" si="14"/>
        <v>3.6453586772555659E-3</v>
      </c>
      <c r="F214" s="10">
        <f t="shared" si="15"/>
        <v>4.0849673202614381E-3</v>
      </c>
      <c r="G214" s="11">
        <f t="shared" si="16"/>
        <v>0.42857142857142855</v>
      </c>
      <c r="H214" s="18">
        <f t="shared" si="17"/>
        <v>1.562296575966671E-3</v>
      </c>
    </row>
    <row r="215" spans="2:8" ht="15" x14ac:dyDescent="0.2">
      <c r="B215" s="4" t="s">
        <v>303</v>
      </c>
      <c r="C215" s="8">
        <v>2</v>
      </c>
      <c r="D215" s="8">
        <v>1</v>
      </c>
      <c r="E215" s="10">
        <f t="shared" si="14"/>
        <v>2.6038276266111181E-4</v>
      </c>
      <c r="F215" s="10">
        <f t="shared" si="15"/>
        <v>1.0212418300653595E-4</v>
      </c>
      <c r="G215" s="11">
        <f t="shared" si="16"/>
        <v>-0.5</v>
      </c>
      <c r="H215" s="18">
        <f t="shared" si="17"/>
        <v>-1.3019138133055591E-4</v>
      </c>
    </row>
    <row r="216" spans="2:8" ht="15" x14ac:dyDescent="0.2">
      <c r="B216" s="4" t="s">
        <v>304</v>
      </c>
      <c r="C216" s="8">
        <v>16</v>
      </c>
      <c r="D216" s="8">
        <v>36</v>
      </c>
      <c r="E216" s="10">
        <f t="shared" si="14"/>
        <v>2.0830621012888945E-3</v>
      </c>
      <c r="F216" s="10">
        <f t="shared" si="15"/>
        <v>3.6764705882352941E-3</v>
      </c>
      <c r="G216" s="11">
        <f t="shared" si="16"/>
        <v>1.25</v>
      </c>
      <c r="H216" s="18">
        <f t="shared" si="17"/>
        <v>2.603827626611118E-3</v>
      </c>
    </row>
    <row r="217" spans="2:8" ht="15" x14ac:dyDescent="0.2">
      <c r="B217" s="4" t="s">
        <v>469</v>
      </c>
      <c r="C217" s="8">
        <v>0</v>
      </c>
      <c r="D217" s="8">
        <v>0</v>
      </c>
      <c r="E217" s="10" t="str">
        <f t="shared" ref="E217:E280" si="18">+IF(C217=0,"",C217/C$151)</f>
        <v/>
      </c>
      <c r="F217" s="10" t="str">
        <f t="shared" ref="F217:F280" si="19">+IF(D217=0,"",D217/D$151)</f>
        <v/>
      </c>
      <c r="G217" s="11" t="str">
        <f t="shared" ref="G217:G280" si="20">+IF(OR(AND(D217=0),(C217=0)),"0",((D217-C217)/C217))</f>
        <v>0</v>
      </c>
      <c r="H217" s="18" t="str">
        <f t="shared" ref="H217:H280" si="21">+IF(OR(AND(E217=""),(G217="")),"",E217*G217)</f>
        <v/>
      </c>
    </row>
    <row r="218" spans="2:8" ht="15" x14ac:dyDescent="0.2">
      <c r="B218" s="4" t="s">
        <v>305</v>
      </c>
      <c r="C218" s="8">
        <v>8</v>
      </c>
      <c r="D218" s="8">
        <v>7</v>
      </c>
      <c r="E218" s="10">
        <f t="shared" si="18"/>
        <v>1.0415310506444472E-3</v>
      </c>
      <c r="F218" s="10">
        <f t="shared" si="19"/>
        <v>7.1486928104575159E-4</v>
      </c>
      <c r="G218" s="11">
        <f t="shared" si="20"/>
        <v>-0.125</v>
      </c>
      <c r="H218" s="18">
        <f t="shared" si="21"/>
        <v>-1.3019138133055591E-4</v>
      </c>
    </row>
    <row r="219" spans="2:8" ht="15" x14ac:dyDescent="0.2">
      <c r="B219" s="4" t="s">
        <v>306</v>
      </c>
      <c r="C219" s="8">
        <v>13</v>
      </c>
      <c r="D219" s="8">
        <v>7</v>
      </c>
      <c r="E219" s="10">
        <f t="shared" si="18"/>
        <v>1.6924879572972268E-3</v>
      </c>
      <c r="F219" s="10">
        <f t="shared" si="19"/>
        <v>7.1486928104575159E-4</v>
      </c>
      <c r="G219" s="11">
        <f t="shared" si="20"/>
        <v>-0.46153846153846156</v>
      </c>
      <c r="H219" s="18">
        <f t="shared" si="21"/>
        <v>-7.8114828798333548E-4</v>
      </c>
    </row>
    <row r="220" spans="2:8" ht="15" x14ac:dyDescent="0.2">
      <c r="B220" s="4" t="s">
        <v>307</v>
      </c>
      <c r="C220" s="8">
        <v>8</v>
      </c>
      <c r="D220" s="8">
        <v>11</v>
      </c>
      <c r="E220" s="10">
        <f t="shared" si="18"/>
        <v>1.0415310506444472E-3</v>
      </c>
      <c r="F220" s="10">
        <f t="shared" si="19"/>
        <v>1.1233660130718953E-3</v>
      </c>
      <c r="G220" s="11">
        <f t="shared" si="20"/>
        <v>0.375</v>
      </c>
      <c r="H220" s="18">
        <f t="shared" si="21"/>
        <v>3.9057414399166774E-4</v>
      </c>
    </row>
    <row r="221" spans="2:8" ht="15" x14ac:dyDescent="0.2">
      <c r="B221" s="4" t="s">
        <v>308</v>
      </c>
      <c r="C221" s="8">
        <v>0</v>
      </c>
      <c r="D221" s="8">
        <v>0</v>
      </c>
      <c r="E221" s="10" t="str">
        <f t="shared" si="18"/>
        <v/>
      </c>
      <c r="F221" s="10" t="str">
        <f t="shared" si="19"/>
        <v/>
      </c>
      <c r="G221" s="11" t="str">
        <f t="shared" si="20"/>
        <v>0</v>
      </c>
      <c r="H221" s="18" t="str">
        <f t="shared" si="21"/>
        <v/>
      </c>
    </row>
    <row r="222" spans="2:8" ht="15" x14ac:dyDescent="0.2">
      <c r="B222" s="4" t="s">
        <v>309</v>
      </c>
      <c r="C222" s="8">
        <v>31</v>
      </c>
      <c r="D222" s="8">
        <v>11</v>
      </c>
      <c r="E222" s="10">
        <f t="shared" si="18"/>
        <v>4.0359328212472333E-3</v>
      </c>
      <c r="F222" s="10">
        <f t="shared" si="19"/>
        <v>1.1233660130718953E-3</v>
      </c>
      <c r="G222" s="11">
        <f t="shared" si="20"/>
        <v>-0.64516129032258063</v>
      </c>
      <c r="H222" s="18">
        <f t="shared" si="21"/>
        <v>-2.603827626611118E-3</v>
      </c>
    </row>
    <row r="223" spans="2:8" ht="15" x14ac:dyDescent="0.2">
      <c r="B223" s="4" t="s">
        <v>563</v>
      </c>
      <c r="C223" s="8">
        <v>15</v>
      </c>
      <c r="D223" s="8">
        <v>8</v>
      </c>
      <c r="E223" s="10">
        <f t="shared" si="18"/>
        <v>1.9528707199583388E-3</v>
      </c>
      <c r="F223" s="10">
        <f t="shared" si="19"/>
        <v>8.1699346405228761E-4</v>
      </c>
      <c r="G223" s="11">
        <f t="shared" si="20"/>
        <v>-0.46666666666666667</v>
      </c>
      <c r="H223" s="18">
        <f t="shared" si="21"/>
        <v>-9.1133966931389147E-4</v>
      </c>
    </row>
    <row r="224" spans="2:8" ht="15" x14ac:dyDescent="0.2">
      <c r="B224" s="4" t="s">
        <v>310</v>
      </c>
      <c r="C224" s="8">
        <v>0</v>
      </c>
      <c r="D224" s="8">
        <v>0</v>
      </c>
      <c r="E224" s="10" t="str">
        <f t="shared" si="18"/>
        <v/>
      </c>
      <c r="F224" s="10" t="str">
        <f t="shared" si="19"/>
        <v/>
      </c>
      <c r="G224" s="11" t="str">
        <f t="shared" si="20"/>
        <v>0</v>
      </c>
      <c r="H224" s="18" t="str">
        <f t="shared" si="21"/>
        <v/>
      </c>
    </row>
    <row r="225" spans="2:8" ht="15" x14ac:dyDescent="0.2">
      <c r="B225" s="4" t="s">
        <v>470</v>
      </c>
      <c r="C225" s="8">
        <v>0</v>
      </c>
      <c r="D225" s="8">
        <v>0</v>
      </c>
      <c r="E225" s="10" t="str">
        <f t="shared" si="18"/>
        <v/>
      </c>
      <c r="F225" s="10" t="str">
        <f t="shared" si="19"/>
        <v/>
      </c>
      <c r="G225" s="11" t="str">
        <f t="shared" si="20"/>
        <v>0</v>
      </c>
      <c r="H225" s="18" t="str">
        <f t="shared" si="21"/>
        <v/>
      </c>
    </row>
    <row r="226" spans="2:8" ht="15" x14ac:dyDescent="0.2">
      <c r="B226" s="4" t="s">
        <v>564</v>
      </c>
      <c r="C226" s="8">
        <v>9</v>
      </c>
      <c r="D226" s="8">
        <v>12</v>
      </c>
      <c r="E226" s="10">
        <f t="shared" si="18"/>
        <v>1.1717224319750033E-3</v>
      </c>
      <c r="F226" s="10">
        <f t="shared" si="19"/>
        <v>1.2254901960784314E-3</v>
      </c>
      <c r="G226" s="11">
        <f t="shared" si="20"/>
        <v>0.33333333333333331</v>
      </c>
      <c r="H226" s="18">
        <f t="shared" si="21"/>
        <v>3.9057414399166774E-4</v>
      </c>
    </row>
    <row r="227" spans="2:8" ht="15" x14ac:dyDescent="0.2">
      <c r="B227" s="4" t="s">
        <v>471</v>
      </c>
      <c r="C227" s="8">
        <v>1</v>
      </c>
      <c r="D227" s="8">
        <v>0</v>
      </c>
      <c r="E227" s="10">
        <f t="shared" si="18"/>
        <v>1.3019138133055591E-4</v>
      </c>
      <c r="F227" s="10" t="str">
        <f t="shared" si="19"/>
        <v/>
      </c>
      <c r="G227" s="11" t="str">
        <f t="shared" si="20"/>
        <v>0</v>
      </c>
      <c r="H227" s="18">
        <f t="shared" si="21"/>
        <v>0</v>
      </c>
    </row>
    <row r="228" spans="2:8" ht="15" x14ac:dyDescent="0.2">
      <c r="B228" s="4" t="s">
        <v>76</v>
      </c>
      <c r="C228" s="8">
        <v>9</v>
      </c>
      <c r="D228" s="8">
        <v>8</v>
      </c>
      <c r="E228" s="10">
        <f t="shared" si="18"/>
        <v>1.1717224319750033E-3</v>
      </c>
      <c r="F228" s="10">
        <f t="shared" si="19"/>
        <v>8.1699346405228761E-4</v>
      </c>
      <c r="G228" s="11">
        <f t="shared" si="20"/>
        <v>-0.1111111111111111</v>
      </c>
      <c r="H228" s="18">
        <f t="shared" si="21"/>
        <v>-1.3019138133055593E-4</v>
      </c>
    </row>
    <row r="229" spans="2:8" ht="15" x14ac:dyDescent="0.2">
      <c r="B229" s="4" t="s">
        <v>311</v>
      </c>
      <c r="C229" s="8">
        <v>377</v>
      </c>
      <c r="D229" s="8">
        <v>293</v>
      </c>
      <c r="E229" s="10">
        <f t="shared" si="18"/>
        <v>4.9082150761619578E-2</v>
      </c>
      <c r="F229" s="10">
        <f t="shared" si="19"/>
        <v>2.9922385620915034E-2</v>
      </c>
      <c r="G229" s="11">
        <f t="shared" si="20"/>
        <v>-0.22281167108753316</v>
      </c>
      <c r="H229" s="18">
        <f t="shared" si="21"/>
        <v>-1.0936076031766696E-2</v>
      </c>
    </row>
    <row r="230" spans="2:8" ht="15" x14ac:dyDescent="0.2">
      <c r="B230" s="4" t="s">
        <v>312</v>
      </c>
      <c r="C230" s="8">
        <v>9</v>
      </c>
      <c r="D230" s="8">
        <v>8</v>
      </c>
      <c r="E230" s="10">
        <f t="shared" si="18"/>
        <v>1.1717224319750033E-3</v>
      </c>
      <c r="F230" s="10">
        <f t="shared" si="19"/>
        <v>8.1699346405228761E-4</v>
      </c>
      <c r="G230" s="11">
        <f t="shared" si="20"/>
        <v>-0.1111111111111111</v>
      </c>
      <c r="H230" s="18">
        <f t="shared" si="21"/>
        <v>-1.3019138133055593E-4</v>
      </c>
    </row>
    <row r="231" spans="2:8" ht="15" x14ac:dyDescent="0.2">
      <c r="B231" s="4" t="s">
        <v>313</v>
      </c>
      <c r="C231" s="8">
        <v>38</v>
      </c>
      <c r="D231" s="8">
        <v>26</v>
      </c>
      <c r="E231" s="10">
        <f t="shared" si="18"/>
        <v>4.9472724905611247E-3</v>
      </c>
      <c r="F231" s="10">
        <f t="shared" si="19"/>
        <v>2.6552287581699347E-3</v>
      </c>
      <c r="G231" s="11">
        <f t="shared" si="20"/>
        <v>-0.31578947368421051</v>
      </c>
      <c r="H231" s="18">
        <f t="shared" si="21"/>
        <v>-1.5622965759666708E-3</v>
      </c>
    </row>
    <row r="232" spans="2:8" ht="15" x14ac:dyDescent="0.2">
      <c r="B232" s="4" t="s">
        <v>77</v>
      </c>
      <c r="C232" s="8">
        <v>287</v>
      </c>
      <c r="D232" s="8">
        <v>285</v>
      </c>
      <c r="E232" s="10">
        <f t="shared" si="18"/>
        <v>3.7364926441869548E-2</v>
      </c>
      <c r="F232" s="10">
        <f t="shared" si="19"/>
        <v>2.9105392156862746E-2</v>
      </c>
      <c r="G232" s="11">
        <f t="shared" si="20"/>
        <v>-6.9686411149825784E-3</v>
      </c>
      <c r="H232" s="18">
        <f t="shared" si="21"/>
        <v>-2.6038276266111181E-4</v>
      </c>
    </row>
    <row r="233" spans="2:8" ht="15" x14ac:dyDescent="0.2">
      <c r="B233" s="4" t="s">
        <v>74</v>
      </c>
      <c r="C233" s="8">
        <v>22</v>
      </c>
      <c r="D233" s="8">
        <v>96</v>
      </c>
      <c r="E233" s="10">
        <f t="shared" si="18"/>
        <v>2.8642103892722302E-3</v>
      </c>
      <c r="F233" s="10">
        <f t="shared" si="19"/>
        <v>9.8039215686274508E-3</v>
      </c>
      <c r="G233" s="11">
        <f t="shared" si="20"/>
        <v>3.3636363636363638</v>
      </c>
      <c r="H233" s="18">
        <f t="shared" si="21"/>
        <v>9.634162218461138E-3</v>
      </c>
    </row>
    <row r="234" spans="2:8" ht="15" x14ac:dyDescent="0.2">
      <c r="B234" s="4" t="s">
        <v>75</v>
      </c>
      <c r="C234" s="8">
        <v>16</v>
      </c>
      <c r="D234" s="8">
        <v>6</v>
      </c>
      <c r="E234" s="10">
        <f t="shared" si="18"/>
        <v>2.0830621012888945E-3</v>
      </c>
      <c r="F234" s="10">
        <f t="shared" si="19"/>
        <v>6.1274509803921568E-4</v>
      </c>
      <c r="G234" s="11">
        <f t="shared" si="20"/>
        <v>-0.625</v>
      </c>
      <c r="H234" s="18">
        <f t="shared" si="21"/>
        <v>-1.301913813305559E-3</v>
      </c>
    </row>
    <row r="235" spans="2:8" ht="15" x14ac:dyDescent="0.2">
      <c r="B235" s="4" t="s">
        <v>314</v>
      </c>
      <c r="C235" s="8">
        <v>111</v>
      </c>
      <c r="D235" s="8">
        <v>73</v>
      </c>
      <c r="E235" s="10">
        <f t="shared" si="18"/>
        <v>1.4451243327691706E-2</v>
      </c>
      <c r="F235" s="10">
        <f t="shared" si="19"/>
        <v>7.4550653594771246E-3</v>
      </c>
      <c r="G235" s="11">
        <f t="shared" si="20"/>
        <v>-0.34234234234234234</v>
      </c>
      <c r="H235" s="18">
        <f t="shared" si="21"/>
        <v>-4.9472724905611247E-3</v>
      </c>
    </row>
    <row r="236" spans="2:8" ht="15" x14ac:dyDescent="0.2">
      <c r="B236" s="4" t="s">
        <v>315</v>
      </c>
      <c r="C236" s="8">
        <v>1</v>
      </c>
      <c r="D236" s="8">
        <v>0</v>
      </c>
      <c r="E236" s="10">
        <f t="shared" si="18"/>
        <v>1.3019138133055591E-4</v>
      </c>
      <c r="F236" s="10" t="str">
        <f t="shared" si="19"/>
        <v/>
      </c>
      <c r="G236" s="11" t="str">
        <f t="shared" si="20"/>
        <v>0</v>
      </c>
      <c r="H236" s="18">
        <f t="shared" si="21"/>
        <v>0</v>
      </c>
    </row>
    <row r="237" spans="2:8" ht="15" x14ac:dyDescent="0.2">
      <c r="B237" s="4" t="s">
        <v>80</v>
      </c>
      <c r="C237" s="8">
        <v>47</v>
      </c>
      <c r="D237" s="8">
        <v>41</v>
      </c>
      <c r="E237" s="10">
        <f t="shared" si="18"/>
        <v>6.1189949225361282E-3</v>
      </c>
      <c r="F237" s="10">
        <f t="shared" si="19"/>
        <v>4.1870915032679737E-3</v>
      </c>
      <c r="G237" s="11">
        <f t="shared" si="20"/>
        <v>-0.1276595744680851</v>
      </c>
      <c r="H237" s="18">
        <f t="shared" si="21"/>
        <v>-7.8114828798333548E-4</v>
      </c>
    </row>
    <row r="238" spans="2:8" ht="15" x14ac:dyDescent="0.2">
      <c r="B238" s="4" t="s">
        <v>85</v>
      </c>
      <c r="C238" s="8">
        <v>187</v>
      </c>
      <c r="D238" s="8">
        <v>143</v>
      </c>
      <c r="E238" s="10">
        <f t="shared" si="18"/>
        <v>2.4345788308813957E-2</v>
      </c>
      <c r="F238" s="10">
        <f t="shared" si="19"/>
        <v>1.4603758169934641E-2</v>
      </c>
      <c r="G238" s="11">
        <f t="shared" si="20"/>
        <v>-0.23529411764705882</v>
      </c>
      <c r="H238" s="18">
        <f t="shared" si="21"/>
        <v>-5.7284207785444604E-3</v>
      </c>
    </row>
    <row r="239" spans="2:8" ht="15" x14ac:dyDescent="0.2">
      <c r="B239" s="4" t="s">
        <v>81</v>
      </c>
      <c r="C239" s="8">
        <v>28</v>
      </c>
      <c r="D239" s="8">
        <v>16</v>
      </c>
      <c r="E239" s="10">
        <f t="shared" si="18"/>
        <v>3.6453586772555659E-3</v>
      </c>
      <c r="F239" s="10">
        <f t="shared" si="19"/>
        <v>1.6339869281045752E-3</v>
      </c>
      <c r="G239" s="11">
        <f t="shared" si="20"/>
        <v>-0.42857142857142855</v>
      </c>
      <c r="H239" s="18">
        <f t="shared" si="21"/>
        <v>-1.562296575966671E-3</v>
      </c>
    </row>
    <row r="240" spans="2:8" ht="15" x14ac:dyDescent="0.2">
      <c r="B240" s="4" t="s">
        <v>316</v>
      </c>
      <c r="C240" s="8">
        <v>19</v>
      </c>
      <c r="D240" s="8">
        <v>28</v>
      </c>
      <c r="E240" s="10">
        <f t="shared" si="18"/>
        <v>2.4736362452805623E-3</v>
      </c>
      <c r="F240" s="10">
        <f t="shared" si="19"/>
        <v>2.8594771241830064E-3</v>
      </c>
      <c r="G240" s="11">
        <f t="shared" si="20"/>
        <v>0.47368421052631576</v>
      </c>
      <c r="H240" s="18">
        <f t="shared" si="21"/>
        <v>1.1717224319750031E-3</v>
      </c>
    </row>
    <row r="241" spans="2:8" ht="15" x14ac:dyDescent="0.2">
      <c r="B241" s="4" t="s">
        <v>78</v>
      </c>
      <c r="C241" s="8">
        <v>0</v>
      </c>
      <c r="D241" s="8">
        <v>0</v>
      </c>
      <c r="E241" s="10" t="str">
        <f t="shared" si="18"/>
        <v/>
      </c>
      <c r="F241" s="10" t="str">
        <f t="shared" si="19"/>
        <v/>
      </c>
      <c r="G241" s="11" t="str">
        <f t="shared" si="20"/>
        <v>0</v>
      </c>
      <c r="H241" s="18" t="str">
        <f t="shared" si="21"/>
        <v/>
      </c>
    </row>
    <row r="242" spans="2:8" ht="15" x14ac:dyDescent="0.2">
      <c r="B242" s="4" t="s">
        <v>83</v>
      </c>
      <c r="C242" s="8">
        <v>15</v>
      </c>
      <c r="D242" s="8">
        <v>4</v>
      </c>
      <c r="E242" s="10">
        <f t="shared" si="18"/>
        <v>1.9528707199583388E-3</v>
      </c>
      <c r="F242" s="10">
        <f t="shared" si="19"/>
        <v>4.084967320261438E-4</v>
      </c>
      <c r="G242" s="11">
        <f t="shared" si="20"/>
        <v>-0.73333333333333328</v>
      </c>
      <c r="H242" s="18">
        <f t="shared" si="21"/>
        <v>-1.4321051946361151E-3</v>
      </c>
    </row>
    <row r="243" spans="2:8" ht="15" x14ac:dyDescent="0.2">
      <c r="B243" s="4" t="s">
        <v>317</v>
      </c>
      <c r="C243" s="8">
        <v>7</v>
      </c>
      <c r="D243" s="8">
        <v>7</v>
      </c>
      <c r="E243" s="10">
        <f t="shared" si="18"/>
        <v>9.1133966931389147E-4</v>
      </c>
      <c r="F243" s="10">
        <f t="shared" si="19"/>
        <v>7.1486928104575159E-4</v>
      </c>
      <c r="G243" s="11">
        <f t="shared" si="20"/>
        <v>0</v>
      </c>
      <c r="H243" s="18">
        <f t="shared" si="21"/>
        <v>0</v>
      </c>
    </row>
    <row r="244" spans="2:8" ht="15" x14ac:dyDescent="0.2">
      <c r="B244" s="4" t="s">
        <v>79</v>
      </c>
      <c r="C244" s="8">
        <v>41</v>
      </c>
      <c r="D244" s="8">
        <v>21</v>
      </c>
      <c r="E244" s="10">
        <f t="shared" si="18"/>
        <v>5.3378466345527925E-3</v>
      </c>
      <c r="F244" s="10">
        <f t="shared" si="19"/>
        <v>2.1446078431372551E-3</v>
      </c>
      <c r="G244" s="11">
        <f t="shared" si="20"/>
        <v>-0.48780487804878048</v>
      </c>
      <c r="H244" s="18">
        <f t="shared" si="21"/>
        <v>-2.6038276266111184E-3</v>
      </c>
    </row>
    <row r="245" spans="2:8" ht="15" x14ac:dyDescent="0.2">
      <c r="B245" s="4" t="s">
        <v>84</v>
      </c>
      <c r="C245" s="8">
        <v>13</v>
      </c>
      <c r="D245" s="8">
        <v>6</v>
      </c>
      <c r="E245" s="10">
        <f t="shared" si="18"/>
        <v>1.6924879572972268E-3</v>
      </c>
      <c r="F245" s="10">
        <f t="shared" si="19"/>
        <v>6.1274509803921568E-4</v>
      </c>
      <c r="G245" s="11">
        <f t="shared" si="20"/>
        <v>-0.53846153846153844</v>
      </c>
      <c r="H245" s="18">
        <f t="shared" si="21"/>
        <v>-9.1133966931389136E-4</v>
      </c>
    </row>
    <row r="246" spans="2:8" ht="15" x14ac:dyDescent="0.2">
      <c r="B246" s="4" t="s">
        <v>318</v>
      </c>
      <c r="C246" s="8">
        <v>2</v>
      </c>
      <c r="D246" s="8">
        <v>13</v>
      </c>
      <c r="E246" s="10">
        <f t="shared" si="18"/>
        <v>2.6038276266111181E-4</v>
      </c>
      <c r="F246" s="10">
        <f t="shared" si="19"/>
        <v>1.3276143790849674E-3</v>
      </c>
      <c r="G246" s="11">
        <f t="shared" si="20"/>
        <v>5.5</v>
      </c>
      <c r="H246" s="18">
        <f t="shared" si="21"/>
        <v>1.4321051946361149E-3</v>
      </c>
    </row>
    <row r="247" spans="2:8" ht="15" x14ac:dyDescent="0.2">
      <c r="B247" s="4" t="s">
        <v>319</v>
      </c>
      <c r="C247" s="8">
        <v>88</v>
      </c>
      <c r="D247" s="8">
        <v>111</v>
      </c>
      <c r="E247" s="10">
        <f t="shared" si="18"/>
        <v>1.1456841557088921E-2</v>
      </c>
      <c r="F247" s="10">
        <f t="shared" si="19"/>
        <v>1.133578431372549E-2</v>
      </c>
      <c r="G247" s="11">
        <f t="shared" si="20"/>
        <v>0.26136363636363635</v>
      </c>
      <c r="H247" s="18">
        <f t="shared" si="21"/>
        <v>2.9944017706027858E-3</v>
      </c>
    </row>
    <row r="248" spans="2:8" ht="15" x14ac:dyDescent="0.2">
      <c r="B248" s="4" t="s">
        <v>86</v>
      </c>
      <c r="C248" s="8">
        <v>24</v>
      </c>
      <c r="D248" s="8">
        <v>63</v>
      </c>
      <c r="E248" s="10">
        <f t="shared" si="18"/>
        <v>3.1245931519333419E-3</v>
      </c>
      <c r="F248" s="10">
        <f t="shared" si="19"/>
        <v>6.4338235294117644E-3</v>
      </c>
      <c r="G248" s="11">
        <f t="shared" si="20"/>
        <v>1.625</v>
      </c>
      <c r="H248" s="18">
        <f t="shared" si="21"/>
        <v>5.0774638718916803E-3</v>
      </c>
    </row>
    <row r="249" spans="2:8" ht="15" x14ac:dyDescent="0.2">
      <c r="B249" s="4" t="s">
        <v>87</v>
      </c>
      <c r="C249" s="8">
        <v>59</v>
      </c>
      <c r="D249" s="8">
        <v>33</v>
      </c>
      <c r="E249" s="10">
        <f t="shared" si="18"/>
        <v>7.6812914985027987E-3</v>
      </c>
      <c r="F249" s="10">
        <f t="shared" si="19"/>
        <v>3.3700980392156864E-3</v>
      </c>
      <c r="G249" s="11">
        <f t="shared" si="20"/>
        <v>-0.44067796610169491</v>
      </c>
      <c r="H249" s="18">
        <f t="shared" si="21"/>
        <v>-3.3849759145944537E-3</v>
      </c>
    </row>
    <row r="250" spans="2:8" ht="15" x14ac:dyDescent="0.2">
      <c r="B250" s="4" t="s">
        <v>82</v>
      </c>
      <c r="C250" s="8">
        <v>9</v>
      </c>
      <c r="D250" s="8">
        <v>10</v>
      </c>
      <c r="E250" s="10">
        <f t="shared" si="18"/>
        <v>1.1717224319750033E-3</v>
      </c>
      <c r="F250" s="10">
        <f t="shared" si="19"/>
        <v>1.0212418300653595E-3</v>
      </c>
      <c r="G250" s="11">
        <f t="shared" si="20"/>
        <v>0.1111111111111111</v>
      </c>
      <c r="H250" s="18">
        <f t="shared" si="21"/>
        <v>1.3019138133055593E-4</v>
      </c>
    </row>
    <row r="251" spans="2:8" ht="15" x14ac:dyDescent="0.2">
      <c r="B251" s="4" t="s">
        <v>320</v>
      </c>
      <c r="C251" s="8">
        <v>1</v>
      </c>
      <c r="D251" s="8">
        <v>0</v>
      </c>
      <c r="E251" s="10">
        <f t="shared" si="18"/>
        <v>1.3019138133055591E-4</v>
      </c>
      <c r="F251" s="10" t="str">
        <f t="shared" si="19"/>
        <v/>
      </c>
      <c r="G251" s="11" t="str">
        <f t="shared" si="20"/>
        <v>0</v>
      </c>
      <c r="H251" s="18">
        <f t="shared" si="21"/>
        <v>0</v>
      </c>
    </row>
    <row r="252" spans="2:8" ht="15" x14ac:dyDescent="0.2">
      <c r="B252" s="4" t="s">
        <v>321</v>
      </c>
      <c r="C252" s="8">
        <v>3</v>
      </c>
      <c r="D252" s="8">
        <v>1</v>
      </c>
      <c r="E252" s="10">
        <f t="shared" si="18"/>
        <v>3.9057414399166774E-4</v>
      </c>
      <c r="F252" s="10">
        <f t="shared" si="19"/>
        <v>1.0212418300653595E-4</v>
      </c>
      <c r="G252" s="11">
        <f t="shared" si="20"/>
        <v>-0.66666666666666663</v>
      </c>
      <c r="H252" s="18">
        <f t="shared" si="21"/>
        <v>-2.6038276266111181E-4</v>
      </c>
    </row>
    <row r="253" spans="2:8" ht="15" x14ac:dyDescent="0.2">
      <c r="B253" s="4" t="s">
        <v>322</v>
      </c>
      <c r="C253" s="8">
        <v>114</v>
      </c>
      <c r="D253" s="8">
        <v>155</v>
      </c>
      <c r="E253" s="10">
        <f t="shared" si="18"/>
        <v>1.4841817471683375E-2</v>
      </c>
      <c r="F253" s="10">
        <f t="shared" si="19"/>
        <v>1.5829248366013071E-2</v>
      </c>
      <c r="G253" s="11">
        <f t="shared" si="20"/>
        <v>0.35964912280701755</v>
      </c>
      <c r="H253" s="18">
        <f t="shared" si="21"/>
        <v>5.3378466345527925E-3</v>
      </c>
    </row>
    <row r="254" spans="2:8" ht="15" x14ac:dyDescent="0.2">
      <c r="B254" s="4" t="s">
        <v>323</v>
      </c>
      <c r="C254" s="8">
        <v>3</v>
      </c>
      <c r="D254" s="8">
        <v>7</v>
      </c>
      <c r="E254" s="10">
        <f t="shared" si="18"/>
        <v>3.9057414399166774E-4</v>
      </c>
      <c r="F254" s="10">
        <f t="shared" si="19"/>
        <v>7.1486928104575159E-4</v>
      </c>
      <c r="G254" s="11">
        <f t="shared" si="20"/>
        <v>1.3333333333333333</v>
      </c>
      <c r="H254" s="18">
        <f t="shared" si="21"/>
        <v>5.2076552532222362E-4</v>
      </c>
    </row>
    <row r="255" spans="2:8" ht="15" x14ac:dyDescent="0.2">
      <c r="B255" s="4" t="s">
        <v>324</v>
      </c>
      <c r="C255" s="8">
        <v>0</v>
      </c>
      <c r="D255" s="8">
        <v>1</v>
      </c>
      <c r="E255" s="10" t="str">
        <f t="shared" si="18"/>
        <v/>
      </c>
      <c r="F255" s="10">
        <f t="shared" si="19"/>
        <v>1.0212418300653595E-4</v>
      </c>
      <c r="G255" s="11" t="str">
        <f t="shared" si="20"/>
        <v>0</v>
      </c>
      <c r="H255" s="18" t="str">
        <f t="shared" si="21"/>
        <v/>
      </c>
    </row>
    <row r="256" spans="2:8" ht="15" x14ac:dyDescent="0.2">
      <c r="B256" s="4" t="s">
        <v>88</v>
      </c>
      <c r="C256" s="8">
        <v>703</v>
      </c>
      <c r="D256" s="8">
        <v>1100</v>
      </c>
      <c r="E256" s="10">
        <f t="shared" si="18"/>
        <v>9.1524541075380814E-2</v>
      </c>
      <c r="F256" s="10">
        <f t="shared" si="19"/>
        <v>0.11233660130718955</v>
      </c>
      <c r="G256" s="11">
        <f t="shared" si="20"/>
        <v>0.56472261735419627</v>
      </c>
      <c r="H256" s="18">
        <f t="shared" si="21"/>
        <v>5.1685978388230698E-2</v>
      </c>
    </row>
    <row r="257" spans="2:8" ht="15" x14ac:dyDescent="0.2">
      <c r="B257" s="4" t="s">
        <v>325</v>
      </c>
      <c r="C257" s="8">
        <v>7</v>
      </c>
      <c r="D257" s="8">
        <v>1</v>
      </c>
      <c r="E257" s="10">
        <f t="shared" si="18"/>
        <v>9.1133966931389147E-4</v>
      </c>
      <c r="F257" s="10">
        <f t="shared" si="19"/>
        <v>1.0212418300653595E-4</v>
      </c>
      <c r="G257" s="11">
        <f t="shared" si="20"/>
        <v>-0.8571428571428571</v>
      </c>
      <c r="H257" s="18">
        <f t="shared" si="21"/>
        <v>-7.8114828798333548E-4</v>
      </c>
    </row>
    <row r="258" spans="2:8" ht="15" x14ac:dyDescent="0.2">
      <c r="B258" s="4" t="s">
        <v>326</v>
      </c>
      <c r="C258" s="8">
        <v>5</v>
      </c>
      <c r="D258" s="8">
        <v>2</v>
      </c>
      <c r="E258" s="10">
        <f t="shared" si="18"/>
        <v>6.5095690665277961E-4</v>
      </c>
      <c r="F258" s="10">
        <f t="shared" si="19"/>
        <v>2.042483660130719E-4</v>
      </c>
      <c r="G258" s="11">
        <f t="shared" si="20"/>
        <v>-0.6</v>
      </c>
      <c r="H258" s="18">
        <f t="shared" si="21"/>
        <v>-3.9057414399166774E-4</v>
      </c>
    </row>
    <row r="259" spans="2:8" ht="15" x14ac:dyDescent="0.2">
      <c r="B259" s="4" t="s">
        <v>327</v>
      </c>
      <c r="C259" s="8">
        <v>6</v>
      </c>
      <c r="D259" s="8">
        <v>0</v>
      </c>
      <c r="E259" s="10">
        <f t="shared" si="18"/>
        <v>7.8114828798333548E-4</v>
      </c>
      <c r="F259" s="10" t="str">
        <f t="shared" si="19"/>
        <v/>
      </c>
      <c r="G259" s="11" t="str">
        <f t="shared" si="20"/>
        <v>0</v>
      </c>
      <c r="H259" s="18">
        <f t="shared" si="21"/>
        <v>0</v>
      </c>
    </row>
    <row r="260" spans="2:8" ht="15" x14ac:dyDescent="0.2">
      <c r="B260" s="4" t="s">
        <v>89</v>
      </c>
      <c r="C260" s="8">
        <v>0</v>
      </c>
      <c r="D260" s="8">
        <v>0</v>
      </c>
      <c r="E260" s="10" t="str">
        <f t="shared" si="18"/>
        <v/>
      </c>
      <c r="F260" s="10" t="str">
        <f t="shared" si="19"/>
        <v/>
      </c>
      <c r="G260" s="11" t="str">
        <f t="shared" si="20"/>
        <v>0</v>
      </c>
      <c r="H260" s="18" t="str">
        <f t="shared" si="21"/>
        <v/>
      </c>
    </row>
    <row r="261" spans="2:8" ht="30" x14ac:dyDescent="0.2">
      <c r="B261" s="4" t="s">
        <v>328</v>
      </c>
      <c r="C261" s="8">
        <v>0</v>
      </c>
      <c r="D261" s="8">
        <v>6</v>
      </c>
      <c r="E261" s="10" t="str">
        <f t="shared" si="18"/>
        <v/>
      </c>
      <c r="F261" s="10">
        <f t="shared" si="19"/>
        <v>6.1274509803921568E-4</v>
      </c>
      <c r="G261" s="11" t="str">
        <f t="shared" si="20"/>
        <v>0</v>
      </c>
      <c r="H261" s="18" t="str">
        <f t="shared" si="21"/>
        <v/>
      </c>
    </row>
    <row r="262" spans="2:8" ht="15" x14ac:dyDescent="0.2">
      <c r="B262" s="4" t="s">
        <v>90</v>
      </c>
      <c r="C262" s="8">
        <v>19</v>
      </c>
      <c r="D262" s="8">
        <v>9</v>
      </c>
      <c r="E262" s="10">
        <f t="shared" si="18"/>
        <v>2.4736362452805623E-3</v>
      </c>
      <c r="F262" s="10">
        <f t="shared" si="19"/>
        <v>9.1911764705882352E-4</v>
      </c>
      <c r="G262" s="11">
        <f t="shared" si="20"/>
        <v>-0.52631578947368418</v>
      </c>
      <c r="H262" s="18">
        <f t="shared" si="21"/>
        <v>-1.301913813305559E-3</v>
      </c>
    </row>
    <row r="263" spans="2:8" ht="15" x14ac:dyDescent="0.2">
      <c r="B263" s="4" t="s">
        <v>329</v>
      </c>
      <c r="C263" s="8">
        <v>4</v>
      </c>
      <c r="D263" s="8">
        <v>2</v>
      </c>
      <c r="E263" s="10">
        <f t="shared" si="18"/>
        <v>5.2076552532222362E-4</v>
      </c>
      <c r="F263" s="10">
        <f t="shared" si="19"/>
        <v>2.042483660130719E-4</v>
      </c>
      <c r="G263" s="11">
        <f t="shared" si="20"/>
        <v>-0.5</v>
      </c>
      <c r="H263" s="18">
        <f t="shared" si="21"/>
        <v>-2.6038276266111181E-4</v>
      </c>
    </row>
    <row r="264" spans="2:8" ht="30" x14ac:dyDescent="0.2">
      <c r="B264" s="4" t="s">
        <v>330</v>
      </c>
      <c r="C264" s="8">
        <v>2</v>
      </c>
      <c r="D264" s="8">
        <v>0</v>
      </c>
      <c r="E264" s="10">
        <f t="shared" si="18"/>
        <v>2.6038276266111181E-4</v>
      </c>
      <c r="F264" s="10" t="str">
        <f t="shared" si="19"/>
        <v/>
      </c>
      <c r="G264" s="11" t="str">
        <f t="shared" si="20"/>
        <v>0</v>
      </c>
      <c r="H264" s="18">
        <f t="shared" si="21"/>
        <v>0</v>
      </c>
    </row>
    <row r="265" spans="2:8" ht="15" x14ac:dyDescent="0.2">
      <c r="B265" s="4" t="s">
        <v>331</v>
      </c>
      <c r="C265" s="8">
        <v>12</v>
      </c>
      <c r="D265" s="8">
        <v>0</v>
      </c>
      <c r="E265" s="10">
        <f t="shared" si="18"/>
        <v>1.562296575966671E-3</v>
      </c>
      <c r="F265" s="10" t="str">
        <f t="shared" si="19"/>
        <v/>
      </c>
      <c r="G265" s="11" t="str">
        <f t="shared" si="20"/>
        <v>0</v>
      </c>
      <c r="H265" s="18">
        <f t="shared" si="21"/>
        <v>0</v>
      </c>
    </row>
    <row r="266" spans="2:8" ht="15" x14ac:dyDescent="0.2">
      <c r="B266" s="4" t="s">
        <v>332</v>
      </c>
      <c r="C266" s="8">
        <v>28</v>
      </c>
      <c r="D266" s="8">
        <v>12</v>
      </c>
      <c r="E266" s="10">
        <f t="shared" si="18"/>
        <v>3.6453586772555659E-3</v>
      </c>
      <c r="F266" s="10">
        <f t="shared" si="19"/>
        <v>1.2254901960784314E-3</v>
      </c>
      <c r="G266" s="11">
        <f t="shared" si="20"/>
        <v>-0.5714285714285714</v>
      </c>
      <c r="H266" s="18">
        <f t="shared" si="21"/>
        <v>-2.0830621012888945E-3</v>
      </c>
    </row>
    <row r="267" spans="2:8" ht="15" x14ac:dyDescent="0.2">
      <c r="B267" s="4" t="s">
        <v>333</v>
      </c>
      <c r="C267" s="8">
        <v>1</v>
      </c>
      <c r="D267" s="8">
        <v>1</v>
      </c>
      <c r="E267" s="10">
        <f t="shared" si="18"/>
        <v>1.3019138133055591E-4</v>
      </c>
      <c r="F267" s="10">
        <f t="shared" si="19"/>
        <v>1.0212418300653595E-4</v>
      </c>
      <c r="G267" s="11">
        <f t="shared" si="20"/>
        <v>0</v>
      </c>
      <c r="H267" s="18">
        <f t="shared" si="21"/>
        <v>0</v>
      </c>
    </row>
    <row r="268" spans="2:8" ht="30" x14ac:dyDescent="0.2">
      <c r="B268" s="4" t="s">
        <v>334</v>
      </c>
      <c r="C268" s="8">
        <v>55</v>
      </c>
      <c r="D268" s="8">
        <v>53</v>
      </c>
      <c r="E268" s="10">
        <f t="shared" si="18"/>
        <v>7.1605259731805752E-3</v>
      </c>
      <c r="F268" s="10">
        <f t="shared" si="19"/>
        <v>5.4125816993464051E-3</v>
      </c>
      <c r="G268" s="11">
        <f t="shared" si="20"/>
        <v>-3.6363636363636362E-2</v>
      </c>
      <c r="H268" s="18">
        <f t="shared" si="21"/>
        <v>-2.6038276266111181E-4</v>
      </c>
    </row>
    <row r="269" spans="2:8" ht="15" x14ac:dyDescent="0.2">
      <c r="B269" s="4" t="s">
        <v>335</v>
      </c>
      <c r="C269" s="8">
        <v>0</v>
      </c>
      <c r="D269" s="8">
        <v>2</v>
      </c>
      <c r="E269" s="10" t="str">
        <f t="shared" si="18"/>
        <v/>
      </c>
      <c r="F269" s="10">
        <f t="shared" si="19"/>
        <v>2.042483660130719E-4</v>
      </c>
      <c r="G269" s="11" t="str">
        <f t="shared" si="20"/>
        <v>0</v>
      </c>
      <c r="H269" s="18" t="str">
        <f t="shared" si="21"/>
        <v/>
      </c>
    </row>
    <row r="270" spans="2:8" ht="15" x14ac:dyDescent="0.2">
      <c r="B270" s="4" t="s">
        <v>336</v>
      </c>
      <c r="C270" s="8">
        <v>5</v>
      </c>
      <c r="D270" s="8">
        <v>9</v>
      </c>
      <c r="E270" s="10">
        <f t="shared" si="18"/>
        <v>6.5095690665277961E-4</v>
      </c>
      <c r="F270" s="10">
        <f t="shared" si="19"/>
        <v>9.1911764705882352E-4</v>
      </c>
      <c r="G270" s="11">
        <f t="shared" si="20"/>
        <v>0.8</v>
      </c>
      <c r="H270" s="18">
        <f t="shared" si="21"/>
        <v>5.2076552532222373E-4</v>
      </c>
    </row>
    <row r="271" spans="2:8" ht="15" x14ac:dyDescent="0.2">
      <c r="B271" s="4" t="s">
        <v>93</v>
      </c>
      <c r="C271" s="8">
        <v>2</v>
      </c>
      <c r="D271" s="8">
        <v>0</v>
      </c>
      <c r="E271" s="10">
        <f t="shared" si="18"/>
        <v>2.6038276266111181E-4</v>
      </c>
      <c r="F271" s="10" t="str">
        <f t="shared" si="19"/>
        <v/>
      </c>
      <c r="G271" s="11" t="str">
        <f t="shared" si="20"/>
        <v>0</v>
      </c>
      <c r="H271" s="18">
        <f t="shared" si="21"/>
        <v>0</v>
      </c>
    </row>
    <row r="272" spans="2:8" ht="30" x14ac:dyDescent="0.2">
      <c r="B272" s="4" t="s">
        <v>337</v>
      </c>
      <c r="C272" s="8">
        <v>9</v>
      </c>
      <c r="D272" s="8">
        <v>11</v>
      </c>
      <c r="E272" s="10">
        <f t="shared" si="18"/>
        <v>1.1717224319750033E-3</v>
      </c>
      <c r="F272" s="10">
        <f t="shared" si="19"/>
        <v>1.1233660130718953E-3</v>
      </c>
      <c r="G272" s="11">
        <f t="shared" si="20"/>
        <v>0.22222222222222221</v>
      </c>
      <c r="H272" s="18">
        <f t="shared" si="21"/>
        <v>2.6038276266111186E-4</v>
      </c>
    </row>
    <row r="273" spans="2:8" ht="15" x14ac:dyDescent="0.2">
      <c r="B273" s="4" t="s">
        <v>91</v>
      </c>
      <c r="C273" s="8">
        <v>26</v>
      </c>
      <c r="D273" s="8">
        <v>15</v>
      </c>
      <c r="E273" s="10">
        <f t="shared" si="18"/>
        <v>3.3849759145944537E-3</v>
      </c>
      <c r="F273" s="10">
        <f t="shared" si="19"/>
        <v>1.5318627450980392E-3</v>
      </c>
      <c r="G273" s="11">
        <f t="shared" si="20"/>
        <v>-0.42307692307692307</v>
      </c>
      <c r="H273" s="18">
        <f t="shared" si="21"/>
        <v>-1.4321051946361151E-3</v>
      </c>
    </row>
    <row r="274" spans="2:8" ht="15" x14ac:dyDescent="0.2">
      <c r="B274" s="4" t="s">
        <v>338</v>
      </c>
      <c r="C274" s="8">
        <v>4</v>
      </c>
      <c r="D274" s="8">
        <v>2</v>
      </c>
      <c r="E274" s="10">
        <f t="shared" si="18"/>
        <v>5.2076552532222362E-4</v>
      </c>
      <c r="F274" s="10">
        <f t="shared" si="19"/>
        <v>2.042483660130719E-4</v>
      </c>
      <c r="G274" s="11">
        <f t="shared" si="20"/>
        <v>-0.5</v>
      </c>
      <c r="H274" s="18">
        <f t="shared" si="21"/>
        <v>-2.6038276266111181E-4</v>
      </c>
    </row>
    <row r="275" spans="2:8" ht="15" x14ac:dyDescent="0.2">
      <c r="B275" s="4" t="s">
        <v>339</v>
      </c>
      <c r="C275" s="8">
        <v>2</v>
      </c>
      <c r="D275" s="8">
        <v>1</v>
      </c>
      <c r="E275" s="10">
        <f t="shared" si="18"/>
        <v>2.6038276266111181E-4</v>
      </c>
      <c r="F275" s="10">
        <f t="shared" si="19"/>
        <v>1.0212418300653595E-4</v>
      </c>
      <c r="G275" s="11">
        <f t="shared" si="20"/>
        <v>-0.5</v>
      </c>
      <c r="H275" s="18">
        <f t="shared" si="21"/>
        <v>-1.3019138133055591E-4</v>
      </c>
    </row>
    <row r="276" spans="2:8" ht="15" x14ac:dyDescent="0.2">
      <c r="B276" s="4" t="s">
        <v>92</v>
      </c>
      <c r="C276" s="8">
        <v>0</v>
      </c>
      <c r="D276" s="8">
        <v>0</v>
      </c>
      <c r="E276" s="10" t="str">
        <f t="shared" si="18"/>
        <v/>
      </c>
      <c r="F276" s="10" t="str">
        <f t="shared" si="19"/>
        <v/>
      </c>
      <c r="G276" s="11" t="str">
        <f t="shared" si="20"/>
        <v>0</v>
      </c>
      <c r="H276" s="18" t="str">
        <f t="shared" si="21"/>
        <v/>
      </c>
    </row>
    <row r="277" spans="2:8" ht="15" x14ac:dyDescent="0.2">
      <c r="B277" s="4" t="s">
        <v>340</v>
      </c>
      <c r="C277" s="8">
        <v>1</v>
      </c>
      <c r="D277" s="8">
        <v>0</v>
      </c>
      <c r="E277" s="10">
        <f t="shared" si="18"/>
        <v>1.3019138133055591E-4</v>
      </c>
      <c r="F277" s="10" t="str">
        <f t="shared" si="19"/>
        <v/>
      </c>
      <c r="G277" s="11" t="str">
        <f t="shared" si="20"/>
        <v>0</v>
      </c>
      <c r="H277" s="18">
        <f t="shared" si="21"/>
        <v>0</v>
      </c>
    </row>
    <row r="278" spans="2:8" ht="15" x14ac:dyDescent="0.2">
      <c r="B278" s="4" t="s">
        <v>341</v>
      </c>
      <c r="C278" s="8">
        <v>0</v>
      </c>
      <c r="D278" s="8">
        <v>0</v>
      </c>
      <c r="E278" s="10" t="str">
        <f t="shared" si="18"/>
        <v/>
      </c>
      <c r="F278" s="10" t="str">
        <f t="shared" si="19"/>
        <v/>
      </c>
      <c r="G278" s="11" t="str">
        <f t="shared" si="20"/>
        <v>0</v>
      </c>
      <c r="H278" s="18" t="str">
        <f t="shared" si="21"/>
        <v/>
      </c>
    </row>
    <row r="279" spans="2:8" ht="15" x14ac:dyDescent="0.2">
      <c r="B279" s="4" t="s">
        <v>342</v>
      </c>
      <c r="C279" s="8">
        <v>0</v>
      </c>
      <c r="D279" s="8">
        <v>0</v>
      </c>
      <c r="E279" s="10" t="str">
        <f t="shared" si="18"/>
        <v/>
      </c>
      <c r="F279" s="10" t="str">
        <f t="shared" si="19"/>
        <v/>
      </c>
      <c r="G279" s="11" t="str">
        <f t="shared" si="20"/>
        <v>0</v>
      </c>
      <c r="H279" s="18" t="str">
        <f t="shared" si="21"/>
        <v/>
      </c>
    </row>
    <row r="280" spans="2:8" ht="15" x14ac:dyDescent="0.2">
      <c r="B280" s="4" t="s">
        <v>343</v>
      </c>
      <c r="C280" s="8">
        <v>1</v>
      </c>
      <c r="D280" s="8">
        <v>1</v>
      </c>
      <c r="E280" s="10">
        <f t="shared" si="18"/>
        <v>1.3019138133055591E-4</v>
      </c>
      <c r="F280" s="10">
        <f t="shared" si="19"/>
        <v>1.0212418300653595E-4</v>
      </c>
      <c r="G280" s="11">
        <f t="shared" si="20"/>
        <v>0</v>
      </c>
      <c r="H280" s="18">
        <f t="shared" si="21"/>
        <v>0</v>
      </c>
    </row>
    <row r="281" spans="2:8" ht="15" x14ac:dyDescent="0.2">
      <c r="B281" s="4" t="s">
        <v>344</v>
      </c>
      <c r="C281" s="8">
        <v>3</v>
      </c>
      <c r="D281" s="8">
        <v>6</v>
      </c>
      <c r="E281" s="10">
        <f t="shared" ref="E281:E288" si="22">+IF(C281=0,"",C281/C$151)</f>
        <v>3.9057414399166774E-4</v>
      </c>
      <c r="F281" s="10">
        <f t="shared" ref="F281:F288" si="23">+IF(D281=0,"",D281/D$151)</f>
        <v>6.1274509803921568E-4</v>
      </c>
      <c r="G281" s="11">
        <f t="shared" ref="G281:G288" si="24">+IF(OR(AND(D281=0),(C281=0)),"0",((D281-C281)/C281))</f>
        <v>1</v>
      </c>
      <c r="H281" s="18">
        <f t="shared" ref="H281:H288" si="25">+IF(OR(AND(E281=""),(G281="")),"",E281*G281)</f>
        <v>3.9057414399166774E-4</v>
      </c>
    </row>
    <row r="282" spans="2:8" ht="15" x14ac:dyDescent="0.2">
      <c r="B282" s="4" t="s">
        <v>345</v>
      </c>
      <c r="C282" s="8">
        <v>29</v>
      </c>
      <c r="D282" s="8">
        <v>41</v>
      </c>
      <c r="E282" s="10">
        <f t="shared" si="22"/>
        <v>3.7755500585861215E-3</v>
      </c>
      <c r="F282" s="10">
        <f t="shared" si="23"/>
        <v>4.1870915032679737E-3</v>
      </c>
      <c r="G282" s="11">
        <f t="shared" si="24"/>
        <v>0.41379310344827586</v>
      </c>
      <c r="H282" s="18">
        <f t="shared" si="25"/>
        <v>1.562296575966671E-3</v>
      </c>
    </row>
    <row r="283" spans="2:8" ht="15" x14ac:dyDescent="0.2">
      <c r="B283" s="4" t="s">
        <v>346</v>
      </c>
      <c r="C283" s="8">
        <v>7</v>
      </c>
      <c r="D283" s="8">
        <v>3</v>
      </c>
      <c r="E283" s="10">
        <f t="shared" si="22"/>
        <v>9.1133966931389147E-4</v>
      </c>
      <c r="F283" s="10">
        <f t="shared" si="23"/>
        <v>3.0637254901960784E-4</v>
      </c>
      <c r="G283" s="11">
        <f t="shared" si="24"/>
        <v>-0.5714285714285714</v>
      </c>
      <c r="H283" s="18">
        <f t="shared" si="25"/>
        <v>-5.2076552532222362E-4</v>
      </c>
    </row>
    <row r="284" spans="2:8" ht="13.5" customHeight="1" x14ac:dyDescent="0.2">
      <c r="B284" s="4" t="s">
        <v>347</v>
      </c>
      <c r="C284" s="8">
        <v>0</v>
      </c>
      <c r="D284" s="8">
        <v>2</v>
      </c>
      <c r="E284" s="10" t="str">
        <f t="shared" si="22"/>
        <v/>
      </c>
      <c r="F284" s="10">
        <f t="shared" si="23"/>
        <v>2.042483660130719E-4</v>
      </c>
      <c r="G284" s="11" t="str">
        <f t="shared" si="24"/>
        <v>0</v>
      </c>
      <c r="H284" s="18" t="str">
        <f t="shared" si="25"/>
        <v/>
      </c>
    </row>
    <row r="285" spans="2:8" ht="13.5" customHeight="1" x14ac:dyDescent="0.2">
      <c r="B285" s="4" t="s">
        <v>94</v>
      </c>
      <c r="C285" s="8">
        <v>3</v>
      </c>
      <c r="D285" s="8">
        <v>0</v>
      </c>
      <c r="E285" s="10">
        <f t="shared" si="22"/>
        <v>3.9057414399166774E-4</v>
      </c>
      <c r="F285" s="10" t="str">
        <f t="shared" si="23"/>
        <v/>
      </c>
      <c r="G285" s="11" t="str">
        <f t="shared" si="24"/>
        <v>0</v>
      </c>
      <c r="H285" s="18">
        <f t="shared" si="25"/>
        <v>0</v>
      </c>
    </row>
    <row r="286" spans="2:8" ht="25.5" customHeight="1" x14ac:dyDescent="0.2">
      <c r="B286" s="4" t="s">
        <v>348</v>
      </c>
      <c r="C286" s="8">
        <v>7</v>
      </c>
      <c r="D286" s="8">
        <v>1</v>
      </c>
      <c r="E286" s="10">
        <f t="shared" si="22"/>
        <v>9.1133966931389147E-4</v>
      </c>
      <c r="F286" s="10">
        <f t="shared" si="23"/>
        <v>1.0212418300653595E-4</v>
      </c>
      <c r="G286" s="11">
        <f t="shared" si="24"/>
        <v>-0.8571428571428571</v>
      </c>
      <c r="H286" s="18">
        <f t="shared" si="25"/>
        <v>-7.8114828798333548E-4</v>
      </c>
    </row>
    <row r="287" spans="2:8" ht="13.5" customHeight="1" x14ac:dyDescent="0.2">
      <c r="B287" s="4" t="s">
        <v>349</v>
      </c>
      <c r="C287" s="8">
        <v>1</v>
      </c>
      <c r="D287" s="8">
        <v>0</v>
      </c>
      <c r="E287" s="10">
        <f t="shared" si="22"/>
        <v>1.3019138133055591E-4</v>
      </c>
      <c r="F287" s="10" t="str">
        <f t="shared" si="23"/>
        <v/>
      </c>
      <c r="G287" s="11" t="str">
        <f t="shared" si="24"/>
        <v>0</v>
      </c>
      <c r="H287" s="18">
        <f t="shared" si="25"/>
        <v>0</v>
      </c>
    </row>
    <row r="288" spans="2:8" ht="15" x14ac:dyDescent="0.2">
      <c r="B288" s="4" t="s">
        <v>350</v>
      </c>
      <c r="C288" s="8">
        <v>2</v>
      </c>
      <c r="D288" s="8">
        <v>1</v>
      </c>
      <c r="E288" s="10">
        <f t="shared" si="22"/>
        <v>2.6038276266111181E-4</v>
      </c>
      <c r="F288" s="10">
        <f t="shared" si="23"/>
        <v>1.0212418300653595E-4</v>
      </c>
      <c r="G288" s="11">
        <f t="shared" si="24"/>
        <v>-0.5</v>
      </c>
      <c r="H288" s="18">
        <f t="shared" si="25"/>
        <v>-1.3019138133055591E-4</v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15" customFormat="1" ht="26.25" customHeight="1" x14ac:dyDescent="0.2">
      <c r="B291" s="26"/>
      <c r="C291" s="22"/>
      <c r="D291" s="22"/>
      <c r="E291" s="22"/>
      <c r="F291" s="22"/>
      <c r="H291" s="2"/>
    </row>
    <row r="292" spans="2:8" ht="15" customHeight="1" x14ac:dyDescent="0.2">
      <c r="B292" s="60" t="s">
        <v>482</v>
      </c>
      <c r="C292" s="61" t="s">
        <v>483</v>
      </c>
      <c r="D292" s="62"/>
      <c r="E292" s="63" t="s">
        <v>484</v>
      </c>
      <c r="F292" s="62"/>
      <c r="G292" s="58" t="s">
        <v>526</v>
      </c>
      <c r="H292" s="58" t="s">
        <v>485</v>
      </c>
    </row>
    <row r="293" spans="2:8" x14ac:dyDescent="0.2">
      <c r="B293" s="60"/>
      <c r="C293" s="37">
        <v>2013</v>
      </c>
      <c r="D293" s="37">
        <v>2014</v>
      </c>
      <c r="E293" s="37">
        <v>2013</v>
      </c>
      <c r="F293" s="37">
        <v>2014</v>
      </c>
      <c r="G293" s="59"/>
      <c r="H293" s="59"/>
    </row>
    <row r="294" spans="2:8" x14ac:dyDescent="0.2">
      <c r="B294" s="38" t="s">
        <v>489</v>
      </c>
      <c r="C294" s="39">
        <f>SUM(C295:C499)</f>
        <v>22300</v>
      </c>
      <c r="D294" s="40">
        <f>SUM(D295:D499)</f>
        <v>23670</v>
      </c>
      <c r="E294" s="41">
        <f>+IF(C294=0,"",C294/C$294)</f>
        <v>1</v>
      </c>
      <c r="F294" s="41">
        <f>+IF(D294=0,"",D294/D$294)</f>
        <v>1</v>
      </c>
      <c r="G294" s="41">
        <f>+IF(OR(AND(D294=0),(C294=0)),"0",((D294-C294)/C294))</f>
        <v>6.1434977578475339E-2</v>
      </c>
      <c r="H294" s="41">
        <f>+IF(OR(AND(E294=""),(G294="")),"",E294*G294)</f>
        <v>6.1434977578475339E-2</v>
      </c>
    </row>
    <row r="295" spans="2:8" ht="15" x14ac:dyDescent="0.2">
      <c r="B295" s="3" t="s">
        <v>100</v>
      </c>
      <c r="C295" s="8">
        <v>772</v>
      </c>
      <c r="D295" s="8">
        <v>733</v>
      </c>
      <c r="E295" s="10">
        <f>+IF(C295=0,"",C295/C$294)</f>
        <v>3.4618834080717489E-2</v>
      </c>
      <c r="F295" s="10">
        <f>+IF(D295=0,"",D295/D$294)</f>
        <v>3.0967469370511196E-2</v>
      </c>
      <c r="G295" s="11">
        <f>+IF(OR(AND(D295=0),(C295=0)),"0",((D295-C295)/C295))</f>
        <v>-5.0518134715025906E-2</v>
      </c>
      <c r="H295" s="18">
        <f>+IF(OR(AND(E295=""),(G295="")),"",E295*G295)</f>
        <v>-1.7488789237668162E-3</v>
      </c>
    </row>
    <row r="296" spans="2:8" ht="15" x14ac:dyDescent="0.2">
      <c r="B296" s="3" t="s">
        <v>113</v>
      </c>
      <c r="C296" s="8">
        <v>330</v>
      </c>
      <c r="D296" s="8">
        <v>552</v>
      </c>
      <c r="E296" s="10">
        <f t="shared" ref="E296:E359" si="26">+IF(C296=0,"",C296/C$294)</f>
        <v>1.4798206278026907E-2</v>
      </c>
      <c r="F296" s="10">
        <f t="shared" ref="F296:F359" si="27">+IF(D296=0,"",D296/D$294)</f>
        <v>2.332065906210393E-2</v>
      </c>
      <c r="G296" s="11">
        <f t="shared" ref="G296:G359" si="28">+IF(OR(AND(D296=0),(C296=0)),"0",((D296-C296)/C296))</f>
        <v>0.67272727272727273</v>
      </c>
      <c r="H296" s="18">
        <f t="shared" ref="H296:H359" si="29">+IF(OR(AND(E296=""),(G296="")),"",E296*G296)</f>
        <v>9.9551569506726462E-3</v>
      </c>
    </row>
    <row r="297" spans="2:8" ht="15" x14ac:dyDescent="0.2">
      <c r="B297" s="3" t="s">
        <v>104</v>
      </c>
      <c r="C297" s="8">
        <v>137</v>
      </c>
      <c r="D297" s="8">
        <v>96</v>
      </c>
      <c r="E297" s="10">
        <f t="shared" si="26"/>
        <v>6.1434977578475334E-3</v>
      </c>
      <c r="F297" s="10">
        <f t="shared" si="27"/>
        <v>4.0557667934093787E-3</v>
      </c>
      <c r="G297" s="11">
        <f t="shared" si="28"/>
        <v>-0.29927007299270075</v>
      </c>
      <c r="H297" s="18">
        <f t="shared" si="29"/>
        <v>-1.8385650224215248E-3</v>
      </c>
    </row>
    <row r="298" spans="2:8" ht="15" x14ac:dyDescent="0.2">
      <c r="B298" s="3" t="s">
        <v>95</v>
      </c>
      <c r="C298" s="8">
        <v>483</v>
      </c>
      <c r="D298" s="8">
        <v>80</v>
      </c>
      <c r="E298" s="10">
        <f t="shared" si="26"/>
        <v>2.1659192825112108E-2</v>
      </c>
      <c r="F298" s="10">
        <f t="shared" si="27"/>
        <v>3.3798056611744824E-3</v>
      </c>
      <c r="G298" s="11">
        <f t="shared" si="28"/>
        <v>-0.83436853002070388</v>
      </c>
      <c r="H298" s="18">
        <f t="shared" si="29"/>
        <v>-1.8071748878923766E-2</v>
      </c>
    </row>
    <row r="299" spans="2:8" ht="15" x14ac:dyDescent="0.2">
      <c r="B299" s="3" t="s">
        <v>112</v>
      </c>
      <c r="C299" s="8">
        <v>0</v>
      </c>
      <c r="D299" s="8">
        <v>0</v>
      </c>
      <c r="E299" s="10" t="str">
        <f t="shared" si="26"/>
        <v/>
      </c>
      <c r="F299" s="10" t="str">
        <f t="shared" si="27"/>
        <v/>
      </c>
      <c r="G299" s="11" t="str">
        <f t="shared" si="28"/>
        <v>0</v>
      </c>
      <c r="H299" s="18" t="str">
        <f t="shared" si="29"/>
        <v/>
      </c>
    </row>
    <row r="300" spans="2:8" ht="15" x14ac:dyDescent="0.2">
      <c r="B300" s="3" t="s">
        <v>111</v>
      </c>
      <c r="C300" s="8">
        <v>9</v>
      </c>
      <c r="D300" s="8">
        <v>6</v>
      </c>
      <c r="E300" s="10">
        <f t="shared" si="26"/>
        <v>4.0358744394618836E-4</v>
      </c>
      <c r="F300" s="10">
        <f t="shared" si="27"/>
        <v>2.5348542458808617E-4</v>
      </c>
      <c r="G300" s="11">
        <f t="shared" si="28"/>
        <v>-0.33333333333333331</v>
      </c>
      <c r="H300" s="18">
        <f t="shared" si="29"/>
        <v>-1.3452914798206279E-4</v>
      </c>
    </row>
    <row r="301" spans="2:8" ht="15" x14ac:dyDescent="0.2">
      <c r="B301" s="3" t="s">
        <v>105</v>
      </c>
      <c r="C301" s="8">
        <v>1751</v>
      </c>
      <c r="D301" s="8">
        <v>1405</v>
      </c>
      <c r="E301" s="10">
        <f t="shared" si="26"/>
        <v>7.852017937219731E-2</v>
      </c>
      <c r="F301" s="10">
        <f t="shared" si="27"/>
        <v>5.935783692437685E-2</v>
      </c>
      <c r="G301" s="11">
        <f t="shared" si="28"/>
        <v>-0.19760137064534553</v>
      </c>
      <c r="H301" s="18">
        <f t="shared" si="29"/>
        <v>-1.5515695067264575E-2</v>
      </c>
    </row>
    <row r="302" spans="2:8" ht="15" x14ac:dyDescent="0.2">
      <c r="B302" s="3" t="s">
        <v>109</v>
      </c>
      <c r="C302" s="8">
        <v>72</v>
      </c>
      <c r="D302" s="8">
        <v>85</v>
      </c>
      <c r="E302" s="10">
        <f t="shared" si="26"/>
        <v>3.2286995515695069E-3</v>
      </c>
      <c r="F302" s="10">
        <f t="shared" si="27"/>
        <v>3.5910435149978876E-3</v>
      </c>
      <c r="G302" s="11">
        <f t="shared" si="28"/>
        <v>0.18055555555555555</v>
      </c>
      <c r="H302" s="18">
        <f t="shared" si="29"/>
        <v>5.8295964125560545E-4</v>
      </c>
    </row>
    <row r="303" spans="2:8" ht="15" x14ac:dyDescent="0.2">
      <c r="B303" s="3" t="s">
        <v>108</v>
      </c>
      <c r="C303" s="8">
        <v>36</v>
      </c>
      <c r="D303" s="8">
        <v>50</v>
      </c>
      <c r="E303" s="10">
        <f t="shared" si="26"/>
        <v>1.6143497757847534E-3</v>
      </c>
      <c r="F303" s="10">
        <f t="shared" si="27"/>
        <v>2.1123785382340513E-3</v>
      </c>
      <c r="G303" s="11">
        <f t="shared" si="28"/>
        <v>0.3888888888888889</v>
      </c>
      <c r="H303" s="18">
        <f t="shared" si="29"/>
        <v>6.2780269058295964E-4</v>
      </c>
    </row>
    <row r="304" spans="2:8" ht="15" x14ac:dyDescent="0.2">
      <c r="B304" s="3" t="s">
        <v>107</v>
      </c>
      <c r="C304" s="8">
        <v>120</v>
      </c>
      <c r="D304" s="8">
        <v>55</v>
      </c>
      <c r="E304" s="10">
        <f t="shared" si="26"/>
        <v>5.3811659192825115E-3</v>
      </c>
      <c r="F304" s="10">
        <f t="shared" si="27"/>
        <v>2.3236163920574565E-3</v>
      </c>
      <c r="G304" s="11">
        <f t="shared" si="28"/>
        <v>-0.54166666666666663</v>
      </c>
      <c r="H304" s="18">
        <f t="shared" si="29"/>
        <v>-2.9147982062780269E-3</v>
      </c>
    </row>
    <row r="305" spans="2:8" ht="15" x14ac:dyDescent="0.2">
      <c r="B305" s="3" t="s">
        <v>351</v>
      </c>
      <c r="C305" s="8">
        <v>45</v>
      </c>
      <c r="D305" s="8">
        <v>16</v>
      </c>
      <c r="E305" s="10">
        <f t="shared" si="26"/>
        <v>2.0179372197309418E-3</v>
      </c>
      <c r="F305" s="10">
        <f t="shared" si="27"/>
        <v>6.7596113223489652E-4</v>
      </c>
      <c r="G305" s="11">
        <f t="shared" si="28"/>
        <v>-0.64444444444444449</v>
      </c>
      <c r="H305" s="18">
        <f t="shared" si="29"/>
        <v>-1.3004484304932737E-3</v>
      </c>
    </row>
    <row r="306" spans="2:8" ht="15" x14ac:dyDescent="0.2">
      <c r="B306" s="3" t="s">
        <v>524</v>
      </c>
      <c r="C306" s="8">
        <v>0</v>
      </c>
      <c r="D306" s="8">
        <v>0</v>
      </c>
      <c r="E306" s="10" t="str">
        <f t="shared" si="26"/>
        <v/>
      </c>
      <c r="F306" s="10" t="str">
        <f t="shared" si="27"/>
        <v/>
      </c>
      <c r="G306" s="11" t="str">
        <f t="shared" si="28"/>
        <v>0</v>
      </c>
      <c r="H306" s="18" t="str">
        <f t="shared" si="29"/>
        <v/>
      </c>
    </row>
    <row r="307" spans="2:8" ht="15" x14ac:dyDescent="0.2">
      <c r="B307" s="3" t="s">
        <v>110</v>
      </c>
      <c r="C307" s="8">
        <v>827</v>
      </c>
      <c r="D307" s="8">
        <v>7296</v>
      </c>
      <c r="E307" s="10">
        <f t="shared" si="26"/>
        <v>3.7085201793721975E-2</v>
      </c>
      <c r="F307" s="10">
        <f t="shared" si="27"/>
        <v>0.30823827629911282</v>
      </c>
      <c r="G307" s="11">
        <f t="shared" si="28"/>
        <v>7.8222490931076178</v>
      </c>
      <c r="H307" s="18">
        <f t="shared" si="29"/>
        <v>0.29008968609865471</v>
      </c>
    </row>
    <row r="308" spans="2:8" ht="15" x14ac:dyDescent="0.2">
      <c r="B308" s="3" t="s">
        <v>99</v>
      </c>
      <c r="C308" s="8">
        <v>58</v>
      </c>
      <c r="D308" s="8">
        <v>122</v>
      </c>
      <c r="E308" s="10">
        <f t="shared" si="26"/>
        <v>2.6008968609865469E-3</v>
      </c>
      <c r="F308" s="10">
        <f t="shared" si="27"/>
        <v>5.1542036332910858E-3</v>
      </c>
      <c r="G308" s="11">
        <f t="shared" si="28"/>
        <v>1.103448275862069</v>
      </c>
      <c r="H308" s="18">
        <f t="shared" si="29"/>
        <v>2.8699551569506725E-3</v>
      </c>
    </row>
    <row r="309" spans="2:8" ht="15" x14ac:dyDescent="0.2">
      <c r="B309" s="3" t="s">
        <v>96</v>
      </c>
      <c r="C309" s="8">
        <v>6</v>
      </c>
      <c r="D309" s="8">
        <v>3</v>
      </c>
      <c r="E309" s="10">
        <f t="shared" si="26"/>
        <v>2.6905829596412557E-4</v>
      </c>
      <c r="F309" s="10">
        <f t="shared" si="27"/>
        <v>1.2674271229404308E-4</v>
      </c>
      <c r="G309" s="11">
        <f t="shared" si="28"/>
        <v>-0.5</v>
      </c>
      <c r="H309" s="18">
        <f t="shared" si="29"/>
        <v>-1.3452914798206279E-4</v>
      </c>
    </row>
    <row r="310" spans="2:8" ht="15" x14ac:dyDescent="0.2">
      <c r="B310" s="3" t="s">
        <v>106</v>
      </c>
      <c r="C310" s="8">
        <v>292</v>
      </c>
      <c r="D310" s="8">
        <v>317</v>
      </c>
      <c r="E310" s="10">
        <f t="shared" si="26"/>
        <v>1.3094170403587443E-2</v>
      </c>
      <c r="F310" s="10">
        <f t="shared" si="27"/>
        <v>1.3392479932403887E-2</v>
      </c>
      <c r="G310" s="11">
        <f t="shared" si="28"/>
        <v>8.5616438356164379E-2</v>
      </c>
      <c r="H310" s="18">
        <f t="shared" si="29"/>
        <v>1.1210762331838565E-3</v>
      </c>
    </row>
    <row r="311" spans="2:8" ht="15" x14ac:dyDescent="0.2">
      <c r="B311" s="3" t="s">
        <v>102</v>
      </c>
      <c r="C311" s="8">
        <v>116</v>
      </c>
      <c r="D311" s="8">
        <v>197</v>
      </c>
      <c r="E311" s="10">
        <f t="shared" si="26"/>
        <v>5.2017937219730939E-3</v>
      </c>
      <c r="F311" s="10">
        <f t="shared" si="27"/>
        <v>8.322771440642163E-3</v>
      </c>
      <c r="G311" s="11">
        <f t="shared" si="28"/>
        <v>0.69827586206896552</v>
      </c>
      <c r="H311" s="18">
        <f t="shared" si="29"/>
        <v>3.6322869955156948E-3</v>
      </c>
    </row>
    <row r="312" spans="2:8" ht="15" x14ac:dyDescent="0.2">
      <c r="B312" s="3" t="s">
        <v>97</v>
      </c>
      <c r="C312" s="8">
        <v>9</v>
      </c>
      <c r="D312" s="8">
        <v>1</v>
      </c>
      <c r="E312" s="10">
        <f t="shared" si="26"/>
        <v>4.0358744394618836E-4</v>
      </c>
      <c r="F312" s="10">
        <f t="shared" si="27"/>
        <v>4.2247570764681033E-5</v>
      </c>
      <c r="G312" s="11">
        <f t="shared" si="28"/>
        <v>-0.88888888888888884</v>
      </c>
      <c r="H312" s="18">
        <f t="shared" si="29"/>
        <v>-3.5874439461883406E-4</v>
      </c>
    </row>
    <row r="313" spans="2:8" ht="15" x14ac:dyDescent="0.2">
      <c r="B313" s="3" t="s">
        <v>352</v>
      </c>
      <c r="C313" s="8">
        <v>0</v>
      </c>
      <c r="D313" s="8">
        <v>0</v>
      </c>
      <c r="E313" s="10" t="str">
        <f t="shared" si="26"/>
        <v/>
      </c>
      <c r="F313" s="10" t="str">
        <f t="shared" si="27"/>
        <v/>
      </c>
      <c r="G313" s="11" t="str">
        <f t="shared" si="28"/>
        <v>0</v>
      </c>
      <c r="H313" s="18" t="str">
        <f t="shared" si="29"/>
        <v/>
      </c>
    </row>
    <row r="314" spans="2:8" ht="15" x14ac:dyDescent="0.2">
      <c r="B314" s="3" t="s">
        <v>353</v>
      </c>
      <c r="C314" s="8">
        <v>1403</v>
      </c>
      <c r="D314" s="8">
        <v>848</v>
      </c>
      <c r="E314" s="10">
        <f t="shared" si="26"/>
        <v>6.291479820627803E-2</v>
      </c>
      <c r="F314" s="10">
        <f t="shared" si="27"/>
        <v>3.5825940008449512E-2</v>
      </c>
      <c r="G314" s="11">
        <f t="shared" si="28"/>
        <v>-0.39558089807555241</v>
      </c>
      <c r="H314" s="18">
        <f t="shared" si="29"/>
        <v>-2.4887892376681618E-2</v>
      </c>
    </row>
    <row r="315" spans="2:8" ht="15" x14ac:dyDescent="0.2">
      <c r="B315" s="3" t="s">
        <v>354</v>
      </c>
      <c r="C315" s="8">
        <v>52</v>
      </c>
      <c r="D315" s="8">
        <v>39</v>
      </c>
      <c r="E315" s="10">
        <f t="shared" si="26"/>
        <v>2.3318385650224214E-3</v>
      </c>
      <c r="F315" s="10">
        <f t="shared" si="27"/>
        <v>1.6476552598225602E-3</v>
      </c>
      <c r="G315" s="11">
        <f t="shared" si="28"/>
        <v>-0.25</v>
      </c>
      <c r="H315" s="18">
        <f t="shared" si="29"/>
        <v>-5.8295964125560534E-4</v>
      </c>
    </row>
    <row r="316" spans="2:8" ht="15" x14ac:dyDescent="0.2">
      <c r="B316" s="3" t="s">
        <v>101</v>
      </c>
      <c r="C316" s="8">
        <v>2</v>
      </c>
      <c r="D316" s="8">
        <v>0</v>
      </c>
      <c r="E316" s="10">
        <f t="shared" si="26"/>
        <v>8.9686098654708516E-5</v>
      </c>
      <c r="F316" s="10" t="str">
        <f t="shared" si="27"/>
        <v/>
      </c>
      <c r="G316" s="11" t="str">
        <f t="shared" si="28"/>
        <v>0</v>
      </c>
      <c r="H316" s="18">
        <f t="shared" si="29"/>
        <v>0</v>
      </c>
    </row>
    <row r="317" spans="2:8" ht="15" x14ac:dyDescent="0.2">
      <c r="B317" s="3" t="s">
        <v>103</v>
      </c>
      <c r="C317" s="8">
        <v>132</v>
      </c>
      <c r="D317" s="8">
        <v>65</v>
      </c>
      <c r="E317" s="10">
        <f t="shared" si="26"/>
        <v>5.9192825112107626E-3</v>
      </c>
      <c r="F317" s="10">
        <f t="shared" si="27"/>
        <v>2.7460920997042669E-3</v>
      </c>
      <c r="G317" s="11">
        <f t="shared" si="28"/>
        <v>-0.50757575757575757</v>
      </c>
      <c r="H317" s="18">
        <f t="shared" si="29"/>
        <v>-3.0044843049327357E-3</v>
      </c>
    </row>
    <row r="318" spans="2:8" ht="15" x14ac:dyDescent="0.2">
      <c r="B318" s="3" t="s">
        <v>355</v>
      </c>
      <c r="C318" s="8">
        <v>544</v>
      </c>
      <c r="D318" s="8">
        <v>505</v>
      </c>
      <c r="E318" s="10">
        <f t="shared" si="26"/>
        <v>2.4394618834080718E-2</v>
      </c>
      <c r="F318" s="10">
        <f t="shared" si="27"/>
        <v>2.133502323616392E-2</v>
      </c>
      <c r="G318" s="11">
        <f t="shared" si="28"/>
        <v>-7.169117647058823E-2</v>
      </c>
      <c r="H318" s="18">
        <f t="shared" si="29"/>
        <v>-1.748878923766816E-3</v>
      </c>
    </row>
    <row r="319" spans="2:8" ht="15" x14ac:dyDescent="0.2">
      <c r="B319" s="3" t="s">
        <v>115</v>
      </c>
      <c r="C319" s="8">
        <v>59</v>
      </c>
      <c r="D319" s="8">
        <v>40</v>
      </c>
      <c r="E319" s="10">
        <f t="shared" si="26"/>
        <v>2.6457399103139013E-3</v>
      </c>
      <c r="F319" s="10">
        <f t="shared" si="27"/>
        <v>1.6899028305872412E-3</v>
      </c>
      <c r="G319" s="11">
        <f t="shared" si="28"/>
        <v>-0.32203389830508472</v>
      </c>
      <c r="H319" s="18">
        <f t="shared" si="29"/>
        <v>-8.5201793721973091E-4</v>
      </c>
    </row>
    <row r="320" spans="2:8" ht="15" x14ac:dyDescent="0.2">
      <c r="B320" s="3" t="s">
        <v>114</v>
      </c>
      <c r="C320" s="8">
        <v>5</v>
      </c>
      <c r="D320" s="8">
        <v>4</v>
      </c>
      <c r="E320" s="10">
        <f t="shared" si="26"/>
        <v>2.242152466367713E-4</v>
      </c>
      <c r="F320" s="10">
        <f t="shared" si="27"/>
        <v>1.6899028305872413E-4</v>
      </c>
      <c r="G320" s="11">
        <f t="shared" si="28"/>
        <v>-0.2</v>
      </c>
      <c r="H320" s="18">
        <f t="shared" si="29"/>
        <v>-4.4843049327354265E-5</v>
      </c>
    </row>
    <row r="321" spans="2:8" ht="15" x14ac:dyDescent="0.2">
      <c r="B321" s="3" t="s">
        <v>98</v>
      </c>
      <c r="C321" s="8">
        <v>12</v>
      </c>
      <c r="D321" s="8">
        <v>8</v>
      </c>
      <c r="E321" s="10">
        <f t="shared" si="26"/>
        <v>5.3811659192825115E-4</v>
      </c>
      <c r="F321" s="10">
        <f t="shared" si="27"/>
        <v>3.3798056611744826E-4</v>
      </c>
      <c r="G321" s="11">
        <f t="shared" si="28"/>
        <v>-0.33333333333333331</v>
      </c>
      <c r="H321" s="18">
        <f t="shared" si="29"/>
        <v>-1.7937219730941703E-4</v>
      </c>
    </row>
    <row r="322" spans="2:8" ht="15" x14ac:dyDescent="0.2">
      <c r="B322" s="3" t="s">
        <v>356</v>
      </c>
      <c r="C322" s="8">
        <v>4</v>
      </c>
      <c r="D322" s="8">
        <v>0</v>
      </c>
      <c r="E322" s="10">
        <f t="shared" si="26"/>
        <v>1.7937219730941703E-4</v>
      </c>
      <c r="F322" s="10" t="str">
        <f t="shared" si="27"/>
        <v/>
      </c>
      <c r="G322" s="11" t="str">
        <f t="shared" si="28"/>
        <v>0</v>
      </c>
      <c r="H322" s="18">
        <f t="shared" si="29"/>
        <v>0</v>
      </c>
    </row>
    <row r="323" spans="2:8" ht="15" x14ac:dyDescent="0.2">
      <c r="B323" s="3" t="s">
        <v>472</v>
      </c>
      <c r="C323" s="8">
        <v>14</v>
      </c>
      <c r="D323" s="8">
        <v>41</v>
      </c>
      <c r="E323" s="10">
        <f t="shared" si="26"/>
        <v>6.2780269058295964E-4</v>
      </c>
      <c r="F323" s="10">
        <f t="shared" si="27"/>
        <v>1.7321504013519222E-3</v>
      </c>
      <c r="G323" s="11">
        <f t="shared" si="28"/>
        <v>1.9285714285714286</v>
      </c>
      <c r="H323" s="18">
        <f t="shared" si="29"/>
        <v>1.2107623318385651E-3</v>
      </c>
    </row>
    <row r="324" spans="2:8" ht="15" x14ac:dyDescent="0.2">
      <c r="B324" s="3" t="s">
        <v>473</v>
      </c>
      <c r="C324" s="8">
        <v>21</v>
      </c>
      <c r="D324" s="8">
        <v>14</v>
      </c>
      <c r="E324" s="10">
        <f t="shared" si="26"/>
        <v>9.4170403587443951E-4</v>
      </c>
      <c r="F324" s="10">
        <f t="shared" si="27"/>
        <v>5.9146599070553443E-4</v>
      </c>
      <c r="G324" s="11">
        <f t="shared" si="28"/>
        <v>-0.33333333333333331</v>
      </c>
      <c r="H324" s="18">
        <f t="shared" si="29"/>
        <v>-3.1390134529147982E-4</v>
      </c>
    </row>
    <row r="325" spans="2:8" ht="15" x14ac:dyDescent="0.2">
      <c r="B325" s="3" t="s">
        <v>474</v>
      </c>
      <c r="C325" s="8">
        <v>5</v>
      </c>
      <c r="D325" s="8">
        <v>2</v>
      </c>
      <c r="E325" s="10">
        <f t="shared" si="26"/>
        <v>2.242152466367713E-4</v>
      </c>
      <c r="F325" s="10">
        <f t="shared" si="27"/>
        <v>8.4495141529362065E-5</v>
      </c>
      <c r="G325" s="11">
        <f t="shared" si="28"/>
        <v>-0.6</v>
      </c>
      <c r="H325" s="18">
        <f t="shared" si="29"/>
        <v>-1.3452914798206279E-4</v>
      </c>
    </row>
    <row r="326" spans="2:8" ht="15" x14ac:dyDescent="0.2">
      <c r="B326" s="3" t="s">
        <v>357</v>
      </c>
      <c r="C326" s="8">
        <v>971</v>
      </c>
      <c r="D326" s="8">
        <v>355</v>
      </c>
      <c r="E326" s="10">
        <f t="shared" si="26"/>
        <v>4.3542600896860989E-2</v>
      </c>
      <c r="F326" s="10">
        <f t="shared" si="27"/>
        <v>1.4997887621461765E-2</v>
      </c>
      <c r="G326" s="11">
        <f t="shared" si="28"/>
        <v>-0.63439752832131824</v>
      </c>
      <c r="H326" s="18">
        <f t="shared" si="29"/>
        <v>-2.7623318385650228E-2</v>
      </c>
    </row>
    <row r="327" spans="2:8" ht="15" x14ac:dyDescent="0.2">
      <c r="B327" s="3" t="s">
        <v>358</v>
      </c>
      <c r="C327" s="8">
        <v>67</v>
      </c>
      <c r="D327" s="8">
        <v>39</v>
      </c>
      <c r="E327" s="10">
        <f t="shared" si="26"/>
        <v>3.0044843049327353E-3</v>
      </c>
      <c r="F327" s="10">
        <f t="shared" si="27"/>
        <v>1.6476552598225602E-3</v>
      </c>
      <c r="G327" s="11">
        <f t="shared" si="28"/>
        <v>-0.41791044776119401</v>
      </c>
      <c r="H327" s="18">
        <f t="shared" si="29"/>
        <v>-1.2556053811659193E-3</v>
      </c>
    </row>
    <row r="328" spans="2:8" ht="15" x14ac:dyDescent="0.2">
      <c r="B328" s="3" t="s">
        <v>116</v>
      </c>
      <c r="C328" s="8">
        <v>13</v>
      </c>
      <c r="D328" s="8">
        <v>28</v>
      </c>
      <c r="E328" s="10">
        <f t="shared" si="26"/>
        <v>5.8295964125560534E-4</v>
      </c>
      <c r="F328" s="10">
        <f t="shared" si="27"/>
        <v>1.1829319814110689E-3</v>
      </c>
      <c r="G328" s="11">
        <f t="shared" si="28"/>
        <v>1.1538461538461537</v>
      </c>
      <c r="H328" s="18">
        <f t="shared" si="29"/>
        <v>6.7264573991031383E-4</v>
      </c>
    </row>
    <row r="329" spans="2:8" ht="15" x14ac:dyDescent="0.2">
      <c r="B329" s="3" t="s">
        <v>359</v>
      </c>
      <c r="C329" s="8">
        <v>26</v>
      </c>
      <c r="D329" s="8">
        <v>23</v>
      </c>
      <c r="E329" s="10">
        <f t="shared" si="26"/>
        <v>1.1659192825112107E-3</v>
      </c>
      <c r="F329" s="10">
        <f t="shared" si="27"/>
        <v>9.7169412758766368E-4</v>
      </c>
      <c r="G329" s="11">
        <f t="shared" si="28"/>
        <v>-0.11538461538461539</v>
      </c>
      <c r="H329" s="18">
        <f t="shared" si="29"/>
        <v>-1.3452914798206279E-4</v>
      </c>
    </row>
    <row r="330" spans="2:8" ht="15" x14ac:dyDescent="0.2">
      <c r="B330" s="3" t="s">
        <v>360</v>
      </c>
      <c r="C330" s="8">
        <v>229</v>
      </c>
      <c r="D330" s="8">
        <v>89</v>
      </c>
      <c r="E330" s="10">
        <f t="shared" si="26"/>
        <v>1.0269058295964126E-2</v>
      </c>
      <c r="F330" s="10">
        <f t="shared" si="27"/>
        <v>3.7600337980566115E-3</v>
      </c>
      <c r="G330" s="11">
        <f t="shared" si="28"/>
        <v>-0.611353711790393</v>
      </c>
      <c r="H330" s="18">
        <f t="shared" si="29"/>
        <v>-6.2780269058295961E-3</v>
      </c>
    </row>
    <row r="331" spans="2:8" ht="15" x14ac:dyDescent="0.2">
      <c r="B331" s="3" t="s">
        <v>117</v>
      </c>
      <c r="C331" s="8">
        <v>9</v>
      </c>
      <c r="D331" s="8">
        <v>2</v>
      </c>
      <c r="E331" s="10">
        <f t="shared" si="26"/>
        <v>4.0358744394618836E-4</v>
      </c>
      <c r="F331" s="10">
        <f t="shared" si="27"/>
        <v>8.4495141529362065E-5</v>
      </c>
      <c r="G331" s="11">
        <f t="shared" si="28"/>
        <v>-0.77777777777777779</v>
      </c>
      <c r="H331" s="18">
        <f t="shared" si="29"/>
        <v>-3.1390134529147982E-4</v>
      </c>
    </row>
    <row r="332" spans="2:8" ht="15" x14ac:dyDescent="0.2">
      <c r="B332" s="3" t="s">
        <v>361</v>
      </c>
      <c r="C332" s="8">
        <v>3447</v>
      </c>
      <c r="D332" s="8">
        <v>1445</v>
      </c>
      <c r="E332" s="10">
        <f t="shared" si="26"/>
        <v>0.15457399103139013</v>
      </c>
      <c r="F332" s="10">
        <f t="shared" si="27"/>
        <v>6.1047739754964088E-2</v>
      </c>
      <c r="G332" s="11">
        <f t="shared" si="28"/>
        <v>-0.58079489411082097</v>
      </c>
      <c r="H332" s="18">
        <f t="shared" si="29"/>
        <v>-8.977578475336323E-2</v>
      </c>
    </row>
    <row r="333" spans="2:8" ht="15" x14ac:dyDescent="0.2">
      <c r="B333" s="3" t="s">
        <v>130</v>
      </c>
      <c r="C333" s="8">
        <v>704</v>
      </c>
      <c r="D333" s="8">
        <v>688</v>
      </c>
      <c r="E333" s="10">
        <f t="shared" si="26"/>
        <v>3.1569506726457398E-2</v>
      </c>
      <c r="F333" s="10">
        <f t="shared" si="27"/>
        <v>2.906632868610055E-2</v>
      </c>
      <c r="G333" s="11">
        <f t="shared" si="28"/>
        <v>-2.2727272727272728E-2</v>
      </c>
      <c r="H333" s="18">
        <f t="shared" si="29"/>
        <v>-7.1748878923766812E-4</v>
      </c>
    </row>
    <row r="334" spans="2:8" ht="15" x14ac:dyDescent="0.2">
      <c r="B334" s="3" t="s">
        <v>119</v>
      </c>
      <c r="C334" s="8">
        <v>1065</v>
      </c>
      <c r="D334" s="8">
        <v>653</v>
      </c>
      <c r="E334" s="10">
        <f t="shared" si="26"/>
        <v>4.775784753363229E-2</v>
      </c>
      <c r="F334" s="10">
        <f t="shared" si="27"/>
        <v>2.7587663709336713E-2</v>
      </c>
      <c r="G334" s="11">
        <f t="shared" si="28"/>
        <v>-0.38685446009389673</v>
      </c>
      <c r="H334" s="18">
        <f t="shared" si="29"/>
        <v>-1.8475336322869958E-2</v>
      </c>
    </row>
    <row r="335" spans="2:8" ht="15" x14ac:dyDescent="0.2">
      <c r="B335" s="3" t="s">
        <v>128</v>
      </c>
      <c r="C335" s="8">
        <v>320</v>
      </c>
      <c r="D335" s="8">
        <v>228</v>
      </c>
      <c r="E335" s="10">
        <f t="shared" si="26"/>
        <v>1.4349775784753363E-2</v>
      </c>
      <c r="F335" s="10">
        <f t="shared" si="27"/>
        <v>9.6324461343472757E-3</v>
      </c>
      <c r="G335" s="11">
        <f t="shared" si="28"/>
        <v>-0.28749999999999998</v>
      </c>
      <c r="H335" s="18">
        <f t="shared" si="29"/>
        <v>-4.1255605381165916E-3</v>
      </c>
    </row>
    <row r="336" spans="2:8" ht="15" x14ac:dyDescent="0.2">
      <c r="B336" s="3" t="s">
        <v>132</v>
      </c>
      <c r="C336" s="8">
        <v>4</v>
      </c>
      <c r="D336" s="8">
        <v>3</v>
      </c>
      <c r="E336" s="10">
        <f t="shared" si="26"/>
        <v>1.7937219730941703E-4</v>
      </c>
      <c r="F336" s="10">
        <f t="shared" si="27"/>
        <v>1.2674271229404308E-4</v>
      </c>
      <c r="G336" s="11">
        <f t="shared" si="28"/>
        <v>-0.25</v>
      </c>
      <c r="H336" s="18">
        <f t="shared" si="29"/>
        <v>-4.4843049327354258E-5</v>
      </c>
    </row>
    <row r="337" spans="2:8" ht="15" x14ac:dyDescent="0.2">
      <c r="B337" s="3" t="s">
        <v>133</v>
      </c>
      <c r="C337" s="8">
        <v>34</v>
      </c>
      <c r="D337" s="8">
        <v>77</v>
      </c>
      <c r="E337" s="10">
        <f t="shared" si="26"/>
        <v>1.5246636771300448E-3</v>
      </c>
      <c r="F337" s="10">
        <f t="shared" si="27"/>
        <v>3.2530629488804392E-3</v>
      </c>
      <c r="G337" s="11">
        <f t="shared" si="28"/>
        <v>1.2647058823529411</v>
      </c>
      <c r="H337" s="18">
        <f t="shared" si="29"/>
        <v>1.9282511210762332E-3</v>
      </c>
    </row>
    <row r="338" spans="2:8" ht="15" x14ac:dyDescent="0.2">
      <c r="B338" s="3" t="s">
        <v>362</v>
      </c>
      <c r="C338" s="8">
        <v>86</v>
      </c>
      <c r="D338" s="8">
        <v>10</v>
      </c>
      <c r="E338" s="10">
        <f t="shared" si="26"/>
        <v>3.8565022421524664E-3</v>
      </c>
      <c r="F338" s="10">
        <f t="shared" si="27"/>
        <v>4.224757076468103E-4</v>
      </c>
      <c r="G338" s="11">
        <f t="shared" si="28"/>
        <v>-0.88372093023255816</v>
      </c>
      <c r="H338" s="18">
        <f t="shared" si="29"/>
        <v>-3.4080717488789241E-3</v>
      </c>
    </row>
    <row r="339" spans="2:8" ht="15" x14ac:dyDescent="0.2">
      <c r="B339" s="3" t="s">
        <v>363</v>
      </c>
      <c r="C339" s="8">
        <v>60</v>
      </c>
      <c r="D339" s="8">
        <v>52</v>
      </c>
      <c r="E339" s="10">
        <f t="shared" si="26"/>
        <v>2.6905829596412557E-3</v>
      </c>
      <c r="F339" s="10">
        <f t="shared" si="27"/>
        <v>2.1968736797634138E-3</v>
      </c>
      <c r="G339" s="11">
        <f t="shared" si="28"/>
        <v>-0.13333333333333333</v>
      </c>
      <c r="H339" s="18">
        <f t="shared" si="29"/>
        <v>-3.5874439461883412E-4</v>
      </c>
    </row>
    <row r="340" spans="2:8" ht="15" x14ac:dyDescent="0.2">
      <c r="B340" s="3" t="s">
        <v>364</v>
      </c>
      <c r="C340" s="8">
        <v>59</v>
      </c>
      <c r="D340" s="8">
        <v>141</v>
      </c>
      <c r="E340" s="10">
        <f t="shared" si="26"/>
        <v>2.6457399103139013E-3</v>
      </c>
      <c r="F340" s="10">
        <f t="shared" si="27"/>
        <v>5.9569074778200257E-3</v>
      </c>
      <c r="G340" s="11">
        <f t="shared" si="28"/>
        <v>1.3898305084745763</v>
      </c>
      <c r="H340" s="18">
        <f t="shared" si="29"/>
        <v>3.6771300448430497E-3</v>
      </c>
    </row>
    <row r="341" spans="2:8" ht="15" x14ac:dyDescent="0.2">
      <c r="B341" s="3" t="s">
        <v>118</v>
      </c>
      <c r="C341" s="8">
        <v>123</v>
      </c>
      <c r="D341" s="8">
        <v>12</v>
      </c>
      <c r="E341" s="10">
        <f t="shared" si="26"/>
        <v>5.5156950672645743E-3</v>
      </c>
      <c r="F341" s="10">
        <f t="shared" si="27"/>
        <v>5.0697084917617234E-4</v>
      </c>
      <c r="G341" s="11">
        <f t="shared" si="28"/>
        <v>-0.90243902439024393</v>
      </c>
      <c r="H341" s="18">
        <f t="shared" si="29"/>
        <v>-4.9775784753363231E-3</v>
      </c>
    </row>
    <row r="342" spans="2:8" ht="15" x14ac:dyDescent="0.2">
      <c r="B342" s="3" t="s">
        <v>365</v>
      </c>
      <c r="C342" s="8">
        <v>6</v>
      </c>
      <c r="D342" s="8">
        <v>4</v>
      </c>
      <c r="E342" s="10">
        <f t="shared" si="26"/>
        <v>2.6905829596412557E-4</v>
      </c>
      <c r="F342" s="10">
        <f t="shared" si="27"/>
        <v>1.6899028305872413E-4</v>
      </c>
      <c r="G342" s="11">
        <f t="shared" si="28"/>
        <v>-0.33333333333333331</v>
      </c>
      <c r="H342" s="18">
        <f t="shared" si="29"/>
        <v>-8.9686098654708516E-5</v>
      </c>
    </row>
    <row r="343" spans="2:8" ht="15" x14ac:dyDescent="0.2">
      <c r="B343" s="3" t="s">
        <v>129</v>
      </c>
      <c r="C343" s="8">
        <v>9</v>
      </c>
      <c r="D343" s="8">
        <v>31</v>
      </c>
      <c r="E343" s="10">
        <f t="shared" si="26"/>
        <v>4.0358744394618836E-4</v>
      </c>
      <c r="F343" s="10">
        <f t="shared" si="27"/>
        <v>1.3096746937051121E-3</v>
      </c>
      <c r="G343" s="11">
        <f t="shared" si="28"/>
        <v>2.4444444444444446</v>
      </c>
      <c r="H343" s="18">
        <f t="shared" si="29"/>
        <v>9.8654708520179392E-4</v>
      </c>
    </row>
    <row r="344" spans="2:8" ht="15" x14ac:dyDescent="0.2">
      <c r="B344" s="3" t="s">
        <v>131</v>
      </c>
      <c r="C344" s="8">
        <v>88</v>
      </c>
      <c r="D344" s="8">
        <v>140</v>
      </c>
      <c r="E344" s="10">
        <f t="shared" si="26"/>
        <v>3.9461883408071748E-3</v>
      </c>
      <c r="F344" s="10">
        <f t="shared" si="27"/>
        <v>5.9146599070553441E-3</v>
      </c>
      <c r="G344" s="11">
        <f t="shared" si="28"/>
        <v>0.59090909090909094</v>
      </c>
      <c r="H344" s="18">
        <f t="shared" si="29"/>
        <v>2.3318385650224218E-3</v>
      </c>
    </row>
    <row r="345" spans="2:8" ht="15" x14ac:dyDescent="0.2">
      <c r="B345" s="3" t="s">
        <v>366</v>
      </c>
      <c r="C345" s="8">
        <v>229</v>
      </c>
      <c r="D345" s="8">
        <v>107</v>
      </c>
      <c r="E345" s="10">
        <f t="shared" si="26"/>
        <v>1.0269058295964126E-2</v>
      </c>
      <c r="F345" s="10">
        <f t="shared" si="27"/>
        <v>4.5204900718208707E-3</v>
      </c>
      <c r="G345" s="11">
        <f t="shared" si="28"/>
        <v>-0.53275109170305679</v>
      </c>
      <c r="H345" s="18">
        <f t="shared" si="29"/>
        <v>-5.4708520179372203E-3</v>
      </c>
    </row>
    <row r="346" spans="2:8" ht="15" x14ac:dyDescent="0.2">
      <c r="B346" s="3" t="s">
        <v>122</v>
      </c>
      <c r="C346" s="8">
        <v>32</v>
      </c>
      <c r="D346" s="8">
        <v>11</v>
      </c>
      <c r="E346" s="10">
        <f t="shared" si="26"/>
        <v>1.4349775784753362E-3</v>
      </c>
      <c r="F346" s="10">
        <f t="shared" si="27"/>
        <v>4.6472327841149135E-4</v>
      </c>
      <c r="G346" s="11">
        <f t="shared" si="28"/>
        <v>-0.65625</v>
      </c>
      <c r="H346" s="18">
        <f t="shared" si="29"/>
        <v>-9.417040358744394E-4</v>
      </c>
    </row>
    <row r="347" spans="2:8" ht="15" x14ac:dyDescent="0.2">
      <c r="B347" s="3" t="s">
        <v>121</v>
      </c>
      <c r="C347" s="8">
        <v>177</v>
      </c>
      <c r="D347" s="8">
        <v>58</v>
      </c>
      <c r="E347" s="10">
        <f t="shared" si="26"/>
        <v>7.9372197309417036E-3</v>
      </c>
      <c r="F347" s="10">
        <f t="shared" si="27"/>
        <v>2.4503591043514997E-3</v>
      </c>
      <c r="G347" s="11">
        <f t="shared" si="28"/>
        <v>-0.67231638418079098</v>
      </c>
      <c r="H347" s="18">
        <f t="shared" si="29"/>
        <v>-5.3363228699551566E-3</v>
      </c>
    </row>
    <row r="348" spans="2:8" ht="15" x14ac:dyDescent="0.2">
      <c r="B348" s="3" t="s">
        <v>367</v>
      </c>
      <c r="C348" s="8">
        <v>0</v>
      </c>
      <c r="D348" s="8">
        <v>0</v>
      </c>
      <c r="E348" s="10" t="str">
        <f t="shared" si="26"/>
        <v/>
      </c>
      <c r="F348" s="10" t="str">
        <f t="shared" si="27"/>
        <v/>
      </c>
      <c r="G348" s="11" t="str">
        <f t="shared" si="28"/>
        <v>0</v>
      </c>
      <c r="H348" s="18" t="str">
        <f t="shared" si="29"/>
        <v/>
      </c>
    </row>
    <row r="349" spans="2:8" ht="15" x14ac:dyDescent="0.2">
      <c r="B349" s="3" t="s">
        <v>368</v>
      </c>
      <c r="C349" s="8">
        <v>0</v>
      </c>
      <c r="D349" s="8">
        <v>0</v>
      </c>
      <c r="E349" s="10" t="str">
        <f t="shared" si="26"/>
        <v/>
      </c>
      <c r="F349" s="10" t="str">
        <f t="shared" si="27"/>
        <v/>
      </c>
      <c r="G349" s="11" t="str">
        <f t="shared" si="28"/>
        <v>0</v>
      </c>
      <c r="H349" s="18" t="str">
        <f t="shared" si="29"/>
        <v/>
      </c>
    </row>
    <row r="350" spans="2:8" ht="15" x14ac:dyDescent="0.2">
      <c r="B350" s="3" t="s">
        <v>369</v>
      </c>
      <c r="C350" s="8">
        <v>69</v>
      </c>
      <c r="D350" s="8">
        <v>332</v>
      </c>
      <c r="E350" s="10">
        <f t="shared" si="26"/>
        <v>3.0941704035874441E-3</v>
      </c>
      <c r="F350" s="10">
        <f t="shared" si="27"/>
        <v>1.4026193493874102E-2</v>
      </c>
      <c r="G350" s="11">
        <f t="shared" si="28"/>
        <v>3.8115942028985508</v>
      </c>
      <c r="H350" s="18">
        <f t="shared" si="29"/>
        <v>1.1793721973094171E-2</v>
      </c>
    </row>
    <row r="351" spans="2:8" ht="15" x14ac:dyDescent="0.2">
      <c r="B351" s="3" t="s">
        <v>120</v>
      </c>
      <c r="C351" s="8">
        <v>8</v>
      </c>
      <c r="D351" s="8">
        <v>6</v>
      </c>
      <c r="E351" s="10">
        <f t="shared" si="26"/>
        <v>3.5874439461883406E-4</v>
      </c>
      <c r="F351" s="10">
        <f t="shared" si="27"/>
        <v>2.5348542458808617E-4</v>
      </c>
      <c r="G351" s="11">
        <f t="shared" si="28"/>
        <v>-0.25</v>
      </c>
      <c r="H351" s="18">
        <f t="shared" si="29"/>
        <v>-8.9686098654708516E-5</v>
      </c>
    </row>
    <row r="352" spans="2:8" ht="15" x14ac:dyDescent="0.2">
      <c r="B352" s="3" t="s">
        <v>370</v>
      </c>
      <c r="C352" s="8">
        <v>1</v>
      </c>
      <c r="D352" s="8">
        <v>0</v>
      </c>
      <c r="E352" s="10">
        <f t="shared" si="26"/>
        <v>4.4843049327354258E-5</v>
      </c>
      <c r="F352" s="10" t="str">
        <f t="shared" si="27"/>
        <v/>
      </c>
      <c r="G352" s="11" t="str">
        <f t="shared" si="28"/>
        <v>0</v>
      </c>
      <c r="H352" s="18">
        <f t="shared" si="29"/>
        <v>0</v>
      </c>
    </row>
    <row r="353" spans="2:8" ht="15" x14ac:dyDescent="0.2">
      <c r="B353" s="3" t="s">
        <v>125</v>
      </c>
      <c r="C353" s="8">
        <v>20</v>
      </c>
      <c r="D353" s="8">
        <v>79</v>
      </c>
      <c r="E353" s="10">
        <f t="shared" si="26"/>
        <v>8.9686098654708521E-4</v>
      </c>
      <c r="F353" s="10">
        <f t="shared" si="27"/>
        <v>3.3375580904098016E-3</v>
      </c>
      <c r="G353" s="11">
        <f t="shared" si="28"/>
        <v>2.95</v>
      </c>
      <c r="H353" s="18">
        <f t="shared" si="29"/>
        <v>2.6457399103139013E-3</v>
      </c>
    </row>
    <row r="354" spans="2:8" ht="15" x14ac:dyDescent="0.2">
      <c r="B354" s="3" t="s">
        <v>124</v>
      </c>
      <c r="C354" s="8">
        <v>383</v>
      </c>
      <c r="D354" s="8">
        <v>216</v>
      </c>
      <c r="E354" s="10">
        <f t="shared" si="26"/>
        <v>1.7174887892376683E-2</v>
      </c>
      <c r="F354" s="10">
        <f t="shared" si="27"/>
        <v>9.125475285171103E-3</v>
      </c>
      <c r="G354" s="11">
        <f t="shared" si="28"/>
        <v>-0.43603133159268931</v>
      </c>
      <c r="H354" s="18">
        <f t="shared" si="29"/>
        <v>-7.4887892376681621E-3</v>
      </c>
    </row>
    <row r="355" spans="2:8" ht="15" x14ac:dyDescent="0.2">
      <c r="B355" s="3" t="s">
        <v>126</v>
      </c>
      <c r="C355" s="8">
        <v>1</v>
      </c>
      <c r="D355" s="8">
        <v>3</v>
      </c>
      <c r="E355" s="10">
        <f t="shared" si="26"/>
        <v>4.4843049327354258E-5</v>
      </c>
      <c r="F355" s="10">
        <f t="shared" si="27"/>
        <v>1.2674271229404308E-4</v>
      </c>
      <c r="G355" s="11">
        <f t="shared" si="28"/>
        <v>2</v>
      </c>
      <c r="H355" s="18">
        <f t="shared" si="29"/>
        <v>8.9686098654708516E-5</v>
      </c>
    </row>
    <row r="356" spans="2:8" ht="15" x14ac:dyDescent="0.2">
      <c r="B356" s="3" t="s">
        <v>371</v>
      </c>
      <c r="C356" s="8">
        <v>93</v>
      </c>
      <c r="D356" s="8">
        <v>38</v>
      </c>
      <c r="E356" s="10">
        <f t="shared" si="26"/>
        <v>4.1704035874439464E-3</v>
      </c>
      <c r="F356" s="10">
        <f t="shared" si="27"/>
        <v>1.6054076890578792E-3</v>
      </c>
      <c r="G356" s="11">
        <f t="shared" si="28"/>
        <v>-0.59139784946236562</v>
      </c>
      <c r="H356" s="18">
        <f t="shared" si="29"/>
        <v>-2.4663677130044846E-3</v>
      </c>
    </row>
    <row r="357" spans="2:8" ht="15" x14ac:dyDescent="0.2">
      <c r="B357" s="3" t="s">
        <v>372</v>
      </c>
      <c r="C357" s="8">
        <v>394</v>
      </c>
      <c r="D357" s="8">
        <v>334</v>
      </c>
      <c r="E357" s="10">
        <f t="shared" si="26"/>
        <v>1.766816143497758E-2</v>
      </c>
      <c r="F357" s="10">
        <f t="shared" si="27"/>
        <v>1.4110688635403464E-2</v>
      </c>
      <c r="G357" s="11">
        <f t="shared" si="28"/>
        <v>-0.15228426395939088</v>
      </c>
      <c r="H357" s="18">
        <f t="shared" si="29"/>
        <v>-2.6905829596412562E-3</v>
      </c>
    </row>
    <row r="358" spans="2:8" ht="15" x14ac:dyDescent="0.2">
      <c r="B358" s="3" t="s">
        <v>127</v>
      </c>
      <c r="C358" s="8">
        <v>233</v>
      </c>
      <c r="D358" s="8">
        <v>182</v>
      </c>
      <c r="E358" s="10">
        <f t="shared" si="26"/>
        <v>1.0448430493273543E-2</v>
      </c>
      <c r="F358" s="10">
        <f t="shared" si="27"/>
        <v>7.6890578791719479E-3</v>
      </c>
      <c r="G358" s="11">
        <f t="shared" si="28"/>
        <v>-0.21888412017167383</v>
      </c>
      <c r="H358" s="18">
        <f t="shared" si="29"/>
        <v>-2.2869955156950674E-3</v>
      </c>
    </row>
    <row r="359" spans="2:8" ht="15" x14ac:dyDescent="0.2">
      <c r="B359" s="3" t="s">
        <v>123</v>
      </c>
      <c r="C359" s="8">
        <v>29</v>
      </c>
      <c r="D359" s="8">
        <v>19</v>
      </c>
      <c r="E359" s="10">
        <f t="shared" si="26"/>
        <v>1.3004484304932735E-3</v>
      </c>
      <c r="F359" s="10">
        <f t="shared" si="27"/>
        <v>8.0270384452893961E-4</v>
      </c>
      <c r="G359" s="11">
        <f t="shared" si="28"/>
        <v>-0.34482758620689657</v>
      </c>
      <c r="H359" s="18">
        <f t="shared" si="29"/>
        <v>-4.4843049327354261E-4</v>
      </c>
    </row>
    <row r="360" spans="2:8" ht="15" x14ac:dyDescent="0.2">
      <c r="B360" s="3" t="s">
        <v>373</v>
      </c>
      <c r="C360" s="8">
        <v>8</v>
      </c>
      <c r="D360" s="8">
        <v>0</v>
      </c>
      <c r="E360" s="10">
        <f t="shared" ref="E360:E423" si="30">+IF(C360=0,"",C360/C$294)</f>
        <v>3.5874439461883406E-4</v>
      </c>
      <c r="F360" s="10" t="str">
        <f t="shared" ref="F360:F423" si="31">+IF(D360=0,"",D360/D$294)</f>
        <v/>
      </c>
      <c r="G360" s="11" t="str">
        <f t="shared" ref="G360:G423" si="32">+IF(OR(AND(D360=0),(C360=0)),"0",((D360-C360)/C360))</f>
        <v>0</v>
      </c>
      <c r="H360" s="18">
        <f t="shared" ref="H360:H423" si="33">+IF(OR(AND(E360=""),(G360="")),"",E360*G360)</f>
        <v>0</v>
      </c>
    </row>
    <row r="361" spans="2:8" ht="15" x14ac:dyDescent="0.2">
      <c r="B361" s="3" t="s">
        <v>374</v>
      </c>
      <c r="C361" s="8">
        <v>2</v>
      </c>
      <c r="D361" s="8">
        <v>0</v>
      </c>
      <c r="E361" s="10">
        <f t="shared" si="30"/>
        <v>8.9686098654708516E-5</v>
      </c>
      <c r="F361" s="10" t="str">
        <f t="shared" si="31"/>
        <v/>
      </c>
      <c r="G361" s="11" t="str">
        <f t="shared" si="32"/>
        <v>0</v>
      </c>
      <c r="H361" s="18">
        <f t="shared" si="33"/>
        <v>0</v>
      </c>
    </row>
    <row r="362" spans="2:8" ht="15" x14ac:dyDescent="0.2">
      <c r="B362" s="3" t="s">
        <v>375</v>
      </c>
      <c r="C362" s="8">
        <v>4</v>
      </c>
      <c r="D362" s="8">
        <v>0</v>
      </c>
      <c r="E362" s="10">
        <f t="shared" si="30"/>
        <v>1.7937219730941703E-4</v>
      </c>
      <c r="F362" s="10" t="str">
        <f t="shared" si="31"/>
        <v/>
      </c>
      <c r="G362" s="11" t="str">
        <f t="shared" si="32"/>
        <v>0</v>
      </c>
      <c r="H362" s="18">
        <f t="shared" si="33"/>
        <v>0</v>
      </c>
    </row>
    <row r="363" spans="2:8" ht="15" x14ac:dyDescent="0.2">
      <c r="B363" s="3" t="s">
        <v>376</v>
      </c>
      <c r="C363" s="8">
        <v>71</v>
      </c>
      <c r="D363" s="8">
        <v>180</v>
      </c>
      <c r="E363" s="10">
        <f t="shared" si="30"/>
        <v>3.1838565022421525E-3</v>
      </c>
      <c r="F363" s="10">
        <f t="shared" si="31"/>
        <v>7.6045627376425855E-3</v>
      </c>
      <c r="G363" s="11">
        <f t="shared" si="32"/>
        <v>1.5352112676056338</v>
      </c>
      <c r="H363" s="18">
        <f t="shared" si="33"/>
        <v>4.8878923766816143E-3</v>
      </c>
    </row>
    <row r="364" spans="2:8" ht="15" x14ac:dyDescent="0.2">
      <c r="B364" s="3" t="s">
        <v>377</v>
      </c>
      <c r="C364" s="8">
        <v>2</v>
      </c>
      <c r="D364" s="8">
        <v>5</v>
      </c>
      <c r="E364" s="10">
        <f t="shared" si="30"/>
        <v>8.9686098654708516E-5</v>
      </c>
      <c r="F364" s="10">
        <f t="shared" si="31"/>
        <v>2.1123785382340515E-4</v>
      </c>
      <c r="G364" s="11">
        <f t="shared" si="32"/>
        <v>1.5</v>
      </c>
      <c r="H364" s="18">
        <f t="shared" si="33"/>
        <v>1.3452914798206279E-4</v>
      </c>
    </row>
    <row r="365" spans="2:8" ht="15" x14ac:dyDescent="0.2">
      <c r="B365" s="3" t="s">
        <v>378</v>
      </c>
      <c r="C365" s="8">
        <v>11</v>
      </c>
      <c r="D365" s="8">
        <v>15</v>
      </c>
      <c r="E365" s="10">
        <f t="shared" si="30"/>
        <v>4.9327354260089685E-4</v>
      </c>
      <c r="F365" s="10">
        <f t="shared" si="31"/>
        <v>6.3371356147021542E-4</v>
      </c>
      <c r="G365" s="11">
        <f t="shared" si="32"/>
        <v>0.36363636363636365</v>
      </c>
      <c r="H365" s="18">
        <f t="shared" si="33"/>
        <v>1.7937219730941703E-4</v>
      </c>
    </row>
    <row r="366" spans="2:8" ht="15" x14ac:dyDescent="0.2">
      <c r="B366" s="3" t="s">
        <v>475</v>
      </c>
      <c r="C366" s="8">
        <v>0</v>
      </c>
      <c r="D366" s="8">
        <v>0</v>
      </c>
      <c r="E366" s="10" t="str">
        <f t="shared" si="30"/>
        <v/>
      </c>
      <c r="F366" s="10" t="str">
        <f t="shared" si="31"/>
        <v/>
      </c>
      <c r="G366" s="11" t="str">
        <f t="shared" si="32"/>
        <v>0</v>
      </c>
      <c r="H366" s="18" t="str">
        <f t="shared" si="33"/>
        <v/>
      </c>
    </row>
    <row r="367" spans="2:8" ht="15" x14ac:dyDescent="0.2">
      <c r="B367" s="3" t="s">
        <v>379</v>
      </c>
      <c r="C367" s="8">
        <v>10</v>
      </c>
      <c r="D367" s="8">
        <v>2</v>
      </c>
      <c r="E367" s="10">
        <f t="shared" si="30"/>
        <v>4.4843049327354261E-4</v>
      </c>
      <c r="F367" s="10">
        <f t="shared" si="31"/>
        <v>8.4495141529362065E-5</v>
      </c>
      <c r="G367" s="11">
        <f t="shared" si="32"/>
        <v>-0.8</v>
      </c>
      <c r="H367" s="18">
        <f t="shared" si="33"/>
        <v>-3.5874439461883412E-4</v>
      </c>
    </row>
    <row r="368" spans="2:8" ht="15" x14ac:dyDescent="0.2">
      <c r="B368" s="3" t="s">
        <v>380</v>
      </c>
      <c r="C368" s="8">
        <v>17</v>
      </c>
      <c r="D368" s="8">
        <v>1</v>
      </c>
      <c r="E368" s="10">
        <f t="shared" si="30"/>
        <v>7.6233183856502242E-4</v>
      </c>
      <c r="F368" s="10">
        <f t="shared" si="31"/>
        <v>4.2247570764681033E-5</v>
      </c>
      <c r="G368" s="11">
        <f t="shared" si="32"/>
        <v>-0.94117647058823528</v>
      </c>
      <c r="H368" s="18">
        <f t="shared" si="33"/>
        <v>-7.1748878923766812E-4</v>
      </c>
    </row>
    <row r="369" spans="2:8" ht="15" x14ac:dyDescent="0.2">
      <c r="B369" s="3" t="s">
        <v>381</v>
      </c>
      <c r="C369" s="8">
        <v>93</v>
      </c>
      <c r="D369" s="8">
        <v>800</v>
      </c>
      <c r="E369" s="10">
        <f t="shared" si="30"/>
        <v>4.1704035874439464E-3</v>
      </c>
      <c r="F369" s="10">
        <f t="shared" si="31"/>
        <v>3.3798056611744821E-2</v>
      </c>
      <c r="G369" s="11">
        <f t="shared" si="32"/>
        <v>7.602150537634409</v>
      </c>
      <c r="H369" s="18">
        <f t="shared" si="33"/>
        <v>3.1704035874439464E-2</v>
      </c>
    </row>
    <row r="370" spans="2:8" ht="15" x14ac:dyDescent="0.2">
      <c r="B370" s="3" t="s">
        <v>135</v>
      </c>
      <c r="C370" s="8">
        <v>20</v>
      </c>
      <c r="D370" s="8">
        <v>221</v>
      </c>
      <c r="E370" s="10">
        <f t="shared" si="30"/>
        <v>8.9686098654708521E-4</v>
      </c>
      <c r="F370" s="10">
        <f t="shared" si="31"/>
        <v>9.3367131389945086E-3</v>
      </c>
      <c r="G370" s="11">
        <f t="shared" si="32"/>
        <v>10.050000000000001</v>
      </c>
      <c r="H370" s="18">
        <f t="shared" si="33"/>
        <v>9.0134529147982076E-3</v>
      </c>
    </row>
    <row r="371" spans="2:8" ht="15" x14ac:dyDescent="0.2">
      <c r="B371" s="3" t="s">
        <v>136</v>
      </c>
      <c r="C371" s="8">
        <v>3</v>
      </c>
      <c r="D371" s="8">
        <v>2</v>
      </c>
      <c r="E371" s="10">
        <f t="shared" si="30"/>
        <v>1.3452914798206279E-4</v>
      </c>
      <c r="F371" s="10">
        <f t="shared" si="31"/>
        <v>8.4495141529362065E-5</v>
      </c>
      <c r="G371" s="11">
        <f t="shared" si="32"/>
        <v>-0.33333333333333331</v>
      </c>
      <c r="H371" s="18">
        <f t="shared" si="33"/>
        <v>-4.4843049327354258E-5</v>
      </c>
    </row>
    <row r="372" spans="2:8" ht="15" x14ac:dyDescent="0.2">
      <c r="B372" s="3" t="s">
        <v>137</v>
      </c>
      <c r="C372" s="8">
        <v>152</v>
      </c>
      <c r="D372" s="8">
        <v>316</v>
      </c>
      <c r="E372" s="10">
        <f t="shared" si="30"/>
        <v>6.8161434977578473E-3</v>
      </c>
      <c r="F372" s="10">
        <f t="shared" si="31"/>
        <v>1.3350232361639206E-2</v>
      </c>
      <c r="G372" s="11">
        <f t="shared" si="32"/>
        <v>1.0789473684210527</v>
      </c>
      <c r="H372" s="18">
        <f t="shared" si="33"/>
        <v>7.3542600896860984E-3</v>
      </c>
    </row>
    <row r="373" spans="2:8" ht="15" x14ac:dyDescent="0.2">
      <c r="B373" s="3" t="s">
        <v>382</v>
      </c>
      <c r="C373" s="8">
        <v>2</v>
      </c>
      <c r="D373" s="8">
        <v>0</v>
      </c>
      <c r="E373" s="10">
        <f t="shared" si="30"/>
        <v>8.9686098654708516E-5</v>
      </c>
      <c r="F373" s="10" t="str">
        <f t="shared" si="31"/>
        <v/>
      </c>
      <c r="G373" s="11" t="str">
        <f t="shared" si="32"/>
        <v>0</v>
      </c>
      <c r="H373" s="18">
        <f t="shared" si="33"/>
        <v>0</v>
      </c>
    </row>
    <row r="374" spans="2:8" ht="15" x14ac:dyDescent="0.2">
      <c r="B374" s="3" t="s">
        <v>134</v>
      </c>
      <c r="C374" s="8">
        <v>5</v>
      </c>
      <c r="D374" s="8">
        <v>15</v>
      </c>
      <c r="E374" s="10">
        <f t="shared" si="30"/>
        <v>2.242152466367713E-4</v>
      </c>
      <c r="F374" s="10">
        <f t="shared" si="31"/>
        <v>6.3371356147021542E-4</v>
      </c>
      <c r="G374" s="11">
        <f t="shared" si="32"/>
        <v>2</v>
      </c>
      <c r="H374" s="18">
        <f t="shared" si="33"/>
        <v>4.4843049327354261E-4</v>
      </c>
    </row>
    <row r="375" spans="2:8" ht="15" x14ac:dyDescent="0.2">
      <c r="B375" s="3" t="s">
        <v>383</v>
      </c>
      <c r="C375" s="8">
        <v>34</v>
      </c>
      <c r="D375" s="8">
        <v>8</v>
      </c>
      <c r="E375" s="10">
        <f t="shared" si="30"/>
        <v>1.5246636771300448E-3</v>
      </c>
      <c r="F375" s="10">
        <f t="shared" si="31"/>
        <v>3.3798056611744826E-4</v>
      </c>
      <c r="G375" s="11">
        <f t="shared" si="32"/>
        <v>-0.76470588235294112</v>
      </c>
      <c r="H375" s="18">
        <f t="shared" si="33"/>
        <v>-1.1659192825112107E-3</v>
      </c>
    </row>
    <row r="376" spans="2:8" ht="15" x14ac:dyDescent="0.2">
      <c r="B376" s="3" t="s">
        <v>141</v>
      </c>
      <c r="C376" s="8">
        <v>1</v>
      </c>
      <c r="D376" s="8">
        <v>7</v>
      </c>
      <c r="E376" s="10">
        <f t="shared" si="30"/>
        <v>4.4843049327354258E-5</v>
      </c>
      <c r="F376" s="10">
        <f t="shared" si="31"/>
        <v>2.9573299535276722E-4</v>
      </c>
      <c r="G376" s="11">
        <f t="shared" si="32"/>
        <v>6</v>
      </c>
      <c r="H376" s="18">
        <f t="shared" si="33"/>
        <v>2.6905829596412557E-4</v>
      </c>
    </row>
    <row r="377" spans="2:8" ht="15" x14ac:dyDescent="0.2">
      <c r="B377" s="3" t="s">
        <v>150</v>
      </c>
      <c r="C377" s="8">
        <v>63</v>
      </c>
      <c r="D377" s="8">
        <v>56</v>
      </c>
      <c r="E377" s="10">
        <f t="shared" si="30"/>
        <v>2.8251121076233185E-3</v>
      </c>
      <c r="F377" s="10">
        <f t="shared" si="31"/>
        <v>2.3658639628221377E-3</v>
      </c>
      <c r="G377" s="11">
        <f t="shared" si="32"/>
        <v>-0.1111111111111111</v>
      </c>
      <c r="H377" s="18">
        <f t="shared" si="33"/>
        <v>-3.1390134529147982E-4</v>
      </c>
    </row>
    <row r="378" spans="2:8" ht="15" x14ac:dyDescent="0.2">
      <c r="B378" s="3" t="s">
        <v>149</v>
      </c>
      <c r="C378" s="8">
        <v>259</v>
      </c>
      <c r="D378" s="8">
        <v>317</v>
      </c>
      <c r="E378" s="10">
        <f t="shared" si="30"/>
        <v>1.1614349775784754E-2</v>
      </c>
      <c r="F378" s="10">
        <f t="shared" si="31"/>
        <v>1.3392479932403887E-2</v>
      </c>
      <c r="G378" s="11">
        <f t="shared" si="32"/>
        <v>0.22393822393822393</v>
      </c>
      <c r="H378" s="18">
        <f t="shared" si="33"/>
        <v>2.6008968609865469E-3</v>
      </c>
    </row>
    <row r="379" spans="2:8" ht="15" x14ac:dyDescent="0.2">
      <c r="B379" s="3" t="s">
        <v>384</v>
      </c>
      <c r="C379" s="8">
        <v>16</v>
      </c>
      <c r="D379" s="8">
        <v>52</v>
      </c>
      <c r="E379" s="10">
        <f t="shared" si="30"/>
        <v>7.1748878923766812E-4</v>
      </c>
      <c r="F379" s="10">
        <f t="shared" si="31"/>
        <v>2.1968736797634138E-3</v>
      </c>
      <c r="G379" s="11">
        <f t="shared" si="32"/>
        <v>2.25</v>
      </c>
      <c r="H379" s="18">
        <f t="shared" si="33"/>
        <v>1.6143497757847532E-3</v>
      </c>
    </row>
    <row r="380" spans="2:8" ht="15" x14ac:dyDescent="0.2">
      <c r="B380" s="3" t="s">
        <v>385</v>
      </c>
      <c r="C380" s="8">
        <v>8</v>
      </c>
      <c r="D380" s="8">
        <v>6</v>
      </c>
      <c r="E380" s="10">
        <f t="shared" si="30"/>
        <v>3.5874439461883406E-4</v>
      </c>
      <c r="F380" s="10">
        <f t="shared" si="31"/>
        <v>2.5348542458808617E-4</v>
      </c>
      <c r="G380" s="11">
        <f t="shared" si="32"/>
        <v>-0.25</v>
      </c>
      <c r="H380" s="18">
        <f t="shared" si="33"/>
        <v>-8.9686098654708516E-5</v>
      </c>
    </row>
    <row r="381" spans="2:8" ht="30" x14ac:dyDescent="0.2">
      <c r="B381" s="3" t="s">
        <v>386</v>
      </c>
      <c r="C381" s="8">
        <v>5</v>
      </c>
      <c r="D381" s="8">
        <v>7</v>
      </c>
      <c r="E381" s="10">
        <f t="shared" si="30"/>
        <v>2.242152466367713E-4</v>
      </c>
      <c r="F381" s="10">
        <f t="shared" si="31"/>
        <v>2.9573299535276722E-4</v>
      </c>
      <c r="G381" s="11">
        <f t="shared" si="32"/>
        <v>0.4</v>
      </c>
      <c r="H381" s="18">
        <f t="shared" si="33"/>
        <v>8.9686098654708529E-5</v>
      </c>
    </row>
    <row r="382" spans="2:8" ht="15" x14ac:dyDescent="0.2">
      <c r="B382" s="3" t="s">
        <v>387</v>
      </c>
      <c r="C382" s="8">
        <v>2</v>
      </c>
      <c r="D382" s="8">
        <v>2</v>
      </c>
      <c r="E382" s="10">
        <f t="shared" si="30"/>
        <v>8.9686098654708516E-5</v>
      </c>
      <c r="F382" s="10">
        <f t="shared" si="31"/>
        <v>8.4495141529362065E-5</v>
      </c>
      <c r="G382" s="11">
        <f t="shared" si="32"/>
        <v>0</v>
      </c>
      <c r="H382" s="18">
        <f t="shared" si="33"/>
        <v>0</v>
      </c>
    </row>
    <row r="383" spans="2:8" ht="15" x14ac:dyDescent="0.2">
      <c r="B383" s="3" t="s">
        <v>145</v>
      </c>
      <c r="C383" s="8">
        <v>6</v>
      </c>
      <c r="D383" s="8">
        <v>10</v>
      </c>
      <c r="E383" s="10">
        <f t="shared" si="30"/>
        <v>2.6905829596412557E-4</v>
      </c>
      <c r="F383" s="10">
        <f t="shared" si="31"/>
        <v>4.224757076468103E-4</v>
      </c>
      <c r="G383" s="11">
        <f t="shared" si="32"/>
        <v>0.66666666666666663</v>
      </c>
      <c r="H383" s="18">
        <f t="shared" si="33"/>
        <v>1.7937219730941703E-4</v>
      </c>
    </row>
    <row r="384" spans="2:8" ht="15" x14ac:dyDescent="0.2">
      <c r="B384" s="3" t="s">
        <v>388</v>
      </c>
      <c r="C384" s="8">
        <v>5</v>
      </c>
      <c r="D384" s="8">
        <v>0</v>
      </c>
      <c r="E384" s="10">
        <f t="shared" si="30"/>
        <v>2.242152466367713E-4</v>
      </c>
      <c r="F384" s="10" t="str">
        <f t="shared" si="31"/>
        <v/>
      </c>
      <c r="G384" s="11" t="str">
        <f t="shared" si="32"/>
        <v>0</v>
      </c>
      <c r="H384" s="18">
        <f t="shared" si="33"/>
        <v>0</v>
      </c>
    </row>
    <row r="385" spans="2:8" ht="15" x14ac:dyDescent="0.2">
      <c r="B385" s="3" t="s">
        <v>146</v>
      </c>
      <c r="C385" s="8">
        <v>25</v>
      </c>
      <c r="D385" s="8">
        <v>26</v>
      </c>
      <c r="E385" s="10">
        <f t="shared" si="30"/>
        <v>1.1210762331838565E-3</v>
      </c>
      <c r="F385" s="10">
        <f t="shared" si="31"/>
        <v>1.0984368398817069E-3</v>
      </c>
      <c r="G385" s="11">
        <f t="shared" si="32"/>
        <v>0.04</v>
      </c>
      <c r="H385" s="18">
        <f t="shared" si="33"/>
        <v>4.4843049327354258E-5</v>
      </c>
    </row>
    <row r="386" spans="2:8" ht="15" x14ac:dyDescent="0.2">
      <c r="B386" s="3" t="s">
        <v>565</v>
      </c>
      <c r="C386" s="8">
        <v>21</v>
      </c>
      <c r="D386" s="8">
        <v>5</v>
      </c>
      <c r="E386" s="10">
        <f t="shared" si="30"/>
        <v>9.4170403587443951E-4</v>
      </c>
      <c r="F386" s="10">
        <f t="shared" si="31"/>
        <v>2.1123785382340515E-4</v>
      </c>
      <c r="G386" s="11">
        <f t="shared" si="32"/>
        <v>-0.76190476190476186</v>
      </c>
      <c r="H386" s="18">
        <f t="shared" si="33"/>
        <v>-7.1748878923766812E-4</v>
      </c>
    </row>
    <row r="387" spans="2:8" ht="15" x14ac:dyDescent="0.2">
      <c r="B387" s="3" t="s">
        <v>144</v>
      </c>
      <c r="C387" s="8">
        <v>188</v>
      </c>
      <c r="D387" s="8">
        <v>194</v>
      </c>
      <c r="E387" s="10">
        <f t="shared" si="30"/>
        <v>8.4304932735426007E-3</v>
      </c>
      <c r="F387" s="10">
        <f t="shared" si="31"/>
        <v>8.1960287283481207E-3</v>
      </c>
      <c r="G387" s="11">
        <f t="shared" si="32"/>
        <v>3.1914893617021274E-2</v>
      </c>
      <c r="H387" s="18">
        <f t="shared" si="33"/>
        <v>2.6905829596412552E-4</v>
      </c>
    </row>
    <row r="388" spans="2:8" ht="15" x14ac:dyDescent="0.2">
      <c r="B388" s="3" t="s">
        <v>389</v>
      </c>
      <c r="C388" s="8">
        <v>32</v>
      </c>
      <c r="D388" s="8">
        <v>88</v>
      </c>
      <c r="E388" s="10">
        <f t="shared" si="30"/>
        <v>1.4349775784753362E-3</v>
      </c>
      <c r="F388" s="10">
        <f t="shared" si="31"/>
        <v>3.7177862272919308E-3</v>
      </c>
      <c r="G388" s="11">
        <f t="shared" si="32"/>
        <v>1.75</v>
      </c>
      <c r="H388" s="18">
        <f t="shared" si="33"/>
        <v>2.5112107623318385E-3</v>
      </c>
    </row>
    <row r="389" spans="2:8" ht="15" x14ac:dyDescent="0.2">
      <c r="B389" s="3" t="s">
        <v>143</v>
      </c>
      <c r="C389" s="8">
        <v>5</v>
      </c>
      <c r="D389" s="8">
        <v>3</v>
      </c>
      <c r="E389" s="10">
        <f t="shared" si="30"/>
        <v>2.242152466367713E-4</v>
      </c>
      <c r="F389" s="10">
        <f t="shared" si="31"/>
        <v>1.2674271229404308E-4</v>
      </c>
      <c r="G389" s="11">
        <f t="shared" si="32"/>
        <v>-0.4</v>
      </c>
      <c r="H389" s="18">
        <f t="shared" si="33"/>
        <v>-8.9686098654708529E-5</v>
      </c>
    </row>
    <row r="390" spans="2:8" ht="15" x14ac:dyDescent="0.2">
      <c r="B390" s="3" t="s">
        <v>476</v>
      </c>
      <c r="C390" s="8">
        <v>27</v>
      </c>
      <c r="D390" s="8">
        <v>0</v>
      </c>
      <c r="E390" s="10">
        <f t="shared" si="30"/>
        <v>1.2107623318385651E-3</v>
      </c>
      <c r="F390" s="10" t="str">
        <f t="shared" si="31"/>
        <v/>
      </c>
      <c r="G390" s="11" t="str">
        <f t="shared" si="32"/>
        <v>0</v>
      </c>
      <c r="H390" s="18">
        <f t="shared" si="33"/>
        <v>0</v>
      </c>
    </row>
    <row r="391" spans="2:8" ht="15" x14ac:dyDescent="0.2">
      <c r="B391" s="3" t="s">
        <v>153</v>
      </c>
      <c r="C391" s="8">
        <v>20</v>
      </c>
      <c r="D391" s="8">
        <v>20</v>
      </c>
      <c r="E391" s="10">
        <f t="shared" si="30"/>
        <v>8.9686098654708521E-4</v>
      </c>
      <c r="F391" s="10">
        <f t="shared" si="31"/>
        <v>8.449514152936206E-4</v>
      </c>
      <c r="G391" s="11">
        <f t="shared" si="32"/>
        <v>0</v>
      </c>
      <c r="H391" s="18">
        <f t="shared" si="33"/>
        <v>0</v>
      </c>
    </row>
    <row r="392" spans="2:8" ht="15" x14ac:dyDescent="0.2">
      <c r="B392" s="3" t="s">
        <v>140</v>
      </c>
      <c r="C392" s="8">
        <v>24</v>
      </c>
      <c r="D392" s="8">
        <v>17</v>
      </c>
      <c r="E392" s="10">
        <f t="shared" si="30"/>
        <v>1.0762331838565023E-3</v>
      </c>
      <c r="F392" s="10">
        <f t="shared" si="31"/>
        <v>7.1820870299957752E-4</v>
      </c>
      <c r="G392" s="11">
        <f t="shared" si="32"/>
        <v>-0.29166666666666669</v>
      </c>
      <c r="H392" s="18">
        <f t="shared" si="33"/>
        <v>-3.1390134529147987E-4</v>
      </c>
    </row>
    <row r="393" spans="2:8" ht="15" x14ac:dyDescent="0.2">
      <c r="B393" s="3" t="s">
        <v>390</v>
      </c>
      <c r="C393" s="8">
        <v>112</v>
      </c>
      <c r="D393" s="8">
        <v>102</v>
      </c>
      <c r="E393" s="10">
        <f t="shared" si="30"/>
        <v>5.0224215246636771E-3</v>
      </c>
      <c r="F393" s="10">
        <f t="shared" si="31"/>
        <v>4.3092522179974651E-3</v>
      </c>
      <c r="G393" s="11">
        <f t="shared" si="32"/>
        <v>-8.9285714285714288E-2</v>
      </c>
      <c r="H393" s="18">
        <f t="shared" si="33"/>
        <v>-4.4843049327354261E-4</v>
      </c>
    </row>
    <row r="394" spans="2:8" ht="15" x14ac:dyDescent="0.2">
      <c r="B394" s="3" t="s">
        <v>391</v>
      </c>
      <c r="C394" s="8">
        <v>0</v>
      </c>
      <c r="D394" s="8">
        <v>0</v>
      </c>
      <c r="E394" s="10" t="str">
        <f t="shared" si="30"/>
        <v/>
      </c>
      <c r="F394" s="10" t="str">
        <f t="shared" si="31"/>
        <v/>
      </c>
      <c r="G394" s="11" t="str">
        <f t="shared" si="32"/>
        <v>0</v>
      </c>
      <c r="H394" s="18" t="str">
        <f t="shared" si="33"/>
        <v/>
      </c>
    </row>
    <row r="395" spans="2:8" ht="15" x14ac:dyDescent="0.2">
      <c r="B395" s="3" t="s">
        <v>147</v>
      </c>
      <c r="C395" s="8">
        <v>5</v>
      </c>
      <c r="D395" s="8">
        <v>3</v>
      </c>
      <c r="E395" s="10">
        <f t="shared" si="30"/>
        <v>2.242152466367713E-4</v>
      </c>
      <c r="F395" s="10">
        <f t="shared" si="31"/>
        <v>1.2674271229404308E-4</v>
      </c>
      <c r="G395" s="11">
        <f t="shared" si="32"/>
        <v>-0.4</v>
      </c>
      <c r="H395" s="18">
        <f t="shared" si="33"/>
        <v>-8.9686098654708529E-5</v>
      </c>
    </row>
    <row r="396" spans="2:8" ht="15" x14ac:dyDescent="0.2">
      <c r="B396" s="3" t="s">
        <v>151</v>
      </c>
      <c r="C396" s="8">
        <v>0</v>
      </c>
      <c r="D396" s="8">
        <v>2</v>
      </c>
      <c r="E396" s="10" t="str">
        <f t="shared" si="30"/>
        <v/>
      </c>
      <c r="F396" s="10">
        <f t="shared" si="31"/>
        <v>8.4495141529362065E-5</v>
      </c>
      <c r="G396" s="11" t="str">
        <f t="shared" si="32"/>
        <v>0</v>
      </c>
      <c r="H396" s="18" t="str">
        <f t="shared" si="33"/>
        <v/>
      </c>
    </row>
    <row r="397" spans="2:8" ht="15" x14ac:dyDescent="0.2">
      <c r="B397" s="3" t="s">
        <v>138</v>
      </c>
      <c r="C397" s="8">
        <v>3</v>
      </c>
      <c r="D397" s="8">
        <v>6</v>
      </c>
      <c r="E397" s="10">
        <f t="shared" si="30"/>
        <v>1.3452914798206279E-4</v>
      </c>
      <c r="F397" s="10">
        <f t="shared" si="31"/>
        <v>2.5348542458808617E-4</v>
      </c>
      <c r="G397" s="11">
        <f t="shared" si="32"/>
        <v>1</v>
      </c>
      <c r="H397" s="18">
        <f t="shared" si="33"/>
        <v>1.3452914798206279E-4</v>
      </c>
    </row>
    <row r="398" spans="2:8" ht="15" x14ac:dyDescent="0.2">
      <c r="B398" s="3" t="s">
        <v>142</v>
      </c>
      <c r="C398" s="8">
        <v>13</v>
      </c>
      <c r="D398" s="8">
        <v>5</v>
      </c>
      <c r="E398" s="10">
        <f t="shared" si="30"/>
        <v>5.8295964125560534E-4</v>
      </c>
      <c r="F398" s="10">
        <f t="shared" si="31"/>
        <v>2.1123785382340515E-4</v>
      </c>
      <c r="G398" s="11">
        <f t="shared" si="32"/>
        <v>-0.61538461538461542</v>
      </c>
      <c r="H398" s="18">
        <f t="shared" si="33"/>
        <v>-3.5874439461883406E-4</v>
      </c>
    </row>
    <row r="399" spans="2:8" ht="15" x14ac:dyDescent="0.2">
      <c r="B399" s="3" t="s">
        <v>148</v>
      </c>
      <c r="C399" s="8">
        <v>1</v>
      </c>
      <c r="D399" s="8">
        <v>0</v>
      </c>
      <c r="E399" s="10">
        <f t="shared" si="30"/>
        <v>4.4843049327354258E-5</v>
      </c>
      <c r="F399" s="10" t="str">
        <f t="shared" si="31"/>
        <v/>
      </c>
      <c r="G399" s="11" t="str">
        <f t="shared" si="32"/>
        <v>0</v>
      </c>
      <c r="H399" s="18">
        <f t="shared" si="33"/>
        <v>0</v>
      </c>
    </row>
    <row r="400" spans="2:8" ht="15" x14ac:dyDescent="0.2">
      <c r="B400" s="3" t="s">
        <v>152</v>
      </c>
      <c r="C400" s="8">
        <v>28</v>
      </c>
      <c r="D400" s="8">
        <v>5</v>
      </c>
      <c r="E400" s="10">
        <f t="shared" si="30"/>
        <v>1.2556053811659193E-3</v>
      </c>
      <c r="F400" s="10">
        <f t="shared" si="31"/>
        <v>2.1123785382340515E-4</v>
      </c>
      <c r="G400" s="11">
        <f t="shared" si="32"/>
        <v>-0.8214285714285714</v>
      </c>
      <c r="H400" s="18">
        <f t="shared" si="33"/>
        <v>-1.0313901345291479E-3</v>
      </c>
    </row>
    <row r="401" spans="2:8" ht="15" x14ac:dyDescent="0.2">
      <c r="B401" s="3" t="s">
        <v>392</v>
      </c>
      <c r="C401" s="8">
        <v>152</v>
      </c>
      <c r="D401" s="8">
        <v>220</v>
      </c>
      <c r="E401" s="10">
        <f t="shared" si="30"/>
        <v>6.8161434977578473E-3</v>
      </c>
      <c r="F401" s="10">
        <f t="shared" si="31"/>
        <v>9.2944655682298261E-3</v>
      </c>
      <c r="G401" s="11">
        <f t="shared" si="32"/>
        <v>0.44736842105263158</v>
      </c>
      <c r="H401" s="18">
        <f t="shared" si="33"/>
        <v>3.0493273542600897E-3</v>
      </c>
    </row>
    <row r="402" spans="2:8" ht="15" x14ac:dyDescent="0.2">
      <c r="B402" s="3" t="s">
        <v>393</v>
      </c>
      <c r="C402" s="8">
        <v>1</v>
      </c>
      <c r="D402" s="8">
        <v>0</v>
      </c>
      <c r="E402" s="10">
        <f t="shared" si="30"/>
        <v>4.4843049327354258E-5</v>
      </c>
      <c r="F402" s="10" t="str">
        <f t="shared" si="31"/>
        <v/>
      </c>
      <c r="G402" s="11" t="str">
        <f t="shared" si="32"/>
        <v>0</v>
      </c>
      <c r="H402" s="18">
        <f t="shared" si="33"/>
        <v>0</v>
      </c>
    </row>
    <row r="403" spans="2:8" ht="15" x14ac:dyDescent="0.2">
      <c r="B403" s="3" t="s">
        <v>394</v>
      </c>
      <c r="C403" s="8">
        <v>44</v>
      </c>
      <c r="D403" s="8">
        <v>46</v>
      </c>
      <c r="E403" s="10">
        <f t="shared" si="30"/>
        <v>1.9730941704035874E-3</v>
      </c>
      <c r="F403" s="10">
        <f t="shared" si="31"/>
        <v>1.9433882551753274E-3</v>
      </c>
      <c r="G403" s="11">
        <f t="shared" si="32"/>
        <v>4.5454545454545456E-2</v>
      </c>
      <c r="H403" s="18">
        <f t="shared" si="33"/>
        <v>8.9686098654708516E-5</v>
      </c>
    </row>
    <row r="404" spans="2:8" ht="15" x14ac:dyDescent="0.2">
      <c r="B404" s="3" t="s">
        <v>395</v>
      </c>
      <c r="C404" s="8">
        <v>2</v>
      </c>
      <c r="D404" s="8">
        <v>0</v>
      </c>
      <c r="E404" s="10">
        <f t="shared" si="30"/>
        <v>8.9686098654708516E-5</v>
      </c>
      <c r="F404" s="10" t="str">
        <f t="shared" si="31"/>
        <v/>
      </c>
      <c r="G404" s="11" t="str">
        <f t="shared" si="32"/>
        <v>0</v>
      </c>
      <c r="H404" s="18">
        <f t="shared" si="33"/>
        <v>0</v>
      </c>
    </row>
    <row r="405" spans="2:8" ht="15" x14ac:dyDescent="0.2">
      <c r="B405" s="3" t="s">
        <v>396</v>
      </c>
      <c r="C405" s="8">
        <v>21</v>
      </c>
      <c r="D405" s="8">
        <v>74</v>
      </c>
      <c r="E405" s="10">
        <f t="shared" si="30"/>
        <v>9.4170403587443951E-4</v>
      </c>
      <c r="F405" s="10">
        <f t="shared" si="31"/>
        <v>3.1263202365863964E-3</v>
      </c>
      <c r="G405" s="11">
        <f t="shared" si="32"/>
        <v>2.5238095238095237</v>
      </c>
      <c r="H405" s="18">
        <f t="shared" si="33"/>
        <v>2.3766816143497758E-3</v>
      </c>
    </row>
    <row r="406" spans="2:8" ht="15" x14ac:dyDescent="0.2">
      <c r="B406" s="3" t="s">
        <v>397</v>
      </c>
      <c r="C406" s="8">
        <v>123</v>
      </c>
      <c r="D406" s="8">
        <v>169</v>
      </c>
      <c r="E406" s="10">
        <f t="shared" si="30"/>
        <v>5.5156950672645743E-3</v>
      </c>
      <c r="F406" s="10">
        <f t="shared" si="31"/>
        <v>7.1398394592310944E-3</v>
      </c>
      <c r="G406" s="11">
        <f t="shared" si="32"/>
        <v>0.37398373983739835</v>
      </c>
      <c r="H406" s="18">
        <f t="shared" si="33"/>
        <v>2.0627802690582958E-3</v>
      </c>
    </row>
    <row r="407" spans="2:8" ht="15" x14ac:dyDescent="0.2">
      <c r="B407" s="3" t="s">
        <v>398</v>
      </c>
      <c r="C407" s="8">
        <v>30</v>
      </c>
      <c r="D407" s="8">
        <v>65</v>
      </c>
      <c r="E407" s="10">
        <f t="shared" si="30"/>
        <v>1.3452914798206279E-3</v>
      </c>
      <c r="F407" s="10">
        <f t="shared" si="31"/>
        <v>2.7460920997042669E-3</v>
      </c>
      <c r="G407" s="11">
        <f t="shared" si="32"/>
        <v>1.1666666666666667</v>
      </c>
      <c r="H407" s="18">
        <f t="shared" si="33"/>
        <v>1.5695067264573993E-3</v>
      </c>
    </row>
    <row r="408" spans="2:8" ht="15" x14ac:dyDescent="0.2">
      <c r="B408" s="3" t="s">
        <v>399</v>
      </c>
      <c r="C408" s="8">
        <v>27</v>
      </c>
      <c r="D408" s="8">
        <v>13</v>
      </c>
      <c r="E408" s="10">
        <f t="shared" si="30"/>
        <v>1.2107623318385651E-3</v>
      </c>
      <c r="F408" s="10">
        <f t="shared" si="31"/>
        <v>5.4921841994085344E-4</v>
      </c>
      <c r="G408" s="11">
        <f t="shared" si="32"/>
        <v>-0.51851851851851849</v>
      </c>
      <c r="H408" s="18">
        <f t="shared" si="33"/>
        <v>-6.2780269058295964E-4</v>
      </c>
    </row>
    <row r="409" spans="2:8" ht="15" x14ac:dyDescent="0.2">
      <c r="B409" s="3" t="s">
        <v>139</v>
      </c>
      <c r="C409" s="8">
        <v>15</v>
      </c>
      <c r="D409" s="8">
        <v>3</v>
      </c>
      <c r="E409" s="10">
        <f t="shared" si="30"/>
        <v>6.7264573991031393E-4</v>
      </c>
      <c r="F409" s="10">
        <f t="shared" si="31"/>
        <v>1.2674271229404308E-4</v>
      </c>
      <c r="G409" s="11">
        <f t="shared" si="32"/>
        <v>-0.8</v>
      </c>
      <c r="H409" s="18">
        <f t="shared" si="33"/>
        <v>-5.3811659192825115E-4</v>
      </c>
    </row>
    <row r="410" spans="2:8" ht="15" x14ac:dyDescent="0.2">
      <c r="B410" s="3" t="s">
        <v>400</v>
      </c>
      <c r="C410" s="8">
        <v>2</v>
      </c>
      <c r="D410" s="8">
        <v>5</v>
      </c>
      <c r="E410" s="10">
        <f t="shared" si="30"/>
        <v>8.9686098654708516E-5</v>
      </c>
      <c r="F410" s="10">
        <f t="shared" si="31"/>
        <v>2.1123785382340515E-4</v>
      </c>
      <c r="G410" s="11">
        <f t="shared" si="32"/>
        <v>1.5</v>
      </c>
      <c r="H410" s="18">
        <f t="shared" si="33"/>
        <v>1.3452914798206279E-4</v>
      </c>
    </row>
    <row r="411" spans="2:8" ht="15" x14ac:dyDescent="0.2">
      <c r="B411" s="3" t="s">
        <v>401</v>
      </c>
      <c r="C411" s="8">
        <v>22</v>
      </c>
      <c r="D411" s="8">
        <v>52</v>
      </c>
      <c r="E411" s="10">
        <f t="shared" si="30"/>
        <v>9.865470852017937E-4</v>
      </c>
      <c r="F411" s="10">
        <f t="shared" si="31"/>
        <v>2.1968736797634138E-3</v>
      </c>
      <c r="G411" s="11">
        <f t="shared" si="32"/>
        <v>1.3636363636363635</v>
      </c>
      <c r="H411" s="18">
        <f t="shared" si="33"/>
        <v>1.3452914798206277E-3</v>
      </c>
    </row>
    <row r="412" spans="2:8" ht="15" x14ac:dyDescent="0.2">
      <c r="B412" s="3" t="s">
        <v>402</v>
      </c>
      <c r="C412" s="8">
        <v>405</v>
      </c>
      <c r="D412" s="8">
        <v>367</v>
      </c>
      <c r="E412" s="10">
        <f t="shared" si="30"/>
        <v>1.8161434977578474E-2</v>
      </c>
      <c r="F412" s="10">
        <f t="shared" si="31"/>
        <v>1.5504858470637938E-2</v>
      </c>
      <c r="G412" s="11">
        <f t="shared" si="32"/>
        <v>-9.3827160493827166E-2</v>
      </c>
      <c r="H412" s="18">
        <f t="shared" si="33"/>
        <v>-1.7040358744394618E-3</v>
      </c>
    </row>
    <row r="413" spans="2:8" ht="15" x14ac:dyDescent="0.2">
      <c r="B413" s="3" t="s">
        <v>403</v>
      </c>
      <c r="C413" s="8">
        <v>2</v>
      </c>
      <c r="D413" s="8">
        <v>0</v>
      </c>
      <c r="E413" s="10">
        <f t="shared" si="30"/>
        <v>8.9686098654708516E-5</v>
      </c>
      <c r="F413" s="10" t="str">
        <f t="shared" si="31"/>
        <v/>
      </c>
      <c r="G413" s="11" t="str">
        <f t="shared" si="32"/>
        <v>0</v>
      </c>
      <c r="H413" s="18">
        <f t="shared" si="33"/>
        <v>0</v>
      </c>
    </row>
    <row r="414" spans="2:8" ht="15" x14ac:dyDescent="0.2">
      <c r="B414" s="3" t="s">
        <v>404</v>
      </c>
      <c r="C414" s="8">
        <v>2</v>
      </c>
      <c r="D414" s="8">
        <v>7</v>
      </c>
      <c r="E414" s="10">
        <f t="shared" si="30"/>
        <v>8.9686098654708516E-5</v>
      </c>
      <c r="F414" s="10">
        <f t="shared" si="31"/>
        <v>2.9573299535276722E-4</v>
      </c>
      <c r="G414" s="11">
        <f t="shared" si="32"/>
        <v>2.5</v>
      </c>
      <c r="H414" s="18">
        <f t="shared" si="33"/>
        <v>2.2421524663677128E-4</v>
      </c>
    </row>
    <row r="415" spans="2:8" ht="15" x14ac:dyDescent="0.2">
      <c r="B415" s="3" t="s">
        <v>405</v>
      </c>
      <c r="C415" s="8">
        <v>11</v>
      </c>
      <c r="D415" s="8">
        <v>4</v>
      </c>
      <c r="E415" s="10">
        <f t="shared" si="30"/>
        <v>4.9327354260089685E-4</v>
      </c>
      <c r="F415" s="10">
        <f t="shared" si="31"/>
        <v>1.6899028305872413E-4</v>
      </c>
      <c r="G415" s="11">
        <f t="shared" si="32"/>
        <v>-0.63636363636363635</v>
      </c>
      <c r="H415" s="18">
        <f t="shared" si="33"/>
        <v>-3.1390134529147982E-4</v>
      </c>
    </row>
    <row r="416" spans="2:8" ht="15" x14ac:dyDescent="0.2">
      <c r="B416" s="3" t="s">
        <v>406</v>
      </c>
      <c r="C416" s="8">
        <v>7</v>
      </c>
      <c r="D416" s="8">
        <v>5</v>
      </c>
      <c r="E416" s="10">
        <f t="shared" si="30"/>
        <v>3.1390134529147982E-4</v>
      </c>
      <c r="F416" s="10">
        <f t="shared" si="31"/>
        <v>2.1123785382340515E-4</v>
      </c>
      <c r="G416" s="11">
        <f t="shared" si="32"/>
        <v>-0.2857142857142857</v>
      </c>
      <c r="H416" s="18">
        <f t="shared" si="33"/>
        <v>-8.9686098654708516E-5</v>
      </c>
    </row>
    <row r="417" spans="2:8" ht="15" x14ac:dyDescent="0.2">
      <c r="B417" s="3" t="s">
        <v>165</v>
      </c>
      <c r="C417" s="8">
        <v>10</v>
      </c>
      <c r="D417" s="8">
        <v>18</v>
      </c>
      <c r="E417" s="10">
        <f t="shared" si="30"/>
        <v>4.4843049327354261E-4</v>
      </c>
      <c r="F417" s="10">
        <f t="shared" si="31"/>
        <v>7.6045627376425851E-4</v>
      </c>
      <c r="G417" s="11">
        <f t="shared" si="32"/>
        <v>0.8</v>
      </c>
      <c r="H417" s="18">
        <f t="shared" si="33"/>
        <v>3.5874439461883412E-4</v>
      </c>
    </row>
    <row r="418" spans="2:8" ht="15" x14ac:dyDescent="0.2">
      <c r="B418" s="3" t="s">
        <v>166</v>
      </c>
      <c r="C418" s="8">
        <v>2</v>
      </c>
      <c r="D418" s="8">
        <v>0</v>
      </c>
      <c r="E418" s="10">
        <f t="shared" si="30"/>
        <v>8.9686098654708516E-5</v>
      </c>
      <c r="F418" s="10" t="str">
        <f t="shared" si="31"/>
        <v/>
      </c>
      <c r="G418" s="11" t="str">
        <f t="shared" si="32"/>
        <v>0</v>
      </c>
      <c r="H418" s="18">
        <f t="shared" si="33"/>
        <v>0</v>
      </c>
    </row>
    <row r="419" spans="2:8" ht="15" x14ac:dyDescent="0.2">
      <c r="B419" s="3" t="s">
        <v>407</v>
      </c>
      <c r="C419" s="8">
        <v>10</v>
      </c>
      <c r="D419" s="8">
        <v>9</v>
      </c>
      <c r="E419" s="10">
        <f t="shared" si="30"/>
        <v>4.4843049327354261E-4</v>
      </c>
      <c r="F419" s="10">
        <f t="shared" si="31"/>
        <v>3.8022813688212925E-4</v>
      </c>
      <c r="G419" s="11">
        <f t="shared" si="32"/>
        <v>-0.1</v>
      </c>
      <c r="H419" s="18">
        <f t="shared" si="33"/>
        <v>-4.4843049327354265E-5</v>
      </c>
    </row>
    <row r="420" spans="2:8" ht="15" x14ac:dyDescent="0.2">
      <c r="B420" s="3" t="s">
        <v>408</v>
      </c>
      <c r="C420" s="8">
        <v>38</v>
      </c>
      <c r="D420" s="8">
        <v>39</v>
      </c>
      <c r="E420" s="10">
        <f t="shared" si="30"/>
        <v>1.7040358744394618E-3</v>
      </c>
      <c r="F420" s="10">
        <f t="shared" si="31"/>
        <v>1.6476552598225602E-3</v>
      </c>
      <c r="G420" s="11">
        <f t="shared" si="32"/>
        <v>2.6315789473684209E-2</v>
      </c>
      <c r="H420" s="18">
        <f t="shared" si="33"/>
        <v>4.4843049327354258E-5</v>
      </c>
    </row>
    <row r="421" spans="2:8" ht="30" x14ac:dyDescent="0.2">
      <c r="B421" s="3" t="s">
        <v>409</v>
      </c>
      <c r="C421" s="8">
        <v>8</v>
      </c>
      <c r="D421" s="8">
        <v>2</v>
      </c>
      <c r="E421" s="10">
        <f t="shared" si="30"/>
        <v>3.5874439461883406E-4</v>
      </c>
      <c r="F421" s="10">
        <f t="shared" si="31"/>
        <v>8.4495141529362065E-5</v>
      </c>
      <c r="G421" s="11">
        <f t="shared" si="32"/>
        <v>-0.75</v>
      </c>
      <c r="H421" s="18">
        <f t="shared" si="33"/>
        <v>-2.6905829596412557E-4</v>
      </c>
    </row>
    <row r="422" spans="2:8" ht="15" x14ac:dyDescent="0.2">
      <c r="B422" s="3" t="s">
        <v>163</v>
      </c>
      <c r="C422" s="8">
        <v>20</v>
      </c>
      <c r="D422" s="8">
        <v>14</v>
      </c>
      <c r="E422" s="10">
        <f t="shared" si="30"/>
        <v>8.9686098654708521E-4</v>
      </c>
      <c r="F422" s="10">
        <f t="shared" si="31"/>
        <v>5.9146599070553443E-4</v>
      </c>
      <c r="G422" s="11">
        <f t="shared" si="32"/>
        <v>-0.3</v>
      </c>
      <c r="H422" s="18">
        <f t="shared" si="33"/>
        <v>-2.6905829596412557E-4</v>
      </c>
    </row>
    <row r="423" spans="2:8" ht="15" x14ac:dyDescent="0.2">
      <c r="B423" s="3" t="s">
        <v>410</v>
      </c>
      <c r="C423" s="8">
        <v>1</v>
      </c>
      <c r="D423" s="8">
        <v>0</v>
      </c>
      <c r="E423" s="10">
        <f t="shared" si="30"/>
        <v>4.4843049327354258E-5</v>
      </c>
      <c r="F423" s="10" t="str">
        <f t="shared" si="31"/>
        <v/>
      </c>
      <c r="G423" s="11" t="str">
        <f t="shared" si="32"/>
        <v>0</v>
      </c>
      <c r="H423" s="18">
        <f t="shared" si="33"/>
        <v>0</v>
      </c>
    </row>
    <row r="424" spans="2:8" ht="15" x14ac:dyDescent="0.2">
      <c r="B424" s="3" t="s">
        <v>411</v>
      </c>
      <c r="C424" s="8">
        <v>0</v>
      </c>
      <c r="D424" s="8">
        <v>0</v>
      </c>
      <c r="E424" s="10" t="str">
        <f t="shared" ref="E424:E487" si="34">+IF(C424=0,"",C424/C$294)</f>
        <v/>
      </c>
      <c r="F424" s="10" t="str">
        <f t="shared" ref="F424:F487" si="35">+IF(D424=0,"",D424/D$294)</f>
        <v/>
      </c>
      <c r="G424" s="11" t="str">
        <f t="shared" ref="G424:G487" si="36">+IF(OR(AND(D424=0),(C424=0)),"0",((D424-C424)/C424))</f>
        <v>0</v>
      </c>
      <c r="H424" s="18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8">
        <v>1</v>
      </c>
      <c r="D425" s="8">
        <v>0</v>
      </c>
      <c r="E425" s="10">
        <f t="shared" si="34"/>
        <v>4.4843049327354258E-5</v>
      </c>
      <c r="F425" s="10" t="str">
        <f t="shared" si="35"/>
        <v/>
      </c>
      <c r="G425" s="11" t="str">
        <f t="shared" si="36"/>
        <v>0</v>
      </c>
      <c r="H425" s="18">
        <f t="shared" si="37"/>
        <v>0</v>
      </c>
    </row>
    <row r="426" spans="2:8" ht="15" x14ac:dyDescent="0.2">
      <c r="B426" s="3" t="s">
        <v>413</v>
      </c>
      <c r="C426" s="8">
        <v>6</v>
      </c>
      <c r="D426" s="8">
        <v>2</v>
      </c>
      <c r="E426" s="10">
        <f t="shared" si="34"/>
        <v>2.6905829596412557E-4</v>
      </c>
      <c r="F426" s="10">
        <f t="shared" si="35"/>
        <v>8.4495141529362065E-5</v>
      </c>
      <c r="G426" s="11">
        <f t="shared" si="36"/>
        <v>-0.66666666666666663</v>
      </c>
      <c r="H426" s="18">
        <f t="shared" si="37"/>
        <v>-1.7937219730941703E-4</v>
      </c>
    </row>
    <row r="427" spans="2:8" ht="15" x14ac:dyDescent="0.2">
      <c r="B427" s="3" t="s">
        <v>160</v>
      </c>
      <c r="C427" s="8">
        <v>1</v>
      </c>
      <c r="D427" s="8">
        <v>0</v>
      </c>
      <c r="E427" s="10">
        <f t="shared" si="34"/>
        <v>4.4843049327354258E-5</v>
      </c>
      <c r="F427" s="10" t="str">
        <f t="shared" si="35"/>
        <v/>
      </c>
      <c r="G427" s="11" t="str">
        <f t="shared" si="36"/>
        <v>0</v>
      </c>
      <c r="H427" s="18">
        <f t="shared" si="37"/>
        <v>0</v>
      </c>
    </row>
    <row r="428" spans="2:8" ht="15" x14ac:dyDescent="0.2">
      <c r="B428" s="3" t="s">
        <v>414</v>
      </c>
      <c r="C428" s="8">
        <v>6</v>
      </c>
      <c r="D428" s="8">
        <v>5</v>
      </c>
      <c r="E428" s="10">
        <f t="shared" si="34"/>
        <v>2.6905829596412557E-4</v>
      </c>
      <c r="F428" s="10">
        <f t="shared" si="35"/>
        <v>2.1123785382340515E-4</v>
      </c>
      <c r="G428" s="11">
        <f t="shared" si="36"/>
        <v>-0.16666666666666666</v>
      </c>
      <c r="H428" s="18">
        <f t="shared" si="37"/>
        <v>-4.4843049327354258E-5</v>
      </c>
    </row>
    <row r="429" spans="2:8" ht="15" x14ac:dyDescent="0.2">
      <c r="B429" s="3" t="s">
        <v>415</v>
      </c>
      <c r="C429" s="8">
        <v>12</v>
      </c>
      <c r="D429" s="8">
        <v>3</v>
      </c>
      <c r="E429" s="10">
        <f t="shared" si="34"/>
        <v>5.3811659192825115E-4</v>
      </c>
      <c r="F429" s="10">
        <f t="shared" si="35"/>
        <v>1.2674271229404308E-4</v>
      </c>
      <c r="G429" s="11">
        <f t="shared" si="36"/>
        <v>-0.75</v>
      </c>
      <c r="H429" s="18">
        <f t="shared" si="37"/>
        <v>-4.0358744394618836E-4</v>
      </c>
    </row>
    <row r="430" spans="2:8" ht="15" x14ac:dyDescent="0.2">
      <c r="B430" s="3" t="s">
        <v>416</v>
      </c>
      <c r="C430" s="8">
        <v>8</v>
      </c>
      <c r="D430" s="8">
        <v>6</v>
      </c>
      <c r="E430" s="10">
        <f t="shared" si="34"/>
        <v>3.5874439461883406E-4</v>
      </c>
      <c r="F430" s="10">
        <f t="shared" si="35"/>
        <v>2.5348542458808617E-4</v>
      </c>
      <c r="G430" s="11">
        <f t="shared" si="36"/>
        <v>-0.25</v>
      </c>
      <c r="H430" s="18">
        <f t="shared" si="37"/>
        <v>-8.9686098654708516E-5</v>
      </c>
    </row>
    <row r="431" spans="2:8" ht="15" x14ac:dyDescent="0.2">
      <c r="B431" s="3" t="s">
        <v>169</v>
      </c>
      <c r="C431" s="8">
        <v>13</v>
      </c>
      <c r="D431" s="8">
        <v>17</v>
      </c>
      <c r="E431" s="10">
        <f t="shared" si="34"/>
        <v>5.8295964125560534E-4</v>
      </c>
      <c r="F431" s="10">
        <f t="shared" si="35"/>
        <v>7.1820870299957752E-4</v>
      </c>
      <c r="G431" s="11">
        <f t="shared" si="36"/>
        <v>0.30769230769230771</v>
      </c>
      <c r="H431" s="18">
        <f t="shared" si="37"/>
        <v>1.7937219730941703E-4</v>
      </c>
    </row>
    <row r="432" spans="2:8" ht="15" x14ac:dyDescent="0.2">
      <c r="B432" s="3" t="s">
        <v>417</v>
      </c>
      <c r="C432" s="8">
        <v>212</v>
      </c>
      <c r="D432" s="8">
        <v>239</v>
      </c>
      <c r="E432" s="10">
        <f t="shared" si="34"/>
        <v>9.506726457399103E-3</v>
      </c>
      <c r="F432" s="10">
        <f t="shared" si="35"/>
        <v>1.0097169412758766E-2</v>
      </c>
      <c r="G432" s="11">
        <f t="shared" si="36"/>
        <v>0.12735849056603774</v>
      </c>
      <c r="H432" s="18">
        <f t="shared" si="37"/>
        <v>1.2107623318385651E-3</v>
      </c>
    </row>
    <row r="433" spans="2:8" ht="15" x14ac:dyDescent="0.2">
      <c r="B433" s="3" t="s">
        <v>162</v>
      </c>
      <c r="C433" s="8">
        <v>171</v>
      </c>
      <c r="D433" s="8">
        <v>187</v>
      </c>
      <c r="E433" s="10">
        <f t="shared" si="34"/>
        <v>7.6681614349775789E-3</v>
      </c>
      <c r="F433" s="10">
        <f t="shared" si="35"/>
        <v>7.9002957329953535E-3</v>
      </c>
      <c r="G433" s="11">
        <f t="shared" si="36"/>
        <v>9.3567251461988299E-2</v>
      </c>
      <c r="H433" s="18">
        <f t="shared" si="37"/>
        <v>7.1748878923766812E-4</v>
      </c>
    </row>
    <row r="434" spans="2:8" ht="30" x14ac:dyDescent="0.2">
      <c r="B434" s="3" t="s">
        <v>418</v>
      </c>
      <c r="C434" s="8">
        <v>38</v>
      </c>
      <c r="D434" s="8">
        <v>33</v>
      </c>
      <c r="E434" s="10">
        <f t="shared" si="34"/>
        <v>1.7040358744394618E-3</v>
      </c>
      <c r="F434" s="10">
        <f t="shared" si="35"/>
        <v>1.394169835234474E-3</v>
      </c>
      <c r="G434" s="11">
        <f t="shared" si="36"/>
        <v>-0.13157894736842105</v>
      </c>
      <c r="H434" s="18">
        <f t="shared" si="37"/>
        <v>-2.2421524663677128E-4</v>
      </c>
    </row>
    <row r="435" spans="2:8" ht="15" x14ac:dyDescent="0.2">
      <c r="B435" s="3" t="s">
        <v>164</v>
      </c>
      <c r="C435" s="8">
        <v>7</v>
      </c>
      <c r="D435" s="8">
        <v>2</v>
      </c>
      <c r="E435" s="10">
        <f t="shared" si="34"/>
        <v>3.1390134529147982E-4</v>
      </c>
      <c r="F435" s="10">
        <f t="shared" si="35"/>
        <v>8.4495141529362065E-5</v>
      </c>
      <c r="G435" s="11">
        <f t="shared" si="36"/>
        <v>-0.7142857142857143</v>
      </c>
      <c r="H435" s="18">
        <f t="shared" si="37"/>
        <v>-2.242152466367713E-4</v>
      </c>
    </row>
    <row r="436" spans="2:8" ht="30" x14ac:dyDescent="0.2">
      <c r="B436" s="3" t="s">
        <v>419</v>
      </c>
      <c r="C436" s="8">
        <v>16</v>
      </c>
      <c r="D436" s="8">
        <v>17</v>
      </c>
      <c r="E436" s="10">
        <f t="shared" si="34"/>
        <v>7.1748878923766812E-4</v>
      </c>
      <c r="F436" s="10">
        <f t="shared" si="35"/>
        <v>7.1820870299957752E-4</v>
      </c>
      <c r="G436" s="11">
        <f t="shared" si="36"/>
        <v>6.25E-2</v>
      </c>
      <c r="H436" s="18">
        <f t="shared" si="37"/>
        <v>4.4843049327354258E-5</v>
      </c>
    </row>
    <row r="437" spans="2:8" ht="30" x14ac:dyDescent="0.2">
      <c r="B437" s="3" t="s">
        <v>420</v>
      </c>
      <c r="C437" s="8">
        <v>139</v>
      </c>
      <c r="D437" s="8">
        <v>115</v>
      </c>
      <c r="E437" s="10">
        <f t="shared" si="34"/>
        <v>6.2331838565022422E-3</v>
      </c>
      <c r="F437" s="10">
        <f t="shared" si="35"/>
        <v>4.8584706379383186E-3</v>
      </c>
      <c r="G437" s="11">
        <f t="shared" si="36"/>
        <v>-0.17266187050359713</v>
      </c>
      <c r="H437" s="18">
        <f t="shared" si="37"/>
        <v>-1.0762331838565023E-3</v>
      </c>
    </row>
    <row r="438" spans="2:8" ht="15" x14ac:dyDescent="0.2">
      <c r="B438" s="3" t="s">
        <v>155</v>
      </c>
      <c r="C438" s="8">
        <v>4</v>
      </c>
      <c r="D438" s="8">
        <v>0</v>
      </c>
      <c r="E438" s="10">
        <f t="shared" si="34"/>
        <v>1.7937219730941703E-4</v>
      </c>
      <c r="F438" s="10" t="str">
        <f t="shared" si="35"/>
        <v/>
      </c>
      <c r="G438" s="11" t="str">
        <f t="shared" si="36"/>
        <v>0</v>
      </c>
      <c r="H438" s="18">
        <f t="shared" si="37"/>
        <v>0</v>
      </c>
    </row>
    <row r="439" spans="2:8" ht="15" x14ac:dyDescent="0.2">
      <c r="B439" s="3" t="s">
        <v>154</v>
      </c>
      <c r="C439" s="8">
        <v>2</v>
      </c>
      <c r="D439" s="8">
        <v>7</v>
      </c>
      <c r="E439" s="10">
        <f t="shared" si="34"/>
        <v>8.9686098654708516E-5</v>
      </c>
      <c r="F439" s="10">
        <f t="shared" si="35"/>
        <v>2.9573299535276722E-4</v>
      </c>
      <c r="G439" s="11">
        <f t="shared" si="36"/>
        <v>2.5</v>
      </c>
      <c r="H439" s="18">
        <f t="shared" si="37"/>
        <v>2.2421524663677128E-4</v>
      </c>
    </row>
    <row r="440" spans="2:8" ht="15" x14ac:dyDescent="0.2">
      <c r="B440" s="3" t="s">
        <v>421</v>
      </c>
      <c r="C440" s="8">
        <v>4</v>
      </c>
      <c r="D440" s="8">
        <v>7</v>
      </c>
      <c r="E440" s="10">
        <f t="shared" si="34"/>
        <v>1.7937219730941703E-4</v>
      </c>
      <c r="F440" s="10">
        <f t="shared" si="35"/>
        <v>2.9573299535276722E-4</v>
      </c>
      <c r="G440" s="11">
        <f t="shared" si="36"/>
        <v>0.75</v>
      </c>
      <c r="H440" s="18">
        <f t="shared" si="37"/>
        <v>1.3452914798206279E-4</v>
      </c>
    </row>
    <row r="441" spans="2:8" ht="30" x14ac:dyDescent="0.2">
      <c r="B441" s="3" t="s">
        <v>159</v>
      </c>
      <c r="C441" s="8">
        <v>14</v>
      </c>
      <c r="D441" s="8">
        <v>2</v>
      </c>
      <c r="E441" s="10">
        <f t="shared" si="34"/>
        <v>6.2780269058295964E-4</v>
      </c>
      <c r="F441" s="10">
        <f t="shared" si="35"/>
        <v>8.4495141529362065E-5</v>
      </c>
      <c r="G441" s="11">
        <f t="shared" si="36"/>
        <v>-0.8571428571428571</v>
      </c>
      <c r="H441" s="18">
        <f t="shared" si="37"/>
        <v>-5.3811659192825104E-4</v>
      </c>
    </row>
    <row r="442" spans="2:8" ht="15" x14ac:dyDescent="0.2">
      <c r="B442" s="3" t="s">
        <v>422</v>
      </c>
      <c r="C442" s="8">
        <v>36</v>
      </c>
      <c r="D442" s="8">
        <v>25</v>
      </c>
      <c r="E442" s="10">
        <f t="shared" si="34"/>
        <v>1.6143497757847534E-3</v>
      </c>
      <c r="F442" s="10">
        <f t="shared" si="35"/>
        <v>1.0561892691170257E-3</v>
      </c>
      <c r="G442" s="11">
        <f t="shared" si="36"/>
        <v>-0.30555555555555558</v>
      </c>
      <c r="H442" s="18">
        <f t="shared" si="37"/>
        <v>-4.9327354260089696E-4</v>
      </c>
    </row>
    <row r="443" spans="2:8" ht="15" x14ac:dyDescent="0.2">
      <c r="B443" s="3" t="s">
        <v>423</v>
      </c>
      <c r="C443" s="8">
        <v>43</v>
      </c>
      <c r="D443" s="8">
        <v>69</v>
      </c>
      <c r="E443" s="10">
        <f t="shared" si="34"/>
        <v>1.9282511210762332E-3</v>
      </c>
      <c r="F443" s="10">
        <f t="shared" si="35"/>
        <v>2.9150823827629913E-3</v>
      </c>
      <c r="G443" s="11">
        <f t="shared" si="36"/>
        <v>0.60465116279069764</v>
      </c>
      <c r="H443" s="18">
        <f t="shared" si="37"/>
        <v>1.1659192825112107E-3</v>
      </c>
    </row>
    <row r="444" spans="2:8" ht="15" x14ac:dyDescent="0.2">
      <c r="B444" s="3" t="s">
        <v>424</v>
      </c>
      <c r="C444" s="8">
        <v>7</v>
      </c>
      <c r="D444" s="8">
        <v>1</v>
      </c>
      <c r="E444" s="10">
        <f t="shared" si="34"/>
        <v>3.1390134529147982E-4</v>
      </c>
      <c r="F444" s="10">
        <f t="shared" si="35"/>
        <v>4.2247570764681033E-5</v>
      </c>
      <c r="G444" s="11">
        <f t="shared" si="36"/>
        <v>-0.8571428571428571</v>
      </c>
      <c r="H444" s="18">
        <f t="shared" si="37"/>
        <v>-2.6905829596412552E-4</v>
      </c>
    </row>
    <row r="445" spans="2:8" ht="15" x14ac:dyDescent="0.2">
      <c r="B445" s="3" t="s">
        <v>425</v>
      </c>
      <c r="C445" s="8">
        <v>0</v>
      </c>
      <c r="D445" s="8">
        <v>0</v>
      </c>
      <c r="E445" s="10" t="str">
        <f t="shared" si="34"/>
        <v/>
      </c>
      <c r="F445" s="10" t="str">
        <f t="shared" si="35"/>
        <v/>
      </c>
      <c r="G445" s="11" t="str">
        <f t="shared" si="36"/>
        <v>0</v>
      </c>
      <c r="H445" s="18" t="str">
        <f t="shared" si="37"/>
        <v/>
      </c>
    </row>
    <row r="446" spans="2:8" ht="15" x14ac:dyDescent="0.2">
      <c r="B446" s="3" t="s">
        <v>426</v>
      </c>
      <c r="C446" s="8">
        <v>21</v>
      </c>
      <c r="D446" s="8">
        <v>14</v>
      </c>
      <c r="E446" s="10">
        <f t="shared" si="34"/>
        <v>9.4170403587443951E-4</v>
      </c>
      <c r="F446" s="10">
        <f t="shared" si="35"/>
        <v>5.9146599070553443E-4</v>
      </c>
      <c r="G446" s="11">
        <f t="shared" si="36"/>
        <v>-0.33333333333333331</v>
      </c>
      <c r="H446" s="18">
        <f t="shared" si="37"/>
        <v>-3.1390134529147982E-4</v>
      </c>
    </row>
    <row r="447" spans="2:8" ht="30" x14ac:dyDescent="0.2">
      <c r="B447" s="3" t="s">
        <v>427</v>
      </c>
      <c r="C447" s="8">
        <v>5</v>
      </c>
      <c r="D447" s="8">
        <v>3</v>
      </c>
      <c r="E447" s="10">
        <f t="shared" si="34"/>
        <v>2.242152466367713E-4</v>
      </c>
      <c r="F447" s="10">
        <f t="shared" si="35"/>
        <v>1.2674271229404308E-4</v>
      </c>
      <c r="G447" s="11">
        <f t="shared" si="36"/>
        <v>-0.4</v>
      </c>
      <c r="H447" s="18">
        <f t="shared" si="37"/>
        <v>-8.9686098654708529E-5</v>
      </c>
    </row>
    <row r="448" spans="2:8" ht="15" x14ac:dyDescent="0.2">
      <c r="B448" s="3" t="s">
        <v>428</v>
      </c>
      <c r="C448" s="8">
        <v>7</v>
      </c>
      <c r="D448" s="8">
        <v>11</v>
      </c>
      <c r="E448" s="10">
        <f t="shared" si="34"/>
        <v>3.1390134529147982E-4</v>
      </c>
      <c r="F448" s="10">
        <f t="shared" si="35"/>
        <v>4.6472327841149135E-4</v>
      </c>
      <c r="G448" s="11">
        <f t="shared" si="36"/>
        <v>0.5714285714285714</v>
      </c>
      <c r="H448" s="18">
        <f t="shared" si="37"/>
        <v>1.7937219730941703E-4</v>
      </c>
    </row>
    <row r="449" spans="2:8" ht="30" x14ac:dyDescent="0.2">
      <c r="B449" s="3" t="s">
        <v>429</v>
      </c>
      <c r="C449" s="8">
        <v>3</v>
      </c>
      <c r="D449" s="8">
        <v>6</v>
      </c>
      <c r="E449" s="10">
        <f t="shared" si="34"/>
        <v>1.3452914798206279E-4</v>
      </c>
      <c r="F449" s="10">
        <f t="shared" si="35"/>
        <v>2.5348542458808617E-4</v>
      </c>
      <c r="G449" s="11">
        <f t="shared" si="36"/>
        <v>1</v>
      </c>
      <c r="H449" s="18">
        <f t="shared" si="37"/>
        <v>1.3452914798206279E-4</v>
      </c>
    </row>
    <row r="450" spans="2:8" ht="15" x14ac:dyDescent="0.2">
      <c r="B450" s="3" t="s">
        <v>430</v>
      </c>
      <c r="C450" s="8">
        <v>4</v>
      </c>
      <c r="D450" s="8">
        <v>3</v>
      </c>
      <c r="E450" s="10">
        <f t="shared" si="34"/>
        <v>1.7937219730941703E-4</v>
      </c>
      <c r="F450" s="10">
        <f t="shared" si="35"/>
        <v>1.2674271229404308E-4</v>
      </c>
      <c r="G450" s="11">
        <f t="shared" si="36"/>
        <v>-0.25</v>
      </c>
      <c r="H450" s="18">
        <f t="shared" si="37"/>
        <v>-4.4843049327354258E-5</v>
      </c>
    </row>
    <row r="451" spans="2:8" ht="15" x14ac:dyDescent="0.2">
      <c r="B451" s="3" t="s">
        <v>157</v>
      </c>
      <c r="C451" s="8">
        <v>0</v>
      </c>
      <c r="D451" s="8">
        <v>1</v>
      </c>
      <c r="E451" s="10" t="str">
        <f t="shared" si="34"/>
        <v/>
      </c>
      <c r="F451" s="10">
        <f t="shared" si="35"/>
        <v>4.2247570764681033E-5</v>
      </c>
      <c r="G451" s="11" t="str">
        <f t="shared" si="36"/>
        <v>0</v>
      </c>
      <c r="H451" s="18" t="str">
        <f t="shared" si="37"/>
        <v/>
      </c>
    </row>
    <row r="452" spans="2:8" ht="30" x14ac:dyDescent="0.2">
      <c r="B452" s="3" t="s">
        <v>431</v>
      </c>
      <c r="C452" s="8">
        <v>1</v>
      </c>
      <c r="D452" s="8">
        <v>1</v>
      </c>
      <c r="E452" s="10">
        <f t="shared" si="34"/>
        <v>4.4843049327354258E-5</v>
      </c>
      <c r="F452" s="10">
        <f t="shared" si="35"/>
        <v>4.2247570764681033E-5</v>
      </c>
      <c r="G452" s="11">
        <f t="shared" si="36"/>
        <v>0</v>
      </c>
      <c r="H452" s="18">
        <f t="shared" si="37"/>
        <v>0</v>
      </c>
    </row>
    <row r="453" spans="2:8" ht="15" x14ac:dyDescent="0.2">
      <c r="B453" s="3" t="s">
        <v>167</v>
      </c>
      <c r="C453" s="8">
        <v>2</v>
      </c>
      <c r="D453" s="8">
        <v>0</v>
      </c>
      <c r="E453" s="10">
        <f t="shared" si="34"/>
        <v>8.9686098654708516E-5</v>
      </c>
      <c r="F453" s="10" t="str">
        <f t="shared" si="35"/>
        <v/>
      </c>
      <c r="G453" s="11" t="str">
        <f t="shared" si="36"/>
        <v>0</v>
      </c>
      <c r="H453" s="18">
        <f t="shared" si="37"/>
        <v>0</v>
      </c>
    </row>
    <row r="454" spans="2:8" ht="15" x14ac:dyDescent="0.2">
      <c r="B454" s="3" t="s">
        <v>156</v>
      </c>
      <c r="C454" s="8">
        <v>1</v>
      </c>
      <c r="D454" s="8">
        <v>2</v>
      </c>
      <c r="E454" s="10">
        <f t="shared" si="34"/>
        <v>4.4843049327354258E-5</v>
      </c>
      <c r="F454" s="10">
        <f t="shared" si="35"/>
        <v>8.4495141529362065E-5</v>
      </c>
      <c r="G454" s="11">
        <f t="shared" si="36"/>
        <v>1</v>
      </c>
      <c r="H454" s="18">
        <f t="shared" si="37"/>
        <v>4.4843049327354258E-5</v>
      </c>
    </row>
    <row r="455" spans="2:8" ht="15" x14ac:dyDescent="0.2">
      <c r="B455" s="3" t="s">
        <v>158</v>
      </c>
      <c r="C455" s="8">
        <v>15</v>
      </c>
      <c r="D455" s="8">
        <v>4</v>
      </c>
      <c r="E455" s="10">
        <f t="shared" si="34"/>
        <v>6.7264573991031393E-4</v>
      </c>
      <c r="F455" s="10">
        <f t="shared" si="35"/>
        <v>1.6899028305872413E-4</v>
      </c>
      <c r="G455" s="11">
        <f t="shared" si="36"/>
        <v>-0.73333333333333328</v>
      </c>
      <c r="H455" s="18">
        <f t="shared" si="37"/>
        <v>-4.9327354260089685E-4</v>
      </c>
    </row>
    <row r="456" spans="2:8" ht="15" x14ac:dyDescent="0.2">
      <c r="B456" s="3" t="s">
        <v>432</v>
      </c>
      <c r="C456" s="8">
        <v>13</v>
      </c>
      <c r="D456" s="8">
        <v>7</v>
      </c>
      <c r="E456" s="10">
        <f t="shared" si="34"/>
        <v>5.8295964125560534E-4</v>
      </c>
      <c r="F456" s="10">
        <f t="shared" si="35"/>
        <v>2.9573299535276722E-4</v>
      </c>
      <c r="G456" s="11">
        <f t="shared" si="36"/>
        <v>-0.46153846153846156</v>
      </c>
      <c r="H456" s="18">
        <f t="shared" si="37"/>
        <v>-2.6905829596412557E-4</v>
      </c>
    </row>
    <row r="457" spans="2:8" ht="15" x14ac:dyDescent="0.2">
      <c r="B457" s="3" t="s">
        <v>433</v>
      </c>
      <c r="C457" s="8">
        <v>2</v>
      </c>
      <c r="D457" s="8">
        <v>4</v>
      </c>
      <c r="E457" s="10">
        <f t="shared" si="34"/>
        <v>8.9686098654708516E-5</v>
      </c>
      <c r="F457" s="10">
        <f t="shared" si="35"/>
        <v>1.6899028305872413E-4</v>
      </c>
      <c r="G457" s="11">
        <f t="shared" si="36"/>
        <v>1</v>
      </c>
      <c r="H457" s="18">
        <f t="shared" si="37"/>
        <v>8.9686098654708516E-5</v>
      </c>
    </row>
    <row r="458" spans="2:8" ht="15" x14ac:dyDescent="0.2">
      <c r="B458" s="3" t="s">
        <v>168</v>
      </c>
      <c r="C458" s="8">
        <v>15</v>
      </c>
      <c r="D458" s="8">
        <v>6</v>
      </c>
      <c r="E458" s="10">
        <f t="shared" si="34"/>
        <v>6.7264573991031393E-4</v>
      </c>
      <c r="F458" s="10">
        <f t="shared" si="35"/>
        <v>2.5348542458808617E-4</v>
      </c>
      <c r="G458" s="11">
        <f t="shared" si="36"/>
        <v>-0.6</v>
      </c>
      <c r="H458" s="18">
        <f t="shared" si="37"/>
        <v>-4.0358744394618836E-4</v>
      </c>
    </row>
    <row r="459" spans="2:8" ht="15" x14ac:dyDescent="0.2">
      <c r="B459" s="3" t="s">
        <v>161</v>
      </c>
      <c r="C459" s="8">
        <v>14</v>
      </c>
      <c r="D459" s="8">
        <v>8</v>
      </c>
      <c r="E459" s="10">
        <f t="shared" si="34"/>
        <v>6.2780269058295964E-4</v>
      </c>
      <c r="F459" s="10">
        <f t="shared" si="35"/>
        <v>3.3798056611744826E-4</v>
      </c>
      <c r="G459" s="11">
        <f t="shared" si="36"/>
        <v>-0.42857142857142855</v>
      </c>
      <c r="H459" s="18">
        <f t="shared" si="37"/>
        <v>-2.6905829596412552E-4</v>
      </c>
    </row>
    <row r="460" spans="2:8" ht="15" x14ac:dyDescent="0.2">
      <c r="B460" s="3" t="s">
        <v>176</v>
      </c>
      <c r="C460" s="8">
        <v>46</v>
      </c>
      <c r="D460" s="8">
        <v>74</v>
      </c>
      <c r="E460" s="10">
        <f t="shared" si="34"/>
        <v>2.0627802690582958E-3</v>
      </c>
      <c r="F460" s="10">
        <f t="shared" si="35"/>
        <v>3.1263202365863964E-3</v>
      </c>
      <c r="G460" s="11">
        <f t="shared" si="36"/>
        <v>0.60869565217391308</v>
      </c>
      <c r="H460" s="18">
        <f t="shared" si="37"/>
        <v>1.2556053811659193E-3</v>
      </c>
    </row>
    <row r="461" spans="2:8" ht="30" x14ac:dyDescent="0.2">
      <c r="B461" s="3" t="s">
        <v>173</v>
      </c>
      <c r="C461" s="8">
        <v>35</v>
      </c>
      <c r="D461" s="8">
        <v>18</v>
      </c>
      <c r="E461" s="10">
        <f t="shared" si="34"/>
        <v>1.569506726457399E-3</v>
      </c>
      <c r="F461" s="10">
        <f t="shared" si="35"/>
        <v>7.6045627376425851E-4</v>
      </c>
      <c r="G461" s="11">
        <f t="shared" si="36"/>
        <v>-0.48571428571428571</v>
      </c>
      <c r="H461" s="18">
        <f t="shared" si="37"/>
        <v>-7.6233183856502242E-4</v>
      </c>
    </row>
    <row r="462" spans="2:8" ht="15" x14ac:dyDescent="0.2">
      <c r="B462" s="3" t="s">
        <v>174</v>
      </c>
      <c r="C462" s="8">
        <v>4</v>
      </c>
      <c r="D462" s="8">
        <v>1</v>
      </c>
      <c r="E462" s="10">
        <f t="shared" si="34"/>
        <v>1.7937219730941703E-4</v>
      </c>
      <c r="F462" s="10">
        <f t="shared" si="35"/>
        <v>4.2247570764681033E-5</v>
      </c>
      <c r="G462" s="11">
        <f t="shared" si="36"/>
        <v>-0.75</v>
      </c>
      <c r="H462" s="18">
        <f t="shared" si="37"/>
        <v>-1.3452914798206279E-4</v>
      </c>
    </row>
    <row r="463" spans="2:8" ht="15" x14ac:dyDescent="0.2">
      <c r="B463" s="3" t="s">
        <v>477</v>
      </c>
      <c r="C463" s="8">
        <v>277</v>
      </c>
      <c r="D463" s="8">
        <v>384</v>
      </c>
      <c r="E463" s="10">
        <f t="shared" si="34"/>
        <v>1.242152466367713E-2</v>
      </c>
      <c r="F463" s="10">
        <f t="shared" si="35"/>
        <v>1.6223067173637515E-2</v>
      </c>
      <c r="G463" s="11">
        <f t="shared" si="36"/>
        <v>0.38628158844765342</v>
      </c>
      <c r="H463" s="18">
        <f t="shared" si="37"/>
        <v>4.7982062780269055E-3</v>
      </c>
    </row>
    <row r="464" spans="2:8" ht="15" x14ac:dyDescent="0.2">
      <c r="B464" s="3" t="s">
        <v>478</v>
      </c>
      <c r="C464" s="8">
        <v>67</v>
      </c>
      <c r="D464" s="8">
        <v>105</v>
      </c>
      <c r="E464" s="10">
        <f t="shared" si="34"/>
        <v>3.0044843049327353E-3</v>
      </c>
      <c r="F464" s="10">
        <f t="shared" si="35"/>
        <v>4.4359949302915083E-3</v>
      </c>
      <c r="G464" s="11">
        <f t="shared" si="36"/>
        <v>0.56716417910447758</v>
      </c>
      <c r="H464" s="18">
        <f t="shared" si="37"/>
        <v>1.7040358744394618E-3</v>
      </c>
    </row>
    <row r="465" spans="2:8" ht="15" x14ac:dyDescent="0.2">
      <c r="B465" s="3" t="s">
        <v>183</v>
      </c>
      <c r="C465" s="8">
        <v>1</v>
      </c>
      <c r="D465" s="8">
        <v>1</v>
      </c>
      <c r="E465" s="10">
        <f t="shared" si="34"/>
        <v>4.4843049327354258E-5</v>
      </c>
      <c r="F465" s="10">
        <f t="shared" si="35"/>
        <v>4.2247570764681033E-5</v>
      </c>
      <c r="G465" s="11">
        <f t="shared" si="36"/>
        <v>0</v>
      </c>
      <c r="H465" s="18">
        <f t="shared" si="37"/>
        <v>0</v>
      </c>
    </row>
    <row r="466" spans="2:8" ht="15" x14ac:dyDescent="0.2">
      <c r="B466" s="3" t="s">
        <v>178</v>
      </c>
      <c r="C466" s="8">
        <v>3</v>
      </c>
      <c r="D466" s="8">
        <v>1</v>
      </c>
      <c r="E466" s="10">
        <f t="shared" si="34"/>
        <v>1.3452914798206279E-4</v>
      </c>
      <c r="F466" s="10">
        <f t="shared" si="35"/>
        <v>4.2247570764681033E-5</v>
      </c>
      <c r="G466" s="11">
        <f t="shared" si="36"/>
        <v>-0.66666666666666663</v>
      </c>
      <c r="H466" s="18">
        <f t="shared" si="37"/>
        <v>-8.9686098654708516E-5</v>
      </c>
    </row>
    <row r="467" spans="2:8" ht="15" x14ac:dyDescent="0.2">
      <c r="B467" s="3" t="s">
        <v>479</v>
      </c>
      <c r="C467" s="8">
        <v>39</v>
      </c>
      <c r="D467" s="8">
        <v>28</v>
      </c>
      <c r="E467" s="10">
        <f t="shared" si="34"/>
        <v>1.7488789237668162E-3</v>
      </c>
      <c r="F467" s="10">
        <f t="shared" si="35"/>
        <v>1.1829319814110689E-3</v>
      </c>
      <c r="G467" s="11">
        <f t="shared" si="36"/>
        <v>-0.28205128205128205</v>
      </c>
      <c r="H467" s="18">
        <f t="shared" si="37"/>
        <v>-4.9327354260089685E-4</v>
      </c>
    </row>
    <row r="468" spans="2:8" ht="15" x14ac:dyDescent="0.2">
      <c r="B468" s="3" t="s">
        <v>182</v>
      </c>
      <c r="C468" s="8">
        <v>72</v>
      </c>
      <c r="D468" s="8">
        <v>15</v>
      </c>
      <c r="E468" s="10">
        <f t="shared" si="34"/>
        <v>3.2286995515695069E-3</v>
      </c>
      <c r="F468" s="10">
        <f t="shared" si="35"/>
        <v>6.3371356147021542E-4</v>
      </c>
      <c r="G468" s="11">
        <f t="shared" si="36"/>
        <v>-0.79166666666666663</v>
      </c>
      <c r="H468" s="18">
        <f t="shared" si="37"/>
        <v>-2.556053811659193E-3</v>
      </c>
    </row>
    <row r="469" spans="2:8" ht="15" x14ac:dyDescent="0.2">
      <c r="B469" s="3" t="s">
        <v>175</v>
      </c>
      <c r="C469" s="8">
        <v>4</v>
      </c>
      <c r="D469" s="8">
        <v>6</v>
      </c>
      <c r="E469" s="10">
        <f t="shared" si="34"/>
        <v>1.7937219730941703E-4</v>
      </c>
      <c r="F469" s="10">
        <f t="shared" si="35"/>
        <v>2.5348542458808617E-4</v>
      </c>
      <c r="G469" s="11">
        <f t="shared" si="36"/>
        <v>0.5</v>
      </c>
      <c r="H469" s="18">
        <f t="shared" si="37"/>
        <v>8.9686098654708516E-5</v>
      </c>
    </row>
    <row r="470" spans="2:8" ht="15" x14ac:dyDescent="0.2">
      <c r="B470" s="3" t="s">
        <v>434</v>
      </c>
      <c r="C470" s="8">
        <v>3</v>
      </c>
      <c r="D470" s="8">
        <v>1</v>
      </c>
      <c r="E470" s="10">
        <f t="shared" si="34"/>
        <v>1.3452914798206279E-4</v>
      </c>
      <c r="F470" s="10">
        <f t="shared" si="35"/>
        <v>4.2247570764681033E-5</v>
      </c>
      <c r="G470" s="11">
        <f t="shared" si="36"/>
        <v>-0.66666666666666663</v>
      </c>
      <c r="H470" s="18">
        <f t="shared" si="37"/>
        <v>-8.9686098654708516E-5</v>
      </c>
    </row>
    <row r="471" spans="2:8" ht="15" x14ac:dyDescent="0.2">
      <c r="B471" s="3" t="s">
        <v>170</v>
      </c>
      <c r="C471" s="8">
        <v>2</v>
      </c>
      <c r="D471" s="8">
        <v>1</v>
      </c>
      <c r="E471" s="10">
        <f t="shared" si="34"/>
        <v>8.9686098654708516E-5</v>
      </c>
      <c r="F471" s="10">
        <f t="shared" si="35"/>
        <v>4.2247570764681033E-5</v>
      </c>
      <c r="G471" s="11">
        <f t="shared" si="36"/>
        <v>-0.5</v>
      </c>
      <c r="H471" s="18">
        <f t="shared" si="37"/>
        <v>-4.4843049327354258E-5</v>
      </c>
    </row>
    <row r="472" spans="2:8" ht="15" x14ac:dyDescent="0.2">
      <c r="B472" s="3" t="s">
        <v>185</v>
      </c>
      <c r="C472" s="8">
        <v>2</v>
      </c>
      <c r="D472" s="8">
        <v>0</v>
      </c>
      <c r="E472" s="10">
        <f t="shared" si="34"/>
        <v>8.9686098654708516E-5</v>
      </c>
      <c r="F472" s="10" t="str">
        <f t="shared" si="35"/>
        <v/>
      </c>
      <c r="G472" s="11" t="str">
        <f t="shared" si="36"/>
        <v>0</v>
      </c>
      <c r="H472" s="18">
        <f t="shared" si="37"/>
        <v>0</v>
      </c>
    </row>
    <row r="473" spans="2:8" ht="15" x14ac:dyDescent="0.2">
      <c r="B473" s="3" t="s">
        <v>435</v>
      </c>
      <c r="C473" s="8">
        <v>51</v>
      </c>
      <c r="D473" s="8">
        <v>6</v>
      </c>
      <c r="E473" s="10">
        <f t="shared" si="34"/>
        <v>2.2869955156950674E-3</v>
      </c>
      <c r="F473" s="10">
        <f t="shared" si="35"/>
        <v>2.5348542458808617E-4</v>
      </c>
      <c r="G473" s="11">
        <f t="shared" si="36"/>
        <v>-0.88235294117647056</v>
      </c>
      <c r="H473" s="18">
        <f t="shared" si="37"/>
        <v>-2.0179372197309418E-3</v>
      </c>
    </row>
    <row r="474" spans="2:8" ht="15" x14ac:dyDescent="0.2">
      <c r="B474" s="3" t="s">
        <v>436</v>
      </c>
      <c r="C474" s="8">
        <v>0</v>
      </c>
      <c r="D474" s="8">
        <v>1</v>
      </c>
      <c r="E474" s="10" t="str">
        <f t="shared" si="34"/>
        <v/>
      </c>
      <c r="F474" s="10">
        <f t="shared" si="35"/>
        <v>4.2247570764681033E-5</v>
      </c>
      <c r="G474" s="11" t="str">
        <f t="shared" si="36"/>
        <v>0</v>
      </c>
      <c r="H474" s="18" t="str">
        <f t="shared" si="37"/>
        <v/>
      </c>
    </row>
    <row r="475" spans="2:8" ht="15" x14ac:dyDescent="0.2">
      <c r="B475" s="3" t="s">
        <v>437</v>
      </c>
      <c r="C475" s="8">
        <v>5</v>
      </c>
      <c r="D475" s="8">
        <v>4</v>
      </c>
      <c r="E475" s="10">
        <f t="shared" si="34"/>
        <v>2.242152466367713E-4</v>
      </c>
      <c r="F475" s="10">
        <f t="shared" si="35"/>
        <v>1.6899028305872413E-4</v>
      </c>
      <c r="G475" s="11">
        <f t="shared" si="36"/>
        <v>-0.2</v>
      </c>
      <c r="H475" s="18">
        <f t="shared" si="37"/>
        <v>-4.4843049327354265E-5</v>
      </c>
    </row>
    <row r="476" spans="2:8" ht="30" x14ac:dyDescent="0.2">
      <c r="B476" s="3" t="s">
        <v>438</v>
      </c>
      <c r="C476" s="8">
        <v>2</v>
      </c>
      <c r="D476" s="8">
        <v>2</v>
      </c>
      <c r="E476" s="10">
        <f t="shared" si="34"/>
        <v>8.9686098654708516E-5</v>
      </c>
      <c r="F476" s="10">
        <f t="shared" si="35"/>
        <v>8.4495141529362065E-5</v>
      </c>
      <c r="G476" s="11">
        <f t="shared" si="36"/>
        <v>0</v>
      </c>
      <c r="H476" s="18">
        <f t="shared" si="37"/>
        <v>0</v>
      </c>
    </row>
    <row r="477" spans="2:8" ht="15" x14ac:dyDescent="0.2">
      <c r="B477" s="3" t="s">
        <v>181</v>
      </c>
      <c r="C477" s="8">
        <v>4</v>
      </c>
      <c r="D477" s="8">
        <v>1</v>
      </c>
      <c r="E477" s="10">
        <f t="shared" si="34"/>
        <v>1.7937219730941703E-4</v>
      </c>
      <c r="F477" s="10">
        <f t="shared" si="35"/>
        <v>4.2247570764681033E-5</v>
      </c>
      <c r="G477" s="11">
        <f t="shared" si="36"/>
        <v>-0.75</v>
      </c>
      <c r="H477" s="18">
        <f t="shared" si="37"/>
        <v>-1.3452914798206279E-4</v>
      </c>
    </row>
    <row r="478" spans="2:8" ht="15" x14ac:dyDescent="0.2">
      <c r="B478" s="3" t="s">
        <v>439</v>
      </c>
      <c r="C478" s="8">
        <v>18</v>
      </c>
      <c r="D478" s="8">
        <v>20</v>
      </c>
      <c r="E478" s="10">
        <f t="shared" si="34"/>
        <v>8.0717488789237672E-4</v>
      </c>
      <c r="F478" s="10">
        <f t="shared" si="35"/>
        <v>8.449514152936206E-4</v>
      </c>
      <c r="G478" s="11">
        <f t="shared" si="36"/>
        <v>0.1111111111111111</v>
      </c>
      <c r="H478" s="18">
        <f t="shared" si="37"/>
        <v>8.9686098654708516E-5</v>
      </c>
    </row>
    <row r="479" spans="2:8" ht="15" x14ac:dyDescent="0.2">
      <c r="B479" s="3" t="s">
        <v>440</v>
      </c>
      <c r="C479" s="8">
        <v>10</v>
      </c>
      <c r="D479" s="8">
        <v>1</v>
      </c>
      <c r="E479" s="10">
        <f t="shared" si="34"/>
        <v>4.4843049327354261E-4</v>
      </c>
      <c r="F479" s="10">
        <f t="shared" si="35"/>
        <v>4.2247570764681033E-5</v>
      </c>
      <c r="G479" s="11">
        <f t="shared" si="36"/>
        <v>-0.9</v>
      </c>
      <c r="H479" s="18">
        <f t="shared" si="37"/>
        <v>-4.0358744394618836E-4</v>
      </c>
    </row>
    <row r="480" spans="2:8" ht="15" x14ac:dyDescent="0.2">
      <c r="B480" s="3" t="s">
        <v>441</v>
      </c>
      <c r="C480" s="8">
        <v>37</v>
      </c>
      <c r="D480" s="8">
        <v>12</v>
      </c>
      <c r="E480" s="10">
        <f t="shared" si="34"/>
        <v>1.6591928251121076E-3</v>
      </c>
      <c r="F480" s="10">
        <f t="shared" si="35"/>
        <v>5.0697084917617234E-4</v>
      </c>
      <c r="G480" s="11">
        <f t="shared" si="36"/>
        <v>-0.67567567567567566</v>
      </c>
      <c r="H480" s="18">
        <f t="shared" si="37"/>
        <v>-1.1210762331838565E-3</v>
      </c>
    </row>
    <row r="481" spans="2:8" ht="15" x14ac:dyDescent="0.2">
      <c r="B481" s="3" t="s">
        <v>177</v>
      </c>
      <c r="C481" s="8">
        <v>2</v>
      </c>
      <c r="D481" s="8">
        <v>5</v>
      </c>
      <c r="E481" s="10">
        <f t="shared" si="34"/>
        <v>8.9686098654708516E-5</v>
      </c>
      <c r="F481" s="10">
        <f t="shared" si="35"/>
        <v>2.1123785382340515E-4</v>
      </c>
      <c r="G481" s="11">
        <f t="shared" si="36"/>
        <v>1.5</v>
      </c>
      <c r="H481" s="18">
        <f t="shared" si="37"/>
        <v>1.3452914798206279E-4</v>
      </c>
    </row>
    <row r="482" spans="2:8" ht="15" x14ac:dyDescent="0.2">
      <c r="B482" s="3" t="s">
        <v>179</v>
      </c>
      <c r="C482" s="8">
        <v>1</v>
      </c>
      <c r="D482" s="8">
        <v>0</v>
      </c>
      <c r="E482" s="10">
        <f t="shared" si="34"/>
        <v>4.4843049327354258E-5</v>
      </c>
      <c r="F482" s="10" t="str">
        <f t="shared" si="35"/>
        <v/>
      </c>
      <c r="G482" s="11" t="str">
        <f t="shared" si="36"/>
        <v>0</v>
      </c>
      <c r="H482" s="18">
        <f t="shared" si="37"/>
        <v>0</v>
      </c>
    </row>
    <row r="483" spans="2:8" ht="15" x14ac:dyDescent="0.2">
      <c r="B483" s="3" t="s">
        <v>442</v>
      </c>
      <c r="C483" s="8">
        <v>131</v>
      </c>
      <c r="D483" s="8">
        <v>76</v>
      </c>
      <c r="E483" s="10">
        <f t="shared" si="34"/>
        <v>5.8744394618834078E-3</v>
      </c>
      <c r="F483" s="10">
        <f t="shared" si="35"/>
        <v>3.2108153781157584E-3</v>
      </c>
      <c r="G483" s="11">
        <f t="shared" si="36"/>
        <v>-0.41984732824427479</v>
      </c>
      <c r="H483" s="18">
        <f t="shared" si="37"/>
        <v>-2.4663677130044841E-3</v>
      </c>
    </row>
    <row r="484" spans="2:8" ht="30" x14ac:dyDescent="0.2">
      <c r="B484" s="3" t="s">
        <v>184</v>
      </c>
      <c r="C484" s="8">
        <v>71</v>
      </c>
      <c r="D484" s="8">
        <v>115</v>
      </c>
      <c r="E484" s="10">
        <f t="shared" si="34"/>
        <v>3.1838565022421525E-3</v>
      </c>
      <c r="F484" s="10">
        <f t="shared" si="35"/>
        <v>4.8584706379383186E-3</v>
      </c>
      <c r="G484" s="11">
        <f t="shared" si="36"/>
        <v>0.61971830985915488</v>
      </c>
      <c r="H484" s="18">
        <f t="shared" si="37"/>
        <v>1.9730941704035874E-3</v>
      </c>
    </row>
    <row r="485" spans="2:8" ht="15" x14ac:dyDescent="0.2">
      <c r="B485" s="3" t="s">
        <v>443</v>
      </c>
      <c r="C485" s="8">
        <v>189</v>
      </c>
      <c r="D485" s="8">
        <v>143</v>
      </c>
      <c r="E485" s="10">
        <f t="shared" si="34"/>
        <v>8.4753363228699547E-3</v>
      </c>
      <c r="F485" s="10">
        <f t="shared" si="35"/>
        <v>6.0414026193493873E-3</v>
      </c>
      <c r="G485" s="11">
        <f t="shared" si="36"/>
        <v>-0.24338624338624337</v>
      </c>
      <c r="H485" s="18">
        <f t="shared" si="37"/>
        <v>-2.0627802690582958E-3</v>
      </c>
    </row>
    <row r="486" spans="2:8" ht="15" x14ac:dyDescent="0.2">
      <c r="B486" s="3" t="s">
        <v>171</v>
      </c>
      <c r="C486" s="8">
        <v>4</v>
      </c>
      <c r="D486" s="8">
        <v>7</v>
      </c>
      <c r="E486" s="10">
        <f t="shared" si="34"/>
        <v>1.7937219730941703E-4</v>
      </c>
      <c r="F486" s="10">
        <f t="shared" si="35"/>
        <v>2.9573299535276722E-4</v>
      </c>
      <c r="G486" s="11">
        <f t="shared" si="36"/>
        <v>0.75</v>
      </c>
      <c r="H486" s="18">
        <f t="shared" si="37"/>
        <v>1.3452914798206279E-4</v>
      </c>
    </row>
    <row r="487" spans="2:8" ht="15" x14ac:dyDescent="0.2">
      <c r="B487" s="3" t="s">
        <v>444</v>
      </c>
      <c r="C487" s="8">
        <v>1</v>
      </c>
      <c r="D487" s="8">
        <v>3</v>
      </c>
      <c r="E487" s="10">
        <f t="shared" si="34"/>
        <v>4.4843049327354258E-5</v>
      </c>
      <c r="F487" s="10">
        <f t="shared" si="35"/>
        <v>1.2674271229404308E-4</v>
      </c>
      <c r="G487" s="11">
        <f t="shared" si="36"/>
        <v>2</v>
      </c>
      <c r="H487" s="18">
        <f t="shared" si="37"/>
        <v>8.9686098654708516E-5</v>
      </c>
    </row>
    <row r="488" spans="2:8" ht="13.5" customHeight="1" x14ac:dyDescent="0.2">
      <c r="B488" s="3" t="s">
        <v>445</v>
      </c>
      <c r="C488" s="8">
        <v>1</v>
      </c>
      <c r="D488" s="8">
        <v>1</v>
      </c>
      <c r="E488" s="10">
        <f t="shared" ref="E488:E499" si="38">+IF(C488=0,"",C488/C$294)</f>
        <v>4.4843049327354258E-5</v>
      </c>
      <c r="F488" s="10">
        <f t="shared" ref="F488:F499" si="39">+IF(D488=0,"",D488/D$294)</f>
        <v>4.2247570764681033E-5</v>
      </c>
      <c r="G488" s="11">
        <f t="shared" ref="G488:G499" si="40">+IF(OR(AND(D488=0),(C488=0)),"0",((D488-C488)/C488))</f>
        <v>0</v>
      </c>
      <c r="H488" s="18">
        <f t="shared" ref="H488:H499" si="41">+IF(OR(AND(E488=""),(G488="")),"",E488*G488)</f>
        <v>0</v>
      </c>
    </row>
    <row r="489" spans="2:8" ht="13.5" customHeight="1" x14ac:dyDescent="0.2">
      <c r="B489" s="3" t="s">
        <v>446</v>
      </c>
      <c r="C489" s="8">
        <v>2</v>
      </c>
      <c r="D489" s="8">
        <v>4</v>
      </c>
      <c r="E489" s="10">
        <f t="shared" si="38"/>
        <v>8.9686098654708516E-5</v>
      </c>
      <c r="F489" s="10">
        <f t="shared" si="39"/>
        <v>1.6899028305872413E-4</v>
      </c>
      <c r="G489" s="11">
        <f t="shared" si="40"/>
        <v>1</v>
      </c>
      <c r="H489" s="18">
        <f t="shared" si="41"/>
        <v>8.9686098654708516E-5</v>
      </c>
    </row>
    <row r="490" spans="2:8" ht="25.5" customHeight="1" x14ac:dyDescent="0.2">
      <c r="B490" s="3" t="s">
        <v>172</v>
      </c>
      <c r="C490" s="8">
        <v>1500</v>
      </c>
      <c r="D490" s="8">
        <v>46</v>
      </c>
      <c r="E490" s="10">
        <f t="shared" si="38"/>
        <v>6.726457399103139E-2</v>
      </c>
      <c r="F490" s="10">
        <f t="shared" si="39"/>
        <v>1.9433882551753274E-3</v>
      </c>
      <c r="G490" s="11">
        <f t="shared" si="40"/>
        <v>-0.96933333333333338</v>
      </c>
      <c r="H490" s="18">
        <f t="shared" si="41"/>
        <v>-6.52017937219731E-2</v>
      </c>
    </row>
    <row r="491" spans="2:8" ht="13.5" customHeight="1" x14ac:dyDescent="0.2">
      <c r="B491" s="3" t="s">
        <v>180</v>
      </c>
      <c r="C491" s="8">
        <v>158</v>
      </c>
      <c r="D491" s="8">
        <v>123</v>
      </c>
      <c r="E491" s="10">
        <f t="shared" si="38"/>
        <v>7.0852017937219729E-3</v>
      </c>
      <c r="F491" s="10">
        <f t="shared" si="39"/>
        <v>5.1964512040557666E-3</v>
      </c>
      <c r="G491" s="11">
        <f t="shared" si="40"/>
        <v>-0.22151898734177214</v>
      </c>
      <c r="H491" s="18">
        <f t="shared" si="41"/>
        <v>-1.569506726457399E-3</v>
      </c>
    </row>
    <row r="492" spans="2:8" ht="15" x14ac:dyDescent="0.2">
      <c r="B492" s="3" t="s">
        <v>480</v>
      </c>
      <c r="C492" s="8">
        <v>16</v>
      </c>
      <c r="D492" s="8">
        <v>6</v>
      </c>
      <c r="E492" s="10">
        <f t="shared" si="38"/>
        <v>7.1748878923766812E-4</v>
      </c>
      <c r="F492" s="10">
        <f t="shared" si="39"/>
        <v>2.5348542458808617E-4</v>
      </c>
      <c r="G492" s="11">
        <f t="shared" si="40"/>
        <v>-0.625</v>
      </c>
      <c r="H492" s="18">
        <f t="shared" si="41"/>
        <v>-4.4843049327354255E-4</v>
      </c>
    </row>
    <row r="493" spans="2:8" ht="15" x14ac:dyDescent="0.2">
      <c r="B493" s="3" t="s">
        <v>447</v>
      </c>
      <c r="C493" s="8">
        <v>103</v>
      </c>
      <c r="D493" s="8">
        <v>35</v>
      </c>
      <c r="E493" s="10">
        <f t="shared" si="38"/>
        <v>4.6188340807174887E-3</v>
      </c>
      <c r="F493" s="10">
        <f t="shared" si="39"/>
        <v>1.478664976763836E-3</v>
      </c>
      <c r="G493" s="11">
        <f t="shared" si="40"/>
        <v>-0.66019417475728159</v>
      </c>
      <c r="H493" s="18">
        <f t="shared" si="41"/>
        <v>-3.0493273542600897E-3</v>
      </c>
    </row>
    <row r="494" spans="2:8" ht="15" x14ac:dyDescent="0.2">
      <c r="B494" s="3" t="s">
        <v>448</v>
      </c>
      <c r="C494" s="8">
        <v>8</v>
      </c>
      <c r="D494" s="8">
        <v>5</v>
      </c>
      <c r="E494" s="10">
        <f t="shared" si="38"/>
        <v>3.5874439461883406E-4</v>
      </c>
      <c r="F494" s="10">
        <f t="shared" si="39"/>
        <v>2.1123785382340515E-4</v>
      </c>
      <c r="G494" s="11">
        <f t="shared" si="40"/>
        <v>-0.375</v>
      </c>
      <c r="H494" s="18">
        <f t="shared" si="41"/>
        <v>-1.3452914798206279E-4</v>
      </c>
    </row>
    <row r="495" spans="2:8" ht="13.5" customHeight="1" x14ac:dyDescent="0.2">
      <c r="B495" s="3" t="s">
        <v>449</v>
      </c>
      <c r="C495" s="8">
        <v>5</v>
      </c>
      <c r="D495" s="8">
        <v>1</v>
      </c>
      <c r="E495" s="10">
        <f t="shared" si="38"/>
        <v>2.242152466367713E-4</v>
      </c>
      <c r="F495" s="10">
        <f t="shared" si="39"/>
        <v>4.2247570764681033E-5</v>
      </c>
      <c r="G495" s="11">
        <f t="shared" si="40"/>
        <v>-0.8</v>
      </c>
      <c r="H495" s="18">
        <f t="shared" si="41"/>
        <v>-1.7937219730941706E-4</v>
      </c>
    </row>
    <row r="496" spans="2:8" s="15" customFormat="1" ht="26.25" customHeight="1" x14ac:dyDescent="0.2">
      <c r="B496" s="3" t="s">
        <v>450</v>
      </c>
      <c r="C496" s="8">
        <v>0</v>
      </c>
      <c r="D496" s="8">
        <v>1</v>
      </c>
      <c r="E496" s="10" t="str">
        <f t="shared" si="38"/>
        <v/>
      </c>
      <c r="F496" s="10">
        <f t="shared" si="39"/>
        <v>4.2247570764681033E-5</v>
      </c>
      <c r="G496" s="11" t="str">
        <f t="shared" si="40"/>
        <v>0</v>
      </c>
      <c r="H496" s="18" t="str">
        <f t="shared" si="41"/>
        <v/>
      </c>
    </row>
    <row r="497" spans="2:8" ht="15" x14ac:dyDescent="0.2">
      <c r="B497" s="3" t="s">
        <v>451</v>
      </c>
      <c r="C497" s="8">
        <v>16</v>
      </c>
      <c r="D497" s="8">
        <v>13</v>
      </c>
      <c r="E497" s="10">
        <f t="shared" si="38"/>
        <v>7.1748878923766812E-4</v>
      </c>
      <c r="F497" s="10">
        <f t="shared" si="39"/>
        <v>5.4921841994085344E-4</v>
      </c>
      <c r="G497" s="11">
        <f t="shared" si="40"/>
        <v>-0.1875</v>
      </c>
      <c r="H497" s="18">
        <f t="shared" si="41"/>
        <v>-1.3452914798206279E-4</v>
      </c>
    </row>
    <row r="498" spans="2:8" ht="30" x14ac:dyDescent="0.2">
      <c r="B498" s="3" t="s">
        <v>452</v>
      </c>
      <c r="C498" s="8">
        <v>3</v>
      </c>
      <c r="D498" s="8">
        <v>1</v>
      </c>
      <c r="E498" s="10">
        <f t="shared" si="38"/>
        <v>1.3452914798206279E-4</v>
      </c>
      <c r="F498" s="10">
        <f t="shared" si="39"/>
        <v>4.2247570764681033E-5</v>
      </c>
      <c r="G498" s="11">
        <f t="shared" si="40"/>
        <v>-0.66666666666666663</v>
      </c>
      <c r="H498" s="18">
        <f t="shared" si="41"/>
        <v>-8.9686098654708516E-5</v>
      </c>
    </row>
    <row r="499" spans="2:8" ht="15" x14ac:dyDescent="0.2">
      <c r="B499" s="3" t="s">
        <v>453</v>
      </c>
      <c r="C499" s="8">
        <v>1</v>
      </c>
      <c r="D499" s="8">
        <v>1</v>
      </c>
      <c r="E499" s="10">
        <f t="shared" si="38"/>
        <v>4.4843049327354258E-5</v>
      </c>
      <c r="F499" s="10">
        <f t="shared" si="39"/>
        <v>4.2247570764681033E-5</v>
      </c>
      <c r="G499" s="11">
        <f t="shared" si="40"/>
        <v>0</v>
      </c>
      <c r="H499" s="18">
        <f t="shared" si="41"/>
        <v>0</v>
      </c>
    </row>
    <row r="502" spans="2:8" ht="15" x14ac:dyDescent="0.2">
      <c r="B502" s="24"/>
      <c r="C502" s="19"/>
      <c r="D502" s="19"/>
      <c r="E502" s="19"/>
      <c r="F502" s="19"/>
    </row>
    <row r="503" spans="2:8" ht="15" customHeight="1" x14ac:dyDescent="0.2">
      <c r="B503" s="60" t="s">
        <v>482</v>
      </c>
      <c r="C503" s="61" t="s">
        <v>483</v>
      </c>
      <c r="D503" s="62"/>
      <c r="E503" s="63" t="s">
        <v>484</v>
      </c>
      <c r="F503" s="62"/>
      <c r="G503" s="58" t="s">
        <v>526</v>
      </c>
      <c r="H503" s="58" t="s">
        <v>485</v>
      </c>
    </row>
    <row r="504" spans="2:8" ht="12.75" customHeight="1" x14ac:dyDescent="0.2">
      <c r="B504" s="60"/>
      <c r="C504" s="37">
        <v>2013</v>
      </c>
      <c r="D504" s="37">
        <v>2014</v>
      </c>
      <c r="E504" s="37">
        <v>2013</v>
      </c>
      <c r="F504" s="37">
        <v>2014</v>
      </c>
      <c r="G504" s="59"/>
      <c r="H504" s="59"/>
    </row>
    <row r="505" spans="2:8" ht="12.75" customHeight="1" x14ac:dyDescent="0.2">
      <c r="B505" s="38" t="s">
        <v>490</v>
      </c>
      <c r="C505" s="39">
        <f>SUM(C506:C530)</f>
        <v>8714</v>
      </c>
      <c r="D505" s="40">
        <f>SUM(D506:D530)</f>
        <v>8830</v>
      </c>
      <c r="E505" s="41">
        <f>+IF(C505=0,"",C505/C$505)</f>
        <v>1</v>
      </c>
      <c r="F505" s="41">
        <f>+IF(D505=0,"",D505/D$505)</f>
        <v>1</v>
      </c>
      <c r="G505" s="41">
        <f>+IF(OR(AND(D505=0),(C505=0)),"0",((D505-C505)/C505))</f>
        <v>1.3311911865962818E-2</v>
      </c>
      <c r="H505" s="41">
        <f>+IF(OR(AND(E505=""),(G505="")),"",E505*G505)</f>
        <v>1.3311911865962818E-2</v>
      </c>
    </row>
    <row r="506" spans="2:8" ht="15" x14ac:dyDescent="0.2">
      <c r="B506" s="3" t="s">
        <v>454</v>
      </c>
      <c r="C506" s="8">
        <v>32</v>
      </c>
      <c r="D506" s="8">
        <v>17</v>
      </c>
      <c r="E506" s="10">
        <f>+IF(C506=0,"",C506/C$505)</f>
        <v>3.6722515492311225E-3</v>
      </c>
      <c r="F506" s="10">
        <f>+IF(D506=0,"",D506/D$505)</f>
        <v>1.9252548131370329E-3</v>
      </c>
      <c r="G506" s="11">
        <f>+IF(OR(AND(D506=0),(C506=0)),"0",((D506-C506)/C506))</f>
        <v>-0.46875</v>
      </c>
      <c r="H506" s="18">
        <f>+IF(OR(AND(E506=""),(G506="")),"",E506*G506)</f>
        <v>-1.7213679137020887E-3</v>
      </c>
    </row>
    <row r="507" spans="2:8" ht="15" x14ac:dyDescent="0.2">
      <c r="B507" s="3" t="s">
        <v>187</v>
      </c>
      <c r="C507" s="8">
        <v>345</v>
      </c>
      <c r="D507" s="8">
        <v>185</v>
      </c>
      <c r="E507" s="10">
        <f t="shared" ref="E507:E529" si="42">+IF(C507=0,"",C507/C$505)</f>
        <v>3.9591462015148036E-2</v>
      </c>
      <c r="F507" s="10">
        <f t="shared" ref="F507:F529" si="43">+IF(D507=0,"",D507/D$505)</f>
        <v>2.0951302378255945E-2</v>
      </c>
      <c r="G507" s="11">
        <f t="shared" ref="G507:G529" si="44">+IF(OR(AND(D507=0),(C507=0)),"0",((D507-C507)/C507))</f>
        <v>-0.46376811594202899</v>
      </c>
      <c r="H507" s="18">
        <f t="shared" ref="H507:H530" si="45">+IF(OR(AND(E507=""),(G507="")),"",E507*G507)</f>
        <v>-1.8361257746155612E-2</v>
      </c>
    </row>
    <row r="508" spans="2:8" ht="15" x14ac:dyDescent="0.2">
      <c r="B508" s="3" t="s">
        <v>455</v>
      </c>
      <c r="C508" s="8">
        <v>915</v>
      </c>
      <c r="D508" s="8">
        <v>649</v>
      </c>
      <c r="E508" s="10">
        <f t="shared" si="42"/>
        <v>0.1050034427358274</v>
      </c>
      <c r="F508" s="10">
        <f t="shared" si="43"/>
        <v>7.3499433748584378E-2</v>
      </c>
      <c r="G508" s="11">
        <f t="shared" si="44"/>
        <v>-0.29071038251366121</v>
      </c>
      <c r="H508" s="18">
        <f t="shared" si="45"/>
        <v>-3.0525591002983705E-2</v>
      </c>
    </row>
    <row r="509" spans="2:8" ht="15" x14ac:dyDescent="0.2">
      <c r="B509" s="3" t="s">
        <v>456</v>
      </c>
      <c r="C509" s="8">
        <v>1523</v>
      </c>
      <c r="D509" s="8">
        <v>1113</v>
      </c>
      <c r="E509" s="10">
        <f t="shared" si="42"/>
        <v>0.17477622217121871</v>
      </c>
      <c r="F509" s="10">
        <f t="shared" si="43"/>
        <v>0.1260475651189128</v>
      </c>
      <c r="G509" s="11">
        <f t="shared" si="44"/>
        <v>-0.26920551543007221</v>
      </c>
      <c r="H509" s="18">
        <f t="shared" si="45"/>
        <v>-4.705072297452375E-2</v>
      </c>
    </row>
    <row r="510" spans="2:8" ht="15" x14ac:dyDescent="0.2">
      <c r="B510" s="3" t="s">
        <v>188</v>
      </c>
      <c r="C510" s="8">
        <v>16</v>
      </c>
      <c r="D510" s="8">
        <v>23</v>
      </c>
      <c r="E510" s="10">
        <f t="shared" si="42"/>
        <v>1.8361257746155612E-3</v>
      </c>
      <c r="F510" s="10">
        <f t="shared" si="43"/>
        <v>2.6047565118912795E-3</v>
      </c>
      <c r="G510" s="11">
        <f t="shared" si="44"/>
        <v>0.4375</v>
      </c>
      <c r="H510" s="18">
        <f t="shared" si="45"/>
        <v>8.03305026394308E-4</v>
      </c>
    </row>
    <row r="511" spans="2:8" ht="15" x14ac:dyDescent="0.2">
      <c r="B511" s="3" t="s">
        <v>186</v>
      </c>
      <c r="C511" s="8">
        <v>38</v>
      </c>
      <c r="D511" s="8">
        <v>7</v>
      </c>
      <c r="E511" s="10">
        <f t="shared" si="42"/>
        <v>4.360798714711958E-3</v>
      </c>
      <c r="F511" s="10">
        <f t="shared" si="43"/>
        <v>7.9275198187995469E-4</v>
      </c>
      <c r="G511" s="11">
        <f t="shared" si="44"/>
        <v>-0.81578947368421051</v>
      </c>
      <c r="H511" s="18">
        <f t="shared" si="45"/>
        <v>-3.55749368831765E-3</v>
      </c>
    </row>
    <row r="512" spans="2:8" ht="15" x14ac:dyDescent="0.2">
      <c r="B512" s="3" t="s">
        <v>189</v>
      </c>
      <c r="C512" s="8">
        <v>1</v>
      </c>
      <c r="D512" s="8">
        <v>9</v>
      </c>
      <c r="E512" s="10">
        <f t="shared" si="42"/>
        <v>1.1475786091347258E-4</v>
      </c>
      <c r="F512" s="10">
        <f t="shared" si="43"/>
        <v>1.0192525481313704E-3</v>
      </c>
      <c r="G512" s="11">
        <f t="shared" si="44"/>
        <v>8</v>
      </c>
      <c r="H512" s="18">
        <f t="shared" si="45"/>
        <v>9.1806288730778062E-4</v>
      </c>
    </row>
    <row r="513" spans="2:8" ht="15" x14ac:dyDescent="0.2">
      <c r="B513" s="3" t="s">
        <v>457</v>
      </c>
      <c r="C513" s="8">
        <v>395</v>
      </c>
      <c r="D513" s="8">
        <v>7</v>
      </c>
      <c r="E513" s="10">
        <f t="shared" si="42"/>
        <v>4.5329355060821669E-2</v>
      </c>
      <c r="F513" s="10">
        <f t="shared" si="43"/>
        <v>7.9275198187995469E-4</v>
      </c>
      <c r="G513" s="11">
        <f t="shared" si="44"/>
        <v>-0.98227848101265824</v>
      </c>
      <c r="H513" s="18">
        <f t="shared" si="45"/>
        <v>-4.4526050034427361E-2</v>
      </c>
    </row>
    <row r="514" spans="2:8" ht="15" x14ac:dyDescent="0.2">
      <c r="B514" s="3" t="s">
        <v>458</v>
      </c>
      <c r="C514" s="8">
        <v>23</v>
      </c>
      <c r="D514" s="8">
        <v>2</v>
      </c>
      <c r="E514" s="10">
        <f t="shared" si="42"/>
        <v>2.639430801009869E-3</v>
      </c>
      <c r="F514" s="10">
        <f t="shared" si="43"/>
        <v>2.2650056625141563E-4</v>
      </c>
      <c r="G514" s="11">
        <f t="shared" si="44"/>
        <v>-0.91304347826086951</v>
      </c>
      <c r="H514" s="18">
        <f t="shared" si="45"/>
        <v>-2.4099150791829236E-3</v>
      </c>
    </row>
    <row r="515" spans="2:8" ht="15" x14ac:dyDescent="0.2">
      <c r="B515" s="3" t="s">
        <v>566</v>
      </c>
      <c r="C515" s="8">
        <v>70</v>
      </c>
      <c r="D515" s="8">
        <v>29</v>
      </c>
      <c r="E515" s="10">
        <f t="shared" si="42"/>
        <v>8.0330502639430808E-3</v>
      </c>
      <c r="F515" s="10">
        <f t="shared" si="43"/>
        <v>3.2842582106455266E-3</v>
      </c>
      <c r="G515" s="11">
        <f t="shared" si="44"/>
        <v>-0.58571428571428574</v>
      </c>
      <c r="H515" s="18">
        <f t="shared" si="45"/>
        <v>-4.7050722974523763E-3</v>
      </c>
    </row>
    <row r="516" spans="2:8" ht="15" x14ac:dyDescent="0.2">
      <c r="B516" s="3" t="s">
        <v>459</v>
      </c>
      <c r="C516" s="8">
        <v>6</v>
      </c>
      <c r="D516" s="8">
        <v>2</v>
      </c>
      <c r="E516" s="10">
        <f t="shared" si="42"/>
        <v>6.8854716548083549E-4</v>
      </c>
      <c r="F516" s="10">
        <f t="shared" si="43"/>
        <v>2.2650056625141563E-4</v>
      </c>
      <c r="G516" s="11">
        <f t="shared" si="44"/>
        <v>-0.66666666666666663</v>
      </c>
      <c r="H516" s="18">
        <f t="shared" si="45"/>
        <v>-4.5903144365389031E-4</v>
      </c>
    </row>
    <row r="517" spans="2:8" ht="15" x14ac:dyDescent="0.2">
      <c r="B517" s="3" t="s">
        <v>460</v>
      </c>
      <c r="C517" s="8">
        <v>22</v>
      </c>
      <c r="D517" s="8">
        <v>11</v>
      </c>
      <c r="E517" s="10">
        <f t="shared" si="42"/>
        <v>2.5246729400963965E-3</v>
      </c>
      <c r="F517" s="10">
        <f t="shared" si="43"/>
        <v>1.2457531143827861E-3</v>
      </c>
      <c r="G517" s="11">
        <f t="shared" si="44"/>
        <v>-0.5</v>
      </c>
      <c r="H517" s="18">
        <f t="shared" si="45"/>
        <v>-1.2623364700481983E-3</v>
      </c>
    </row>
    <row r="518" spans="2:8" ht="15" x14ac:dyDescent="0.2">
      <c r="B518" s="3" t="s">
        <v>190</v>
      </c>
      <c r="C518" s="8">
        <v>138</v>
      </c>
      <c r="D518" s="8">
        <v>186</v>
      </c>
      <c r="E518" s="10">
        <f t="shared" si="42"/>
        <v>1.5836584806059217E-2</v>
      </c>
      <c r="F518" s="10">
        <f t="shared" si="43"/>
        <v>2.1064552661381655E-2</v>
      </c>
      <c r="G518" s="11">
        <f t="shared" si="44"/>
        <v>0.34782608695652173</v>
      </c>
      <c r="H518" s="18">
        <f t="shared" si="45"/>
        <v>5.5083773238466839E-3</v>
      </c>
    </row>
    <row r="519" spans="2:8" ht="15" x14ac:dyDescent="0.2">
      <c r="B519" s="3" t="s">
        <v>192</v>
      </c>
      <c r="C519" s="8">
        <v>126</v>
      </c>
      <c r="D519" s="8">
        <v>13</v>
      </c>
      <c r="E519" s="10">
        <f t="shared" si="42"/>
        <v>1.4459490475097545E-2</v>
      </c>
      <c r="F519" s="10">
        <f t="shared" si="43"/>
        <v>1.4722536806342015E-3</v>
      </c>
      <c r="G519" s="11">
        <f t="shared" si="44"/>
        <v>-0.89682539682539686</v>
      </c>
      <c r="H519" s="18">
        <f t="shared" si="45"/>
        <v>-1.2967638283222402E-2</v>
      </c>
    </row>
    <row r="520" spans="2:8" ht="13.5" customHeight="1" x14ac:dyDescent="0.2">
      <c r="B520" s="3" t="s">
        <v>191</v>
      </c>
      <c r="C520" s="8">
        <v>1</v>
      </c>
      <c r="D520" s="8">
        <v>4</v>
      </c>
      <c r="E520" s="10">
        <f t="shared" si="42"/>
        <v>1.1475786091347258E-4</v>
      </c>
      <c r="F520" s="10">
        <f t="shared" si="43"/>
        <v>4.5300113250283127E-4</v>
      </c>
      <c r="G520" s="11">
        <f t="shared" si="44"/>
        <v>3</v>
      </c>
      <c r="H520" s="18">
        <f t="shared" si="45"/>
        <v>3.4427358274041774E-4</v>
      </c>
    </row>
    <row r="521" spans="2:8" ht="13.5" customHeight="1" x14ac:dyDescent="0.2">
      <c r="B521" s="3" t="s">
        <v>461</v>
      </c>
      <c r="C521" s="8">
        <v>321</v>
      </c>
      <c r="D521" s="8">
        <v>410</v>
      </c>
      <c r="E521" s="10">
        <f t="shared" si="42"/>
        <v>3.6837273353224696E-2</v>
      </c>
      <c r="F521" s="10">
        <f t="shared" si="43"/>
        <v>4.6432616081540201E-2</v>
      </c>
      <c r="G521" s="11">
        <f t="shared" si="44"/>
        <v>0.27725856697819312</v>
      </c>
      <c r="H521" s="18">
        <f t="shared" si="45"/>
        <v>1.0213449621299059E-2</v>
      </c>
    </row>
    <row r="522" spans="2:8" ht="25.5" customHeight="1" x14ac:dyDescent="0.2">
      <c r="B522" s="3" t="s">
        <v>193</v>
      </c>
      <c r="C522" s="8">
        <v>808</v>
      </c>
      <c r="D522" s="8">
        <v>997</v>
      </c>
      <c r="E522" s="10">
        <f t="shared" si="42"/>
        <v>9.2724351618085843E-2</v>
      </c>
      <c r="F522" s="10">
        <f t="shared" si="43"/>
        <v>0.11291053227633069</v>
      </c>
      <c r="G522" s="11">
        <f t="shared" si="44"/>
        <v>0.23391089108910892</v>
      </c>
      <c r="H522" s="18">
        <f t="shared" si="45"/>
        <v>2.1689235712646318E-2</v>
      </c>
    </row>
    <row r="523" spans="2:8" ht="13.5" customHeight="1" x14ac:dyDescent="0.2">
      <c r="B523" s="3" t="s">
        <v>462</v>
      </c>
      <c r="C523" s="8">
        <v>39</v>
      </c>
      <c r="D523" s="8">
        <v>201</v>
      </c>
      <c r="E523" s="10">
        <f t="shared" si="42"/>
        <v>4.4755565756254305E-3</v>
      </c>
      <c r="F523" s="10">
        <f t="shared" si="43"/>
        <v>2.2763306908267271E-2</v>
      </c>
      <c r="G523" s="11">
        <f t="shared" si="44"/>
        <v>4.1538461538461542</v>
      </c>
      <c r="H523" s="18">
        <f t="shared" si="45"/>
        <v>1.859077346798256E-2</v>
      </c>
    </row>
    <row r="524" spans="2:8" ht="12" customHeight="1" x14ac:dyDescent="0.2">
      <c r="B524" s="3" t="s">
        <v>194</v>
      </c>
      <c r="C524" s="8">
        <v>425</v>
      </c>
      <c r="D524" s="8">
        <v>70</v>
      </c>
      <c r="E524" s="10">
        <f t="shared" si="42"/>
        <v>4.8772090888225844E-2</v>
      </c>
      <c r="F524" s="10">
        <f t="shared" si="43"/>
        <v>7.9275198187995465E-3</v>
      </c>
      <c r="G524" s="11">
        <f t="shared" si="44"/>
        <v>-0.83529411764705885</v>
      </c>
      <c r="H524" s="18">
        <f t="shared" si="45"/>
        <v>-4.0739040624282769E-2</v>
      </c>
    </row>
    <row r="525" spans="2:8" ht="13.5" customHeight="1" x14ac:dyDescent="0.2">
      <c r="B525" s="3" t="s">
        <v>195</v>
      </c>
      <c r="C525" s="8">
        <v>7</v>
      </c>
      <c r="D525" s="8">
        <v>13</v>
      </c>
      <c r="E525" s="10">
        <f t="shared" si="42"/>
        <v>8.03305026394308E-4</v>
      </c>
      <c r="F525" s="10">
        <f t="shared" si="43"/>
        <v>1.4722536806342015E-3</v>
      </c>
      <c r="G525" s="11">
        <f t="shared" si="44"/>
        <v>0.8571428571428571</v>
      </c>
      <c r="H525" s="18">
        <f t="shared" si="45"/>
        <v>6.8854716548083538E-4</v>
      </c>
    </row>
    <row r="526" spans="2:8" ht="13.5" customHeight="1" x14ac:dyDescent="0.2">
      <c r="B526" s="3" t="s">
        <v>463</v>
      </c>
      <c r="C526" s="8">
        <v>151</v>
      </c>
      <c r="D526" s="8">
        <v>175</v>
      </c>
      <c r="E526" s="10">
        <f t="shared" si="42"/>
        <v>1.7328436997934359E-2</v>
      </c>
      <c r="F526" s="10">
        <f t="shared" si="43"/>
        <v>1.9818799546998868E-2</v>
      </c>
      <c r="G526" s="11">
        <f t="shared" si="44"/>
        <v>0.15894039735099338</v>
      </c>
      <c r="H526" s="18">
        <f t="shared" si="45"/>
        <v>2.754188661923342E-3</v>
      </c>
    </row>
    <row r="527" spans="2:8" ht="15" x14ac:dyDescent="0.2">
      <c r="B527" s="3" t="s">
        <v>464</v>
      </c>
      <c r="C527" s="8">
        <v>2</v>
      </c>
      <c r="D527" s="8">
        <v>1</v>
      </c>
      <c r="E527" s="10">
        <f t="shared" si="42"/>
        <v>2.2951572182694515E-4</v>
      </c>
      <c r="F527" s="10">
        <f t="shared" si="43"/>
        <v>1.1325028312570782E-4</v>
      </c>
      <c r="G527" s="11">
        <f t="shared" si="44"/>
        <v>-0.5</v>
      </c>
      <c r="H527" s="18">
        <f t="shared" si="45"/>
        <v>-1.1475786091347258E-4</v>
      </c>
    </row>
    <row r="528" spans="2:8" ht="30" x14ac:dyDescent="0.2">
      <c r="B528" s="3" t="s">
        <v>465</v>
      </c>
      <c r="C528" s="8">
        <v>2</v>
      </c>
      <c r="D528" s="8">
        <v>0</v>
      </c>
      <c r="E528" s="10">
        <f t="shared" si="42"/>
        <v>2.2951572182694515E-4</v>
      </c>
      <c r="F528" s="10" t="str">
        <f t="shared" si="43"/>
        <v/>
      </c>
      <c r="G528" s="11" t="str">
        <f t="shared" si="44"/>
        <v>0</v>
      </c>
      <c r="H528" s="18">
        <f t="shared" si="45"/>
        <v>0</v>
      </c>
    </row>
    <row r="529" spans="2:8" ht="15" x14ac:dyDescent="0.2">
      <c r="B529" s="3" t="s">
        <v>466</v>
      </c>
      <c r="C529" s="8">
        <v>287</v>
      </c>
      <c r="D529" s="8">
        <v>288</v>
      </c>
      <c r="E529" s="10">
        <f t="shared" si="42"/>
        <v>3.2935506082166631E-2</v>
      </c>
      <c r="F529" s="10">
        <f t="shared" si="43"/>
        <v>3.2616081540203852E-2</v>
      </c>
      <c r="G529" s="11">
        <f t="shared" si="44"/>
        <v>3.4843205574912892E-3</v>
      </c>
      <c r="H529" s="18">
        <f t="shared" si="45"/>
        <v>1.1475786091347258E-4</v>
      </c>
    </row>
    <row r="530" spans="2:8" ht="15" x14ac:dyDescent="0.2">
      <c r="B530" s="3" t="s">
        <v>467</v>
      </c>
      <c r="C530" s="8">
        <v>3021</v>
      </c>
      <c r="D530" s="8">
        <v>4418</v>
      </c>
      <c r="E530" s="10">
        <f>+IF(C530=0,"",C530/C$505)</f>
        <v>0.34668349781960062</v>
      </c>
      <c r="F530" s="10">
        <f>+IF(D530=0,"",D530/D$505)</f>
        <v>0.5003397508493771</v>
      </c>
      <c r="G530" s="11">
        <f>+IF(OR(AND(D530=0),(C530=0)),"0",((D530-C530)/C530))</f>
        <v>0.46242965905329358</v>
      </c>
      <c r="H530" s="18">
        <f t="shared" si="45"/>
        <v>0.16031673169612115</v>
      </c>
    </row>
    <row r="531" spans="2:8" x14ac:dyDescent="0.2">
      <c r="B531" s="13" t="s">
        <v>525</v>
      </c>
      <c r="C531" s="14"/>
      <c r="D531" s="14"/>
    </row>
  </sheetData>
  <mergeCells count="33">
    <mergeCell ref="B16:B17"/>
    <mergeCell ref="B68:B69"/>
    <mergeCell ref="C503:D503"/>
    <mergeCell ref="B6:B7"/>
    <mergeCell ref="C6:D6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E292:F292"/>
    <mergeCell ref="B149:B150"/>
    <mergeCell ref="D1:H2"/>
    <mergeCell ref="D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2"/>
  <sheetViews>
    <sheetView topLeftCell="A165" workbookViewId="0">
      <selection activeCell="I3" sqref="I3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C1" s="16"/>
      <c r="D1" s="43" t="s">
        <v>567</v>
      </c>
      <c r="E1" s="44"/>
      <c r="F1" s="44"/>
      <c r="G1" s="44"/>
      <c r="H1" s="45"/>
    </row>
    <row r="2" spans="2:8" ht="20.100000000000001" customHeight="1" thickBot="1" x14ac:dyDescent="0.25">
      <c r="C2" s="16"/>
      <c r="D2" s="46"/>
      <c r="E2" s="47"/>
      <c r="F2" s="47"/>
      <c r="G2" s="47"/>
      <c r="H2" s="48"/>
    </row>
    <row r="3" spans="2:8" ht="20.100000000000001" customHeight="1" thickBot="1" x14ac:dyDescent="0.25">
      <c r="C3" s="16"/>
      <c r="D3" s="49" t="s">
        <v>527</v>
      </c>
      <c r="E3" s="50"/>
      <c r="F3" s="50"/>
      <c r="G3" s="50"/>
      <c r="H3" s="51"/>
    </row>
    <row r="4" spans="2:8" ht="20.100000000000001" customHeight="1" x14ac:dyDescent="0.2">
      <c r="D4" s="52" t="s">
        <v>559</v>
      </c>
      <c r="E4" s="53"/>
      <c r="F4" s="53"/>
      <c r="G4" s="53"/>
      <c r="H4" s="54"/>
    </row>
    <row r="5" spans="2:8" ht="20.100000000000001" customHeight="1" thickBot="1" x14ac:dyDescent="0.25">
      <c r="D5" s="55"/>
      <c r="E5" s="56"/>
      <c r="F5" s="56"/>
      <c r="G5" s="56"/>
      <c r="H5" s="57"/>
    </row>
    <row r="6" spans="2:8" ht="20.100000000000001" customHeight="1" x14ac:dyDescent="0.2">
      <c r="B6" s="60" t="s">
        <v>482</v>
      </c>
      <c r="C6" s="61" t="s">
        <v>483</v>
      </c>
      <c r="D6" s="62"/>
      <c r="E6" s="63" t="s">
        <v>484</v>
      </c>
      <c r="F6" s="62"/>
      <c r="G6" s="58" t="s">
        <v>526</v>
      </c>
      <c r="H6" s="58" t="s">
        <v>485</v>
      </c>
    </row>
    <row r="7" spans="2:8" ht="20.100000000000001" customHeight="1" x14ac:dyDescent="0.2">
      <c r="B7" s="60"/>
      <c r="C7" s="37">
        <v>2013</v>
      </c>
      <c r="D7" s="37">
        <v>2014</v>
      </c>
      <c r="E7" s="37">
        <v>2013</v>
      </c>
      <c r="F7" s="37">
        <v>2014</v>
      </c>
      <c r="G7" s="59"/>
      <c r="H7" s="59"/>
    </row>
    <row r="8" spans="2:8" ht="20.100000000000001" customHeight="1" x14ac:dyDescent="0.2">
      <c r="B8" s="38" t="s">
        <v>492</v>
      </c>
      <c r="C8" s="39">
        <f>+C18+C70+C151+C294+C505</f>
        <v>745</v>
      </c>
      <c r="D8" s="40">
        <f>+D18+D70+D151+D294+D505</f>
        <v>441</v>
      </c>
      <c r="E8" s="41">
        <f>SUM(E9:E13)</f>
        <v>0.99999999999999989</v>
      </c>
      <c r="F8" s="41">
        <f>SUM(F9:F13)</f>
        <v>1</v>
      </c>
      <c r="G8" s="41">
        <f t="shared" ref="G8:G13" si="0">+(D8-C8)/C8</f>
        <v>-0.40805369127516777</v>
      </c>
      <c r="H8" s="41">
        <f>SUM(H9:H13)</f>
        <v>-0.40805369127516777</v>
      </c>
    </row>
    <row r="9" spans="2:8" ht="20.100000000000001" customHeight="1" x14ac:dyDescent="0.2">
      <c r="B9" s="33" t="s">
        <v>486</v>
      </c>
      <c r="C9" s="34">
        <f>+C18</f>
        <v>13</v>
      </c>
      <c r="D9" s="34">
        <f>+D18</f>
        <v>15</v>
      </c>
      <c r="E9" s="35">
        <f t="shared" ref="E9:F13" si="1">+C9/C$8</f>
        <v>1.74496644295302E-2</v>
      </c>
      <c r="F9" s="35">
        <f t="shared" si="1"/>
        <v>3.4013605442176874E-2</v>
      </c>
      <c r="G9" s="35">
        <f t="shared" si="0"/>
        <v>0.15384615384615385</v>
      </c>
      <c r="H9" s="35">
        <f>+E9*G9</f>
        <v>2.6845637583892616E-3</v>
      </c>
    </row>
    <row r="10" spans="2:8" ht="20.100000000000001" customHeight="1" x14ac:dyDescent="0.2">
      <c r="B10" s="33" t="s">
        <v>487</v>
      </c>
      <c r="C10" s="36">
        <f>+C70</f>
        <v>46</v>
      </c>
      <c r="D10" s="36">
        <f>+D70</f>
        <v>264</v>
      </c>
      <c r="E10" s="35">
        <f t="shared" si="1"/>
        <v>6.174496644295302E-2</v>
      </c>
      <c r="F10" s="35">
        <f t="shared" si="1"/>
        <v>0.59863945578231292</v>
      </c>
      <c r="G10" s="35">
        <f t="shared" si="0"/>
        <v>4.7391304347826084</v>
      </c>
      <c r="H10" s="35">
        <f>+E10*G10</f>
        <v>0.29261744966442949</v>
      </c>
    </row>
    <row r="11" spans="2:8" ht="20.100000000000001" customHeight="1" x14ac:dyDescent="0.2">
      <c r="B11" s="33" t="s">
        <v>488</v>
      </c>
      <c r="C11" s="36">
        <f>+C151</f>
        <v>288</v>
      </c>
      <c r="D11" s="36">
        <f>+D151</f>
        <v>55</v>
      </c>
      <c r="E11" s="35">
        <f t="shared" si="1"/>
        <v>0.38657718120805368</v>
      </c>
      <c r="F11" s="35">
        <f t="shared" si="1"/>
        <v>0.12471655328798185</v>
      </c>
      <c r="G11" s="35">
        <f t="shared" si="0"/>
        <v>-0.80902777777777779</v>
      </c>
      <c r="H11" s="35">
        <f>+E11*G11</f>
        <v>-0.31275167785234897</v>
      </c>
    </row>
    <row r="12" spans="2:8" ht="20.100000000000001" customHeight="1" x14ac:dyDescent="0.2">
      <c r="B12" s="33" t="s">
        <v>489</v>
      </c>
      <c r="C12" s="36">
        <f>+C294</f>
        <v>374</v>
      </c>
      <c r="D12" s="36">
        <f>+D294</f>
        <v>51</v>
      </c>
      <c r="E12" s="35">
        <f t="shared" si="1"/>
        <v>0.50201342281879191</v>
      </c>
      <c r="F12" s="35">
        <f t="shared" si="1"/>
        <v>0.11564625850340136</v>
      </c>
      <c r="G12" s="35">
        <f t="shared" si="0"/>
        <v>-0.86363636363636365</v>
      </c>
      <c r="H12" s="35">
        <f>+E12*G12</f>
        <v>-0.43355704697986575</v>
      </c>
    </row>
    <row r="13" spans="2:8" ht="20.100000000000001" customHeight="1" x14ac:dyDescent="0.2">
      <c r="B13" s="33" t="s">
        <v>490</v>
      </c>
      <c r="C13" s="36">
        <f>+C505</f>
        <v>24</v>
      </c>
      <c r="D13" s="36">
        <f>+D505</f>
        <v>56</v>
      </c>
      <c r="E13" s="35">
        <f t="shared" si="1"/>
        <v>3.2214765100671144E-2</v>
      </c>
      <c r="F13" s="35">
        <f t="shared" si="1"/>
        <v>0.12698412698412698</v>
      </c>
      <c r="G13" s="35">
        <f t="shared" si="0"/>
        <v>1.3333333333333333</v>
      </c>
      <c r="H13" s="35">
        <f>+E13*G13</f>
        <v>4.2953020134228193E-2</v>
      </c>
    </row>
    <row r="16" spans="2:8" ht="27.75" customHeight="1" x14ac:dyDescent="0.2">
      <c r="B16" s="60" t="s">
        <v>482</v>
      </c>
      <c r="C16" s="61" t="s">
        <v>483</v>
      </c>
      <c r="D16" s="62"/>
      <c r="E16" s="63" t="s">
        <v>484</v>
      </c>
      <c r="F16" s="62"/>
      <c r="G16" s="58" t="s">
        <v>526</v>
      </c>
      <c r="H16" s="58" t="s">
        <v>485</v>
      </c>
    </row>
    <row r="17" spans="2:8" s="15" customFormat="1" ht="26.25" customHeight="1" x14ac:dyDescent="0.2">
      <c r="B17" s="60"/>
      <c r="C17" s="37">
        <v>2013</v>
      </c>
      <c r="D17" s="37">
        <v>2014</v>
      </c>
      <c r="E17" s="37">
        <v>2013</v>
      </c>
      <c r="F17" s="37">
        <v>2014</v>
      </c>
      <c r="G17" s="59"/>
      <c r="H17" s="59"/>
    </row>
    <row r="18" spans="2:8" s="15" customFormat="1" ht="26.25" customHeight="1" x14ac:dyDescent="0.2">
      <c r="B18" s="38" t="s">
        <v>486</v>
      </c>
      <c r="C18" s="39">
        <f>SUM(C19:C64)</f>
        <v>13</v>
      </c>
      <c r="D18" s="40">
        <f>SUM(D19:D64)</f>
        <v>15</v>
      </c>
      <c r="E18" s="41">
        <f>+IF(C18=0,"",C18/C$18)</f>
        <v>1</v>
      </c>
      <c r="F18" s="41">
        <f>+IF(D18=0,"",D18/D$18)</f>
        <v>1</v>
      </c>
      <c r="G18" s="41">
        <f>+IF(OR(AND(D18=0),(C18=0)),"0",((D18-C18)/C18))</f>
        <v>0.15384615384615385</v>
      </c>
      <c r="H18" s="41">
        <f>+IF(OR(AND(E18=""),(G18="")),"",E18*G18)</f>
        <v>0.15384615384615385</v>
      </c>
    </row>
    <row r="19" spans="2:8" ht="15" x14ac:dyDescent="0.2">
      <c r="B19" s="3" t="s">
        <v>0</v>
      </c>
      <c r="C19" s="8">
        <v>2</v>
      </c>
      <c r="D19" s="8">
        <v>0</v>
      </c>
      <c r="E19" s="7">
        <f>+IF(C19=0,"",C19/C$18)</f>
        <v>0.15384615384615385</v>
      </c>
      <c r="F19" s="7" t="str">
        <f>+IF(D19=0,"",D19/D$18)</f>
        <v/>
      </c>
      <c r="G19" s="11" t="str">
        <f>+IF(OR(AND(D19=0),(C19=0)),"0",((D19-C19)/C19))</f>
        <v>0</v>
      </c>
      <c r="H19" s="18">
        <f>+IF(OR(AND(E19=""),(G19="")),"",E19*G19)</f>
        <v>0</v>
      </c>
    </row>
    <row r="20" spans="2:8" ht="15" x14ac:dyDescent="0.2">
      <c r="B20" s="3" t="s">
        <v>196</v>
      </c>
      <c r="C20" s="8">
        <v>2</v>
      </c>
      <c r="D20" s="8">
        <v>1</v>
      </c>
      <c r="E20" s="7">
        <f t="shared" ref="E20:E64" si="2">+IF(C20=0,"",C20/C$18)</f>
        <v>0.15384615384615385</v>
      </c>
      <c r="F20" s="7">
        <f t="shared" ref="F20:F64" si="3">+IF(D20=0,"",D20/D$18)</f>
        <v>6.6666666666666666E-2</v>
      </c>
      <c r="G20" s="11">
        <f t="shared" ref="G20:G64" si="4">+IF(OR(AND(D20=0),(C20=0)),"0",((D20-C20)/C20))</f>
        <v>-0.5</v>
      </c>
      <c r="H20" s="18">
        <f t="shared" ref="H20:H64" si="5">+IF(OR(AND(E20=""),(G20="")),"",E20*G20)</f>
        <v>-7.6923076923076927E-2</v>
      </c>
    </row>
    <row r="21" spans="2:8" ht="25.5" customHeight="1" x14ac:dyDescent="0.2">
      <c r="B21" s="3" t="s">
        <v>1</v>
      </c>
      <c r="C21" s="8">
        <v>1</v>
      </c>
      <c r="D21" s="8">
        <v>0</v>
      </c>
      <c r="E21" s="7">
        <f t="shared" si="2"/>
        <v>7.6923076923076927E-2</v>
      </c>
      <c r="F21" s="7" t="str">
        <f t="shared" si="3"/>
        <v/>
      </c>
      <c r="G21" s="11" t="str">
        <f t="shared" si="4"/>
        <v>0</v>
      </c>
      <c r="H21" s="18">
        <f t="shared" si="5"/>
        <v>0</v>
      </c>
    </row>
    <row r="22" spans="2:8" ht="30" x14ac:dyDescent="0.2">
      <c r="B22" s="3" t="s">
        <v>197</v>
      </c>
      <c r="C22" s="8">
        <v>1</v>
      </c>
      <c r="D22" s="8">
        <v>0</v>
      </c>
      <c r="E22" s="7">
        <f t="shared" si="2"/>
        <v>7.6923076923076927E-2</v>
      </c>
      <c r="F22" s="7" t="str">
        <f t="shared" si="3"/>
        <v/>
      </c>
      <c r="G22" s="11" t="str">
        <f t="shared" si="4"/>
        <v>0</v>
      </c>
      <c r="H22" s="18">
        <f t="shared" si="5"/>
        <v>0</v>
      </c>
    </row>
    <row r="23" spans="2:8" ht="30" x14ac:dyDescent="0.2">
      <c r="B23" s="3" t="s">
        <v>198</v>
      </c>
      <c r="C23" s="8">
        <v>0</v>
      </c>
      <c r="D23" s="8">
        <v>0</v>
      </c>
      <c r="E23" s="7" t="str">
        <f t="shared" si="2"/>
        <v/>
      </c>
      <c r="F23" s="7" t="str">
        <f t="shared" si="3"/>
        <v/>
      </c>
      <c r="G23" s="11" t="str">
        <f t="shared" si="4"/>
        <v>0</v>
      </c>
      <c r="H23" s="18" t="str">
        <f t="shared" si="5"/>
        <v/>
      </c>
    </row>
    <row r="24" spans="2:8" ht="37.5" customHeight="1" x14ac:dyDescent="0.2">
      <c r="B24" s="3" t="s">
        <v>199</v>
      </c>
      <c r="C24" s="8">
        <v>0</v>
      </c>
      <c r="D24" s="8">
        <v>0</v>
      </c>
      <c r="E24" s="7" t="str">
        <f t="shared" si="2"/>
        <v/>
      </c>
      <c r="F24" s="7" t="str">
        <f t="shared" si="3"/>
        <v/>
      </c>
      <c r="G24" s="11" t="str">
        <f t="shared" si="4"/>
        <v>0</v>
      </c>
      <c r="H24" s="18" t="str">
        <f t="shared" si="5"/>
        <v/>
      </c>
    </row>
    <row r="25" spans="2:8" ht="15" x14ac:dyDescent="0.2">
      <c r="B25" s="3" t="s">
        <v>2</v>
      </c>
      <c r="C25" s="8">
        <v>0</v>
      </c>
      <c r="D25" s="8">
        <v>0</v>
      </c>
      <c r="E25" s="7" t="str">
        <f t="shared" si="2"/>
        <v/>
      </c>
      <c r="F25" s="7" t="str">
        <f t="shared" si="3"/>
        <v/>
      </c>
      <c r="G25" s="11" t="str">
        <f t="shared" si="4"/>
        <v>0</v>
      </c>
      <c r="H25" s="18" t="str">
        <f t="shared" si="5"/>
        <v/>
      </c>
    </row>
    <row r="26" spans="2:8" ht="15" x14ac:dyDescent="0.2">
      <c r="B26" s="3" t="s">
        <v>6</v>
      </c>
      <c r="C26" s="8">
        <v>1</v>
      </c>
      <c r="D26" s="8">
        <v>0</v>
      </c>
      <c r="E26" s="7">
        <f t="shared" si="2"/>
        <v>7.6923076923076927E-2</v>
      </c>
      <c r="F26" s="7" t="str">
        <f t="shared" si="3"/>
        <v/>
      </c>
      <c r="G26" s="11" t="str">
        <f t="shared" si="4"/>
        <v>0</v>
      </c>
      <c r="H26" s="18">
        <f t="shared" si="5"/>
        <v>0</v>
      </c>
    </row>
    <row r="27" spans="2:8" ht="15" x14ac:dyDescent="0.2">
      <c r="B27" s="3" t="s">
        <v>3</v>
      </c>
      <c r="C27" s="8">
        <v>0</v>
      </c>
      <c r="D27" s="8">
        <v>0</v>
      </c>
      <c r="E27" s="7" t="str">
        <f t="shared" si="2"/>
        <v/>
      </c>
      <c r="F27" s="7" t="str">
        <f t="shared" si="3"/>
        <v/>
      </c>
      <c r="G27" s="11" t="str">
        <f t="shared" si="4"/>
        <v>0</v>
      </c>
      <c r="H27" s="18" t="str">
        <f t="shared" si="5"/>
        <v/>
      </c>
    </row>
    <row r="28" spans="2:8" ht="15" x14ac:dyDescent="0.2">
      <c r="B28" s="3" t="s">
        <v>5</v>
      </c>
      <c r="C28" s="8">
        <v>1</v>
      </c>
      <c r="D28" s="8">
        <v>0</v>
      </c>
      <c r="E28" s="7">
        <f t="shared" si="2"/>
        <v>7.6923076923076927E-2</v>
      </c>
      <c r="F28" s="7" t="str">
        <f t="shared" si="3"/>
        <v/>
      </c>
      <c r="G28" s="11" t="str">
        <f t="shared" si="4"/>
        <v>0</v>
      </c>
      <c r="H28" s="18">
        <f t="shared" si="5"/>
        <v>0</v>
      </c>
    </row>
    <row r="29" spans="2:8" ht="15" x14ac:dyDescent="0.2">
      <c r="B29" s="3" t="s">
        <v>200</v>
      </c>
      <c r="C29" s="8">
        <v>0</v>
      </c>
      <c r="D29" s="8">
        <v>0</v>
      </c>
      <c r="E29" s="7" t="str">
        <f t="shared" si="2"/>
        <v/>
      </c>
      <c r="F29" s="7" t="str">
        <f t="shared" si="3"/>
        <v/>
      </c>
      <c r="G29" s="11" t="str">
        <f t="shared" si="4"/>
        <v>0</v>
      </c>
      <c r="H29" s="18" t="str">
        <f t="shared" si="5"/>
        <v/>
      </c>
    </row>
    <row r="30" spans="2:8" ht="15" x14ac:dyDescent="0.2">
      <c r="B30" s="3" t="s">
        <v>201</v>
      </c>
      <c r="C30" s="8">
        <v>0</v>
      </c>
      <c r="D30" s="8">
        <v>1</v>
      </c>
      <c r="E30" s="7" t="str">
        <f t="shared" si="2"/>
        <v/>
      </c>
      <c r="F30" s="7">
        <f t="shared" si="3"/>
        <v>6.6666666666666666E-2</v>
      </c>
      <c r="G30" s="11" t="str">
        <f t="shared" si="4"/>
        <v>0</v>
      </c>
      <c r="H30" s="18" t="str">
        <f t="shared" si="5"/>
        <v/>
      </c>
    </row>
    <row r="31" spans="2:8" ht="15" x14ac:dyDescent="0.2">
      <c r="B31" s="3" t="s">
        <v>4</v>
      </c>
      <c r="C31" s="8">
        <v>0</v>
      </c>
      <c r="D31" s="8">
        <v>0</v>
      </c>
      <c r="E31" s="7" t="str">
        <f t="shared" si="2"/>
        <v/>
      </c>
      <c r="F31" s="7" t="str">
        <f t="shared" si="3"/>
        <v/>
      </c>
      <c r="G31" s="11" t="str">
        <f t="shared" si="4"/>
        <v>0</v>
      </c>
      <c r="H31" s="18" t="str">
        <f t="shared" si="5"/>
        <v/>
      </c>
    </row>
    <row r="32" spans="2:8" ht="15" x14ac:dyDescent="0.2">
      <c r="B32" s="3" t="s">
        <v>7</v>
      </c>
      <c r="C32" s="8">
        <v>0</v>
      </c>
      <c r="D32" s="8">
        <v>0</v>
      </c>
      <c r="E32" s="7" t="str">
        <f t="shared" si="2"/>
        <v/>
      </c>
      <c r="F32" s="7" t="str">
        <f t="shared" si="3"/>
        <v/>
      </c>
      <c r="G32" s="11" t="str">
        <f t="shared" si="4"/>
        <v>0</v>
      </c>
      <c r="H32" s="18" t="str">
        <f t="shared" si="5"/>
        <v/>
      </c>
    </row>
    <row r="33" spans="2:8" ht="15" x14ac:dyDescent="0.2">
      <c r="B33" s="3" t="s">
        <v>202</v>
      </c>
      <c r="C33" s="8">
        <v>0</v>
      </c>
      <c r="D33" s="8">
        <v>0</v>
      </c>
      <c r="E33" s="7" t="str">
        <f t="shared" si="2"/>
        <v/>
      </c>
      <c r="F33" s="7" t="str">
        <f t="shared" si="3"/>
        <v/>
      </c>
      <c r="G33" s="11" t="str">
        <f t="shared" si="4"/>
        <v>0</v>
      </c>
      <c r="H33" s="18" t="str">
        <f t="shared" si="5"/>
        <v/>
      </c>
    </row>
    <row r="34" spans="2:8" ht="15" x14ac:dyDescent="0.2">
      <c r="B34" s="3" t="s">
        <v>203</v>
      </c>
      <c r="C34" s="8">
        <v>0</v>
      </c>
      <c r="D34" s="8">
        <v>0</v>
      </c>
      <c r="E34" s="7" t="str">
        <f t="shared" si="2"/>
        <v/>
      </c>
      <c r="F34" s="7" t="str">
        <f t="shared" si="3"/>
        <v/>
      </c>
      <c r="G34" s="11" t="str">
        <f t="shared" si="4"/>
        <v>0</v>
      </c>
      <c r="H34" s="18" t="str">
        <f t="shared" si="5"/>
        <v/>
      </c>
    </row>
    <row r="35" spans="2:8" ht="15" x14ac:dyDescent="0.2">
      <c r="B35" s="3" t="s">
        <v>204</v>
      </c>
      <c r="C35" s="8">
        <v>0</v>
      </c>
      <c r="D35" s="8">
        <v>0</v>
      </c>
      <c r="E35" s="7" t="str">
        <f t="shared" si="2"/>
        <v/>
      </c>
      <c r="F35" s="7" t="str">
        <f t="shared" si="3"/>
        <v/>
      </c>
      <c r="G35" s="11" t="str">
        <f t="shared" si="4"/>
        <v>0</v>
      </c>
      <c r="H35" s="18" t="str">
        <f t="shared" si="5"/>
        <v/>
      </c>
    </row>
    <row r="36" spans="2:8" ht="15" x14ac:dyDescent="0.2">
      <c r="B36" s="3" t="s">
        <v>205</v>
      </c>
      <c r="C36" s="8">
        <v>0</v>
      </c>
      <c r="D36" s="8">
        <v>0</v>
      </c>
      <c r="E36" s="7" t="str">
        <f t="shared" si="2"/>
        <v/>
      </c>
      <c r="F36" s="7" t="str">
        <f t="shared" si="3"/>
        <v/>
      </c>
      <c r="G36" s="11" t="str">
        <f t="shared" si="4"/>
        <v>0</v>
      </c>
      <c r="H36" s="18" t="str">
        <f t="shared" si="5"/>
        <v/>
      </c>
    </row>
    <row r="37" spans="2:8" ht="15" x14ac:dyDescent="0.2">
      <c r="B37" s="3" t="s">
        <v>8</v>
      </c>
      <c r="C37" s="8">
        <v>3</v>
      </c>
      <c r="D37" s="8">
        <v>1</v>
      </c>
      <c r="E37" s="7">
        <f t="shared" si="2"/>
        <v>0.23076923076923078</v>
      </c>
      <c r="F37" s="7">
        <f t="shared" si="3"/>
        <v>6.6666666666666666E-2</v>
      </c>
      <c r="G37" s="11">
        <f t="shared" si="4"/>
        <v>-0.66666666666666663</v>
      </c>
      <c r="H37" s="18">
        <f t="shared" si="5"/>
        <v>-0.15384615384615385</v>
      </c>
    </row>
    <row r="38" spans="2:8" ht="15" x14ac:dyDescent="0.2">
      <c r="B38" s="3" t="s">
        <v>206</v>
      </c>
      <c r="C38" s="8">
        <v>0</v>
      </c>
      <c r="D38" s="8">
        <v>0</v>
      </c>
      <c r="E38" s="7" t="str">
        <f t="shared" si="2"/>
        <v/>
      </c>
      <c r="F38" s="7" t="str">
        <f t="shared" si="3"/>
        <v/>
      </c>
      <c r="G38" s="11" t="str">
        <f t="shared" si="4"/>
        <v>0</v>
      </c>
      <c r="H38" s="18" t="str">
        <f t="shared" si="5"/>
        <v/>
      </c>
    </row>
    <row r="39" spans="2:8" ht="15" x14ac:dyDescent="0.2">
      <c r="B39" s="3" t="s">
        <v>207</v>
      </c>
      <c r="C39" s="8">
        <v>0</v>
      </c>
      <c r="D39" s="8">
        <v>1</v>
      </c>
      <c r="E39" s="7" t="str">
        <f t="shared" si="2"/>
        <v/>
      </c>
      <c r="F39" s="7">
        <f t="shared" si="3"/>
        <v>6.6666666666666666E-2</v>
      </c>
      <c r="G39" s="11" t="str">
        <f t="shared" si="4"/>
        <v>0</v>
      </c>
      <c r="H39" s="18" t="str">
        <f t="shared" si="5"/>
        <v/>
      </c>
    </row>
    <row r="40" spans="2:8" ht="15" x14ac:dyDescent="0.2">
      <c r="B40" s="3" t="s">
        <v>208</v>
      </c>
      <c r="C40" s="8">
        <v>0</v>
      </c>
      <c r="D40" s="8">
        <v>0</v>
      </c>
      <c r="E40" s="7" t="str">
        <f t="shared" si="2"/>
        <v/>
      </c>
      <c r="F40" s="7" t="str">
        <f t="shared" si="3"/>
        <v/>
      </c>
      <c r="G40" s="11" t="str">
        <f t="shared" si="4"/>
        <v>0</v>
      </c>
      <c r="H40" s="18" t="str">
        <f t="shared" si="5"/>
        <v/>
      </c>
    </row>
    <row r="41" spans="2:8" ht="15" x14ac:dyDescent="0.2">
      <c r="B41" s="3" t="s">
        <v>209</v>
      </c>
      <c r="C41" s="8">
        <v>0</v>
      </c>
      <c r="D41" s="8">
        <v>0</v>
      </c>
      <c r="E41" s="7" t="str">
        <f t="shared" si="2"/>
        <v/>
      </c>
      <c r="F41" s="7" t="str">
        <f t="shared" si="3"/>
        <v/>
      </c>
      <c r="G41" s="11" t="str">
        <f t="shared" si="4"/>
        <v>0</v>
      </c>
      <c r="H41" s="18" t="str">
        <f t="shared" si="5"/>
        <v/>
      </c>
    </row>
    <row r="42" spans="2:8" ht="15" x14ac:dyDescent="0.2">
      <c r="B42" s="3" t="s">
        <v>210</v>
      </c>
      <c r="C42" s="8">
        <v>1</v>
      </c>
      <c r="D42" s="8">
        <v>0</v>
      </c>
      <c r="E42" s="7">
        <f t="shared" si="2"/>
        <v>7.6923076923076927E-2</v>
      </c>
      <c r="F42" s="7" t="str">
        <f t="shared" si="3"/>
        <v/>
      </c>
      <c r="G42" s="11" t="str">
        <f t="shared" si="4"/>
        <v>0</v>
      </c>
      <c r="H42" s="18">
        <f t="shared" si="5"/>
        <v>0</v>
      </c>
    </row>
    <row r="43" spans="2:8" ht="15" x14ac:dyDescent="0.2">
      <c r="B43" s="3" t="s">
        <v>211</v>
      </c>
      <c r="C43" s="8">
        <v>0</v>
      </c>
      <c r="D43" s="8">
        <v>8</v>
      </c>
      <c r="E43" s="7" t="str">
        <f t="shared" si="2"/>
        <v/>
      </c>
      <c r="F43" s="7">
        <f t="shared" si="3"/>
        <v>0.53333333333333333</v>
      </c>
      <c r="G43" s="11" t="str">
        <f t="shared" si="4"/>
        <v>0</v>
      </c>
      <c r="H43" s="18" t="str">
        <f t="shared" si="5"/>
        <v/>
      </c>
    </row>
    <row r="44" spans="2:8" ht="15" x14ac:dyDescent="0.2">
      <c r="B44" s="3" t="s">
        <v>9</v>
      </c>
      <c r="C44" s="8">
        <v>0</v>
      </c>
      <c r="D44" s="8">
        <v>0</v>
      </c>
      <c r="E44" s="7" t="str">
        <f t="shared" si="2"/>
        <v/>
      </c>
      <c r="F44" s="7" t="str">
        <f t="shared" si="3"/>
        <v/>
      </c>
      <c r="G44" s="11" t="str">
        <f t="shared" si="4"/>
        <v>0</v>
      </c>
      <c r="H44" s="18" t="str">
        <f t="shared" si="5"/>
        <v/>
      </c>
    </row>
    <row r="45" spans="2:8" ht="15" x14ac:dyDescent="0.2">
      <c r="B45" s="3" t="s">
        <v>212</v>
      </c>
      <c r="C45" s="8">
        <v>0</v>
      </c>
      <c r="D45" s="8">
        <v>0</v>
      </c>
      <c r="E45" s="7" t="str">
        <f t="shared" si="2"/>
        <v/>
      </c>
      <c r="F45" s="7" t="str">
        <f t="shared" si="3"/>
        <v/>
      </c>
      <c r="G45" s="11" t="str">
        <f t="shared" si="4"/>
        <v>0</v>
      </c>
      <c r="H45" s="18" t="str">
        <f t="shared" si="5"/>
        <v/>
      </c>
    </row>
    <row r="46" spans="2:8" ht="15" x14ac:dyDescent="0.2">
      <c r="B46" s="3" t="s">
        <v>213</v>
      </c>
      <c r="C46" s="8">
        <v>0</v>
      </c>
      <c r="D46" s="8">
        <v>0</v>
      </c>
      <c r="E46" s="7" t="str">
        <f t="shared" si="2"/>
        <v/>
      </c>
      <c r="F46" s="7" t="str">
        <f t="shared" si="3"/>
        <v/>
      </c>
      <c r="G46" s="11" t="str">
        <f t="shared" si="4"/>
        <v>0</v>
      </c>
      <c r="H46" s="18" t="str">
        <f t="shared" si="5"/>
        <v/>
      </c>
    </row>
    <row r="47" spans="2:8" ht="15" x14ac:dyDescent="0.2">
      <c r="B47" s="3" t="s">
        <v>10</v>
      </c>
      <c r="C47" s="8">
        <v>1</v>
      </c>
      <c r="D47" s="8">
        <v>0</v>
      </c>
      <c r="E47" s="7">
        <f t="shared" si="2"/>
        <v>7.6923076923076927E-2</v>
      </c>
      <c r="F47" s="7" t="str">
        <f t="shared" si="3"/>
        <v/>
      </c>
      <c r="G47" s="11" t="str">
        <f t="shared" si="4"/>
        <v>0</v>
      </c>
      <c r="H47" s="18">
        <f t="shared" si="5"/>
        <v>0</v>
      </c>
    </row>
    <row r="48" spans="2:8" ht="15" x14ac:dyDescent="0.2">
      <c r="B48" s="3" t="s">
        <v>11</v>
      </c>
      <c r="C48" s="8">
        <v>0</v>
      </c>
      <c r="D48" s="8">
        <v>0</v>
      </c>
      <c r="E48" s="7" t="str">
        <f t="shared" si="2"/>
        <v/>
      </c>
      <c r="F48" s="7" t="str">
        <f t="shared" si="3"/>
        <v/>
      </c>
      <c r="G48" s="11" t="str">
        <f t="shared" si="4"/>
        <v>0</v>
      </c>
      <c r="H48" s="18" t="str">
        <f t="shared" si="5"/>
        <v/>
      </c>
    </row>
    <row r="49" spans="2:8" ht="15" x14ac:dyDescent="0.2">
      <c r="B49" s="3" t="s">
        <v>16</v>
      </c>
      <c r="C49" s="8">
        <v>0</v>
      </c>
      <c r="D49" s="8">
        <v>0</v>
      </c>
      <c r="E49" s="7" t="str">
        <f t="shared" si="2"/>
        <v/>
      </c>
      <c r="F49" s="7" t="str">
        <f t="shared" si="3"/>
        <v/>
      </c>
      <c r="G49" s="11" t="str">
        <f t="shared" si="4"/>
        <v>0</v>
      </c>
      <c r="H49" s="18" t="str">
        <f t="shared" si="5"/>
        <v/>
      </c>
    </row>
    <row r="50" spans="2:8" ht="15" x14ac:dyDescent="0.2">
      <c r="B50" s="3" t="s">
        <v>15</v>
      </c>
      <c r="C50" s="8">
        <v>0</v>
      </c>
      <c r="D50" s="8">
        <v>1</v>
      </c>
      <c r="E50" s="7" t="str">
        <f t="shared" si="2"/>
        <v/>
      </c>
      <c r="F50" s="7">
        <f t="shared" si="3"/>
        <v>6.6666666666666666E-2</v>
      </c>
      <c r="G50" s="11" t="str">
        <f t="shared" si="4"/>
        <v>0</v>
      </c>
      <c r="H50" s="18" t="str">
        <f t="shared" si="5"/>
        <v/>
      </c>
    </row>
    <row r="51" spans="2:8" ht="15" x14ac:dyDescent="0.2">
      <c r="B51" s="3" t="s">
        <v>13</v>
      </c>
      <c r="C51" s="8">
        <v>0</v>
      </c>
      <c r="D51" s="8">
        <v>0</v>
      </c>
      <c r="E51" s="7" t="str">
        <f t="shared" si="2"/>
        <v/>
      </c>
      <c r="F51" s="7" t="str">
        <f t="shared" si="3"/>
        <v/>
      </c>
      <c r="G51" s="11" t="str">
        <f t="shared" si="4"/>
        <v>0</v>
      </c>
      <c r="H51" s="18" t="str">
        <f t="shared" si="5"/>
        <v/>
      </c>
    </row>
    <row r="52" spans="2:8" ht="15" x14ac:dyDescent="0.2">
      <c r="B52" s="3" t="s">
        <v>14</v>
      </c>
      <c r="C52" s="8">
        <v>0</v>
      </c>
      <c r="D52" s="8">
        <v>0</v>
      </c>
      <c r="E52" s="7" t="str">
        <f t="shared" si="2"/>
        <v/>
      </c>
      <c r="F52" s="7" t="str">
        <f t="shared" si="3"/>
        <v/>
      </c>
      <c r="G52" s="11" t="str">
        <f t="shared" si="4"/>
        <v>0</v>
      </c>
      <c r="H52" s="18" t="str">
        <f t="shared" si="5"/>
        <v/>
      </c>
    </row>
    <row r="53" spans="2:8" ht="15" x14ac:dyDescent="0.2">
      <c r="B53" s="3" t="s">
        <v>12</v>
      </c>
      <c r="C53" s="8">
        <v>0</v>
      </c>
      <c r="D53" s="8">
        <v>1</v>
      </c>
      <c r="E53" s="7" t="str">
        <f t="shared" si="2"/>
        <v/>
      </c>
      <c r="F53" s="7">
        <f t="shared" si="3"/>
        <v>6.6666666666666666E-2</v>
      </c>
      <c r="G53" s="11" t="str">
        <f t="shared" si="4"/>
        <v>0</v>
      </c>
      <c r="H53" s="18" t="str">
        <f t="shared" si="5"/>
        <v/>
      </c>
    </row>
    <row r="54" spans="2:8" ht="15" x14ac:dyDescent="0.2">
      <c r="B54" s="3" t="s">
        <v>214</v>
      </c>
      <c r="C54" s="8">
        <v>0</v>
      </c>
      <c r="D54" s="8">
        <v>0</v>
      </c>
      <c r="E54" s="7" t="str">
        <f t="shared" si="2"/>
        <v/>
      </c>
      <c r="F54" s="7" t="str">
        <f t="shared" si="3"/>
        <v/>
      </c>
      <c r="G54" s="11" t="str">
        <f t="shared" si="4"/>
        <v>0</v>
      </c>
      <c r="H54" s="18" t="str">
        <f t="shared" si="5"/>
        <v/>
      </c>
    </row>
    <row r="55" spans="2:8" ht="15" x14ac:dyDescent="0.2">
      <c r="B55" s="3" t="s">
        <v>17</v>
      </c>
      <c r="C55" s="8">
        <v>0</v>
      </c>
      <c r="D55" s="8">
        <v>0</v>
      </c>
      <c r="E55" s="7" t="str">
        <f t="shared" si="2"/>
        <v/>
      </c>
      <c r="F55" s="7" t="str">
        <f t="shared" si="3"/>
        <v/>
      </c>
      <c r="G55" s="11" t="str">
        <f t="shared" si="4"/>
        <v>0</v>
      </c>
      <c r="H55" s="18" t="str">
        <f t="shared" si="5"/>
        <v/>
      </c>
    </row>
    <row r="56" spans="2:8" ht="15" x14ac:dyDescent="0.2">
      <c r="B56" s="3" t="s">
        <v>18</v>
      </c>
      <c r="C56" s="8">
        <v>0</v>
      </c>
      <c r="D56" s="8">
        <v>0</v>
      </c>
      <c r="E56" s="7" t="str">
        <f t="shared" si="2"/>
        <v/>
      </c>
      <c r="F56" s="7" t="str">
        <f t="shared" si="3"/>
        <v/>
      </c>
      <c r="G56" s="11" t="str">
        <f t="shared" si="4"/>
        <v>0</v>
      </c>
      <c r="H56" s="18" t="str">
        <f t="shared" si="5"/>
        <v/>
      </c>
    </row>
    <row r="57" spans="2:8" ht="15" x14ac:dyDescent="0.2">
      <c r="B57" s="3" t="s">
        <v>215</v>
      </c>
      <c r="C57" s="8">
        <v>0</v>
      </c>
      <c r="D57" s="8">
        <v>0</v>
      </c>
      <c r="E57" s="7" t="str">
        <f t="shared" si="2"/>
        <v/>
      </c>
      <c r="F57" s="7" t="str">
        <f t="shared" si="3"/>
        <v/>
      </c>
      <c r="G57" s="11" t="str">
        <f t="shared" si="4"/>
        <v>0</v>
      </c>
      <c r="H57" s="18" t="str">
        <f t="shared" si="5"/>
        <v/>
      </c>
    </row>
    <row r="58" spans="2:8" ht="15" x14ac:dyDescent="0.2">
      <c r="B58" s="3" t="s">
        <v>216</v>
      </c>
      <c r="C58" s="8">
        <v>0</v>
      </c>
      <c r="D58" s="8">
        <v>1</v>
      </c>
      <c r="E58" s="7" t="str">
        <f t="shared" si="2"/>
        <v/>
      </c>
      <c r="F58" s="7">
        <f t="shared" si="3"/>
        <v>6.6666666666666666E-2</v>
      </c>
      <c r="G58" s="11" t="str">
        <f t="shared" si="4"/>
        <v>0</v>
      </c>
      <c r="H58" s="18" t="str">
        <f t="shared" si="5"/>
        <v/>
      </c>
    </row>
    <row r="59" spans="2:8" ht="15" x14ac:dyDescent="0.2">
      <c r="B59" s="3" t="s">
        <v>217</v>
      </c>
      <c r="C59" s="8">
        <v>0</v>
      </c>
      <c r="D59" s="8">
        <v>0</v>
      </c>
      <c r="E59" s="7" t="str">
        <f t="shared" si="2"/>
        <v/>
      </c>
      <c r="F59" s="7" t="str">
        <f t="shared" si="3"/>
        <v/>
      </c>
      <c r="G59" s="11" t="str">
        <f t="shared" si="4"/>
        <v>0</v>
      </c>
      <c r="H59" s="18" t="str">
        <f t="shared" si="5"/>
        <v/>
      </c>
    </row>
    <row r="60" spans="2:8" ht="15" x14ac:dyDescent="0.2">
      <c r="B60" s="3" t="s">
        <v>218</v>
      </c>
      <c r="C60" s="8">
        <v>0</v>
      </c>
      <c r="D60" s="8">
        <v>0</v>
      </c>
      <c r="E60" s="7" t="str">
        <f t="shared" si="2"/>
        <v/>
      </c>
      <c r="F60" s="7" t="str">
        <f t="shared" si="3"/>
        <v/>
      </c>
      <c r="G60" s="11" t="str">
        <f t="shared" si="4"/>
        <v>0</v>
      </c>
      <c r="H60" s="18" t="str">
        <f t="shared" si="5"/>
        <v/>
      </c>
    </row>
    <row r="61" spans="2:8" ht="15" x14ac:dyDescent="0.2">
      <c r="B61" s="3" t="s">
        <v>219</v>
      </c>
      <c r="C61" s="8">
        <v>0</v>
      </c>
      <c r="D61" s="8">
        <v>0</v>
      </c>
      <c r="E61" s="7" t="str">
        <f t="shared" si="2"/>
        <v/>
      </c>
      <c r="F61" s="7" t="str">
        <f t="shared" si="3"/>
        <v/>
      </c>
      <c r="G61" s="11" t="str">
        <f t="shared" si="4"/>
        <v>0</v>
      </c>
      <c r="H61" s="18" t="str">
        <f t="shared" si="5"/>
        <v/>
      </c>
    </row>
    <row r="62" spans="2:8" ht="15" x14ac:dyDescent="0.2">
      <c r="B62" s="3" t="s">
        <v>19</v>
      </c>
      <c r="C62" s="8">
        <v>0</v>
      </c>
      <c r="D62" s="8">
        <v>0</v>
      </c>
      <c r="E62" s="7" t="str">
        <f t="shared" si="2"/>
        <v/>
      </c>
      <c r="F62" s="7" t="str">
        <f t="shared" si="3"/>
        <v/>
      </c>
      <c r="G62" s="11" t="str">
        <f t="shared" si="4"/>
        <v>0</v>
      </c>
      <c r="H62" s="18" t="str">
        <f t="shared" si="5"/>
        <v/>
      </c>
    </row>
    <row r="63" spans="2:8" ht="15" x14ac:dyDescent="0.2">
      <c r="B63" s="3" t="s">
        <v>220</v>
      </c>
      <c r="C63" s="8">
        <v>0</v>
      </c>
      <c r="D63" s="8">
        <v>0</v>
      </c>
      <c r="E63" s="7" t="str">
        <f t="shared" si="2"/>
        <v/>
      </c>
      <c r="F63" s="7" t="str">
        <f t="shared" si="3"/>
        <v/>
      </c>
      <c r="G63" s="11" t="str">
        <f t="shared" si="4"/>
        <v>0</v>
      </c>
      <c r="H63" s="18" t="str">
        <f t="shared" si="5"/>
        <v/>
      </c>
    </row>
    <row r="64" spans="2:8" ht="13.5" customHeight="1" x14ac:dyDescent="0.2">
      <c r="B64" s="3" t="s">
        <v>221</v>
      </c>
      <c r="C64" s="8">
        <v>0</v>
      </c>
      <c r="D64" s="8">
        <v>0</v>
      </c>
      <c r="E64" s="7" t="str">
        <f t="shared" si="2"/>
        <v/>
      </c>
      <c r="F64" s="7" t="str">
        <f t="shared" si="3"/>
        <v/>
      </c>
      <c r="G64" s="11" t="str">
        <f t="shared" si="4"/>
        <v>0</v>
      </c>
      <c r="H64" s="18" t="str">
        <f t="shared" si="5"/>
        <v/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4"/>
      <c r="C67" s="19"/>
      <c r="D67" s="19"/>
      <c r="E67" s="19"/>
      <c r="F67" s="19"/>
    </row>
    <row r="68" spans="2:8" ht="13.5" customHeight="1" x14ac:dyDescent="0.2">
      <c r="B68" s="60" t="s">
        <v>482</v>
      </c>
      <c r="C68" s="61" t="s">
        <v>483</v>
      </c>
      <c r="D68" s="62"/>
      <c r="E68" s="63" t="s">
        <v>484</v>
      </c>
      <c r="F68" s="62"/>
      <c r="G68" s="58" t="s">
        <v>526</v>
      </c>
      <c r="H68" s="58" t="s">
        <v>485</v>
      </c>
    </row>
    <row r="69" spans="2:8" s="15" customFormat="1" ht="26.25" customHeight="1" x14ac:dyDescent="0.2">
      <c r="B69" s="60"/>
      <c r="C69" s="37">
        <v>2013</v>
      </c>
      <c r="D69" s="37">
        <v>2014</v>
      </c>
      <c r="E69" s="37">
        <v>2013</v>
      </c>
      <c r="F69" s="37">
        <v>2014</v>
      </c>
      <c r="G69" s="59"/>
      <c r="H69" s="59"/>
    </row>
    <row r="70" spans="2:8" s="15" customFormat="1" ht="26.25" customHeight="1" x14ac:dyDescent="0.2">
      <c r="B70" s="38" t="s">
        <v>487</v>
      </c>
      <c r="C70" s="39">
        <f>SUM(C71:C145)</f>
        <v>46</v>
      </c>
      <c r="D70" s="40">
        <f>SUM(D71:D145)</f>
        <v>264</v>
      </c>
      <c r="E70" s="41">
        <f>+IF(C70=0,"",C70/C$70)</f>
        <v>1</v>
      </c>
      <c r="F70" s="41">
        <f>+IF(D70=0,"",D70/D$70)</f>
        <v>1</v>
      </c>
      <c r="G70" s="41">
        <f>+IF(OR(AND(D70=0),(C70=0)),"0",((D70-C70)/C70))</f>
        <v>4.7391304347826084</v>
      </c>
      <c r="H70" s="41">
        <f>+IF(OR(AND(E70=""),(G70="")),"",E70*G70)</f>
        <v>4.7391304347826084</v>
      </c>
    </row>
    <row r="71" spans="2:8" ht="15" x14ac:dyDescent="0.2">
      <c r="B71" s="3" t="s">
        <v>20</v>
      </c>
      <c r="C71" s="8">
        <v>2</v>
      </c>
      <c r="D71" s="8">
        <v>0</v>
      </c>
      <c r="E71" s="10">
        <f>+IF(C71=0,"",C71/C$70)</f>
        <v>4.3478260869565216E-2</v>
      </c>
      <c r="F71" s="10" t="str">
        <f>+IF(D71=0,"",D71/D$70)</f>
        <v/>
      </c>
      <c r="G71" s="11" t="str">
        <f>+IF(OR(AND(D71=0),(C71=0)),"0",((D71-C71)/C71))</f>
        <v>0</v>
      </c>
      <c r="H71" s="18">
        <f>+IF(OR(AND(E71=""),(G71="")),"",E71*G71)</f>
        <v>0</v>
      </c>
    </row>
    <row r="72" spans="2:8" ht="15" x14ac:dyDescent="0.2">
      <c r="B72" s="3" t="s">
        <v>21</v>
      </c>
      <c r="C72" s="8">
        <v>0</v>
      </c>
      <c r="D72" s="8">
        <v>0</v>
      </c>
      <c r="E72" s="10" t="str">
        <f t="shared" ref="E72:E135" si="6">+IF(C72=0,"",C72/C$70)</f>
        <v/>
      </c>
      <c r="F72" s="10" t="str">
        <f t="shared" ref="F72:F135" si="7">+IF(D72=0,"",D72/D$70)</f>
        <v/>
      </c>
      <c r="G72" s="11" t="str">
        <f t="shared" ref="G72:G135" si="8">+IF(OR(AND(D72=0),(C72=0)),"0",((D72-C72)/C72))</f>
        <v>0</v>
      </c>
      <c r="H72" s="18" t="str">
        <f t="shared" ref="H72:H135" si="9">+IF(OR(AND(E72=""),(G72="")),"",E72*G72)</f>
        <v/>
      </c>
    </row>
    <row r="73" spans="2:8" ht="15" x14ac:dyDescent="0.2">
      <c r="B73" s="3" t="s">
        <v>22</v>
      </c>
      <c r="C73" s="8">
        <v>0</v>
      </c>
      <c r="D73" s="8">
        <v>0</v>
      </c>
      <c r="E73" s="10" t="str">
        <f t="shared" si="6"/>
        <v/>
      </c>
      <c r="F73" s="10" t="str">
        <f t="shared" si="7"/>
        <v/>
      </c>
      <c r="G73" s="11" t="str">
        <f t="shared" si="8"/>
        <v>0</v>
      </c>
      <c r="H73" s="18" t="str">
        <f t="shared" si="9"/>
        <v/>
      </c>
    </row>
    <row r="74" spans="2:8" ht="15" x14ac:dyDescent="0.2">
      <c r="B74" s="3" t="s">
        <v>222</v>
      </c>
      <c r="C74" s="8">
        <v>3</v>
      </c>
      <c r="D74" s="8">
        <v>2</v>
      </c>
      <c r="E74" s="10">
        <f t="shared" si="6"/>
        <v>6.5217391304347824E-2</v>
      </c>
      <c r="F74" s="10">
        <f t="shared" si="7"/>
        <v>7.575757575757576E-3</v>
      </c>
      <c r="G74" s="11">
        <f t="shared" si="8"/>
        <v>-0.33333333333333331</v>
      </c>
      <c r="H74" s="18">
        <f t="shared" si="9"/>
        <v>-2.1739130434782608E-2</v>
      </c>
    </row>
    <row r="75" spans="2:8" ht="15" x14ac:dyDescent="0.2">
      <c r="B75" s="3" t="s">
        <v>23</v>
      </c>
      <c r="C75" s="8">
        <v>0</v>
      </c>
      <c r="D75" s="8">
        <v>0</v>
      </c>
      <c r="E75" s="10" t="str">
        <f t="shared" si="6"/>
        <v/>
      </c>
      <c r="F75" s="10" t="str">
        <f t="shared" si="7"/>
        <v/>
      </c>
      <c r="G75" s="11" t="str">
        <f t="shared" si="8"/>
        <v>0</v>
      </c>
      <c r="H75" s="18" t="str">
        <f t="shared" si="9"/>
        <v/>
      </c>
    </row>
    <row r="76" spans="2:8" ht="15" x14ac:dyDescent="0.2">
      <c r="B76" s="3" t="s">
        <v>223</v>
      </c>
      <c r="C76" s="8">
        <v>0</v>
      </c>
      <c r="D76" s="8">
        <v>0</v>
      </c>
      <c r="E76" s="10" t="str">
        <f t="shared" si="6"/>
        <v/>
      </c>
      <c r="F76" s="10" t="str">
        <f t="shared" si="7"/>
        <v/>
      </c>
      <c r="G76" s="11" t="str">
        <f t="shared" si="8"/>
        <v>0</v>
      </c>
      <c r="H76" s="18" t="str">
        <f t="shared" si="9"/>
        <v/>
      </c>
    </row>
    <row r="77" spans="2:8" ht="15" x14ac:dyDescent="0.2">
      <c r="B77" s="3" t="s">
        <v>224</v>
      </c>
      <c r="C77" s="8">
        <v>0</v>
      </c>
      <c r="D77" s="8">
        <v>0</v>
      </c>
      <c r="E77" s="10" t="str">
        <f t="shared" si="6"/>
        <v/>
      </c>
      <c r="F77" s="10" t="str">
        <f t="shared" si="7"/>
        <v/>
      </c>
      <c r="G77" s="11" t="str">
        <f t="shared" si="8"/>
        <v>0</v>
      </c>
      <c r="H77" s="18" t="str">
        <f t="shared" si="9"/>
        <v/>
      </c>
    </row>
    <row r="78" spans="2:8" ht="15" x14ac:dyDescent="0.2">
      <c r="B78" s="3" t="s">
        <v>225</v>
      </c>
      <c r="C78" s="8">
        <v>0</v>
      </c>
      <c r="D78" s="8">
        <v>0</v>
      </c>
      <c r="E78" s="10" t="str">
        <f t="shared" si="6"/>
        <v/>
      </c>
      <c r="F78" s="10" t="str">
        <f t="shared" si="7"/>
        <v/>
      </c>
      <c r="G78" s="11" t="str">
        <f t="shared" si="8"/>
        <v>0</v>
      </c>
      <c r="H78" s="18" t="str">
        <f t="shared" si="9"/>
        <v/>
      </c>
    </row>
    <row r="79" spans="2:8" ht="15" x14ac:dyDescent="0.2">
      <c r="B79" s="3" t="s">
        <v>226</v>
      </c>
      <c r="C79" s="8">
        <v>0</v>
      </c>
      <c r="D79" s="8">
        <v>0</v>
      </c>
      <c r="E79" s="10" t="str">
        <f t="shared" si="6"/>
        <v/>
      </c>
      <c r="F79" s="10" t="str">
        <f t="shared" si="7"/>
        <v/>
      </c>
      <c r="G79" s="11" t="str">
        <f t="shared" si="8"/>
        <v>0</v>
      </c>
      <c r="H79" s="18" t="str">
        <f t="shared" si="9"/>
        <v/>
      </c>
    </row>
    <row r="80" spans="2:8" ht="15" x14ac:dyDescent="0.2">
      <c r="B80" s="3" t="s">
        <v>227</v>
      </c>
      <c r="C80" s="8">
        <v>0</v>
      </c>
      <c r="D80" s="8">
        <v>1</v>
      </c>
      <c r="E80" s="10" t="str">
        <f t="shared" si="6"/>
        <v/>
      </c>
      <c r="F80" s="10">
        <f t="shared" si="7"/>
        <v>3.787878787878788E-3</v>
      </c>
      <c r="G80" s="11" t="str">
        <f t="shared" si="8"/>
        <v>0</v>
      </c>
      <c r="H80" s="18" t="str">
        <f t="shared" si="9"/>
        <v/>
      </c>
    </row>
    <row r="81" spans="2:8" ht="15" x14ac:dyDescent="0.2">
      <c r="B81" s="3" t="s">
        <v>24</v>
      </c>
      <c r="C81" s="8">
        <v>1</v>
      </c>
      <c r="D81" s="8">
        <v>0</v>
      </c>
      <c r="E81" s="10">
        <f t="shared" si="6"/>
        <v>2.1739130434782608E-2</v>
      </c>
      <c r="F81" s="10" t="str">
        <f t="shared" si="7"/>
        <v/>
      </c>
      <c r="G81" s="11" t="str">
        <f t="shared" si="8"/>
        <v>0</v>
      </c>
      <c r="H81" s="18">
        <f t="shared" si="9"/>
        <v>0</v>
      </c>
    </row>
    <row r="82" spans="2:8" ht="15" x14ac:dyDescent="0.2">
      <c r="B82" s="3" t="s">
        <v>228</v>
      </c>
      <c r="C82" s="8">
        <v>0</v>
      </c>
      <c r="D82" s="8">
        <v>0</v>
      </c>
      <c r="E82" s="10" t="str">
        <f t="shared" si="6"/>
        <v/>
      </c>
      <c r="F82" s="10" t="str">
        <f t="shared" si="7"/>
        <v/>
      </c>
      <c r="G82" s="11" t="str">
        <f t="shared" si="8"/>
        <v>0</v>
      </c>
      <c r="H82" s="18" t="str">
        <f t="shared" si="9"/>
        <v/>
      </c>
    </row>
    <row r="83" spans="2:8" ht="15" x14ac:dyDescent="0.2">
      <c r="B83" s="3" t="s">
        <v>229</v>
      </c>
      <c r="C83" s="8">
        <v>1</v>
      </c>
      <c r="D83" s="8">
        <v>1</v>
      </c>
      <c r="E83" s="10">
        <f t="shared" si="6"/>
        <v>2.1739130434782608E-2</v>
      </c>
      <c r="F83" s="10">
        <f t="shared" si="7"/>
        <v>3.787878787878788E-3</v>
      </c>
      <c r="G83" s="11">
        <f t="shared" si="8"/>
        <v>0</v>
      </c>
      <c r="H83" s="18">
        <f t="shared" si="9"/>
        <v>0</v>
      </c>
    </row>
    <row r="84" spans="2:8" ht="15" x14ac:dyDescent="0.2">
      <c r="B84" s="3" t="s">
        <v>230</v>
      </c>
      <c r="C84" s="8">
        <v>1</v>
      </c>
      <c r="D84" s="8">
        <v>0</v>
      </c>
      <c r="E84" s="10">
        <f t="shared" si="6"/>
        <v>2.1739130434782608E-2</v>
      </c>
      <c r="F84" s="10" t="str">
        <f t="shared" si="7"/>
        <v/>
      </c>
      <c r="G84" s="11" t="str">
        <f t="shared" si="8"/>
        <v>0</v>
      </c>
      <c r="H84" s="18">
        <f t="shared" si="9"/>
        <v>0</v>
      </c>
    </row>
    <row r="85" spans="2:8" ht="15" x14ac:dyDescent="0.2">
      <c r="B85" s="3" t="s">
        <v>28</v>
      </c>
      <c r="C85" s="8">
        <v>0</v>
      </c>
      <c r="D85" s="8">
        <v>2</v>
      </c>
      <c r="E85" s="10" t="str">
        <f t="shared" si="6"/>
        <v/>
      </c>
      <c r="F85" s="10">
        <f t="shared" si="7"/>
        <v>7.575757575757576E-3</v>
      </c>
      <c r="G85" s="11" t="str">
        <f t="shared" si="8"/>
        <v>0</v>
      </c>
      <c r="H85" s="18" t="str">
        <f t="shared" si="9"/>
        <v/>
      </c>
    </row>
    <row r="86" spans="2:8" ht="15" x14ac:dyDescent="0.2">
      <c r="B86" s="3" t="s">
        <v>231</v>
      </c>
      <c r="C86" s="8">
        <v>0</v>
      </c>
      <c r="D86" s="8">
        <v>0</v>
      </c>
      <c r="E86" s="10" t="str">
        <f t="shared" si="6"/>
        <v/>
      </c>
      <c r="F86" s="10" t="str">
        <f t="shared" si="7"/>
        <v/>
      </c>
      <c r="G86" s="11" t="str">
        <f t="shared" si="8"/>
        <v>0</v>
      </c>
      <c r="H86" s="18" t="str">
        <f t="shared" si="9"/>
        <v/>
      </c>
    </row>
    <row r="87" spans="2:8" ht="15" x14ac:dyDescent="0.2">
      <c r="B87" s="3" t="s">
        <v>232</v>
      </c>
      <c r="C87" s="8">
        <v>0</v>
      </c>
      <c r="D87" s="8">
        <v>0</v>
      </c>
      <c r="E87" s="10" t="str">
        <f t="shared" si="6"/>
        <v/>
      </c>
      <c r="F87" s="10" t="str">
        <f t="shared" si="7"/>
        <v/>
      </c>
      <c r="G87" s="11" t="str">
        <f t="shared" si="8"/>
        <v>0</v>
      </c>
      <c r="H87" s="18" t="str">
        <f t="shared" si="9"/>
        <v/>
      </c>
    </row>
    <row r="88" spans="2:8" ht="15" x14ac:dyDescent="0.2">
      <c r="B88" s="3" t="s">
        <v>233</v>
      </c>
      <c r="C88" s="8">
        <v>0</v>
      </c>
      <c r="D88" s="8">
        <v>0</v>
      </c>
      <c r="E88" s="10" t="str">
        <f t="shared" si="6"/>
        <v/>
      </c>
      <c r="F88" s="10" t="str">
        <f t="shared" si="7"/>
        <v/>
      </c>
      <c r="G88" s="11" t="str">
        <f t="shared" si="8"/>
        <v>0</v>
      </c>
      <c r="H88" s="18" t="str">
        <f t="shared" si="9"/>
        <v/>
      </c>
    </row>
    <row r="89" spans="2:8" ht="15" x14ac:dyDescent="0.2">
      <c r="B89" s="3" t="s">
        <v>26</v>
      </c>
      <c r="C89" s="8">
        <v>0</v>
      </c>
      <c r="D89" s="8">
        <v>0</v>
      </c>
      <c r="E89" s="10" t="str">
        <f t="shared" si="6"/>
        <v/>
      </c>
      <c r="F89" s="10" t="str">
        <f t="shared" si="7"/>
        <v/>
      </c>
      <c r="G89" s="11" t="str">
        <f t="shared" si="8"/>
        <v>0</v>
      </c>
      <c r="H89" s="18" t="str">
        <f t="shared" si="9"/>
        <v/>
      </c>
    </row>
    <row r="90" spans="2:8" ht="15" x14ac:dyDescent="0.2">
      <c r="B90" s="3" t="s">
        <v>29</v>
      </c>
      <c r="C90" s="8">
        <v>0</v>
      </c>
      <c r="D90" s="8">
        <v>0</v>
      </c>
      <c r="E90" s="10" t="str">
        <f t="shared" si="6"/>
        <v/>
      </c>
      <c r="F90" s="10" t="str">
        <f t="shared" si="7"/>
        <v/>
      </c>
      <c r="G90" s="11" t="str">
        <f t="shared" si="8"/>
        <v>0</v>
      </c>
      <c r="H90" s="18" t="str">
        <f t="shared" si="9"/>
        <v/>
      </c>
    </row>
    <row r="91" spans="2:8" ht="15" x14ac:dyDescent="0.2">
      <c r="B91" s="3" t="s">
        <v>234</v>
      </c>
      <c r="C91" s="8">
        <v>1</v>
      </c>
      <c r="D91" s="8">
        <v>0</v>
      </c>
      <c r="E91" s="10">
        <f t="shared" si="6"/>
        <v>2.1739130434782608E-2</v>
      </c>
      <c r="F91" s="10" t="str">
        <f t="shared" si="7"/>
        <v/>
      </c>
      <c r="G91" s="11" t="str">
        <f t="shared" si="8"/>
        <v>0</v>
      </c>
      <c r="H91" s="18">
        <f t="shared" si="9"/>
        <v>0</v>
      </c>
    </row>
    <row r="92" spans="2:8" ht="15" x14ac:dyDescent="0.2">
      <c r="B92" s="3" t="s">
        <v>235</v>
      </c>
      <c r="C92" s="8">
        <v>0</v>
      </c>
      <c r="D92" s="8">
        <v>3</v>
      </c>
      <c r="E92" s="10" t="str">
        <f t="shared" si="6"/>
        <v/>
      </c>
      <c r="F92" s="10">
        <f t="shared" si="7"/>
        <v>1.1363636363636364E-2</v>
      </c>
      <c r="G92" s="11" t="str">
        <f t="shared" si="8"/>
        <v>0</v>
      </c>
      <c r="H92" s="18" t="str">
        <f t="shared" si="9"/>
        <v/>
      </c>
    </row>
    <row r="93" spans="2:8" ht="15" x14ac:dyDescent="0.2">
      <c r="B93" s="3" t="s">
        <v>561</v>
      </c>
      <c r="C93" s="8">
        <v>1</v>
      </c>
      <c r="D93" s="8">
        <v>1</v>
      </c>
      <c r="E93" s="10">
        <f t="shared" si="6"/>
        <v>2.1739130434782608E-2</v>
      </c>
      <c r="F93" s="10">
        <f t="shared" si="7"/>
        <v>3.787878787878788E-3</v>
      </c>
      <c r="G93" s="11">
        <f t="shared" si="8"/>
        <v>0</v>
      </c>
      <c r="H93" s="18">
        <f t="shared" si="9"/>
        <v>0</v>
      </c>
    </row>
    <row r="94" spans="2:8" ht="15" x14ac:dyDescent="0.2">
      <c r="B94" s="3" t="s">
        <v>25</v>
      </c>
      <c r="C94" s="8">
        <v>0</v>
      </c>
      <c r="D94" s="8">
        <v>1</v>
      </c>
      <c r="E94" s="10" t="str">
        <f t="shared" si="6"/>
        <v/>
      </c>
      <c r="F94" s="10">
        <f t="shared" si="7"/>
        <v>3.787878787878788E-3</v>
      </c>
      <c r="G94" s="11" t="str">
        <f t="shared" si="8"/>
        <v>0</v>
      </c>
      <c r="H94" s="18" t="str">
        <f t="shared" si="9"/>
        <v/>
      </c>
    </row>
    <row r="95" spans="2:8" ht="15" x14ac:dyDescent="0.2">
      <c r="B95" s="3" t="s">
        <v>27</v>
      </c>
      <c r="C95" s="8">
        <v>0</v>
      </c>
      <c r="D95" s="8">
        <v>0</v>
      </c>
      <c r="E95" s="10" t="str">
        <f t="shared" si="6"/>
        <v/>
      </c>
      <c r="F95" s="10" t="str">
        <f t="shared" si="7"/>
        <v/>
      </c>
      <c r="G95" s="11" t="str">
        <f t="shared" si="8"/>
        <v>0</v>
      </c>
      <c r="H95" s="18" t="str">
        <f t="shared" si="9"/>
        <v/>
      </c>
    </row>
    <row r="96" spans="2:8" ht="15" x14ac:dyDescent="0.2">
      <c r="B96" s="3" t="s">
        <v>236</v>
      </c>
      <c r="C96" s="8">
        <v>0</v>
      </c>
      <c r="D96" s="8">
        <v>0</v>
      </c>
      <c r="E96" s="10" t="str">
        <f t="shared" si="6"/>
        <v/>
      </c>
      <c r="F96" s="10" t="str">
        <f t="shared" si="7"/>
        <v/>
      </c>
      <c r="G96" s="11" t="str">
        <f t="shared" si="8"/>
        <v>0</v>
      </c>
      <c r="H96" s="18" t="str">
        <f t="shared" si="9"/>
        <v/>
      </c>
    </row>
    <row r="97" spans="2:8" ht="15" x14ac:dyDescent="0.2">
      <c r="B97" s="3" t="s">
        <v>237</v>
      </c>
      <c r="C97" s="8">
        <v>0</v>
      </c>
      <c r="D97" s="8">
        <v>0</v>
      </c>
      <c r="E97" s="10" t="str">
        <f t="shared" si="6"/>
        <v/>
      </c>
      <c r="F97" s="10" t="str">
        <f t="shared" si="7"/>
        <v/>
      </c>
      <c r="G97" s="11" t="str">
        <f t="shared" si="8"/>
        <v>0</v>
      </c>
      <c r="H97" s="18" t="str">
        <f t="shared" si="9"/>
        <v/>
      </c>
    </row>
    <row r="98" spans="2:8" ht="15" x14ac:dyDescent="0.2">
      <c r="B98" s="3" t="s">
        <v>238</v>
      </c>
      <c r="C98" s="8">
        <v>2</v>
      </c>
      <c r="D98" s="8">
        <v>0</v>
      </c>
      <c r="E98" s="10">
        <f t="shared" si="6"/>
        <v>4.3478260869565216E-2</v>
      </c>
      <c r="F98" s="10" t="str">
        <f t="shared" si="7"/>
        <v/>
      </c>
      <c r="G98" s="11" t="str">
        <f t="shared" si="8"/>
        <v>0</v>
      </c>
      <c r="H98" s="18">
        <f t="shared" si="9"/>
        <v>0</v>
      </c>
    </row>
    <row r="99" spans="2:8" ht="15" x14ac:dyDescent="0.2">
      <c r="B99" s="3" t="s">
        <v>239</v>
      </c>
      <c r="C99" s="8">
        <v>0</v>
      </c>
      <c r="D99" s="8">
        <v>0</v>
      </c>
      <c r="E99" s="10" t="str">
        <f t="shared" si="6"/>
        <v/>
      </c>
      <c r="F99" s="10" t="str">
        <f t="shared" si="7"/>
        <v/>
      </c>
      <c r="G99" s="11" t="str">
        <f t="shared" si="8"/>
        <v>0</v>
      </c>
      <c r="H99" s="18" t="str">
        <f t="shared" si="9"/>
        <v/>
      </c>
    </row>
    <row r="100" spans="2:8" ht="15" x14ac:dyDescent="0.2">
      <c r="B100" s="3" t="s">
        <v>240</v>
      </c>
      <c r="C100" s="8">
        <v>0</v>
      </c>
      <c r="D100" s="8">
        <v>1</v>
      </c>
      <c r="E100" s="10" t="str">
        <f t="shared" si="6"/>
        <v/>
      </c>
      <c r="F100" s="10">
        <f t="shared" si="7"/>
        <v>3.787878787878788E-3</v>
      </c>
      <c r="G100" s="11" t="str">
        <f t="shared" si="8"/>
        <v>0</v>
      </c>
      <c r="H100" s="18" t="str">
        <f t="shared" si="9"/>
        <v/>
      </c>
    </row>
    <row r="101" spans="2:8" ht="15" x14ac:dyDescent="0.2">
      <c r="B101" s="3" t="s">
        <v>241</v>
      </c>
      <c r="C101" s="8">
        <v>0</v>
      </c>
      <c r="D101" s="8">
        <v>1</v>
      </c>
      <c r="E101" s="10" t="str">
        <f t="shared" si="6"/>
        <v/>
      </c>
      <c r="F101" s="10">
        <f t="shared" si="7"/>
        <v>3.787878787878788E-3</v>
      </c>
      <c r="G101" s="11" t="str">
        <f t="shared" si="8"/>
        <v>0</v>
      </c>
      <c r="H101" s="18" t="str">
        <f t="shared" si="9"/>
        <v/>
      </c>
    </row>
    <row r="102" spans="2:8" ht="15" x14ac:dyDescent="0.2">
      <c r="B102" s="3" t="s">
        <v>242</v>
      </c>
      <c r="C102" s="8">
        <v>1</v>
      </c>
      <c r="D102" s="8">
        <v>0</v>
      </c>
      <c r="E102" s="10">
        <f t="shared" si="6"/>
        <v>2.1739130434782608E-2</v>
      </c>
      <c r="F102" s="10" t="str">
        <f t="shared" si="7"/>
        <v/>
      </c>
      <c r="G102" s="11" t="str">
        <f t="shared" si="8"/>
        <v>0</v>
      </c>
      <c r="H102" s="18">
        <f t="shared" si="9"/>
        <v>0</v>
      </c>
    </row>
    <row r="103" spans="2:8" ht="15" x14ac:dyDescent="0.2">
      <c r="B103" s="3" t="s">
        <v>243</v>
      </c>
      <c r="C103" s="8">
        <v>0</v>
      </c>
      <c r="D103" s="8">
        <v>0</v>
      </c>
      <c r="E103" s="10" t="str">
        <f t="shared" si="6"/>
        <v/>
      </c>
      <c r="F103" s="10" t="str">
        <f t="shared" si="7"/>
        <v/>
      </c>
      <c r="G103" s="11" t="str">
        <f t="shared" si="8"/>
        <v>0</v>
      </c>
      <c r="H103" s="18" t="str">
        <f t="shared" si="9"/>
        <v/>
      </c>
    </row>
    <row r="104" spans="2:8" ht="15" x14ac:dyDescent="0.2">
      <c r="B104" s="3" t="s">
        <v>34</v>
      </c>
      <c r="C104" s="8">
        <v>0</v>
      </c>
      <c r="D104" s="8">
        <v>0</v>
      </c>
      <c r="E104" s="10" t="str">
        <f t="shared" si="6"/>
        <v/>
      </c>
      <c r="F104" s="10" t="str">
        <f t="shared" si="7"/>
        <v/>
      </c>
      <c r="G104" s="11" t="str">
        <f t="shared" si="8"/>
        <v>0</v>
      </c>
      <c r="H104" s="18" t="str">
        <f t="shared" si="9"/>
        <v/>
      </c>
    </row>
    <row r="105" spans="2:8" ht="15" x14ac:dyDescent="0.2">
      <c r="B105" s="3" t="s">
        <v>244</v>
      </c>
      <c r="C105" s="8">
        <v>0</v>
      </c>
      <c r="D105" s="8">
        <v>0</v>
      </c>
      <c r="E105" s="10" t="str">
        <f t="shared" si="6"/>
        <v/>
      </c>
      <c r="F105" s="10" t="str">
        <f t="shared" si="7"/>
        <v/>
      </c>
      <c r="G105" s="11" t="str">
        <f t="shared" si="8"/>
        <v>0</v>
      </c>
      <c r="H105" s="18" t="str">
        <f t="shared" si="9"/>
        <v/>
      </c>
    </row>
    <row r="106" spans="2:8" ht="30" x14ac:dyDescent="0.2">
      <c r="B106" s="3" t="s">
        <v>245</v>
      </c>
      <c r="C106" s="8">
        <v>0</v>
      </c>
      <c r="D106" s="8">
        <v>0</v>
      </c>
      <c r="E106" s="10" t="str">
        <f t="shared" si="6"/>
        <v/>
      </c>
      <c r="F106" s="10" t="str">
        <f t="shared" si="7"/>
        <v/>
      </c>
      <c r="G106" s="11" t="str">
        <f t="shared" si="8"/>
        <v>0</v>
      </c>
      <c r="H106" s="18" t="str">
        <f t="shared" si="9"/>
        <v/>
      </c>
    </row>
    <row r="107" spans="2:8" ht="15" x14ac:dyDescent="0.2">
      <c r="B107" s="3" t="s">
        <v>246</v>
      </c>
      <c r="C107" s="8">
        <v>0</v>
      </c>
      <c r="D107" s="8">
        <v>0</v>
      </c>
      <c r="E107" s="10" t="str">
        <f t="shared" si="6"/>
        <v/>
      </c>
      <c r="F107" s="10" t="str">
        <f t="shared" si="7"/>
        <v/>
      </c>
      <c r="G107" s="11" t="str">
        <f t="shared" si="8"/>
        <v>0</v>
      </c>
      <c r="H107" s="18" t="str">
        <f t="shared" si="9"/>
        <v/>
      </c>
    </row>
    <row r="108" spans="2:8" ht="15" x14ac:dyDescent="0.2">
      <c r="B108" s="3" t="s">
        <v>31</v>
      </c>
      <c r="C108" s="8">
        <v>0</v>
      </c>
      <c r="D108" s="8">
        <v>0</v>
      </c>
      <c r="E108" s="10" t="str">
        <f t="shared" si="6"/>
        <v/>
      </c>
      <c r="F108" s="10" t="str">
        <f t="shared" si="7"/>
        <v/>
      </c>
      <c r="G108" s="11" t="str">
        <f t="shared" si="8"/>
        <v>0</v>
      </c>
      <c r="H108" s="18" t="str">
        <f t="shared" si="9"/>
        <v/>
      </c>
    </row>
    <row r="109" spans="2:8" ht="15" x14ac:dyDescent="0.2">
      <c r="B109" s="3" t="s">
        <v>247</v>
      </c>
      <c r="C109" s="8">
        <v>0</v>
      </c>
      <c r="D109" s="8">
        <v>0</v>
      </c>
      <c r="E109" s="10" t="str">
        <f t="shared" si="6"/>
        <v/>
      </c>
      <c r="F109" s="10" t="str">
        <f t="shared" si="7"/>
        <v/>
      </c>
      <c r="G109" s="11" t="str">
        <f t="shared" si="8"/>
        <v>0</v>
      </c>
      <c r="H109" s="18" t="str">
        <f t="shared" si="9"/>
        <v/>
      </c>
    </row>
    <row r="110" spans="2:8" ht="15" x14ac:dyDescent="0.2">
      <c r="B110" s="3" t="s">
        <v>32</v>
      </c>
      <c r="C110" s="8">
        <v>0</v>
      </c>
      <c r="D110" s="8">
        <v>0</v>
      </c>
      <c r="E110" s="10" t="str">
        <f t="shared" si="6"/>
        <v/>
      </c>
      <c r="F110" s="10" t="str">
        <f t="shared" si="7"/>
        <v/>
      </c>
      <c r="G110" s="11" t="str">
        <f t="shared" si="8"/>
        <v>0</v>
      </c>
      <c r="H110" s="18" t="str">
        <f t="shared" si="9"/>
        <v/>
      </c>
    </row>
    <row r="111" spans="2:8" ht="15" x14ac:dyDescent="0.2">
      <c r="B111" s="3" t="s">
        <v>30</v>
      </c>
      <c r="C111" s="8">
        <v>1</v>
      </c>
      <c r="D111" s="8">
        <v>0</v>
      </c>
      <c r="E111" s="10">
        <f t="shared" si="6"/>
        <v>2.1739130434782608E-2</v>
      </c>
      <c r="F111" s="10" t="str">
        <f t="shared" si="7"/>
        <v/>
      </c>
      <c r="G111" s="11" t="str">
        <f t="shared" si="8"/>
        <v>0</v>
      </c>
      <c r="H111" s="18">
        <f t="shared" si="9"/>
        <v>0</v>
      </c>
    </row>
    <row r="112" spans="2:8" ht="15" x14ac:dyDescent="0.2">
      <c r="B112" s="3" t="s">
        <v>33</v>
      </c>
      <c r="C112" s="8">
        <v>0</v>
      </c>
      <c r="D112" s="8">
        <v>7</v>
      </c>
      <c r="E112" s="10" t="str">
        <f t="shared" si="6"/>
        <v/>
      </c>
      <c r="F112" s="10">
        <f t="shared" si="7"/>
        <v>2.6515151515151516E-2</v>
      </c>
      <c r="G112" s="11" t="str">
        <f t="shared" si="8"/>
        <v>0</v>
      </c>
      <c r="H112" s="18" t="str">
        <f t="shared" si="9"/>
        <v/>
      </c>
    </row>
    <row r="113" spans="2:8" ht="15" x14ac:dyDescent="0.2">
      <c r="B113" s="3" t="s">
        <v>248</v>
      </c>
      <c r="C113" s="8">
        <v>0</v>
      </c>
      <c r="D113" s="8">
        <v>0</v>
      </c>
      <c r="E113" s="10" t="str">
        <f t="shared" si="6"/>
        <v/>
      </c>
      <c r="F113" s="10" t="str">
        <f t="shared" si="7"/>
        <v/>
      </c>
      <c r="G113" s="11" t="str">
        <f t="shared" si="8"/>
        <v>0</v>
      </c>
      <c r="H113" s="18" t="str">
        <f t="shared" si="9"/>
        <v/>
      </c>
    </row>
    <row r="114" spans="2:8" ht="15" x14ac:dyDescent="0.2">
      <c r="B114" s="3" t="s">
        <v>38</v>
      </c>
      <c r="C114" s="8">
        <v>0</v>
      </c>
      <c r="D114" s="8">
        <v>0</v>
      </c>
      <c r="E114" s="10" t="str">
        <f t="shared" si="6"/>
        <v/>
      </c>
      <c r="F114" s="10" t="str">
        <f t="shared" si="7"/>
        <v/>
      </c>
      <c r="G114" s="11" t="str">
        <f t="shared" si="8"/>
        <v>0</v>
      </c>
      <c r="H114" s="18" t="str">
        <f t="shared" si="9"/>
        <v/>
      </c>
    </row>
    <row r="115" spans="2:8" ht="15" x14ac:dyDescent="0.2">
      <c r="B115" s="3" t="s">
        <v>40</v>
      </c>
      <c r="C115" s="8">
        <v>3</v>
      </c>
      <c r="D115" s="8">
        <v>1</v>
      </c>
      <c r="E115" s="10">
        <f t="shared" si="6"/>
        <v>6.5217391304347824E-2</v>
      </c>
      <c r="F115" s="10">
        <f t="shared" si="7"/>
        <v>3.787878787878788E-3</v>
      </c>
      <c r="G115" s="11">
        <f t="shared" si="8"/>
        <v>-0.66666666666666663</v>
      </c>
      <c r="H115" s="18">
        <f t="shared" si="9"/>
        <v>-4.3478260869565216E-2</v>
      </c>
    </row>
    <row r="116" spans="2:8" ht="15" x14ac:dyDescent="0.2">
      <c r="B116" s="3" t="s">
        <v>249</v>
      </c>
      <c r="C116" s="8">
        <v>0</v>
      </c>
      <c r="D116" s="8">
        <v>1</v>
      </c>
      <c r="E116" s="10" t="str">
        <f t="shared" si="6"/>
        <v/>
      </c>
      <c r="F116" s="10">
        <f t="shared" si="7"/>
        <v>3.787878787878788E-3</v>
      </c>
      <c r="G116" s="11" t="str">
        <f t="shared" si="8"/>
        <v>0</v>
      </c>
      <c r="H116" s="18" t="str">
        <f t="shared" si="9"/>
        <v/>
      </c>
    </row>
    <row r="117" spans="2:8" ht="15" x14ac:dyDescent="0.2">
      <c r="B117" s="3" t="s">
        <v>250</v>
      </c>
      <c r="C117" s="8">
        <v>0</v>
      </c>
      <c r="D117" s="8">
        <v>0</v>
      </c>
      <c r="E117" s="10" t="str">
        <f t="shared" si="6"/>
        <v/>
      </c>
      <c r="F117" s="10" t="str">
        <f t="shared" si="7"/>
        <v/>
      </c>
      <c r="G117" s="11" t="str">
        <f t="shared" si="8"/>
        <v>0</v>
      </c>
      <c r="H117" s="18" t="str">
        <f t="shared" si="9"/>
        <v/>
      </c>
    </row>
    <row r="118" spans="2:8" ht="15" x14ac:dyDescent="0.2">
      <c r="B118" s="3" t="s">
        <v>251</v>
      </c>
      <c r="C118" s="8">
        <v>1</v>
      </c>
      <c r="D118" s="8">
        <v>8</v>
      </c>
      <c r="E118" s="10">
        <f t="shared" si="6"/>
        <v>2.1739130434782608E-2</v>
      </c>
      <c r="F118" s="10">
        <f t="shared" si="7"/>
        <v>3.0303030303030304E-2</v>
      </c>
      <c r="G118" s="11">
        <f t="shared" si="8"/>
        <v>7</v>
      </c>
      <c r="H118" s="18">
        <f t="shared" si="9"/>
        <v>0.15217391304347827</v>
      </c>
    </row>
    <row r="119" spans="2:8" ht="15" x14ac:dyDescent="0.2">
      <c r="B119" s="3" t="s">
        <v>252</v>
      </c>
      <c r="C119" s="8">
        <v>0</v>
      </c>
      <c r="D119" s="8">
        <v>222</v>
      </c>
      <c r="E119" s="10" t="str">
        <f t="shared" si="6"/>
        <v/>
      </c>
      <c r="F119" s="10">
        <f t="shared" si="7"/>
        <v>0.84090909090909094</v>
      </c>
      <c r="G119" s="11" t="str">
        <f t="shared" si="8"/>
        <v>0</v>
      </c>
      <c r="H119" s="18" t="str">
        <f t="shared" si="9"/>
        <v/>
      </c>
    </row>
    <row r="120" spans="2:8" ht="15" x14ac:dyDescent="0.2">
      <c r="B120" s="3" t="s">
        <v>253</v>
      </c>
      <c r="C120" s="8">
        <v>3</v>
      </c>
      <c r="D120" s="8">
        <v>1</v>
      </c>
      <c r="E120" s="10">
        <f t="shared" si="6"/>
        <v>6.5217391304347824E-2</v>
      </c>
      <c r="F120" s="10">
        <f t="shared" si="7"/>
        <v>3.787878787878788E-3</v>
      </c>
      <c r="G120" s="11">
        <f t="shared" si="8"/>
        <v>-0.66666666666666663</v>
      </c>
      <c r="H120" s="18">
        <f t="shared" si="9"/>
        <v>-4.3478260869565216E-2</v>
      </c>
    </row>
    <row r="121" spans="2:8" ht="15" x14ac:dyDescent="0.2">
      <c r="B121" s="3" t="s">
        <v>35</v>
      </c>
      <c r="C121" s="8">
        <v>0</v>
      </c>
      <c r="D121" s="8">
        <v>1</v>
      </c>
      <c r="E121" s="10" t="str">
        <f t="shared" si="6"/>
        <v/>
      </c>
      <c r="F121" s="10">
        <f t="shared" si="7"/>
        <v>3.787878787878788E-3</v>
      </c>
      <c r="G121" s="11" t="str">
        <f t="shared" si="8"/>
        <v>0</v>
      </c>
      <c r="H121" s="18" t="str">
        <f t="shared" si="9"/>
        <v/>
      </c>
    </row>
    <row r="122" spans="2:8" ht="15" x14ac:dyDescent="0.2">
      <c r="B122" s="3" t="s">
        <v>39</v>
      </c>
      <c r="C122" s="8">
        <v>0</v>
      </c>
      <c r="D122" s="8">
        <v>0</v>
      </c>
      <c r="E122" s="10" t="str">
        <f t="shared" si="6"/>
        <v/>
      </c>
      <c r="F122" s="10" t="str">
        <f t="shared" si="7"/>
        <v/>
      </c>
      <c r="G122" s="11" t="str">
        <f t="shared" si="8"/>
        <v>0</v>
      </c>
      <c r="H122" s="18" t="str">
        <f t="shared" si="9"/>
        <v/>
      </c>
    </row>
    <row r="123" spans="2:8" ht="15" x14ac:dyDescent="0.2">
      <c r="B123" s="3" t="s">
        <v>37</v>
      </c>
      <c r="C123" s="8">
        <v>1</v>
      </c>
      <c r="D123" s="8">
        <v>0</v>
      </c>
      <c r="E123" s="10">
        <f t="shared" si="6"/>
        <v>2.1739130434782608E-2</v>
      </c>
      <c r="F123" s="10" t="str">
        <f t="shared" si="7"/>
        <v/>
      </c>
      <c r="G123" s="11" t="str">
        <f t="shared" si="8"/>
        <v>0</v>
      </c>
      <c r="H123" s="18">
        <f t="shared" si="9"/>
        <v>0</v>
      </c>
    </row>
    <row r="124" spans="2:8" ht="15" x14ac:dyDescent="0.2">
      <c r="B124" s="3" t="s">
        <v>36</v>
      </c>
      <c r="C124" s="8">
        <v>0</v>
      </c>
      <c r="D124" s="8">
        <v>0</v>
      </c>
      <c r="E124" s="10" t="str">
        <f t="shared" si="6"/>
        <v/>
      </c>
      <c r="F124" s="10" t="str">
        <f t="shared" si="7"/>
        <v/>
      </c>
      <c r="G124" s="11" t="str">
        <f t="shared" si="8"/>
        <v>0</v>
      </c>
      <c r="H124" s="18" t="str">
        <f t="shared" si="9"/>
        <v/>
      </c>
    </row>
    <row r="125" spans="2:8" ht="15" x14ac:dyDescent="0.2">
      <c r="B125" s="3" t="s">
        <v>254</v>
      </c>
      <c r="C125" s="8">
        <v>1</v>
      </c>
      <c r="D125" s="8">
        <v>0</v>
      </c>
      <c r="E125" s="10">
        <f t="shared" si="6"/>
        <v>2.1739130434782608E-2</v>
      </c>
      <c r="F125" s="10" t="str">
        <f t="shared" si="7"/>
        <v/>
      </c>
      <c r="G125" s="11" t="str">
        <f t="shared" si="8"/>
        <v>0</v>
      </c>
      <c r="H125" s="18">
        <f t="shared" si="9"/>
        <v>0</v>
      </c>
    </row>
    <row r="126" spans="2:8" ht="15" x14ac:dyDescent="0.2">
      <c r="B126" s="3" t="s">
        <v>255</v>
      </c>
      <c r="C126" s="8">
        <v>0</v>
      </c>
      <c r="D126" s="8">
        <v>0</v>
      </c>
      <c r="E126" s="10" t="str">
        <f t="shared" si="6"/>
        <v/>
      </c>
      <c r="F126" s="10" t="str">
        <f t="shared" si="7"/>
        <v/>
      </c>
      <c r="G126" s="11" t="str">
        <f t="shared" si="8"/>
        <v>0</v>
      </c>
      <c r="H126" s="18" t="str">
        <f t="shared" si="9"/>
        <v/>
      </c>
    </row>
    <row r="127" spans="2:8" ht="15" x14ac:dyDescent="0.2">
      <c r="B127" s="3" t="s">
        <v>256</v>
      </c>
      <c r="C127" s="8">
        <v>0</v>
      </c>
      <c r="D127" s="8">
        <v>1</v>
      </c>
      <c r="E127" s="10" t="str">
        <f t="shared" si="6"/>
        <v/>
      </c>
      <c r="F127" s="10">
        <f t="shared" si="7"/>
        <v>3.787878787878788E-3</v>
      </c>
      <c r="G127" s="11" t="str">
        <f t="shared" si="8"/>
        <v>0</v>
      </c>
      <c r="H127" s="18" t="str">
        <f t="shared" si="9"/>
        <v/>
      </c>
    </row>
    <row r="128" spans="2:8" ht="15" x14ac:dyDescent="0.2">
      <c r="B128" s="3" t="s">
        <v>257</v>
      </c>
      <c r="C128" s="8">
        <v>0</v>
      </c>
      <c r="D128" s="8">
        <v>1</v>
      </c>
      <c r="E128" s="10" t="str">
        <f t="shared" si="6"/>
        <v/>
      </c>
      <c r="F128" s="10">
        <f t="shared" si="7"/>
        <v>3.787878787878788E-3</v>
      </c>
      <c r="G128" s="11" t="str">
        <f t="shared" si="8"/>
        <v>0</v>
      </c>
      <c r="H128" s="18" t="str">
        <f t="shared" si="9"/>
        <v/>
      </c>
    </row>
    <row r="129" spans="2:8" ht="30" x14ac:dyDescent="0.2">
      <c r="B129" s="3" t="s">
        <v>258</v>
      </c>
      <c r="C129" s="8">
        <v>22</v>
      </c>
      <c r="D129" s="8">
        <v>2</v>
      </c>
      <c r="E129" s="10">
        <f t="shared" si="6"/>
        <v>0.47826086956521741</v>
      </c>
      <c r="F129" s="10">
        <f t="shared" si="7"/>
        <v>7.575757575757576E-3</v>
      </c>
      <c r="G129" s="11">
        <f t="shared" si="8"/>
        <v>-0.90909090909090906</v>
      </c>
      <c r="H129" s="18">
        <f t="shared" si="9"/>
        <v>-0.43478260869565216</v>
      </c>
    </row>
    <row r="130" spans="2:8" ht="15" x14ac:dyDescent="0.2">
      <c r="B130" s="3" t="s">
        <v>259</v>
      </c>
      <c r="C130" s="8">
        <v>0</v>
      </c>
      <c r="D130" s="8">
        <v>0</v>
      </c>
      <c r="E130" s="10" t="str">
        <f t="shared" si="6"/>
        <v/>
      </c>
      <c r="F130" s="10" t="str">
        <f t="shared" si="7"/>
        <v/>
      </c>
      <c r="G130" s="11" t="str">
        <f t="shared" si="8"/>
        <v>0</v>
      </c>
      <c r="H130" s="18" t="str">
        <f t="shared" si="9"/>
        <v/>
      </c>
    </row>
    <row r="131" spans="2:8" ht="30" x14ac:dyDescent="0.2">
      <c r="B131" s="3" t="s">
        <v>260</v>
      </c>
      <c r="C131" s="8">
        <v>0</v>
      </c>
      <c r="D131" s="8">
        <v>1</v>
      </c>
      <c r="E131" s="10" t="str">
        <f t="shared" si="6"/>
        <v/>
      </c>
      <c r="F131" s="10">
        <f t="shared" si="7"/>
        <v>3.787878787878788E-3</v>
      </c>
      <c r="G131" s="11" t="str">
        <f t="shared" si="8"/>
        <v>0</v>
      </c>
      <c r="H131" s="18" t="str">
        <f t="shared" si="9"/>
        <v/>
      </c>
    </row>
    <row r="132" spans="2:8" ht="15" x14ac:dyDescent="0.2">
      <c r="B132" s="3" t="s">
        <v>50</v>
      </c>
      <c r="C132" s="8">
        <v>0</v>
      </c>
      <c r="D132" s="8">
        <v>0</v>
      </c>
      <c r="E132" s="10" t="str">
        <f t="shared" si="6"/>
        <v/>
      </c>
      <c r="F132" s="10" t="str">
        <f t="shared" si="7"/>
        <v/>
      </c>
      <c r="G132" s="11" t="str">
        <f t="shared" si="8"/>
        <v>0</v>
      </c>
      <c r="H132" s="18" t="str">
        <f t="shared" si="9"/>
        <v/>
      </c>
    </row>
    <row r="133" spans="2:8" ht="15" x14ac:dyDescent="0.2">
      <c r="B133" s="3" t="s">
        <v>45</v>
      </c>
      <c r="C133" s="8">
        <v>0</v>
      </c>
      <c r="D133" s="8">
        <v>0</v>
      </c>
      <c r="E133" s="10" t="str">
        <f t="shared" si="6"/>
        <v/>
      </c>
      <c r="F133" s="10" t="str">
        <f t="shared" si="7"/>
        <v/>
      </c>
      <c r="G133" s="11" t="str">
        <f t="shared" si="8"/>
        <v>0</v>
      </c>
      <c r="H133" s="18" t="str">
        <f t="shared" si="9"/>
        <v/>
      </c>
    </row>
    <row r="134" spans="2:8" ht="15" x14ac:dyDescent="0.2">
      <c r="B134" s="3" t="s">
        <v>42</v>
      </c>
      <c r="C134" s="8">
        <v>0</v>
      </c>
      <c r="D134" s="8">
        <v>0</v>
      </c>
      <c r="E134" s="10" t="str">
        <f t="shared" si="6"/>
        <v/>
      </c>
      <c r="F134" s="10" t="str">
        <f t="shared" si="7"/>
        <v/>
      </c>
      <c r="G134" s="11" t="str">
        <f t="shared" si="8"/>
        <v>0</v>
      </c>
      <c r="H134" s="18" t="str">
        <f t="shared" si="9"/>
        <v/>
      </c>
    </row>
    <row r="135" spans="2:8" ht="15" x14ac:dyDescent="0.2">
      <c r="B135" s="3" t="s">
        <v>43</v>
      </c>
      <c r="C135" s="8">
        <v>0</v>
      </c>
      <c r="D135" s="8">
        <v>0</v>
      </c>
      <c r="E135" s="10" t="str">
        <f t="shared" si="6"/>
        <v/>
      </c>
      <c r="F135" s="10" t="str">
        <f t="shared" si="7"/>
        <v/>
      </c>
      <c r="G135" s="11" t="str">
        <f t="shared" si="8"/>
        <v>0</v>
      </c>
      <c r="H135" s="18" t="str">
        <f t="shared" si="9"/>
        <v/>
      </c>
    </row>
    <row r="136" spans="2:8" ht="15" x14ac:dyDescent="0.2">
      <c r="B136" s="3" t="s">
        <v>44</v>
      </c>
      <c r="C136" s="8">
        <v>0</v>
      </c>
      <c r="D136" s="8">
        <v>0</v>
      </c>
      <c r="E136" s="10" t="str">
        <f t="shared" ref="E136:E145" si="10">+IF(C136=0,"",C136/C$70)</f>
        <v/>
      </c>
      <c r="F136" s="10" t="str">
        <f t="shared" ref="F136:F145" si="11">+IF(D136=0,"",D136/D$70)</f>
        <v/>
      </c>
      <c r="G136" s="11" t="str">
        <f t="shared" ref="G136:G145" si="12">+IF(OR(AND(D136=0),(C136=0)),"0",((D136-C136)/C136))</f>
        <v>0</v>
      </c>
      <c r="H136" s="18" t="str">
        <f t="shared" ref="H136:H145" si="13">+IF(OR(AND(E136=""),(G136="")),"",E136*G136)</f>
        <v/>
      </c>
    </row>
    <row r="137" spans="2:8" ht="15" x14ac:dyDescent="0.2">
      <c r="B137" s="3" t="s">
        <v>41</v>
      </c>
      <c r="C137" s="8">
        <v>0</v>
      </c>
      <c r="D137" s="8">
        <v>0</v>
      </c>
      <c r="E137" s="10" t="str">
        <f t="shared" si="10"/>
        <v/>
      </c>
      <c r="F137" s="10" t="str">
        <f t="shared" si="11"/>
        <v/>
      </c>
      <c r="G137" s="11" t="str">
        <f t="shared" si="12"/>
        <v>0</v>
      </c>
      <c r="H137" s="18" t="str">
        <f t="shared" si="13"/>
        <v/>
      </c>
    </row>
    <row r="138" spans="2:8" ht="15" x14ac:dyDescent="0.2">
      <c r="B138" s="3" t="s">
        <v>261</v>
      </c>
      <c r="C138" s="8">
        <v>0</v>
      </c>
      <c r="D138" s="8">
        <v>0</v>
      </c>
      <c r="E138" s="10" t="str">
        <f t="shared" si="10"/>
        <v/>
      </c>
      <c r="F138" s="10" t="str">
        <f t="shared" si="11"/>
        <v/>
      </c>
      <c r="G138" s="11" t="str">
        <f t="shared" si="12"/>
        <v>0</v>
      </c>
      <c r="H138" s="18" t="str">
        <f t="shared" si="13"/>
        <v/>
      </c>
    </row>
    <row r="139" spans="2:8" ht="15" x14ac:dyDescent="0.2">
      <c r="B139" s="3" t="s">
        <v>262</v>
      </c>
      <c r="C139" s="8">
        <v>0</v>
      </c>
      <c r="D139" s="8">
        <v>0</v>
      </c>
      <c r="E139" s="10" t="str">
        <f t="shared" si="10"/>
        <v/>
      </c>
      <c r="F139" s="10" t="str">
        <f t="shared" si="11"/>
        <v/>
      </c>
      <c r="G139" s="11" t="str">
        <f t="shared" si="12"/>
        <v>0</v>
      </c>
      <c r="H139" s="18" t="str">
        <f t="shared" si="13"/>
        <v/>
      </c>
    </row>
    <row r="140" spans="2:8" ht="30" x14ac:dyDescent="0.2">
      <c r="B140" s="3" t="s">
        <v>263</v>
      </c>
      <c r="C140" s="8">
        <v>0</v>
      </c>
      <c r="D140" s="8">
        <v>0</v>
      </c>
      <c r="E140" s="10" t="str">
        <f t="shared" si="10"/>
        <v/>
      </c>
      <c r="F140" s="10" t="str">
        <f t="shared" si="11"/>
        <v/>
      </c>
      <c r="G140" s="11" t="str">
        <f t="shared" si="12"/>
        <v>0</v>
      </c>
      <c r="H140" s="18" t="str">
        <f t="shared" si="13"/>
        <v/>
      </c>
    </row>
    <row r="141" spans="2:8" ht="15" x14ac:dyDescent="0.2">
      <c r="B141" s="3" t="s">
        <v>48</v>
      </c>
      <c r="C141" s="8">
        <v>0</v>
      </c>
      <c r="D141" s="8">
        <v>0</v>
      </c>
      <c r="E141" s="10" t="str">
        <f t="shared" si="10"/>
        <v/>
      </c>
      <c r="F141" s="10" t="str">
        <f t="shared" si="11"/>
        <v/>
      </c>
      <c r="G141" s="11" t="str">
        <f t="shared" si="12"/>
        <v>0</v>
      </c>
      <c r="H141" s="18" t="str">
        <f t="shared" si="13"/>
        <v/>
      </c>
    </row>
    <row r="142" spans="2:8" ht="15" x14ac:dyDescent="0.2">
      <c r="B142" s="3" t="s">
        <v>264</v>
      </c>
      <c r="C142" s="8">
        <v>0</v>
      </c>
      <c r="D142" s="8">
        <v>0</v>
      </c>
      <c r="E142" s="10" t="str">
        <f t="shared" si="10"/>
        <v/>
      </c>
      <c r="F142" s="10" t="str">
        <f t="shared" si="11"/>
        <v/>
      </c>
      <c r="G142" s="11" t="str">
        <f t="shared" si="12"/>
        <v>0</v>
      </c>
      <c r="H142" s="18" t="str">
        <f t="shared" si="13"/>
        <v/>
      </c>
    </row>
    <row r="143" spans="2:8" ht="15" x14ac:dyDescent="0.2">
      <c r="B143" s="3" t="s">
        <v>49</v>
      </c>
      <c r="C143" s="8">
        <v>0</v>
      </c>
      <c r="D143" s="8">
        <v>0</v>
      </c>
      <c r="E143" s="10" t="str">
        <f t="shared" si="10"/>
        <v/>
      </c>
      <c r="F143" s="10" t="str">
        <f t="shared" si="11"/>
        <v/>
      </c>
      <c r="G143" s="11" t="str">
        <f t="shared" si="12"/>
        <v>0</v>
      </c>
      <c r="H143" s="18" t="str">
        <f t="shared" si="13"/>
        <v/>
      </c>
    </row>
    <row r="144" spans="2:8" ht="15" x14ac:dyDescent="0.2">
      <c r="B144" s="3" t="s">
        <v>46</v>
      </c>
      <c r="C144" s="8">
        <v>0</v>
      </c>
      <c r="D144" s="8">
        <v>5</v>
      </c>
      <c r="E144" s="10" t="str">
        <f t="shared" si="10"/>
        <v/>
      </c>
      <c r="F144" s="10">
        <f t="shared" si="11"/>
        <v>1.893939393939394E-2</v>
      </c>
      <c r="G144" s="11" t="str">
        <f t="shared" si="12"/>
        <v>0</v>
      </c>
      <c r="H144" s="18" t="str">
        <f t="shared" si="13"/>
        <v/>
      </c>
    </row>
    <row r="145" spans="2:8" ht="13.5" customHeight="1" x14ac:dyDescent="0.2">
      <c r="B145" s="3" t="s">
        <v>47</v>
      </c>
      <c r="C145" s="8">
        <v>1</v>
      </c>
      <c r="D145" s="8">
        <v>0</v>
      </c>
      <c r="E145" s="10">
        <f t="shared" si="10"/>
        <v>2.1739130434782608E-2</v>
      </c>
      <c r="F145" s="10" t="str">
        <f t="shared" si="11"/>
        <v/>
      </c>
      <c r="G145" s="11" t="str">
        <f t="shared" si="12"/>
        <v>0</v>
      </c>
      <c r="H145" s="18">
        <f t="shared" si="13"/>
        <v>0</v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4"/>
      <c r="C148" s="19"/>
      <c r="D148" s="19"/>
      <c r="E148" s="19"/>
      <c r="F148" s="19"/>
    </row>
    <row r="149" spans="2:8" ht="13.5" customHeight="1" x14ac:dyDescent="0.2">
      <c r="B149" s="60" t="s">
        <v>482</v>
      </c>
      <c r="C149" s="61" t="s">
        <v>483</v>
      </c>
      <c r="D149" s="62"/>
      <c r="E149" s="63" t="s">
        <v>484</v>
      </c>
      <c r="F149" s="62"/>
      <c r="G149" s="58" t="s">
        <v>526</v>
      </c>
      <c r="H149" s="58" t="s">
        <v>485</v>
      </c>
    </row>
    <row r="150" spans="2:8" s="15" customFormat="1" ht="26.25" customHeight="1" x14ac:dyDescent="0.2">
      <c r="B150" s="60"/>
      <c r="C150" s="37">
        <v>2013</v>
      </c>
      <c r="D150" s="37">
        <v>2014</v>
      </c>
      <c r="E150" s="37">
        <v>2013</v>
      </c>
      <c r="F150" s="37">
        <v>2014</v>
      </c>
      <c r="G150" s="59"/>
      <c r="H150" s="59"/>
    </row>
    <row r="151" spans="2:8" s="15" customFormat="1" ht="26.25" customHeight="1" x14ac:dyDescent="0.2">
      <c r="B151" s="38" t="s">
        <v>488</v>
      </c>
      <c r="C151" s="39">
        <f>SUM(C152:C288)</f>
        <v>288</v>
      </c>
      <c r="D151" s="40">
        <f>SUM(D152:D288)</f>
        <v>55</v>
      </c>
      <c r="E151" s="41">
        <f>+IF(C151=0,"",C151/C$151)</f>
        <v>1</v>
      </c>
      <c r="F151" s="41">
        <f>+IF(D151=0,"",D151/D$151)</f>
        <v>1</v>
      </c>
      <c r="G151" s="41">
        <f>+IF(OR(AND(D151=0),(C151=0)),"0",((D151-C151)/C151))</f>
        <v>-0.80902777777777779</v>
      </c>
      <c r="H151" s="41">
        <f>+IF(OR(AND(E151=""),(G151="")),"",E151*G151)</f>
        <v>-0.80902777777777779</v>
      </c>
    </row>
    <row r="152" spans="2:8" ht="15" x14ac:dyDescent="0.2">
      <c r="B152" s="4" t="s">
        <v>54</v>
      </c>
      <c r="C152" s="8">
        <v>0</v>
      </c>
      <c r="D152" s="8">
        <v>0</v>
      </c>
      <c r="E152" s="10" t="str">
        <f>+IF(C152=0,"",C152/C$151)</f>
        <v/>
      </c>
      <c r="F152" s="10" t="str">
        <f>+IF(D152=0,"",D152/D$151)</f>
        <v/>
      </c>
      <c r="G152" s="11" t="str">
        <f>+IF(OR(AND(D152=0),(C152=0)),"0",((D152-C152)/C152))</f>
        <v>0</v>
      </c>
      <c r="H152" s="18" t="str">
        <f>+IF(OR(AND(E152=""),(G152="")),"",E152*G152)</f>
        <v/>
      </c>
    </row>
    <row r="153" spans="2:8" ht="15" x14ac:dyDescent="0.2">
      <c r="B153" s="4" t="s">
        <v>58</v>
      </c>
      <c r="C153" s="8">
        <v>0</v>
      </c>
      <c r="D153" s="8">
        <v>0</v>
      </c>
      <c r="E153" s="10" t="str">
        <f t="shared" ref="E153:E216" si="14">+IF(C153=0,"",C153/C$151)</f>
        <v/>
      </c>
      <c r="F153" s="10" t="str">
        <f t="shared" ref="F153:F216" si="15">+IF(D153=0,"",D153/D$151)</f>
        <v/>
      </c>
      <c r="G153" s="11" t="str">
        <f t="shared" ref="G153:G216" si="16">+IF(OR(AND(D153=0),(C153=0)),"0",((D153-C153)/C153))</f>
        <v>0</v>
      </c>
      <c r="H153" s="18" t="str">
        <f t="shared" ref="H153:H216" si="17">+IF(OR(AND(E153=""),(G153="")),"",E153*G153)</f>
        <v/>
      </c>
    </row>
    <row r="154" spans="2:8" ht="15" x14ac:dyDescent="0.2">
      <c r="B154" s="4" t="s">
        <v>265</v>
      </c>
      <c r="C154" s="8">
        <v>0</v>
      </c>
      <c r="D154" s="8">
        <v>0</v>
      </c>
      <c r="E154" s="10" t="str">
        <f t="shared" si="14"/>
        <v/>
      </c>
      <c r="F154" s="10" t="str">
        <f t="shared" si="15"/>
        <v/>
      </c>
      <c r="G154" s="11" t="str">
        <f t="shared" si="16"/>
        <v>0</v>
      </c>
      <c r="H154" s="18" t="str">
        <f t="shared" si="17"/>
        <v/>
      </c>
    </row>
    <row r="155" spans="2:8" ht="15" x14ac:dyDescent="0.2">
      <c r="B155" s="4" t="s">
        <v>266</v>
      </c>
      <c r="C155" s="8">
        <v>0</v>
      </c>
      <c r="D155" s="8">
        <v>0</v>
      </c>
      <c r="E155" s="10" t="str">
        <f t="shared" si="14"/>
        <v/>
      </c>
      <c r="F155" s="10" t="str">
        <f t="shared" si="15"/>
        <v/>
      </c>
      <c r="G155" s="11" t="str">
        <f t="shared" si="16"/>
        <v>0</v>
      </c>
      <c r="H155" s="18" t="str">
        <f t="shared" si="17"/>
        <v/>
      </c>
    </row>
    <row r="156" spans="2:8" ht="15" x14ac:dyDescent="0.2">
      <c r="B156" s="4" t="s">
        <v>267</v>
      </c>
      <c r="C156" s="8">
        <v>0</v>
      </c>
      <c r="D156" s="8">
        <v>0</v>
      </c>
      <c r="E156" s="10" t="str">
        <f t="shared" si="14"/>
        <v/>
      </c>
      <c r="F156" s="10" t="str">
        <f t="shared" si="15"/>
        <v/>
      </c>
      <c r="G156" s="11" t="str">
        <f t="shared" si="16"/>
        <v>0</v>
      </c>
      <c r="H156" s="18" t="str">
        <f t="shared" si="17"/>
        <v/>
      </c>
    </row>
    <row r="157" spans="2:8" ht="15" x14ac:dyDescent="0.2">
      <c r="B157" s="4" t="s">
        <v>53</v>
      </c>
      <c r="C157" s="8">
        <v>0</v>
      </c>
      <c r="D157" s="8">
        <v>2</v>
      </c>
      <c r="E157" s="10" t="str">
        <f t="shared" si="14"/>
        <v/>
      </c>
      <c r="F157" s="10">
        <f t="shared" si="15"/>
        <v>3.6363636363636362E-2</v>
      </c>
      <c r="G157" s="11" t="str">
        <f t="shared" si="16"/>
        <v>0</v>
      </c>
      <c r="H157" s="18" t="str">
        <f t="shared" si="17"/>
        <v/>
      </c>
    </row>
    <row r="158" spans="2:8" ht="15" x14ac:dyDescent="0.2">
      <c r="B158" s="4" t="s">
        <v>59</v>
      </c>
      <c r="C158" s="8">
        <v>0</v>
      </c>
      <c r="D158" s="8">
        <v>0</v>
      </c>
      <c r="E158" s="10" t="str">
        <f t="shared" si="14"/>
        <v/>
      </c>
      <c r="F158" s="10" t="str">
        <f t="shared" si="15"/>
        <v/>
      </c>
      <c r="G158" s="11" t="str">
        <f t="shared" si="16"/>
        <v>0</v>
      </c>
      <c r="H158" s="18" t="str">
        <f t="shared" si="17"/>
        <v/>
      </c>
    </row>
    <row r="159" spans="2:8" ht="15" x14ac:dyDescent="0.2">
      <c r="B159" s="4" t="s">
        <v>268</v>
      </c>
      <c r="C159" s="8">
        <v>0</v>
      </c>
      <c r="D159" s="8">
        <v>0</v>
      </c>
      <c r="E159" s="10" t="str">
        <f t="shared" si="14"/>
        <v/>
      </c>
      <c r="F159" s="10" t="str">
        <f t="shared" si="15"/>
        <v/>
      </c>
      <c r="G159" s="11" t="str">
        <f t="shared" si="16"/>
        <v>0</v>
      </c>
      <c r="H159" s="18" t="str">
        <f t="shared" si="17"/>
        <v/>
      </c>
    </row>
    <row r="160" spans="2:8" ht="15" x14ac:dyDescent="0.2">
      <c r="B160" s="4" t="s">
        <v>55</v>
      </c>
      <c r="C160" s="8">
        <v>0</v>
      </c>
      <c r="D160" s="8">
        <v>0</v>
      </c>
      <c r="E160" s="10" t="str">
        <f t="shared" si="14"/>
        <v/>
      </c>
      <c r="F160" s="10" t="str">
        <f t="shared" si="15"/>
        <v/>
      </c>
      <c r="G160" s="11" t="str">
        <f t="shared" si="16"/>
        <v>0</v>
      </c>
      <c r="H160" s="18" t="str">
        <f t="shared" si="17"/>
        <v/>
      </c>
    </row>
    <row r="161" spans="2:8" ht="15" x14ac:dyDescent="0.2">
      <c r="B161" s="4" t="s">
        <v>51</v>
      </c>
      <c r="C161" s="8">
        <v>0</v>
      </c>
      <c r="D161" s="8">
        <v>0</v>
      </c>
      <c r="E161" s="10" t="str">
        <f t="shared" si="14"/>
        <v/>
      </c>
      <c r="F161" s="10" t="str">
        <f t="shared" si="15"/>
        <v/>
      </c>
      <c r="G161" s="11" t="str">
        <f t="shared" si="16"/>
        <v>0</v>
      </c>
      <c r="H161" s="18" t="str">
        <f t="shared" si="17"/>
        <v/>
      </c>
    </row>
    <row r="162" spans="2:8" ht="15" x14ac:dyDescent="0.2">
      <c r="B162" s="4" t="s">
        <v>269</v>
      </c>
      <c r="C162" s="8">
        <v>0</v>
      </c>
      <c r="D162" s="8">
        <v>0</v>
      </c>
      <c r="E162" s="10" t="str">
        <f t="shared" si="14"/>
        <v/>
      </c>
      <c r="F162" s="10" t="str">
        <f t="shared" si="15"/>
        <v/>
      </c>
      <c r="G162" s="11" t="str">
        <f t="shared" si="16"/>
        <v>0</v>
      </c>
      <c r="H162" s="18" t="str">
        <f t="shared" si="17"/>
        <v/>
      </c>
    </row>
    <row r="163" spans="2:8" ht="15" x14ac:dyDescent="0.2">
      <c r="B163" s="4" t="s">
        <v>61</v>
      </c>
      <c r="C163" s="8">
        <v>0</v>
      </c>
      <c r="D163" s="8">
        <v>0</v>
      </c>
      <c r="E163" s="10" t="str">
        <f t="shared" si="14"/>
        <v/>
      </c>
      <c r="F163" s="10" t="str">
        <f t="shared" si="15"/>
        <v/>
      </c>
      <c r="G163" s="11" t="str">
        <f t="shared" si="16"/>
        <v>0</v>
      </c>
      <c r="H163" s="18" t="str">
        <f t="shared" si="17"/>
        <v/>
      </c>
    </row>
    <row r="164" spans="2:8" ht="15" x14ac:dyDescent="0.2">
      <c r="B164" s="4" t="s">
        <v>56</v>
      </c>
      <c r="C164" s="8">
        <v>6</v>
      </c>
      <c r="D164" s="8">
        <v>1</v>
      </c>
      <c r="E164" s="10">
        <f t="shared" si="14"/>
        <v>2.0833333333333332E-2</v>
      </c>
      <c r="F164" s="10">
        <f t="shared" si="15"/>
        <v>1.8181818181818181E-2</v>
      </c>
      <c r="G164" s="11">
        <f t="shared" si="16"/>
        <v>-0.83333333333333337</v>
      </c>
      <c r="H164" s="18">
        <f t="shared" si="17"/>
        <v>-1.7361111111111112E-2</v>
      </c>
    </row>
    <row r="165" spans="2:8" ht="15" x14ac:dyDescent="0.2">
      <c r="B165" s="4" t="s">
        <v>57</v>
      </c>
      <c r="C165" s="8">
        <v>1</v>
      </c>
      <c r="D165" s="8">
        <v>1</v>
      </c>
      <c r="E165" s="10">
        <f t="shared" si="14"/>
        <v>3.472222222222222E-3</v>
      </c>
      <c r="F165" s="10">
        <f t="shared" si="15"/>
        <v>1.8181818181818181E-2</v>
      </c>
      <c r="G165" s="11">
        <f t="shared" si="16"/>
        <v>0</v>
      </c>
      <c r="H165" s="18">
        <f t="shared" si="17"/>
        <v>0</v>
      </c>
    </row>
    <row r="166" spans="2:8" ht="15" x14ac:dyDescent="0.2">
      <c r="B166" s="4" t="s">
        <v>270</v>
      </c>
      <c r="C166" s="8">
        <v>0</v>
      </c>
      <c r="D166" s="8">
        <v>0</v>
      </c>
      <c r="E166" s="10" t="str">
        <f t="shared" si="14"/>
        <v/>
      </c>
      <c r="F166" s="10" t="str">
        <f t="shared" si="15"/>
        <v/>
      </c>
      <c r="G166" s="11" t="str">
        <f t="shared" si="16"/>
        <v>0</v>
      </c>
      <c r="H166" s="18" t="str">
        <f t="shared" si="17"/>
        <v/>
      </c>
    </row>
    <row r="167" spans="2:8" ht="15" x14ac:dyDescent="0.2">
      <c r="B167" s="4" t="s">
        <v>52</v>
      </c>
      <c r="C167" s="8">
        <v>0</v>
      </c>
      <c r="D167" s="8">
        <v>0</v>
      </c>
      <c r="E167" s="10" t="str">
        <f t="shared" si="14"/>
        <v/>
      </c>
      <c r="F167" s="10" t="str">
        <f t="shared" si="15"/>
        <v/>
      </c>
      <c r="G167" s="11" t="str">
        <f t="shared" si="16"/>
        <v>0</v>
      </c>
      <c r="H167" s="18" t="str">
        <f t="shared" si="17"/>
        <v/>
      </c>
    </row>
    <row r="168" spans="2:8" ht="15" x14ac:dyDescent="0.2">
      <c r="B168" s="4" t="s">
        <v>60</v>
      </c>
      <c r="C168" s="8">
        <v>0</v>
      </c>
      <c r="D168" s="8">
        <v>0</v>
      </c>
      <c r="E168" s="10" t="str">
        <f t="shared" si="14"/>
        <v/>
      </c>
      <c r="F168" s="10" t="str">
        <f t="shared" si="15"/>
        <v/>
      </c>
      <c r="G168" s="11" t="str">
        <f t="shared" si="16"/>
        <v>0</v>
      </c>
      <c r="H168" s="18" t="str">
        <f t="shared" si="17"/>
        <v/>
      </c>
    </row>
    <row r="169" spans="2:8" ht="15" x14ac:dyDescent="0.2">
      <c r="B169" s="4" t="s">
        <v>271</v>
      </c>
      <c r="C169" s="8">
        <v>0</v>
      </c>
      <c r="D169" s="8">
        <v>0</v>
      </c>
      <c r="E169" s="10" t="str">
        <f t="shared" si="14"/>
        <v/>
      </c>
      <c r="F169" s="10" t="str">
        <f t="shared" si="15"/>
        <v/>
      </c>
      <c r="G169" s="11" t="str">
        <f t="shared" si="16"/>
        <v>0</v>
      </c>
      <c r="H169" s="18" t="str">
        <f t="shared" si="17"/>
        <v/>
      </c>
    </row>
    <row r="170" spans="2:8" ht="15" x14ac:dyDescent="0.2">
      <c r="B170" s="4" t="s">
        <v>272</v>
      </c>
      <c r="C170" s="8">
        <v>0</v>
      </c>
      <c r="D170" s="8">
        <v>0</v>
      </c>
      <c r="E170" s="10" t="str">
        <f t="shared" si="14"/>
        <v/>
      </c>
      <c r="F170" s="10" t="str">
        <f t="shared" si="15"/>
        <v/>
      </c>
      <c r="G170" s="11" t="str">
        <f t="shared" si="16"/>
        <v>0</v>
      </c>
      <c r="H170" s="18" t="str">
        <f t="shared" si="17"/>
        <v/>
      </c>
    </row>
    <row r="171" spans="2:8" ht="15" x14ac:dyDescent="0.2">
      <c r="B171" s="4" t="s">
        <v>273</v>
      </c>
      <c r="C171" s="8">
        <v>0</v>
      </c>
      <c r="D171" s="8">
        <v>0</v>
      </c>
      <c r="E171" s="10" t="str">
        <f t="shared" si="14"/>
        <v/>
      </c>
      <c r="F171" s="10" t="str">
        <f t="shared" si="15"/>
        <v/>
      </c>
      <c r="G171" s="11" t="str">
        <f t="shared" si="16"/>
        <v>0</v>
      </c>
      <c r="H171" s="18" t="str">
        <f t="shared" si="17"/>
        <v/>
      </c>
    </row>
    <row r="172" spans="2:8" ht="15" x14ac:dyDescent="0.2">
      <c r="B172" s="4" t="s">
        <v>274</v>
      </c>
      <c r="C172" s="8">
        <v>0</v>
      </c>
      <c r="D172" s="8">
        <v>0</v>
      </c>
      <c r="E172" s="10" t="str">
        <f t="shared" si="14"/>
        <v/>
      </c>
      <c r="F172" s="10" t="str">
        <f t="shared" si="15"/>
        <v/>
      </c>
      <c r="G172" s="11" t="str">
        <f t="shared" si="16"/>
        <v>0</v>
      </c>
      <c r="H172" s="18" t="str">
        <f t="shared" si="17"/>
        <v/>
      </c>
    </row>
    <row r="173" spans="2:8" ht="15" x14ac:dyDescent="0.2">
      <c r="B173" s="4" t="s">
        <v>275</v>
      </c>
      <c r="C173" s="8">
        <v>2</v>
      </c>
      <c r="D173" s="8">
        <v>0</v>
      </c>
      <c r="E173" s="10">
        <f t="shared" si="14"/>
        <v>6.9444444444444441E-3</v>
      </c>
      <c r="F173" s="10" t="str">
        <f t="shared" si="15"/>
        <v/>
      </c>
      <c r="G173" s="11" t="str">
        <f t="shared" si="16"/>
        <v>0</v>
      </c>
      <c r="H173" s="18">
        <f t="shared" si="17"/>
        <v>0</v>
      </c>
    </row>
    <row r="174" spans="2:8" ht="15" x14ac:dyDescent="0.2">
      <c r="B174" s="4" t="s">
        <v>276</v>
      </c>
      <c r="C174" s="8">
        <v>1</v>
      </c>
      <c r="D174" s="8">
        <v>0</v>
      </c>
      <c r="E174" s="10">
        <f t="shared" si="14"/>
        <v>3.472222222222222E-3</v>
      </c>
      <c r="F174" s="10" t="str">
        <f t="shared" si="15"/>
        <v/>
      </c>
      <c r="G174" s="11" t="str">
        <f t="shared" si="16"/>
        <v>0</v>
      </c>
      <c r="H174" s="18">
        <f t="shared" si="17"/>
        <v>0</v>
      </c>
    </row>
    <row r="175" spans="2:8" ht="15" x14ac:dyDescent="0.2">
      <c r="B175" s="4" t="s">
        <v>277</v>
      </c>
      <c r="C175" s="8">
        <v>0</v>
      </c>
      <c r="D175" s="8">
        <v>0</v>
      </c>
      <c r="E175" s="10" t="str">
        <f t="shared" si="14"/>
        <v/>
      </c>
      <c r="F175" s="10" t="str">
        <f t="shared" si="15"/>
        <v/>
      </c>
      <c r="G175" s="11" t="str">
        <f t="shared" si="16"/>
        <v>0</v>
      </c>
      <c r="H175" s="18" t="str">
        <f t="shared" si="17"/>
        <v/>
      </c>
    </row>
    <row r="176" spans="2:8" ht="15" x14ac:dyDescent="0.2">
      <c r="B176" s="4" t="s">
        <v>278</v>
      </c>
      <c r="C176" s="8">
        <v>1</v>
      </c>
      <c r="D176" s="8">
        <v>1</v>
      </c>
      <c r="E176" s="10">
        <f t="shared" si="14"/>
        <v>3.472222222222222E-3</v>
      </c>
      <c r="F176" s="10">
        <f t="shared" si="15"/>
        <v>1.8181818181818181E-2</v>
      </c>
      <c r="G176" s="11">
        <f t="shared" si="16"/>
        <v>0</v>
      </c>
      <c r="H176" s="18">
        <f t="shared" si="17"/>
        <v>0</v>
      </c>
    </row>
    <row r="177" spans="2:8" ht="15" x14ac:dyDescent="0.2">
      <c r="B177" s="4" t="s">
        <v>279</v>
      </c>
      <c r="C177" s="8">
        <v>0</v>
      </c>
      <c r="D177" s="8">
        <v>1</v>
      </c>
      <c r="E177" s="10" t="str">
        <f t="shared" si="14"/>
        <v/>
      </c>
      <c r="F177" s="10">
        <f t="shared" si="15"/>
        <v>1.8181818181818181E-2</v>
      </c>
      <c r="G177" s="11" t="str">
        <f t="shared" si="16"/>
        <v>0</v>
      </c>
      <c r="H177" s="18" t="str">
        <f t="shared" si="17"/>
        <v/>
      </c>
    </row>
    <row r="178" spans="2:8" ht="15" x14ac:dyDescent="0.2">
      <c r="B178" s="4" t="s">
        <v>280</v>
      </c>
      <c r="C178" s="8">
        <v>0</v>
      </c>
      <c r="D178" s="8">
        <v>0</v>
      </c>
      <c r="E178" s="10" t="str">
        <f t="shared" si="14"/>
        <v/>
      </c>
      <c r="F178" s="10" t="str">
        <f t="shared" si="15"/>
        <v/>
      </c>
      <c r="G178" s="11" t="str">
        <f t="shared" si="16"/>
        <v>0</v>
      </c>
      <c r="H178" s="18" t="str">
        <f t="shared" si="17"/>
        <v/>
      </c>
    </row>
    <row r="179" spans="2:8" ht="15" x14ac:dyDescent="0.2">
      <c r="B179" s="4" t="s">
        <v>281</v>
      </c>
      <c r="C179" s="8">
        <v>0</v>
      </c>
      <c r="D179" s="8">
        <v>0</v>
      </c>
      <c r="E179" s="10" t="str">
        <f t="shared" si="14"/>
        <v/>
      </c>
      <c r="F179" s="10" t="str">
        <f t="shared" si="15"/>
        <v/>
      </c>
      <c r="G179" s="11" t="str">
        <f t="shared" si="16"/>
        <v>0</v>
      </c>
      <c r="H179" s="18" t="str">
        <f t="shared" si="17"/>
        <v/>
      </c>
    </row>
    <row r="180" spans="2:8" ht="15" x14ac:dyDescent="0.2">
      <c r="B180" s="4" t="s">
        <v>282</v>
      </c>
      <c r="C180" s="8">
        <v>0</v>
      </c>
      <c r="D180" s="8">
        <v>0</v>
      </c>
      <c r="E180" s="10" t="str">
        <f t="shared" si="14"/>
        <v/>
      </c>
      <c r="F180" s="10" t="str">
        <f t="shared" si="15"/>
        <v/>
      </c>
      <c r="G180" s="11" t="str">
        <f t="shared" si="16"/>
        <v>0</v>
      </c>
      <c r="H180" s="18" t="str">
        <f t="shared" si="17"/>
        <v/>
      </c>
    </row>
    <row r="181" spans="2:8" ht="15" x14ac:dyDescent="0.2">
      <c r="B181" s="4" t="s">
        <v>283</v>
      </c>
      <c r="C181" s="8">
        <v>0</v>
      </c>
      <c r="D181" s="8">
        <v>0</v>
      </c>
      <c r="E181" s="10" t="str">
        <f t="shared" si="14"/>
        <v/>
      </c>
      <c r="F181" s="10" t="str">
        <f t="shared" si="15"/>
        <v/>
      </c>
      <c r="G181" s="11" t="str">
        <f t="shared" si="16"/>
        <v>0</v>
      </c>
      <c r="H181" s="18" t="str">
        <f t="shared" si="17"/>
        <v/>
      </c>
    </row>
    <row r="182" spans="2:8" ht="15" x14ac:dyDescent="0.2">
      <c r="B182" s="4" t="s">
        <v>284</v>
      </c>
      <c r="C182" s="8">
        <v>0</v>
      </c>
      <c r="D182" s="8">
        <v>0</v>
      </c>
      <c r="E182" s="10" t="str">
        <f t="shared" si="14"/>
        <v/>
      </c>
      <c r="F182" s="10" t="str">
        <f t="shared" si="15"/>
        <v/>
      </c>
      <c r="G182" s="11" t="str">
        <f t="shared" si="16"/>
        <v>0</v>
      </c>
      <c r="H182" s="18" t="str">
        <f t="shared" si="17"/>
        <v/>
      </c>
    </row>
    <row r="183" spans="2:8" ht="15" x14ac:dyDescent="0.2">
      <c r="B183" s="4" t="s">
        <v>285</v>
      </c>
      <c r="C183" s="8">
        <v>0</v>
      </c>
      <c r="D183" s="8">
        <v>0</v>
      </c>
      <c r="E183" s="10" t="str">
        <f t="shared" si="14"/>
        <v/>
      </c>
      <c r="F183" s="10" t="str">
        <f t="shared" si="15"/>
        <v/>
      </c>
      <c r="G183" s="11" t="str">
        <f t="shared" si="16"/>
        <v>0</v>
      </c>
      <c r="H183" s="18" t="str">
        <f t="shared" si="17"/>
        <v/>
      </c>
    </row>
    <row r="184" spans="2:8" ht="15" x14ac:dyDescent="0.2">
      <c r="B184" s="4" t="s">
        <v>286</v>
      </c>
      <c r="C184" s="8">
        <v>0</v>
      </c>
      <c r="D184" s="8">
        <v>0</v>
      </c>
      <c r="E184" s="10" t="str">
        <f t="shared" si="14"/>
        <v/>
      </c>
      <c r="F184" s="10" t="str">
        <f t="shared" si="15"/>
        <v/>
      </c>
      <c r="G184" s="11" t="str">
        <f t="shared" si="16"/>
        <v>0</v>
      </c>
      <c r="H184" s="18" t="str">
        <f t="shared" si="17"/>
        <v/>
      </c>
    </row>
    <row r="185" spans="2:8" ht="15" x14ac:dyDescent="0.2">
      <c r="B185" s="4" t="s">
        <v>62</v>
      </c>
      <c r="C185" s="8">
        <v>0</v>
      </c>
      <c r="D185" s="8">
        <v>0</v>
      </c>
      <c r="E185" s="10" t="str">
        <f t="shared" si="14"/>
        <v/>
      </c>
      <c r="F185" s="10" t="str">
        <f t="shared" si="15"/>
        <v/>
      </c>
      <c r="G185" s="11" t="str">
        <f t="shared" si="16"/>
        <v>0</v>
      </c>
      <c r="H185" s="18" t="str">
        <f t="shared" si="17"/>
        <v/>
      </c>
    </row>
    <row r="186" spans="2:8" ht="15" x14ac:dyDescent="0.2">
      <c r="B186" s="4" t="s">
        <v>63</v>
      </c>
      <c r="C186" s="8">
        <v>1</v>
      </c>
      <c r="D186" s="8">
        <v>0</v>
      </c>
      <c r="E186" s="10">
        <f t="shared" si="14"/>
        <v>3.472222222222222E-3</v>
      </c>
      <c r="F186" s="10" t="str">
        <f t="shared" si="15"/>
        <v/>
      </c>
      <c r="G186" s="11" t="str">
        <f t="shared" si="16"/>
        <v>0</v>
      </c>
      <c r="H186" s="18">
        <f t="shared" si="17"/>
        <v>0</v>
      </c>
    </row>
    <row r="187" spans="2:8" ht="15" x14ac:dyDescent="0.2">
      <c r="B187" s="4" t="s">
        <v>287</v>
      </c>
      <c r="C187" s="8">
        <v>0</v>
      </c>
      <c r="D187" s="8">
        <v>0</v>
      </c>
      <c r="E187" s="10" t="str">
        <f t="shared" si="14"/>
        <v/>
      </c>
      <c r="F187" s="10" t="str">
        <f t="shared" si="15"/>
        <v/>
      </c>
      <c r="G187" s="11" t="str">
        <f t="shared" si="16"/>
        <v>0</v>
      </c>
      <c r="H187" s="18" t="str">
        <f t="shared" si="17"/>
        <v/>
      </c>
    </row>
    <row r="188" spans="2:8" ht="15" x14ac:dyDescent="0.2">
      <c r="B188" s="4" t="s">
        <v>288</v>
      </c>
      <c r="C188" s="8">
        <v>0</v>
      </c>
      <c r="D188" s="8">
        <v>0</v>
      </c>
      <c r="E188" s="10" t="str">
        <f t="shared" si="14"/>
        <v/>
      </c>
      <c r="F188" s="10" t="str">
        <f t="shared" si="15"/>
        <v/>
      </c>
      <c r="G188" s="11" t="str">
        <f t="shared" si="16"/>
        <v>0</v>
      </c>
      <c r="H188" s="18" t="str">
        <f t="shared" si="17"/>
        <v/>
      </c>
    </row>
    <row r="189" spans="2:8" ht="15" x14ac:dyDescent="0.2">
      <c r="B189" s="4" t="s">
        <v>289</v>
      </c>
      <c r="C189" s="8">
        <v>0</v>
      </c>
      <c r="D189" s="8">
        <v>0</v>
      </c>
      <c r="E189" s="10" t="str">
        <f t="shared" si="14"/>
        <v/>
      </c>
      <c r="F189" s="10" t="str">
        <f t="shared" si="15"/>
        <v/>
      </c>
      <c r="G189" s="11" t="str">
        <f t="shared" si="16"/>
        <v>0</v>
      </c>
      <c r="H189" s="18" t="str">
        <f t="shared" si="17"/>
        <v/>
      </c>
    </row>
    <row r="190" spans="2:8" ht="15" x14ac:dyDescent="0.2">
      <c r="B190" s="4" t="s">
        <v>65</v>
      </c>
      <c r="C190" s="8">
        <v>0</v>
      </c>
      <c r="D190" s="8">
        <v>0</v>
      </c>
      <c r="E190" s="10" t="str">
        <f t="shared" si="14"/>
        <v/>
      </c>
      <c r="F190" s="10" t="str">
        <f t="shared" si="15"/>
        <v/>
      </c>
      <c r="G190" s="11" t="str">
        <f t="shared" si="16"/>
        <v>0</v>
      </c>
      <c r="H190" s="18" t="str">
        <f t="shared" si="17"/>
        <v/>
      </c>
    </row>
    <row r="191" spans="2:8" ht="15" x14ac:dyDescent="0.2">
      <c r="B191" s="4" t="s">
        <v>290</v>
      </c>
      <c r="C191" s="8">
        <v>1</v>
      </c>
      <c r="D191" s="8">
        <v>0</v>
      </c>
      <c r="E191" s="10">
        <f t="shared" si="14"/>
        <v>3.472222222222222E-3</v>
      </c>
      <c r="F191" s="10" t="str">
        <f t="shared" si="15"/>
        <v/>
      </c>
      <c r="G191" s="11" t="str">
        <f t="shared" si="16"/>
        <v>0</v>
      </c>
      <c r="H191" s="18">
        <f t="shared" si="17"/>
        <v>0</v>
      </c>
    </row>
    <row r="192" spans="2:8" ht="15" x14ac:dyDescent="0.2">
      <c r="B192" s="4" t="s">
        <v>64</v>
      </c>
      <c r="C192" s="8">
        <v>0</v>
      </c>
      <c r="D192" s="8">
        <v>0</v>
      </c>
      <c r="E192" s="10" t="str">
        <f t="shared" si="14"/>
        <v/>
      </c>
      <c r="F192" s="10" t="str">
        <f t="shared" si="15"/>
        <v/>
      </c>
      <c r="G192" s="11" t="str">
        <f t="shared" si="16"/>
        <v>0</v>
      </c>
      <c r="H192" s="18" t="str">
        <f t="shared" si="17"/>
        <v/>
      </c>
    </row>
    <row r="193" spans="2:8" ht="15" x14ac:dyDescent="0.2">
      <c r="B193" s="4" t="s">
        <v>291</v>
      </c>
      <c r="C193" s="8">
        <v>0</v>
      </c>
      <c r="D193" s="8">
        <v>0</v>
      </c>
      <c r="E193" s="10" t="str">
        <f t="shared" si="14"/>
        <v/>
      </c>
      <c r="F193" s="10" t="str">
        <f t="shared" si="15"/>
        <v/>
      </c>
      <c r="G193" s="11" t="str">
        <f t="shared" si="16"/>
        <v>0</v>
      </c>
      <c r="H193" s="18" t="str">
        <f t="shared" si="17"/>
        <v/>
      </c>
    </row>
    <row r="194" spans="2:8" ht="15" x14ac:dyDescent="0.2">
      <c r="B194" s="4" t="s">
        <v>292</v>
      </c>
      <c r="C194" s="8">
        <v>0</v>
      </c>
      <c r="D194" s="8">
        <v>0</v>
      </c>
      <c r="E194" s="10" t="str">
        <f t="shared" si="14"/>
        <v/>
      </c>
      <c r="F194" s="10" t="str">
        <f t="shared" si="15"/>
        <v/>
      </c>
      <c r="G194" s="11" t="str">
        <f t="shared" si="16"/>
        <v>0</v>
      </c>
      <c r="H194" s="18" t="str">
        <f t="shared" si="17"/>
        <v/>
      </c>
    </row>
    <row r="195" spans="2:8" ht="15" x14ac:dyDescent="0.2">
      <c r="B195" s="4" t="s">
        <v>468</v>
      </c>
      <c r="C195" s="8">
        <v>0</v>
      </c>
      <c r="D195" s="8">
        <v>0</v>
      </c>
      <c r="E195" s="10" t="str">
        <f t="shared" si="14"/>
        <v/>
      </c>
      <c r="F195" s="10" t="str">
        <f t="shared" si="15"/>
        <v/>
      </c>
      <c r="G195" s="11" t="str">
        <f t="shared" si="16"/>
        <v>0</v>
      </c>
      <c r="H195" s="18" t="str">
        <f t="shared" si="17"/>
        <v/>
      </c>
    </row>
    <row r="196" spans="2:8" ht="15" x14ac:dyDescent="0.2">
      <c r="B196" s="4" t="s">
        <v>293</v>
      </c>
      <c r="C196" s="8">
        <v>140</v>
      </c>
      <c r="D196" s="8">
        <v>0</v>
      </c>
      <c r="E196" s="10">
        <f t="shared" si="14"/>
        <v>0.4861111111111111</v>
      </c>
      <c r="F196" s="10" t="str">
        <f t="shared" si="15"/>
        <v/>
      </c>
      <c r="G196" s="11" t="str">
        <f t="shared" si="16"/>
        <v>0</v>
      </c>
      <c r="H196" s="18">
        <f t="shared" si="17"/>
        <v>0</v>
      </c>
    </row>
    <row r="197" spans="2:8" ht="15" x14ac:dyDescent="0.2">
      <c r="B197" s="4" t="s">
        <v>294</v>
      </c>
      <c r="C197" s="8">
        <v>0</v>
      </c>
      <c r="D197" s="8">
        <v>0</v>
      </c>
      <c r="E197" s="10" t="str">
        <f t="shared" si="14"/>
        <v/>
      </c>
      <c r="F197" s="10" t="str">
        <f t="shared" si="15"/>
        <v/>
      </c>
      <c r="G197" s="11" t="str">
        <f t="shared" si="16"/>
        <v>0</v>
      </c>
      <c r="H197" s="18" t="str">
        <f t="shared" si="17"/>
        <v/>
      </c>
    </row>
    <row r="198" spans="2:8" ht="15" x14ac:dyDescent="0.2">
      <c r="B198" s="4" t="s">
        <v>295</v>
      </c>
      <c r="C198" s="8">
        <v>0</v>
      </c>
      <c r="D198" s="8">
        <v>0</v>
      </c>
      <c r="E198" s="10" t="str">
        <f t="shared" si="14"/>
        <v/>
      </c>
      <c r="F198" s="10" t="str">
        <f t="shared" si="15"/>
        <v/>
      </c>
      <c r="G198" s="11" t="str">
        <f t="shared" si="16"/>
        <v>0</v>
      </c>
      <c r="H198" s="18" t="str">
        <f t="shared" si="17"/>
        <v/>
      </c>
    </row>
    <row r="199" spans="2:8" ht="15" x14ac:dyDescent="0.2">
      <c r="B199" s="4" t="s">
        <v>296</v>
      </c>
      <c r="C199" s="8">
        <v>0</v>
      </c>
      <c r="D199" s="8">
        <v>0</v>
      </c>
      <c r="E199" s="10" t="str">
        <f t="shared" si="14"/>
        <v/>
      </c>
      <c r="F199" s="10" t="str">
        <f t="shared" si="15"/>
        <v/>
      </c>
      <c r="G199" s="11" t="str">
        <f t="shared" si="16"/>
        <v>0</v>
      </c>
      <c r="H199" s="18" t="str">
        <f t="shared" si="17"/>
        <v/>
      </c>
    </row>
    <row r="200" spans="2:8" ht="15" x14ac:dyDescent="0.2">
      <c r="B200" s="4" t="s">
        <v>297</v>
      </c>
      <c r="C200" s="8">
        <v>0</v>
      </c>
      <c r="D200" s="8">
        <v>0</v>
      </c>
      <c r="E200" s="10" t="str">
        <f t="shared" si="14"/>
        <v/>
      </c>
      <c r="F200" s="10" t="str">
        <f t="shared" si="15"/>
        <v/>
      </c>
      <c r="G200" s="11" t="str">
        <f t="shared" si="16"/>
        <v>0</v>
      </c>
      <c r="H200" s="18" t="str">
        <f t="shared" si="17"/>
        <v/>
      </c>
    </row>
    <row r="201" spans="2:8" ht="15" x14ac:dyDescent="0.2">
      <c r="B201" s="4" t="s">
        <v>298</v>
      </c>
      <c r="C201" s="8">
        <v>0</v>
      </c>
      <c r="D201" s="8">
        <v>0</v>
      </c>
      <c r="E201" s="10" t="str">
        <f t="shared" si="14"/>
        <v/>
      </c>
      <c r="F201" s="10" t="str">
        <f t="shared" si="15"/>
        <v/>
      </c>
      <c r="G201" s="11" t="str">
        <f t="shared" si="16"/>
        <v>0</v>
      </c>
      <c r="H201" s="18" t="str">
        <f t="shared" si="17"/>
        <v/>
      </c>
    </row>
    <row r="202" spans="2:8" ht="15" x14ac:dyDescent="0.2">
      <c r="B202" s="4" t="s">
        <v>299</v>
      </c>
      <c r="C202" s="8">
        <v>0</v>
      </c>
      <c r="D202" s="8">
        <v>0</v>
      </c>
      <c r="E202" s="10" t="str">
        <f t="shared" si="14"/>
        <v/>
      </c>
      <c r="F202" s="10" t="str">
        <f t="shared" si="15"/>
        <v/>
      </c>
      <c r="G202" s="11" t="str">
        <f t="shared" si="16"/>
        <v>0</v>
      </c>
      <c r="H202" s="18" t="str">
        <f t="shared" si="17"/>
        <v/>
      </c>
    </row>
    <row r="203" spans="2:8" ht="15" x14ac:dyDescent="0.2">
      <c r="B203" s="4" t="s">
        <v>67</v>
      </c>
      <c r="C203" s="8">
        <v>0</v>
      </c>
      <c r="D203" s="8">
        <v>1</v>
      </c>
      <c r="E203" s="10" t="str">
        <f t="shared" si="14"/>
        <v/>
      </c>
      <c r="F203" s="10">
        <f t="shared" si="15"/>
        <v>1.8181818181818181E-2</v>
      </c>
      <c r="G203" s="11" t="str">
        <f t="shared" si="16"/>
        <v>0</v>
      </c>
      <c r="H203" s="18" t="str">
        <f t="shared" si="17"/>
        <v/>
      </c>
    </row>
    <row r="204" spans="2:8" ht="15" x14ac:dyDescent="0.2">
      <c r="B204" s="4" t="s">
        <v>300</v>
      </c>
      <c r="C204" s="8">
        <v>0</v>
      </c>
      <c r="D204" s="8">
        <v>0</v>
      </c>
      <c r="E204" s="10" t="str">
        <f t="shared" si="14"/>
        <v/>
      </c>
      <c r="F204" s="10" t="str">
        <f t="shared" si="15"/>
        <v/>
      </c>
      <c r="G204" s="11" t="str">
        <f t="shared" si="16"/>
        <v>0</v>
      </c>
      <c r="H204" s="18" t="str">
        <f t="shared" si="17"/>
        <v/>
      </c>
    </row>
    <row r="205" spans="2:8" ht="15" x14ac:dyDescent="0.2">
      <c r="B205" s="4" t="s">
        <v>66</v>
      </c>
      <c r="C205" s="8">
        <v>0</v>
      </c>
      <c r="D205" s="8">
        <v>0</v>
      </c>
      <c r="E205" s="10" t="str">
        <f t="shared" si="14"/>
        <v/>
      </c>
      <c r="F205" s="10" t="str">
        <f t="shared" si="15"/>
        <v/>
      </c>
      <c r="G205" s="11" t="str">
        <f t="shared" si="16"/>
        <v>0</v>
      </c>
      <c r="H205" s="18" t="str">
        <f t="shared" si="17"/>
        <v/>
      </c>
    </row>
    <row r="206" spans="2:8" ht="15" x14ac:dyDescent="0.2">
      <c r="B206" s="4" t="s">
        <v>301</v>
      </c>
      <c r="C206" s="8">
        <v>0</v>
      </c>
      <c r="D206" s="8">
        <v>0</v>
      </c>
      <c r="E206" s="10" t="str">
        <f t="shared" si="14"/>
        <v/>
      </c>
      <c r="F206" s="10" t="str">
        <f t="shared" si="15"/>
        <v/>
      </c>
      <c r="G206" s="11" t="str">
        <f t="shared" si="16"/>
        <v>0</v>
      </c>
      <c r="H206" s="18" t="str">
        <f t="shared" si="17"/>
        <v/>
      </c>
    </row>
    <row r="207" spans="2:8" ht="15" x14ac:dyDescent="0.2">
      <c r="B207" s="4" t="s">
        <v>562</v>
      </c>
      <c r="C207" s="8">
        <v>0</v>
      </c>
      <c r="D207" s="8">
        <v>0</v>
      </c>
      <c r="E207" s="10" t="str">
        <f t="shared" si="14"/>
        <v/>
      </c>
      <c r="F207" s="10" t="str">
        <f t="shared" si="15"/>
        <v/>
      </c>
      <c r="G207" s="11" t="str">
        <f t="shared" si="16"/>
        <v>0</v>
      </c>
      <c r="H207" s="18" t="str">
        <f t="shared" si="17"/>
        <v/>
      </c>
    </row>
    <row r="208" spans="2:8" ht="15" x14ac:dyDescent="0.2">
      <c r="B208" s="4" t="s">
        <v>72</v>
      </c>
      <c r="C208" s="8">
        <v>1</v>
      </c>
      <c r="D208" s="8">
        <v>1</v>
      </c>
      <c r="E208" s="10">
        <f t="shared" si="14"/>
        <v>3.472222222222222E-3</v>
      </c>
      <c r="F208" s="10">
        <f t="shared" si="15"/>
        <v>1.8181818181818181E-2</v>
      </c>
      <c r="G208" s="11">
        <f t="shared" si="16"/>
        <v>0</v>
      </c>
      <c r="H208" s="18">
        <f t="shared" si="17"/>
        <v>0</v>
      </c>
    </row>
    <row r="209" spans="2:8" ht="15" x14ac:dyDescent="0.2">
      <c r="B209" s="4" t="s">
        <v>71</v>
      </c>
      <c r="C209" s="8">
        <v>0</v>
      </c>
      <c r="D209" s="8">
        <v>0</v>
      </c>
      <c r="E209" s="10" t="str">
        <f t="shared" si="14"/>
        <v/>
      </c>
      <c r="F209" s="10" t="str">
        <f t="shared" si="15"/>
        <v/>
      </c>
      <c r="G209" s="11" t="str">
        <f t="shared" si="16"/>
        <v>0</v>
      </c>
      <c r="H209" s="18" t="str">
        <f t="shared" si="17"/>
        <v/>
      </c>
    </row>
    <row r="210" spans="2:8" ht="15" x14ac:dyDescent="0.2">
      <c r="B210" s="4" t="s">
        <v>73</v>
      </c>
      <c r="C210" s="8">
        <v>0</v>
      </c>
      <c r="D210" s="8">
        <v>0</v>
      </c>
      <c r="E210" s="10" t="str">
        <f t="shared" si="14"/>
        <v/>
      </c>
      <c r="F210" s="10" t="str">
        <f t="shared" si="15"/>
        <v/>
      </c>
      <c r="G210" s="11" t="str">
        <f t="shared" si="16"/>
        <v>0</v>
      </c>
      <c r="H210" s="18" t="str">
        <f t="shared" si="17"/>
        <v/>
      </c>
    </row>
    <row r="211" spans="2:8" ht="15" x14ac:dyDescent="0.2">
      <c r="B211" s="4" t="s">
        <v>69</v>
      </c>
      <c r="C211" s="8">
        <v>0</v>
      </c>
      <c r="D211" s="8">
        <v>1</v>
      </c>
      <c r="E211" s="10" t="str">
        <f t="shared" si="14"/>
        <v/>
      </c>
      <c r="F211" s="10">
        <f t="shared" si="15"/>
        <v>1.8181818181818181E-2</v>
      </c>
      <c r="G211" s="11" t="str">
        <f t="shared" si="16"/>
        <v>0</v>
      </c>
      <c r="H211" s="18" t="str">
        <f t="shared" si="17"/>
        <v/>
      </c>
    </row>
    <row r="212" spans="2:8" ht="15" x14ac:dyDescent="0.2">
      <c r="B212" s="4" t="s">
        <v>68</v>
      </c>
      <c r="C212" s="8">
        <v>0</v>
      </c>
      <c r="D212" s="8">
        <v>0</v>
      </c>
      <c r="E212" s="10" t="str">
        <f t="shared" si="14"/>
        <v/>
      </c>
      <c r="F212" s="10" t="str">
        <f t="shared" si="15"/>
        <v/>
      </c>
      <c r="G212" s="11" t="str">
        <f t="shared" si="16"/>
        <v>0</v>
      </c>
      <c r="H212" s="18" t="str">
        <f t="shared" si="17"/>
        <v/>
      </c>
    </row>
    <row r="213" spans="2:8" ht="15" x14ac:dyDescent="0.2">
      <c r="B213" s="4" t="s">
        <v>302</v>
      </c>
      <c r="C213" s="8">
        <v>0</v>
      </c>
      <c r="D213" s="8">
        <v>0</v>
      </c>
      <c r="E213" s="10" t="str">
        <f t="shared" si="14"/>
        <v/>
      </c>
      <c r="F213" s="10" t="str">
        <f t="shared" si="15"/>
        <v/>
      </c>
      <c r="G213" s="11" t="str">
        <f t="shared" si="16"/>
        <v>0</v>
      </c>
      <c r="H213" s="18" t="str">
        <f t="shared" si="17"/>
        <v/>
      </c>
    </row>
    <row r="214" spans="2:8" ht="15" x14ac:dyDescent="0.2">
      <c r="B214" s="4" t="s">
        <v>70</v>
      </c>
      <c r="C214" s="8">
        <v>0</v>
      </c>
      <c r="D214" s="8">
        <v>0</v>
      </c>
      <c r="E214" s="10" t="str">
        <f t="shared" si="14"/>
        <v/>
      </c>
      <c r="F214" s="10" t="str">
        <f t="shared" si="15"/>
        <v/>
      </c>
      <c r="G214" s="11" t="str">
        <f t="shared" si="16"/>
        <v>0</v>
      </c>
      <c r="H214" s="18" t="str">
        <f t="shared" si="17"/>
        <v/>
      </c>
    </row>
    <row r="215" spans="2:8" ht="15" x14ac:dyDescent="0.2">
      <c r="B215" s="4" t="s">
        <v>303</v>
      </c>
      <c r="C215" s="8">
        <v>0</v>
      </c>
      <c r="D215" s="8">
        <v>0</v>
      </c>
      <c r="E215" s="10" t="str">
        <f t="shared" si="14"/>
        <v/>
      </c>
      <c r="F215" s="10" t="str">
        <f t="shared" si="15"/>
        <v/>
      </c>
      <c r="G215" s="11" t="str">
        <f t="shared" si="16"/>
        <v>0</v>
      </c>
      <c r="H215" s="18" t="str">
        <f t="shared" si="17"/>
        <v/>
      </c>
    </row>
    <row r="216" spans="2:8" ht="15" x14ac:dyDescent="0.2">
      <c r="B216" s="4" t="s">
        <v>304</v>
      </c>
      <c r="C216" s="8">
        <v>0</v>
      </c>
      <c r="D216" s="8">
        <v>0</v>
      </c>
      <c r="E216" s="10" t="str">
        <f t="shared" si="14"/>
        <v/>
      </c>
      <c r="F216" s="10" t="str">
        <f t="shared" si="15"/>
        <v/>
      </c>
      <c r="G216" s="11" t="str">
        <f t="shared" si="16"/>
        <v>0</v>
      </c>
      <c r="H216" s="18" t="str">
        <f t="shared" si="17"/>
        <v/>
      </c>
    </row>
    <row r="217" spans="2:8" ht="15" x14ac:dyDescent="0.2">
      <c r="B217" s="4" t="s">
        <v>469</v>
      </c>
      <c r="C217" s="8">
        <v>0</v>
      </c>
      <c r="D217" s="8">
        <v>0</v>
      </c>
      <c r="E217" s="10" t="str">
        <f t="shared" ref="E217:E280" si="18">+IF(C217=0,"",C217/C$151)</f>
        <v/>
      </c>
      <c r="F217" s="10" t="str">
        <f t="shared" ref="F217:F280" si="19">+IF(D217=0,"",D217/D$151)</f>
        <v/>
      </c>
      <c r="G217" s="11" t="str">
        <f t="shared" ref="G217:G280" si="20">+IF(OR(AND(D217=0),(C217=0)),"0",((D217-C217)/C217))</f>
        <v>0</v>
      </c>
      <c r="H217" s="18" t="str">
        <f t="shared" ref="H217:H280" si="21">+IF(OR(AND(E217=""),(G217="")),"",E217*G217)</f>
        <v/>
      </c>
    </row>
    <row r="218" spans="2:8" ht="15" x14ac:dyDescent="0.2">
      <c r="B218" s="4" t="s">
        <v>305</v>
      </c>
      <c r="C218" s="8">
        <v>0</v>
      </c>
      <c r="D218" s="8">
        <v>0</v>
      </c>
      <c r="E218" s="10" t="str">
        <f t="shared" si="18"/>
        <v/>
      </c>
      <c r="F218" s="10" t="str">
        <f t="shared" si="19"/>
        <v/>
      </c>
      <c r="G218" s="11" t="str">
        <f t="shared" si="20"/>
        <v>0</v>
      </c>
      <c r="H218" s="18" t="str">
        <f t="shared" si="21"/>
        <v/>
      </c>
    </row>
    <row r="219" spans="2:8" ht="15" x14ac:dyDescent="0.2">
      <c r="B219" s="4" t="s">
        <v>306</v>
      </c>
      <c r="C219" s="8">
        <v>0</v>
      </c>
      <c r="D219" s="8">
        <v>0</v>
      </c>
      <c r="E219" s="10" t="str">
        <f t="shared" si="18"/>
        <v/>
      </c>
      <c r="F219" s="10" t="str">
        <f t="shared" si="19"/>
        <v/>
      </c>
      <c r="G219" s="11" t="str">
        <f t="shared" si="20"/>
        <v>0</v>
      </c>
      <c r="H219" s="18" t="str">
        <f t="shared" si="21"/>
        <v/>
      </c>
    </row>
    <row r="220" spans="2:8" ht="15" x14ac:dyDescent="0.2">
      <c r="B220" s="4" t="s">
        <v>307</v>
      </c>
      <c r="C220" s="8">
        <v>0</v>
      </c>
      <c r="D220" s="8">
        <v>0</v>
      </c>
      <c r="E220" s="10" t="str">
        <f t="shared" si="18"/>
        <v/>
      </c>
      <c r="F220" s="10" t="str">
        <f t="shared" si="19"/>
        <v/>
      </c>
      <c r="G220" s="11" t="str">
        <f t="shared" si="20"/>
        <v>0</v>
      </c>
      <c r="H220" s="18" t="str">
        <f t="shared" si="21"/>
        <v/>
      </c>
    </row>
    <row r="221" spans="2:8" ht="15" x14ac:dyDescent="0.2">
      <c r="B221" s="4" t="s">
        <v>308</v>
      </c>
      <c r="C221" s="8">
        <v>0</v>
      </c>
      <c r="D221" s="8">
        <v>0</v>
      </c>
      <c r="E221" s="10" t="str">
        <f t="shared" si="18"/>
        <v/>
      </c>
      <c r="F221" s="10" t="str">
        <f t="shared" si="19"/>
        <v/>
      </c>
      <c r="G221" s="11" t="str">
        <f t="shared" si="20"/>
        <v>0</v>
      </c>
      <c r="H221" s="18" t="str">
        <f t="shared" si="21"/>
        <v/>
      </c>
    </row>
    <row r="222" spans="2:8" ht="15" x14ac:dyDescent="0.2">
      <c r="B222" s="4" t="s">
        <v>309</v>
      </c>
      <c r="C222" s="8">
        <v>0</v>
      </c>
      <c r="D222" s="8">
        <v>0</v>
      </c>
      <c r="E222" s="10" t="str">
        <f t="shared" si="18"/>
        <v/>
      </c>
      <c r="F222" s="10" t="str">
        <f t="shared" si="19"/>
        <v/>
      </c>
      <c r="G222" s="11" t="str">
        <f t="shared" si="20"/>
        <v>0</v>
      </c>
      <c r="H222" s="18" t="str">
        <f t="shared" si="21"/>
        <v/>
      </c>
    </row>
    <row r="223" spans="2:8" ht="15" x14ac:dyDescent="0.2">
      <c r="B223" s="4" t="s">
        <v>563</v>
      </c>
      <c r="C223" s="8">
        <v>0</v>
      </c>
      <c r="D223" s="8">
        <v>1</v>
      </c>
      <c r="E223" s="10" t="str">
        <f t="shared" si="18"/>
        <v/>
      </c>
      <c r="F223" s="10">
        <f t="shared" si="19"/>
        <v>1.8181818181818181E-2</v>
      </c>
      <c r="G223" s="11" t="str">
        <f t="shared" si="20"/>
        <v>0</v>
      </c>
      <c r="H223" s="18" t="str">
        <f t="shared" si="21"/>
        <v/>
      </c>
    </row>
    <row r="224" spans="2:8" ht="15" x14ac:dyDescent="0.2">
      <c r="B224" s="4" t="s">
        <v>310</v>
      </c>
      <c r="C224" s="8">
        <v>0</v>
      </c>
      <c r="D224" s="8">
        <v>0</v>
      </c>
      <c r="E224" s="10" t="str">
        <f t="shared" si="18"/>
        <v/>
      </c>
      <c r="F224" s="10" t="str">
        <f t="shared" si="19"/>
        <v/>
      </c>
      <c r="G224" s="11" t="str">
        <f t="shared" si="20"/>
        <v>0</v>
      </c>
      <c r="H224" s="18" t="str">
        <f t="shared" si="21"/>
        <v/>
      </c>
    </row>
    <row r="225" spans="2:8" ht="15" x14ac:dyDescent="0.2">
      <c r="B225" s="4" t="s">
        <v>470</v>
      </c>
      <c r="C225" s="8">
        <v>0</v>
      </c>
      <c r="D225" s="8">
        <v>0</v>
      </c>
      <c r="E225" s="10" t="str">
        <f t="shared" si="18"/>
        <v/>
      </c>
      <c r="F225" s="10" t="str">
        <f t="shared" si="19"/>
        <v/>
      </c>
      <c r="G225" s="11" t="str">
        <f t="shared" si="20"/>
        <v>0</v>
      </c>
      <c r="H225" s="18" t="str">
        <f t="shared" si="21"/>
        <v/>
      </c>
    </row>
    <row r="226" spans="2:8" ht="15" x14ac:dyDescent="0.2">
      <c r="B226" s="4" t="s">
        <v>564</v>
      </c>
      <c r="C226" s="8">
        <v>0</v>
      </c>
      <c r="D226" s="8">
        <v>0</v>
      </c>
      <c r="E226" s="10" t="str">
        <f t="shared" si="18"/>
        <v/>
      </c>
      <c r="F226" s="10" t="str">
        <f t="shared" si="19"/>
        <v/>
      </c>
      <c r="G226" s="11" t="str">
        <f t="shared" si="20"/>
        <v>0</v>
      </c>
      <c r="H226" s="18" t="str">
        <f t="shared" si="21"/>
        <v/>
      </c>
    </row>
    <row r="227" spans="2:8" ht="15" x14ac:dyDescent="0.2">
      <c r="B227" s="4" t="s">
        <v>471</v>
      </c>
      <c r="C227" s="8">
        <v>0</v>
      </c>
      <c r="D227" s="8">
        <v>0</v>
      </c>
      <c r="E227" s="10" t="str">
        <f t="shared" si="18"/>
        <v/>
      </c>
      <c r="F227" s="10" t="str">
        <f t="shared" si="19"/>
        <v/>
      </c>
      <c r="G227" s="11" t="str">
        <f t="shared" si="20"/>
        <v>0</v>
      </c>
      <c r="H227" s="18" t="str">
        <f t="shared" si="21"/>
        <v/>
      </c>
    </row>
    <row r="228" spans="2:8" ht="15" x14ac:dyDescent="0.2">
      <c r="B228" s="4" t="s">
        <v>76</v>
      </c>
      <c r="C228" s="8">
        <v>0</v>
      </c>
      <c r="D228" s="8">
        <v>0</v>
      </c>
      <c r="E228" s="10" t="str">
        <f t="shared" si="18"/>
        <v/>
      </c>
      <c r="F228" s="10" t="str">
        <f t="shared" si="19"/>
        <v/>
      </c>
      <c r="G228" s="11" t="str">
        <f t="shared" si="20"/>
        <v>0</v>
      </c>
      <c r="H228" s="18" t="str">
        <f t="shared" si="21"/>
        <v/>
      </c>
    </row>
    <row r="229" spans="2:8" ht="15" x14ac:dyDescent="0.2">
      <c r="B229" s="4" t="s">
        <v>311</v>
      </c>
      <c r="C229" s="8">
        <v>1</v>
      </c>
      <c r="D229" s="8">
        <v>0</v>
      </c>
      <c r="E229" s="10">
        <f t="shared" si="18"/>
        <v>3.472222222222222E-3</v>
      </c>
      <c r="F229" s="10" t="str">
        <f t="shared" si="19"/>
        <v/>
      </c>
      <c r="G229" s="11" t="str">
        <f t="shared" si="20"/>
        <v>0</v>
      </c>
      <c r="H229" s="18">
        <f t="shared" si="21"/>
        <v>0</v>
      </c>
    </row>
    <row r="230" spans="2:8" ht="15" x14ac:dyDescent="0.2">
      <c r="B230" s="4" t="s">
        <v>312</v>
      </c>
      <c r="C230" s="8">
        <v>0</v>
      </c>
      <c r="D230" s="8">
        <v>0</v>
      </c>
      <c r="E230" s="10" t="str">
        <f t="shared" si="18"/>
        <v/>
      </c>
      <c r="F230" s="10" t="str">
        <f t="shared" si="19"/>
        <v/>
      </c>
      <c r="G230" s="11" t="str">
        <f t="shared" si="20"/>
        <v>0</v>
      </c>
      <c r="H230" s="18" t="str">
        <f t="shared" si="21"/>
        <v/>
      </c>
    </row>
    <row r="231" spans="2:8" ht="15" x14ac:dyDescent="0.2">
      <c r="B231" s="4" t="s">
        <v>313</v>
      </c>
      <c r="C231" s="8">
        <v>0</v>
      </c>
      <c r="D231" s="8">
        <v>1</v>
      </c>
      <c r="E231" s="10" t="str">
        <f t="shared" si="18"/>
        <v/>
      </c>
      <c r="F231" s="10">
        <f t="shared" si="19"/>
        <v>1.8181818181818181E-2</v>
      </c>
      <c r="G231" s="11" t="str">
        <f t="shared" si="20"/>
        <v>0</v>
      </c>
      <c r="H231" s="18" t="str">
        <f t="shared" si="21"/>
        <v/>
      </c>
    </row>
    <row r="232" spans="2:8" ht="15" x14ac:dyDescent="0.2">
      <c r="B232" s="4" t="s">
        <v>77</v>
      </c>
      <c r="C232" s="8">
        <v>23</v>
      </c>
      <c r="D232" s="8">
        <v>2</v>
      </c>
      <c r="E232" s="10">
        <f t="shared" si="18"/>
        <v>7.9861111111111105E-2</v>
      </c>
      <c r="F232" s="10">
        <f t="shared" si="19"/>
        <v>3.6363636363636362E-2</v>
      </c>
      <c r="G232" s="11">
        <f t="shared" si="20"/>
        <v>-0.91304347826086951</v>
      </c>
      <c r="H232" s="18">
        <f t="shared" si="21"/>
        <v>-7.2916666666666657E-2</v>
      </c>
    </row>
    <row r="233" spans="2:8" ht="15" x14ac:dyDescent="0.2">
      <c r="B233" s="4" t="s">
        <v>74</v>
      </c>
      <c r="C233" s="8">
        <v>0</v>
      </c>
      <c r="D233" s="8">
        <v>0</v>
      </c>
      <c r="E233" s="10" t="str">
        <f t="shared" si="18"/>
        <v/>
      </c>
      <c r="F233" s="10" t="str">
        <f t="shared" si="19"/>
        <v/>
      </c>
      <c r="G233" s="11" t="str">
        <f t="shared" si="20"/>
        <v>0</v>
      </c>
      <c r="H233" s="18" t="str">
        <f t="shared" si="21"/>
        <v/>
      </c>
    </row>
    <row r="234" spans="2:8" ht="15" x14ac:dyDescent="0.2">
      <c r="B234" s="4" t="s">
        <v>75</v>
      </c>
      <c r="C234" s="8">
        <v>0</v>
      </c>
      <c r="D234" s="8">
        <v>0</v>
      </c>
      <c r="E234" s="10" t="str">
        <f t="shared" si="18"/>
        <v/>
      </c>
      <c r="F234" s="10" t="str">
        <f t="shared" si="19"/>
        <v/>
      </c>
      <c r="G234" s="11" t="str">
        <f t="shared" si="20"/>
        <v>0</v>
      </c>
      <c r="H234" s="18" t="str">
        <f t="shared" si="21"/>
        <v/>
      </c>
    </row>
    <row r="235" spans="2:8" ht="15" x14ac:dyDescent="0.2">
      <c r="B235" s="4" t="s">
        <v>314</v>
      </c>
      <c r="C235" s="8">
        <v>0</v>
      </c>
      <c r="D235" s="8">
        <v>0</v>
      </c>
      <c r="E235" s="10" t="str">
        <f t="shared" si="18"/>
        <v/>
      </c>
      <c r="F235" s="10" t="str">
        <f t="shared" si="19"/>
        <v/>
      </c>
      <c r="G235" s="11" t="str">
        <f t="shared" si="20"/>
        <v>0</v>
      </c>
      <c r="H235" s="18" t="str">
        <f t="shared" si="21"/>
        <v/>
      </c>
    </row>
    <row r="236" spans="2:8" ht="15" x14ac:dyDescent="0.2">
      <c r="B236" s="4" t="s">
        <v>315</v>
      </c>
      <c r="C236" s="8">
        <v>0</v>
      </c>
      <c r="D236" s="8">
        <v>0</v>
      </c>
      <c r="E236" s="10" t="str">
        <f t="shared" si="18"/>
        <v/>
      </c>
      <c r="F236" s="10" t="str">
        <f t="shared" si="19"/>
        <v/>
      </c>
      <c r="G236" s="11" t="str">
        <f t="shared" si="20"/>
        <v>0</v>
      </c>
      <c r="H236" s="18" t="str">
        <f t="shared" si="21"/>
        <v/>
      </c>
    </row>
    <row r="237" spans="2:8" ht="15" x14ac:dyDescent="0.2">
      <c r="B237" s="4" t="s">
        <v>80</v>
      </c>
      <c r="C237" s="8">
        <v>0</v>
      </c>
      <c r="D237" s="8">
        <v>0</v>
      </c>
      <c r="E237" s="10" t="str">
        <f t="shared" si="18"/>
        <v/>
      </c>
      <c r="F237" s="10" t="str">
        <f t="shared" si="19"/>
        <v/>
      </c>
      <c r="G237" s="11" t="str">
        <f t="shared" si="20"/>
        <v>0</v>
      </c>
      <c r="H237" s="18" t="str">
        <f t="shared" si="21"/>
        <v/>
      </c>
    </row>
    <row r="238" spans="2:8" ht="15" x14ac:dyDescent="0.2">
      <c r="B238" s="4" t="s">
        <v>85</v>
      </c>
      <c r="C238" s="8">
        <v>0</v>
      </c>
      <c r="D238" s="8">
        <v>0</v>
      </c>
      <c r="E238" s="10" t="str">
        <f t="shared" si="18"/>
        <v/>
      </c>
      <c r="F238" s="10" t="str">
        <f t="shared" si="19"/>
        <v/>
      </c>
      <c r="G238" s="11" t="str">
        <f t="shared" si="20"/>
        <v>0</v>
      </c>
      <c r="H238" s="18" t="str">
        <f t="shared" si="21"/>
        <v/>
      </c>
    </row>
    <row r="239" spans="2:8" ht="15" x14ac:dyDescent="0.2">
      <c r="B239" s="4" t="s">
        <v>81</v>
      </c>
      <c r="C239" s="8">
        <v>0</v>
      </c>
      <c r="D239" s="8">
        <v>0</v>
      </c>
      <c r="E239" s="10" t="str">
        <f t="shared" si="18"/>
        <v/>
      </c>
      <c r="F239" s="10" t="str">
        <f t="shared" si="19"/>
        <v/>
      </c>
      <c r="G239" s="11" t="str">
        <f t="shared" si="20"/>
        <v>0</v>
      </c>
      <c r="H239" s="18" t="str">
        <f t="shared" si="21"/>
        <v/>
      </c>
    </row>
    <row r="240" spans="2:8" ht="15" x14ac:dyDescent="0.2">
      <c r="B240" s="4" t="s">
        <v>316</v>
      </c>
      <c r="C240" s="8">
        <v>0</v>
      </c>
      <c r="D240" s="8">
        <v>0</v>
      </c>
      <c r="E240" s="10" t="str">
        <f t="shared" si="18"/>
        <v/>
      </c>
      <c r="F240" s="10" t="str">
        <f t="shared" si="19"/>
        <v/>
      </c>
      <c r="G240" s="11" t="str">
        <f t="shared" si="20"/>
        <v>0</v>
      </c>
      <c r="H240" s="18" t="str">
        <f t="shared" si="21"/>
        <v/>
      </c>
    </row>
    <row r="241" spans="2:8" ht="15" x14ac:dyDescent="0.2">
      <c r="B241" s="4" t="s">
        <v>78</v>
      </c>
      <c r="C241" s="8">
        <v>0</v>
      </c>
      <c r="D241" s="8">
        <v>0</v>
      </c>
      <c r="E241" s="10" t="str">
        <f t="shared" si="18"/>
        <v/>
      </c>
      <c r="F241" s="10" t="str">
        <f t="shared" si="19"/>
        <v/>
      </c>
      <c r="G241" s="11" t="str">
        <f t="shared" si="20"/>
        <v>0</v>
      </c>
      <c r="H241" s="18" t="str">
        <f t="shared" si="21"/>
        <v/>
      </c>
    </row>
    <row r="242" spans="2:8" ht="15" x14ac:dyDescent="0.2">
      <c r="B242" s="4" t="s">
        <v>83</v>
      </c>
      <c r="C242" s="8">
        <v>1</v>
      </c>
      <c r="D242" s="8">
        <v>0</v>
      </c>
      <c r="E242" s="10">
        <f t="shared" si="18"/>
        <v>3.472222222222222E-3</v>
      </c>
      <c r="F242" s="10" t="str">
        <f t="shared" si="19"/>
        <v/>
      </c>
      <c r="G242" s="11" t="str">
        <f t="shared" si="20"/>
        <v>0</v>
      </c>
      <c r="H242" s="18">
        <f t="shared" si="21"/>
        <v>0</v>
      </c>
    </row>
    <row r="243" spans="2:8" ht="15" x14ac:dyDescent="0.2">
      <c r="B243" s="4" t="s">
        <v>317</v>
      </c>
      <c r="C243" s="8">
        <v>3</v>
      </c>
      <c r="D243" s="8">
        <v>0</v>
      </c>
      <c r="E243" s="10">
        <f t="shared" si="18"/>
        <v>1.0416666666666666E-2</v>
      </c>
      <c r="F243" s="10" t="str">
        <f t="shared" si="19"/>
        <v/>
      </c>
      <c r="G243" s="11" t="str">
        <f t="shared" si="20"/>
        <v>0</v>
      </c>
      <c r="H243" s="18">
        <f t="shared" si="21"/>
        <v>0</v>
      </c>
    </row>
    <row r="244" spans="2:8" ht="15" x14ac:dyDescent="0.2">
      <c r="B244" s="4" t="s">
        <v>79</v>
      </c>
      <c r="C244" s="8">
        <v>0</v>
      </c>
      <c r="D244" s="8">
        <v>0</v>
      </c>
      <c r="E244" s="10" t="str">
        <f t="shared" si="18"/>
        <v/>
      </c>
      <c r="F244" s="10" t="str">
        <f t="shared" si="19"/>
        <v/>
      </c>
      <c r="G244" s="11" t="str">
        <f t="shared" si="20"/>
        <v>0</v>
      </c>
      <c r="H244" s="18" t="str">
        <f t="shared" si="21"/>
        <v/>
      </c>
    </row>
    <row r="245" spans="2:8" ht="15" x14ac:dyDescent="0.2">
      <c r="B245" s="4" t="s">
        <v>84</v>
      </c>
      <c r="C245" s="8">
        <v>0</v>
      </c>
      <c r="D245" s="8">
        <v>0</v>
      </c>
      <c r="E245" s="10" t="str">
        <f t="shared" si="18"/>
        <v/>
      </c>
      <c r="F245" s="10" t="str">
        <f t="shared" si="19"/>
        <v/>
      </c>
      <c r="G245" s="11" t="str">
        <f t="shared" si="20"/>
        <v>0</v>
      </c>
      <c r="H245" s="18" t="str">
        <f t="shared" si="21"/>
        <v/>
      </c>
    </row>
    <row r="246" spans="2:8" ht="15" x14ac:dyDescent="0.2">
      <c r="B246" s="4" t="s">
        <v>318</v>
      </c>
      <c r="C246" s="8">
        <v>0</v>
      </c>
      <c r="D246" s="8">
        <v>0</v>
      </c>
      <c r="E246" s="10" t="str">
        <f t="shared" si="18"/>
        <v/>
      </c>
      <c r="F246" s="10" t="str">
        <f t="shared" si="19"/>
        <v/>
      </c>
      <c r="G246" s="11" t="str">
        <f t="shared" si="20"/>
        <v>0</v>
      </c>
      <c r="H246" s="18" t="str">
        <f t="shared" si="21"/>
        <v/>
      </c>
    </row>
    <row r="247" spans="2:8" ht="15" x14ac:dyDescent="0.2">
      <c r="B247" s="4" t="s">
        <v>319</v>
      </c>
      <c r="C247" s="8">
        <v>0</v>
      </c>
      <c r="D247" s="8">
        <v>0</v>
      </c>
      <c r="E247" s="10" t="str">
        <f t="shared" si="18"/>
        <v/>
      </c>
      <c r="F247" s="10" t="str">
        <f t="shared" si="19"/>
        <v/>
      </c>
      <c r="G247" s="11" t="str">
        <f t="shared" si="20"/>
        <v>0</v>
      </c>
      <c r="H247" s="18" t="str">
        <f t="shared" si="21"/>
        <v/>
      </c>
    </row>
    <row r="248" spans="2:8" ht="15" x14ac:dyDescent="0.2">
      <c r="B248" s="4" t="s">
        <v>86</v>
      </c>
      <c r="C248" s="8">
        <v>0</v>
      </c>
      <c r="D248" s="8">
        <v>0</v>
      </c>
      <c r="E248" s="10" t="str">
        <f t="shared" si="18"/>
        <v/>
      </c>
      <c r="F248" s="10" t="str">
        <f t="shared" si="19"/>
        <v/>
      </c>
      <c r="G248" s="11" t="str">
        <f t="shared" si="20"/>
        <v>0</v>
      </c>
      <c r="H248" s="18" t="str">
        <f t="shared" si="21"/>
        <v/>
      </c>
    </row>
    <row r="249" spans="2:8" ht="15" x14ac:dyDescent="0.2">
      <c r="B249" s="4" t="s">
        <v>87</v>
      </c>
      <c r="C249" s="8">
        <v>0</v>
      </c>
      <c r="D249" s="8">
        <v>0</v>
      </c>
      <c r="E249" s="10" t="str">
        <f t="shared" si="18"/>
        <v/>
      </c>
      <c r="F249" s="10" t="str">
        <f t="shared" si="19"/>
        <v/>
      </c>
      <c r="G249" s="11" t="str">
        <f t="shared" si="20"/>
        <v>0</v>
      </c>
      <c r="H249" s="18" t="str">
        <f t="shared" si="21"/>
        <v/>
      </c>
    </row>
    <row r="250" spans="2:8" ht="15" x14ac:dyDescent="0.2">
      <c r="B250" s="4" t="s">
        <v>82</v>
      </c>
      <c r="C250" s="8">
        <v>0</v>
      </c>
      <c r="D250" s="8">
        <v>0</v>
      </c>
      <c r="E250" s="10" t="str">
        <f t="shared" si="18"/>
        <v/>
      </c>
      <c r="F250" s="10" t="str">
        <f t="shared" si="19"/>
        <v/>
      </c>
      <c r="G250" s="11" t="str">
        <f t="shared" si="20"/>
        <v>0</v>
      </c>
      <c r="H250" s="18" t="str">
        <f t="shared" si="21"/>
        <v/>
      </c>
    </row>
    <row r="251" spans="2:8" ht="15" x14ac:dyDescent="0.2">
      <c r="B251" s="4" t="s">
        <v>320</v>
      </c>
      <c r="C251" s="8">
        <v>0</v>
      </c>
      <c r="D251" s="8">
        <v>0</v>
      </c>
      <c r="E251" s="10" t="str">
        <f t="shared" si="18"/>
        <v/>
      </c>
      <c r="F251" s="10" t="str">
        <f t="shared" si="19"/>
        <v/>
      </c>
      <c r="G251" s="11" t="str">
        <f t="shared" si="20"/>
        <v>0</v>
      </c>
      <c r="H251" s="18" t="str">
        <f t="shared" si="21"/>
        <v/>
      </c>
    </row>
    <row r="252" spans="2:8" ht="15" x14ac:dyDescent="0.2">
      <c r="B252" s="4" t="s">
        <v>321</v>
      </c>
      <c r="C252" s="8">
        <v>0</v>
      </c>
      <c r="D252" s="8">
        <v>0</v>
      </c>
      <c r="E252" s="10" t="str">
        <f t="shared" si="18"/>
        <v/>
      </c>
      <c r="F252" s="10" t="str">
        <f t="shared" si="19"/>
        <v/>
      </c>
      <c r="G252" s="11" t="str">
        <f t="shared" si="20"/>
        <v>0</v>
      </c>
      <c r="H252" s="18" t="str">
        <f t="shared" si="21"/>
        <v/>
      </c>
    </row>
    <row r="253" spans="2:8" ht="15" x14ac:dyDescent="0.2">
      <c r="B253" s="4" t="s">
        <v>322</v>
      </c>
      <c r="C253" s="8">
        <v>2</v>
      </c>
      <c r="D253" s="8">
        <v>0</v>
      </c>
      <c r="E253" s="10">
        <f t="shared" si="18"/>
        <v>6.9444444444444441E-3</v>
      </c>
      <c r="F253" s="10" t="str">
        <f t="shared" si="19"/>
        <v/>
      </c>
      <c r="G253" s="11" t="str">
        <f t="shared" si="20"/>
        <v>0</v>
      </c>
      <c r="H253" s="18">
        <f t="shared" si="21"/>
        <v>0</v>
      </c>
    </row>
    <row r="254" spans="2:8" ht="15" x14ac:dyDescent="0.2">
      <c r="B254" s="4" t="s">
        <v>323</v>
      </c>
      <c r="C254" s="8">
        <v>0</v>
      </c>
      <c r="D254" s="8">
        <v>0</v>
      </c>
      <c r="E254" s="10" t="str">
        <f t="shared" si="18"/>
        <v/>
      </c>
      <c r="F254" s="10" t="str">
        <f t="shared" si="19"/>
        <v/>
      </c>
      <c r="G254" s="11" t="str">
        <f t="shared" si="20"/>
        <v>0</v>
      </c>
      <c r="H254" s="18" t="str">
        <f t="shared" si="21"/>
        <v/>
      </c>
    </row>
    <row r="255" spans="2:8" ht="15" x14ac:dyDescent="0.2">
      <c r="B255" s="4" t="s">
        <v>324</v>
      </c>
      <c r="C255" s="8">
        <v>0</v>
      </c>
      <c r="D255" s="8">
        <v>0</v>
      </c>
      <c r="E255" s="10" t="str">
        <f t="shared" si="18"/>
        <v/>
      </c>
      <c r="F255" s="10" t="str">
        <f t="shared" si="19"/>
        <v/>
      </c>
      <c r="G255" s="11" t="str">
        <f t="shared" si="20"/>
        <v>0</v>
      </c>
      <c r="H255" s="18" t="str">
        <f t="shared" si="21"/>
        <v/>
      </c>
    </row>
    <row r="256" spans="2:8" ht="15" x14ac:dyDescent="0.2">
      <c r="B256" s="4" t="s">
        <v>88</v>
      </c>
      <c r="C256" s="8">
        <v>104</v>
      </c>
      <c r="D256" s="8">
        <v>40</v>
      </c>
      <c r="E256" s="10">
        <f t="shared" si="18"/>
        <v>0.3611111111111111</v>
      </c>
      <c r="F256" s="10">
        <f t="shared" si="19"/>
        <v>0.72727272727272729</v>
      </c>
      <c r="G256" s="11">
        <f t="shared" si="20"/>
        <v>-0.61538461538461542</v>
      </c>
      <c r="H256" s="18">
        <f t="shared" si="21"/>
        <v>-0.22222222222222224</v>
      </c>
    </row>
    <row r="257" spans="2:8" ht="15" x14ac:dyDescent="0.2">
      <c r="B257" s="4" t="s">
        <v>325</v>
      </c>
      <c r="C257" s="8">
        <v>0</v>
      </c>
      <c r="D257" s="8">
        <v>1</v>
      </c>
      <c r="E257" s="10" t="str">
        <f t="shared" si="18"/>
        <v/>
      </c>
      <c r="F257" s="10">
        <f t="shared" si="19"/>
        <v>1.8181818181818181E-2</v>
      </c>
      <c r="G257" s="11" t="str">
        <f t="shared" si="20"/>
        <v>0</v>
      </c>
      <c r="H257" s="18" t="str">
        <f t="shared" si="21"/>
        <v/>
      </c>
    </row>
    <row r="258" spans="2:8" ht="15" x14ac:dyDescent="0.2">
      <c r="B258" s="4" t="s">
        <v>326</v>
      </c>
      <c r="C258" s="8">
        <v>0</v>
      </c>
      <c r="D258" s="8">
        <v>0</v>
      </c>
      <c r="E258" s="10" t="str">
        <f t="shared" si="18"/>
        <v/>
      </c>
      <c r="F258" s="10" t="str">
        <f t="shared" si="19"/>
        <v/>
      </c>
      <c r="G258" s="11" t="str">
        <f t="shared" si="20"/>
        <v>0</v>
      </c>
      <c r="H258" s="18" t="str">
        <f t="shared" si="21"/>
        <v/>
      </c>
    </row>
    <row r="259" spans="2:8" ht="15" x14ac:dyDescent="0.2">
      <c r="B259" s="4" t="s">
        <v>327</v>
      </c>
      <c r="C259" s="8">
        <v>0</v>
      </c>
      <c r="D259" s="8">
        <v>0</v>
      </c>
      <c r="E259" s="10" t="str">
        <f t="shared" si="18"/>
        <v/>
      </c>
      <c r="F259" s="10" t="str">
        <f t="shared" si="19"/>
        <v/>
      </c>
      <c r="G259" s="11" t="str">
        <f t="shared" si="20"/>
        <v>0</v>
      </c>
      <c r="H259" s="18" t="str">
        <f t="shared" si="21"/>
        <v/>
      </c>
    </row>
    <row r="260" spans="2:8" ht="15" x14ac:dyDescent="0.2">
      <c r="B260" s="4" t="s">
        <v>89</v>
      </c>
      <c r="C260" s="8">
        <v>0</v>
      </c>
      <c r="D260" s="8">
        <v>0</v>
      </c>
      <c r="E260" s="10" t="str">
        <f t="shared" si="18"/>
        <v/>
      </c>
      <c r="F260" s="10" t="str">
        <f t="shared" si="19"/>
        <v/>
      </c>
      <c r="G260" s="11" t="str">
        <f t="shared" si="20"/>
        <v>0</v>
      </c>
      <c r="H260" s="18" t="str">
        <f t="shared" si="21"/>
        <v/>
      </c>
    </row>
    <row r="261" spans="2:8" ht="30" x14ac:dyDescent="0.2">
      <c r="B261" s="4" t="s">
        <v>328</v>
      </c>
      <c r="C261" s="8">
        <v>0</v>
      </c>
      <c r="D261" s="8">
        <v>0</v>
      </c>
      <c r="E261" s="10" t="str">
        <f t="shared" si="18"/>
        <v/>
      </c>
      <c r="F261" s="10" t="str">
        <f t="shared" si="19"/>
        <v/>
      </c>
      <c r="G261" s="11" t="str">
        <f t="shared" si="20"/>
        <v>0</v>
      </c>
      <c r="H261" s="18" t="str">
        <f t="shared" si="21"/>
        <v/>
      </c>
    </row>
    <row r="262" spans="2:8" ht="15" x14ac:dyDescent="0.2">
      <c r="B262" s="4" t="s">
        <v>90</v>
      </c>
      <c r="C262" s="8">
        <v>0</v>
      </c>
      <c r="D262" s="8">
        <v>0</v>
      </c>
      <c r="E262" s="10" t="str">
        <f t="shared" si="18"/>
        <v/>
      </c>
      <c r="F262" s="10" t="str">
        <f t="shared" si="19"/>
        <v/>
      </c>
      <c r="G262" s="11" t="str">
        <f t="shared" si="20"/>
        <v>0</v>
      </c>
      <c r="H262" s="18" t="str">
        <f t="shared" si="21"/>
        <v/>
      </c>
    </row>
    <row r="263" spans="2:8" ht="15" x14ac:dyDescent="0.2">
      <c r="B263" s="4" t="s">
        <v>329</v>
      </c>
      <c r="C263" s="8">
        <v>0</v>
      </c>
      <c r="D263" s="8">
        <v>0</v>
      </c>
      <c r="E263" s="10" t="str">
        <f t="shared" si="18"/>
        <v/>
      </c>
      <c r="F263" s="10" t="str">
        <f t="shared" si="19"/>
        <v/>
      </c>
      <c r="G263" s="11" t="str">
        <f t="shared" si="20"/>
        <v>0</v>
      </c>
      <c r="H263" s="18" t="str">
        <f t="shared" si="21"/>
        <v/>
      </c>
    </row>
    <row r="264" spans="2:8" ht="30" x14ac:dyDescent="0.2">
      <c r="B264" s="4" t="s">
        <v>330</v>
      </c>
      <c r="C264" s="8">
        <v>0</v>
      </c>
      <c r="D264" s="8">
        <v>0</v>
      </c>
      <c r="E264" s="10" t="str">
        <f t="shared" si="18"/>
        <v/>
      </c>
      <c r="F264" s="10" t="str">
        <f t="shared" si="19"/>
        <v/>
      </c>
      <c r="G264" s="11" t="str">
        <f t="shared" si="20"/>
        <v>0</v>
      </c>
      <c r="H264" s="18" t="str">
        <f t="shared" si="21"/>
        <v/>
      </c>
    </row>
    <row r="265" spans="2:8" ht="15" x14ac:dyDescent="0.2">
      <c r="B265" s="4" t="s">
        <v>331</v>
      </c>
      <c r="C265" s="8">
        <v>0</v>
      </c>
      <c r="D265" s="8">
        <v>0</v>
      </c>
      <c r="E265" s="10" t="str">
        <f t="shared" si="18"/>
        <v/>
      </c>
      <c r="F265" s="10" t="str">
        <f t="shared" si="19"/>
        <v/>
      </c>
      <c r="G265" s="11" t="str">
        <f t="shared" si="20"/>
        <v>0</v>
      </c>
      <c r="H265" s="18" t="str">
        <f t="shared" si="21"/>
        <v/>
      </c>
    </row>
    <row r="266" spans="2:8" ht="15" x14ac:dyDescent="0.2">
      <c r="B266" s="4" t="s">
        <v>332</v>
      </c>
      <c r="C266" s="8">
        <v>0</v>
      </c>
      <c r="D266" s="8">
        <v>0</v>
      </c>
      <c r="E266" s="10" t="str">
        <f t="shared" si="18"/>
        <v/>
      </c>
      <c r="F266" s="10" t="str">
        <f t="shared" si="19"/>
        <v/>
      </c>
      <c r="G266" s="11" t="str">
        <f t="shared" si="20"/>
        <v>0</v>
      </c>
      <c r="H266" s="18" t="str">
        <f t="shared" si="21"/>
        <v/>
      </c>
    </row>
    <row r="267" spans="2:8" ht="15" x14ac:dyDescent="0.2">
      <c r="B267" s="4" t="s">
        <v>333</v>
      </c>
      <c r="C267" s="8">
        <v>0</v>
      </c>
      <c r="D267" s="8">
        <v>0</v>
      </c>
      <c r="E267" s="10" t="str">
        <f t="shared" si="18"/>
        <v/>
      </c>
      <c r="F267" s="10" t="str">
        <f t="shared" si="19"/>
        <v/>
      </c>
      <c r="G267" s="11" t="str">
        <f t="shared" si="20"/>
        <v>0</v>
      </c>
      <c r="H267" s="18" t="str">
        <f t="shared" si="21"/>
        <v/>
      </c>
    </row>
    <row r="268" spans="2:8" ht="30" x14ac:dyDescent="0.2">
      <c r="B268" s="4" t="s">
        <v>334</v>
      </c>
      <c r="C268" s="8">
        <v>0</v>
      </c>
      <c r="D268" s="8">
        <v>0</v>
      </c>
      <c r="E268" s="10" t="str">
        <f t="shared" si="18"/>
        <v/>
      </c>
      <c r="F268" s="10" t="str">
        <f t="shared" si="19"/>
        <v/>
      </c>
      <c r="G268" s="11" t="str">
        <f t="shared" si="20"/>
        <v>0</v>
      </c>
      <c r="H268" s="18" t="str">
        <f t="shared" si="21"/>
        <v/>
      </c>
    </row>
    <row r="269" spans="2:8" ht="15" x14ac:dyDescent="0.2">
      <c r="B269" s="4" t="s">
        <v>335</v>
      </c>
      <c r="C269" s="8">
        <v>0</v>
      </c>
      <c r="D269" s="8">
        <v>0</v>
      </c>
      <c r="E269" s="10" t="str">
        <f t="shared" si="18"/>
        <v/>
      </c>
      <c r="F269" s="10" t="str">
        <f t="shared" si="19"/>
        <v/>
      </c>
      <c r="G269" s="11" t="str">
        <f t="shared" si="20"/>
        <v>0</v>
      </c>
      <c r="H269" s="18" t="str">
        <f t="shared" si="21"/>
        <v/>
      </c>
    </row>
    <row r="270" spans="2:8" ht="15" x14ac:dyDescent="0.2">
      <c r="B270" s="4" t="s">
        <v>336</v>
      </c>
      <c r="C270" s="8">
        <v>0</v>
      </c>
      <c r="D270" s="8">
        <v>0</v>
      </c>
      <c r="E270" s="10" t="str">
        <f t="shared" si="18"/>
        <v/>
      </c>
      <c r="F270" s="10" t="str">
        <f t="shared" si="19"/>
        <v/>
      </c>
      <c r="G270" s="11" t="str">
        <f t="shared" si="20"/>
        <v>0</v>
      </c>
      <c r="H270" s="18" t="str">
        <f t="shared" si="21"/>
        <v/>
      </c>
    </row>
    <row r="271" spans="2:8" ht="15" x14ac:dyDescent="0.2">
      <c r="B271" s="4" t="s">
        <v>93</v>
      </c>
      <c r="C271" s="8">
        <v>0</v>
      </c>
      <c r="D271" s="8">
        <v>0</v>
      </c>
      <c r="E271" s="10" t="str">
        <f t="shared" si="18"/>
        <v/>
      </c>
      <c r="F271" s="10" t="str">
        <f t="shared" si="19"/>
        <v/>
      </c>
      <c r="G271" s="11" t="str">
        <f t="shared" si="20"/>
        <v>0</v>
      </c>
      <c r="H271" s="18" t="str">
        <f t="shared" si="21"/>
        <v/>
      </c>
    </row>
    <row r="272" spans="2:8" ht="30" x14ac:dyDescent="0.2">
      <c r="B272" s="4" t="s">
        <v>337</v>
      </c>
      <c r="C272" s="8">
        <v>0</v>
      </c>
      <c r="D272" s="8">
        <v>0</v>
      </c>
      <c r="E272" s="10" t="str">
        <f t="shared" si="18"/>
        <v/>
      </c>
      <c r="F272" s="10" t="str">
        <f t="shared" si="19"/>
        <v/>
      </c>
      <c r="G272" s="11" t="str">
        <f t="shared" si="20"/>
        <v>0</v>
      </c>
      <c r="H272" s="18" t="str">
        <f t="shared" si="21"/>
        <v/>
      </c>
    </row>
    <row r="273" spans="2:8" ht="15" x14ac:dyDescent="0.2">
      <c r="B273" s="4" t="s">
        <v>91</v>
      </c>
      <c r="C273" s="8">
        <v>0</v>
      </c>
      <c r="D273" s="8">
        <v>0</v>
      </c>
      <c r="E273" s="10" t="str">
        <f t="shared" si="18"/>
        <v/>
      </c>
      <c r="F273" s="10" t="str">
        <f t="shared" si="19"/>
        <v/>
      </c>
      <c r="G273" s="11" t="str">
        <f t="shared" si="20"/>
        <v>0</v>
      </c>
      <c r="H273" s="18" t="str">
        <f t="shared" si="21"/>
        <v/>
      </c>
    </row>
    <row r="274" spans="2:8" ht="15" x14ac:dyDescent="0.2">
      <c r="B274" s="4" t="s">
        <v>338</v>
      </c>
      <c r="C274" s="8">
        <v>0</v>
      </c>
      <c r="D274" s="8">
        <v>0</v>
      </c>
      <c r="E274" s="10" t="str">
        <f t="shared" si="18"/>
        <v/>
      </c>
      <c r="F274" s="10" t="str">
        <f t="shared" si="19"/>
        <v/>
      </c>
      <c r="G274" s="11" t="str">
        <f t="shared" si="20"/>
        <v>0</v>
      </c>
      <c r="H274" s="18" t="str">
        <f t="shared" si="21"/>
        <v/>
      </c>
    </row>
    <row r="275" spans="2:8" ht="15" x14ac:dyDescent="0.2">
      <c r="B275" s="4" t="s">
        <v>339</v>
      </c>
      <c r="C275" s="8">
        <v>0</v>
      </c>
      <c r="D275" s="8">
        <v>0</v>
      </c>
      <c r="E275" s="10" t="str">
        <f t="shared" si="18"/>
        <v/>
      </c>
      <c r="F275" s="10" t="str">
        <f t="shared" si="19"/>
        <v/>
      </c>
      <c r="G275" s="11" t="str">
        <f t="shared" si="20"/>
        <v>0</v>
      </c>
      <c r="H275" s="18" t="str">
        <f t="shared" si="21"/>
        <v/>
      </c>
    </row>
    <row r="276" spans="2:8" ht="15" x14ac:dyDescent="0.2">
      <c r="B276" s="4" t="s">
        <v>92</v>
      </c>
      <c r="C276" s="8">
        <v>0</v>
      </c>
      <c r="D276" s="8">
        <v>1</v>
      </c>
      <c r="E276" s="10" t="str">
        <f t="shared" si="18"/>
        <v/>
      </c>
      <c r="F276" s="10">
        <f t="shared" si="19"/>
        <v>1.8181818181818181E-2</v>
      </c>
      <c r="G276" s="11" t="str">
        <f t="shared" si="20"/>
        <v>0</v>
      </c>
      <c r="H276" s="18" t="str">
        <f t="shared" si="21"/>
        <v/>
      </c>
    </row>
    <row r="277" spans="2:8" ht="15" x14ac:dyDescent="0.2">
      <c r="B277" s="4" t="s">
        <v>340</v>
      </c>
      <c r="C277" s="8">
        <v>0</v>
      </c>
      <c r="D277" s="8">
        <v>0</v>
      </c>
      <c r="E277" s="10" t="str">
        <f t="shared" si="18"/>
        <v/>
      </c>
      <c r="F277" s="10" t="str">
        <f t="shared" si="19"/>
        <v/>
      </c>
      <c r="G277" s="11" t="str">
        <f t="shared" si="20"/>
        <v>0</v>
      </c>
      <c r="H277" s="18" t="str">
        <f t="shared" si="21"/>
        <v/>
      </c>
    </row>
    <row r="278" spans="2:8" ht="15" x14ac:dyDescent="0.2">
      <c r="B278" s="4" t="s">
        <v>341</v>
      </c>
      <c r="C278" s="8">
        <v>0</v>
      </c>
      <c r="D278" s="8">
        <v>0</v>
      </c>
      <c r="E278" s="10" t="str">
        <f t="shared" si="18"/>
        <v/>
      </c>
      <c r="F278" s="10" t="str">
        <f t="shared" si="19"/>
        <v/>
      </c>
      <c r="G278" s="11" t="str">
        <f t="shared" si="20"/>
        <v>0</v>
      </c>
      <c r="H278" s="18" t="str">
        <f t="shared" si="21"/>
        <v/>
      </c>
    </row>
    <row r="279" spans="2:8" ht="15" x14ac:dyDescent="0.2">
      <c r="B279" s="4" t="s">
        <v>342</v>
      </c>
      <c r="C279" s="8">
        <v>0</v>
      </c>
      <c r="D279" s="8">
        <v>0</v>
      </c>
      <c r="E279" s="10" t="str">
        <f t="shared" si="18"/>
        <v/>
      </c>
      <c r="F279" s="10" t="str">
        <f t="shared" si="19"/>
        <v/>
      </c>
      <c r="G279" s="11" t="str">
        <f t="shared" si="20"/>
        <v>0</v>
      </c>
      <c r="H279" s="18" t="str">
        <f t="shared" si="21"/>
        <v/>
      </c>
    </row>
    <row r="280" spans="2:8" ht="15" x14ac:dyDescent="0.2">
      <c r="B280" s="4" t="s">
        <v>343</v>
      </c>
      <c r="C280" s="8">
        <v>0</v>
      </c>
      <c r="D280" s="8">
        <v>0</v>
      </c>
      <c r="E280" s="10" t="str">
        <f t="shared" si="18"/>
        <v/>
      </c>
      <c r="F280" s="10" t="str">
        <f t="shared" si="19"/>
        <v/>
      </c>
      <c r="G280" s="11" t="str">
        <f t="shared" si="20"/>
        <v>0</v>
      </c>
      <c r="H280" s="18" t="str">
        <f t="shared" si="21"/>
        <v/>
      </c>
    </row>
    <row r="281" spans="2:8" ht="15" x14ac:dyDescent="0.2">
      <c r="B281" s="4" t="s">
        <v>344</v>
      </c>
      <c r="C281" s="8">
        <v>0</v>
      </c>
      <c r="D281" s="8">
        <v>0</v>
      </c>
      <c r="E281" s="10" t="str">
        <f t="shared" ref="E281:E288" si="22">+IF(C281=0,"",C281/C$151)</f>
        <v/>
      </c>
      <c r="F281" s="10" t="str">
        <f t="shared" ref="F281:F288" si="23">+IF(D281=0,"",D281/D$151)</f>
        <v/>
      </c>
      <c r="G281" s="11" t="str">
        <f t="shared" ref="G281:G288" si="24">+IF(OR(AND(D281=0),(C281=0)),"0",((D281-C281)/C281))</f>
        <v>0</v>
      </c>
      <c r="H281" s="18" t="str">
        <f t="shared" ref="H281:H288" si="25">+IF(OR(AND(E281=""),(G281="")),"",E281*G281)</f>
        <v/>
      </c>
    </row>
    <row r="282" spans="2:8" ht="15" x14ac:dyDescent="0.2">
      <c r="B282" s="4" t="s">
        <v>345</v>
      </c>
      <c r="C282" s="8">
        <v>0</v>
      </c>
      <c r="D282" s="8">
        <v>0</v>
      </c>
      <c r="E282" s="10" t="str">
        <f t="shared" si="22"/>
        <v/>
      </c>
      <c r="F282" s="10" t="str">
        <f t="shared" si="23"/>
        <v/>
      </c>
      <c r="G282" s="11" t="str">
        <f t="shared" si="24"/>
        <v>0</v>
      </c>
      <c r="H282" s="18" t="str">
        <f t="shared" si="25"/>
        <v/>
      </c>
    </row>
    <row r="283" spans="2:8" ht="15" x14ac:dyDescent="0.2">
      <c r="B283" s="4" t="s">
        <v>346</v>
      </c>
      <c r="C283" s="8">
        <v>0</v>
      </c>
      <c r="D283" s="8">
        <v>0</v>
      </c>
      <c r="E283" s="10" t="str">
        <f t="shared" si="22"/>
        <v/>
      </c>
      <c r="F283" s="10" t="str">
        <f t="shared" si="23"/>
        <v/>
      </c>
      <c r="G283" s="11" t="str">
        <f t="shared" si="24"/>
        <v>0</v>
      </c>
      <c r="H283" s="18" t="str">
        <f t="shared" si="25"/>
        <v/>
      </c>
    </row>
    <row r="284" spans="2:8" ht="13.5" customHeight="1" x14ac:dyDescent="0.2">
      <c r="B284" s="4" t="s">
        <v>347</v>
      </c>
      <c r="C284" s="8">
        <v>0</v>
      </c>
      <c r="D284" s="8">
        <v>0</v>
      </c>
      <c r="E284" s="10" t="str">
        <f t="shared" si="22"/>
        <v/>
      </c>
      <c r="F284" s="10" t="str">
        <f t="shared" si="23"/>
        <v/>
      </c>
      <c r="G284" s="11" t="str">
        <f t="shared" si="24"/>
        <v>0</v>
      </c>
      <c r="H284" s="18" t="str">
        <f t="shared" si="25"/>
        <v/>
      </c>
    </row>
    <row r="285" spans="2:8" ht="13.5" customHeight="1" x14ac:dyDescent="0.2">
      <c r="B285" s="4" t="s">
        <v>94</v>
      </c>
      <c r="C285" s="8">
        <v>0</v>
      </c>
      <c r="D285" s="8">
        <v>0</v>
      </c>
      <c r="E285" s="10" t="str">
        <f t="shared" si="22"/>
        <v/>
      </c>
      <c r="F285" s="10" t="str">
        <f t="shared" si="23"/>
        <v/>
      </c>
      <c r="G285" s="11" t="str">
        <f t="shared" si="24"/>
        <v>0</v>
      </c>
      <c r="H285" s="18" t="str">
        <f t="shared" si="25"/>
        <v/>
      </c>
    </row>
    <row r="286" spans="2:8" ht="25.5" customHeight="1" x14ac:dyDescent="0.2">
      <c r="B286" s="4" t="s">
        <v>348</v>
      </c>
      <c r="C286" s="8">
        <v>0</v>
      </c>
      <c r="D286" s="8">
        <v>0</v>
      </c>
      <c r="E286" s="10" t="str">
        <f t="shared" si="22"/>
        <v/>
      </c>
      <c r="F286" s="10" t="str">
        <f t="shared" si="23"/>
        <v/>
      </c>
      <c r="G286" s="11" t="str">
        <f t="shared" si="24"/>
        <v>0</v>
      </c>
      <c r="H286" s="18" t="str">
        <f t="shared" si="25"/>
        <v/>
      </c>
    </row>
    <row r="287" spans="2:8" ht="13.5" customHeight="1" x14ac:dyDescent="0.2">
      <c r="B287" s="4" t="s">
        <v>349</v>
      </c>
      <c r="C287" s="8">
        <v>0</v>
      </c>
      <c r="D287" s="8">
        <v>0</v>
      </c>
      <c r="E287" s="10" t="str">
        <f t="shared" si="22"/>
        <v/>
      </c>
      <c r="F287" s="10" t="str">
        <f t="shared" si="23"/>
        <v/>
      </c>
      <c r="G287" s="11" t="str">
        <f t="shared" si="24"/>
        <v>0</v>
      </c>
      <c r="H287" s="18" t="str">
        <f t="shared" si="25"/>
        <v/>
      </c>
    </row>
    <row r="288" spans="2:8" ht="15" x14ac:dyDescent="0.2">
      <c r="B288" s="4" t="s">
        <v>350</v>
      </c>
      <c r="C288" s="8">
        <v>0</v>
      </c>
      <c r="D288" s="8">
        <v>0</v>
      </c>
      <c r="E288" s="10" t="str">
        <f t="shared" si="22"/>
        <v/>
      </c>
      <c r="F288" s="10" t="str">
        <f t="shared" si="23"/>
        <v/>
      </c>
      <c r="G288" s="11" t="str">
        <f t="shared" si="24"/>
        <v>0</v>
      </c>
      <c r="H288" s="18" t="str">
        <f t="shared" si="25"/>
        <v/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15" customFormat="1" ht="26.25" customHeight="1" x14ac:dyDescent="0.2">
      <c r="B291" s="26"/>
      <c r="C291" s="22"/>
      <c r="D291" s="22"/>
      <c r="E291" s="22"/>
      <c r="F291" s="22"/>
      <c r="H291" s="2"/>
    </row>
    <row r="292" spans="2:8" ht="15" customHeight="1" x14ac:dyDescent="0.2">
      <c r="B292" s="60" t="s">
        <v>482</v>
      </c>
      <c r="C292" s="61" t="s">
        <v>483</v>
      </c>
      <c r="D292" s="62"/>
      <c r="E292" s="63" t="s">
        <v>484</v>
      </c>
      <c r="F292" s="62"/>
      <c r="G292" s="58" t="s">
        <v>526</v>
      </c>
      <c r="H292" s="58" t="s">
        <v>485</v>
      </c>
    </row>
    <row r="293" spans="2:8" x14ac:dyDescent="0.2">
      <c r="B293" s="60"/>
      <c r="C293" s="37">
        <v>2013</v>
      </c>
      <c r="D293" s="37">
        <v>2014</v>
      </c>
      <c r="E293" s="37">
        <v>2013</v>
      </c>
      <c r="F293" s="37">
        <v>2014</v>
      </c>
      <c r="G293" s="59"/>
      <c r="H293" s="59"/>
    </row>
    <row r="294" spans="2:8" x14ac:dyDescent="0.2">
      <c r="B294" s="38" t="s">
        <v>489</v>
      </c>
      <c r="C294" s="39">
        <f>SUM(C295:C499)</f>
        <v>374</v>
      </c>
      <c r="D294" s="40">
        <f>SUM(D295:D499)</f>
        <v>51</v>
      </c>
      <c r="E294" s="41">
        <f>+IF(C294=0,"",C294/C$294)</f>
        <v>1</v>
      </c>
      <c r="F294" s="41">
        <f>+IF(D294=0,"",D294/D$294)</f>
        <v>1</v>
      </c>
      <c r="G294" s="41">
        <f>+IF(OR(AND(D294=0),(C294=0)),"0",((D294-C294)/C294))</f>
        <v>-0.86363636363636365</v>
      </c>
      <c r="H294" s="41">
        <f>+IF(OR(AND(E294=""),(G294="")),"",E294*G294)</f>
        <v>-0.86363636363636365</v>
      </c>
    </row>
    <row r="295" spans="2:8" ht="15" x14ac:dyDescent="0.2">
      <c r="B295" s="3" t="s">
        <v>100</v>
      </c>
      <c r="C295" s="8">
        <v>1</v>
      </c>
      <c r="D295" s="8">
        <v>2</v>
      </c>
      <c r="E295" s="10">
        <f>+IF(C295=0,"",C295/C$294)</f>
        <v>2.6737967914438501E-3</v>
      </c>
      <c r="F295" s="10">
        <f>+IF(D295=0,"",D295/D$294)</f>
        <v>3.9215686274509803E-2</v>
      </c>
      <c r="G295" s="11">
        <f>+IF(OR(AND(D295=0),(C295=0)),"0",((D295-C295)/C295))</f>
        <v>1</v>
      </c>
      <c r="H295" s="18">
        <f>+IF(OR(AND(E295=""),(G295="")),"",E295*G295)</f>
        <v>2.6737967914438501E-3</v>
      </c>
    </row>
    <row r="296" spans="2:8" ht="15" x14ac:dyDescent="0.2">
      <c r="B296" s="3" t="s">
        <v>113</v>
      </c>
      <c r="C296" s="8">
        <v>0</v>
      </c>
      <c r="D296" s="8">
        <v>0</v>
      </c>
      <c r="E296" s="10" t="str">
        <f t="shared" ref="E296:E359" si="26">+IF(C296=0,"",C296/C$294)</f>
        <v/>
      </c>
      <c r="F296" s="10" t="str">
        <f t="shared" ref="F296:F359" si="27">+IF(D296=0,"",D296/D$294)</f>
        <v/>
      </c>
      <c r="G296" s="11" t="str">
        <f t="shared" ref="G296:G359" si="28">+IF(OR(AND(D296=0),(C296=0)),"0",((D296-C296)/C296))</f>
        <v>0</v>
      </c>
      <c r="H296" s="18" t="str">
        <f t="shared" ref="H296:H359" si="29">+IF(OR(AND(E296=""),(G296="")),"",E296*G296)</f>
        <v/>
      </c>
    </row>
    <row r="297" spans="2:8" ht="15" x14ac:dyDescent="0.2">
      <c r="B297" s="3" t="s">
        <v>104</v>
      </c>
      <c r="C297" s="8">
        <v>0</v>
      </c>
      <c r="D297" s="8">
        <v>0</v>
      </c>
      <c r="E297" s="10" t="str">
        <f t="shared" si="26"/>
        <v/>
      </c>
      <c r="F297" s="10" t="str">
        <f t="shared" si="27"/>
        <v/>
      </c>
      <c r="G297" s="11" t="str">
        <f t="shared" si="28"/>
        <v>0</v>
      </c>
      <c r="H297" s="18" t="str">
        <f t="shared" si="29"/>
        <v/>
      </c>
    </row>
    <row r="298" spans="2:8" ht="15" x14ac:dyDescent="0.2">
      <c r="B298" s="3" t="s">
        <v>95</v>
      </c>
      <c r="C298" s="8">
        <v>4</v>
      </c>
      <c r="D298" s="8">
        <v>0</v>
      </c>
      <c r="E298" s="10">
        <f t="shared" si="26"/>
        <v>1.06951871657754E-2</v>
      </c>
      <c r="F298" s="10" t="str">
        <f t="shared" si="27"/>
        <v/>
      </c>
      <c r="G298" s="11" t="str">
        <f t="shared" si="28"/>
        <v>0</v>
      </c>
      <c r="H298" s="18">
        <f t="shared" si="29"/>
        <v>0</v>
      </c>
    </row>
    <row r="299" spans="2:8" ht="15" x14ac:dyDescent="0.2">
      <c r="B299" s="3" t="s">
        <v>112</v>
      </c>
      <c r="C299" s="8">
        <v>0</v>
      </c>
      <c r="D299" s="8">
        <v>0</v>
      </c>
      <c r="E299" s="10" t="str">
        <f t="shared" si="26"/>
        <v/>
      </c>
      <c r="F299" s="10" t="str">
        <f t="shared" si="27"/>
        <v/>
      </c>
      <c r="G299" s="11" t="str">
        <f t="shared" si="28"/>
        <v>0</v>
      </c>
      <c r="H299" s="18" t="str">
        <f t="shared" si="29"/>
        <v/>
      </c>
    </row>
    <row r="300" spans="2:8" ht="15" x14ac:dyDescent="0.2">
      <c r="B300" s="3" t="s">
        <v>111</v>
      </c>
      <c r="C300" s="8">
        <v>0</v>
      </c>
      <c r="D300" s="8">
        <v>0</v>
      </c>
      <c r="E300" s="10" t="str">
        <f t="shared" si="26"/>
        <v/>
      </c>
      <c r="F300" s="10" t="str">
        <f t="shared" si="27"/>
        <v/>
      </c>
      <c r="G300" s="11" t="str">
        <f t="shared" si="28"/>
        <v>0</v>
      </c>
      <c r="H300" s="18" t="str">
        <f t="shared" si="29"/>
        <v/>
      </c>
    </row>
    <row r="301" spans="2:8" ht="15" x14ac:dyDescent="0.2">
      <c r="B301" s="3" t="s">
        <v>105</v>
      </c>
      <c r="C301" s="8">
        <v>49</v>
      </c>
      <c r="D301" s="8">
        <v>1</v>
      </c>
      <c r="E301" s="10">
        <f t="shared" si="26"/>
        <v>0.13101604278074866</v>
      </c>
      <c r="F301" s="10">
        <f t="shared" si="27"/>
        <v>1.9607843137254902E-2</v>
      </c>
      <c r="G301" s="11">
        <f t="shared" si="28"/>
        <v>-0.97959183673469385</v>
      </c>
      <c r="H301" s="18">
        <f t="shared" si="29"/>
        <v>-0.1283422459893048</v>
      </c>
    </row>
    <row r="302" spans="2:8" ht="15" x14ac:dyDescent="0.2">
      <c r="B302" s="3" t="s">
        <v>109</v>
      </c>
      <c r="C302" s="8">
        <v>0</v>
      </c>
      <c r="D302" s="8">
        <v>0</v>
      </c>
      <c r="E302" s="10" t="str">
        <f t="shared" si="26"/>
        <v/>
      </c>
      <c r="F302" s="10" t="str">
        <f t="shared" si="27"/>
        <v/>
      </c>
      <c r="G302" s="11" t="str">
        <f t="shared" si="28"/>
        <v>0</v>
      </c>
      <c r="H302" s="18" t="str">
        <f t="shared" si="29"/>
        <v/>
      </c>
    </row>
    <row r="303" spans="2:8" ht="15" x14ac:dyDescent="0.2">
      <c r="B303" s="3" t="s">
        <v>108</v>
      </c>
      <c r="C303" s="8">
        <v>0</v>
      </c>
      <c r="D303" s="8">
        <v>0</v>
      </c>
      <c r="E303" s="10" t="str">
        <f t="shared" si="26"/>
        <v/>
      </c>
      <c r="F303" s="10" t="str">
        <f t="shared" si="27"/>
        <v/>
      </c>
      <c r="G303" s="11" t="str">
        <f t="shared" si="28"/>
        <v>0</v>
      </c>
      <c r="H303" s="18" t="str">
        <f t="shared" si="29"/>
        <v/>
      </c>
    </row>
    <row r="304" spans="2:8" ht="15" x14ac:dyDescent="0.2">
      <c r="B304" s="3" t="s">
        <v>107</v>
      </c>
      <c r="C304" s="8">
        <v>0</v>
      </c>
      <c r="D304" s="8">
        <v>0</v>
      </c>
      <c r="E304" s="10" t="str">
        <f t="shared" si="26"/>
        <v/>
      </c>
      <c r="F304" s="10" t="str">
        <f t="shared" si="27"/>
        <v/>
      </c>
      <c r="G304" s="11" t="str">
        <f t="shared" si="28"/>
        <v>0</v>
      </c>
      <c r="H304" s="18" t="str">
        <f t="shared" si="29"/>
        <v/>
      </c>
    </row>
    <row r="305" spans="2:8" ht="15" x14ac:dyDescent="0.2">
      <c r="B305" s="3" t="s">
        <v>351</v>
      </c>
      <c r="C305" s="8">
        <v>0</v>
      </c>
      <c r="D305" s="8">
        <v>0</v>
      </c>
      <c r="E305" s="10" t="str">
        <f t="shared" si="26"/>
        <v/>
      </c>
      <c r="F305" s="10" t="str">
        <f t="shared" si="27"/>
        <v/>
      </c>
      <c r="G305" s="11" t="str">
        <f t="shared" si="28"/>
        <v>0</v>
      </c>
      <c r="H305" s="18" t="str">
        <f t="shared" si="29"/>
        <v/>
      </c>
    </row>
    <row r="306" spans="2:8" ht="15" x14ac:dyDescent="0.2">
      <c r="B306" s="3" t="s">
        <v>524</v>
      </c>
      <c r="C306" s="8">
        <v>0</v>
      </c>
      <c r="D306" s="8">
        <v>0</v>
      </c>
      <c r="E306" s="10" t="str">
        <f t="shared" si="26"/>
        <v/>
      </c>
      <c r="F306" s="10" t="str">
        <f t="shared" si="27"/>
        <v/>
      </c>
      <c r="G306" s="11" t="str">
        <f t="shared" si="28"/>
        <v>0</v>
      </c>
      <c r="H306" s="18" t="str">
        <f t="shared" si="29"/>
        <v/>
      </c>
    </row>
    <row r="307" spans="2:8" ht="15" x14ac:dyDescent="0.2">
      <c r="B307" s="3" t="s">
        <v>110</v>
      </c>
      <c r="C307" s="8">
        <v>76</v>
      </c>
      <c r="D307" s="8">
        <v>3</v>
      </c>
      <c r="E307" s="10">
        <f t="shared" si="26"/>
        <v>0.20320855614973263</v>
      </c>
      <c r="F307" s="10">
        <f t="shared" si="27"/>
        <v>5.8823529411764705E-2</v>
      </c>
      <c r="G307" s="11">
        <f t="shared" si="28"/>
        <v>-0.96052631578947367</v>
      </c>
      <c r="H307" s="18">
        <f t="shared" si="29"/>
        <v>-0.19518716577540107</v>
      </c>
    </row>
    <row r="308" spans="2:8" ht="15" x14ac:dyDescent="0.2">
      <c r="B308" s="3" t="s">
        <v>99</v>
      </c>
      <c r="C308" s="8">
        <v>0</v>
      </c>
      <c r="D308" s="8">
        <v>0</v>
      </c>
      <c r="E308" s="10" t="str">
        <f t="shared" si="26"/>
        <v/>
      </c>
      <c r="F308" s="10" t="str">
        <f t="shared" si="27"/>
        <v/>
      </c>
      <c r="G308" s="11" t="str">
        <f t="shared" si="28"/>
        <v>0</v>
      </c>
      <c r="H308" s="18" t="str">
        <f t="shared" si="29"/>
        <v/>
      </c>
    </row>
    <row r="309" spans="2:8" ht="15" x14ac:dyDescent="0.2">
      <c r="B309" s="3" t="s">
        <v>96</v>
      </c>
      <c r="C309" s="8">
        <v>0</v>
      </c>
      <c r="D309" s="8">
        <v>0</v>
      </c>
      <c r="E309" s="10" t="str">
        <f t="shared" si="26"/>
        <v/>
      </c>
      <c r="F309" s="10" t="str">
        <f t="shared" si="27"/>
        <v/>
      </c>
      <c r="G309" s="11" t="str">
        <f t="shared" si="28"/>
        <v>0</v>
      </c>
      <c r="H309" s="18" t="str">
        <f t="shared" si="29"/>
        <v/>
      </c>
    </row>
    <row r="310" spans="2:8" ht="15" x14ac:dyDescent="0.2">
      <c r="B310" s="3" t="s">
        <v>106</v>
      </c>
      <c r="C310" s="8">
        <v>4</v>
      </c>
      <c r="D310" s="8">
        <v>2</v>
      </c>
      <c r="E310" s="10">
        <f t="shared" si="26"/>
        <v>1.06951871657754E-2</v>
      </c>
      <c r="F310" s="10">
        <f t="shared" si="27"/>
        <v>3.9215686274509803E-2</v>
      </c>
      <c r="G310" s="11">
        <f t="shared" si="28"/>
        <v>-0.5</v>
      </c>
      <c r="H310" s="18">
        <f t="shared" si="29"/>
        <v>-5.3475935828877002E-3</v>
      </c>
    </row>
    <row r="311" spans="2:8" ht="15" x14ac:dyDescent="0.2">
      <c r="B311" s="3" t="s">
        <v>102</v>
      </c>
      <c r="C311" s="8">
        <v>0</v>
      </c>
      <c r="D311" s="8">
        <v>0</v>
      </c>
      <c r="E311" s="10" t="str">
        <f t="shared" si="26"/>
        <v/>
      </c>
      <c r="F311" s="10" t="str">
        <f t="shared" si="27"/>
        <v/>
      </c>
      <c r="G311" s="11" t="str">
        <f t="shared" si="28"/>
        <v>0</v>
      </c>
      <c r="H311" s="18" t="str">
        <f t="shared" si="29"/>
        <v/>
      </c>
    </row>
    <row r="312" spans="2:8" ht="15" x14ac:dyDescent="0.2">
      <c r="B312" s="3" t="s">
        <v>97</v>
      </c>
      <c r="C312" s="8">
        <v>0</v>
      </c>
      <c r="D312" s="8">
        <v>0</v>
      </c>
      <c r="E312" s="10" t="str">
        <f t="shared" si="26"/>
        <v/>
      </c>
      <c r="F312" s="10" t="str">
        <f t="shared" si="27"/>
        <v/>
      </c>
      <c r="G312" s="11" t="str">
        <f t="shared" si="28"/>
        <v>0</v>
      </c>
      <c r="H312" s="18" t="str">
        <f t="shared" si="29"/>
        <v/>
      </c>
    </row>
    <row r="313" spans="2:8" ht="15" x14ac:dyDescent="0.2">
      <c r="B313" s="3" t="s">
        <v>352</v>
      </c>
      <c r="C313" s="8">
        <v>0</v>
      </c>
      <c r="D313" s="8">
        <v>0</v>
      </c>
      <c r="E313" s="10" t="str">
        <f t="shared" si="26"/>
        <v/>
      </c>
      <c r="F313" s="10" t="str">
        <f t="shared" si="27"/>
        <v/>
      </c>
      <c r="G313" s="11" t="str">
        <f t="shared" si="28"/>
        <v>0</v>
      </c>
      <c r="H313" s="18" t="str">
        <f t="shared" si="29"/>
        <v/>
      </c>
    </row>
    <row r="314" spans="2:8" ht="15" x14ac:dyDescent="0.2">
      <c r="B314" s="3" t="s">
        <v>353</v>
      </c>
      <c r="C314" s="8">
        <v>1</v>
      </c>
      <c r="D314" s="8">
        <v>1</v>
      </c>
      <c r="E314" s="10">
        <f t="shared" si="26"/>
        <v>2.6737967914438501E-3</v>
      </c>
      <c r="F314" s="10">
        <f t="shared" si="27"/>
        <v>1.9607843137254902E-2</v>
      </c>
      <c r="G314" s="11">
        <f t="shared" si="28"/>
        <v>0</v>
      </c>
      <c r="H314" s="18">
        <f t="shared" si="29"/>
        <v>0</v>
      </c>
    </row>
    <row r="315" spans="2:8" ht="15" x14ac:dyDescent="0.2">
      <c r="B315" s="3" t="s">
        <v>354</v>
      </c>
      <c r="C315" s="8">
        <v>0</v>
      </c>
      <c r="D315" s="8">
        <v>0</v>
      </c>
      <c r="E315" s="10" t="str">
        <f t="shared" si="26"/>
        <v/>
      </c>
      <c r="F315" s="10" t="str">
        <f t="shared" si="27"/>
        <v/>
      </c>
      <c r="G315" s="11" t="str">
        <f t="shared" si="28"/>
        <v>0</v>
      </c>
      <c r="H315" s="18" t="str">
        <f t="shared" si="29"/>
        <v/>
      </c>
    </row>
    <row r="316" spans="2:8" ht="15" x14ac:dyDescent="0.2">
      <c r="B316" s="3" t="s">
        <v>101</v>
      </c>
      <c r="C316" s="8">
        <v>0</v>
      </c>
      <c r="D316" s="8">
        <v>0</v>
      </c>
      <c r="E316" s="10" t="str">
        <f t="shared" si="26"/>
        <v/>
      </c>
      <c r="F316" s="10" t="str">
        <f t="shared" si="27"/>
        <v/>
      </c>
      <c r="G316" s="11" t="str">
        <f t="shared" si="28"/>
        <v>0</v>
      </c>
      <c r="H316" s="18" t="str">
        <f t="shared" si="29"/>
        <v/>
      </c>
    </row>
    <row r="317" spans="2:8" ht="15" x14ac:dyDescent="0.2">
      <c r="B317" s="3" t="s">
        <v>103</v>
      </c>
      <c r="C317" s="8">
        <v>2</v>
      </c>
      <c r="D317" s="8">
        <v>1</v>
      </c>
      <c r="E317" s="10">
        <f t="shared" si="26"/>
        <v>5.3475935828877002E-3</v>
      </c>
      <c r="F317" s="10">
        <f t="shared" si="27"/>
        <v>1.9607843137254902E-2</v>
      </c>
      <c r="G317" s="11">
        <f t="shared" si="28"/>
        <v>-0.5</v>
      </c>
      <c r="H317" s="18">
        <f t="shared" si="29"/>
        <v>-2.6737967914438501E-3</v>
      </c>
    </row>
    <row r="318" spans="2:8" ht="15" x14ac:dyDescent="0.2">
      <c r="B318" s="3" t="s">
        <v>355</v>
      </c>
      <c r="C318" s="8">
        <v>0</v>
      </c>
      <c r="D318" s="8">
        <v>0</v>
      </c>
      <c r="E318" s="10" t="str">
        <f t="shared" si="26"/>
        <v/>
      </c>
      <c r="F318" s="10" t="str">
        <f t="shared" si="27"/>
        <v/>
      </c>
      <c r="G318" s="11" t="str">
        <f t="shared" si="28"/>
        <v>0</v>
      </c>
      <c r="H318" s="18" t="str">
        <f t="shared" si="29"/>
        <v/>
      </c>
    </row>
    <row r="319" spans="2:8" ht="15" x14ac:dyDescent="0.2">
      <c r="B319" s="3" t="s">
        <v>115</v>
      </c>
      <c r="C319" s="8">
        <v>0</v>
      </c>
      <c r="D319" s="8">
        <v>0</v>
      </c>
      <c r="E319" s="10" t="str">
        <f t="shared" si="26"/>
        <v/>
      </c>
      <c r="F319" s="10" t="str">
        <f t="shared" si="27"/>
        <v/>
      </c>
      <c r="G319" s="11" t="str">
        <f t="shared" si="28"/>
        <v>0</v>
      </c>
      <c r="H319" s="18" t="str">
        <f t="shared" si="29"/>
        <v/>
      </c>
    </row>
    <row r="320" spans="2:8" ht="15" x14ac:dyDescent="0.2">
      <c r="B320" s="3" t="s">
        <v>114</v>
      </c>
      <c r="C320" s="8">
        <v>0</v>
      </c>
      <c r="D320" s="8">
        <v>0</v>
      </c>
      <c r="E320" s="10" t="str">
        <f t="shared" si="26"/>
        <v/>
      </c>
      <c r="F320" s="10" t="str">
        <f t="shared" si="27"/>
        <v/>
      </c>
      <c r="G320" s="11" t="str">
        <f t="shared" si="28"/>
        <v>0</v>
      </c>
      <c r="H320" s="18" t="str">
        <f t="shared" si="29"/>
        <v/>
      </c>
    </row>
    <row r="321" spans="2:8" ht="15" x14ac:dyDescent="0.2">
      <c r="B321" s="3" t="s">
        <v>98</v>
      </c>
      <c r="C321" s="8">
        <v>0</v>
      </c>
      <c r="D321" s="8">
        <v>0</v>
      </c>
      <c r="E321" s="10" t="str">
        <f t="shared" si="26"/>
        <v/>
      </c>
      <c r="F321" s="10" t="str">
        <f t="shared" si="27"/>
        <v/>
      </c>
      <c r="G321" s="11" t="str">
        <f t="shared" si="28"/>
        <v>0</v>
      </c>
      <c r="H321" s="18" t="str">
        <f t="shared" si="29"/>
        <v/>
      </c>
    </row>
    <row r="322" spans="2:8" ht="15" x14ac:dyDescent="0.2">
      <c r="B322" s="3" t="s">
        <v>356</v>
      </c>
      <c r="C322" s="8">
        <v>0</v>
      </c>
      <c r="D322" s="8">
        <v>0</v>
      </c>
      <c r="E322" s="10" t="str">
        <f t="shared" si="26"/>
        <v/>
      </c>
      <c r="F322" s="10" t="str">
        <f t="shared" si="27"/>
        <v/>
      </c>
      <c r="G322" s="11" t="str">
        <f t="shared" si="28"/>
        <v>0</v>
      </c>
      <c r="H322" s="18" t="str">
        <f t="shared" si="29"/>
        <v/>
      </c>
    </row>
    <row r="323" spans="2:8" ht="15" x14ac:dyDescent="0.2">
      <c r="B323" s="3" t="s">
        <v>472</v>
      </c>
      <c r="C323" s="8">
        <v>0</v>
      </c>
      <c r="D323" s="8">
        <v>0</v>
      </c>
      <c r="E323" s="10" t="str">
        <f t="shared" si="26"/>
        <v/>
      </c>
      <c r="F323" s="10" t="str">
        <f t="shared" si="27"/>
        <v/>
      </c>
      <c r="G323" s="11" t="str">
        <f t="shared" si="28"/>
        <v>0</v>
      </c>
      <c r="H323" s="18" t="str">
        <f t="shared" si="29"/>
        <v/>
      </c>
    </row>
    <row r="324" spans="2:8" ht="15" x14ac:dyDescent="0.2">
      <c r="B324" s="3" t="s">
        <v>473</v>
      </c>
      <c r="C324" s="8">
        <v>0</v>
      </c>
      <c r="D324" s="8">
        <v>0</v>
      </c>
      <c r="E324" s="10" t="str">
        <f t="shared" si="26"/>
        <v/>
      </c>
      <c r="F324" s="10" t="str">
        <f t="shared" si="27"/>
        <v/>
      </c>
      <c r="G324" s="11" t="str">
        <f t="shared" si="28"/>
        <v>0</v>
      </c>
      <c r="H324" s="18" t="str">
        <f t="shared" si="29"/>
        <v/>
      </c>
    </row>
    <row r="325" spans="2:8" ht="15" x14ac:dyDescent="0.2">
      <c r="B325" s="3" t="s">
        <v>474</v>
      </c>
      <c r="C325" s="8">
        <v>0</v>
      </c>
      <c r="D325" s="8">
        <v>0</v>
      </c>
      <c r="E325" s="10" t="str">
        <f t="shared" si="26"/>
        <v/>
      </c>
      <c r="F325" s="10" t="str">
        <f t="shared" si="27"/>
        <v/>
      </c>
      <c r="G325" s="11" t="str">
        <f t="shared" si="28"/>
        <v>0</v>
      </c>
      <c r="H325" s="18" t="str">
        <f t="shared" si="29"/>
        <v/>
      </c>
    </row>
    <row r="326" spans="2:8" ht="15" x14ac:dyDescent="0.2">
      <c r="B326" s="3" t="s">
        <v>357</v>
      </c>
      <c r="C326" s="8">
        <v>13</v>
      </c>
      <c r="D326" s="8">
        <v>8</v>
      </c>
      <c r="E326" s="10">
        <f t="shared" si="26"/>
        <v>3.4759358288770054E-2</v>
      </c>
      <c r="F326" s="10">
        <f t="shared" si="27"/>
        <v>0.15686274509803921</v>
      </c>
      <c r="G326" s="11">
        <f t="shared" si="28"/>
        <v>-0.38461538461538464</v>
      </c>
      <c r="H326" s="18">
        <f t="shared" si="29"/>
        <v>-1.3368983957219253E-2</v>
      </c>
    </row>
    <row r="327" spans="2:8" ht="15" x14ac:dyDescent="0.2">
      <c r="B327" s="3" t="s">
        <v>358</v>
      </c>
      <c r="C327" s="8">
        <v>0</v>
      </c>
      <c r="D327" s="8">
        <v>0</v>
      </c>
      <c r="E327" s="10" t="str">
        <f t="shared" si="26"/>
        <v/>
      </c>
      <c r="F327" s="10" t="str">
        <f t="shared" si="27"/>
        <v/>
      </c>
      <c r="G327" s="11" t="str">
        <f t="shared" si="28"/>
        <v>0</v>
      </c>
      <c r="H327" s="18" t="str">
        <f t="shared" si="29"/>
        <v/>
      </c>
    </row>
    <row r="328" spans="2:8" ht="15" x14ac:dyDescent="0.2">
      <c r="B328" s="3" t="s">
        <v>116</v>
      </c>
      <c r="C328" s="8">
        <v>0</v>
      </c>
      <c r="D328" s="8">
        <v>0</v>
      </c>
      <c r="E328" s="10" t="str">
        <f t="shared" si="26"/>
        <v/>
      </c>
      <c r="F328" s="10" t="str">
        <f t="shared" si="27"/>
        <v/>
      </c>
      <c r="G328" s="11" t="str">
        <f t="shared" si="28"/>
        <v>0</v>
      </c>
      <c r="H328" s="18" t="str">
        <f t="shared" si="29"/>
        <v/>
      </c>
    </row>
    <row r="329" spans="2:8" ht="15" x14ac:dyDescent="0.2">
      <c r="B329" s="3" t="s">
        <v>359</v>
      </c>
      <c r="C329" s="8">
        <v>0</v>
      </c>
      <c r="D329" s="8">
        <v>0</v>
      </c>
      <c r="E329" s="10" t="str">
        <f t="shared" si="26"/>
        <v/>
      </c>
      <c r="F329" s="10" t="str">
        <f t="shared" si="27"/>
        <v/>
      </c>
      <c r="G329" s="11" t="str">
        <f t="shared" si="28"/>
        <v>0</v>
      </c>
      <c r="H329" s="18" t="str">
        <f t="shared" si="29"/>
        <v/>
      </c>
    </row>
    <row r="330" spans="2:8" ht="15" x14ac:dyDescent="0.2">
      <c r="B330" s="3" t="s">
        <v>360</v>
      </c>
      <c r="C330" s="8">
        <v>0</v>
      </c>
      <c r="D330" s="8">
        <v>0</v>
      </c>
      <c r="E330" s="10" t="str">
        <f t="shared" si="26"/>
        <v/>
      </c>
      <c r="F330" s="10" t="str">
        <f t="shared" si="27"/>
        <v/>
      </c>
      <c r="G330" s="11" t="str">
        <f t="shared" si="28"/>
        <v>0</v>
      </c>
      <c r="H330" s="18" t="str">
        <f t="shared" si="29"/>
        <v/>
      </c>
    </row>
    <row r="331" spans="2:8" ht="15" x14ac:dyDescent="0.2">
      <c r="B331" s="3" t="s">
        <v>117</v>
      </c>
      <c r="C331" s="8">
        <v>0</v>
      </c>
      <c r="D331" s="8">
        <v>0</v>
      </c>
      <c r="E331" s="10" t="str">
        <f t="shared" si="26"/>
        <v/>
      </c>
      <c r="F331" s="10" t="str">
        <f t="shared" si="27"/>
        <v/>
      </c>
      <c r="G331" s="11" t="str">
        <f t="shared" si="28"/>
        <v>0</v>
      </c>
      <c r="H331" s="18" t="str">
        <f t="shared" si="29"/>
        <v/>
      </c>
    </row>
    <row r="332" spans="2:8" ht="15" x14ac:dyDescent="0.2">
      <c r="B332" s="3" t="s">
        <v>361</v>
      </c>
      <c r="C332" s="8">
        <v>5</v>
      </c>
      <c r="D332" s="8">
        <v>0</v>
      </c>
      <c r="E332" s="10">
        <f t="shared" si="26"/>
        <v>1.3368983957219251E-2</v>
      </c>
      <c r="F332" s="10" t="str">
        <f t="shared" si="27"/>
        <v/>
      </c>
      <c r="G332" s="11" t="str">
        <f t="shared" si="28"/>
        <v>0</v>
      </c>
      <c r="H332" s="18">
        <f t="shared" si="29"/>
        <v>0</v>
      </c>
    </row>
    <row r="333" spans="2:8" ht="15" x14ac:dyDescent="0.2">
      <c r="B333" s="3" t="s">
        <v>130</v>
      </c>
      <c r="C333" s="8">
        <v>0</v>
      </c>
      <c r="D333" s="8">
        <v>2</v>
      </c>
      <c r="E333" s="10" t="str">
        <f t="shared" si="26"/>
        <v/>
      </c>
      <c r="F333" s="10">
        <f t="shared" si="27"/>
        <v>3.9215686274509803E-2</v>
      </c>
      <c r="G333" s="11" t="str">
        <f t="shared" si="28"/>
        <v>0</v>
      </c>
      <c r="H333" s="18" t="str">
        <f t="shared" si="29"/>
        <v/>
      </c>
    </row>
    <row r="334" spans="2:8" ht="15" x14ac:dyDescent="0.2">
      <c r="B334" s="3" t="s">
        <v>119</v>
      </c>
      <c r="C334" s="8">
        <v>7</v>
      </c>
      <c r="D334" s="8">
        <v>0</v>
      </c>
      <c r="E334" s="10">
        <f t="shared" si="26"/>
        <v>1.871657754010695E-2</v>
      </c>
      <c r="F334" s="10" t="str">
        <f t="shared" si="27"/>
        <v/>
      </c>
      <c r="G334" s="11" t="str">
        <f t="shared" si="28"/>
        <v>0</v>
      </c>
      <c r="H334" s="18">
        <f t="shared" si="29"/>
        <v>0</v>
      </c>
    </row>
    <row r="335" spans="2:8" ht="15" x14ac:dyDescent="0.2">
      <c r="B335" s="3" t="s">
        <v>128</v>
      </c>
      <c r="C335" s="8">
        <v>1</v>
      </c>
      <c r="D335" s="8">
        <v>0</v>
      </c>
      <c r="E335" s="10">
        <f t="shared" si="26"/>
        <v>2.6737967914438501E-3</v>
      </c>
      <c r="F335" s="10" t="str">
        <f t="shared" si="27"/>
        <v/>
      </c>
      <c r="G335" s="11" t="str">
        <f t="shared" si="28"/>
        <v>0</v>
      </c>
      <c r="H335" s="18">
        <f t="shared" si="29"/>
        <v>0</v>
      </c>
    </row>
    <row r="336" spans="2:8" ht="15" x14ac:dyDescent="0.2">
      <c r="B336" s="3" t="s">
        <v>132</v>
      </c>
      <c r="C336" s="8">
        <v>0</v>
      </c>
      <c r="D336" s="8">
        <v>0</v>
      </c>
      <c r="E336" s="10" t="str">
        <f t="shared" si="26"/>
        <v/>
      </c>
      <c r="F336" s="10" t="str">
        <f t="shared" si="27"/>
        <v/>
      </c>
      <c r="G336" s="11" t="str">
        <f t="shared" si="28"/>
        <v>0</v>
      </c>
      <c r="H336" s="18" t="str">
        <f t="shared" si="29"/>
        <v/>
      </c>
    </row>
    <row r="337" spans="2:8" ht="15" x14ac:dyDescent="0.2">
      <c r="B337" s="3" t="s">
        <v>133</v>
      </c>
      <c r="C337" s="8">
        <v>0</v>
      </c>
      <c r="D337" s="8">
        <v>0</v>
      </c>
      <c r="E337" s="10" t="str">
        <f t="shared" si="26"/>
        <v/>
      </c>
      <c r="F337" s="10" t="str">
        <f t="shared" si="27"/>
        <v/>
      </c>
      <c r="G337" s="11" t="str">
        <f t="shared" si="28"/>
        <v>0</v>
      </c>
      <c r="H337" s="18" t="str">
        <f t="shared" si="29"/>
        <v/>
      </c>
    </row>
    <row r="338" spans="2:8" ht="15" x14ac:dyDescent="0.2">
      <c r="B338" s="3" t="s">
        <v>362</v>
      </c>
      <c r="C338" s="8">
        <v>0</v>
      </c>
      <c r="D338" s="8">
        <v>0</v>
      </c>
      <c r="E338" s="10" t="str">
        <f t="shared" si="26"/>
        <v/>
      </c>
      <c r="F338" s="10" t="str">
        <f t="shared" si="27"/>
        <v/>
      </c>
      <c r="G338" s="11" t="str">
        <f t="shared" si="28"/>
        <v>0</v>
      </c>
      <c r="H338" s="18" t="str">
        <f t="shared" si="29"/>
        <v/>
      </c>
    </row>
    <row r="339" spans="2:8" ht="15" x14ac:dyDescent="0.2">
      <c r="B339" s="3" t="s">
        <v>363</v>
      </c>
      <c r="C339" s="8">
        <v>0</v>
      </c>
      <c r="D339" s="8">
        <v>0</v>
      </c>
      <c r="E339" s="10" t="str">
        <f t="shared" si="26"/>
        <v/>
      </c>
      <c r="F339" s="10" t="str">
        <f t="shared" si="27"/>
        <v/>
      </c>
      <c r="G339" s="11" t="str">
        <f t="shared" si="28"/>
        <v>0</v>
      </c>
      <c r="H339" s="18" t="str">
        <f t="shared" si="29"/>
        <v/>
      </c>
    </row>
    <row r="340" spans="2:8" ht="15" x14ac:dyDescent="0.2">
      <c r="B340" s="3" t="s">
        <v>364</v>
      </c>
      <c r="C340" s="8">
        <v>0</v>
      </c>
      <c r="D340" s="8">
        <v>0</v>
      </c>
      <c r="E340" s="10" t="str">
        <f t="shared" si="26"/>
        <v/>
      </c>
      <c r="F340" s="10" t="str">
        <f t="shared" si="27"/>
        <v/>
      </c>
      <c r="G340" s="11" t="str">
        <f t="shared" si="28"/>
        <v>0</v>
      </c>
      <c r="H340" s="18" t="str">
        <f t="shared" si="29"/>
        <v/>
      </c>
    </row>
    <row r="341" spans="2:8" ht="15" x14ac:dyDescent="0.2">
      <c r="B341" s="3" t="s">
        <v>118</v>
      </c>
      <c r="C341" s="8">
        <v>12</v>
      </c>
      <c r="D341" s="8">
        <v>1</v>
      </c>
      <c r="E341" s="10">
        <f t="shared" si="26"/>
        <v>3.2085561497326207E-2</v>
      </c>
      <c r="F341" s="10">
        <f t="shared" si="27"/>
        <v>1.9607843137254902E-2</v>
      </c>
      <c r="G341" s="11">
        <f t="shared" si="28"/>
        <v>-0.91666666666666663</v>
      </c>
      <c r="H341" s="18">
        <f t="shared" si="29"/>
        <v>-2.9411764705882356E-2</v>
      </c>
    </row>
    <row r="342" spans="2:8" ht="15" x14ac:dyDescent="0.2">
      <c r="B342" s="3" t="s">
        <v>365</v>
      </c>
      <c r="C342" s="8">
        <v>0</v>
      </c>
      <c r="D342" s="8">
        <v>0</v>
      </c>
      <c r="E342" s="10" t="str">
        <f t="shared" si="26"/>
        <v/>
      </c>
      <c r="F342" s="10" t="str">
        <f t="shared" si="27"/>
        <v/>
      </c>
      <c r="G342" s="11" t="str">
        <f t="shared" si="28"/>
        <v>0</v>
      </c>
      <c r="H342" s="18" t="str">
        <f t="shared" si="29"/>
        <v/>
      </c>
    </row>
    <row r="343" spans="2:8" ht="15" x14ac:dyDescent="0.2">
      <c r="B343" s="3" t="s">
        <v>129</v>
      </c>
      <c r="C343" s="8">
        <v>0</v>
      </c>
      <c r="D343" s="8">
        <v>0</v>
      </c>
      <c r="E343" s="10" t="str">
        <f t="shared" si="26"/>
        <v/>
      </c>
      <c r="F343" s="10" t="str">
        <f t="shared" si="27"/>
        <v/>
      </c>
      <c r="G343" s="11" t="str">
        <f t="shared" si="28"/>
        <v>0</v>
      </c>
      <c r="H343" s="18" t="str">
        <f t="shared" si="29"/>
        <v/>
      </c>
    </row>
    <row r="344" spans="2:8" ht="15" x14ac:dyDescent="0.2">
      <c r="B344" s="3" t="s">
        <v>131</v>
      </c>
      <c r="C344" s="8">
        <v>2</v>
      </c>
      <c r="D344" s="8">
        <v>0</v>
      </c>
      <c r="E344" s="10">
        <f t="shared" si="26"/>
        <v>5.3475935828877002E-3</v>
      </c>
      <c r="F344" s="10" t="str">
        <f t="shared" si="27"/>
        <v/>
      </c>
      <c r="G344" s="11" t="str">
        <f t="shared" si="28"/>
        <v>0</v>
      </c>
      <c r="H344" s="18">
        <f t="shared" si="29"/>
        <v>0</v>
      </c>
    </row>
    <row r="345" spans="2:8" ht="15" x14ac:dyDescent="0.2">
      <c r="B345" s="3" t="s">
        <v>366</v>
      </c>
      <c r="C345" s="8">
        <v>3</v>
      </c>
      <c r="D345" s="8">
        <v>0</v>
      </c>
      <c r="E345" s="10">
        <f t="shared" si="26"/>
        <v>8.0213903743315516E-3</v>
      </c>
      <c r="F345" s="10" t="str">
        <f t="shared" si="27"/>
        <v/>
      </c>
      <c r="G345" s="11" t="str">
        <f t="shared" si="28"/>
        <v>0</v>
      </c>
      <c r="H345" s="18">
        <f t="shared" si="29"/>
        <v>0</v>
      </c>
    </row>
    <row r="346" spans="2:8" ht="15" x14ac:dyDescent="0.2">
      <c r="B346" s="3" t="s">
        <v>122</v>
      </c>
      <c r="C346" s="8">
        <v>0</v>
      </c>
      <c r="D346" s="8">
        <v>0</v>
      </c>
      <c r="E346" s="10" t="str">
        <f t="shared" si="26"/>
        <v/>
      </c>
      <c r="F346" s="10" t="str">
        <f t="shared" si="27"/>
        <v/>
      </c>
      <c r="G346" s="11" t="str">
        <f t="shared" si="28"/>
        <v>0</v>
      </c>
      <c r="H346" s="18" t="str">
        <f t="shared" si="29"/>
        <v/>
      </c>
    </row>
    <row r="347" spans="2:8" ht="15" x14ac:dyDescent="0.2">
      <c r="B347" s="3" t="s">
        <v>121</v>
      </c>
      <c r="C347" s="8">
        <v>2</v>
      </c>
      <c r="D347" s="8">
        <v>0</v>
      </c>
      <c r="E347" s="10">
        <f t="shared" si="26"/>
        <v>5.3475935828877002E-3</v>
      </c>
      <c r="F347" s="10" t="str">
        <f t="shared" si="27"/>
        <v/>
      </c>
      <c r="G347" s="11" t="str">
        <f t="shared" si="28"/>
        <v>0</v>
      </c>
      <c r="H347" s="18">
        <f t="shared" si="29"/>
        <v>0</v>
      </c>
    </row>
    <row r="348" spans="2:8" ht="15" x14ac:dyDescent="0.2">
      <c r="B348" s="3" t="s">
        <v>367</v>
      </c>
      <c r="C348" s="8">
        <v>1</v>
      </c>
      <c r="D348" s="8">
        <v>1</v>
      </c>
      <c r="E348" s="10">
        <f t="shared" si="26"/>
        <v>2.6737967914438501E-3</v>
      </c>
      <c r="F348" s="10">
        <f t="shared" si="27"/>
        <v>1.9607843137254902E-2</v>
      </c>
      <c r="G348" s="11">
        <f t="shared" si="28"/>
        <v>0</v>
      </c>
      <c r="H348" s="18">
        <f t="shared" si="29"/>
        <v>0</v>
      </c>
    </row>
    <row r="349" spans="2:8" ht="15" x14ac:dyDescent="0.2">
      <c r="B349" s="3" t="s">
        <v>368</v>
      </c>
      <c r="C349" s="8">
        <v>0</v>
      </c>
      <c r="D349" s="8">
        <v>0</v>
      </c>
      <c r="E349" s="10" t="str">
        <f t="shared" si="26"/>
        <v/>
      </c>
      <c r="F349" s="10" t="str">
        <f t="shared" si="27"/>
        <v/>
      </c>
      <c r="G349" s="11" t="str">
        <f t="shared" si="28"/>
        <v>0</v>
      </c>
      <c r="H349" s="18" t="str">
        <f t="shared" si="29"/>
        <v/>
      </c>
    </row>
    <row r="350" spans="2:8" ht="15" x14ac:dyDescent="0.2">
      <c r="B350" s="3" t="s">
        <v>369</v>
      </c>
      <c r="C350" s="8">
        <v>0</v>
      </c>
      <c r="D350" s="8">
        <v>6</v>
      </c>
      <c r="E350" s="10" t="str">
        <f t="shared" si="26"/>
        <v/>
      </c>
      <c r="F350" s="10">
        <f t="shared" si="27"/>
        <v>0.11764705882352941</v>
      </c>
      <c r="G350" s="11" t="str">
        <f t="shared" si="28"/>
        <v>0</v>
      </c>
      <c r="H350" s="18" t="str">
        <f t="shared" si="29"/>
        <v/>
      </c>
    </row>
    <row r="351" spans="2:8" ht="15" x14ac:dyDescent="0.2">
      <c r="B351" s="3" t="s">
        <v>120</v>
      </c>
      <c r="C351" s="8">
        <v>0</v>
      </c>
      <c r="D351" s="8">
        <v>0</v>
      </c>
      <c r="E351" s="10" t="str">
        <f t="shared" si="26"/>
        <v/>
      </c>
      <c r="F351" s="10" t="str">
        <f t="shared" si="27"/>
        <v/>
      </c>
      <c r="G351" s="11" t="str">
        <f t="shared" si="28"/>
        <v>0</v>
      </c>
      <c r="H351" s="18" t="str">
        <f t="shared" si="29"/>
        <v/>
      </c>
    </row>
    <row r="352" spans="2:8" ht="15" x14ac:dyDescent="0.2">
      <c r="B352" s="3" t="s">
        <v>370</v>
      </c>
      <c r="C352" s="8">
        <v>0</v>
      </c>
      <c r="D352" s="8">
        <v>0</v>
      </c>
      <c r="E352" s="10" t="str">
        <f t="shared" si="26"/>
        <v/>
      </c>
      <c r="F352" s="10" t="str">
        <f t="shared" si="27"/>
        <v/>
      </c>
      <c r="G352" s="11" t="str">
        <f t="shared" si="28"/>
        <v>0</v>
      </c>
      <c r="H352" s="18" t="str">
        <f t="shared" si="29"/>
        <v/>
      </c>
    </row>
    <row r="353" spans="2:8" ht="15" x14ac:dyDescent="0.2">
      <c r="B353" s="3" t="s">
        <v>125</v>
      </c>
      <c r="C353" s="8">
        <v>0</v>
      </c>
      <c r="D353" s="8">
        <v>0</v>
      </c>
      <c r="E353" s="10" t="str">
        <f t="shared" si="26"/>
        <v/>
      </c>
      <c r="F353" s="10" t="str">
        <f t="shared" si="27"/>
        <v/>
      </c>
      <c r="G353" s="11" t="str">
        <f t="shared" si="28"/>
        <v>0</v>
      </c>
      <c r="H353" s="18" t="str">
        <f t="shared" si="29"/>
        <v/>
      </c>
    </row>
    <row r="354" spans="2:8" ht="15" x14ac:dyDescent="0.2">
      <c r="B354" s="3" t="s">
        <v>124</v>
      </c>
      <c r="C354" s="8">
        <v>1</v>
      </c>
      <c r="D354" s="8">
        <v>3</v>
      </c>
      <c r="E354" s="10">
        <f t="shared" si="26"/>
        <v>2.6737967914438501E-3</v>
      </c>
      <c r="F354" s="10">
        <f t="shared" si="27"/>
        <v>5.8823529411764705E-2</v>
      </c>
      <c r="G354" s="11">
        <f t="shared" si="28"/>
        <v>2</v>
      </c>
      <c r="H354" s="18">
        <f t="shared" si="29"/>
        <v>5.3475935828877002E-3</v>
      </c>
    </row>
    <row r="355" spans="2:8" ht="15" x14ac:dyDescent="0.2">
      <c r="B355" s="3" t="s">
        <v>126</v>
      </c>
      <c r="C355" s="8">
        <v>0</v>
      </c>
      <c r="D355" s="8">
        <v>0</v>
      </c>
      <c r="E355" s="10" t="str">
        <f t="shared" si="26"/>
        <v/>
      </c>
      <c r="F355" s="10" t="str">
        <f t="shared" si="27"/>
        <v/>
      </c>
      <c r="G355" s="11" t="str">
        <f t="shared" si="28"/>
        <v>0</v>
      </c>
      <c r="H355" s="18" t="str">
        <f t="shared" si="29"/>
        <v/>
      </c>
    </row>
    <row r="356" spans="2:8" ht="15" x14ac:dyDescent="0.2">
      <c r="B356" s="3" t="s">
        <v>371</v>
      </c>
      <c r="C356" s="8">
        <v>0</v>
      </c>
      <c r="D356" s="8">
        <v>0</v>
      </c>
      <c r="E356" s="10" t="str">
        <f t="shared" si="26"/>
        <v/>
      </c>
      <c r="F356" s="10" t="str">
        <f t="shared" si="27"/>
        <v/>
      </c>
      <c r="G356" s="11" t="str">
        <f t="shared" si="28"/>
        <v>0</v>
      </c>
      <c r="H356" s="18" t="str">
        <f t="shared" si="29"/>
        <v/>
      </c>
    </row>
    <row r="357" spans="2:8" ht="15" x14ac:dyDescent="0.2">
      <c r="B357" s="3" t="s">
        <v>372</v>
      </c>
      <c r="C357" s="8">
        <v>1</v>
      </c>
      <c r="D357" s="8">
        <v>0</v>
      </c>
      <c r="E357" s="10">
        <f t="shared" si="26"/>
        <v>2.6737967914438501E-3</v>
      </c>
      <c r="F357" s="10" t="str">
        <f t="shared" si="27"/>
        <v/>
      </c>
      <c r="G357" s="11" t="str">
        <f t="shared" si="28"/>
        <v>0</v>
      </c>
      <c r="H357" s="18">
        <f t="shared" si="29"/>
        <v>0</v>
      </c>
    </row>
    <row r="358" spans="2:8" ht="15" x14ac:dyDescent="0.2">
      <c r="B358" s="3" t="s">
        <v>127</v>
      </c>
      <c r="C358" s="8">
        <v>2</v>
      </c>
      <c r="D358" s="8">
        <v>4</v>
      </c>
      <c r="E358" s="10">
        <f t="shared" si="26"/>
        <v>5.3475935828877002E-3</v>
      </c>
      <c r="F358" s="10">
        <f t="shared" si="27"/>
        <v>7.8431372549019607E-2</v>
      </c>
      <c r="G358" s="11">
        <f t="shared" si="28"/>
        <v>1</v>
      </c>
      <c r="H358" s="18">
        <f t="shared" si="29"/>
        <v>5.3475935828877002E-3</v>
      </c>
    </row>
    <row r="359" spans="2:8" ht="15" x14ac:dyDescent="0.2">
      <c r="B359" s="3" t="s">
        <v>123</v>
      </c>
      <c r="C359" s="8">
        <v>0</v>
      </c>
      <c r="D359" s="8">
        <v>0</v>
      </c>
      <c r="E359" s="10" t="str">
        <f t="shared" si="26"/>
        <v/>
      </c>
      <c r="F359" s="10" t="str">
        <f t="shared" si="27"/>
        <v/>
      </c>
      <c r="G359" s="11" t="str">
        <f t="shared" si="28"/>
        <v>0</v>
      </c>
      <c r="H359" s="18" t="str">
        <f t="shared" si="29"/>
        <v/>
      </c>
    </row>
    <row r="360" spans="2:8" ht="15" x14ac:dyDescent="0.2">
      <c r="B360" s="3" t="s">
        <v>373</v>
      </c>
      <c r="C360" s="8">
        <v>0</v>
      </c>
      <c r="D360" s="8">
        <v>0</v>
      </c>
      <c r="E360" s="10" t="str">
        <f t="shared" ref="E360:E423" si="30">+IF(C360=0,"",C360/C$294)</f>
        <v/>
      </c>
      <c r="F360" s="10" t="str">
        <f t="shared" ref="F360:F423" si="31">+IF(D360=0,"",D360/D$294)</f>
        <v/>
      </c>
      <c r="G360" s="11" t="str">
        <f t="shared" ref="G360:G423" si="32">+IF(OR(AND(D360=0),(C360=0)),"0",((D360-C360)/C360))</f>
        <v>0</v>
      </c>
      <c r="H360" s="18" t="str">
        <f t="shared" ref="H360:H423" si="33">+IF(OR(AND(E360=""),(G360="")),"",E360*G360)</f>
        <v/>
      </c>
    </row>
    <row r="361" spans="2:8" ht="15" x14ac:dyDescent="0.2">
      <c r="B361" s="3" t="s">
        <v>374</v>
      </c>
      <c r="C361" s="8">
        <v>0</v>
      </c>
      <c r="D361" s="8">
        <v>0</v>
      </c>
      <c r="E361" s="10" t="str">
        <f t="shared" si="30"/>
        <v/>
      </c>
      <c r="F361" s="10" t="str">
        <f t="shared" si="31"/>
        <v/>
      </c>
      <c r="G361" s="11" t="str">
        <f t="shared" si="32"/>
        <v>0</v>
      </c>
      <c r="H361" s="18" t="str">
        <f t="shared" si="33"/>
        <v/>
      </c>
    </row>
    <row r="362" spans="2:8" ht="15" x14ac:dyDescent="0.2">
      <c r="B362" s="3" t="s">
        <v>375</v>
      </c>
      <c r="C362" s="8">
        <v>0</v>
      </c>
      <c r="D362" s="8">
        <v>0</v>
      </c>
      <c r="E362" s="10" t="str">
        <f t="shared" si="30"/>
        <v/>
      </c>
      <c r="F362" s="10" t="str">
        <f t="shared" si="31"/>
        <v/>
      </c>
      <c r="G362" s="11" t="str">
        <f t="shared" si="32"/>
        <v>0</v>
      </c>
      <c r="H362" s="18" t="str">
        <f t="shared" si="33"/>
        <v/>
      </c>
    </row>
    <row r="363" spans="2:8" ht="15" x14ac:dyDescent="0.2">
      <c r="B363" s="3" t="s">
        <v>376</v>
      </c>
      <c r="C363" s="8">
        <v>0</v>
      </c>
      <c r="D363" s="8">
        <v>0</v>
      </c>
      <c r="E363" s="10" t="str">
        <f t="shared" si="30"/>
        <v/>
      </c>
      <c r="F363" s="10" t="str">
        <f t="shared" si="31"/>
        <v/>
      </c>
      <c r="G363" s="11" t="str">
        <f t="shared" si="32"/>
        <v>0</v>
      </c>
      <c r="H363" s="18" t="str">
        <f t="shared" si="33"/>
        <v/>
      </c>
    </row>
    <row r="364" spans="2:8" ht="15" x14ac:dyDescent="0.2">
      <c r="B364" s="3" t="s">
        <v>377</v>
      </c>
      <c r="C364" s="8">
        <v>0</v>
      </c>
      <c r="D364" s="8">
        <v>0</v>
      </c>
      <c r="E364" s="10" t="str">
        <f t="shared" si="30"/>
        <v/>
      </c>
      <c r="F364" s="10" t="str">
        <f t="shared" si="31"/>
        <v/>
      </c>
      <c r="G364" s="11" t="str">
        <f t="shared" si="32"/>
        <v>0</v>
      </c>
      <c r="H364" s="18" t="str">
        <f t="shared" si="33"/>
        <v/>
      </c>
    </row>
    <row r="365" spans="2:8" ht="15" x14ac:dyDescent="0.2">
      <c r="B365" s="3" t="s">
        <v>378</v>
      </c>
      <c r="C365" s="8">
        <v>0</v>
      </c>
      <c r="D365" s="8">
        <v>0</v>
      </c>
      <c r="E365" s="10" t="str">
        <f t="shared" si="30"/>
        <v/>
      </c>
      <c r="F365" s="10" t="str">
        <f t="shared" si="31"/>
        <v/>
      </c>
      <c r="G365" s="11" t="str">
        <f t="shared" si="32"/>
        <v>0</v>
      </c>
      <c r="H365" s="18" t="str">
        <f t="shared" si="33"/>
        <v/>
      </c>
    </row>
    <row r="366" spans="2:8" ht="15" x14ac:dyDescent="0.2">
      <c r="B366" s="3" t="s">
        <v>475</v>
      </c>
      <c r="C366" s="8">
        <v>0</v>
      </c>
      <c r="D366" s="8">
        <v>0</v>
      </c>
      <c r="E366" s="10" t="str">
        <f t="shared" si="30"/>
        <v/>
      </c>
      <c r="F366" s="10" t="str">
        <f t="shared" si="31"/>
        <v/>
      </c>
      <c r="G366" s="11" t="str">
        <f t="shared" si="32"/>
        <v>0</v>
      </c>
      <c r="H366" s="18" t="str">
        <f t="shared" si="33"/>
        <v/>
      </c>
    </row>
    <row r="367" spans="2:8" ht="15" x14ac:dyDescent="0.2">
      <c r="B367" s="3" t="s">
        <v>379</v>
      </c>
      <c r="C367" s="8">
        <v>0</v>
      </c>
      <c r="D367" s="8">
        <v>0</v>
      </c>
      <c r="E367" s="10" t="str">
        <f t="shared" si="30"/>
        <v/>
      </c>
      <c r="F367" s="10" t="str">
        <f t="shared" si="31"/>
        <v/>
      </c>
      <c r="G367" s="11" t="str">
        <f t="shared" si="32"/>
        <v>0</v>
      </c>
      <c r="H367" s="18" t="str">
        <f t="shared" si="33"/>
        <v/>
      </c>
    </row>
    <row r="368" spans="2:8" ht="15" x14ac:dyDescent="0.2">
      <c r="B368" s="3" t="s">
        <v>380</v>
      </c>
      <c r="C368" s="8">
        <v>1</v>
      </c>
      <c r="D368" s="8">
        <v>1</v>
      </c>
      <c r="E368" s="10">
        <f t="shared" si="30"/>
        <v>2.6737967914438501E-3</v>
      </c>
      <c r="F368" s="10">
        <f t="shared" si="31"/>
        <v>1.9607843137254902E-2</v>
      </c>
      <c r="G368" s="11">
        <f t="shared" si="32"/>
        <v>0</v>
      </c>
      <c r="H368" s="18">
        <f t="shared" si="33"/>
        <v>0</v>
      </c>
    </row>
    <row r="369" spans="2:8" ht="15" x14ac:dyDescent="0.2">
      <c r="B369" s="3" t="s">
        <v>381</v>
      </c>
      <c r="C369" s="8">
        <v>169</v>
      </c>
      <c r="D369" s="8">
        <v>0</v>
      </c>
      <c r="E369" s="10">
        <f t="shared" si="30"/>
        <v>0.45187165775401067</v>
      </c>
      <c r="F369" s="10" t="str">
        <f t="shared" si="31"/>
        <v/>
      </c>
      <c r="G369" s="11" t="str">
        <f t="shared" si="32"/>
        <v>0</v>
      </c>
      <c r="H369" s="18">
        <f t="shared" si="33"/>
        <v>0</v>
      </c>
    </row>
    <row r="370" spans="2:8" ht="15" x14ac:dyDescent="0.2">
      <c r="B370" s="3" t="s">
        <v>135</v>
      </c>
      <c r="C370" s="8">
        <v>0</v>
      </c>
      <c r="D370" s="8">
        <v>0</v>
      </c>
      <c r="E370" s="10" t="str">
        <f t="shared" si="30"/>
        <v/>
      </c>
      <c r="F370" s="10" t="str">
        <f t="shared" si="31"/>
        <v/>
      </c>
      <c r="G370" s="11" t="str">
        <f t="shared" si="32"/>
        <v>0</v>
      </c>
      <c r="H370" s="18" t="str">
        <f t="shared" si="33"/>
        <v/>
      </c>
    </row>
    <row r="371" spans="2:8" ht="15" x14ac:dyDescent="0.2">
      <c r="B371" s="3" t="s">
        <v>136</v>
      </c>
      <c r="C371" s="8">
        <v>0</v>
      </c>
      <c r="D371" s="8">
        <v>0</v>
      </c>
      <c r="E371" s="10" t="str">
        <f t="shared" si="30"/>
        <v/>
      </c>
      <c r="F371" s="10" t="str">
        <f t="shared" si="31"/>
        <v/>
      </c>
      <c r="G371" s="11" t="str">
        <f t="shared" si="32"/>
        <v>0</v>
      </c>
      <c r="H371" s="18" t="str">
        <f t="shared" si="33"/>
        <v/>
      </c>
    </row>
    <row r="372" spans="2:8" ht="15" x14ac:dyDescent="0.2">
      <c r="B372" s="3" t="s">
        <v>137</v>
      </c>
      <c r="C372" s="8">
        <v>0</v>
      </c>
      <c r="D372" s="8">
        <v>1</v>
      </c>
      <c r="E372" s="10" t="str">
        <f t="shared" si="30"/>
        <v/>
      </c>
      <c r="F372" s="10">
        <f t="shared" si="31"/>
        <v>1.9607843137254902E-2</v>
      </c>
      <c r="G372" s="11" t="str">
        <f t="shared" si="32"/>
        <v>0</v>
      </c>
      <c r="H372" s="18" t="str">
        <f t="shared" si="33"/>
        <v/>
      </c>
    </row>
    <row r="373" spans="2:8" ht="15" x14ac:dyDescent="0.2">
      <c r="B373" s="3" t="s">
        <v>382</v>
      </c>
      <c r="C373" s="8">
        <v>0</v>
      </c>
      <c r="D373" s="8">
        <v>0</v>
      </c>
      <c r="E373" s="10" t="str">
        <f t="shared" si="30"/>
        <v/>
      </c>
      <c r="F373" s="10" t="str">
        <f t="shared" si="31"/>
        <v/>
      </c>
      <c r="G373" s="11" t="str">
        <f t="shared" si="32"/>
        <v>0</v>
      </c>
      <c r="H373" s="18" t="str">
        <f t="shared" si="33"/>
        <v/>
      </c>
    </row>
    <row r="374" spans="2:8" ht="15" x14ac:dyDescent="0.2">
      <c r="B374" s="3" t="s">
        <v>134</v>
      </c>
      <c r="C374" s="8">
        <v>0</v>
      </c>
      <c r="D374" s="8">
        <v>0</v>
      </c>
      <c r="E374" s="10" t="str">
        <f t="shared" si="30"/>
        <v/>
      </c>
      <c r="F374" s="10" t="str">
        <f t="shared" si="31"/>
        <v/>
      </c>
      <c r="G374" s="11" t="str">
        <f t="shared" si="32"/>
        <v>0</v>
      </c>
      <c r="H374" s="18" t="str">
        <f t="shared" si="33"/>
        <v/>
      </c>
    </row>
    <row r="375" spans="2:8" ht="15" x14ac:dyDescent="0.2">
      <c r="B375" s="3" t="s">
        <v>383</v>
      </c>
      <c r="C375" s="8">
        <v>0</v>
      </c>
      <c r="D375" s="8">
        <v>0</v>
      </c>
      <c r="E375" s="10" t="str">
        <f t="shared" si="30"/>
        <v/>
      </c>
      <c r="F375" s="10" t="str">
        <f t="shared" si="31"/>
        <v/>
      </c>
      <c r="G375" s="11" t="str">
        <f t="shared" si="32"/>
        <v>0</v>
      </c>
      <c r="H375" s="18" t="str">
        <f t="shared" si="33"/>
        <v/>
      </c>
    </row>
    <row r="376" spans="2:8" ht="15" x14ac:dyDescent="0.2">
      <c r="B376" s="3" t="s">
        <v>141</v>
      </c>
      <c r="C376" s="8">
        <v>0</v>
      </c>
      <c r="D376" s="8">
        <v>0</v>
      </c>
      <c r="E376" s="10" t="str">
        <f t="shared" si="30"/>
        <v/>
      </c>
      <c r="F376" s="10" t="str">
        <f t="shared" si="31"/>
        <v/>
      </c>
      <c r="G376" s="11" t="str">
        <f t="shared" si="32"/>
        <v>0</v>
      </c>
      <c r="H376" s="18" t="str">
        <f t="shared" si="33"/>
        <v/>
      </c>
    </row>
    <row r="377" spans="2:8" ht="15" x14ac:dyDescent="0.2">
      <c r="B377" s="3" t="s">
        <v>150</v>
      </c>
      <c r="C377" s="8">
        <v>0</v>
      </c>
      <c r="D377" s="8">
        <v>1</v>
      </c>
      <c r="E377" s="10" t="str">
        <f t="shared" si="30"/>
        <v/>
      </c>
      <c r="F377" s="10">
        <f t="shared" si="31"/>
        <v>1.9607843137254902E-2</v>
      </c>
      <c r="G377" s="11" t="str">
        <f t="shared" si="32"/>
        <v>0</v>
      </c>
      <c r="H377" s="18" t="str">
        <f t="shared" si="33"/>
        <v/>
      </c>
    </row>
    <row r="378" spans="2:8" ht="15" x14ac:dyDescent="0.2">
      <c r="B378" s="3" t="s">
        <v>149</v>
      </c>
      <c r="C378" s="8">
        <v>0</v>
      </c>
      <c r="D378" s="8">
        <v>0</v>
      </c>
      <c r="E378" s="10" t="str">
        <f t="shared" si="30"/>
        <v/>
      </c>
      <c r="F378" s="10" t="str">
        <f t="shared" si="31"/>
        <v/>
      </c>
      <c r="G378" s="11" t="str">
        <f t="shared" si="32"/>
        <v>0</v>
      </c>
      <c r="H378" s="18" t="str">
        <f t="shared" si="33"/>
        <v/>
      </c>
    </row>
    <row r="379" spans="2:8" ht="15" x14ac:dyDescent="0.2">
      <c r="B379" s="3" t="s">
        <v>384</v>
      </c>
      <c r="C379" s="8">
        <v>0</v>
      </c>
      <c r="D379" s="8">
        <v>3</v>
      </c>
      <c r="E379" s="10" t="str">
        <f t="shared" si="30"/>
        <v/>
      </c>
      <c r="F379" s="10">
        <f t="shared" si="31"/>
        <v>5.8823529411764705E-2</v>
      </c>
      <c r="G379" s="11" t="str">
        <f t="shared" si="32"/>
        <v>0</v>
      </c>
      <c r="H379" s="18" t="str">
        <f t="shared" si="33"/>
        <v/>
      </c>
    </row>
    <row r="380" spans="2:8" ht="15" x14ac:dyDescent="0.2">
      <c r="B380" s="3" t="s">
        <v>385</v>
      </c>
      <c r="C380" s="8">
        <v>0</v>
      </c>
      <c r="D380" s="8">
        <v>0</v>
      </c>
      <c r="E380" s="10" t="str">
        <f t="shared" si="30"/>
        <v/>
      </c>
      <c r="F380" s="10" t="str">
        <f t="shared" si="31"/>
        <v/>
      </c>
      <c r="G380" s="11" t="str">
        <f t="shared" si="32"/>
        <v>0</v>
      </c>
      <c r="H380" s="18" t="str">
        <f t="shared" si="33"/>
        <v/>
      </c>
    </row>
    <row r="381" spans="2:8" ht="30" x14ac:dyDescent="0.2">
      <c r="B381" s="3" t="s">
        <v>386</v>
      </c>
      <c r="C381" s="8">
        <v>0</v>
      </c>
      <c r="D381" s="8">
        <v>0</v>
      </c>
      <c r="E381" s="10" t="str">
        <f t="shared" si="30"/>
        <v/>
      </c>
      <c r="F381" s="10" t="str">
        <f t="shared" si="31"/>
        <v/>
      </c>
      <c r="G381" s="11" t="str">
        <f t="shared" si="32"/>
        <v>0</v>
      </c>
      <c r="H381" s="18" t="str">
        <f t="shared" si="33"/>
        <v/>
      </c>
    </row>
    <row r="382" spans="2:8" ht="15" x14ac:dyDescent="0.2">
      <c r="B382" s="3" t="s">
        <v>387</v>
      </c>
      <c r="C382" s="8">
        <v>0</v>
      </c>
      <c r="D382" s="8">
        <v>0</v>
      </c>
      <c r="E382" s="10" t="str">
        <f t="shared" si="30"/>
        <v/>
      </c>
      <c r="F382" s="10" t="str">
        <f t="shared" si="31"/>
        <v/>
      </c>
      <c r="G382" s="11" t="str">
        <f t="shared" si="32"/>
        <v>0</v>
      </c>
      <c r="H382" s="18" t="str">
        <f t="shared" si="33"/>
        <v/>
      </c>
    </row>
    <row r="383" spans="2:8" ht="15" x14ac:dyDescent="0.2">
      <c r="B383" s="3" t="s">
        <v>145</v>
      </c>
      <c r="C383" s="8">
        <v>0</v>
      </c>
      <c r="D383" s="8">
        <v>0</v>
      </c>
      <c r="E383" s="10" t="str">
        <f t="shared" si="30"/>
        <v/>
      </c>
      <c r="F383" s="10" t="str">
        <f t="shared" si="31"/>
        <v/>
      </c>
      <c r="G383" s="11" t="str">
        <f t="shared" si="32"/>
        <v>0</v>
      </c>
      <c r="H383" s="18" t="str">
        <f t="shared" si="33"/>
        <v/>
      </c>
    </row>
    <row r="384" spans="2:8" ht="15" x14ac:dyDescent="0.2">
      <c r="B384" s="3" t="s">
        <v>388</v>
      </c>
      <c r="C384" s="8">
        <v>0</v>
      </c>
      <c r="D384" s="8">
        <v>0</v>
      </c>
      <c r="E384" s="10" t="str">
        <f t="shared" si="30"/>
        <v/>
      </c>
      <c r="F384" s="10" t="str">
        <f t="shared" si="31"/>
        <v/>
      </c>
      <c r="G384" s="11" t="str">
        <f t="shared" si="32"/>
        <v>0</v>
      </c>
      <c r="H384" s="18" t="str">
        <f t="shared" si="33"/>
        <v/>
      </c>
    </row>
    <row r="385" spans="2:8" ht="15" x14ac:dyDescent="0.2">
      <c r="B385" s="3" t="s">
        <v>146</v>
      </c>
      <c r="C385" s="8">
        <v>0</v>
      </c>
      <c r="D385" s="8">
        <v>0</v>
      </c>
      <c r="E385" s="10" t="str">
        <f t="shared" si="30"/>
        <v/>
      </c>
      <c r="F385" s="10" t="str">
        <f t="shared" si="31"/>
        <v/>
      </c>
      <c r="G385" s="11" t="str">
        <f t="shared" si="32"/>
        <v>0</v>
      </c>
      <c r="H385" s="18" t="str">
        <f t="shared" si="33"/>
        <v/>
      </c>
    </row>
    <row r="386" spans="2:8" ht="15" x14ac:dyDescent="0.2">
      <c r="B386" s="3" t="s">
        <v>565</v>
      </c>
      <c r="C386" s="8">
        <v>0</v>
      </c>
      <c r="D386" s="8">
        <v>0</v>
      </c>
      <c r="E386" s="10" t="str">
        <f t="shared" si="30"/>
        <v/>
      </c>
      <c r="F386" s="10" t="str">
        <f t="shared" si="31"/>
        <v/>
      </c>
      <c r="G386" s="11" t="str">
        <f t="shared" si="32"/>
        <v>0</v>
      </c>
      <c r="H386" s="18" t="str">
        <f t="shared" si="33"/>
        <v/>
      </c>
    </row>
    <row r="387" spans="2:8" ht="15" x14ac:dyDescent="0.2">
      <c r="B387" s="3" t="s">
        <v>144</v>
      </c>
      <c r="C387" s="8">
        <v>0</v>
      </c>
      <c r="D387" s="8">
        <v>0</v>
      </c>
      <c r="E387" s="10" t="str">
        <f t="shared" si="30"/>
        <v/>
      </c>
      <c r="F387" s="10" t="str">
        <f t="shared" si="31"/>
        <v/>
      </c>
      <c r="G387" s="11" t="str">
        <f t="shared" si="32"/>
        <v>0</v>
      </c>
      <c r="H387" s="18" t="str">
        <f t="shared" si="33"/>
        <v/>
      </c>
    </row>
    <row r="388" spans="2:8" ht="15" x14ac:dyDescent="0.2">
      <c r="B388" s="3" t="s">
        <v>389</v>
      </c>
      <c r="C388" s="8">
        <v>0</v>
      </c>
      <c r="D388" s="8">
        <v>0</v>
      </c>
      <c r="E388" s="10" t="str">
        <f t="shared" si="30"/>
        <v/>
      </c>
      <c r="F388" s="10" t="str">
        <f t="shared" si="31"/>
        <v/>
      </c>
      <c r="G388" s="11" t="str">
        <f t="shared" si="32"/>
        <v>0</v>
      </c>
      <c r="H388" s="18" t="str">
        <f t="shared" si="33"/>
        <v/>
      </c>
    </row>
    <row r="389" spans="2:8" ht="15" x14ac:dyDescent="0.2">
      <c r="B389" s="3" t="s">
        <v>143</v>
      </c>
      <c r="C389" s="8">
        <v>0</v>
      </c>
      <c r="D389" s="8">
        <v>0</v>
      </c>
      <c r="E389" s="10" t="str">
        <f t="shared" si="30"/>
        <v/>
      </c>
      <c r="F389" s="10" t="str">
        <f t="shared" si="31"/>
        <v/>
      </c>
      <c r="G389" s="11" t="str">
        <f t="shared" si="32"/>
        <v>0</v>
      </c>
      <c r="H389" s="18" t="str">
        <f t="shared" si="33"/>
        <v/>
      </c>
    </row>
    <row r="390" spans="2:8" ht="15" x14ac:dyDescent="0.2">
      <c r="B390" s="3" t="s">
        <v>476</v>
      </c>
      <c r="C390" s="8">
        <v>0</v>
      </c>
      <c r="D390" s="8">
        <v>0</v>
      </c>
      <c r="E390" s="10" t="str">
        <f t="shared" si="30"/>
        <v/>
      </c>
      <c r="F390" s="10" t="str">
        <f t="shared" si="31"/>
        <v/>
      </c>
      <c r="G390" s="11" t="str">
        <f t="shared" si="32"/>
        <v>0</v>
      </c>
      <c r="H390" s="18" t="str">
        <f t="shared" si="33"/>
        <v/>
      </c>
    </row>
    <row r="391" spans="2:8" ht="15" x14ac:dyDescent="0.2">
      <c r="B391" s="3" t="s">
        <v>153</v>
      </c>
      <c r="C391" s="8">
        <v>0</v>
      </c>
      <c r="D391" s="8">
        <v>0</v>
      </c>
      <c r="E391" s="10" t="str">
        <f t="shared" si="30"/>
        <v/>
      </c>
      <c r="F391" s="10" t="str">
        <f t="shared" si="31"/>
        <v/>
      </c>
      <c r="G391" s="11" t="str">
        <f t="shared" si="32"/>
        <v>0</v>
      </c>
      <c r="H391" s="18" t="str">
        <f t="shared" si="33"/>
        <v/>
      </c>
    </row>
    <row r="392" spans="2:8" ht="15" x14ac:dyDescent="0.2">
      <c r="B392" s="3" t="s">
        <v>140</v>
      </c>
      <c r="C392" s="8">
        <v>0</v>
      </c>
      <c r="D392" s="8">
        <v>0</v>
      </c>
      <c r="E392" s="10" t="str">
        <f t="shared" si="30"/>
        <v/>
      </c>
      <c r="F392" s="10" t="str">
        <f t="shared" si="31"/>
        <v/>
      </c>
      <c r="G392" s="11" t="str">
        <f t="shared" si="32"/>
        <v>0</v>
      </c>
      <c r="H392" s="18" t="str">
        <f t="shared" si="33"/>
        <v/>
      </c>
    </row>
    <row r="393" spans="2:8" ht="15" x14ac:dyDescent="0.2">
      <c r="B393" s="3" t="s">
        <v>390</v>
      </c>
      <c r="C393" s="8">
        <v>4</v>
      </c>
      <c r="D393" s="8">
        <v>1</v>
      </c>
      <c r="E393" s="10">
        <f t="shared" si="30"/>
        <v>1.06951871657754E-2</v>
      </c>
      <c r="F393" s="10">
        <f t="shared" si="31"/>
        <v>1.9607843137254902E-2</v>
      </c>
      <c r="G393" s="11">
        <f t="shared" si="32"/>
        <v>-0.75</v>
      </c>
      <c r="H393" s="18">
        <f t="shared" si="33"/>
        <v>-8.0213903743315499E-3</v>
      </c>
    </row>
    <row r="394" spans="2:8" ht="15" x14ac:dyDescent="0.2">
      <c r="B394" s="3" t="s">
        <v>391</v>
      </c>
      <c r="C394" s="8">
        <v>0</v>
      </c>
      <c r="D394" s="8">
        <v>0</v>
      </c>
      <c r="E394" s="10" t="str">
        <f t="shared" si="30"/>
        <v/>
      </c>
      <c r="F394" s="10" t="str">
        <f t="shared" si="31"/>
        <v/>
      </c>
      <c r="G394" s="11" t="str">
        <f t="shared" si="32"/>
        <v>0</v>
      </c>
      <c r="H394" s="18" t="str">
        <f t="shared" si="33"/>
        <v/>
      </c>
    </row>
    <row r="395" spans="2:8" ht="15" x14ac:dyDescent="0.2">
      <c r="B395" s="3" t="s">
        <v>147</v>
      </c>
      <c r="C395" s="8">
        <v>0</v>
      </c>
      <c r="D395" s="8">
        <v>0</v>
      </c>
      <c r="E395" s="10" t="str">
        <f t="shared" si="30"/>
        <v/>
      </c>
      <c r="F395" s="10" t="str">
        <f t="shared" si="31"/>
        <v/>
      </c>
      <c r="G395" s="11" t="str">
        <f t="shared" si="32"/>
        <v>0</v>
      </c>
      <c r="H395" s="18" t="str">
        <f t="shared" si="33"/>
        <v/>
      </c>
    </row>
    <row r="396" spans="2:8" ht="15" x14ac:dyDescent="0.2">
      <c r="B396" s="3" t="s">
        <v>151</v>
      </c>
      <c r="C396" s="8">
        <v>0</v>
      </c>
      <c r="D396" s="8">
        <v>0</v>
      </c>
      <c r="E396" s="10" t="str">
        <f t="shared" si="30"/>
        <v/>
      </c>
      <c r="F396" s="10" t="str">
        <f t="shared" si="31"/>
        <v/>
      </c>
      <c r="G396" s="11" t="str">
        <f t="shared" si="32"/>
        <v>0</v>
      </c>
      <c r="H396" s="18" t="str">
        <f t="shared" si="33"/>
        <v/>
      </c>
    </row>
    <row r="397" spans="2:8" ht="15" x14ac:dyDescent="0.2">
      <c r="B397" s="3" t="s">
        <v>138</v>
      </c>
      <c r="C397" s="8">
        <v>0</v>
      </c>
      <c r="D397" s="8">
        <v>0</v>
      </c>
      <c r="E397" s="10" t="str">
        <f t="shared" si="30"/>
        <v/>
      </c>
      <c r="F397" s="10" t="str">
        <f t="shared" si="31"/>
        <v/>
      </c>
      <c r="G397" s="11" t="str">
        <f t="shared" si="32"/>
        <v>0</v>
      </c>
      <c r="H397" s="18" t="str">
        <f t="shared" si="33"/>
        <v/>
      </c>
    </row>
    <row r="398" spans="2:8" ht="15" x14ac:dyDescent="0.2">
      <c r="B398" s="3" t="s">
        <v>142</v>
      </c>
      <c r="C398" s="8">
        <v>1</v>
      </c>
      <c r="D398" s="8">
        <v>1</v>
      </c>
      <c r="E398" s="10">
        <f t="shared" si="30"/>
        <v>2.6737967914438501E-3</v>
      </c>
      <c r="F398" s="10">
        <f t="shared" si="31"/>
        <v>1.9607843137254902E-2</v>
      </c>
      <c r="G398" s="11">
        <f t="shared" si="32"/>
        <v>0</v>
      </c>
      <c r="H398" s="18">
        <f t="shared" si="33"/>
        <v>0</v>
      </c>
    </row>
    <row r="399" spans="2:8" ht="15" x14ac:dyDescent="0.2">
      <c r="B399" s="3" t="s">
        <v>148</v>
      </c>
      <c r="C399" s="8">
        <v>0</v>
      </c>
      <c r="D399" s="8">
        <v>0</v>
      </c>
      <c r="E399" s="10" t="str">
        <f t="shared" si="30"/>
        <v/>
      </c>
      <c r="F399" s="10" t="str">
        <f t="shared" si="31"/>
        <v/>
      </c>
      <c r="G399" s="11" t="str">
        <f t="shared" si="32"/>
        <v>0</v>
      </c>
      <c r="H399" s="18" t="str">
        <f t="shared" si="33"/>
        <v/>
      </c>
    </row>
    <row r="400" spans="2:8" ht="15" x14ac:dyDescent="0.2">
      <c r="B400" s="3" t="s">
        <v>152</v>
      </c>
      <c r="C400" s="8">
        <v>0</v>
      </c>
      <c r="D400" s="8">
        <v>0</v>
      </c>
      <c r="E400" s="10" t="str">
        <f t="shared" si="30"/>
        <v/>
      </c>
      <c r="F400" s="10" t="str">
        <f t="shared" si="31"/>
        <v/>
      </c>
      <c r="G400" s="11" t="str">
        <f t="shared" si="32"/>
        <v>0</v>
      </c>
      <c r="H400" s="18" t="str">
        <f t="shared" si="33"/>
        <v/>
      </c>
    </row>
    <row r="401" spans="2:8" ht="15" x14ac:dyDescent="0.2">
      <c r="B401" s="3" t="s">
        <v>392</v>
      </c>
      <c r="C401" s="8">
        <v>1</v>
      </c>
      <c r="D401" s="8">
        <v>1</v>
      </c>
      <c r="E401" s="10">
        <f t="shared" si="30"/>
        <v>2.6737967914438501E-3</v>
      </c>
      <c r="F401" s="10">
        <f t="shared" si="31"/>
        <v>1.9607843137254902E-2</v>
      </c>
      <c r="G401" s="11">
        <f t="shared" si="32"/>
        <v>0</v>
      </c>
      <c r="H401" s="18">
        <f t="shared" si="33"/>
        <v>0</v>
      </c>
    </row>
    <row r="402" spans="2:8" ht="15" x14ac:dyDescent="0.2">
      <c r="B402" s="3" t="s">
        <v>393</v>
      </c>
      <c r="C402" s="8">
        <v>0</v>
      </c>
      <c r="D402" s="8">
        <v>0</v>
      </c>
      <c r="E402" s="10" t="str">
        <f t="shared" si="30"/>
        <v/>
      </c>
      <c r="F402" s="10" t="str">
        <f t="shared" si="31"/>
        <v/>
      </c>
      <c r="G402" s="11" t="str">
        <f t="shared" si="32"/>
        <v>0</v>
      </c>
      <c r="H402" s="18" t="str">
        <f t="shared" si="33"/>
        <v/>
      </c>
    </row>
    <row r="403" spans="2:8" ht="15" x14ac:dyDescent="0.2">
      <c r="B403" s="3" t="s">
        <v>394</v>
      </c>
      <c r="C403" s="8">
        <v>0</v>
      </c>
      <c r="D403" s="8">
        <v>0</v>
      </c>
      <c r="E403" s="10" t="str">
        <f t="shared" si="30"/>
        <v/>
      </c>
      <c r="F403" s="10" t="str">
        <f t="shared" si="31"/>
        <v/>
      </c>
      <c r="G403" s="11" t="str">
        <f t="shared" si="32"/>
        <v>0</v>
      </c>
      <c r="H403" s="18" t="str">
        <f t="shared" si="33"/>
        <v/>
      </c>
    </row>
    <row r="404" spans="2:8" ht="15" x14ac:dyDescent="0.2">
      <c r="B404" s="3" t="s">
        <v>395</v>
      </c>
      <c r="C404" s="8">
        <v>0</v>
      </c>
      <c r="D404" s="8">
        <v>1</v>
      </c>
      <c r="E404" s="10" t="str">
        <f t="shared" si="30"/>
        <v/>
      </c>
      <c r="F404" s="10">
        <f t="shared" si="31"/>
        <v>1.9607843137254902E-2</v>
      </c>
      <c r="G404" s="11" t="str">
        <f t="shared" si="32"/>
        <v>0</v>
      </c>
      <c r="H404" s="18" t="str">
        <f t="shared" si="33"/>
        <v/>
      </c>
    </row>
    <row r="405" spans="2:8" ht="15" x14ac:dyDescent="0.2">
      <c r="B405" s="3" t="s">
        <v>396</v>
      </c>
      <c r="C405" s="8">
        <v>0</v>
      </c>
      <c r="D405" s="8">
        <v>0</v>
      </c>
      <c r="E405" s="10" t="str">
        <f t="shared" si="30"/>
        <v/>
      </c>
      <c r="F405" s="10" t="str">
        <f t="shared" si="31"/>
        <v/>
      </c>
      <c r="G405" s="11" t="str">
        <f t="shared" si="32"/>
        <v>0</v>
      </c>
      <c r="H405" s="18" t="str">
        <f t="shared" si="33"/>
        <v/>
      </c>
    </row>
    <row r="406" spans="2:8" ht="15" x14ac:dyDescent="0.2">
      <c r="B406" s="3" t="s">
        <v>397</v>
      </c>
      <c r="C406" s="8">
        <v>0</v>
      </c>
      <c r="D406" s="8">
        <v>0</v>
      </c>
      <c r="E406" s="10" t="str">
        <f t="shared" si="30"/>
        <v/>
      </c>
      <c r="F406" s="10" t="str">
        <f t="shared" si="31"/>
        <v/>
      </c>
      <c r="G406" s="11" t="str">
        <f t="shared" si="32"/>
        <v>0</v>
      </c>
      <c r="H406" s="18" t="str">
        <f t="shared" si="33"/>
        <v/>
      </c>
    </row>
    <row r="407" spans="2:8" ht="15" x14ac:dyDescent="0.2">
      <c r="B407" s="3" t="s">
        <v>398</v>
      </c>
      <c r="C407" s="8">
        <v>0</v>
      </c>
      <c r="D407" s="8">
        <v>0</v>
      </c>
      <c r="E407" s="10" t="str">
        <f t="shared" si="30"/>
        <v/>
      </c>
      <c r="F407" s="10" t="str">
        <f t="shared" si="31"/>
        <v/>
      </c>
      <c r="G407" s="11" t="str">
        <f t="shared" si="32"/>
        <v>0</v>
      </c>
      <c r="H407" s="18" t="str">
        <f t="shared" si="33"/>
        <v/>
      </c>
    </row>
    <row r="408" spans="2:8" ht="15" x14ac:dyDescent="0.2">
      <c r="B408" s="3" t="s">
        <v>399</v>
      </c>
      <c r="C408" s="8">
        <v>0</v>
      </c>
      <c r="D408" s="8">
        <v>0</v>
      </c>
      <c r="E408" s="10" t="str">
        <f t="shared" si="30"/>
        <v/>
      </c>
      <c r="F408" s="10" t="str">
        <f t="shared" si="31"/>
        <v/>
      </c>
      <c r="G408" s="11" t="str">
        <f t="shared" si="32"/>
        <v>0</v>
      </c>
      <c r="H408" s="18" t="str">
        <f t="shared" si="33"/>
        <v/>
      </c>
    </row>
    <row r="409" spans="2:8" ht="15" x14ac:dyDescent="0.2">
      <c r="B409" s="3" t="s">
        <v>139</v>
      </c>
      <c r="C409" s="8">
        <v>0</v>
      </c>
      <c r="D409" s="8">
        <v>0</v>
      </c>
      <c r="E409" s="10" t="str">
        <f t="shared" si="30"/>
        <v/>
      </c>
      <c r="F409" s="10" t="str">
        <f t="shared" si="31"/>
        <v/>
      </c>
      <c r="G409" s="11" t="str">
        <f t="shared" si="32"/>
        <v>0</v>
      </c>
      <c r="H409" s="18" t="str">
        <f t="shared" si="33"/>
        <v/>
      </c>
    </row>
    <row r="410" spans="2:8" ht="15" x14ac:dyDescent="0.2">
      <c r="B410" s="3" t="s">
        <v>400</v>
      </c>
      <c r="C410" s="8">
        <v>0</v>
      </c>
      <c r="D410" s="8">
        <v>0</v>
      </c>
      <c r="E410" s="10" t="str">
        <f t="shared" si="30"/>
        <v/>
      </c>
      <c r="F410" s="10" t="str">
        <f t="shared" si="31"/>
        <v/>
      </c>
      <c r="G410" s="11" t="str">
        <f t="shared" si="32"/>
        <v>0</v>
      </c>
      <c r="H410" s="18" t="str">
        <f t="shared" si="33"/>
        <v/>
      </c>
    </row>
    <row r="411" spans="2:8" ht="15" x14ac:dyDescent="0.2">
      <c r="B411" s="3" t="s">
        <v>401</v>
      </c>
      <c r="C411" s="8">
        <v>1</v>
      </c>
      <c r="D411" s="8">
        <v>0</v>
      </c>
      <c r="E411" s="10">
        <f t="shared" si="30"/>
        <v>2.6737967914438501E-3</v>
      </c>
      <c r="F411" s="10" t="str">
        <f t="shared" si="31"/>
        <v/>
      </c>
      <c r="G411" s="11" t="str">
        <f t="shared" si="32"/>
        <v>0</v>
      </c>
      <c r="H411" s="18">
        <f t="shared" si="33"/>
        <v>0</v>
      </c>
    </row>
    <row r="412" spans="2:8" ht="15" x14ac:dyDescent="0.2">
      <c r="B412" s="3" t="s">
        <v>402</v>
      </c>
      <c r="C412" s="8">
        <v>1</v>
      </c>
      <c r="D412" s="8">
        <v>0</v>
      </c>
      <c r="E412" s="10">
        <f t="shared" si="30"/>
        <v>2.6737967914438501E-3</v>
      </c>
      <c r="F412" s="10" t="str">
        <f t="shared" si="31"/>
        <v/>
      </c>
      <c r="G412" s="11" t="str">
        <f t="shared" si="32"/>
        <v>0</v>
      </c>
      <c r="H412" s="18">
        <f t="shared" si="33"/>
        <v>0</v>
      </c>
    </row>
    <row r="413" spans="2:8" ht="15" x14ac:dyDescent="0.2">
      <c r="B413" s="3" t="s">
        <v>403</v>
      </c>
      <c r="C413" s="8">
        <v>0</v>
      </c>
      <c r="D413" s="8">
        <v>0</v>
      </c>
      <c r="E413" s="10" t="str">
        <f t="shared" si="30"/>
        <v/>
      </c>
      <c r="F413" s="10" t="str">
        <f t="shared" si="31"/>
        <v/>
      </c>
      <c r="G413" s="11" t="str">
        <f t="shared" si="32"/>
        <v>0</v>
      </c>
      <c r="H413" s="18" t="str">
        <f t="shared" si="33"/>
        <v/>
      </c>
    </row>
    <row r="414" spans="2:8" ht="15" x14ac:dyDescent="0.2">
      <c r="B414" s="3" t="s">
        <v>404</v>
      </c>
      <c r="C414" s="8">
        <v>0</v>
      </c>
      <c r="D414" s="8">
        <v>0</v>
      </c>
      <c r="E414" s="10" t="str">
        <f t="shared" si="30"/>
        <v/>
      </c>
      <c r="F414" s="10" t="str">
        <f t="shared" si="31"/>
        <v/>
      </c>
      <c r="G414" s="11" t="str">
        <f t="shared" si="32"/>
        <v>0</v>
      </c>
      <c r="H414" s="18" t="str">
        <f t="shared" si="33"/>
        <v/>
      </c>
    </row>
    <row r="415" spans="2:8" ht="15" x14ac:dyDescent="0.2">
      <c r="B415" s="3" t="s">
        <v>405</v>
      </c>
      <c r="C415" s="8">
        <v>0</v>
      </c>
      <c r="D415" s="8">
        <v>0</v>
      </c>
      <c r="E415" s="10" t="str">
        <f t="shared" si="30"/>
        <v/>
      </c>
      <c r="F415" s="10" t="str">
        <f t="shared" si="31"/>
        <v/>
      </c>
      <c r="G415" s="11" t="str">
        <f t="shared" si="32"/>
        <v>0</v>
      </c>
      <c r="H415" s="18" t="str">
        <f t="shared" si="33"/>
        <v/>
      </c>
    </row>
    <row r="416" spans="2:8" ht="15" x14ac:dyDescent="0.2">
      <c r="B416" s="3" t="s">
        <v>406</v>
      </c>
      <c r="C416" s="8">
        <v>0</v>
      </c>
      <c r="D416" s="8">
        <v>0</v>
      </c>
      <c r="E416" s="10" t="str">
        <f t="shared" si="30"/>
        <v/>
      </c>
      <c r="F416" s="10" t="str">
        <f t="shared" si="31"/>
        <v/>
      </c>
      <c r="G416" s="11" t="str">
        <f t="shared" si="32"/>
        <v>0</v>
      </c>
      <c r="H416" s="18" t="str">
        <f t="shared" si="33"/>
        <v/>
      </c>
    </row>
    <row r="417" spans="2:8" ht="15" x14ac:dyDescent="0.2">
      <c r="B417" s="3" t="s">
        <v>165</v>
      </c>
      <c r="C417" s="8">
        <v>0</v>
      </c>
      <c r="D417" s="8">
        <v>0</v>
      </c>
      <c r="E417" s="10" t="str">
        <f t="shared" si="30"/>
        <v/>
      </c>
      <c r="F417" s="10" t="str">
        <f t="shared" si="31"/>
        <v/>
      </c>
      <c r="G417" s="11" t="str">
        <f t="shared" si="32"/>
        <v>0</v>
      </c>
      <c r="H417" s="18" t="str">
        <f t="shared" si="33"/>
        <v/>
      </c>
    </row>
    <row r="418" spans="2:8" ht="15" x14ac:dyDescent="0.2">
      <c r="B418" s="3" t="s">
        <v>166</v>
      </c>
      <c r="C418" s="8">
        <v>0</v>
      </c>
      <c r="D418" s="8">
        <v>0</v>
      </c>
      <c r="E418" s="10" t="str">
        <f t="shared" si="30"/>
        <v/>
      </c>
      <c r="F418" s="10" t="str">
        <f t="shared" si="31"/>
        <v/>
      </c>
      <c r="G418" s="11" t="str">
        <f t="shared" si="32"/>
        <v>0</v>
      </c>
      <c r="H418" s="18" t="str">
        <f t="shared" si="33"/>
        <v/>
      </c>
    </row>
    <row r="419" spans="2:8" ht="15" x14ac:dyDescent="0.2">
      <c r="B419" s="3" t="s">
        <v>407</v>
      </c>
      <c r="C419" s="8">
        <v>0</v>
      </c>
      <c r="D419" s="8">
        <v>0</v>
      </c>
      <c r="E419" s="10" t="str">
        <f t="shared" si="30"/>
        <v/>
      </c>
      <c r="F419" s="10" t="str">
        <f t="shared" si="31"/>
        <v/>
      </c>
      <c r="G419" s="11" t="str">
        <f t="shared" si="32"/>
        <v>0</v>
      </c>
      <c r="H419" s="18" t="str">
        <f t="shared" si="33"/>
        <v/>
      </c>
    </row>
    <row r="420" spans="2:8" ht="15" x14ac:dyDescent="0.2">
      <c r="B420" s="3" t="s">
        <v>408</v>
      </c>
      <c r="C420" s="8">
        <v>0</v>
      </c>
      <c r="D420" s="8">
        <v>0</v>
      </c>
      <c r="E420" s="10" t="str">
        <f t="shared" si="30"/>
        <v/>
      </c>
      <c r="F420" s="10" t="str">
        <f t="shared" si="31"/>
        <v/>
      </c>
      <c r="G420" s="11" t="str">
        <f t="shared" si="32"/>
        <v>0</v>
      </c>
      <c r="H420" s="18" t="str">
        <f t="shared" si="33"/>
        <v/>
      </c>
    </row>
    <row r="421" spans="2:8" ht="30" x14ac:dyDescent="0.2">
      <c r="B421" s="3" t="s">
        <v>409</v>
      </c>
      <c r="C421" s="8">
        <v>0</v>
      </c>
      <c r="D421" s="8">
        <v>0</v>
      </c>
      <c r="E421" s="10" t="str">
        <f t="shared" si="30"/>
        <v/>
      </c>
      <c r="F421" s="10" t="str">
        <f t="shared" si="31"/>
        <v/>
      </c>
      <c r="G421" s="11" t="str">
        <f t="shared" si="32"/>
        <v>0</v>
      </c>
      <c r="H421" s="18" t="str">
        <f t="shared" si="33"/>
        <v/>
      </c>
    </row>
    <row r="422" spans="2:8" ht="15" x14ac:dyDescent="0.2">
      <c r="B422" s="3" t="s">
        <v>163</v>
      </c>
      <c r="C422" s="8">
        <v>0</v>
      </c>
      <c r="D422" s="8">
        <v>0</v>
      </c>
      <c r="E422" s="10" t="str">
        <f t="shared" si="30"/>
        <v/>
      </c>
      <c r="F422" s="10" t="str">
        <f t="shared" si="31"/>
        <v/>
      </c>
      <c r="G422" s="11" t="str">
        <f t="shared" si="32"/>
        <v>0</v>
      </c>
      <c r="H422" s="18" t="str">
        <f t="shared" si="33"/>
        <v/>
      </c>
    </row>
    <row r="423" spans="2:8" ht="15" x14ac:dyDescent="0.2">
      <c r="B423" s="3" t="s">
        <v>410</v>
      </c>
      <c r="C423" s="8">
        <v>0</v>
      </c>
      <c r="D423" s="8">
        <v>0</v>
      </c>
      <c r="E423" s="10" t="str">
        <f t="shared" si="30"/>
        <v/>
      </c>
      <c r="F423" s="10" t="str">
        <f t="shared" si="31"/>
        <v/>
      </c>
      <c r="G423" s="11" t="str">
        <f t="shared" si="32"/>
        <v>0</v>
      </c>
      <c r="H423" s="18" t="str">
        <f t="shared" si="33"/>
        <v/>
      </c>
    </row>
    <row r="424" spans="2:8" ht="15" x14ac:dyDescent="0.2">
      <c r="B424" s="3" t="s">
        <v>411</v>
      </c>
      <c r="C424" s="8">
        <v>0</v>
      </c>
      <c r="D424" s="8">
        <v>0</v>
      </c>
      <c r="E424" s="10" t="str">
        <f t="shared" ref="E424:E487" si="34">+IF(C424=0,"",C424/C$294)</f>
        <v/>
      </c>
      <c r="F424" s="10" t="str">
        <f t="shared" ref="F424:F487" si="35">+IF(D424=0,"",D424/D$294)</f>
        <v/>
      </c>
      <c r="G424" s="11" t="str">
        <f t="shared" ref="G424:G487" si="36">+IF(OR(AND(D424=0),(C424=0)),"0",((D424-C424)/C424))</f>
        <v>0</v>
      </c>
      <c r="H424" s="18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8">
        <v>0</v>
      </c>
      <c r="D425" s="8">
        <v>0</v>
      </c>
      <c r="E425" s="10" t="str">
        <f t="shared" si="34"/>
        <v/>
      </c>
      <c r="F425" s="10" t="str">
        <f t="shared" si="35"/>
        <v/>
      </c>
      <c r="G425" s="11" t="str">
        <f t="shared" si="36"/>
        <v>0</v>
      </c>
      <c r="H425" s="18" t="str">
        <f t="shared" si="37"/>
        <v/>
      </c>
    </row>
    <row r="426" spans="2:8" ht="15" x14ac:dyDescent="0.2">
      <c r="B426" s="3" t="s">
        <v>413</v>
      </c>
      <c r="C426" s="8">
        <v>0</v>
      </c>
      <c r="D426" s="8">
        <v>0</v>
      </c>
      <c r="E426" s="10" t="str">
        <f t="shared" si="34"/>
        <v/>
      </c>
      <c r="F426" s="10" t="str">
        <f t="shared" si="35"/>
        <v/>
      </c>
      <c r="G426" s="11" t="str">
        <f t="shared" si="36"/>
        <v>0</v>
      </c>
      <c r="H426" s="18" t="str">
        <f t="shared" si="37"/>
        <v/>
      </c>
    </row>
    <row r="427" spans="2:8" ht="15" x14ac:dyDescent="0.2">
      <c r="B427" s="3" t="s">
        <v>160</v>
      </c>
      <c r="C427" s="8">
        <v>0</v>
      </c>
      <c r="D427" s="8">
        <v>0</v>
      </c>
      <c r="E427" s="10" t="str">
        <f t="shared" si="34"/>
        <v/>
      </c>
      <c r="F427" s="10" t="str">
        <f t="shared" si="35"/>
        <v/>
      </c>
      <c r="G427" s="11" t="str">
        <f t="shared" si="36"/>
        <v>0</v>
      </c>
      <c r="H427" s="18" t="str">
        <f t="shared" si="37"/>
        <v/>
      </c>
    </row>
    <row r="428" spans="2:8" ht="15" x14ac:dyDescent="0.2">
      <c r="B428" s="3" t="s">
        <v>414</v>
      </c>
      <c r="C428" s="8">
        <v>0</v>
      </c>
      <c r="D428" s="8">
        <v>0</v>
      </c>
      <c r="E428" s="10" t="str">
        <f t="shared" si="34"/>
        <v/>
      </c>
      <c r="F428" s="10" t="str">
        <f t="shared" si="35"/>
        <v/>
      </c>
      <c r="G428" s="11" t="str">
        <f t="shared" si="36"/>
        <v>0</v>
      </c>
      <c r="H428" s="18" t="str">
        <f t="shared" si="37"/>
        <v/>
      </c>
    </row>
    <row r="429" spans="2:8" ht="15" x14ac:dyDescent="0.2">
      <c r="B429" s="3" t="s">
        <v>415</v>
      </c>
      <c r="C429" s="8">
        <v>1</v>
      </c>
      <c r="D429" s="8">
        <v>0</v>
      </c>
      <c r="E429" s="10">
        <f t="shared" si="34"/>
        <v>2.6737967914438501E-3</v>
      </c>
      <c r="F429" s="10" t="str">
        <f t="shared" si="35"/>
        <v/>
      </c>
      <c r="G429" s="11" t="str">
        <f t="shared" si="36"/>
        <v>0</v>
      </c>
      <c r="H429" s="18">
        <f t="shared" si="37"/>
        <v>0</v>
      </c>
    </row>
    <row r="430" spans="2:8" ht="15" x14ac:dyDescent="0.2">
      <c r="B430" s="3" t="s">
        <v>416</v>
      </c>
      <c r="C430" s="8">
        <v>0</v>
      </c>
      <c r="D430" s="8">
        <v>0</v>
      </c>
      <c r="E430" s="10" t="str">
        <f t="shared" si="34"/>
        <v/>
      </c>
      <c r="F430" s="10" t="str">
        <f t="shared" si="35"/>
        <v/>
      </c>
      <c r="G430" s="11" t="str">
        <f t="shared" si="36"/>
        <v>0</v>
      </c>
      <c r="H430" s="18" t="str">
        <f t="shared" si="37"/>
        <v/>
      </c>
    </row>
    <row r="431" spans="2:8" ht="15" x14ac:dyDescent="0.2">
      <c r="B431" s="3" t="s">
        <v>169</v>
      </c>
      <c r="C431" s="8">
        <v>0</v>
      </c>
      <c r="D431" s="8">
        <v>0</v>
      </c>
      <c r="E431" s="10" t="str">
        <f t="shared" si="34"/>
        <v/>
      </c>
      <c r="F431" s="10" t="str">
        <f t="shared" si="35"/>
        <v/>
      </c>
      <c r="G431" s="11" t="str">
        <f t="shared" si="36"/>
        <v>0</v>
      </c>
      <c r="H431" s="18" t="str">
        <f t="shared" si="37"/>
        <v/>
      </c>
    </row>
    <row r="432" spans="2:8" ht="15" x14ac:dyDescent="0.2">
      <c r="B432" s="3" t="s">
        <v>417</v>
      </c>
      <c r="C432" s="8">
        <v>0</v>
      </c>
      <c r="D432" s="8">
        <v>0</v>
      </c>
      <c r="E432" s="10" t="str">
        <f t="shared" si="34"/>
        <v/>
      </c>
      <c r="F432" s="10" t="str">
        <f t="shared" si="35"/>
        <v/>
      </c>
      <c r="G432" s="11" t="str">
        <f t="shared" si="36"/>
        <v>0</v>
      </c>
      <c r="H432" s="18" t="str">
        <f t="shared" si="37"/>
        <v/>
      </c>
    </row>
    <row r="433" spans="2:8" ht="15" x14ac:dyDescent="0.2">
      <c r="B433" s="3" t="s">
        <v>162</v>
      </c>
      <c r="C433" s="8">
        <v>0</v>
      </c>
      <c r="D433" s="8">
        <v>0</v>
      </c>
      <c r="E433" s="10" t="str">
        <f t="shared" si="34"/>
        <v/>
      </c>
      <c r="F433" s="10" t="str">
        <f t="shared" si="35"/>
        <v/>
      </c>
      <c r="G433" s="11" t="str">
        <f t="shared" si="36"/>
        <v>0</v>
      </c>
      <c r="H433" s="18" t="str">
        <f t="shared" si="37"/>
        <v/>
      </c>
    </row>
    <row r="434" spans="2:8" ht="30" x14ac:dyDescent="0.2">
      <c r="B434" s="3" t="s">
        <v>418</v>
      </c>
      <c r="C434" s="8">
        <v>0</v>
      </c>
      <c r="D434" s="8">
        <v>0</v>
      </c>
      <c r="E434" s="10" t="str">
        <f t="shared" si="34"/>
        <v/>
      </c>
      <c r="F434" s="10" t="str">
        <f t="shared" si="35"/>
        <v/>
      </c>
      <c r="G434" s="11" t="str">
        <f t="shared" si="36"/>
        <v>0</v>
      </c>
      <c r="H434" s="18" t="str">
        <f t="shared" si="37"/>
        <v/>
      </c>
    </row>
    <row r="435" spans="2:8" ht="15" x14ac:dyDescent="0.2">
      <c r="B435" s="3" t="s">
        <v>164</v>
      </c>
      <c r="C435" s="8">
        <v>0</v>
      </c>
      <c r="D435" s="8">
        <v>0</v>
      </c>
      <c r="E435" s="10" t="str">
        <f t="shared" si="34"/>
        <v/>
      </c>
      <c r="F435" s="10" t="str">
        <f t="shared" si="35"/>
        <v/>
      </c>
      <c r="G435" s="11" t="str">
        <f t="shared" si="36"/>
        <v>0</v>
      </c>
      <c r="H435" s="18" t="str">
        <f t="shared" si="37"/>
        <v/>
      </c>
    </row>
    <row r="436" spans="2:8" ht="30" x14ac:dyDescent="0.2">
      <c r="B436" s="3" t="s">
        <v>419</v>
      </c>
      <c r="C436" s="8">
        <v>0</v>
      </c>
      <c r="D436" s="8">
        <v>0</v>
      </c>
      <c r="E436" s="10" t="str">
        <f t="shared" si="34"/>
        <v/>
      </c>
      <c r="F436" s="10" t="str">
        <f t="shared" si="35"/>
        <v/>
      </c>
      <c r="G436" s="11" t="str">
        <f t="shared" si="36"/>
        <v>0</v>
      </c>
      <c r="H436" s="18" t="str">
        <f t="shared" si="37"/>
        <v/>
      </c>
    </row>
    <row r="437" spans="2:8" ht="30" x14ac:dyDescent="0.2">
      <c r="B437" s="3" t="s">
        <v>420</v>
      </c>
      <c r="C437" s="8">
        <v>0</v>
      </c>
      <c r="D437" s="8">
        <v>0</v>
      </c>
      <c r="E437" s="10" t="str">
        <f t="shared" si="34"/>
        <v/>
      </c>
      <c r="F437" s="10" t="str">
        <f t="shared" si="35"/>
        <v/>
      </c>
      <c r="G437" s="11" t="str">
        <f t="shared" si="36"/>
        <v>0</v>
      </c>
      <c r="H437" s="18" t="str">
        <f t="shared" si="37"/>
        <v/>
      </c>
    </row>
    <row r="438" spans="2:8" ht="15" x14ac:dyDescent="0.2">
      <c r="B438" s="3" t="s">
        <v>155</v>
      </c>
      <c r="C438" s="8">
        <v>0</v>
      </c>
      <c r="D438" s="8">
        <v>0</v>
      </c>
      <c r="E438" s="10" t="str">
        <f t="shared" si="34"/>
        <v/>
      </c>
      <c r="F438" s="10" t="str">
        <f t="shared" si="35"/>
        <v/>
      </c>
      <c r="G438" s="11" t="str">
        <f t="shared" si="36"/>
        <v>0</v>
      </c>
      <c r="H438" s="18" t="str">
        <f t="shared" si="37"/>
        <v/>
      </c>
    </row>
    <row r="439" spans="2:8" ht="15" x14ac:dyDescent="0.2">
      <c r="B439" s="3" t="s">
        <v>154</v>
      </c>
      <c r="C439" s="8">
        <v>0</v>
      </c>
      <c r="D439" s="8">
        <v>0</v>
      </c>
      <c r="E439" s="10" t="str">
        <f t="shared" si="34"/>
        <v/>
      </c>
      <c r="F439" s="10" t="str">
        <f t="shared" si="35"/>
        <v/>
      </c>
      <c r="G439" s="11" t="str">
        <f t="shared" si="36"/>
        <v>0</v>
      </c>
      <c r="H439" s="18" t="str">
        <f t="shared" si="37"/>
        <v/>
      </c>
    </row>
    <row r="440" spans="2:8" ht="15" x14ac:dyDescent="0.2">
      <c r="B440" s="3" t="s">
        <v>421</v>
      </c>
      <c r="C440" s="8">
        <v>0</v>
      </c>
      <c r="D440" s="8">
        <v>0</v>
      </c>
      <c r="E440" s="10" t="str">
        <f t="shared" si="34"/>
        <v/>
      </c>
      <c r="F440" s="10" t="str">
        <f t="shared" si="35"/>
        <v/>
      </c>
      <c r="G440" s="11" t="str">
        <f t="shared" si="36"/>
        <v>0</v>
      </c>
      <c r="H440" s="18" t="str">
        <f t="shared" si="37"/>
        <v/>
      </c>
    </row>
    <row r="441" spans="2:8" ht="30" x14ac:dyDescent="0.2">
      <c r="B441" s="3" t="s">
        <v>159</v>
      </c>
      <c r="C441" s="8">
        <v>0</v>
      </c>
      <c r="D441" s="8">
        <v>0</v>
      </c>
      <c r="E441" s="10" t="str">
        <f t="shared" si="34"/>
        <v/>
      </c>
      <c r="F441" s="10" t="str">
        <f t="shared" si="35"/>
        <v/>
      </c>
      <c r="G441" s="11" t="str">
        <f t="shared" si="36"/>
        <v>0</v>
      </c>
      <c r="H441" s="18" t="str">
        <f t="shared" si="37"/>
        <v/>
      </c>
    </row>
    <row r="442" spans="2:8" ht="15" x14ac:dyDescent="0.2">
      <c r="B442" s="3" t="s">
        <v>422</v>
      </c>
      <c r="C442" s="8">
        <v>0</v>
      </c>
      <c r="D442" s="8">
        <v>0</v>
      </c>
      <c r="E442" s="10" t="str">
        <f t="shared" si="34"/>
        <v/>
      </c>
      <c r="F442" s="10" t="str">
        <f t="shared" si="35"/>
        <v/>
      </c>
      <c r="G442" s="11" t="str">
        <f t="shared" si="36"/>
        <v>0</v>
      </c>
      <c r="H442" s="18" t="str">
        <f t="shared" si="37"/>
        <v/>
      </c>
    </row>
    <row r="443" spans="2:8" ht="15" x14ac:dyDescent="0.2">
      <c r="B443" s="3" t="s">
        <v>423</v>
      </c>
      <c r="C443" s="8">
        <v>0</v>
      </c>
      <c r="D443" s="8">
        <v>0</v>
      </c>
      <c r="E443" s="10" t="str">
        <f t="shared" si="34"/>
        <v/>
      </c>
      <c r="F443" s="10" t="str">
        <f t="shared" si="35"/>
        <v/>
      </c>
      <c r="G443" s="11" t="str">
        <f t="shared" si="36"/>
        <v>0</v>
      </c>
      <c r="H443" s="18" t="str">
        <f t="shared" si="37"/>
        <v/>
      </c>
    </row>
    <row r="444" spans="2:8" ht="15" x14ac:dyDescent="0.2">
      <c r="B444" s="3" t="s">
        <v>424</v>
      </c>
      <c r="C444" s="8">
        <v>0</v>
      </c>
      <c r="D444" s="8">
        <v>0</v>
      </c>
      <c r="E444" s="10" t="str">
        <f t="shared" si="34"/>
        <v/>
      </c>
      <c r="F444" s="10" t="str">
        <f t="shared" si="35"/>
        <v/>
      </c>
      <c r="G444" s="11" t="str">
        <f t="shared" si="36"/>
        <v>0</v>
      </c>
      <c r="H444" s="18" t="str">
        <f t="shared" si="37"/>
        <v/>
      </c>
    </row>
    <row r="445" spans="2:8" ht="15" x14ac:dyDescent="0.2">
      <c r="B445" s="3" t="s">
        <v>425</v>
      </c>
      <c r="C445" s="8">
        <v>0</v>
      </c>
      <c r="D445" s="8">
        <v>0</v>
      </c>
      <c r="E445" s="10" t="str">
        <f t="shared" si="34"/>
        <v/>
      </c>
      <c r="F445" s="10" t="str">
        <f t="shared" si="35"/>
        <v/>
      </c>
      <c r="G445" s="11" t="str">
        <f t="shared" si="36"/>
        <v>0</v>
      </c>
      <c r="H445" s="18" t="str">
        <f t="shared" si="37"/>
        <v/>
      </c>
    </row>
    <row r="446" spans="2:8" ht="15" x14ac:dyDescent="0.2">
      <c r="B446" s="3" t="s">
        <v>426</v>
      </c>
      <c r="C446" s="8">
        <v>0</v>
      </c>
      <c r="D446" s="8">
        <v>0</v>
      </c>
      <c r="E446" s="10" t="str">
        <f t="shared" si="34"/>
        <v/>
      </c>
      <c r="F446" s="10" t="str">
        <f t="shared" si="35"/>
        <v/>
      </c>
      <c r="G446" s="11" t="str">
        <f t="shared" si="36"/>
        <v>0</v>
      </c>
      <c r="H446" s="18" t="str">
        <f t="shared" si="37"/>
        <v/>
      </c>
    </row>
    <row r="447" spans="2:8" ht="30" x14ac:dyDescent="0.2">
      <c r="B447" s="3" t="s">
        <v>427</v>
      </c>
      <c r="C447" s="8">
        <v>0</v>
      </c>
      <c r="D447" s="8">
        <v>0</v>
      </c>
      <c r="E447" s="10" t="str">
        <f t="shared" si="34"/>
        <v/>
      </c>
      <c r="F447" s="10" t="str">
        <f t="shared" si="35"/>
        <v/>
      </c>
      <c r="G447" s="11" t="str">
        <f t="shared" si="36"/>
        <v>0</v>
      </c>
      <c r="H447" s="18" t="str">
        <f t="shared" si="37"/>
        <v/>
      </c>
    </row>
    <row r="448" spans="2:8" ht="15" x14ac:dyDescent="0.2">
      <c r="B448" s="3" t="s">
        <v>428</v>
      </c>
      <c r="C448" s="8">
        <v>0</v>
      </c>
      <c r="D448" s="8">
        <v>0</v>
      </c>
      <c r="E448" s="10" t="str">
        <f t="shared" si="34"/>
        <v/>
      </c>
      <c r="F448" s="10" t="str">
        <f t="shared" si="35"/>
        <v/>
      </c>
      <c r="G448" s="11" t="str">
        <f t="shared" si="36"/>
        <v>0</v>
      </c>
      <c r="H448" s="18" t="str">
        <f t="shared" si="37"/>
        <v/>
      </c>
    </row>
    <row r="449" spans="2:8" ht="30" x14ac:dyDescent="0.2">
      <c r="B449" s="3" t="s">
        <v>429</v>
      </c>
      <c r="C449" s="8">
        <v>0</v>
      </c>
      <c r="D449" s="8">
        <v>0</v>
      </c>
      <c r="E449" s="10" t="str">
        <f t="shared" si="34"/>
        <v/>
      </c>
      <c r="F449" s="10" t="str">
        <f t="shared" si="35"/>
        <v/>
      </c>
      <c r="G449" s="11" t="str">
        <f t="shared" si="36"/>
        <v>0</v>
      </c>
      <c r="H449" s="18" t="str">
        <f t="shared" si="37"/>
        <v/>
      </c>
    </row>
    <row r="450" spans="2:8" ht="15" x14ac:dyDescent="0.2">
      <c r="B450" s="3" t="s">
        <v>430</v>
      </c>
      <c r="C450" s="8">
        <v>0</v>
      </c>
      <c r="D450" s="8">
        <v>0</v>
      </c>
      <c r="E450" s="10" t="str">
        <f t="shared" si="34"/>
        <v/>
      </c>
      <c r="F450" s="10" t="str">
        <f t="shared" si="35"/>
        <v/>
      </c>
      <c r="G450" s="11" t="str">
        <f t="shared" si="36"/>
        <v>0</v>
      </c>
      <c r="H450" s="18" t="str">
        <f t="shared" si="37"/>
        <v/>
      </c>
    </row>
    <row r="451" spans="2:8" ht="15" x14ac:dyDescent="0.2">
      <c r="B451" s="3" t="s">
        <v>157</v>
      </c>
      <c r="C451" s="8">
        <v>0</v>
      </c>
      <c r="D451" s="8">
        <v>0</v>
      </c>
      <c r="E451" s="10" t="str">
        <f t="shared" si="34"/>
        <v/>
      </c>
      <c r="F451" s="10" t="str">
        <f t="shared" si="35"/>
        <v/>
      </c>
      <c r="G451" s="11" t="str">
        <f t="shared" si="36"/>
        <v>0</v>
      </c>
      <c r="H451" s="18" t="str">
        <f t="shared" si="37"/>
        <v/>
      </c>
    </row>
    <row r="452" spans="2:8" ht="30" x14ac:dyDescent="0.2">
      <c r="B452" s="3" t="s">
        <v>431</v>
      </c>
      <c r="C452" s="8">
        <v>0</v>
      </c>
      <c r="D452" s="8">
        <v>0</v>
      </c>
      <c r="E452" s="10" t="str">
        <f t="shared" si="34"/>
        <v/>
      </c>
      <c r="F452" s="10" t="str">
        <f t="shared" si="35"/>
        <v/>
      </c>
      <c r="G452" s="11" t="str">
        <f t="shared" si="36"/>
        <v>0</v>
      </c>
      <c r="H452" s="18" t="str">
        <f t="shared" si="37"/>
        <v/>
      </c>
    </row>
    <row r="453" spans="2:8" ht="15" x14ac:dyDescent="0.2">
      <c r="B453" s="3" t="s">
        <v>167</v>
      </c>
      <c r="C453" s="8">
        <v>0</v>
      </c>
      <c r="D453" s="8">
        <v>0</v>
      </c>
      <c r="E453" s="10" t="str">
        <f t="shared" si="34"/>
        <v/>
      </c>
      <c r="F453" s="10" t="str">
        <f t="shared" si="35"/>
        <v/>
      </c>
      <c r="G453" s="11" t="str">
        <f t="shared" si="36"/>
        <v>0</v>
      </c>
      <c r="H453" s="18" t="str">
        <f t="shared" si="37"/>
        <v/>
      </c>
    </row>
    <row r="454" spans="2:8" ht="15" x14ac:dyDescent="0.2">
      <c r="B454" s="3" t="s">
        <v>156</v>
      </c>
      <c r="C454" s="8">
        <v>0</v>
      </c>
      <c r="D454" s="8">
        <v>0</v>
      </c>
      <c r="E454" s="10" t="str">
        <f t="shared" si="34"/>
        <v/>
      </c>
      <c r="F454" s="10" t="str">
        <f t="shared" si="35"/>
        <v/>
      </c>
      <c r="G454" s="11" t="str">
        <f t="shared" si="36"/>
        <v>0</v>
      </c>
      <c r="H454" s="18" t="str">
        <f t="shared" si="37"/>
        <v/>
      </c>
    </row>
    <row r="455" spans="2:8" ht="15" x14ac:dyDescent="0.2">
      <c r="B455" s="3" t="s">
        <v>158</v>
      </c>
      <c r="C455" s="8">
        <v>0</v>
      </c>
      <c r="D455" s="8">
        <v>0</v>
      </c>
      <c r="E455" s="10" t="str">
        <f t="shared" si="34"/>
        <v/>
      </c>
      <c r="F455" s="10" t="str">
        <f t="shared" si="35"/>
        <v/>
      </c>
      <c r="G455" s="11" t="str">
        <f t="shared" si="36"/>
        <v>0</v>
      </c>
      <c r="H455" s="18" t="str">
        <f t="shared" si="37"/>
        <v/>
      </c>
    </row>
    <row r="456" spans="2:8" ht="15" x14ac:dyDescent="0.2">
      <c r="B456" s="3" t="s">
        <v>432</v>
      </c>
      <c r="C456" s="8">
        <v>0</v>
      </c>
      <c r="D456" s="8">
        <v>0</v>
      </c>
      <c r="E456" s="10" t="str">
        <f t="shared" si="34"/>
        <v/>
      </c>
      <c r="F456" s="10" t="str">
        <f t="shared" si="35"/>
        <v/>
      </c>
      <c r="G456" s="11" t="str">
        <f t="shared" si="36"/>
        <v>0</v>
      </c>
      <c r="H456" s="18" t="str">
        <f t="shared" si="37"/>
        <v/>
      </c>
    </row>
    <row r="457" spans="2:8" ht="15" x14ac:dyDescent="0.2">
      <c r="B457" s="3" t="s">
        <v>433</v>
      </c>
      <c r="C457" s="8">
        <v>0</v>
      </c>
      <c r="D457" s="8">
        <v>0</v>
      </c>
      <c r="E457" s="10" t="str">
        <f t="shared" si="34"/>
        <v/>
      </c>
      <c r="F457" s="10" t="str">
        <f t="shared" si="35"/>
        <v/>
      </c>
      <c r="G457" s="11" t="str">
        <f t="shared" si="36"/>
        <v>0</v>
      </c>
      <c r="H457" s="18" t="str">
        <f t="shared" si="37"/>
        <v/>
      </c>
    </row>
    <row r="458" spans="2:8" ht="15" x14ac:dyDescent="0.2">
      <c r="B458" s="3" t="s">
        <v>168</v>
      </c>
      <c r="C458" s="8">
        <v>0</v>
      </c>
      <c r="D458" s="8">
        <v>0</v>
      </c>
      <c r="E458" s="10" t="str">
        <f t="shared" si="34"/>
        <v/>
      </c>
      <c r="F458" s="10" t="str">
        <f t="shared" si="35"/>
        <v/>
      </c>
      <c r="G458" s="11" t="str">
        <f t="shared" si="36"/>
        <v>0</v>
      </c>
      <c r="H458" s="18" t="str">
        <f t="shared" si="37"/>
        <v/>
      </c>
    </row>
    <row r="459" spans="2:8" ht="15" x14ac:dyDescent="0.2">
      <c r="B459" s="3" t="s">
        <v>161</v>
      </c>
      <c r="C459" s="8">
        <v>0</v>
      </c>
      <c r="D459" s="8">
        <v>0</v>
      </c>
      <c r="E459" s="10" t="str">
        <f t="shared" si="34"/>
        <v/>
      </c>
      <c r="F459" s="10" t="str">
        <f t="shared" si="35"/>
        <v/>
      </c>
      <c r="G459" s="11" t="str">
        <f t="shared" si="36"/>
        <v>0</v>
      </c>
      <c r="H459" s="18" t="str">
        <f t="shared" si="37"/>
        <v/>
      </c>
    </row>
    <row r="460" spans="2:8" ht="15" x14ac:dyDescent="0.2">
      <c r="B460" s="3" t="s">
        <v>176</v>
      </c>
      <c r="C460" s="8">
        <v>1</v>
      </c>
      <c r="D460" s="8">
        <v>0</v>
      </c>
      <c r="E460" s="10">
        <f t="shared" si="34"/>
        <v>2.6737967914438501E-3</v>
      </c>
      <c r="F460" s="10" t="str">
        <f t="shared" si="35"/>
        <v/>
      </c>
      <c r="G460" s="11" t="str">
        <f t="shared" si="36"/>
        <v>0</v>
      </c>
      <c r="H460" s="18">
        <f t="shared" si="37"/>
        <v>0</v>
      </c>
    </row>
    <row r="461" spans="2:8" ht="30" x14ac:dyDescent="0.2">
      <c r="B461" s="3" t="s">
        <v>173</v>
      </c>
      <c r="C461" s="8">
        <v>0</v>
      </c>
      <c r="D461" s="8">
        <v>0</v>
      </c>
      <c r="E461" s="10" t="str">
        <f t="shared" si="34"/>
        <v/>
      </c>
      <c r="F461" s="10" t="str">
        <f t="shared" si="35"/>
        <v/>
      </c>
      <c r="G461" s="11" t="str">
        <f t="shared" si="36"/>
        <v>0</v>
      </c>
      <c r="H461" s="18" t="str">
        <f t="shared" si="37"/>
        <v/>
      </c>
    </row>
    <row r="462" spans="2:8" ht="15" x14ac:dyDescent="0.2">
      <c r="B462" s="3" t="s">
        <v>174</v>
      </c>
      <c r="C462" s="8">
        <v>0</v>
      </c>
      <c r="D462" s="8">
        <v>0</v>
      </c>
      <c r="E462" s="10" t="str">
        <f t="shared" si="34"/>
        <v/>
      </c>
      <c r="F462" s="10" t="str">
        <f t="shared" si="35"/>
        <v/>
      </c>
      <c r="G462" s="11" t="str">
        <f t="shared" si="36"/>
        <v>0</v>
      </c>
      <c r="H462" s="18" t="str">
        <f t="shared" si="37"/>
        <v/>
      </c>
    </row>
    <row r="463" spans="2:8" ht="15" x14ac:dyDescent="0.2">
      <c r="B463" s="3" t="s">
        <v>477</v>
      </c>
      <c r="C463" s="8">
        <v>0</v>
      </c>
      <c r="D463" s="8">
        <v>0</v>
      </c>
      <c r="E463" s="10" t="str">
        <f t="shared" si="34"/>
        <v/>
      </c>
      <c r="F463" s="10" t="str">
        <f t="shared" si="35"/>
        <v/>
      </c>
      <c r="G463" s="11" t="str">
        <f t="shared" si="36"/>
        <v>0</v>
      </c>
      <c r="H463" s="18" t="str">
        <f t="shared" si="37"/>
        <v/>
      </c>
    </row>
    <row r="464" spans="2:8" ht="15" x14ac:dyDescent="0.2">
      <c r="B464" s="3" t="s">
        <v>478</v>
      </c>
      <c r="C464" s="8">
        <v>0</v>
      </c>
      <c r="D464" s="8">
        <v>0</v>
      </c>
      <c r="E464" s="10" t="str">
        <f t="shared" si="34"/>
        <v/>
      </c>
      <c r="F464" s="10" t="str">
        <f t="shared" si="35"/>
        <v/>
      </c>
      <c r="G464" s="11" t="str">
        <f t="shared" si="36"/>
        <v>0</v>
      </c>
      <c r="H464" s="18" t="str">
        <f t="shared" si="37"/>
        <v/>
      </c>
    </row>
    <row r="465" spans="2:8" ht="15" x14ac:dyDescent="0.2">
      <c r="B465" s="3" t="s">
        <v>183</v>
      </c>
      <c r="C465" s="8">
        <v>0</v>
      </c>
      <c r="D465" s="8">
        <v>0</v>
      </c>
      <c r="E465" s="10" t="str">
        <f t="shared" si="34"/>
        <v/>
      </c>
      <c r="F465" s="10" t="str">
        <f t="shared" si="35"/>
        <v/>
      </c>
      <c r="G465" s="11" t="str">
        <f t="shared" si="36"/>
        <v>0</v>
      </c>
      <c r="H465" s="18" t="str">
        <f t="shared" si="37"/>
        <v/>
      </c>
    </row>
    <row r="466" spans="2:8" ht="15" x14ac:dyDescent="0.2">
      <c r="B466" s="3" t="s">
        <v>178</v>
      </c>
      <c r="C466" s="8">
        <v>0</v>
      </c>
      <c r="D466" s="8">
        <v>0</v>
      </c>
      <c r="E466" s="10" t="str">
        <f t="shared" si="34"/>
        <v/>
      </c>
      <c r="F466" s="10" t="str">
        <f t="shared" si="35"/>
        <v/>
      </c>
      <c r="G466" s="11" t="str">
        <f t="shared" si="36"/>
        <v>0</v>
      </c>
      <c r="H466" s="18" t="str">
        <f t="shared" si="37"/>
        <v/>
      </c>
    </row>
    <row r="467" spans="2:8" ht="15" x14ac:dyDescent="0.2">
      <c r="B467" s="3" t="s">
        <v>479</v>
      </c>
      <c r="C467" s="8">
        <v>3</v>
      </c>
      <c r="D467" s="8">
        <v>5</v>
      </c>
      <c r="E467" s="10">
        <f t="shared" si="34"/>
        <v>8.0213903743315516E-3</v>
      </c>
      <c r="F467" s="10">
        <f t="shared" si="35"/>
        <v>9.8039215686274508E-2</v>
      </c>
      <c r="G467" s="11">
        <f t="shared" si="36"/>
        <v>0.66666666666666663</v>
      </c>
      <c r="H467" s="18">
        <f t="shared" si="37"/>
        <v>5.3475935828877011E-3</v>
      </c>
    </row>
    <row r="468" spans="2:8" ht="15" x14ac:dyDescent="0.2">
      <c r="B468" s="3" t="s">
        <v>182</v>
      </c>
      <c r="C468" s="8">
        <v>0</v>
      </c>
      <c r="D468" s="8">
        <v>0</v>
      </c>
      <c r="E468" s="10" t="str">
        <f t="shared" si="34"/>
        <v/>
      </c>
      <c r="F468" s="10" t="str">
        <f t="shared" si="35"/>
        <v/>
      </c>
      <c r="G468" s="11" t="str">
        <f t="shared" si="36"/>
        <v>0</v>
      </c>
      <c r="H468" s="18" t="str">
        <f t="shared" si="37"/>
        <v/>
      </c>
    </row>
    <row r="469" spans="2:8" ht="15" x14ac:dyDescent="0.2">
      <c r="B469" s="3" t="s">
        <v>175</v>
      </c>
      <c r="C469" s="8">
        <v>0</v>
      </c>
      <c r="D469" s="8">
        <v>0</v>
      </c>
      <c r="E469" s="10" t="str">
        <f t="shared" si="34"/>
        <v/>
      </c>
      <c r="F469" s="10" t="str">
        <f t="shared" si="35"/>
        <v/>
      </c>
      <c r="G469" s="11" t="str">
        <f t="shared" si="36"/>
        <v>0</v>
      </c>
      <c r="H469" s="18" t="str">
        <f t="shared" si="37"/>
        <v/>
      </c>
    </row>
    <row r="470" spans="2:8" ht="15" x14ac:dyDescent="0.2">
      <c r="B470" s="3" t="s">
        <v>434</v>
      </c>
      <c r="C470" s="8">
        <v>0</v>
      </c>
      <c r="D470" s="8">
        <v>0</v>
      </c>
      <c r="E470" s="10" t="str">
        <f t="shared" si="34"/>
        <v/>
      </c>
      <c r="F470" s="10" t="str">
        <f t="shared" si="35"/>
        <v/>
      </c>
      <c r="G470" s="11" t="str">
        <f t="shared" si="36"/>
        <v>0</v>
      </c>
      <c r="H470" s="18" t="str">
        <f t="shared" si="37"/>
        <v/>
      </c>
    </row>
    <row r="471" spans="2:8" ht="15" x14ac:dyDescent="0.2">
      <c r="B471" s="3" t="s">
        <v>170</v>
      </c>
      <c r="C471" s="8">
        <v>0</v>
      </c>
      <c r="D471" s="8">
        <v>0</v>
      </c>
      <c r="E471" s="10" t="str">
        <f t="shared" si="34"/>
        <v/>
      </c>
      <c r="F471" s="10" t="str">
        <f t="shared" si="35"/>
        <v/>
      </c>
      <c r="G471" s="11" t="str">
        <f t="shared" si="36"/>
        <v>0</v>
      </c>
      <c r="H471" s="18" t="str">
        <f t="shared" si="37"/>
        <v/>
      </c>
    </row>
    <row r="472" spans="2:8" ht="15" x14ac:dyDescent="0.2">
      <c r="B472" s="3" t="s">
        <v>185</v>
      </c>
      <c r="C472" s="8">
        <v>0</v>
      </c>
      <c r="D472" s="8">
        <v>0</v>
      </c>
      <c r="E472" s="10" t="str">
        <f t="shared" si="34"/>
        <v/>
      </c>
      <c r="F472" s="10" t="str">
        <f t="shared" si="35"/>
        <v/>
      </c>
      <c r="G472" s="11" t="str">
        <f t="shared" si="36"/>
        <v>0</v>
      </c>
      <c r="H472" s="18" t="str">
        <f t="shared" si="37"/>
        <v/>
      </c>
    </row>
    <row r="473" spans="2:8" ht="15" x14ac:dyDescent="0.2">
      <c r="B473" s="3" t="s">
        <v>435</v>
      </c>
      <c r="C473" s="8">
        <v>0</v>
      </c>
      <c r="D473" s="8">
        <v>0</v>
      </c>
      <c r="E473" s="10" t="str">
        <f t="shared" si="34"/>
        <v/>
      </c>
      <c r="F473" s="10" t="str">
        <f t="shared" si="35"/>
        <v/>
      </c>
      <c r="G473" s="11" t="str">
        <f t="shared" si="36"/>
        <v>0</v>
      </c>
      <c r="H473" s="18" t="str">
        <f t="shared" si="37"/>
        <v/>
      </c>
    </row>
    <row r="474" spans="2:8" ht="15" x14ac:dyDescent="0.2">
      <c r="B474" s="3" t="s">
        <v>436</v>
      </c>
      <c r="C474" s="8">
        <v>0</v>
      </c>
      <c r="D474" s="8">
        <v>0</v>
      </c>
      <c r="E474" s="10" t="str">
        <f t="shared" si="34"/>
        <v/>
      </c>
      <c r="F474" s="10" t="str">
        <f t="shared" si="35"/>
        <v/>
      </c>
      <c r="G474" s="11" t="str">
        <f t="shared" si="36"/>
        <v>0</v>
      </c>
      <c r="H474" s="18" t="str">
        <f t="shared" si="37"/>
        <v/>
      </c>
    </row>
    <row r="475" spans="2:8" ht="15" x14ac:dyDescent="0.2">
      <c r="B475" s="3" t="s">
        <v>437</v>
      </c>
      <c r="C475" s="8">
        <v>0</v>
      </c>
      <c r="D475" s="8">
        <v>0</v>
      </c>
      <c r="E475" s="10" t="str">
        <f t="shared" si="34"/>
        <v/>
      </c>
      <c r="F475" s="10" t="str">
        <f t="shared" si="35"/>
        <v/>
      </c>
      <c r="G475" s="11" t="str">
        <f t="shared" si="36"/>
        <v>0</v>
      </c>
      <c r="H475" s="18" t="str">
        <f t="shared" si="37"/>
        <v/>
      </c>
    </row>
    <row r="476" spans="2:8" ht="30" x14ac:dyDescent="0.2">
      <c r="B476" s="3" t="s">
        <v>438</v>
      </c>
      <c r="C476" s="8">
        <v>0</v>
      </c>
      <c r="D476" s="8">
        <v>0</v>
      </c>
      <c r="E476" s="10" t="str">
        <f t="shared" si="34"/>
        <v/>
      </c>
      <c r="F476" s="10" t="str">
        <f t="shared" si="35"/>
        <v/>
      </c>
      <c r="G476" s="11" t="str">
        <f t="shared" si="36"/>
        <v>0</v>
      </c>
      <c r="H476" s="18" t="str">
        <f t="shared" si="37"/>
        <v/>
      </c>
    </row>
    <row r="477" spans="2:8" ht="15" x14ac:dyDescent="0.2">
      <c r="B477" s="3" t="s">
        <v>181</v>
      </c>
      <c r="C477" s="8">
        <v>0</v>
      </c>
      <c r="D477" s="8">
        <v>0</v>
      </c>
      <c r="E477" s="10" t="str">
        <f t="shared" si="34"/>
        <v/>
      </c>
      <c r="F477" s="10" t="str">
        <f t="shared" si="35"/>
        <v/>
      </c>
      <c r="G477" s="11" t="str">
        <f t="shared" si="36"/>
        <v>0</v>
      </c>
      <c r="H477" s="18" t="str">
        <f t="shared" si="37"/>
        <v/>
      </c>
    </row>
    <row r="478" spans="2:8" ht="15" x14ac:dyDescent="0.2">
      <c r="B478" s="3" t="s">
        <v>439</v>
      </c>
      <c r="C478" s="8">
        <v>0</v>
      </c>
      <c r="D478" s="8">
        <v>0</v>
      </c>
      <c r="E478" s="10" t="str">
        <f t="shared" si="34"/>
        <v/>
      </c>
      <c r="F478" s="10" t="str">
        <f t="shared" si="35"/>
        <v/>
      </c>
      <c r="G478" s="11" t="str">
        <f t="shared" si="36"/>
        <v>0</v>
      </c>
      <c r="H478" s="18" t="str">
        <f t="shared" si="37"/>
        <v/>
      </c>
    </row>
    <row r="479" spans="2:8" ht="15" x14ac:dyDescent="0.2">
      <c r="B479" s="3" t="s">
        <v>440</v>
      </c>
      <c r="C479" s="8">
        <v>0</v>
      </c>
      <c r="D479" s="8">
        <v>0</v>
      </c>
      <c r="E479" s="10" t="str">
        <f t="shared" si="34"/>
        <v/>
      </c>
      <c r="F479" s="10" t="str">
        <f t="shared" si="35"/>
        <v/>
      </c>
      <c r="G479" s="11" t="str">
        <f t="shared" si="36"/>
        <v>0</v>
      </c>
      <c r="H479" s="18" t="str">
        <f t="shared" si="37"/>
        <v/>
      </c>
    </row>
    <row r="480" spans="2:8" ht="15" x14ac:dyDescent="0.2">
      <c r="B480" s="3" t="s">
        <v>441</v>
      </c>
      <c r="C480" s="8">
        <v>0</v>
      </c>
      <c r="D480" s="8">
        <v>0</v>
      </c>
      <c r="E480" s="10" t="str">
        <f t="shared" si="34"/>
        <v/>
      </c>
      <c r="F480" s="10" t="str">
        <f t="shared" si="35"/>
        <v/>
      </c>
      <c r="G480" s="11" t="str">
        <f t="shared" si="36"/>
        <v>0</v>
      </c>
      <c r="H480" s="18" t="str">
        <f t="shared" si="37"/>
        <v/>
      </c>
    </row>
    <row r="481" spans="2:8" ht="15" x14ac:dyDescent="0.2">
      <c r="B481" s="3" t="s">
        <v>177</v>
      </c>
      <c r="C481" s="8">
        <v>0</v>
      </c>
      <c r="D481" s="8">
        <v>0</v>
      </c>
      <c r="E481" s="10" t="str">
        <f t="shared" si="34"/>
        <v/>
      </c>
      <c r="F481" s="10" t="str">
        <f t="shared" si="35"/>
        <v/>
      </c>
      <c r="G481" s="11" t="str">
        <f t="shared" si="36"/>
        <v>0</v>
      </c>
      <c r="H481" s="18" t="str">
        <f t="shared" si="37"/>
        <v/>
      </c>
    </row>
    <row r="482" spans="2:8" ht="15" x14ac:dyDescent="0.2">
      <c r="B482" s="3" t="s">
        <v>179</v>
      </c>
      <c r="C482" s="8">
        <v>0</v>
      </c>
      <c r="D482" s="8">
        <v>0</v>
      </c>
      <c r="E482" s="10" t="str">
        <f t="shared" si="34"/>
        <v/>
      </c>
      <c r="F482" s="10" t="str">
        <f t="shared" si="35"/>
        <v/>
      </c>
      <c r="G482" s="11" t="str">
        <f t="shared" si="36"/>
        <v>0</v>
      </c>
      <c r="H482" s="18" t="str">
        <f t="shared" si="37"/>
        <v/>
      </c>
    </row>
    <row r="483" spans="2:8" ht="15" x14ac:dyDescent="0.2">
      <c r="B483" s="3" t="s">
        <v>442</v>
      </c>
      <c r="C483" s="8">
        <v>0</v>
      </c>
      <c r="D483" s="8">
        <v>0</v>
      </c>
      <c r="E483" s="10" t="str">
        <f t="shared" si="34"/>
        <v/>
      </c>
      <c r="F483" s="10" t="str">
        <f t="shared" si="35"/>
        <v/>
      </c>
      <c r="G483" s="11" t="str">
        <f t="shared" si="36"/>
        <v>0</v>
      </c>
      <c r="H483" s="18" t="str">
        <f t="shared" si="37"/>
        <v/>
      </c>
    </row>
    <row r="484" spans="2:8" ht="30" x14ac:dyDescent="0.2">
      <c r="B484" s="3" t="s">
        <v>184</v>
      </c>
      <c r="C484" s="8">
        <v>0</v>
      </c>
      <c r="D484" s="8">
        <v>0</v>
      </c>
      <c r="E484" s="10" t="str">
        <f t="shared" si="34"/>
        <v/>
      </c>
      <c r="F484" s="10" t="str">
        <f t="shared" si="35"/>
        <v/>
      </c>
      <c r="G484" s="11" t="str">
        <f t="shared" si="36"/>
        <v>0</v>
      </c>
      <c r="H484" s="18" t="str">
        <f t="shared" si="37"/>
        <v/>
      </c>
    </row>
    <row r="485" spans="2:8" ht="15" x14ac:dyDescent="0.2">
      <c r="B485" s="3" t="s">
        <v>443</v>
      </c>
      <c r="C485" s="8">
        <v>3</v>
      </c>
      <c r="D485" s="8">
        <v>1</v>
      </c>
      <c r="E485" s="10">
        <f t="shared" si="34"/>
        <v>8.0213903743315516E-3</v>
      </c>
      <c r="F485" s="10">
        <f t="shared" si="35"/>
        <v>1.9607843137254902E-2</v>
      </c>
      <c r="G485" s="11">
        <f t="shared" si="36"/>
        <v>-0.66666666666666663</v>
      </c>
      <c r="H485" s="18">
        <f t="shared" si="37"/>
        <v>-5.3475935828877011E-3</v>
      </c>
    </row>
    <row r="486" spans="2:8" ht="15" x14ac:dyDescent="0.2">
      <c r="B486" s="3" t="s">
        <v>171</v>
      </c>
      <c r="C486" s="8">
        <v>1</v>
      </c>
      <c r="D486" s="8">
        <v>0</v>
      </c>
      <c r="E486" s="10">
        <f t="shared" si="34"/>
        <v>2.6737967914438501E-3</v>
      </c>
      <c r="F486" s="10" t="str">
        <f t="shared" si="35"/>
        <v/>
      </c>
      <c r="G486" s="11" t="str">
        <f t="shared" si="36"/>
        <v>0</v>
      </c>
      <c r="H486" s="18">
        <f t="shared" si="37"/>
        <v>0</v>
      </c>
    </row>
    <row r="487" spans="2:8" ht="15" x14ac:dyDescent="0.2">
      <c r="B487" s="3" t="s">
        <v>444</v>
      </c>
      <c r="C487" s="8">
        <v>0</v>
      </c>
      <c r="D487" s="8">
        <v>0</v>
      </c>
      <c r="E487" s="10" t="str">
        <f t="shared" si="34"/>
        <v/>
      </c>
      <c r="F487" s="10" t="str">
        <f t="shared" si="35"/>
        <v/>
      </c>
      <c r="G487" s="11" t="str">
        <f t="shared" si="36"/>
        <v>0</v>
      </c>
      <c r="H487" s="18" t="str">
        <f t="shared" si="37"/>
        <v/>
      </c>
    </row>
    <row r="488" spans="2:8" ht="13.5" customHeight="1" x14ac:dyDescent="0.2">
      <c r="B488" s="3" t="s">
        <v>445</v>
      </c>
      <c r="C488" s="8">
        <v>0</v>
      </c>
      <c r="D488" s="8">
        <v>0</v>
      </c>
      <c r="E488" s="10" t="str">
        <f t="shared" ref="E488:E499" si="38">+IF(C488=0,"",C488/C$294)</f>
        <v/>
      </c>
      <c r="F488" s="10" t="str">
        <f t="shared" ref="F488:F499" si="39">+IF(D488=0,"",D488/D$294)</f>
        <v/>
      </c>
      <c r="G488" s="11" t="str">
        <f t="shared" ref="G488:G499" si="40">+IF(OR(AND(D488=0),(C488=0)),"0",((D488-C488)/C488))</f>
        <v>0</v>
      </c>
      <c r="H488" s="18" t="str">
        <f t="shared" ref="H488:H499" si="41">+IF(OR(AND(E488=""),(G488="")),"",E488*G488)</f>
        <v/>
      </c>
    </row>
    <row r="489" spans="2:8" ht="13.5" customHeight="1" x14ac:dyDescent="0.2">
      <c r="B489" s="3" t="s">
        <v>446</v>
      </c>
      <c r="C489" s="8">
        <v>0</v>
      </c>
      <c r="D489" s="8">
        <v>0</v>
      </c>
      <c r="E489" s="10" t="str">
        <f t="shared" si="38"/>
        <v/>
      </c>
      <c r="F489" s="10" t="str">
        <f t="shared" si="39"/>
        <v/>
      </c>
      <c r="G489" s="11" t="str">
        <f t="shared" si="40"/>
        <v>0</v>
      </c>
      <c r="H489" s="18" t="str">
        <f t="shared" si="41"/>
        <v/>
      </c>
    </row>
    <row r="490" spans="2:8" ht="25.5" customHeight="1" x14ac:dyDescent="0.2">
      <c r="B490" s="3" t="s">
        <v>172</v>
      </c>
      <c r="C490" s="8">
        <v>0</v>
      </c>
      <c r="D490" s="8">
        <v>0</v>
      </c>
      <c r="E490" s="10" t="str">
        <f t="shared" si="38"/>
        <v/>
      </c>
      <c r="F490" s="10" t="str">
        <f t="shared" si="39"/>
        <v/>
      </c>
      <c r="G490" s="11" t="str">
        <f t="shared" si="40"/>
        <v>0</v>
      </c>
      <c r="H490" s="18" t="str">
        <f t="shared" si="41"/>
        <v/>
      </c>
    </row>
    <row r="491" spans="2:8" ht="13.5" customHeight="1" x14ac:dyDescent="0.2">
      <c r="B491" s="3" t="s">
        <v>180</v>
      </c>
      <c r="C491" s="8">
        <v>0</v>
      </c>
      <c r="D491" s="8">
        <v>0</v>
      </c>
      <c r="E491" s="10" t="str">
        <f t="shared" si="38"/>
        <v/>
      </c>
      <c r="F491" s="10" t="str">
        <f t="shared" si="39"/>
        <v/>
      </c>
      <c r="G491" s="11" t="str">
        <f t="shared" si="40"/>
        <v>0</v>
      </c>
      <c r="H491" s="18" t="str">
        <f t="shared" si="41"/>
        <v/>
      </c>
    </row>
    <row r="492" spans="2:8" ht="15" x14ac:dyDescent="0.2">
      <c r="B492" s="3" t="s">
        <v>480</v>
      </c>
      <c r="C492" s="8">
        <v>0</v>
      </c>
      <c r="D492" s="8">
        <v>0</v>
      </c>
      <c r="E492" s="10" t="str">
        <f t="shared" si="38"/>
        <v/>
      </c>
      <c r="F492" s="10" t="str">
        <f t="shared" si="39"/>
        <v/>
      </c>
      <c r="G492" s="11" t="str">
        <f t="shared" si="40"/>
        <v>0</v>
      </c>
      <c r="H492" s="18" t="str">
        <f t="shared" si="41"/>
        <v/>
      </c>
    </row>
    <row r="493" spans="2:8" ht="15" x14ac:dyDescent="0.2">
      <c r="B493" s="3" t="s">
        <v>447</v>
      </c>
      <c r="C493" s="8">
        <v>0</v>
      </c>
      <c r="D493" s="8">
        <v>0</v>
      </c>
      <c r="E493" s="10" t="str">
        <f t="shared" si="38"/>
        <v/>
      </c>
      <c r="F493" s="10" t="str">
        <f t="shared" si="39"/>
        <v/>
      </c>
      <c r="G493" s="11" t="str">
        <f t="shared" si="40"/>
        <v>0</v>
      </c>
      <c r="H493" s="18" t="str">
        <f t="shared" si="41"/>
        <v/>
      </c>
    </row>
    <row r="494" spans="2:8" ht="15" x14ac:dyDescent="0.2">
      <c r="B494" s="3" t="s">
        <v>448</v>
      </c>
      <c r="C494" s="8">
        <v>0</v>
      </c>
      <c r="D494" s="8">
        <v>0</v>
      </c>
      <c r="E494" s="10" t="str">
        <f t="shared" si="38"/>
        <v/>
      </c>
      <c r="F494" s="10" t="str">
        <f t="shared" si="39"/>
        <v/>
      </c>
      <c r="G494" s="11" t="str">
        <f t="shared" si="40"/>
        <v>0</v>
      </c>
      <c r="H494" s="18" t="str">
        <f t="shared" si="41"/>
        <v/>
      </c>
    </row>
    <row r="495" spans="2:8" ht="13.5" customHeight="1" x14ac:dyDescent="0.2">
      <c r="B495" s="3" t="s">
        <v>449</v>
      </c>
      <c r="C495" s="8">
        <v>0</v>
      </c>
      <c r="D495" s="8">
        <v>0</v>
      </c>
      <c r="E495" s="10" t="str">
        <f t="shared" si="38"/>
        <v/>
      </c>
      <c r="F495" s="10" t="str">
        <f t="shared" si="39"/>
        <v/>
      </c>
      <c r="G495" s="11" t="str">
        <f t="shared" si="40"/>
        <v>0</v>
      </c>
      <c r="H495" s="18" t="str">
        <f t="shared" si="41"/>
        <v/>
      </c>
    </row>
    <row r="496" spans="2:8" s="15" customFormat="1" ht="26.25" customHeight="1" x14ac:dyDescent="0.2">
      <c r="B496" s="3" t="s">
        <v>450</v>
      </c>
      <c r="C496" s="8">
        <v>0</v>
      </c>
      <c r="D496" s="8">
        <v>0</v>
      </c>
      <c r="E496" s="10" t="str">
        <f t="shared" si="38"/>
        <v/>
      </c>
      <c r="F496" s="10" t="str">
        <f t="shared" si="39"/>
        <v/>
      </c>
      <c r="G496" s="11" t="str">
        <f t="shared" si="40"/>
        <v>0</v>
      </c>
      <c r="H496" s="18" t="str">
        <f t="shared" si="41"/>
        <v/>
      </c>
    </row>
    <row r="497" spans="2:8" ht="15" x14ac:dyDescent="0.2">
      <c r="B497" s="3" t="s">
        <v>451</v>
      </c>
      <c r="C497" s="8">
        <v>0</v>
      </c>
      <c r="D497" s="8">
        <v>0</v>
      </c>
      <c r="E497" s="10" t="str">
        <f t="shared" si="38"/>
        <v/>
      </c>
      <c r="F497" s="10" t="str">
        <f t="shared" si="39"/>
        <v/>
      </c>
      <c r="G497" s="11" t="str">
        <f t="shared" si="40"/>
        <v>0</v>
      </c>
      <c r="H497" s="18" t="str">
        <f t="shared" si="41"/>
        <v/>
      </c>
    </row>
    <row r="498" spans="2:8" ht="30" x14ac:dyDescent="0.2">
      <c r="B498" s="3" t="s">
        <v>452</v>
      </c>
      <c r="C498" s="8">
        <v>0</v>
      </c>
      <c r="D498" s="8">
        <v>0</v>
      </c>
      <c r="E498" s="10" t="str">
        <f t="shared" si="38"/>
        <v/>
      </c>
      <c r="F498" s="10" t="str">
        <f t="shared" si="39"/>
        <v/>
      </c>
      <c r="G498" s="11" t="str">
        <f t="shared" si="40"/>
        <v>0</v>
      </c>
      <c r="H498" s="18" t="str">
        <f t="shared" si="41"/>
        <v/>
      </c>
    </row>
    <row r="499" spans="2:8" ht="15" x14ac:dyDescent="0.2">
      <c r="B499" s="3" t="s">
        <v>453</v>
      </c>
      <c r="C499" s="8">
        <v>0</v>
      </c>
      <c r="D499" s="8">
        <v>0</v>
      </c>
      <c r="E499" s="10" t="str">
        <f t="shared" si="38"/>
        <v/>
      </c>
      <c r="F499" s="10" t="str">
        <f t="shared" si="39"/>
        <v/>
      </c>
      <c r="G499" s="11" t="str">
        <f t="shared" si="40"/>
        <v>0</v>
      </c>
      <c r="H499" s="18" t="str">
        <f t="shared" si="41"/>
        <v/>
      </c>
    </row>
    <row r="502" spans="2:8" ht="15" x14ac:dyDescent="0.2">
      <c r="B502" s="24"/>
      <c r="C502" s="19"/>
      <c r="D502" s="19"/>
      <c r="E502" s="19"/>
      <c r="F502" s="19"/>
    </row>
    <row r="503" spans="2:8" ht="15" customHeight="1" x14ac:dyDescent="0.2">
      <c r="B503" s="60" t="s">
        <v>482</v>
      </c>
      <c r="C503" s="61" t="s">
        <v>483</v>
      </c>
      <c r="D503" s="62"/>
      <c r="E503" s="63" t="s">
        <v>484</v>
      </c>
      <c r="F503" s="62"/>
      <c r="G503" s="58" t="s">
        <v>526</v>
      </c>
      <c r="H503" s="58" t="s">
        <v>485</v>
      </c>
    </row>
    <row r="504" spans="2:8" ht="12.75" customHeight="1" x14ac:dyDescent="0.2">
      <c r="B504" s="60"/>
      <c r="C504" s="37">
        <v>2013</v>
      </c>
      <c r="D504" s="37">
        <v>2014</v>
      </c>
      <c r="E504" s="37">
        <v>2013</v>
      </c>
      <c r="F504" s="37">
        <v>2014</v>
      </c>
      <c r="G504" s="59"/>
      <c r="H504" s="59"/>
    </row>
    <row r="505" spans="2:8" ht="12.75" customHeight="1" x14ac:dyDescent="0.2">
      <c r="B505" s="38" t="s">
        <v>490</v>
      </c>
      <c r="C505" s="39">
        <f>SUM(C506:C530)</f>
        <v>24</v>
      </c>
      <c r="D505" s="40">
        <f>SUM(D506:D530)</f>
        <v>56</v>
      </c>
      <c r="E505" s="41">
        <f>+IF(C505=0,"",C505/C$505)</f>
        <v>1</v>
      </c>
      <c r="F505" s="41">
        <f>+IF(D505=0,"",D505/D$505)</f>
        <v>1</v>
      </c>
      <c r="G505" s="41">
        <f>+IF(OR(AND(D505=0),(C505=0)),"0",((D505-C505)/C505))</f>
        <v>1.3333333333333333</v>
      </c>
      <c r="H505" s="41">
        <f>+IF(OR(AND(E505=""),(G505="")),"",E505*G505)</f>
        <v>1.3333333333333333</v>
      </c>
    </row>
    <row r="506" spans="2:8" ht="15" x14ac:dyDescent="0.2">
      <c r="B506" s="3" t="s">
        <v>454</v>
      </c>
      <c r="C506" s="8">
        <v>0</v>
      </c>
      <c r="D506" s="8">
        <v>0</v>
      </c>
      <c r="E506" s="10" t="str">
        <f>+IF(C506=0,"",C506/C$505)</f>
        <v/>
      </c>
      <c r="F506" s="10" t="str">
        <f>+IF(D506=0,"",D506/D$505)</f>
        <v/>
      </c>
      <c r="G506" s="11" t="str">
        <f>+IF(OR(AND(D506=0),(C506=0)),"0",((D506-C506)/C506))</f>
        <v>0</v>
      </c>
      <c r="H506" s="18" t="str">
        <f>+IF(OR(AND(E506=""),(G506="")),"",E506*G506)</f>
        <v/>
      </c>
    </row>
    <row r="507" spans="2:8" ht="15" x14ac:dyDescent="0.2">
      <c r="B507" s="3" t="s">
        <v>187</v>
      </c>
      <c r="C507" s="8">
        <v>0</v>
      </c>
      <c r="D507" s="8">
        <v>3</v>
      </c>
      <c r="E507" s="10" t="str">
        <f t="shared" ref="E507:E529" si="42">+IF(C507=0,"",C507/C$505)</f>
        <v/>
      </c>
      <c r="F507" s="10">
        <f t="shared" ref="F507:F529" si="43">+IF(D507=0,"",D507/D$505)</f>
        <v>5.3571428571428568E-2</v>
      </c>
      <c r="G507" s="11" t="str">
        <f t="shared" ref="G507:G529" si="44">+IF(OR(AND(D507=0),(C507=0)),"0",((D507-C507)/C507))</f>
        <v>0</v>
      </c>
      <c r="H507" s="18" t="str">
        <f t="shared" ref="H507:H530" si="45">+IF(OR(AND(E507=""),(G507="")),"",E507*G507)</f>
        <v/>
      </c>
    </row>
    <row r="508" spans="2:8" ht="15" x14ac:dyDescent="0.2">
      <c r="B508" s="3" t="s">
        <v>455</v>
      </c>
      <c r="C508" s="8">
        <v>1</v>
      </c>
      <c r="D508" s="8">
        <v>3</v>
      </c>
      <c r="E508" s="10">
        <f t="shared" si="42"/>
        <v>4.1666666666666664E-2</v>
      </c>
      <c r="F508" s="10">
        <f t="shared" si="43"/>
        <v>5.3571428571428568E-2</v>
      </c>
      <c r="G508" s="11">
        <f t="shared" si="44"/>
        <v>2</v>
      </c>
      <c r="H508" s="18">
        <f t="shared" si="45"/>
        <v>8.3333333333333329E-2</v>
      </c>
    </row>
    <row r="509" spans="2:8" ht="15" x14ac:dyDescent="0.2">
      <c r="B509" s="3" t="s">
        <v>456</v>
      </c>
      <c r="C509" s="8">
        <v>5</v>
      </c>
      <c r="D509" s="8">
        <v>7</v>
      </c>
      <c r="E509" s="10">
        <f t="shared" si="42"/>
        <v>0.20833333333333334</v>
      </c>
      <c r="F509" s="10">
        <f t="shared" si="43"/>
        <v>0.125</v>
      </c>
      <c r="G509" s="11">
        <f t="shared" si="44"/>
        <v>0.4</v>
      </c>
      <c r="H509" s="18">
        <f t="shared" si="45"/>
        <v>8.3333333333333343E-2</v>
      </c>
    </row>
    <row r="510" spans="2:8" ht="15" x14ac:dyDescent="0.2">
      <c r="B510" s="3" t="s">
        <v>188</v>
      </c>
      <c r="C510" s="8">
        <v>0</v>
      </c>
      <c r="D510" s="8">
        <v>0</v>
      </c>
      <c r="E510" s="10" t="str">
        <f t="shared" si="42"/>
        <v/>
      </c>
      <c r="F510" s="10" t="str">
        <f t="shared" si="43"/>
        <v/>
      </c>
      <c r="G510" s="11" t="str">
        <f t="shared" si="44"/>
        <v>0</v>
      </c>
      <c r="H510" s="18" t="str">
        <f t="shared" si="45"/>
        <v/>
      </c>
    </row>
    <row r="511" spans="2:8" ht="15" x14ac:dyDescent="0.2">
      <c r="B511" s="3" t="s">
        <v>186</v>
      </c>
      <c r="C511" s="8">
        <v>0</v>
      </c>
      <c r="D511" s="8">
        <v>0</v>
      </c>
      <c r="E511" s="10" t="str">
        <f t="shared" si="42"/>
        <v/>
      </c>
      <c r="F511" s="10" t="str">
        <f t="shared" si="43"/>
        <v/>
      </c>
      <c r="G511" s="11" t="str">
        <f t="shared" si="44"/>
        <v>0</v>
      </c>
      <c r="H511" s="18" t="str">
        <f t="shared" si="45"/>
        <v/>
      </c>
    </row>
    <row r="512" spans="2:8" ht="15" x14ac:dyDescent="0.2">
      <c r="B512" s="3" t="s">
        <v>189</v>
      </c>
      <c r="C512" s="8">
        <v>0</v>
      </c>
      <c r="D512" s="8">
        <v>0</v>
      </c>
      <c r="E512" s="10" t="str">
        <f t="shared" si="42"/>
        <v/>
      </c>
      <c r="F512" s="10" t="str">
        <f t="shared" si="43"/>
        <v/>
      </c>
      <c r="G512" s="11" t="str">
        <f t="shared" si="44"/>
        <v>0</v>
      </c>
      <c r="H512" s="18" t="str">
        <f t="shared" si="45"/>
        <v/>
      </c>
    </row>
    <row r="513" spans="2:8" ht="15" x14ac:dyDescent="0.2">
      <c r="B513" s="3" t="s">
        <v>457</v>
      </c>
      <c r="C513" s="8">
        <v>0</v>
      </c>
      <c r="D513" s="8">
        <v>0</v>
      </c>
      <c r="E513" s="10" t="str">
        <f t="shared" si="42"/>
        <v/>
      </c>
      <c r="F513" s="10" t="str">
        <f t="shared" si="43"/>
        <v/>
      </c>
      <c r="G513" s="11" t="str">
        <f t="shared" si="44"/>
        <v>0</v>
      </c>
      <c r="H513" s="18" t="str">
        <f t="shared" si="45"/>
        <v/>
      </c>
    </row>
    <row r="514" spans="2:8" ht="15" x14ac:dyDescent="0.2">
      <c r="B514" s="3" t="s">
        <v>458</v>
      </c>
      <c r="C514" s="8">
        <v>0</v>
      </c>
      <c r="D514" s="8">
        <v>0</v>
      </c>
      <c r="E514" s="10" t="str">
        <f t="shared" si="42"/>
        <v/>
      </c>
      <c r="F514" s="10" t="str">
        <f t="shared" si="43"/>
        <v/>
      </c>
      <c r="G514" s="11" t="str">
        <f t="shared" si="44"/>
        <v>0</v>
      </c>
      <c r="H514" s="18" t="str">
        <f t="shared" si="45"/>
        <v/>
      </c>
    </row>
    <row r="515" spans="2:8" ht="15" x14ac:dyDescent="0.2">
      <c r="B515" s="3" t="s">
        <v>566</v>
      </c>
      <c r="C515" s="8">
        <v>2</v>
      </c>
      <c r="D515" s="8">
        <v>0</v>
      </c>
      <c r="E515" s="10">
        <f t="shared" si="42"/>
        <v>8.3333333333333329E-2</v>
      </c>
      <c r="F515" s="10" t="str">
        <f t="shared" si="43"/>
        <v/>
      </c>
      <c r="G515" s="11" t="str">
        <f t="shared" si="44"/>
        <v>0</v>
      </c>
      <c r="H515" s="18">
        <f t="shared" si="45"/>
        <v>0</v>
      </c>
    </row>
    <row r="516" spans="2:8" ht="15" x14ac:dyDescent="0.2">
      <c r="B516" s="3" t="s">
        <v>459</v>
      </c>
      <c r="C516" s="8">
        <v>0</v>
      </c>
      <c r="D516" s="8">
        <v>0</v>
      </c>
      <c r="E516" s="10" t="str">
        <f t="shared" si="42"/>
        <v/>
      </c>
      <c r="F516" s="10" t="str">
        <f t="shared" si="43"/>
        <v/>
      </c>
      <c r="G516" s="11" t="str">
        <f t="shared" si="44"/>
        <v>0</v>
      </c>
      <c r="H516" s="18" t="str">
        <f t="shared" si="45"/>
        <v/>
      </c>
    </row>
    <row r="517" spans="2:8" ht="15" x14ac:dyDescent="0.2">
      <c r="B517" s="3" t="s">
        <v>460</v>
      </c>
      <c r="C517" s="8">
        <v>0</v>
      </c>
      <c r="D517" s="8">
        <v>0</v>
      </c>
      <c r="E517" s="10" t="str">
        <f t="shared" si="42"/>
        <v/>
      </c>
      <c r="F517" s="10" t="str">
        <f t="shared" si="43"/>
        <v/>
      </c>
      <c r="G517" s="11" t="str">
        <f t="shared" si="44"/>
        <v>0</v>
      </c>
      <c r="H517" s="18" t="str">
        <f t="shared" si="45"/>
        <v/>
      </c>
    </row>
    <row r="518" spans="2:8" ht="15" x14ac:dyDescent="0.2">
      <c r="B518" s="3" t="s">
        <v>190</v>
      </c>
      <c r="C518" s="8">
        <v>2</v>
      </c>
      <c r="D518" s="8">
        <v>29</v>
      </c>
      <c r="E518" s="10">
        <f t="shared" si="42"/>
        <v>8.3333333333333329E-2</v>
      </c>
      <c r="F518" s="10">
        <f t="shared" si="43"/>
        <v>0.5178571428571429</v>
      </c>
      <c r="G518" s="11">
        <f t="shared" si="44"/>
        <v>13.5</v>
      </c>
      <c r="H518" s="18">
        <f t="shared" si="45"/>
        <v>1.125</v>
      </c>
    </row>
    <row r="519" spans="2:8" ht="15" x14ac:dyDescent="0.2">
      <c r="B519" s="3" t="s">
        <v>192</v>
      </c>
      <c r="C519" s="8">
        <v>0</v>
      </c>
      <c r="D519" s="8">
        <v>0</v>
      </c>
      <c r="E519" s="10" t="str">
        <f t="shared" si="42"/>
        <v/>
      </c>
      <c r="F519" s="10" t="str">
        <f t="shared" si="43"/>
        <v/>
      </c>
      <c r="G519" s="11" t="str">
        <f t="shared" si="44"/>
        <v>0</v>
      </c>
      <c r="H519" s="18" t="str">
        <f t="shared" si="45"/>
        <v/>
      </c>
    </row>
    <row r="520" spans="2:8" ht="13.5" customHeight="1" x14ac:dyDescent="0.2">
      <c r="B520" s="3" t="s">
        <v>191</v>
      </c>
      <c r="C520" s="8">
        <v>1</v>
      </c>
      <c r="D520" s="8">
        <v>0</v>
      </c>
      <c r="E520" s="10">
        <f t="shared" si="42"/>
        <v>4.1666666666666664E-2</v>
      </c>
      <c r="F520" s="10" t="str">
        <f t="shared" si="43"/>
        <v/>
      </c>
      <c r="G520" s="11" t="str">
        <f t="shared" si="44"/>
        <v>0</v>
      </c>
      <c r="H520" s="18">
        <f t="shared" si="45"/>
        <v>0</v>
      </c>
    </row>
    <row r="521" spans="2:8" ht="13.5" customHeight="1" x14ac:dyDescent="0.2">
      <c r="B521" s="3" t="s">
        <v>461</v>
      </c>
      <c r="C521" s="8">
        <v>13</v>
      </c>
      <c r="D521" s="8">
        <v>13</v>
      </c>
      <c r="E521" s="10">
        <f t="shared" si="42"/>
        <v>0.54166666666666663</v>
      </c>
      <c r="F521" s="10">
        <f t="shared" si="43"/>
        <v>0.23214285714285715</v>
      </c>
      <c r="G521" s="11">
        <f t="shared" si="44"/>
        <v>0</v>
      </c>
      <c r="H521" s="18">
        <f t="shared" si="45"/>
        <v>0</v>
      </c>
    </row>
    <row r="522" spans="2:8" ht="25.5" customHeight="1" x14ac:dyDescent="0.2">
      <c r="B522" s="3" t="s">
        <v>193</v>
      </c>
      <c r="C522" s="8">
        <v>0</v>
      </c>
      <c r="D522" s="8">
        <v>1</v>
      </c>
      <c r="E522" s="10" t="str">
        <f t="shared" si="42"/>
        <v/>
      </c>
      <c r="F522" s="10">
        <f t="shared" si="43"/>
        <v>1.7857142857142856E-2</v>
      </c>
      <c r="G522" s="11" t="str">
        <f t="shared" si="44"/>
        <v>0</v>
      </c>
      <c r="H522" s="18" t="str">
        <f t="shared" si="45"/>
        <v/>
      </c>
    </row>
    <row r="523" spans="2:8" ht="13.5" customHeight="1" x14ac:dyDescent="0.2">
      <c r="B523" s="3" t="s">
        <v>462</v>
      </c>
      <c r="C523" s="8">
        <v>0</v>
      </c>
      <c r="D523" s="8">
        <v>0</v>
      </c>
      <c r="E523" s="10" t="str">
        <f t="shared" si="42"/>
        <v/>
      </c>
      <c r="F523" s="10" t="str">
        <f t="shared" si="43"/>
        <v/>
      </c>
      <c r="G523" s="11" t="str">
        <f t="shared" si="44"/>
        <v>0</v>
      </c>
      <c r="H523" s="18" t="str">
        <f t="shared" si="45"/>
        <v/>
      </c>
    </row>
    <row r="524" spans="2:8" ht="12" customHeight="1" x14ac:dyDescent="0.2">
      <c r="B524" s="3" t="s">
        <v>194</v>
      </c>
      <c r="C524" s="8">
        <v>0</v>
      </c>
      <c r="D524" s="8">
        <v>0</v>
      </c>
      <c r="E524" s="10" t="str">
        <f t="shared" si="42"/>
        <v/>
      </c>
      <c r="F524" s="10" t="str">
        <f t="shared" si="43"/>
        <v/>
      </c>
      <c r="G524" s="11" t="str">
        <f t="shared" si="44"/>
        <v>0</v>
      </c>
      <c r="H524" s="18" t="str">
        <f t="shared" si="45"/>
        <v/>
      </c>
    </row>
    <row r="525" spans="2:8" ht="13.5" customHeight="1" x14ac:dyDescent="0.2">
      <c r="B525" s="3" t="s">
        <v>195</v>
      </c>
      <c r="C525" s="8">
        <v>0</v>
      </c>
      <c r="D525" s="8">
        <v>0</v>
      </c>
      <c r="E525" s="10" t="str">
        <f t="shared" si="42"/>
        <v/>
      </c>
      <c r="F525" s="10" t="str">
        <f t="shared" si="43"/>
        <v/>
      </c>
      <c r="G525" s="11" t="str">
        <f t="shared" si="44"/>
        <v>0</v>
      </c>
      <c r="H525" s="18" t="str">
        <f t="shared" si="45"/>
        <v/>
      </c>
    </row>
    <row r="526" spans="2:8" ht="13.5" customHeight="1" x14ac:dyDescent="0.2">
      <c r="B526" s="3" t="s">
        <v>463</v>
      </c>
      <c r="C526" s="8">
        <v>0</v>
      </c>
      <c r="D526" s="8">
        <v>0</v>
      </c>
      <c r="E526" s="10" t="str">
        <f t="shared" si="42"/>
        <v/>
      </c>
      <c r="F526" s="10" t="str">
        <f t="shared" si="43"/>
        <v/>
      </c>
      <c r="G526" s="11" t="str">
        <f t="shared" si="44"/>
        <v>0</v>
      </c>
      <c r="H526" s="18" t="str">
        <f t="shared" si="45"/>
        <v/>
      </c>
    </row>
    <row r="527" spans="2:8" ht="15" x14ac:dyDescent="0.2">
      <c r="B527" s="3" t="s">
        <v>464</v>
      </c>
      <c r="C527" s="8">
        <v>0</v>
      </c>
      <c r="D527" s="8">
        <v>0</v>
      </c>
      <c r="E527" s="10" t="str">
        <f t="shared" si="42"/>
        <v/>
      </c>
      <c r="F527" s="10" t="str">
        <f t="shared" si="43"/>
        <v/>
      </c>
      <c r="G527" s="11" t="str">
        <f t="shared" si="44"/>
        <v>0</v>
      </c>
      <c r="H527" s="18" t="str">
        <f t="shared" si="45"/>
        <v/>
      </c>
    </row>
    <row r="528" spans="2:8" ht="30" x14ac:dyDescent="0.2">
      <c r="B528" s="3" t="s">
        <v>465</v>
      </c>
      <c r="C528" s="8">
        <v>0</v>
      </c>
      <c r="D528" s="8">
        <v>0</v>
      </c>
      <c r="E528" s="10" t="str">
        <f t="shared" si="42"/>
        <v/>
      </c>
      <c r="F528" s="10" t="str">
        <f t="shared" si="43"/>
        <v/>
      </c>
      <c r="G528" s="11" t="str">
        <f t="shared" si="44"/>
        <v>0</v>
      </c>
      <c r="H528" s="18" t="str">
        <f t="shared" si="45"/>
        <v/>
      </c>
    </row>
    <row r="529" spans="2:8" ht="15" x14ac:dyDescent="0.2">
      <c r="B529" s="3" t="s">
        <v>466</v>
      </c>
      <c r="C529" s="8">
        <v>0</v>
      </c>
      <c r="D529" s="8">
        <v>0</v>
      </c>
      <c r="E529" s="10" t="str">
        <f t="shared" si="42"/>
        <v/>
      </c>
      <c r="F529" s="10" t="str">
        <f t="shared" si="43"/>
        <v/>
      </c>
      <c r="G529" s="11" t="str">
        <f t="shared" si="44"/>
        <v>0</v>
      </c>
      <c r="H529" s="18" t="str">
        <f t="shared" si="45"/>
        <v/>
      </c>
    </row>
    <row r="530" spans="2:8" ht="15" x14ac:dyDescent="0.2">
      <c r="B530" s="3" t="s">
        <v>467</v>
      </c>
      <c r="C530" s="8">
        <v>0</v>
      </c>
      <c r="D530" s="8">
        <v>0</v>
      </c>
      <c r="E530" s="10" t="str">
        <f>+IF(C530=0,"",C530/C$505)</f>
        <v/>
      </c>
      <c r="F530" s="10" t="str">
        <f>+IF(D530=0,"",D530/D$505)</f>
        <v/>
      </c>
      <c r="G530" s="11" t="str">
        <f>+IF(OR(AND(D530=0),(C530=0)),"0",((D530-C530)/C530))</f>
        <v>0</v>
      </c>
      <c r="H530" s="18" t="str">
        <f t="shared" si="45"/>
        <v/>
      </c>
    </row>
    <row r="531" spans="2:8" x14ac:dyDescent="0.2">
      <c r="B531" s="13" t="s">
        <v>525</v>
      </c>
      <c r="C531" s="14"/>
      <c r="D531" s="14"/>
      <c r="E531" s="9"/>
    </row>
    <row r="532" spans="2:8" x14ac:dyDescent="0.2">
      <c r="C532" s="14"/>
      <c r="D532" s="14"/>
      <c r="E532" s="9"/>
    </row>
  </sheetData>
  <mergeCells count="33">
    <mergeCell ref="B16:B17"/>
    <mergeCell ref="B68:B69"/>
    <mergeCell ref="C503:D503"/>
    <mergeCell ref="B6:B7"/>
    <mergeCell ref="C6:D6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E292:F292"/>
    <mergeCell ref="B149:B150"/>
    <mergeCell ref="D1:H2"/>
    <mergeCell ref="D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3" sqref="I3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C1" s="16"/>
      <c r="D1" s="43" t="s">
        <v>567</v>
      </c>
      <c r="E1" s="44"/>
      <c r="F1" s="44"/>
      <c r="G1" s="44"/>
      <c r="H1" s="45"/>
    </row>
    <row r="2" spans="2:8" ht="20.100000000000001" customHeight="1" thickBot="1" x14ac:dyDescent="0.25">
      <c r="C2" s="16"/>
      <c r="D2" s="46"/>
      <c r="E2" s="47"/>
      <c r="F2" s="47"/>
      <c r="G2" s="47"/>
      <c r="H2" s="48"/>
    </row>
    <row r="3" spans="2:8" ht="20.100000000000001" customHeight="1" thickBot="1" x14ac:dyDescent="0.25">
      <c r="C3" s="16"/>
      <c r="D3" s="49" t="s">
        <v>527</v>
      </c>
      <c r="E3" s="50"/>
      <c r="F3" s="50"/>
      <c r="G3" s="50"/>
      <c r="H3" s="51"/>
    </row>
    <row r="4" spans="2:8" ht="20.100000000000001" customHeight="1" x14ac:dyDescent="0.2">
      <c r="D4" s="52" t="s">
        <v>560</v>
      </c>
      <c r="E4" s="53"/>
      <c r="F4" s="53"/>
      <c r="G4" s="53"/>
      <c r="H4" s="54"/>
    </row>
    <row r="5" spans="2:8" ht="20.100000000000001" customHeight="1" thickBot="1" x14ac:dyDescent="0.25">
      <c r="D5" s="55"/>
      <c r="E5" s="56"/>
      <c r="F5" s="56"/>
      <c r="G5" s="56"/>
      <c r="H5" s="57"/>
    </row>
    <row r="6" spans="2:8" ht="20.100000000000001" customHeight="1" x14ac:dyDescent="0.2">
      <c r="B6" s="60" t="s">
        <v>482</v>
      </c>
      <c r="C6" s="61" t="s">
        <v>483</v>
      </c>
      <c r="D6" s="62"/>
      <c r="E6" s="63" t="s">
        <v>484</v>
      </c>
      <c r="F6" s="62"/>
      <c r="G6" s="58" t="s">
        <v>526</v>
      </c>
      <c r="H6" s="58" t="s">
        <v>485</v>
      </c>
    </row>
    <row r="7" spans="2:8" ht="20.100000000000001" customHeight="1" x14ac:dyDescent="0.2">
      <c r="B7" s="60"/>
      <c r="C7" s="37">
        <v>2013</v>
      </c>
      <c r="D7" s="37">
        <v>2014</v>
      </c>
      <c r="E7" s="37">
        <v>2013</v>
      </c>
      <c r="F7" s="37">
        <v>2014</v>
      </c>
      <c r="G7" s="59"/>
      <c r="H7" s="59"/>
    </row>
    <row r="8" spans="2:8" ht="20.100000000000001" customHeight="1" x14ac:dyDescent="0.2">
      <c r="B8" s="38" t="s">
        <v>491</v>
      </c>
      <c r="C8" s="39">
        <f>+C18+C70+C151+C294+C505</f>
        <v>586</v>
      </c>
      <c r="D8" s="40">
        <f>+D18+D70+D151+D294+D505</f>
        <v>355</v>
      </c>
      <c r="E8" s="41">
        <f>SUM(E9:E13)</f>
        <v>1</v>
      </c>
      <c r="F8" s="41">
        <f>SUM(F9:F13)</f>
        <v>1</v>
      </c>
      <c r="G8" s="41">
        <f t="shared" ref="G8:G13" si="0">+(D8-C8)/C8</f>
        <v>-0.39419795221843001</v>
      </c>
      <c r="H8" s="41">
        <f>SUM(H9:H13)</f>
        <v>-0.39419795221843001</v>
      </c>
    </row>
    <row r="9" spans="2:8" ht="20.100000000000001" customHeight="1" x14ac:dyDescent="0.2">
      <c r="B9" s="33" t="s">
        <v>486</v>
      </c>
      <c r="C9" s="34">
        <f>+C18</f>
        <v>13</v>
      </c>
      <c r="D9" s="34">
        <f>+D18</f>
        <v>17</v>
      </c>
      <c r="E9" s="35">
        <f t="shared" ref="E9:F13" si="1">+C9/C$8</f>
        <v>2.2184300341296929E-2</v>
      </c>
      <c r="F9" s="35">
        <f t="shared" si="1"/>
        <v>4.788732394366197E-2</v>
      </c>
      <c r="G9" s="35">
        <f t="shared" si="0"/>
        <v>0.30769230769230771</v>
      </c>
      <c r="H9" s="35">
        <f>+E9*G9</f>
        <v>6.825938566552902E-3</v>
      </c>
    </row>
    <row r="10" spans="2:8" ht="20.100000000000001" customHeight="1" x14ac:dyDescent="0.2">
      <c r="B10" s="33" t="s">
        <v>487</v>
      </c>
      <c r="C10" s="36">
        <f>+C70</f>
        <v>66</v>
      </c>
      <c r="D10" s="36">
        <f>+D70</f>
        <v>46</v>
      </c>
      <c r="E10" s="35">
        <f t="shared" si="1"/>
        <v>0.11262798634812286</v>
      </c>
      <c r="F10" s="35">
        <f t="shared" si="1"/>
        <v>0.12957746478873239</v>
      </c>
      <c r="G10" s="35">
        <f t="shared" si="0"/>
        <v>-0.30303030303030304</v>
      </c>
      <c r="H10" s="35">
        <f>+E10*G10</f>
        <v>-3.4129692832764506E-2</v>
      </c>
    </row>
    <row r="11" spans="2:8" ht="20.100000000000001" customHeight="1" x14ac:dyDescent="0.2">
      <c r="B11" s="33" t="s">
        <v>488</v>
      </c>
      <c r="C11" s="36">
        <f>+C151</f>
        <v>78</v>
      </c>
      <c r="D11" s="36">
        <f>+D151</f>
        <v>125</v>
      </c>
      <c r="E11" s="35">
        <f t="shared" si="1"/>
        <v>0.13310580204778158</v>
      </c>
      <c r="F11" s="35">
        <f t="shared" si="1"/>
        <v>0.352112676056338</v>
      </c>
      <c r="G11" s="35">
        <f t="shared" si="0"/>
        <v>0.60256410256410253</v>
      </c>
      <c r="H11" s="35">
        <f>+E11*G11</f>
        <v>8.0204778156996587E-2</v>
      </c>
    </row>
    <row r="12" spans="2:8" ht="20.100000000000001" customHeight="1" x14ac:dyDescent="0.2">
      <c r="B12" s="33" t="s">
        <v>489</v>
      </c>
      <c r="C12" s="36">
        <f>+C294</f>
        <v>323</v>
      </c>
      <c r="D12" s="36">
        <f>+D294</f>
        <v>109</v>
      </c>
      <c r="E12" s="35">
        <f t="shared" si="1"/>
        <v>0.55119453924914674</v>
      </c>
      <c r="F12" s="35">
        <f t="shared" si="1"/>
        <v>0.30704225352112674</v>
      </c>
      <c r="G12" s="35">
        <f t="shared" si="0"/>
        <v>-0.66253869969040247</v>
      </c>
      <c r="H12" s="35">
        <f>+E12*G12</f>
        <v>-0.3651877133105802</v>
      </c>
    </row>
    <row r="13" spans="2:8" ht="20.100000000000001" customHeight="1" x14ac:dyDescent="0.2">
      <c r="B13" s="33" t="s">
        <v>490</v>
      </c>
      <c r="C13" s="36">
        <f>+C505</f>
        <v>106</v>
      </c>
      <c r="D13" s="36">
        <f>+D505</f>
        <v>58</v>
      </c>
      <c r="E13" s="35">
        <f t="shared" si="1"/>
        <v>0.18088737201365188</v>
      </c>
      <c r="F13" s="35">
        <f t="shared" si="1"/>
        <v>0.16338028169014085</v>
      </c>
      <c r="G13" s="35">
        <f t="shared" si="0"/>
        <v>-0.45283018867924529</v>
      </c>
      <c r="H13" s="35">
        <f>+E13*G13</f>
        <v>-8.191126279863481E-2</v>
      </c>
    </row>
    <row r="16" spans="2:8" ht="27.75" customHeight="1" x14ac:dyDescent="0.2">
      <c r="B16" s="60" t="s">
        <v>482</v>
      </c>
      <c r="C16" s="61" t="s">
        <v>483</v>
      </c>
      <c r="D16" s="62"/>
      <c r="E16" s="63" t="s">
        <v>484</v>
      </c>
      <c r="F16" s="62"/>
      <c r="G16" s="58" t="s">
        <v>526</v>
      </c>
      <c r="H16" s="58" t="s">
        <v>485</v>
      </c>
    </row>
    <row r="17" spans="2:8" s="15" customFormat="1" ht="26.25" customHeight="1" x14ac:dyDescent="0.2">
      <c r="B17" s="60"/>
      <c r="C17" s="37">
        <v>2013</v>
      </c>
      <c r="D17" s="37">
        <v>2014</v>
      </c>
      <c r="E17" s="37">
        <v>2013</v>
      </c>
      <c r="F17" s="37">
        <v>2014</v>
      </c>
      <c r="G17" s="59"/>
      <c r="H17" s="59"/>
    </row>
    <row r="18" spans="2:8" s="15" customFormat="1" ht="26.25" customHeight="1" x14ac:dyDescent="0.2">
      <c r="B18" s="38" t="s">
        <v>486</v>
      </c>
      <c r="C18" s="39">
        <f>SUM(C19:C64)</f>
        <v>13</v>
      </c>
      <c r="D18" s="40">
        <f>SUM(D19:D64)</f>
        <v>17</v>
      </c>
      <c r="E18" s="41">
        <f>+IF(C18=0,"",C18/C$18)</f>
        <v>1</v>
      </c>
      <c r="F18" s="41">
        <f>+IF(D18=0,"",D18/D$18)</f>
        <v>1</v>
      </c>
      <c r="G18" s="41">
        <f>+IF(OR(AND(D18=0),(C18=0)),"0",((D18-C18)/C18))</f>
        <v>0.30769230769230771</v>
      </c>
      <c r="H18" s="41">
        <f>+IF(OR(AND(E18=""),(G18="")),"",E18*G18)</f>
        <v>0.30769230769230771</v>
      </c>
    </row>
    <row r="19" spans="2:8" ht="15" x14ac:dyDescent="0.2">
      <c r="B19" s="3" t="s">
        <v>0</v>
      </c>
      <c r="C19" s="8">
        <v>0</v>
      </c>
      <c r="D19" s="8">
        <v>0</v>
      </c>
      <c r="E19" s="7" t="str">
        <f>+IF(C19=0,"",C19/C$18)</f>
        <v/>
      </c>
      <c r="F19" s="7" t="str">
        <f>+IF(D19=0,"",D19/D$18)</f>
        <v/>
      </c>
      <c r="G19" s="11" t="str">
        <f>+IF(OR(AND(D19=0),(C19=0)),"0",((D19-C19)/C19))</f>
        <v>0</v>
      </c>
      <c r="H19" s="18" t="str">
        <f>+IF(OR(AND(E19=""),(G19="")),"",E19*G19)</f>
        <v/>
      </c>
    </row>
    <row r="20" spans="2:8" ht="15" x14ac:dyDescent="0.2">
      <c r="B20" s="3" t="s">
        <v>196</v>
      </c>
      <c r="C20" s="8">
        <v>0</v>
      </c>
      <c r="D20" s="8">
        <v>0</v>
      </c>
      <c r="E20" s="7" t="str">
        <f t="shared" ref="E20:E64" si="2">+IF(C20=0,"",C20/C$18)</f>
        <v/>
      </c>
      <c r="F20" s="7" t="str">
        <f t="shared" ref="F20:F64" si="3">+IF(D20=0,"",D20/D$18)</f>
        <v/>
      </c>
      <c r="G20" s="11" t="str">
        <f t="shared" ref="G20:G64" si="4">+IF(OR(AND(D20=0),(C20=0)),"0",((D20-C20)/C20))</f>
        <v>0</v>
      </c>
      <c r="H20" s="18" t="str">
        <f t="shared" ref="H20:H64" si="5">+IF(OR(AND(E20=""),(G20="")),"",E20*G20)</f>
        <v/>
      </c>
    </row>
    <row r="21" spans="2:8" ht="25.5" customHeight="1" x14ac:dyDescent="0.2">
      <c r="B21" s="3" t="s">
        <v>1</v>
      </c>
      <c r="C21" s="8">
        <v>0</v>
      </c>
      <c r="D21" s="8">
        <v>0</v>
      </c>
      <c r="E21" s="7" t="str">
        <f t="shared" si="2"/>
        <v/>
      </c>
      <c r="F21" s="7" t="str">
        <f t="shared" si="3"/>
        <v/>
      </c>
      <c r="G21" s="11" t="str">
        <f t="shared" si="4"/>
        <v>0</v>
      </c>
      <c r="H21" s="18" t="str">
        <f t="shared" si="5"/>
        <v/>
      </c>
    </row>
    <row r="22" spans="2:8" ht="30" x14ac:dyDescent="0.2">
      <c r="B22" s="3" t="s">
        <v>197</v>
      </c>
      <c r="C22" s="8">
        <v>0</v>
      </c>
      <c r="D22" s="8">
        <v>0</v>
      </c>
      <c r="E22" s="7" t="str">
        <f t="shared" si="2"/>
        <v/>
      </c>
      <c r="F22" s="7" t="str">
        <f t="shared" si="3"/>
        <v/>
      </c>
      <c r="G22" s="11" t="str">
        <f t="shared" si="4"/>
        <v>0</v>
      </c>
      <c r="H22" s="18" t="str">
        <f t="shared" si="5"/>
        <v/>
      </c>
    </row>
    <row r="23" spans="2:8" ht="30" x14ac:dyDescent="0.2">
      <c r="B23" s="3" t="s">
        <v>198</v>
      </c>
      <c r="C23" s="8">
        <v>0</v>
      </c>
      <c r="D23" s="8">
        <v>0</v>
      </c>
      <c r="E23" s="7" t="str">
        <f t="shared" si="2"/>
        <v/>
      </c>
      <c r="F23" s="7" t="str">
        <f t="shared" si="3"/>
        <v/>
      </c>
      <c r="G23" s="11" t="str">
        <f t="shared" si="4"/>
        <v>0</v>
      </c>
      <c r="H23" s="18" t="str">
        <f t="shared" si="5"/>
        <v/>
      </c>
    </row>
    <row r="24" spans="2:8" ht="37.5" customHeight="1" x14ac:dyDescent="0.2">
      <c r="B24" s="3" t="s">
        <v>199</v>
      </c>
      <c r="C24" s="8">
        <v>0</v>
      </c>
      <c r="D24" s="8">
        <v>0</v>
      </c>
      <c r="E24" s="7" t="str">
        <f t="shared" si="2"/>
        <v/>
      </c>
      <c r="F24" s="7" t="str">
        <f t="shared" si="3"/>
        <v/>
      </c>
      <c r="G24" s="11" t="str">
        <f t="shared" si="4"/>
        <v>0</v>
      </c>
      <c r="H24" s="18" t="str">
        <f t="shared" si="5"/>
        <v/>
      </c>
    </row>
    <row r="25" spans="2:8" ht="15" x14ac:dyDescent="0.2">
      <c r="B25" s="3" t="s">
        <v>2</v>
      </c>
      <c r="C25" s="8">
        <v>0</v>
      </c>
      <c r="D25" s="8">
        <v>1</v>
      </c>
      <c r="E25" s="7" t="str">
        <f t="shared" si="2"/>
        <v/>
      </c>
      <c r="F25" s="7">
        <f t="shared" si="3"/>
        <v>5.8823529411764705E-2</v>
      </c>
      <c r="G25" s="11" t="str">
        <f t="shared" si="4"/>
        <v>0</v>
      </c>
      <c r="H25" s="18" t="str">
        <f t="shared" si="5"/>
        <v/>
      </c>
    </row>
    <row r="26" spans="2:8" ht="15" x14ac:dyDescent="0.2">
      <c r="B26" s="3" t="s">
        <v>6</v>
      </c>
      <c r="C26" s="8">
        <v>1</v>
      </c>
      <c r="D26" s="8">
        <v>1</v>
      </c>
      <c r="E26" s="7">
        <f t="shared" si="2"/>
        <v>7.6923076923076927E-2</v>
      </c>
      <c r="F26" s="7">
        <f t="shared" si="3"/>
        <v>5.8823529411764705E-2</v>
      </c>
      <c r="G26" s="11">
        <f t="shared" si="4"/>
        <v>0</v>
      </c>
      <c r="H26" s="18">
        <f t="shared" si="5"/>
        <v>0</v>
      </c>
    </row>
    <row r="27" spans="2:8" ht="15" x14ac:dyDescent="0.2">
      <c r="B27" s="3" t="s">
        <v>3</v>
      </c>
      <c r="C27" s="8">
        <v>0</v>
      </c>
      <c r="D27" s="8">
        <v>0</v>
      </c>
      <c r="E27" s="7" t="str">
        <f t="shared" si="2"/>
        <v/>
      </c>
      <c r="F27" s="7" t="str">
        <f t="shared" si="3"/>
        <v/>
      </c>
      <c r="G27" s="11" t="str">
        <f t="shared" si="4"/>
        <v>0</v>
      </c>
      <c r="H27" s="18" t="str">
        <f t="shared" si="5"/>
        <v/>
      </c>
    </row>
    <row r="28" spans="2:8" ht="15" x14ac:dyDescent="0.2">
      <c r="B28" s="3" t="s">
        <v>5</v>
      </c>
      <c r="C28" s="8">
        <v>3</v>
      </c>
      <c r="D28" s="8">
        <v>0</v>
      </c>
      <c r="E28" s="7">
        <f t="shared" si="2"/>
        <v>0.23076923076923078</v>
      </c>
      <c r="F28" s="7" t="str">
        <f t="shared" si="3"/>
        <v/>
      </c>
      <c r="G28" s="11" t="str">
        <f t="shared" si="4"/>
        <v>0</v>
      </c>
      <c r="H28" s="18">
        <f t="shared" si="5"/>
        <v>0</v>
      </c>
    </row>
    <row r="29" spans="2:8" ht="15" x14ac:dyDescent="0.2">
      <c r="B29" s="3" t="s">
        <v>200</v>
      </c>
      <c r="C29" s="8">
        <v>0</v>
      </c>
      <c r="D29" s="8">
        <v>0</v>
      </c>
      <c r="E29" s="7" t="str">
        <f t="shared" si="2"/>
        <v/>
      </c>
      <c r="F29" s="7" t="str">
        <f t="shared" si="3"/>
        <v/>
      </c>
      <c r="G29" s="11" t="str">
        <f t="shared" si="4"/>
        <v>0</v>
      </c>
      <c r="H29" s="18" t="str">
        <f t="shared" si="5"/>
        <v/>
      </c>
    </row>
    <row r="30" spans="2:8" ht="15" x14ac:dyDescent="0.2">
      <c r="B30" s="3" t="s">
        <v>201</v>
      </c>
      <c r="C30" s="8">
        <v>1</v>
      </c>
      <c r="D30" s="8">
        <v>0</v>
      </c>
      <c r="E30" s="7">
        <f t="shared" si="2"/>
        <v>7.6923076923076927E-2</v>
      </c>
      <c r="F30" s="7" t="str">
        <f t="shared" si="3"/>
        <v/>
      </c>
      <c r="G30" s="11" t="str">
        <f t="shared" si="4"/>
        <v>0</v>
      </c>
      <c r="H30" s="18">
        <f t="shared" si="5"/>
        <v>0</v>
      </c>
    </row>
    <row r="31" spans="2:8" ht="15" x14ac:dyDescent="0.2">
      <c r="B31" s="3" t="s">
        <v>4</v>
      </c>
      <c r="C31" s="8">
        <v>0</v>
      </c>
      <c r="D31" s="8">
        <v>0</v>
      </c>
      <c r="E31" s="7" t="str">
        <f t="shared" si="2"/>
        <v/>
      </c>
      <c r="F31" s="7" t="str">
        <f t="shared" si="3"/>
        <v/>
      </c>
      <c r="G31" s="11" t="str">
        <f t="shared" si="4"/>
        <v>0</v>
      </c>
      <c r="H31" s="18" t="str">
        <f t="shared" si="5"/>
        <v/>
      </c>
    </row>
    <row r="32" spans="2:8" ht="15" x14ac:dyDescent="0.2">
      <c r="B32" s="3" t="s">
        <v>7</v>
      </c>
      <c r="C32" s="8">
        <v>0</v>
      </c>
      <c r="D32" s="8">
        <v>0</v>
      </c>
      <c r="E32" s="7" t="str">
        <f t="shared" si="2"/>
        <v/>
      </c>
      <c r="F32" s="7" t="str">
        <f t="shared" si="3"/>
        <v/>
      </c>
      <c r="G32" s="11" t="str">
        <f t="shared" si="4"/>
        <v>0</v>
      </c>
      <c r="H32" s="18" t="str">
        <f t="shared" si="5"/>
        <v/>
      </c>
    </row>
    <row r="33" spans="2:8" ht="15" x14ac:dyDescent="0.2">
      <c r="B33" s="3" t="s">
        <v>202</v>
      </c>
      <c r="C33" s="8">
        <v>0</v>
      </c>
      <c r="D33" s="8">
        <v>0</v>
      </c>
      <c r="E33" s="7" t="str">
        <f t="shared" si="2"/>
        <v/>
      </c>
      <c r="F33" s="7" t="str">
        <f t="shared" si="3"/>
        <v/>
      </c>
      <c r="G33" s="11" t="str">
        <f t="shared" si="4"/>
        <v>0</v>
      </c>
      <c r="H33" s="18" t="str">
        <f t="shared" si="5"/>
        <v/>
      </c>
    </row>
    <row r="34" spans="2:8" ht="15" x14ac:dyDescent="0.2">
      <c r="B34" s="3" t="s">
        <v>203</v>
      </c>
      <c r="C34" s="8">
        <v>0</v>
      </c>
      <c r="D34" s="8">
        <v>0</v>
      </c>
      <c r="E34" s="7" t="str">
        <f t="shared" si="2"/>
        <v/>
      </c>
      <c r="F34" s="7" t="str">
        <f t="shared" si="3"/>
        <v/>
      </c>
      <c r="G34" s="11" t="str">
        <f t="shared" si="4"/>
        <v>0</v>
      </c>
      <c r="H34" s="18" t="str">
        <f t="shared" si="5"/>
        <v/>
      </c>
    </row>
    <row r="35" spans="2:8" ht="15" x14ac:dyDescent="0.2">
      <c r="B35" s="3" t="s">
        <v>204</v>
      </c>
      <c r="C35" s="8">
        <v>0</v>
      </c>
      <c r="D35" s="8">
        <v>0</v>
      </c>
      <c r="E35" s="7" t="str">
        <f t="shared" si="2"/>
        <v/>
      </c>
      <c r="F35" s="7" t="str">
        <f t="shared" si="3"/>
        <v/>
      </c>
      <c r="G35" s="11" t="str">
        <f t="shared" si="4"/>
        <v>0</v>
      </c>
      <c r="H35" s="18" t="str">
        <f t="shared" si="5"/>
        <v/>
      </c>
    </row>
    <row r="36" spans="2:8" ht="15" x14ac:dyDescent="0.2">
      <c r="B36" s="3" t="s">
        <v>205</v>
      </c>
      <c r="C36" s="8">
        <v>0</v>
      </c>
      <c r="D36" s="8">
        <v>0</v>
      </c>
      <c r="E36" s="7" t="str">
        <f t="shared" si="2"/>
        <v/>
      </c>
      <c r="F36" s="7" t="str">
        <f t="shared" si="3"/>
        <v/>
      </c>
      <c r="G36" s="11" t="str">
        <f t="shared" si="4"/>
        <v>0</v>
      </c>
      <c r="H36" s="18" t="str">
        <f t="shared" si="5"/>
        <v/>
      </c>
    </row>
    <row r="37" spans="2:8" ht="15" x14ac:dyDescent="0.2">
      <c r="B37" s="3" t="s">
        <v>8</v>
      </c>
      <c r="C37" s="8">
        <v>0</v>
      </c>
      <c r="D37" s="8">
        <v>0</v>
      </c>
      <c r="E37" s="7" t="str">
        <f t="shared" si="2"/>
        <v/>
      </c>
      <c r="F37" s="7" t="str">
        <f t="shared" si="3"/>
        <v/>
      </c>
      <c r="G37" s="11" t="str">
        <f t="shared" si="4"/>
        <v>0</v>
      </c>
      <c r="H37" s="18" t="str">
        <f t="shared" si="5"/>
        <v/>
      </c>
    </row>
    <row r="38" spans="2:8" ht="15" x14ac:dyDescent="0.2">
      <c r="B38" s="3" t="s">
        <v>206</v>
      </c>
      <c r="C38" s="8">
        <v>0</v>
      </c>
      <c r="D38" s="8">
        <v>0</v>
      </c>
      <c r="E38" s="7" t="str">
        <f t="shared" si="2"/>
        <v/>
      </c>
      <c r="F38" s="7" t="str">
        <f t="shared" si="3"/>
        <v/>
      </c>
      <c r="G38" s="11" t="str">
        <f t="shared" si="4"/>
        <v>0</v>
      </c>
      <c r="H38" s="18" t="str">
        <f t="shared" si="5"/>
        <v/>
      </c>
    </row>
    <row r="39" spans="2:8" ht="15" x14ac:dyDescent="0.2">
      <c r="B39" s="3" t="s">
        <v>207</v>
      </c>
      <c r="C39" s="8">
        <v>0</v>
      </c>
      <c r="D39" s="8">
        <v>0</v>
      </c>
      <c r="E39" s="7" t="str">
        <f t="shared" si="2"/>
        <v/>
      </c>
      <c r="F39" s="7" t="str">
        <f t="shared" si="3"/>
        <v/>
      </c>
      <c r="G39" s="11" t="str">
        <f t="shared" si="4"/>
        <v>0</v>
      </c>
      <c r="H39" s="18" t="str">
        <f t="shared" si="5"/>
        <v/>
      </c>
    </row>
    <row r="40" spans="2:8" ht="15" x14ac:dyDescent="0.2">
      <c r="B40" s="3" t="s">
        <v>208</v>
      </c>
      <c r="C40" s="8">
        <v>0</v>
      </c>
      <c r="D40" s="8">
        <v>0</v>
      </c>
      <c r="E40" s="7" t="str">
        <f t="shared" si="2"/>
        <v/>
      </c>
      <c r="F40" s="7" t="str">
        <f t="shared" si="3"/>
        <v/>
      </c>
      <c r="G40" s="11" t="str">
        <f t="shared" si="4"/>
        <v>0</v>
      </c>
      <c r="H40" s="18" t="str">
        <f t="shared" si="5"/>
        <v/>
      </c>
    </row>
    <row r="41" spans="2:8" ht="15" x14ac:dyDescent="0.2">
      <c r="B41" s="3" t="s">
        <v>209</v>
      </c>
      <c r="C41" s="8">
        <v>0</v>
      </c>
      <c r="D41" s="8">
        <v>0</v>
      </c>
      <c r="E41" s="7" t="str">
        <f t="shared" si="2"/>
        <v/>
      </c>
      <c r="F41" s="7" t="str">
        <f t="shared" si="3"/>
        <v/>
      </c>
      <c r="G41" s="11" t="str">
        <f t="shared" si="4"/>
        <v>0</v>
      </c>
      <c r="H41" s="18" t="str">
        <f t="shared" si="5"/>
        <v/>
      </c>
    </row>
    <row r="42" spans="2:8" ht="15" x14ac:dyDescent="0.2">
      <c r="B42" s="3" t="s">
        <v>210</v>
      </c>
      <c r="C42" s="8">
        <v>1</v>
      </c>
      <c r="D42" s="8">
        <v>1</v>
      </c>
      <c r="E42" s="7">
        <f t="shared" si="2"/>
        <v>7.6923076923076927E-2</v>
      </c>
      <c r="F42" s="7">
        <f t="shared" si="3"/>
        <v>5.8823529411764705E-2</v>
      </c>
      <c r="G42" s="11">
        <f t="shared" si="4"/>
        <v>0</v>
      </c>
      <c r="H42" s="18">
        <f t="shared" si="5"/>
        <v>0</v>
      </c>
    </row>
    <row r="43" spans="2:8" ht="15" x14ac:dyDescent="0.2">
      <c r="B43" s="3" t="s">
        <v>211</v>
      </c>
      <c r="C43" s="8">
        <v>0</v>
      </c>
      <c r="D43" s="8">
        <v>0</v>
      </c>
      <c r="E43" s="7" t="str">
        <f t="shared" si="2"/>
        <v/>
      </c>
      <c r="F43" s="7" t="str">
        <f t="shared" si="3"/>
        <v/>
      </c>
      <c r="G43" s="11" t="str">
        <f t="shared" si="4"/>
        <v>0</v>
      </c>
      <c r="H43" s="18" t="str">
        <f t="shared" si="5"/>
        <v/>
      </c>
    </row>
    <row r="44" spans="2:8" ht="15" x14ac:dyDescent="0.2">
      <c r="B44" s="3" t="s">
        <v>9</v>
      </c>
      <c r="C44" s="8">
        <v>0</v>
      </c>
      <c r="D44" s="8">
        <v>0</v>
      </c>
      <c r="E44" s="7" t="str">
        <f t="shared" si="2"/>
        <v/>
      </c>
      <c r="F44" s="7" t="str">
        <f t="shared" si="3"/>
        <v/>
      </c>
      <c r="G44" s="11" t="str">
        <f t="shared" si="4"/>
        <v>0</v>
      </c>
      <c r="H44" s="18" t="str">
        <f t="shared" si="5"/>
        <v/>
      </c>
    </row>
    <row r="45" spans="2:8" ht="15" x14ac:dyDescent="0.2">
      <c r="B45" s="3" t="s">
        <v>212</v>
      </c>
      <c r="C45" s="8">
        <v>0</v>
      </c>
      <c r="D45" s="8">
        <v>0</v>
      </c>
      <c r="E45" s="7" t="str">
        <f t="shared" si="2"/>
        <v/>
      </c>
      <c r="F45" s="7" t="str">
        <f t="shared" si="3"/>
        <v/>
      </c>
      <c r="G45" s="11" t="str">
        <f t="shared" si="4"/>
        <v>0</v>
      </c>
      <c r="H45" s="18" t="str">
        <f t="shared" si="5"/>
        <v/>
      </c>
    </row>
    <row r="46" spans="2:8" ht="15" x14ac:dyDescent="0.2">
      <c r="B46" s="3" t="s">
        <v>213</v>
      </c>
      <c r="C46" s="8">
        <v>0</v>
      </c>
      <c r="D46" s="8">
        <v>0</v>
      </c>
      <c r="E46" s="7" t="str">
        <f t="shared" si="2"/>
        <v/>
      </c>
      <c r="F46" s="7" t="str">
        <f t="shared" si="3"/>
        <v/>
      </c>
      <c r="G46" s="11" t="str">
        <f t="shared" si="4"/>
        <v>0</v>
      </c>
      <c r="H46" s="18" t="str">
        <f t="shared" si="5"/>
        <v/>
      </c>
    </row>
    <row r="47" spans="2:8" ht="15" x14ac:dyDescent="0.2">
      <c r="B47" s="3" t="s">
        <v>10</v>
      </c>
      <c r="C47" s="8">
        <v>0</v>
      </c>
      <c r="D47" s="8">
        <v>0</v>
      </c>
      <c r="E47" s="7" t="str">
        <f t="shared" si="2"/>
        <v/>
      </c>
      <c r="F47" s="7" t="str">
        <f t="shared" si="3"/>
        <v/>
      </c>
      <c r="G47" s="11" t="str">
        <f t="shared" si="4"/>
        <v>0</v>
      </c>
      <c r="H47" s="18" t="str">
        <f t="shared" si="5"/>
        <v/>
      </c>
    </row>
    <row r="48" spans="2:8" ht="15" x14ac:dyDescent="0.2">
      <c r="B48" s="3" t="s">
        <v>11</v>
      </c>
      <c r="C48" s="8">
        <v>0</v>
      </c>
      <c r="D48" s="8">
        <v>0</v>
      </c>
      <c r="E48" s="7" t="str">
        <f t="shared" si="2"/>
        <v/>
      </c>
      <c r="F48" s="7" t="str">
        <f t="shared" si="3"/>
        <v/>
      </c>
      <c r="G48" s="11" t="str">
        <f t="shared" si="4"/>
        <v>0</v>
      </c>
      <c r="H48" s="18" t="str">
        <f t="shared" si="5"/>
        <v/>
      </c>
    </row>
    <row r="49" spans="2:8" ht="15" x14ac:dyDescent="0.2">
      <c r="B49" s="3" t="s">
        <v>16</v>
      </c>
      <c r="C49" s="8">
        <v>0</v>
      </c>
      <c r="D49" s="8">
        <v>0</v>
      </c>
      <c r="E49" s="7" t="str">
        <f t="shared" si="2"/>
        <v/>
      </c>
      <c r="F49" s="7" t="str">
        <f t="shared" si="3"/>
        <v/>
      </c>
      <c r="G49" s="11" t="str">
        <f t="shared" si="4"/>
        <v>0</v>
      </c>
      <c r="H49" s="18" t="str">
        <f t="shared" si="5"/>
        <v/>
      </c>
    </row>
    <row r="50" spans="2:8" ht="15" x14ac:dyDescent="0.2">
      <c r="B50" s="3" t="s">
        <v>15</v>
      </c>
      <c r="C50" s="8">
        <v>3</v>
      </c>
      <c r="D50" s="8">
        <v>9</v>
      </c>
      <c r="E50" s="7">
        <f t="shared" si="2"/>
        <v>0.23076923076923078</v>
      </c>
      <c r="F50" s="7">
        <f t="shared" si="3"/>
        <v>0.52941176470588236</v>
      </c>
      <c r="G50" s="11">
        <f t="shared" si="4"/>
        <v>2</v>
      </c>
      <c r="H50" s="18">
        <f t="shared" si="5"/>
        <v>0.46153846153846156</v>
      </c>
    </row>
    <row r="51" spans="2:8" ht="15" x14ac:dyDescent="0.2">
      <c r="B51" s="3" t="s">
        <v>13</v>
      </c>
      <c r="C51" s="8">
        <v>0</v>
      </c>
      <c r="D51" s="8">
        <v>0</v>
      </c>
      <c r="E51" s="7" t="str">
        <f t="shared" si="2"/>
        <v/>
      </c>
      <c r="F51" s="7" t="str">
        <f t="shared" si="3"/>
        <v/>
      </c>
      <c r="G51" s="11" t="str">
        <f t="shared" si="4"/>
        <v>0</v>
      </c>
      <c r="H51" s="18" t="str">
        <f t="shared" si="5"/>
        <v/>
      </c>
    </row>
    <row r="52" spans="2:8" ht="15" x14ac:dyDescent="0.2">
      <c r="B52" s="3" t="s">
        <v>14</v>
      </c>
      <c r="C52" s="8">
        <v>0</v>
      </c>
      <c r="D52" s="8">
        <v>0</v>
      </c>
      <c r="E52" s="7" t="str">
        <f t="shared" si="2"/>
        <v/>
      </c>
      <c r="F52" s="7" t="str">
        <f t="shared" si="3"/>
        <v/>
      </c>
      <c r="G52" s="11" t="str">
        <f t="shared" si="4"/>
        <v>0</v>
      </c>
      <c r="H52" s="18" t="str">
        <f t="shared" si="5"/>
        <v/>
      </c>
    </row>
    <row r="53" spans="2:8" ht="15" x14ac:dyDescent="0.2">
      <c r="B53" s="3" t="s">
        <v>12</v>
      </c>
      <c r="C53" s="8">
        <v>0</v>
      </c>
      <c r="D53" s="8">
        <v>0</v>
      </c>
      <c r="E53" s="7" t="str">
        <f t="shared" si="2"/>
        <v/>
      </c>
      <c r="F53" s="7" t="str">
        <f t="shared" si="3"/>
        <v/>
      </c>
      <c r="G53" s="11" t="str">
        <f t="shared" si="4"/>
        <v>0</v>
      </c>
      <c r="H53" s="18" t="str">
        <f t="shared" si="5"/>
        <v/>
      </c>
    </row>
    <row r="54" spans="2:8" ht="15" x14ac:dyDescent="0.2">
      <c r="B54" s="3" t="s">
        <v>214</v>
      </c>
      <c r="C54" s="8">
        <v>0</v>
      </c>
      <c r="D54" s="8">
        <v>0</v>
      </c>
      <c r="E54" s="7" t="str">
        <f t="shared" si="2"/>
        <v/>
      </c>
      <c r="F54" s="7" t="str">
        <f t="shared" si="3"/>
        <v/>
      </c>
      <c r="G54" s="11" t="str">
        <f t="shared" si="4"/>
        <v>0</v>
      </c>
      <c r="H54" s="18" t="str">
        <f t="shared" si="5"/>
        <v/>
      </c>
    </row>
    <row r="55" spans="2:8" ht="15" x14ac:dyDescent="0.2">
      <c r="B55" s="3" t="s">
        <v>17</v>
      </c>
      <c r="C55" s="8">
        <v>0</v>
      </c>
      <c r="D55" s="8">
        <v>0</v>
      </c>
      <c r="E55" s="7" t="str">
        <f t="shared" si="2"/>
        <v/>
      </c>
      <c r="F55" s="7" t="str">
        <f t="shared" si="3"/>
        <v/>
      </c>
      <c r="G55" s="11" t="str">
        <f t="shared" si="4"/>
        <v>0</v>
      </c>
      <c r="H55" s="18" t="str">
        <f t="shared" si="5"/>
        <v/>
      </c>
    </row>
    <row r="56" spans="2:8" ht="15" x14ac:dyDescent="0.2">
      <c r="B56" s="3" t="s">
        <v>18</v>
      </c>
      <c r="C56" s="8">
        <v>0</v>
      </c>
      <c r="D56" s="8">
        <v>0</v>
      </c>
      <c r="E56" s="7" t="str">
        <f t="shared" si="2"/>
        <v/>
      </c>
      <c r="F56" s="7" t="str">
        <f t="shared" si="3"/>
        <v/>
      </c>
      <c r="G56" s="11" t="str">
        <f t="shared" si="4"/>
        <v>0</v>
      </c>
      <c r="H56" s="18" t="str">
        <f t="shared" si="5"/>
        <v/>
      </c>
    </row>
    <row r="57" spans="2:8" ht="15" x14ac:dyDescent="0.2">
      <c r="B57" s="3" t="s">
        <v>215</v>
      </c>
      <c r="C57" s="8">
        <v>0</v>
      </c>
      <c r="D57" s="8">
        <v>0</v>
      </c>
      <c r="E57" s="7" t="str">
        <f t="shared" si="2"/>
        <v/>
      </c>
      <c r="F57" s="7" t="str">
        <f t="shared" si="3"/>
        <v/>
      </c>
      <c r="G57" s="11" t="str">
        <f t="shared" si="4"/>
        <v>0</v>
      </c>
      <c r="H57" s="18" t="str">
        <f t="shared" si="5"/>
        <v/>
      </c>
    </row>
    <row r="58" spans="2:8" ht="15" x14ac:dyDescent="0.2">
      <c r="B58" s="3" t="s">
        <v>216</v>
      </c>
      <c r="C58" s="8">
        <v>0</v>
      </c>
      <c r="D58" s="8">
        <v>4</v>
      </c>
      <c r="E58" s="7" t="str">
        <f t="shared" si="2"/>
        <v/>
      </c>
      <c r="F58" s="7">
        <f t="shared" si="3"/>
        <v>0.23529411764705882</v>
      </c>
      <c r="G58" s="11" t="str">
        <f t="shared" si="4"/>
        <v>0</v>
      </c>
      <c r="H58" s="18" t="str">
        <f t="shared" si="5"/>
        <v/>
      </c>
    </row>
    <row r="59" spans="2:8" ht="15" x14ac:dyDescent="0.2">
      <c r="B59" s="3" t="s">
        <v>217</v>
      </c>
      <c r="C59" s="8">
        <v>1</v>
      </c>
      <c r="D59" s="8">
        <v>0</v>
      </c>
      <c r="E59" s="7">
        <f t="shared" si="2"/>
        <v>7.6923076923076927E-2</v>
      </c>
      <c r="F59" s="7" t="str">
        <f t="shared" si="3"/>
        <v/>
      </c>
      <c r="G59" s="11" t="str">
        <f t="shared" si="4"/>
        <v>0</v>
      </c>
      <c r="H59" s="18">
        <f t="shared" si="5"/>
        <v>0</v>
      </c>
    </row>
    <row r="60" spans="2:8" ht="15" x14ac:dyDescent="0.2">
      <c r="B60" s="3" t="s">
        <v>218</v>
      </c>
      <c r="C60" s="8">
        <v>1</v>
      </c>
      <c r="D60" s="8">
        <v>0</v>
      </c>
      <c r="E60" s="7">
        <f t="shared" si="2"/>
        <v>7.6923076923076927E-2</v>
      </c>
      <c r="F60" s="7" t="str">
        <f t="shared" si="3"/>
        <v/>
      </c>
      <c r="G60" s="11" t="str">
        <f t="shared" si="4"/>
        <v>0</v>
      </c>
      <c r="H60" s="18">
        <f t="shared" si="5"/>
        <v>0</v>
      </c>
    </row>
    <row r="61" spans="2:8" ht="15" x14ac:dyDescent="0.2">
      <c r="B61" s="3" t="s">
        <v>219</v>
      </c>
      <c r="C61" s="8">
        <v>1</v>
      </c>
      <c r="D61" s="8">
        <v>1</v>
      </c>
      <c r="E61" s="7">
        <f t="shared" si="2"/>
        <v>7.6923076923076927E-2</v>
      </c>
      <c r="F61" s="7">
        <f t="shared" si="3"/>
        <v>5.8823529411764705E-2</v>
      </c>
      <c r="G61" s="11">
        <f t="shared" si="4"/>
        <v>0</v>
      </c>
      <c r="H61" s="18">
        <f t="shared" si="5"/>
        <v>0</v>
      </c>
    </row>
    <row r="62" spans="2:8" ht="15" x14ac:dyDescent="0.2">
      <c r="B62" s="3" t="s">
        <v>19</v>
      </c>
      <c r="C62" s="8">
        <v>1</v>
      </c>
      <c r="D62" s="8">
        <v>0</v>
      </c>
      <c r="E62" s="7">
        <f t="shared" si="2"/>
        <v>7.6923076923076927E-2</v>
      </c>
      <c r="F62" s="7" t="str">
        <f t="shared" si="3"/>
        <v/>
      </c>
      <c r="G62" s="11" t="str">
        <f t="shared" si="4"/>
        <v>0</v>
      </c>
      <c r="H62" s="18">
        <f t="shared" si="5"/>
        <v>0</v>
      </c>
    </row>
    <row r="63" spans="2:8" ht="15" x14ac:dyDescent="0.2">
      <c r="B63" s="3" t="s">
        <v>220</v>
      </c>
      <c r="C63" s="8">
        <v>0</v>
      </c>
      <c r="D63" s="8">
        <v>0</v>
      </c>
      <c r="E63" s="7" t="str">
        <f t="shared" si="2"/>
        <v/>
      </c>
      <c r="F63" s="7" t="str">
        <f t="shared" si="3"/>
        <v/>
      </c>
      <c r="G63" s="11" t="str">
        <f t="shared" si="4"/>
        <v>0</v>
      </c>
      <c r="H63" s="18" t="str">
        <f t="shared" si="5"/>
        <v/>
      </c>
    </row>
    <row r="64" spans="2:8" ht="13.5" customHeight="1" x14ac:dyDescent="0.2">
      <c r="B64" s="3" t="s">
        <v>221</v>
      </c>
      <c r="C64" s="8">
        <v>0</v>
      </c>
      <c r="D64" s="8">
        <v>0</v>
      </c>
      <c r="E64" s="7" t="str">
        <f t="shared" si="2"/>
        <v/>
      </c>
      <c r="F64" s="7" t="str">
        <f t="shared" si="3"/>
        <v/>
      </c>
      <c r="G64" s="11" t="str">
        <f t="shared" si="4"/>
        <v>0</v>
      </c>
      <c r="H64" s="18" t="str">
        <f t="shared" si="5"/>
        <v/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4"/>
      <c r="C67" s="19"/>
      <c r="D67" s="19"/>
      <c r="E67" s="19"/>
      <c r="F67" s="19"/>
    </row>
    <row r="68" spans="2:8" ht="13.5" customHeight="1" x14ac:dyDescent="0.2">
      <c r="B68" s="60" t="s">
        <v>482</v>
      </c>
      <c r="C68" s="61" t="s">
        <v>483</v>
      </c>
      <c r="D68" s="62"/>
      <c r="E68" s="63" t="s">
        <v>484</v>
      </c>
      <c r="F68" s="62"/>
      <c r="G68" s="58" t="s">
        <v>526</v>
      </c>
      <c r="H68" s="58" t="s">
        <v>485</v>
      </c>
    </row>
    <row r="69" spans="2:8" s="15" customFormat="1" ht="26.25" customHeight="1" x14ac:dyDescent="0.2">
      <c r="B69" s="60"/>
      <c r="C69" s="37">
        <v>2013</v>
      </c>
      <c r="D69" s="37">
        <v>2014</v>
      </c>
      <c r="E69" s="37">
        <v>2013</v>
      </c>
      <c r="F69" s="37">
        <v>2014</v>
      </c>
      <c r="G69" s="59"/>
      <c r="H69" s="59"/>
    </row>
    <row r="70" spans="2:8" s="15" customFormat="1" ht="26.25" customHeight="1" x14ac:dyDescent="0.2">
      <c r="B70" s="38" t="s">
        <v>487</v>
      </c>
      <c r="C70" s="39">
        <f>SUM(C71:C145)</f>
        <v>66</v>
      </c>
      <c r="D70" s="40">
        <f>SUM(D71:D145)</f>
        <v>46</v>
      </c>
      <c r="E70" s="41">
        <f>+IF(C70=0,"",C70/C$70)</f>
        <v>1</v>
      </c>
      <c r="F70" s="41">
        <f>+IF(D70=0,"",D70/D$70)</f>
        <v>1</v>
      </c>
      <c r="G70" s="41">
        <f>+IF(OR(AND(D70=0),(C70=0)),"0",((D70-C70)/C70))</f>
        <v>-0.30303030303030304</v>
      </c>
      <c r="H70" s="41">
        <f>+IF(OR(AND(E70=""),(G70="")),"",E70*G70)</f>
        <v>-0.30303030303030304</v>
      </c>
    </row>
    <row r="71" spans="2:8" ht="15" x14ac:dyDescent="0.2">
      <c r="B71" s="3" t="s">
        <v>20</v>
      </c>
      <c r="C71" s="8">
        <v>1</v>
      </c>
      <c r="D71" s="8">
        <v>0</v>
      </c>
      <c r="E71" s="10">
        <f>+IF(C71=0,"",C71/C$70)</f>
        <v>1.5151515151515152E-2</v>
      </c>
      <c r="F71" s="10" t="str">
        <f>+IF(D71=0,"",D71/D$70)</f>
        <v/>
      </c>
      <c r="G71" s="11" t="str">
        <f>+IF(OR(AND(D71=0),(C71=0)),"0",((D71-C71)/C71))</f>
        <v>0</v>
      </c>
      <c r="H71" s="18">
        <f>+IF(OR(AND(E71=""),(G71="")),"",E71*G71)</f>
        <v>0</v>
      </c>
    </row>
    <row r="72" spans="2:8" ht="15" x14ac:dyDescent="0.2">
      <c r="B72" s="3" t="s">
        <v>21</v>
      </c>
      <c r="C72" s="8">
        <v>0</v>
      </c>
      <c r="D72" s="8">
        <v>1</v>
      </c>
      <c r="E72" s="10" t="str">
        <f t="shared" ref="E72:E135" si="6">+IF(C72=0,"",C72/C$70)</f>
        <v/>
      </c>
      <c r="F72" s="10">
        <f t="shared" ref="F72:F135" si="7">+IF(D72=0,"",D72/D$70)</f>
        <v>2.1739130434782608E-2</v>
      </c>
      <c r="G72" s="11" t="str">
        <f t="shared" ref="G72:G135" si="8">+IF(OR(AND(D72=0),(C72=0)),"0",((D72-C72)/C72))</f>
        <v>0</v>
      </c>
      <c r="H72" s="18" t="str">
        <f t="shared" ref="H72:H135" si="9">+IF(OR(AND(E72=""),(G72="")),"",E72*G72)</f>
        <v/>
      </c>
    </row>
    <row r="73" spans="2:8" ht="15" x14ac:dyDescent="0.2">
      <c r="B73" s="3" t="s">
        <v>22</v>
      </c>
      <c r="C73" s="8">
        <v>5</v>
      </c>
      <c r="D73" s="8">
        <v>2</v>
      </c>
      <c r="E73" s="10">
        <f t="shared" si="6"/>
        <v>7.575757575757576E-2</v>
      </c>
      <c r="F73" s="10">
        <f t="shared" si="7"/>
        <v>4.3478260869565216E-2</v>
      </c>
      <c r="G73" s="11">
        <f t="shared" si="8"/>
        <v>-0.6</v>
      </c>
      <c r="H73" s="18">
        <f t="shared" si="9"/>
        <v>-4.5454545454545456E-2</v>
      </c>
    </row>
    <row r="74" spans="2:8" ht="15" x14ac:dyDescent="0.2">
      <c r="B74" s="3" t="s">
        <v>222</v>
      </c>
      <c r="C74" s="8">
        <v>8</v>
      </c>
      <c r="D74" s="8">
        <v>2</v>
      </c>
      <c r="E74" s="10">
        <f t="shared" si="6"/>
        <v>0.12121212121212122</v>
      </c>
      <c r="F74" s="10">
        <f t="shared" si="7"/>
        <v>4.3478260869565216E-2</v>
      </c>
      <c r="G74" s="11">
        <f t="shared" si="8"/>
        <v>-0.75</v>
      </c>
      <c r="H74" s="18">
        <f t="shared" si="9"/>
        <v>-9.0909090909090912E-2</v>
      </c>
    </row>
    <row r="75" spans="2:8" ht="15" x14ac:dyDescent="0.2">
      <c r="B75" s="3" t="s">
        <v>23</v>
      </c>
      <c r="C75" s="8">
        <v>0</v>
      </c>
      <c r="D75" s="8">
        <v>0</v>
      </c>
      <c r="E75" s="10" t="str">
        <f t="shared" si="6"/>
        <v/>
      </c>
      <c r="F75" s="10" t="str">
        <f t="shared" si="7"/>
        <v/>
      </c>
      <c r="G75" s="11" t="str">
        <f t="shared" si="8"/>
        <v>0</v>
      </c>
      <c r="H75" s="18" t="str">
        <f t="shared" si="9"/>
        <v/>
      </c>
    </row>
    <row r="76" spans="2:8" ht="15" x14ac:dyDescent="0.2">
      <c r="B76" s="3" t="s">
        <v>223</v>
      </c>
      <c r="C76" s="8">
        <v>0</v>
      </c>
      <c r="D76" s="8">
        <v>0</v>
      </c>
      <c r="E76" s="10" t="str">
        <f t="shared" si="6"/>
        <v/>
      </c>
      <c r="F76" s="10" t="str">
        <f t="shared" si="7"/>
        <v/>
      </c>
      <c r="G76" s="11" t="str">
        <f t="shared" si="8"/>
        <v>0</v>
      </c>
      <c r="H76" s="18" t="str">
        <f t="shared" si="9"/>
        <v/>
      </c>
    </row>
    <row r="77" spans="2:8" ht="15" x14ac:dyDescent="0.2">
      <c r="B77" s="3" t="s">
        <v>224</v>
      </c>
      <c r="C77" s="8">
        <v>0</v>
      </c>
      <c r="D77" s="8">
        <v>0</v>
      </c>
      <c r="E77" s="10" t="str">
        <f t="shared" si="6"/>
        <v/>
      </c>
      <c r="F77" s="10" t="str">
        <f t="shared" si="7"/>
        <v/>
      </c>
      <c r="G77" s="11" t="str">
        <f t="shared" si="8"/>
        <v>0</v>
      </c>
      <c r="H77" s="18" t="str">
        <f t="shared" si="9"/>
        <v/>
      </c>
    </row>
    <row r="78" spans="2:8" ht="15" x14ac:dyDescent="0.2">
      <c r="B78" s="3" t="s">
        <v>225</v>
      </c>
      <c r="C78" s="8">
        <v>0</v>
      </c>
      <c r="D78" s="8">
        <v>0</v>
      </c>
      <c r="E78" s="10" t="str">
        <f t="shared" si="6"/>
        <v/>
      </c>
      <c r="F78" s="10" t="str">
        <f t="shared" si="7"/>
        <v/>
      </c>
      <c r="G78" s="11" t="str">
        <f t="shared" si="8"/>
        <v>0</v>
      </c>
      <c r="H78" s="18" t="str">
        <f t="shared" si="9"/>
        <v/>
      </c>
    </row>
    <row r="79" spans="2:8" ht="15" x14ac:dyDescent="0.2">
      <c r="B79" s="3" t="s">
        <v>226</v>
      </c>
      <c r="C79" s="8">
        <v>0</v>
      </c>
      <c r="D79" s="8">
        <v>0</v>
      </c>
      <c r="E79" s="10" t="str">
        <f t="shared" si="6"/>
        <v/>
      </c>
      <c r="F79" s="10" t="str">
        <f t="shared" si="7"/>
        <v/>
      </c>
      <c r="G79" s="11" t="str">
        <f t="shared" si="8"/>
        <v>0</v>
      </c>
      <c r="H79" s="18" t="str">
        <f t="shared" si="9"/>
        <v/>
      </c>
    </row>
    <row r="80" spans="2:8" ht="15" x14ac:dyDescent="0.2">
      <c r="B80" s="3" t="s">
        <v>227</v>
      </c>
      <c r="C80" s="8">
        <v>2</v>
      </c>
      <c r="D80" s="8">
        <v>0</v>
      </c>
      <c r="E80" s="10">
        <f t="shared" si="6"/>
        <v>3.0303030303030304E-2</v>
      </c>
      <c r="F80" s="10" t="str">
        <f t="shared" si="7"/>
        <v/>
      </c>
      <c r="G80" s="11" t="str">
        <f t="shared" si="8"/>
        <v>0</v>
      </c>
      <c r="H80" s="18">
        <f t="shared" si="9"/>
        <v>0</v>
      </c>
    </row>
    <row r="81" spans="2:8" ht="15" x14ac:dyDescent="0.2">
      <c r="B81" s="3" t="s">
        <v>24</v>
      </c>
      <c r="C81" s="8">
        <v>1</v>
      </c>
      <c r="D81" s="8">
        <v>0</v>
      </c>
      <c r="E81" s="10">
        <f t="shared" si="6"/>
        <v>1.5151515151515152E-2</v>
      </c>
      <c r="F81" s="10" t="str">
        <f t="shared" si="7"/>
        <v/>
      </c>
      <c r="G81" s="11" t="str">
        <f t="shared" si="8"/>
        <v>0</v>
      </c>
      <c r="H81" s="18">
        <f t="shared" si="9"/>
        <v>0</v>
      </c>
    </row>
    <row r="82" spans="2:8" ht="15" x14ac:dyDescent="0.2">
      <c r="B82" s="3" t="s">
        <v>228</v>
      </c>
      <c r="C82" s="8">
        <v>3</v>
      </c>
      <c r="D82" s="8">
        <v>1</v>
      </c>
      <c r="E82" s="10">
        <f t="shared" si="6"/>
        <v>4.5454545454545456E-2</v>
      </c>
      <c r="F82" s="10">
        <f t="shared" si="7"/>
        <v>2.1739130434782608E-2</v>
      </c>
      <c r="G82" s="11">
        <f t="shared" si="8"/>
        <v>-0.66666666666666663</v>
      </c>
      <c r="H82" s="18">
        <f t="shared" si="9"/>
        <v>-3.0303030303030304E-2</v>
      </c>
    </row>
    <row r="83" spans="2:8" ht="15" x14ac:dyDescent="0.2">
      <c r="B83" s="3" t="s">
        <v>229</v>
      </c>
      <c r="C83" s="8">
        <v>1</v>
      </c>
      <c r="D83" s="8">
        <v>0</v>
      </c>
      <c r="E83" s="10">
        <f t="shared" si="6"/>
        <v>1.5151515151515152E-2</v>
      </c>
      <c r="F83" s="10" t="str">
        <f t="shared" si="7"/>
        <v/>
      </c>
      <c r="G83" s="11" t="str">
        <f t="shared" si="8"/>
        <v>0</v>
      </c>
      <c r="H83" s="18">
        <f t="shared" si="9"/>
        <v>0</v>
      </c>
    </row>
    <row r="84" spans="2:8" ht="15" x14ac:dyDescent="0.2">
      <c r="B84" s="3" t="s">
        <v>230</v>
      </c>
      <c r="C84" s="8">
        <v>0</v>
      </c>
      <c r="D84" s="8">
        <v>0</v>
      </c>
      <c r="E84" s="10" t="str">
        <f t="shared" si="6"/>
        <v/>
      </c>
      <c r="F84" s="10" t="str">
        <f t="shared" si="7"/>
        <v/>
      </c>
      <c r="G84" s="11" t="str">
        <f t="shared" si="8"/>
        <v>0</v>
      </c>
      <c r="H84" s="18" t="str">
        <f t="shared" si="9"/>
        <v/>
      </c>
    </row>
    <row r="85" spans="2:8" ht="15" x14ac:dyDescent="0.2">
      <c r="B85" s="3" t="s">
        <v>28</v>
      </c>
      <c r="C85" s="8">
        <v>0</v>
      </c>
      <c r="D85" s="8">
        <v>0</v>
      </c>
      <c r="E85" s="10" t="str">
        <f t="shared" si="6"/>
        <v/>
      </c>
      <c r="F85" s="10" t="str">
        <f t="shared" si="7"/>
        <v/>
      </c>
      <c r="G85" s="11" t="str">
        <f t="shared" si="8"/>
        <v>0</v>
      </c>
      <c r="H85" s="18" t="str">
        <f t="shared" si="9"/>
        <v/>
      </c>
    </row>
    <row r="86" spans="2:8" ht="15" x14ac:dyDescent="0.2">
      <c r="B86" s="3" t="s">
        <v>231</v>
      </c>
      <c r="C86" s="8">
        <v>0</v>
      </c>
      <c r="D86" s="8">
        <v>0</v>
      </c>
      <c r="E86" s="10" t="str">
        <f t="shared" si="6"/>
        <v/>
      </c>
      <c r="F86" s="10" t="str">
        <f t="shared" si="7"/>
        <v/>
      </c>
      <c r="G86" s="11" t="str">
        <f t="shared" si="8"/>
        <v>0</v>
      </c>
      <c r="H86" s="18" t="str">
        <f t="shared" si="9"/>
        <v/>
      </c>
    </row>
    <row r="87" spans="2:8" ht="15" x14ac:dyDescent="0.2">
      <c r="B87" s="3" t="s">
        <v>232</v>
      </c>
      <c r="C87" s="8">
        <v>0</v>
      </c>
      <c r="D87" s="8">
        <v>0</v>
      </c>
      <c r="E87" s="10" t="str">
        <f t="shared" si="6"/>
        <v/>
      </c>
      <c r="F87" s="10" t="str">
        <f t="shared" si="7"/>
        <v/>
      </c>
      <c r="G87" s="11" t="str">
        <f t="shared" si="8"/>
        <v>0</v>
      </c>
      <c r="H87" s="18" t="str">
        <f t="shared" si="9"/>
        <v/>
      </c>
    </row>
    <row r="88" spans="2:8" ht="15" x14ac:dyDescent="0.2">
      <c r="B88" s="3" t="s">
        <v>233</v>
      </c>
      <c r="C88" s="8">
        <v>0</v>
      </c>
      <c r="D88" s="8">
        <v>0</v>
      </c>
      <c r="E88" s="10" t="str">
        <f t="shared" si="6"/>
        <v/>
      </c>
      <c r="F88" s="10" t="str">
        <f t="shared" si="7"/>
        <v/>
      </c>
      <c r="G88" s="11" t="str">
        <f t="shared" si="8"/>
        <v>0</v>
      </c>
      <c r="H88" s="18" t="str">
        <f t="shared" si="9"/>
        <v/>
      </c>
    </row>
    <row r="89" spans="2:8" ht="15" x14ac:dyDescent="0.2">
      <c r="B89" s="3" t="s">
        <v>26</v>
      </c>
      <c r="C89" s="8">
        <v>0</v>
      </c>
      <c r="D89" s="8">
        <v>0</v>
      </c>
      <c r="E89" s="10" t="str">
        <f t="shared" si="6"/>
        <v/>
      </c>
      <c r="F89" s="10" t="str">
        <f t="shared" si="7"/>
        <v/>
      </c>
      <c r="G89" s="11" t="str">
        <f t="shared" si="8"/>
        <v>0</v>
      </c>
      <c r="H89" s="18" t="str">
        <f t="shared" si="9"/>
        <v/>
      </c>
    </row>
    <row r="90" spans="2:8" ht="15" x14ac:dyDescent="0.2">
      <c r="B90" s="3" t="s">
        <v>29</v>
      </c>
      <c r="C90" s="8">
        <v>0</v>
      </c>
      <c r="D90" s="8">
        <v>0</v>
      </c>
      <c r="E90" s="10" t="str">
        <f t="shared" si="6"/>
        <v/>
      </c>
      <c r="F90" s="10" t="str">
        <f t="shared" si="7"/>
        <v/>
      </c>
      <c r="G90" s="11" t="str">
        <f t="shared" si="8"/>
        <v>0</v>
      </c>
      <c r="H90" s="18" t="str">
        <f t="shared" si="9"/>
        <v/>
      </c>
    </row>
    <row r="91" spans="2:8" ht="15" x14ac:dyDescent="0.2">
      <c r="B91" s="3" t="s">
        <v>234</v>
      </c>
      <c r="C91" s="8">
        <v>0</v>
      </c>
      <c r="D91" s="8">
        <v>0</v>
      </c>
      <c r="E91" s="10" t="str">
        <f t="shared" si="6"/>
        <v/>
      </c>
      <c r="F91" s="10" t="str">
        <f t="shared" si="7"/>
        <v/>
      </c>
      <c r="G91" s="11" t="str">
        <f t="shared" si="8"/>
        <v>0</v>
      </c>
      <c r="H91" s="18" t="str">
        <f t="shared" si="9"/>
        <v/>
      </c>
    </row>
    <row r="92" spans="2:8" ht="15" x14ac:dyDescent="0.2">
      <c r="B92" s="3" t="s">
        <v>235</v>
      </c>
      <c r="C92" s="8">
        <v>0</v>
      </c>
      <c r="D92" s="8">
        <v>0</v>
      </c>
      <c r="E92" s="10" t="str">
        <f t="shared" si="6"/>
        <v/>
      </c>
      <c r="F92" s="10" t="str">
        <f t="shared" si="7"/>
        <v/>
      </c>
      <c r="G92" s="11" t="str">
        <f t="shared" si="8"/>
        <v>0</v>
      </c>
      <c r="H92" s="18" t="str">
        <f t="shared" si="9"/>
        <v/>
      </c>
    </row>
    <row r="93" spans="2:8" ht="15" x14ac:dyDescent="0.2">
      <c r="B93" s="3" t="s">
        <v>561</v>
      </c>
      <c r="C93" s="8">
        <v>0</v>
      </c>
      <c r="D93" s="8">
        <v>0</v>
      </c>
      <c r="E93" s="10" t="str">
        <f t="shared" si="6"/>
        <v/>
      </c>
      <c r="F93" s="10" t="str">
        <f t="shared" si="7"/>
        <v/>
      </c>
      <c r="G93" s="11" t="str">
        <f t="shared" si="8"/>
        <v>0</v>
      </c>
      <c r="H93" s="18" t="str">
        <f t="shared" si="9"/>
        <v/>
      </c>
    </row>
    <row r="94" spans="2:8" ht="15" x14ac:dyDescent="0.2">
      <c r="B94" s="3" t="s">
        <v>25</v>
      </c>
      <c r="C94" s="8">
        <v>0</v>
      </c>
      <c r="D94" s="8">
        <v>0</v>
      </c>
      <c r="E94" s="10" t="str">
        <f t="shared" si="6"/>
        <v/>
      </c>
      <c r="F94" s="10" t="str">
        <f t="shared" si="7"/>
        <v/>
      </c>
      <c r="G94" s="11" t="str">
        <f t="shared" si="8"/>
        <v>0</v>
      </c>
      <c r="H94" s="18" t="str">
        <f t="shared" si="9"/>
        <v/>
      </c>
    </row>
    <row r="95" spans="2:8" ht="15" x14ac:dyDescent="0.2">
      <c r="B95" s="3" t="s">
        <v>27</v>
      </c>
      <c r="C95" s="8">
        <v>0</v>
      </c>
      <c r="D95" s="8">
        <v>0</v>
      </c>
      <c r="E95" s="10" t="str">
        <f t="shared" si="6"/>
        <v/>
      </c>
      <c r="F95" s="10" t="str">
        <f t="shared" si="7"/>
        <v/>
      </c>
      <c r="G95" s="11" t="str">
        <f t="shared" si="8"/>
        <v>0</v>
      </c>
      <c r="H95" s="18" t="str">
        <f t="shared" si="9"/>
        <v/>
      </c>
    </row>
    <row r="96" spans="2:8" ht="15" x14ac:dyDescent="0.2">
      <c r="B96" s="3" t="s">
        <v>236</v>
      </c>
      <c r="C96" s="8">
        <v>0</v>
      </c>
      <c r="D96" s="8">
        <v>0</v>
      </c>
      <c r="E96" s="10" t="str">
        <f t="shared" si="6"/>
        <v/>
      </c>
      <c r="F96" s="10" t="str">
        <f t="shared" si="7"/>
        <v/>
      </c>
      <c r="G96" s="11" t="str">
        <f t="shared" si="8"/>
        <v>0</v>
      </c>
      <c r="H96" s="18" t="str">
        <f t="shared" si="9"/>
        <v/>
      </c>
    </row>
    <row r="97" spans="2:8" ht="15" x14ac:dyDescent="0.2">
      <c r="B97" s="3" t="s">
        <v>237</v>
      </c>
      <c r="C97" s="8">
        <v>0</v>
      </c>
      <c r="D97" s="8">
        <v>0</v>
      </c>
      <c r="E97" s="10" t="str">
        <f t="shared" si="6"/>
        <v/>
      </c>
      <c r="F97" s="10" t="str">
        <f t="shared" si="7"/>
        <v/>
      </c>
      <c r="G97" s="11" t="str">
        <f t="shared" si="8"/>
        <v>0</v>
      </c>
      <c r="H97" s="18" t="str">
        <f t="shared" si="9"/>
        <v/>
      </c>
    </row>
    <row r="98" spans="2:8" ht="15" x14ac:dyDescent="0.2">
      <c r="B98" s="3" t="s">
        <v>238</v>
      </c>
      <c r="C98" s="8">
        <v>4</v>
      </c>
      <c r="D98" s="8">
        <v>0</v>
      </c>
      <c r="E98" s="10">
        <f t="shared" si="6"/>
        <v>6.0606060606060608E-2</v>
      </c>
      <c r="F98" s="10" t="str">
        <f t="shared" si="7"/>
        <v/>
      </c>
      <c r="G98" s="11" t="str">
        <f t="shared" si="8"/>
        <v>0</v>
      </c>
      <c r="H98" s="18">
        <f t="shared" si="9"/>
        <v>0</v>
      </c>
    </row>
    <row r="99" spans="2:8" ht="15" x14ac:dyDescent="0.2">
      <c r="B99" s="3" t="s">
        <v>239</v>
      </c>
      <c r="C99" s="8">
        <v>1</v>
      </c>
      <c r="D99" s="8">
        <v>0</v>
      </c>
      <c r="E99" s="10">
        <f t="shared" si="6"/>
        <v>1.5151515151515152E-2</v>
      </c>
      <c r="F99" s="10" t="str">
        <f t="shared" si="7"/>
        <v/>
      </c>
      <c r="G99" s="11" t="str">
        <f t="shared" si="8"/>
        <v>0</v>
      </c>
      <c r="H99" s="18">
        <f t="shared" si="9"/>
        <v>0</v>
      </c>
    </row>
    <row r="100" spans="2:8" ht="15" x14ac:dyDescent="0.2">
      <c r="B100" s="3" t="s">
        <v>240</v>
      </c>
      <c r="C100" s="8">
        <v>0</v>
      </c>
      <c r="D100" s="8">
        <v>0</v>
      </c>
      <c r="E100" s="10" t="str">
        <f t="shared" si="6"/>
        <v/>
      </c>
      <c r="F100" s="10" t="str">
        <f t="shared" si="7"/>
        <v/>
      </c>
      <c r="G100" s="11" t="str">
        <f t="shared" si="8"/>
        <v>0</v>
      </c>
      <c r="H100" s="18" t="str">
        <f t="shared" si="9"/>
        <v/>
      </c>
    </row>
    <row r="101" spans="2:8" ht="15" x14ac:dyDescent="0.2">
      <c r="B101" s="3" t="s">
        <v>241</v>
      </c>
      <c r="C101" s="8">
        <v>0</v>
      </c>
      <c r="D101" s="8">
        <v>0</v>
      </c>
      <c r="E101" s="10" t="str">
        <f t="shared" si="6"/>
        <v/>
      </c>
      <c r="F101" s="10" t="str">
        <f t="shared" si="7"/>
        <v/>
      </c>
      <c r="G101" s="11" t="str">
        <f t="shared" si="8"/>
        <v>0</v>
      </c>
      <c r="H101" s="18" t="str">
        <f t="shared" si="9"/>
        <v/>
      </c>
    </row>
    <row r="102" spans="2:8" ht="15" x14ac:dyDescent="0.2">
      <c r="B102" s="3" t="s">
        <v>242</v>
      </c>
      <c r="C102" s="8">
        <v>0</v>
      </c>
      <c r="D102" s="8">
        <v>2</v>
      </c>
      <c r="E102" s="10" t="str">
        <f t="shared" si="6"/>
        <v/>
      </c>
      <c r="F102" s="10">
        <f t="shared" si="7"/>
        <v>4.3478260869565216E-2</v>
      </c>
      <c r="G102" s="11" t="str">
        <f t="shared" si="8"/>
        <v>0</v>
      </c>
      <c r="H102" s="18" t="str">
        <f t="shared" si="9"/>
        <v/>
      </c>
    </row>
    <row r="103" spans="2:8" ht="15" x14ac:dyDescent="0.2">
      <c r="B103" s="3" t="s">
        <v>243</v>
      </c>
      <c r="C103" s="8">
        <v>0</v>
      </c>
      <c r="D103" s="8">
        <v>0</v>
      </c>
      <c r="E103" s="10" t="str">
        <f t="shared" si="6"/>
        <v/>
      </c>
      <c r="F103" s="10" t="str">
        <f t="shared" si="7"/>
        <v/>
      </c>
      <c r="G103" s="11" t="str">
        <f t="shared" si="8"/>
        <v>0</v>
      </c>
      <c r="H103" s="18" t="str">
        <f t="shared" si="9"/>
        <v/>
      </c>
    </row>
    <row r="104" spans="2:8" ht="15" x14ac:dyDescent="0.2">
      <c r="B104" s="3" t="s">
        <v>34</v>
      </c>
      <c r="C104" s="8">
        <v>0</v>
      </c>
      <c r="D104" s="8">
        <v>0</v>
      </c>
      <c r="E104" s="10" t="str">
        <f t="shared" si="6"/>
        <v/>
      </c>
      <c r="F104" s="10" t="str">
        <f t="shared" si="7"/>
        <v/>
      </c>
      <c r="G104" s="11" t="str">
        <f t="shared" si="8"/>
        <v>0</v>
      </c>
      <c r="H104" s="18" t="str">
        <f t="shared" si="9"/>
        <v/>
      </c>
    </row>
    <row r="105" spans="2:8" ht="15" x14ac:dyDescent="0.2">
      <c r="B105" s="3" t="s">
        <v>244</v>
      </c>
      <c r="C105" s="8">
        <v>0</v>
      </c>
      <c r="D105" s="8">
        <v>0</v>
      </c>
      <c r="E105" s="10" t="str">
        <f t="shared" si="6"/>
        <v/>
      </c>
      <c r="F105" s="10" t="str">
        <f t="shared" si="7"/>
        <v/>
      </c>
      <c r="G105" s="11" t="str">
        <f t="shared" si="8"/>
        <v>0</v>
      </c>
      <c r="H105" s="18" t="str">
        <f t="shared" si="9"/>
        <v/>
      </c>
    </row>
    <row r="106" spans="2:8" ht="30" x14ac:dyDescent="0.2">
      <c r="B106" s="3" t="s">
        <v>245</v>
      </c>
      <c r="C106" s="8">
        <v>0</v>
      </c>
      <c r="D106" s="8">
        <v>0</v>
      </c>
      <c r="E106" s="10" t="str">
        <f t="shared" si="6"/>
        <v/>
      </c>
      <c r="F106" s="10" t="str">
        <f t="shared" si="7"/>
        <v/>
      </c>
      <c r="G106" s="11" t="str">
        <f t="shared" si="8"/>
        <v>0</v>
      </c>
      <c r="H106" s="18" t="str">
        <f t="shared" si="9"/>
        <v/>
      </c>
    </row>
    <row r="107" spans="2:8" ht="15" x14ac:dyDescent="0.2">
      <c r="B107" s="3" t="s">
        <v>246</v>
      </c>
      <c r="C107" s="8">
        <v>0</v>
      </c>
      <c r="D107" s="8">
        <v>3</v>
      </c>
      <c r="E107" s="10" t="str">
        <f t="shared" si="6"/>
        <v/>
      </c>
      <c r="F107" s="10">
        <f t="shared" si="7"/>
        <v>6.5217391304347824E-2</v>
      </c>
      <c r="G107" s="11" t="str">
        <f t="shared" si="8"/>
        <v>0</v>
      </c>
      <c r="H107" s="18" t="str">
        <f t="shared" si="9"/>
        <v/>
      </c>
    </row>
    <row r="108" spans="2:8" ht="15" x14ac:dyDescent="0.2">
      <c r="B108" s="3" t="s">
        <v>31</v>
      </c>
      <c r="C108" s="8">
        <v>1</v>
      </c>
      <c r="D108" s="8">
        <v>0</v>
      </c>
      <c r="E108" s="10">
        <f t="shared" si="6"/>
        <v>1.5151515151515152E-2</v>
      </c>
      <c r="F108" s="10" t="str">
        <f t="shared" si="7"/>
        <v/>
      </c>
      <c r="G108" s="11" t="str">
        <f t="shared" si="8"/>
        <v>0</v>
      </c>
      <c r="H108" s="18">
        <f t="shared" si="9"/>
        <v>0</v>
      </c>
    </row>
    <row r="109" spans="2:8" ht="15" x14ac:dyDescent="0.2">
      <c r="B109" s="3" t="s">
        <v>247</v>
      </c>
      <c r="C109" s="8">
        <v>0</v>
      </c>
      <c r="D109" s="8">
        <v>0</v>
      </c>
      <c r="E109" s="10" t="str">
        <f t="shared" si="6"/>
        <v/>
      </c>
      <c r="F109" s="10" t="str">
        <f t="shared" si="7"/>
        <v/>
      </c>
      <c r="G109" s="11" t="str">
        <f t="shared" si="8"/>
        <v>0</v>
      </c>
      <c r="H109" s="18" t="str">
        <f t="shared" si="9"/>
        <v/>
      </c>
    </row>
    <row r="110" spans="2:8" ht="15" x14ac:dyDescent="0.2">
      <c r="B110" s="3" t="s">
        <v>32</v>
      </c>
      <c r="C110" s="8">
        <v>0</v>
      </c>
      <c r="D110" s="8">
        <v>0</v>
      </c>
      <c r="E110" s="10" t="str">
        <f t="shared" si="6"/>
        <v/>
      </c>
      <c r="F110" s="10" t="str">
        <f t="shared" si="7"/>
        <v/>
      </c>
      <c r="G110" s="11" t="str">
        <f t="shared" si="8"/>
        <v>0</v>
      </c>
      <c r="H110" s="18" t="str">
        <f t="shared" si="9"/>
        <v/>
      </c>
    </row>
    <row r="111" spans="2:8" ht="15" x14ac:dyDescent="0.2">
      <c r="B111" s="3" t="s">
        <v>30</v>
      </c>
      <c r="C111" s="8">
        <v>0</v>
      </c>
      <c r="D111" s="8">
        <v>0</v>
      </c>
      <c r="E111" s="10" t="str">
        <f t="shared" si="6"/>
        <v/>
      </c>
      <c r="F111" s="10" t="str">
        <f t="shared" si="7"/>
        <v/>
      </c>
      <c r="G111" s="11" t="str">
        <f t="shared" si="8"/>
        <v>0</v>
      </c>
      <c r="H111" s="18" t="str">
        <f t="shared" si="9"/>
        <v/>
      </c>
    </row>
    <row r="112" spans="2:8" ht="15" x14ac:dyDescent="0.2">
      <c r="B112" s="3" t="s">
        <v>33</v>
      </c>
      <c r="C112" s="8">
        <v>1</v>
      </c>
      <c r="D112" s="8">
        <v>3</v>
      </c>
      <c r="E112" s="10">
        <f t="shared" si="6"/>
        <v>1.5151515151515152E-2</v>
      </c>
      <c r="F112" s="10">
        <f t="shared" si="7"/>
        <v>6.5217391304347824E-2</v>
      </c>
      <c r="G112" s="11">
        <f t="shared" si="8"/>
        <v>2</v>
      </c>
      <c r="H112" s="18">
        <f t="shared" si="9"/>
        <v>3.0303030303030304E-2</v>
      </c>
    </row>
    <row r="113" spans="2:8" ht="15" x14ac:dyDescent="0.2">
      <c r="B113" s="3" t="s">
        <v>248</v>
      </c>
      <c r="C113" s="8">
        <v>5</v>
      </c>
      <c r="D113" s="8">
        <v>0</v>
      </c>
      <c r="E113" s="10">
        <f t="shared" si="6"/>
        <v>7.575757575757576E-2</v>
      </c>
      <c r="F113" s="10" t="str">
        <f t="shared" si="7"/>
        <v/>
      </c>
      <c r="G113" s="11" t="str">
        <f t="shared" si="8"/>
        <v>0</v>
      </c>
      <c r="H113" s="18">
        <f t="shared" si="9"/>
        <v>0</v>
      </c>
    </row>
    <row r="114" spans="2:8" ht="15" x14ac:dyDescent="0.2">
      <c r="B114" s="3" t="s">
        <v>38</v>
      </c>
      <c r="C114" s="8">
        <v>0</v>
      </c>
      <c r="D114" s="8">
        <v>0</v>
      </c>
      <c r="E114" s="10" t="str">
        <f t="shared" si="6"/>
        <v/>
      </c>
      <c r="F114" s="10" t="str">
        <f t="shared" si="7"/>
        <v/>
      </c>
      <c r="G114" s="11" t="str">
        <f t="shared" si="8"/>
        <v>0</v>
      </c>
      <c r="H114" s="18" t="str">
        <f t="shared" si="9"/>
        <v/>
      </c>
    </row>
    <row r="115" spans="2:8" ht="15" x14ac:dyDescent="0.2">
      <c r="B115" s="3" t="s">
        <v>40</v>
      </c>
      <c r="C115" s="8">
        <v>0</v>
      </c>
      <c r="D115" s="8">
        <v>1</v>
      </c>
      <c r="E115" s="10" t="str">
        <f t="shared" si="6"/>
        <v/>
      </c>
      <c r="F115" s="10">
        <f t="shared" si="7"/>
        <v>2.1739130434782608E-2</v>
      </c>
      <c r="G115" s="11" t="str">
        <f t="shared" si="8"/>
        <v>0</v>
      </c>
      <c r="H115" s="18" t="str">
        <f t="shared" si="9"/>
        <v/>
      </c>
    </row>
    <row r="116" spans="2:8" ht="15" x14ac:dyDescent="0.2">
      <c r="B116" s="3" t="s">
        <v>249</v>
      </c>
      <c r="C116" s="8">
        <v>1</v>
      </c>
      <c r="D116" s="8">
        <v>0</v>
      </c>
      <c r="E116" s="10">
        <f t="shared" si="6"/>
        <v>1.5151515151515152E-2</v>
      </c>
      <c r="F116" s="10" t="str">
        <f t="shared" si="7"/>
        <v/>
      </c>
      <c r="G116" s="11" t="str">
        <f t="shared" si="8"/>
        <v>0</v>
      </c>
      <c r="H116" s="18">
        <f t="shared" si="9"/>
        <v>0</v>
      </c>
    </row>
    <row r="117" spans="2:8" ht="15" x14ac:dyDescent="0.2">
      <c r="B117" s="3" t="s">
        <v>250</v>
      </c>
      <c r="C117" s="8">
        <v>0</v>
      </c>
      <c r="D117" s="8">
        <v>0</v>
      </c>
      <c r="E117" s="10" t="str">
        <f t="shared" si="6"/>
        <v/>
      </c>
      <c r="F117" s="10" t="str">
        <f t="shared" si="7"/>
        <v/>
      </c>
      <c r="G117" s="11" t="str">
        <f t="shared" si="8"/>
        <v>0</v>
      </c>
      <c r="H117" s="18" t="str">
        <f t="shared" si="9"/>
        <v/>
      </c>
    </row>
    <row r="118" spans="2:8" ht="15" x14ac:dyDescent="0.2">
      <c r="B118" s="3" t="s">
        <v>251</v>
      </c>
      <c r="C118" s="8">
        <v>9</v>
      </c>
      <c r="D118" s="8">
        <v>5</v>
      </c>
      <c r="E118" s="10">
        <f t="shared" si="6"/>
        <v>0.13636363636363635</v>
      </c>
      <c r="F118" s="10">
        <f t="shared" si="7"/>
        <v>0.10869565217391304</v>
      </c>
      <c r="G118" s="11">
        <f t="shared" si="8"/>
        <v>-0.44444444444444442</v>
      </c>
      <c r="H118" s="18">
        <f t="shared" si="9"/>
        <v>-6.0606060606060601E-2</v>
      </c>
    </row>
    <row r="119" spans="2:8" ht="15" x14ac:dyDescent="0.2">
      <c r="B119" s="3" t="s">
        <v>252</v>
      </c>
      <c r="C119" s="8">
        <v>3</v>
      </c>
      <c r="D119" s="8">
        <v>0</v>
      </c>
      <c r="E119" s="10">
        <f t="shared" si="6"/>
        <v>4.5454545454545456E-2</v>
      </c>
      <c r="F119" s="10" t="str">
        <f t="shared" si="7"/>
        <v/>
      </c>
      <c r="G119" s="11" t="str">
        <f t="shared" si="8"/>
        <v>0</v>
      </c>
      <c r="H119" s="18">
        <f t="shared" si="9"/>
        <v>0</v>
      </c>
    </row>
    <row r="120" spans="2:8" ht="15" x14ac:dyDescent="0.2">
      <c r="B120" s="3" t="s">
        <v>253</v>
      </c>
      <c r="C120" s="8">
        <v>12</v>
      </c>
      <c r="D120" s="8">
        <v>2</v>
      </c>
      <c r="E120" s="10">
        <f t="shared" si="6"/>
        <v>0.18181818181818182</v>
      </c>
      <c r="F120" s="10">
        <f t="shared" si="7"/>
        <v>4.3478260869565216E-2</v>
      </c>
      <c r="G120" s="11">
        <f t="shared" si="8"/>
        <v>-0.83333333333333337</v>
      </c>
      <c r="H120" s="18">
        <f t="shared" si="9"/>
        <v>-0.15151515151515152</v>
      </c>
    </row>
    <row r="121" spans="2:8" ht="15" x14ac:dyDescent="0.2">
      <c r="B121" s="3" t="s">
        <v>35</v>
      </c>
      <c r="C121" s="8">
        <v>0</v>
      </c>
      <c r="D121" s="8">
        <v>3</v>
      </c>
      <c r="E121" s="10" t="str">
        <f t="shared" si="6"/>
        <v/>
      </c>
      <c r="F121" s="10">
        <f t="shared" si="7"/>
        <v>6.5217391304347824E-2</v>
      </c>
      <c r="G121" s="11" t="str">
        <f t="shared" si="8"/>
        <v>0</v>
      </c>
      <c r="H121" s="18" t="str">
        <f t="shared" si="9"/>
        <v/>
      </c>
    </row>
    <row r="122" spans="2:8" ht="15" x14ac:dyDescent="0.2">
      <c r="B122" s="3" t="s">
        <v>39</v>
      </c>
      <c r="C122" s="8">
        <v>0</v>
      </c>
      <c r="D122" s="8">
        <v>0</v>
      </c>
      <c r="E122" s="10" t="str">
        <f t="shared" si="6"/>
        <v/>
      </c>
      <c r="F122" s="10" t="str">
        <f t="shared" si="7"/>
        <v/>
      </c>
      <c r="G122" s="11" t="str">
        <f t="shared" si="8"/>
        <v>0</v>
      </c>
      <c r="H122" s="18" t="str">
        <f t="shared" si="9"/>
        <v/>
      </c>
    </row>
    <row r="123" spans="2:8" ht="15" x14ac:dyDescent="0.2">
      <c r="B123" s="3" t="s">
        <v>37</v>
      </c>
      <c r="C123" s="8">
        <v>1</v>
      </c>
      <c r="D123" s="8">
        <v>3</v>
      </c>
      <c r="E123" s="10">
        <f t="shared" si="6"/>
        <v>1.5151515151515152E-2</v>
      </c>
      <c r="F123" s="10">
        <f t="shared" si="7"/>
        <v>6.5217391304347824E-2</v>
      </c>
      <c r="G123" s="11">
        <f t="shared" si="8"/>
        <v>2</v>
      </c>
      <c r="H123" s="18">
        <f t="shared" si="9"/>
        <v>3.0303030303030304E-2</v>
      </c>
    </row>
    <row r="124" spans="2:8" ht="15" x14ac:dyDescent="0.2">
      <c r="B124" s="3" t="s">
        <v>36</v>
      </c>
      <c r="C124" s="8">
        <v>0</v>
      </c>
      <c r="D124" s="8">
        <v>0</v>
      </c>
      <c r="E124" s="10" t="str">
        <f t="shared" si="6"/>
        <v/>
      </c>
      <c r="F124" s="10" t="str">
        <f t="shared" si="7"/>
        <v/>
      </c>
      <c r="G124" s="11" t="str">
        <f t="shared" si="8"/>
        <v>0</v>
      </c>
      <c r="H124" s="18" t="str">
        <f t="shared" si="9"/>
        <v/>
      </c>
    </row>
    <row r="125" spans="2:8" ht="15" x14ac:dyDescent="0.2">
      <c r="B125" s="3" t="s">
        <v>254</v>
      </c>
      <c r="C125" s="8">
        <v>0</v>
      </c>
      <c r="D125" s="8">
        <v>0</v>
      </c>
      <c r="E125" s="10" t="str">
        <f t="shared" si="6"/>
        <v/>
      </c>
      <c r="F125" s="10" t="str">
        <f t="shared" si="7"/>
        <v/>
      </c>
      <c r="G125" s="11" t="str">
        <f t="shared" si="8"/>
        <v>0</v>
      </c>
      <c r="H125" s="18" t="str">
        <f t="shared" si="9"/>
        <v/>
      </c>
    </row>
    <row r="126" spans="2:8" ht="15" x14ac:dyDescent="0.2">
      <c r="B126" s="3" t="s">
        <v>255</v>
      </c>
      <c r="C126" s="8">
        <v>0</v>
      </c>
      <c r="D126" s="8">
        <v>0</v>
      </c>
      <c r="E126" s="10" t="str">
        <f t="shared" si="6"/>
        <v/>
      </c>
      <c r="F126" s="10" t="str">
        <f t="shared" si="7"/>
        <v/>
      </c>
      <c r="G126" s="11" t="str">
        <f t="shared" si="8"/>
        <v>0</v>
      </c>
      <c r="H126" s="18" t="str">
        <f t="shared" si="9"/>
        <v/>
      </c>
    </row>
    <row r="127" spans="2:8" ht="15" x14ac:dyDescent="0.2">
      <c r="B127" s="3" t="s">
        <v>256</v>
      </c>
      <c r="C127" s="8">
        <v>0</v>
      </c>
      <c r="D127" s="8">
        <v>0</v>
      </c>
      <c r="E127" s="10" t="str">
        <f t="shared" si="6"/>
        <v/>
      </c>
      <c r="F127" s="10" t="str">
        <f t="shared" si="7"/>
        <v/>
      </c>
      <c r="G127" s="11" t="str">
        <f t="shared" si="8"/>
        <v>0</v>
      </c>
      <c r="H127" s="18" t="str">
        <f t="shared" si="9"/>
        <v/>
      </c>
    </row>
    <row r="128" spans="2:8" ht="15" x14ac:dyDescent="0.2">
      <c r="B128" s="3" t="s">
        <v>257</v>
      </c>
      <c r="C128" s="8">
        <v>0</v>
      </c>
      <c r="D128" s="8">
        <v>0</v>
      </c>
      <c r="E128" s="10" t="str">
        <f t="shared" si="6"/>
        <v/>
      </c>
      <c r="F128" s="10" t="str">
        <f t="shared" si="7"/>
        <v/>
      </c>
      <c r="G128" s="11" t="str">
        <f t="shared" si="8"/>
        <v>0</v>
      </c>
      <c r="H128" s="18" t="str">
        <f t="shared" si="9"/>
        <v/>
      </c>
    </row>
    <row r="129" spans="2:8" ht="30" x14ac:dyDescent="0.2">
      <c r="B129" s="3" t="s">
        <v>258</v>
      </c>
      <c r="C129" s="8">
        <v>0</v>
      </c>
      <c r="D129" s="8">
        <v>0</v>
      </c>
      <c r="E129" s="10" t="str">
        <f t="shared" si="6"/>
        <v/>
      </c>
      <c r="F129" s="10" t="str">
        <f t="shared" si="7"/>
        <v/>
      </c>
      <c r="G129" s="11" t="str">
        <f t="shared" si="8"/>
        <v>0</v>
      </c>
      <c r="H129" s="18" t="str">
        <f t="shared" si="9"/>
        <v/>
      </c>
    </row>
    <row r="130" spans="2:8" ht="15" x14ac:dyDescent="0.2">
      <c r="B130" s="3" t="s">
        <v>259</v>
      </c>
      <c r="C130" s="8">
        <v>0</v>
      </c>
      <c r="D130" s="8">
        <v>0</v>
      </c>
      <c r="E130" s="10" t="str">
        <f t="shared" si="6"/>
        <v/>
      </c>
      <c r="F130" s="10" t="str">
        <f t="shared" si="7"/>
        <v/>
      </c>
      <c r="G130" s="11" t="str">
        <f t="shared" si="8"/>
        <v>0</v>
      </c>
      <c r="H130" s="18" t="str">
        <f t="shared" si="9"/>
        <v/>
      </c>
    </row>
    <row r="131" spans="2:8" ht="30" x14ac:dyDescent="0.2">
      <c r="B131" s="3" t="s">
        <v>260</v>
      </c>
      <c r="C131" s="8">
        <v>3</v>
      </c>
      <c r="D131" s="8">
        <v>3</v>
      </c>
      <c r="E131" s="10">
        <f t="shared" si="6"/>
        <v>4.5454545454545456E-2</v>
      </c>
      <c r="F131" s="10">
        <f t="shared" si="7"/>
        <v>6.5217391304347824E-2</v>
      </c>
      <c r="G131" s="11">
        <f t="shared" si="8"/>
        <v>0</v>
      </c>
      <c r="H131" s="18">
        <f t="shared" si="9"/>
        <v>0</v>
      </c>
    </row>
    <row r="132" spans="2:8" ht="15" x14ac:dyDescent="0.2">
      <c r="B132" s="3" t="s">
        <v>50</v>
      </c>
      <c r="C132" s="8">
        <v>0</v>
      </c>
      <c r="D132" s="8">
        <v>0</v>
      </c>
      <c r="E132" s="10" t="str">
        <f t="shared" si="6"/>
        <v/>
      </c>
      <c r="F132" s="10" t="str">
        <f t="shared" si="7"/>
        <v/>
      </c>
      <c r="G132" s="11" t="str">
        <f t="shared" si="8"/>
        <v>0</v>
      </c>
      <c r="H132" s="18" t="str">
        <f t="shared" si="9"/>
        <v/>
      </c>
    </row>
    <row r="133" spans="2:8" ht="15" x14ac:dyDescent="0.2">
      <c r="B133" s="3" t="s">
        <v>45</v>
      </c>
      <c r="C133" s="8">
        <v>0</v>
      </c>
      <c r="D133" s="8">
        <v>0</v>
      </c>
      <c r="E133" s="10" t="str">
        <f t="shared" si="6"/>
        <v/>
      </c>
      <c r="F133" s="10" t="str">
        <f t="shared" si="7"/>
        <v/>
      </c>
      <c r="G133" s="11" t="str">
        <f t="shared" si="8"/>
        <v>0</v>
      </c>
      <c r="H133" s="18" t="str">
        <f t="shared" si="9"/>
        <v/>
      </c>
    </row>
    <row r="134" spans="2:8" ht="15" x14ac:dyDescent="0.2">
      <c r="B134" s="3" t="s">
        <v>42</v>
      </c>
      <c r="C134" s="8">
        <v>4</v>
      </c>
      <c r="D134" s="8">
        <v>0</v>
      </c>
      <c r="E134" s="10">
        <f t="shared" si="6"/>
        <v>6.0606060606060608E-2</v>
      </c>
      <c r="F134" s="10" t="str">
        <f t="shared" si="7"/>
        <v/>
      </c>
      <c r="G134" s="11" t="str">
        <f t="shared" si="8"/>
        <v>0</v>
      </c>
      <c r="H134" s="18">
        <f t="shared" si="9"/>
        <v>0</v>
      </c>
    </row>
    <row r="135" spans="2:8" ht="15" x14ac:dyDescent="0.2">
      <c r="B135" s="3" t="s">
        <v>43</v>
      </c>
      <c r="C135" s="8">
        <v>0</v>
      </c>
      <c r="D135" s="8">
        <v>0</v>
      </c>
      <c r="E135" s="10" t="str">
        <f t="shared" si="6"/>
        <v/>
      </c>
      <c r="F135" s="10" t="str">
        <f t="shared" si="7"/>
        <v/>
      </c>
      <c r="G135" s="11" t="str">
        <f t="shared" si="8"/>
        <v>0</v>
      </c>
      <c r="H135" s="18" t="str">
        <f t="shared" si="9"/>
        <v/>
      </c>
    </row>
    <row r="136" spans="2:8" ht="15" x14ac:dyDescent="0.2">
      <c r="B136" s="3" t="s">
        <v>44</v>
      </c>
      <c r="C136" s="8">
        <v>0</v>
      </c>
      <c r="D136" s="8">
        <v>0</v>
      </c>
      <c r="E136" s="10" t="str">
        <f t="shared" ref="E136:E145" si="10">+IF(C136=0,"",C136/C$70)</f>
        <v/>
      </c>
      <c r="F136" s="10" t="str">
        <f t="shared" ref="F136:F145" si="11">+IF(D136=0,"",D136/D$70)</f>
        <v/>
      </c>
      <c r="G136" s="11" t="str">
        <f t="shared" ref="G136:G145" si="12">+IF(OR(AND(D136=0),(C136=0)),"0",((D136-C136)/C136))</f>
        <v>0</v>
      </c>
      <c r="H136" s="18" t="str">
        <f t="shared" ref="H136:H145" si="13">+IF(OR(AND(E136=""),(G136="")),"",E136*G136)</f>
        <v/>
      </c>
    </row>
    <row r="137" spans="2:8" ht="15" x14ac:dyDescent="0.2">
      <c r="B137" s="3" t="s">
        <v>41</v>
      </c>
      <c r="C137" s="8">
        <v>0</v>
      </c>
      <c r="D137" s="8">
        <v>0</v>
      </c>
      <c r="E137" s="10" t="str">
        <f t="shared" si="10"/>
        <v/>
      </c>
      <c r="F137" s="10" t="str">
        <f t="shared" si="11"/>
        <v/>
      </c>
      <c r="G137" s="11" t="str">
        <f t="shared" si="12"/>
        <v>0</v>
      </c>
      <c r="H137" s="18" t="str">
        <f t="shared" si="13"/>
        <v/>
      </c>
    </row>
    <row r="138" spans="2:8" ht="15" x14ac:dyDescent="0.2">
      <c r="B138" s="3" t="s">
        <v>261</v>
      </c>
      <c r="C138" s="8">
        <v>0</v>
      </c>
      <c r="D138" s="8">
        <v>0</v>
      </c>
      <c r="E138" s="10" t="str">
        <f t="shared" si="10"/>
        <v/>
      </c>
      <c r="F138" s="10" t="str">
        <f t="shared" si="11"/>
        <v/>
      </c>
      <c r="G138" s="11" t="str">
        <f t="shared" si="12"/>
        <v>0</v>
      </c>
      <c r="H138" s="18" t="str">
        <f t="shared" si="13"/>
        <v/>
      </c>
    </row>
    <row r="139" spans="2:8" ht="15" x14ac:dyDescent="0.2">
      <c r="B139" s="3" t="s">
        <v>262</v>
      </c>
      <c r="C139" s="8">
        <v>0</v>
      </c>
      <c r="D139" s="8">
        <v>1</v>
      </c>
      <c r="E139" s="10" t="str">
        <f t="shared" si="10"/>
        <v/>
      </c>
      <c r="F139" s="10">
        <f t="shared" si="11"/>
        <v>2.1739130434782608E-2</v>
      </c>
      <c r="G139" s="11" t="str">
        <f t="shared" si="12"/>
        <v>0</v>
      </c>
      <c r="H139" s="18" t="str">
        <f t="shared" si="13"/>
        <v/>
      </c>
    </row>
    <row r="140" spans="2:8" ht="30" x14ac:dyDescent="0.2">
      <c r="B140" s="3" t="s">
        <v>263</v>
      </c>
      <c r="C140" s="8">
        <v>0</v>
      </c>
      <c r="D140" s="8">
        <v>0</v>
      </c>
      <c r="E140" s="10" t="str">
        <f t="shared" si="10"/>
        <v/>
      </c>
      <c r="F140" s="10" t="str">
        <f t="shared" si="11"/>
        <v/>
      </c>
      <c r="G140" s="11" t="str">
        <f t="shared" si="12"/>
        <v>0</v>
      </c>
      <c r="H140" s="18" t="str">
        <f t="shared" si="13"/>
        <v/>
      </c>
    </row>
    <row r="141" spans="2:8" ht="15" x14ac:dyDescent="0.2">
      <c r="B141" s="3" t="s">
        <v>48</v>
      </c>
      <c r="C141" s="8">
        <v>0</v>
      </c>
      <c r="D141" s="8">
        <v>0</v>
      </c>
      <c r="E141" s="10" t="str">
        <f t="shared" si="10"/>
        <v/>
      </c>
      <c r="F141" s="10" t="str">
        <f t="shared" si="11"/>
        <v/>
      </c>
      <c r="G141" s="11" t="str">
        <f t="shared" si="12"/>
        <v>0</v>
      </c>
      <c r="H141" s="18" t="str">
        <f t="shared" si="13"/>
        <v/>
      </c>
    </row>
    <row r="142" spans="2:8" ht="15" x14ac:dyDescent="0.2">
      <c r="B142" s="3" t="s">
        <v>264</v>
      </c>
      <c r="C142" s="8">
        <v>0</v>
      </c>
      <c r="D142" s="8">
        <v>9</v>
      </c>
      <c r="E142" s="10" t="str">
        <f t="shared" si="10"/>
        <v/>
      </c>
      <c r="F142" s="10">
        <f t="shared" si="11"/>
        <v>0.19565217391304349</v>
      </c>
      <c r="G142" s="11" t="str">
        <f t="shared" si="12"/>
        <v>0</v>
      </c>
      <c r="H142" s="18" t="str">
        <f t="shared" si="13"/>
        <v/>
      </c>
    </row>
    <row r="143" spans="2:8" ht="15" x14ac:dyDescent="0.2">
      <c r="B143" s="3" t="s">
        <v>49</v>
      </c>
      <c r="C143" s="8">
        <v>0</v>
      </c>
      <c r="D143" s="8">
        <v>5</v>
      </c>
      <c r="E143" s="10" t="str">
        <f t="shared" si="10"/>
        <v/>
      </c>
      <c r="F143" s="10">
        <f t="shared" si="11"/>
        <v>0.10869565217391304</v>
      </c>
      <c r="G143" s="11" t="str">
        <f t="shared" si="12"/>
        <v>0</v>
      </c>
      <c r="H143" s="18" t="str">
        <f t="shared" si="13"/>
        <v/>
      </c>
    </row>
    <row r="144" spans="2:8" ht="15" x14ac:dyDescent="0.2">
      <c r="B144" s="3" t="s">
        <v>46</v>
      </c>
      <c r="C144" s="8">
        <v>0</v>
      </c>
      <c r="D144" s="8">
        <v>0</v>
      </c>
      <c r="E144" s="10" t="str">
        <f t="shared" si="10"/>
        <v/>
      </c>
      <c r="F144" s="10" t="str">
        <f t="shared" si="11"/>
        <v/>
      </c>
      <c r="G144" s="11" t="str">
        <f t="shared" si="12"/>
        <v>0</v>
      </c>
      <c r="H144" s="18" t="str">
        <f t="shared" si="13"/>
        <v/>
      </c>
    </row>
    <row r="145" spans="2:8" ht="13.5" customHeight="1" x14ac:dyDescent="0.2">
      <c r="B145" s="3" t="s">
        <v>47</v>
      </c>
      <c r="C145" s="8">
        <v>0</v>
      </c>
      <c r="D145" s="8">
        <v>0</v>
      </c>
      <c r="E145" s="10" t="str">
        <f t="shared" si="10"/>
        <v/>
      </c>
      <c r="F145" s="10" t="str">
        <f t="shared" si="11"/>
        <v/>
      </c>
      <c r="G145" s="11" t="str">
        <f t="shared" si="12"/>
        <v>0</v>
      </c>
      <c r="H145" s="18" t="str">
        <f t="shared" si="13"/>
        <v/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4"/>
      <c r="C148" s="19"/>
      <c r="D148" s="19"/>
      <c r="E148" s="19"/>
      <c r="F148" s="19"/>
    </row>
    <row r="149" spans="2:8" ht="13.5" customHeight="1" x14ac:dyDescent="0.2">
      <c r="B149" s="60" t="s">
        <v>482</v>
      </c>
      <c r="C149" s="61" t="s">
        <v>483</v>
      </c>
      <c r="D149" s="62"/>
      <c r="E149" s="63" t="s">
        <v>484</v>
      </c>
      <c r="F149" s="62"/>
      <c r="G149" s="58" t="s">
        <v>526</v>
      </c>
      <c r="H149" s="58" t="s">
        <v>485</v>
      </c>
    </row>
    <row r="150" spans="2:8" s="15" customFormat="1" ht="26.25" customHeight="1" x14ac:dyDescent="0.2">
      <c r="B150" s="60"/>
      <c r="C150" s="37">
        <v>2013</v>
      </c>
      <c r="D150" s="37">
        <v>2014</v>
      </c>
      <c r="E150" s="37">
        <v>2013</v>
      </c>
      <c r="F150" s="37">
        <v>2014</v>
      </c>
      <c r="G150" s="59"/>
      <c r="H150" s="59"/>
    </row>
    <row r="151" spans="2:8" s="15" customFormat="1" ht="26.25" customHeight="1" x14ac:dyDescent="0.2">
      <c r="B151" s="38" t="s">
        <v>488</v>
      </c>
      <c r="C151" s="39">
        <f>SUM(C152:C288)</f>
        <v>78</v>
      </c>
      <c r="D151" s="40">
        <f>SUM(D152:D288)</f>
        <v>125</v>
      </c>
      <c r="E151" s="41">
        <f>+IF(C151=0,"",C151/C$151)</f>
        <v>1</v>
      </c>
      <c r="F151" s="41">
        <f>+IF(D151=0,"",D151/D$151)</f>
        <v>1</v>
      </c>
      <c r="G151" s="41">
        <f>+IF(OR(AND(D151=0),(C151=0)),"0",((D151-C151)/C151))</f>
        <v>0.60256410256410253</v>
      </c>
      <c r="H151" s="41">
        <f>+IF(OR(AND(E151=""),(G151="")),"",E151*G151)</f>
        <v>0.60256410256410253</v>
      </c>
    </row>
    <row r="152" spans="2:8" ht="15" x14ac:dyDescent="0.2">
      <c r="B152" s="4" t="s">
        <v>54</v>
      </c>
      <c r="C152" s="8">
        <v>0</v>
      </c>
      <c r="D152" s="8">
        <v>1</v>
      </c>
      <c r="E152" s="10" t="str">
        <f>+IF(C152=0,"",C152/C$151)</f>
        <v/>
      </c>
      <c r="F152" s="10">
        <f>+IF(D152=0,"",D152/D$151)</f>
        <v>8.0000000000000002E-3</v>
      </c>
      <c r="G152" s="11" t="str">
        <f>+IF(OR(AND(D152=0),(C152=0)),"0",((D152-C152)/C152))</f>
        <v>0</v>
      </c>
      <c r="H152" s="18" t="str">
        <f>+IF(OR(AND(E152=""),(G152="")),"",E152*G152)</f>
        <v/>
      </c>
    </row>
    <row r="153" spans="2:8" ht="15" x14ac:dyDescent="0.2">
      <c r="B153" s="4" t="s">
        <v>58</v>
      </c>
      <c r="C153" s="8">
        <v>1</v>
      </c>
      <c r="D153" s="8">
        <v>0</v>
      </c>
      <c r="E153" s="10">
        <f t="shared" ref="E153:E216" si="14">+IF(C153=0,"",C153/C$151)</f>
        <v>1.282051282051282E-2</v>
      </c>
      <c r="F153" s="10" t="str">
        <f t="shared" ref="F153:F216" si="15">+IF(D153=0,"",D153/D$151)</f>
        <v/>
      </c>
      <c r="G153" s="11" t="str">
        <f t="shared" ref="G153:G216" si="16">+IF(OR(AND(D153=0),(C153=0)),"0",((D153-C153)/C153))</f>
        <v>0</v>
      </c>
      <c r="H153" s="18">
        <f t="shared" ref="H153:H216" si="17">+IF(OR(AND(E153=""),(G153="")),"",E153*G153)</f>
        <v>0</v>
      </c>
    </row>
    <row r="154" spans="2:8" ht="15" x14ac:dyDescent="0.2">
      <c r="B154" s="4" t="s">
        <v>265</v>
      </c>
      <c r="C154" s="8">
        <v>0</v>
      </c>
      <c r="D154" s="8">
        <v>0</v>
      </c>
      <c r="E154" s="10" t="str">
        <f t="shared" si="14"/>
        <v/>
      </c>
      <c r="F154" s="10" t="str">
        <f t="shared" si="15"/>
        <v/>
      </c>
      <c r="G154" s="11" t="str">
        <f t="shared" si="16"/>
        <v>0</v>
      </c>
      <c r="H154" s="18" t="str">
        <f t="shared" si="17"/>
        <v/>
      </c>
    </row>
    <row r="155" spans="2:8" ht="15" x14ac:dyDescent="0.2">
      <c r="B155" s="4" t="s">
        <v>266</v>
      </c>
      <c r="C155" s="8">
        <v>0</v>
      </c>
      <c r="D155" s="8">
        <v>0</v>
      </c>
      <c r="E155" s="10" t="str">
        <f t="shared" si="14"/>
        <v/>
      </c>
      <c r="F155" s="10" t="str">
        <f t="shared" si="15"/>
        <v/>
      </c>
      <c r="G155" s="11" t="str">
        <f t="shared" si="16"/>
        <v>0</v>
      </c>
      <c r="H155" s="18" t="str">
        <f t="shared" si="17"/>
        <v/>
      </c>
    </row>
    <row r="156" spans="2:8" ht="15" x14ac:dyDescent="0.2">
      <c r="B156" s="4" t="s">
        <v>267</v>
      </c>
      <c r="C156" s="8">
        <v>0</v>
      </c>
      <c r="D156" s="8">
        <v>0</v>
      </c>
      <c r="E156" s="10" t="str">
        <f t="shared" si="14"/>
        <v/>
      </c>
      <c r="F156" s="10" t="str">
        <f t="shared" si="15"/>
        <v/>
      </c>
      <c r="G156" s="11" t="str">
        <f t="shared" si="16"/>
        <v>0</v>
      </c>
      <c r="H156" s="18" t="str">
        <f t="shared" si="17"/>
        <v/>
      </c>
    </row>
    <row r="157" spans="2:8" ht="15" x14ac:dyDescent="0.2">
      <c r="B157" s="4" t="s">
        <v>53</v>
      </c>
      <c r="C157" s="8">
        <v>5</v>
      </c>
      <c r="D157" s="8">
        <v>11</v>
      </c>
      <c r="E157" s="10">
        <f t="shared" si="14"/>
        <v>6.4102564102564097E-2</v>
      </c>
      <c r="F157" s="10">
        <f t="shared" si="15"/>
        <v>8.7999999999999995E-2</v>
      </c>
      <c r="G157" s="11">
        <f t="shared" si="16"/>
        <v>1.2</v>
      </c>
      <c r="H157" s="18">
        <f t="shared" si="17"/>
        <v>7.6923076923076913E-2</v>
      </c>
    </row>
    <row r="158" spans="2:8" ht="15" x14ac:dyDescent="0.2">
      <c r="B158" s="4" t="s">
        <v>59</v>
      </c>
      <c r="C158" s="8">
        <v>2</v>
      </c>
      <c r="D158" s="8">
        <v>0</v>
      </c>
      <c r="E158" s="10">
        <f t="shared" si="14"/>
        <v>2.564102564102564E-2</v>
      </c>
      <c r="F158" s="10" t="str">
        <f t="shared" si="15"/>
        <v/>
      </c>
      <c r="G158" s="11" t="str">
        <f t="shared" si="16"/>
        <v>0</v>
      </c>
      <c r="H158" s="18">
        <f t="shared" si="17"/>
        <v>0</v>
      </c>
    </row>
    <row r="159" spans="2:8" ht="15" x14ac:dyDescent="0.2">
      <c r="B159" s="4" t="s">
        <v>268</v>
      </c>
      <c r="C159" s="8">
        <v>0</v>
      </c>
      <c r="D159" s="8">
        <v>1</v>
      </c>
      <c r="E159" s="10" t="str">
        <f t="shared" si="14"/>
        <v/>
      </c>
      <c r="F159" s="10">
        <f t="shared" si="15"/>
        <v>8.0000000000000002E-3</v>
      </c>
      <c r="G159" s="11" t="str">
        <f t="shared" si="16"/>
        <v>0</v>
      </c>
      <c r="H159" s="18" t="str">
        <f t="shared" si="17"/>
        <v/>
      </c>
    </row>
    <row r="160" spans="2:8" ht="15" x14ac:dyDescent="0.2">
      <c r="B160" s="4" t="s">
        <v>55</v>
      </c>
      <c r="C160" s="8">
        <v>1</v>
      </c>
      <c r="D160" s="8">
        <v>0</v>
      </c>
      <c r="E160" s="10">
        <f t="shared" si="14"/>
        <v>1.282051282051282E-2</v>
      </c>
      <c r="F160" s="10" t="str">
        <f t="shared" si="15"/>
        <v/>
      </c>
      <c r="G160" s="11" t="str">
        <f t="shared" si="16"/>
        <v>0</v>
      </c>
      <c r="H160" s="18">
        <f t="shared" si="17"/>
        <v>0</v>
      </c>
    </row>
    <row r="161" spans="2:8" ht="15" x14ac:dyDescent="0.2">
      <c r="B161" s="4" t="s">
        <v>51</v>
      </c>
      <c r="C161" s="8">
        <v>0</v>
      </c>
      <c r="D161" s="8">
        <v>0</v>
      </c>
      <c r="E161" s="10" t="str">
        <f t="shared" si="14"/>
        <v/>
      </c>
      <c r="F161" s="10" t="str">
        <f t="shared" si="15"/>
        <v/>
      </c>
      <c r="G161" s="11" t="str">
        <f t="shared" si="16"/>
        <v>0</v>
      </c>
      <c r="H161" s="18" t="str">
        <f t="shared" si="17"/>
        <v/>
      </c>
    </row>
    <row r="162" spans="2:8" ht="15" x14ac:dyDescent="0.2">
      <c r="B162" s="4" t="s">
        <v>269</v>
      </c>
      <c r="C162" s="8">
        <v>0</v>
      </c>
      <c r="D162" s="8">
        <v>0</v>
      </c>
      <c r="E162" s="10" t="str">
        <f t="shared" si="14"/>
        <v/>
      </c>
      <c r="F162" s="10" t="str">
        <f t="shared" si="15"/>
        <v/>
      </c>
      <c r="G162" s="11" t="str">
        <f t="shared" si="16"/>
        <v>0</v>
      </c>
      <c r="H162" s="18" t="str">
        <f t="shared" si="17"/>
        <v/>
      </c>
    </row>
    <row r="163" spans="2:8" ht="15" x14ac:dyDescent="0.2">
      <c r="B163" s="4" t="s">
        <v>61</v>
      </c>
      <c r="C163" s="8">
        <v>1</v>
      </c>
      <c r="D163" s="8">
        <v>1</v>
      </c>
      <c r="E163" s="10">
        <f t="shared" si="14"/>
        <v>1.282051282051282E-2</v>
      </c>
      <c r="F163" s="10">
        <f t="shared" si="15"/>
        <v>8.0000000000000002E-3</v>
      </c>
      <c r="G163" s="11">
        <f t="shared" si="16"/>
        <v>0</v>
      </c>
      <c r="H163" s="18">
        <f t="shared" si="17"/>
        <v>0</v>
      </c>
    </row>
    <row r="164" spans="2:8" ht="15" x14ac:dyDescent="0.2">
      <c r="B164" s="4" t="s">
        <v>56</v>
      </c>
      <c r="C164" s="8">
        <v>2</v>
      </c>
      <c r="D164" s="8">
        <v>0</v>
      </c>
      <c r="E164" s="10">
        <f t="shared" si="14"/>
        <v>2.564102564102564E-2</v>
      </c>
      <c r="F164" s="10" t="str">
        <f t="shared" si="15"/>
        <v/>
      </c>
      <c r="G164" s="11" t="str">
        <f t="shared" si="16"/>
        <v>0</v>
      </c>
      <c r="H164" s="18">
        <f t="shared" si="17"/>
        <v>0</v>
      </c>
    </row>
    <row r="165" spans="2:8" ht="15" x14ac:dyDescent="0.2">
      <c r="B165" s="4" t="s">
        <v>57</v>
      </c>
      <c r="C165" s="8">
        <v>4</v>
      </c>
      <c r="D165" s="8">
        <v>9</v>
      </c>
      <c r="E165" s="10">
        <f t="shared" si="14"/>
        <v>5.128205128205128E-2</v>
      </c>
      <c r="F165" s="10">
        <f t="shared" si="15"/>
        <v>7.1999999999999995E-2</v>
      </c>
      <c r="G165" s="11">
        <f t="shared" si="16"/>
        <v>1.25</v>
      </c>
      <c r="H165" s="18">
        <f t="shared" si="17"/>
        <v>6.4102564102564097E-2</v>
      </c>
    </row>
    <row r="166" spans="2:8" ht="15" x14ac:dyDescent="0.2">
      <c r="B166" s="4" t="s">
        <v>270</v>
      </c>
      <c r="C166" s="8">
        <v>0</v>
      </c>
      <c r="D166" s="8">
        <v>0</v>
      </c>
      <c r="E166" s="10" t="str">
        <f t="shared" si="14"/>
        <v/>
      </c>
      <c r="F166" s="10" t="str">
        <f t="shared" si="15"/>
        <v/>
      </c>
      <c r="G166" s="11" t="str">
        <f t="shared" si="16"/>
        <v>0</v>
      </c>
      <c r="H166" s="18" t="str">
        <f t="shared" si="17"/>
        <v/>
      </c>
    </row>
    <row r="167" spans="2:8" ht="15" x14ac:dyDescent="0.2">
      <c r="B167" s="4" t="s">
        <v>52</v>
      </c>
      <c r="C167" s="8">
        <v>0</v>
      </c>
      <c r="D167" s="8">
        <v>0</v>
      </c>
      <c r="E167" s="10" t="str">
        <f t="shared" si="14"/>
        <v/>
      </c>
      <c r="F167" s="10" t="str">
        <f t="shared" si="15"/>
        <v/>
      </c>
      <c r="G167" s="11" t="str">
        <f t="shared" si="16"/>
        <v>0</v>
      </c>
      <c r="H167" s="18" t="str">
        <f t="shared" si="17"/>
        <v/>
      </c>
    </row>
    <row r="168" spans="2:8" ht="15" x14ac:dyDescent="0.2">
      <c r="B168" s="4" t="s">
        <v>60</v>
      </c>
      <c r="C168" s="8">
        <v>0</v>
      </c>
      <c r="D168" s="8">
        <v>0</v>
      </c>
      <c r="E168" s="10" t="str">
        <f t="shared" si="14"/>
        <v/>
      </c>
      <c r="F168" s="10" t="str">
        <f t="shared" si="15"/>
        <v/>
      </c>
      <c r="G168" s="11" t="str">
        <f t="shared" si="16"/>
        <v>0</v>
      </c>
      <c r="H168" s="18" t="str">
        <f t="shared" si="17"/>
        <v/>
      </c>
    </row>
    <row r="169" spans="2:8" ht="15" x14ac:dyDescent="0.2">
      <c r="B169" s="4" t="s">
        <v>271</v>
      </c>
      <c r="C169" s="8">
        <v>0</v>
      </c>
      <c r="D169" s="8">
        <v>0</v>
      </c>
      <c r="E169" s="10" t="str">
        <f t="shared" si="14"/>
        <v/>
      </c>
      <c r="F169" s="10" t="str">
        <f t="shared" si="15"/>
        <v/>
      </c>
      <c r="G169" s="11" t="str">
        <f t="shared" si="16"/>
        <v>0</v>
      </c>
      <c r="H169" s="18" t="str">
        <f t="shared" si="17"/>
        <v/>
      </c>
    </row>
    <row r="170" spans="2:8" ht="15" x14ac:dyDescent="0.2">
      <c r="B170" s="4" t="s">
        <v>272</v>
      </c>
      <c r="C170" s="8">
        <v>0</v>
      </c>
      <c r="D170" s="8">
        <v>0</v>
      </c>
      <c r="E170" s="10" t="str">
        <f t="shared" si="14"/>
        <v/>
      </c>
      <c r="F170" s="10" t="str">
        <f t="shared" si="15"/>
        <v/>
      </c>
      <c r="G170" s="11" t="str">
        <f t="shared" si="16"/>
        <v>0</v>
      </c>
      <c r="H170" s="18" t="str">
        <f t="shared" si="17"/>
        <v/>
      </c>
    </row>
    <row r="171" spans="2:8" ht="15" x14ac:dyDescent="0.2">
      <c r="B171" s="4" t="s">
        <v>273</v>
      </c>
      <c r="C171" s="8">
        <v>0</v>
      </c>
      <c r="D171" s="8">
        <v>0</v>
      </c>
      <c r="E171" s="10" t="str">
        <f t="shared" si="14"/>
        <v/>
      </c>
      <c r="F171" s="10" t="str">
        <f t="shared" si="15"/>
        <v/>
      </c>
      <c r="G171" s="11" t="str">
        <f t="shared" si="16"/>
        <v>0</v>
      </c>
      <c r="H171" s="18" t="str">
        <f t="shared" si="17"/>
        <v/>
      </c>
    </row>
    <row r="172" spans="2:8" ht="15" x14ac:dyDescent="0.2">
      <c r="B172" s="4" t="s">
        <v>274</v>
      </c>
      <c r="C172" s="8">
        <v>0</v>
      </c>
      <c r="D172" s="8">
        <v>0</v>
      </c>
      <c r="E172" s="10" t="str">
        <f t="shared" si="14"/>
        <v/>
      </c>
      <c r="F172" s="10" t="str">
        <f t="shared" si="15"/>
        <v/>
      </c>
      <c r="G172" s="11" t="str">
        <f t="shared" si="16"/>
        <v>0</v>
      </c>
      <c r="H172" s="18" t="str">
        <f t="shared" si="17"/>
        <v/>
      </c>
    </row>
    <row r="173" spans="2:8" ht="15" x14ac:dyDescent="0.2">
      <c r="B173" s="4" t="s">
        <v>275</v>
      </c>
      <c r="C173" s="8">
        <v>1</v>
      </c>
      <c r="D173" s="8">
        <v>14</v>
      </c>
      <c r="E173" s="10">
        <f t="shared" si="14"/>
        <v>1.282051282051282E-2</v>
      </c>
      <c r="F173" s="10">
        <f t="shared" si="15"/>
        <v>0.112</v>
      </c>
      <c r="G173" s="11">
        <f t="shared" si="16"/>
        <v>13</v>
      </c>
      <c r="H173" s="18">
        <f t="shared" si="17"/>
        <v>0.16666666666666666</v>
      </c>
    </row>
    <row r="174" spans="2:8" ht="15" x14ac:dyDescent="0.2">
      <c r="B174" s="4" t="s">
        <v>276</v>
      </c>
      <c r="C174" s="8">
        <v>2</v>
      </c>
      <c r="D174" s="8">
        <v>0</v>
      </c>
      <c r="E174" s="10">
        <f t="shared" si="14"/>
        <v>2.564102564102564E-2</v>
      </c>
      <c r="F174" s="10" t="str">
        <f t="shared" si="15"/>
        <v/>
      </c>
      <c r="G174" s="11" t="str">
        <f t="shared" si="16"/>
        <v>0</v>
      </c>
      <c r="H174" s="18">
        <f t="shared" si="17"/>
        <v>0</v>
      </c>
    </row>
    <row r="175" spans="2:8" ht="15" x14ac:dyDescent="0.2">
      <c r="B175" s="4" t="s">
        <v>277</v>
      </c>
      <c r="C175" s="8">
        <v>0</v>
      </c>
      <c r="D175" s="8">
        <v>0</v>
      </c>
      <c r="E175" s="10" t="str">
        <f t="shared" si="14"/>
        <v/>
      </c>
      <c r="F175" s="10" t="str">
        <f t="shared" si="15"/>
        <v/>
      </c>
      <c r="G175" s="11" t="str">
        <f t="shared" si="16"/>
        <v>0</v>
      </c>
      <c r="H175" s="18" t="str">
        <f t="shared" si="17"/>
        <v/>
      </c>
    </row>
    <row r="176" spans="2:8" ht="15" x14ac:dyDescent="0.2">
      <c r="B176" s="4" t="s">
        <v>278</v>
      </c>
      <c r="C176" s="8">
        <v>0</v>
      </c>
      <c r="D176" s="8">
        <v>0</v>
      </c>
      <c r="E176" s="10" t="str">
        <f t="shared" si="14"/>
        <v/>
      </c>
      <c r="F176" s="10" t="str">
        <f t="shared" si="15"/>
        <v/>
      </c>
      <c r="G176" s="11" t="str">
        <f t="shared" si="16"/>
        <v>0</v>
      </c>
      <c r="H176" s="18" t="str">
        <f t="shared" si="17"/>
        <v/>
      </c>
    </row>
    <row r="177" spans="2:8" ht="15" x14ac:dyDescent="0.2">
      <c r="B177" s="4" t="s">
        <v>279</v>
      </c>
      <c r="C177" s="8">
        <v>0</v>
      </c>
      <c r="D177" s="8">
        <v>2</v>
      </c>
      <c r="E177" s="10" t="str">
        <f t="shared" si="14"/>
        <v/>
      </c>
      <c r="F177" s="10">
        <f t="shared" si="15"/>
        <v>1.6E-2</v>
      </c>
      <c r="G177" s="11" t="str">
        <f t="shared" si="16"/>
        <v>0</v>
      </c>
      <c r="H177" s="18" t="str">
        <f t="shared" si="17"/>
        <v/>
      </c>
    </row>
    <row r="178" spans="2:8" ht="15" x14ac:dyDescent="0.2">
      <c r="B178" s="4" t="s">
        <v>280</v>
      </c>
      <c r="C178" s="8">
        <v>1</v>
      </c>
      <c r="D178" s="8">
        <v>0</v>
      </c>
      <c r="E178" s="10">
        <f t="shared" si="14"/>
        <v>1.282051282051282E-2</v>
      </c>
      <c r="F178" s="10" t="str">
        <f t="shared" si="15"/>
        <v/>
      </c>
      <c r="G178" s="11" t="str">
        <f t="shared" si="16"/>
        <v>0</v>
      </c>
      <c r="H178" s="18">
        <f t="shared" si="17"/>
        <v>0</v>
      </c>
    </row>
    <row r="179" spans="2:8" ht="15" x14ac:dyDescent="0.2">
      <c r="B179" s="4" t="s">
        <v>281</v>
      </c>
      <c r="C179" s="8">
        <v>0</v>
      </c>
      <c r="D179" s="8">
        <v>0</v>
      </c>
      <c r="E179" s="10" t="str">
        <f t="shared" si="14"/>
        <v/>
      </c>
      <c r="F179" s="10" t="str">
        <f t="shared" si="15"/>
        <v/>
      </c>
      <c r="G179" s="11" t="str">
        <f t="shared" si="16"/>
        <v>0</v>
      </c>
      <c r="H179" s="18" t="str">
        <f t="shared" si="17"/>
        <v/>
      </c>
    </row>
    <row r="180" spans="2:8" ht="15" x14ac:dyDescent="0.2">
      <c r="B180" s="4" t="s">
        <v>282</v>
      </c>
      <c r="C180" s="8">
        <v>0</v>
      </c>
      <c r="D180" s="8">
        <v>0</v>
      </c>
      <c r="E180" s="10" t="str">
        <f t="shared" si="14"/>
        <v/>
      </c>
      <c r="F180" s="10" t="str">
        <f t="shared" si="15"/>
        <v/>
      </c>
      <c r="G180" s="11" t="str">
        <f t="shared" si="16"/>
        <v>0</v>
      </c>
      <c r="H180" s="18" t="str">
        <f t="shared" si="17"/>
        <v/>
      </c>
    </row>
    <row r="181" spans="2:8" ht="15" x14ac:dyDescent="0.2">
      <c r="B181" s="4" t="s">
        <v>283</v>
      </c>
      <c r="C181" s="8">
        <v>0</v>
      </c>
      <c r="D181" s="8">
        <v>0</v>
      </c>
      <c r="E181" s="10" t="str">
        <f t="shared" si="14"/>
        <v/>
      </c>
      <c r="F181" s="10" t="str">
        <f t="shared" si="15"/>
        <v/>
      </c>
      <c r="G181" s="11" t="str">
        <f t="shared" si="16"/>
        <v>0</v>
      </c>
      <c r="H181" s="18" t="str">
        <f t="shared" si="17"/>
        <v/>
      </c>
    </row>
    <row r="182" spans="2:8" ht="15" x14ac:dyDescent="0.2">
      <c r="B182" s="4" t="s">
        <v>284</v>
      </c>
      <c r="C182" s="8">
        <v>0</v>
      </c>
      <c r="D182" s="8">
        <v>0</v>
      </c>
      <c r="E182" s="10" t="str">
        <f t="shared" si="14"/>
        <v/>
      </c>
      <c r="F182" s="10" t="str">
        <f t="shared" si="15"/>
        <v/>
      </c>
      <c r="G182" s="11" t="str">
        <f t="shared" si="16"/>
        <v>0</v>
      </c>
      <c r="H182" s="18" t="str">
        <f t="shared" si="17"/>
        <v/>
      </c>
    </row>
    <row r="183" spans="2:8" ht="15" x14ac:dyDescent="0.2">
      <c r="B183" s="4" t="s">
        <v>285</v>
      </c>
      <c r="C183" s="8">
        <v>0</v>
      </c>
      <c r="D183" s="8">
        <v>0</v>
      </c>
      <c r="E183" s="10" t="str">
        <f t="shared" si="14"/>
        <v/>
      </c>
      <c r="F183" s="10" t="str">
        <f t="shared" si="15"/>
        <v/>
      </c>
      <c r="G183" s="11" t="str">
        <f t="shared" si="16"/>
        <v>0</v>
      </c>
      <c r="H183" s="18" t="str">
        <f t="shared" si="17"/>
        <v/>
      </c>
    </row>
    <row r="184" spans="2:8" ht="15" x14ac:dyDescent="0.2">
      <c r="B184" s="4" t="s">
        <v>286</v>
      </c>
      <c r="C184" s="8">
        <v>0</v>
      </c>
      <c r="D184" s="8">
        <v>0</v>
      </c>
      <c r="E184" s="10" t="str">
        <f t="shared" si="14"/>
        <v/>
      </c>
      <c r="F184" s="10" t="str">
        <f t="shared" si="15"/>
        <v/>
      </c>
      <c r="G184" s="11" t="str">
        <f t="shared" si="16"/>
        <v>0</v>
      </c>
      <c r="H184" s="18" t="str">
        <f t="shared" si="17"/>
        <v/>
      </c>
    </row>
    <row r="185" spans="2:8" ht="15" x14ac:dyDescent="0.2">
      <c r="B185" s="4" t="s">
        <v>62</v>
      </c>
      <c r="C185" s="8">
        <v>0</v>
      </c>
      <c r="D185" s="8">
        <v>0</v>
      </c>
      <c r="E185" s="10" t="str">
        <f t="shared" si="14"/>
        <v/>
      </c>
      <c r="F185" s="10" t="str">
        <f t="shared" si="15"/>
        <v/>
      </c>
      <c r="G185" s="11" t="str">
        <f t="shared" si="16"/>
        <v>0</v>
      </c>
      <c r="H185" s="18" t="str">
        <f t="shared" si="17"/>
        <v/>
      </c>
    </row>
    <row r="186" spans="2:8" ht="15" x14ac:dyDescent="0.2">
      <c r="B186" s="4" t="s">
        <v>63</v>
      </c>
      <c r="C186" s="8">
        <v>3</v>
      </c>
      <c r="D186" s="8">
        <v>12</v>
      </c>
      <c r="E186" s="10">
        <f t="shared" si="14"/>
        <v>3.8461538461538464E-2</v>
      </c>
      <c r="F186" s="10">
        <f t="shared" si="15"/>
        <v>9.6000000000000002E-2</v>
      </c>
      <c r="G186" s="11">
        <f t="shared" si="16"/>
        <v>3</v>
      </c>
      <c r="H186" s="18">
        <f t="shared" si="17"/>
        <v>0.11538461538461539</v>
      </c>
    </row>
    <row r="187" spans="2:8" ht="15" x14ac:dyDescent="0.2">
      <c r="B187" s="4" t="s">
        <v>287</v>
      </c>
      <c r="C187" s="8">
        <v>0</v>
      </c>
      <c r="D187" s="8">
        <v>0</v>
      </c>
      <c r="E187" s="10" t="str">
        <f t="shared" si="14"/>
        <v/>
      </c>
      <c r="F187" s="10" t="str">
        <f t="shared" si="15"/>
        <v/>
      </c>
      <c r="G187" s="11" t="str">
        <f t="shared" si="16"/>
        <v>0</v>
      </c>
      <c r="H187" s="18" t="str">
        <f t="shared" si="17"/>
        <v/>
      </c>
    </row>
    <row r="188" spans="2:8" ht="15" x14ac:dyDescent="0.2">
      <c r="B188" s="4" t="s">
        <v>288</v>
      </c>
      <c r="C188" s="8">
        <v>0</v>
      </c>
      <c r="D188" s="8">
        <v>0</v>
      </c>
      <c r="E188" s="10" t="str">
        <f t="shared" si="14"/>
        <v/>
      </c>
      <c r="F188" s="10" t="str">
        <f t="shared" si="15"/>
        <v/>
      </c>
      <c r="G188" s="11" t="str">
        <f t="shared" si="16"/>
        <v>0</v>
      </c>
      <c r="H188" s="18" t="str">
        <f t="shared" si="17"/>
        <v/>
      </c>
    </row>
    <row r="189" spans="2:8" ht="15" x14ac:dyDescent="0.2">
      <c r="B189" s="4" t="s">
        <v>289</v>
      </c>
      <c r="C189" s="8">
        <v>0</v>
      </c>
      <c r="D189" s="8">
        <v>0</v>
      </c>
      <c r="E189" s="10" t="str">
        <f t="shared" si="14"/>
        <v/>
      </c>
      <c r="F189" s="10" t="str">
        <f t="shared" si="15"/>
        <v/>
      </c>
      <c r="G189" s="11" t="str">
        <f t="shared" si="16"/>
        <v>0</v>
      </c>
      <c r="H189" s="18" t="str">
        <f t="shared" si="17"/>
        <v/>
      </c>
    </row>
    <row r="190" spans="2:8" ht="15" x14ac:dyDescent="0.2">
      <c r="B190" s="4" t="s">
        <v>65</v>
      </c>
      <c r="C190" s="8">
        <v>0</v>
      </c>
      <c r="D190" s="8">
        <v>0</v>
      </c>
      <c r="E190" s="10" t="str">
        <f t="shared" si="14"/>
        <v/>
      </c>
      <c r="F190" s="10" t="str">
        <f t="shared" si="15"/>
        <v/>
      </c>
      <c r="G190" s="11" t="str">
        <f t="shared" si="16"/>
        <v>0</v>
      </c>
      <c r="H190" s="18" t="str">
        <f t="shared" si="17"/>
        <v/>
      </c>
    </row>
    <row r="191" spans="2:8" ht="15" x14ac:dyDescent="0.2">
      <c r="B191" s="4" t="s">
        <v>290</v>
      </c>
      <c r="C191" s="8">
        <v>0</v>
      </c>
      <c r="D191" s="8">
        <v>0</v>
      </c>
      <c r="E191" s="10" t="str">
        <f t="shared" si="14"/>
        <v/>
      </c>
      <c r="F191" s="10" t="str">
        <f t="shared" si="15"/>
        <v/>
      </c>
      <c r="G191" s="11" t="str">
        <f t="shared" si="16"/>
        <v>0</v>
      </c>
      <c r="H191" s="18" t="str">
        <f t="shared" si="17"/>
        <v/>
      </c>
    </row>
    <row r="192" spans="2:8" ht="15" x14ac:dyDescent="0.2">
      <c r="B192" s="4" t="s">
        <v>64</v>
      </c>
      <c r="C192" s="8">
        <v>0</v>
      </c>
      <c r="D192" s="8">
        <v>0</v>
      </c>
      <c r="E192" s="10" t="str">
        <f t="shared" si="14"/>
        <v/>
      </c>
      <c r="F192" s="10" t="str">
        <f t="shared" si="15"/>
        <v/>
      </c>
      <c r="G192" s="11" t="str">
        <f t="shared" si="16"/>
        <v>0</v>
      </c>
      <c r="H192" s="18" t="str">
        <f t="shared" si="17"/>
        <v/>
      </c>
    </row>
    <row r="193" spans="2:8" ht="15" x14ac:dyDescent="0.2">
      <c r="B193" s="4" t="s">
        <v>291</v>
      </c>
      <c r="C193" s="8">
        <v>0</v>
      </c>
      <c r="D193" s="8">
        <v>0</v>
      </c>
      <c r="E193" s="10" t="str">
        <f t="shared" si="14"/>
        <v/>
      </c>
      <c r="F193" s="10" t="str">
        <f t="shared" si="15"/>
        <v/>
      </c>
      <c r="G193" s="11" t="str">
        <f t="shared" si="16"/>
        <v>0</v>
      </c>
      <c r="H193" s="18" t="str">
        <f t="shared" si="17"/>
        <v/>
      </c>
    </row>
    <row r="194" spans="2:8" ht="15" x14ac:dyDescent="0.2">
      <c r="B194" s="4" t="s">
        <v>292</v>
      </c>
      <c r="C194" s="8">
        <v>0</v>
      </c>
      <c r="D194" s="8">
        <v>0</v>
      </c>
      <c r="E194" s="10" t="str">
        <f t="shared" si="14"/>
        <v/>
      </c>
      <c r="F194" s="10" t="str">
        <f t="shared" si="15"/>
        <v/>
      </c>
      <c r="G194" s="11" t="str">
        <f t="shared" si="16"/>
        <v>0</v>
      </c>
      <c r="H194" s="18" t="str">
        <f t="shared" si="17"/>
        <v/>
      </c>
    </row>
    <row r="195" spans="2:8" ht="15" x14ac:dyDescent="0.2">
      <c r="B195" s="4" t="s">
        <v>468</v>
      </c>
      <c r="C195" s="8">
        <v>0</v>
      </c>
      <c r="D195" s="8">
        <v>0</v>
      </c>
      <c r="E195" s="10" t="str">
        <f t="shared" si="14"/>
        <v/>
      </c>
      <c r="F195" s="10" t="str">
        <f t="shared" si="15"/>
        <v/>
      </c>
      <c r="G195" s="11" t="str">
        <f t="shared" si="16"/>
        <v>0</v>
      </c>
      <c r="H195" s="18" t="str">
        <f t="shared" si="17"/>
        <v/>
      </c>
    </row>
    <row r="196" spans="2:8" ht="15" x14ac:dyDescent="0.2">
      <c r="B196" s="4" t="s">
        <v>293</v>
      </c>
      <c r="C196" s="8">
        <v>9</v>
      </c>
      <c r="D196" s="8">
        <v>1</v>
      </c>
      <c r="E196" s="10">
        <f t="shared" si="14"/>
        <v>0.11538461538461539</v>
      </c>
      <c r="F196" s="10">
        <f t="shared" si="15"/>
        <v>8.0000000000000002E-3</v>
      </c>
      <c r="G196" s="11">
        <f t="shared" si="16"/>
        <v>-0.88888888888888884</v>
      </c>
      <c r="H196" s="18">
        <f t="shared" si="17"/>
        <v>-0.10256410256410256</v>
      </c>
    </row>
    <row r="197" spans="2:8" ht="15" x14ac:dyDescent="0.2">
      <c r="B197" s="4" t="s">
        <v>294</v>
      </c>
      <c r="C197" s="8">
        <v>0</v>
      </c>
      <c r="D197" s="8">
        <v>0</v>
      </c>
      <c r="E197" s="10" t="str">
        <f t="shared" si="14"/>
        <v/>
      </c>
      <c r="F197" s="10" t="str">
        <f t="shared" si="15"/>
        <v/>
      </c>
      <c r="G197" s="11" t="str">
        <f t="shared" si="16"/>
        <v>0</v>
      </c>
      <c r="H197" s="18" t="str">
        <f t="shared" si="17"/>
        <v/>
      </c>
    </row>
    <row r="198" spans="2:8" ht="15" x14ac:dyDescent="0.2">
      <c r="B198" s="4" t="s">
        <v>295</v>
      </c>
      <c r="C198" s="8">
        <v>0</v>
      </c>
      <c r="D198" s="8">
        <v>0</v>
      </c>
      <c r="E198" s="10" t="str">
        <f t="shared" si="14"/>
        <v/>
      </c>
      <c r="F198" s="10" t="str">
        <f t="shared" si="15"/>
        <v/>
      </c>
      <c r="G198" s="11" t="str">
        <f t="shared" si="16"/>
        <v>0</v>
      </c>
      <c r="H198" s="18" t="str">
        <f t="shared" si="17"/>
        <v/>
      </c>
    </row>
    <row r="199" spans="2:8" ht="15" x14ac:dyDescent="0.2">
      <c r="B199" s="4" t="s">
        <v>296</v>
      </c>
      <c r="C199" s="8">
        <v>0</v>
      </c>
      <c r="D199" s="8">
        <v>0</v>
      </c>
      <c r="E199" s="10" t="str">
        <f t="shared" si="14"/>
        <v/>
      </c>
      <c r="F199" s="10" t="str">
        <f t="shared" si="15"/>
        <v/>
      </c>
      <c r="G199" s="11" t="str">
        <f t="shared" si="16"/>
        <v>0</v>
      </c>
      <c r="H199" s="18" t="str">
        <f t="shared" si="17"/>
        <v/>
      </c>
    </row>
    <row r="200" spans="2:8" ht="15" x14ac:dyDescent="0.2">
      <c r="B200" s="4" t="s">
        <v>297</v>
      </c>
      <c r="C200" s="8">
        <v>0</v>
      </c>
      <c r="D200" s="8">
        <v>0</v>
      </c>
      <c r="E200" s="10" t="str">
        <f t="shared" si="14"/>
        <v/>
      </c>
      <c r="F200" s="10" t="str">
        <f t="shared" si="15"/>
        <v/>
      </c>
      <c r="G200" s="11" t="str">
        <f t="shared" si="16"/>
        <v>0</v>
      </c>
      <c r="H200" s="18" t="str">
        <f t="shared" si="17"/>
        <v/>
      </c>
    </row>
    <row r="201" spans="2:8" ht="15" x14ac:dyDescent="0.2">
      <c r="B201" s="4" t="s">
        <v>298</v>
      </c>
      <c r="C201" s="8">
        <v>0</v>
      </c>
      <c r="D201" s="8">
        <v>0</v>
      </c>
      <c r="E201" s="10" t="str">
        <f t="shared" si="14"/>
        <v/>
      </c>
      <c r="F201" s="10" t="str">
        <f t="shared" si="15"/>
        <v/>
      </c>
      <c r="G201" s="11" t="str">
        <f t="shared" si="16"/>
        <v>0</v>
      </c>
      <c r="H201" s="18" t="str">
        <f t="shared" si="17"/>
        <v/>
      </c>
    </row>
    <row r="202" spans="2:8" ht="15" x14ac:dyDescent="0.2">
      <c r="B202" s="4" t="s">
        <v>299</v>
      </c>
      <c r="C202" s="8">
        <v>0</v>
      </c>
      <c r="D202" s="8">
        <v>0</v>
      </c>
      <c r="E202" s="10" t="str">
        <f t="shared" si="14"/>
        <v/>
      </c>
      <c r="F202" s="10" t="str">
        <f t="shared" si="15"/>
        <v/>
      </c>
      <c r="G202" s="11" t="str">
        <f t="shared" si="16"/>
        <v>0</v>
      </c>
      <c r="H202" s="18" t="str">
        <f t="shared" si="17"/>
        <v/>
      </c>
    </row>
    <row r="203" spans="2:8" ht="15" x14ac:dyDescent="0.2">
      <c r="B203" s="4" t="s">
        <v>67</v>
      </c>
      <c r="C203" s="8">
        <v>0</v>
      </c>
      <c r="D203" s="8">
        <v>0</v>
      </c>
      <c r="E203" s="10" t="str">
        <f t="shared" si="14"/>
        <v/>
      </c>
      <c r="F203" s="10" t="str">
        <f t="shared" si="15"/>
        <v/>
      </c>
      <c r="G203" s="11" t="str">
        <f t="shared" si="16"/>
        <v>0</v>
      </c>
      <c r="H203" s="18" t="str">
        <f t="shared" si="17"/>
        <v/>
      </c>
    </row>
    <row r="204" spans="2:8" ht="15" x14ac:dyDescent="0.2">
      <c r="B204" s="4" t="s">
        <v>300</v>
      </c>
      <c r="C204" s="8">
        <v>0</v>
      </c>
      <c r="D204" s="8">
        <v>0</v>
      </c>
      <c r="E204" s="10" t="str">
        <f t="shared" si="14"/>
        <v/>
      </c>
      <c r="F204" s="10" t="str">
        <f t="shared" si="15"/>
        <v/>
      </c>
      <c r="G204" s="11" t="str">
        <f t="shared" si="16"/>
        <v>0</v>
      </c>
      <c r="H204" s="18" t="str">
        <f t="shared" si="17"/>
        <v/>
      </c>
    </row>
    <row r="205" spans="2:8" ht="15" x14ac:dyDescent="0.2">
      <c r="B205" s="4" t="s">
        <v>66</v>
      </c>
      <c r="C205" s="8">
        <v>0</v>
      </c>
      <c r="D205" s="8">
        <v>0</v>
      </c>
      <c r="E205" s="10" t="str">
        <f t="shared" si="14"/>
        <v/>
      </c>
      <c r="F205" s="10" t="str">
        <f t="shared" si="15"/>
        <v/>
      </c>
      <c r="G205" s="11" t="str">
        <f t="shared" si="16"/>
        <v>0</v>
      </c>
      <c r="H205" s="18" t="str">
        <f t="shared" si="17"/>
        <v/>
      </c>
    </row>
    <row r="206" spans="2:8" ht="15" x14ac:dyDescent="0.2">
      <c r="B206" s="4" t="s">
        <v>301</v>
      </c>
      <c r="C206" s="8">
        <v>0</v>
      </c>
      <c r="D206" s="8">
        <v>0</v>
      </c>
      <c r="E206" s="10" t="str">
        <f t="shared" si="14"/>
        <v/>
      </c>
      <c r="F206" s="10" t="str">
        <f t="shared" si="15"/>
        <v/>
      </c>
      <c r="G206" s="11" t="str">
        <f t="shared" si="16"/>
        <v>0</v>
      </c>
      <c r="H206" s="18" t="str">
        <f t="shared" si="17"/>
        <v/>
      </c>
    </row>
    <row r="207" spans="2:8" ht="15" x14ac:dyDescent="0.2">
      <c r="B207" s="4" t="s">
        <v>562</v>
      </c>
      <c r="C207" s="8">
        <v>0</v>
      </c>
      <c r="D207" s="8">
        <v>0</v>
      </c>
      <c r="E207" s="10" t="str">
        <f t="shared" si="14"/>
        <v/>
      </c>
      <c r="F207" s="10" t="str">
        <f t="shared" si="15"/>
        <v/>
      </c>
      <c r="G207" s="11" t="str">
        <f t="shared" si="16"/>
        <v>0</v>
      </c>
      <c r="H207" s="18" t="str">
        <f t="shared" si="17"/>
        <v/>
      </c>
    </row>
    <row r="208" spans="2:8" ht="15" x14ac:dyDescent="0.2">
      <c r="B208" s="4" t="s">
        <v>72</v>
      </c>
      <c r="C208" s="8">
        <v>6</v>
      </c>
      <c r="D208" s="8">
        <v>2</v>
      </c>
      <c r="E208" s="10">
        <f t="shared" si="14"/>
        <v>7.6923076923076927E-2</v>
      </c>
      <c r="F208" s="10">
        <f t="shared" si="15"/>
        <v>1.6E-2</v>
      </c>
      <c r="G208" s="11">
        <f t="shared" si="16"/>
        <v>-0.66666666666666663</v>
      </c>
      <c r="H208" s="18">
        <f t="shared" si="17"/>
        <v>-5.128205128205128E-2</v>
      </c>
    </row>
    <row r="209" spans="2:8" ht="15" x14ac:dyDescent="0.2">
      <c r="B209" s="4" t="s">
        <v>71</v>
      </c>
      <c r="C209" s="8">
        <v>0</v>
      </c>
      <c r="D209" s="8">
        <v>0</v>
      </c>
      <c r="E209" s="10" t="str">
        <f t="shared" si="14"/>
        <v/>
      </c>
      <c r="F209" s="10" t="str">
        <f t="shared" si="15"/>
        <v/>
      </c>
      <c r="G209" s="11" t="str">
        <f t="shared" si="16"/>
        <v>0</v>
      </c>
      <c r="H209" s="18" t="str">
        <f t="shared" si="17"/>
        <v/>
      </c>
    </row>
    <row r="210" spans="2:8" ht="15" x14ac:dyDescent="0.2">
      <c r="B210" s="4" t="s">
        <v>73</v>
      </c>
      <c r="C210" s="8">
        <v>1</v>
      </c>
      <c r="D210" s="8">
        <v>0</v>
      </c>
      <c r="E210" s="10">
        <f t="shared" si="14"/>
        <v>1.282051282051282E-2</v>
      </c>
      <c r="F210" s="10" t="str">
        <f t="shared" si="15"/>
        <v/>
      </c>
      <c r="G210" s="11" t="str">
        <f t="shared" si="16"/>
        <v>0</v>
      </c>
      <c r="H210" s="18">
        <f t="shared" si="17"/>
        <v>0</v>
      </c>
    </row>
    <row r="211" spans="2:8" ht="15" x14ac:dyDescent="0.2">
      <c r="B211" s="4" t="s">
        <v>69</v>
      </c>
      <c r="C211" s="8">
        <v>0</v>
      </c>
      <c r="D211" s="8">
        <v>0</v>
      </c>
      <c r="E211" s="10" t="str">
        <f t="shared" si="14"/>
        <v/>
      </c>
      <c r="F211" s="10" t="str">
        <f t="shared" si="15"/>
        <v/>
      </c>
      <c r="G211" s="11" t="str">
        <f t="shared" si="16"/>
        <v>0</v>
      </c>
      <c r="H211" s="18" t="str">
        <f t="shared" si="17"/>
        <v/>
      </c>
    </row>
    <row r="212" spans="2:8" ht="15" x14ac:dyDescent="0.2">
      <c r="B212" s="4" t="s">
        <v>68</v>
      </c>
      <c r="C212" s="8">
        <v>0</v>
      </c>
      <c r="D212" s="8">
        <v>0</v>
      </c>
      <c r="E212" s="10" t="str">
        <f t="shared" si="14"/>
        <v/>
      </c>
      <c r="F212" s="10" t="str">
        <f t="shared" si="15"/>
        <v/>
      </c>
      <c r="G212" s="11" t="str">
        <f t="shared" si="16"/>
        <v>0</v>
      </c>
      <c r="H212" s="18" t="str">
        <f t="shared" si="17"/>
        <v/>
      </c>
    </row>
    <row r="213" spans="2:8" ht="15" x14ac:dyDescent="0.2">
      <c r="B213" s="4" t="s">
        <v>302</v>
      </c>
      <c r="C213" s="8">
        <v>0</v>
      </c>
      <c r="D213" s="8">
        <v>0</v>
      </c>
      <c r="E213" s="10" t="str">
        <f t="shared" si="14"/>
        <v/>
      </c>
      <c r="F213" s="10" t="str">
        <f t="shared" si="15"/>
        <v/>
      </c>
      <c r="G213" s="11" t="str">
        <f t="shared" si="16"/>
        <v>0</v>
      </c>
      <c r="H213" s="18" t="str">
        <f t="shared" si="17"/>
        <v/>
      </c>
    </row>
    <row r="214" spans="2:8" ht="15" x14ac:dyDescent="0.2">
      <c r="B214" s="4" t="s">
        <v>70</v>
      </c>
      <c r="C214" s="8">
        <v>0</v>
      </c>
      <c r="D214" s="8">
        <v>0</v>
      </c>
      <c r="E214" s="10" t="str">
        <f t="shared" si="14"/>
        <v/>
      </c>
      <c r="F214" s="10" t="str">
        <f t="shared" si="15"/>
        <v/>
      </c>
      <c r="G214" s="11" t="str">
        <f t="shared" si="16"/>
        <v>0</v>
      </c>
      <c r="H214" s="18" t="str">
        <f t="shared" si="17"/>
        <v/>
      </c>
    </row>
    <row r="215" spans="2:8" ht="15" x14ac:dyDescent="0.2">
      <c r="B215" s="4" t="s">
        <v>303</v>
      </c>
      <c r="C215" s="8">
        <v>0</v>
      </c>
      <c r="D215" s="8">
        <v>0</v>
      </c>
      <c r="E215" s="10" t="str">
        <f t="shared" si="14"/>
        <v/>
      </c>
      <c r="F215" s="10" t="str">
        <f t="shared" si="15"/>
        <v/>
      </c>
      <c r="G215" s="11" t="str">
        <f t="shared" si="16"/>
        <v>0</v>
      </c>
      <c r="H215" s="18" t="str">
        <f t="shared" si="17"/>
        <v/>
      </c>
    </row>
    <row r="216" spans="2:8" ht="15" x14ac:dyDescent="0.2">
      <c r="B216" s="4" t="s">
        <v>304</v>
      </c>
      <c r="C216" s="8">
        <v>0</v>
      </c>
      <c r="D216" s="8">
        <v>0</v>
      </c>
      <c r="E216" s="10" t="str">
        <f t="shared" si="14"/>
        <v/>
      </c>
      <c r="F216" s="10" t="str">
        <f t="shared" si="15"/>
        <v/>
      </c>
      <c r="G216" s="11" t="str">
        <f t="shared" si="16"/>
        <v>0</v>
      </c>
      <c r="H216" s="18" t="str">
        <f t="shared" si="17"/>
        <v/>
      </c>
    </row>
    <row r="217" spans="2:8" ht="15" x14ac:dyDescent="0.2">
      <c r="B217" s="4" t="s">
        <v>469</v>
      </c>
      <c r="C217" s="8">
        <v>0</v>
      </c>
      <c r="D217" s="8">
        <v>0</v>
      </c>
      <c r="E217" s="10" t="str">
        <f t="shared" ref="E217:E280" si="18">+IF(C217=0,"",C217/C$151)</f>
        <v/>
      </c>
      <c r="F217" s="10" t="str">
        <f t="shared" ref="F217:F280" si="19">+IF(D217=0,"",D217/D$151)</f>
        <v/>
      </c>
      <c r="G217" s="11" t="str">
        <f t="shared" ref="G217:G280" si="20">+IF(OR(AND(D217=0),(C217=0)),"0",((D217-C217)/C217))</f>
        <v>0</v>
      </c>
      <c r="H217" s="18" t="str">
        <f t="shared" ref="H217:H280" si="21">+IF(OR(AND(E217=""),(G217="")),"",E217*G217)</f>
        <v/>
      </c>
    </row>
    <row r="218" spans="2:8" ht="15" x14ac:dyDescent="0.2">
      <c r="B218" s="4" t="s">
        <v>305</v>
      </c>
      <c r="C218" s="8">
        <v>0</v>
      </c>
      <c r="D218" s="8">
        <v>0</v>
      </c>
      <c r="E218" s="10" t="str">
        <f t="shared" si="18"/>
        <v/>
      </c>
      <c r="F218" s="10" t="str">
        <f t="shared" si="19"/>
        <v/>
      </c>
      <c r="G218" s="11" t="str">
        <f t="shared" si="20"/>
        <v>0</v>
      </c>
      <c r="H218" s="18" t="str">
        <f t="shared" si="21"/>
        <v/>
      </c>
    </row>
    <row r="219" spans="2:8" ht="15" x14ac:dyDescent="0.2">
      <c r="B219" s="4" t="s">
        <v>306</v>
      </c>
      <c r="C219" s="8">
        <v>0</v>
      </c>
      <c r="D219" s="8">
        <v>0</v>
      </c>
      <c r="E219" s="10" t="str">
        <f t="shared" si="18"/>
        <v/>
      </c>
      <c r="F219" s="10" t="str">
        <f t="shared" si="19"/>
        <v/>
      </c>
      <c r="G219" s="11" t="str">
        <f t="shared" si="20"/>
        <v>0</v>
      </c>
      <c r="H219" s="18" t="str">
        <f t="shared" si="21"/>
        <v/>
      </c>
    </row>
    <row r="220" spans="2:8" ht="15" x14ac:dyDescent="0.2">
      <c r="B220" s="4" t="s">
        <v>307</v>
      </c>
      <c r="C220" s="8">
        <v>0</v>
      </c>
      <c r="D220" s="8">
        <v>0</v>
      </c>
      <c r="E220" s="10" t="str">
        <f t="shared" si="18"/>
        <v/>
      </c>
      <c r="F220" s="10" t="str">
        <f t="shared" si="19"/>
        <v/>
      </c>
      <c r="G220" s="11" t="str">
        <f t="shared" si="20"/>
        <v>0</v>
      </c>
      <c r="H220" s="18" t="str">
        <f t="shared" si="21"/>
        <v/>
      </c>
    </row>
    <row r="221" spans="2:8" ht="15" x14ac:dyDescent="0.2">
      <c r="B221" s="4" t="s">
        <v>308</v>
      </c>
      <c r="C221" s="8">
        <v>0</v>
      </c>
      <c r="D221" s="8">
        <v>0</v>
      </c>
      <c r="E221" s="10" t="str">
        <f t="shared" si="18"/>
        <v/>
      </c>
      <c r="F221" s="10" t="str">
        <f t="shared" si="19"/>
        <v/>
      </c>
      <c r="G221" s="11" t="str">
        <f t="shared" si="20"/>
        <v>0</v>
      </c>
      <c r="H221" s="18" t="str">
        <f t="shared" si="21"/>
        <v/>
      </c>
    </row>
    <row r="222" spans="2:8" ht="15" x14ac:dyDescent="0.2">
      <c r="B222" s="4" t="s">
        <v>309</v>
      </c>
      <c r="C222" s="8">
        <v>0</v>
      </c>
      <c r="D222" s="8">
        <v>0</v>
      </c>
      <c r="E222" s="10" t="str">
        <f t="shared" si="18"/>
        <v/>
      </c>
      <c r="F222" s="10" t="str">
        <f t="shared" si="19"/>
        <v/>
      </c>
      <c r="G222" s="11" t="str">
        <f t="shared" si="20"/>
        <v>0</v>
      </c>
      <c r="H222" s="18" t="str">
        <f t="shared" si="21"/>
        <v/>
      </c>
    </row>
    <row r="223" spans="2:8" ht="15" x14ac:dyDescent="0.2">
      <c r="B223" s="4" t="s">
        <v>563</v>
      </c>
      <c r="C223" s="8">
        <v>0</v>
      </c>
      <c r="D223" s="8">
        <v>0</v>
      </c>
      <c r="E223" s="10" t="str">
        <f t="shared" si="18"/>
        <v/>
      </c>
      <c r="F223" s="10" t="str">
        <f t="shared" si="19"/>
        <v/>
      </c>
      <c r="G223" s="11" t="str">
        <f t="shared" si="20"/>
        <v>0</v>
      </c>
      <c r="H223" s="18" t="str">
        <f t="shared" si="21"/>
        <v/>
      </c>
    </row>
    <row r="224" spans="2:8" ht="15" x14ac:dyDescent="0.2">
      <c r="B224" s="4" t="s">
        <v>310</v>
      </c>
      <c r="C224" s="8">
        <v>0</v>
      </c>
      <c r="D224" s="8">
        <v>0</v>
      </c>
      <c r="E224" s="10" t="str">
        <f t="shared" si="18"/>
        <v/>
      </c>
      <c r="F224" s="10" t="str">
        <f t="shared" si="19"/>
        <v/>
      </c>
      <c r="G224" s="11" t="str">
        <f t="shared" si="20"/>
        <v>0</v>
      </c>
      <c r="H224" s="18" t="str">
        <f t="shared" si="21"/>
        <v/>
      </c>
    </row>
    <row r="225" spans="2:8" ht="15" x14ac:dyDescent="0.2">
      <c r="B225" s="4" t="s">
        <v>470</v>
      </c>
      <c r="C225" s="8">
        <v>0</v>
      </c>
      <c r="D225" s="8">
        <v>0</v>
      </c>
      <c r="E225" s="10" t="str">
        <f t="shared" si="18"/>
        <v/>
      </c>
      <c r="F225" s="10" t="str">
        <f t="shared" si="19"/>
        <v/>
      </c>
      <c r="G225" s="11" t="str">
        <f t="shared" si="20"/>
        <v>0</v>
      </c>
      <c r="H225" s="18" t="str">
        <f t="shared" si="21"/>
        <v/>
      </c>
    </row>
    <row r="226" spans="2:8" ht="15" x14ac:dyDescent="0.2">
      <c r="B226" s="4" t="s">
        <v>564</v>
      </c>
      <c r="C226" s="8">
        <v>0</v>
      </c>
      <c r="D226" s="8">
        <v>0</v>
      </c>
      <c r="E226" s="10" t="str">
        <f t="shared" si="18"/>
        <v/>
      </c>
      <c r="F226" s="10" t="str">
        <f t="shared" si="19"/>
        <v/>
      </c>
      <c r="G226" s="11" t="str">
        <f t="shared" si="20"/>
        <v>0</v>
      </c>
      <c r="H226" s="18" t="str">
        <f t="shared" si="21"/>
        <v/>
      </c>
    </row>
    <row r="227" spans="2:8" ht="15" x14ac:dyDescent="0.2">
      <c r="B227" s="4" t="s">
        <v>471</v>
      </c>
      <c r="C227" s="8">
        <v>0</v>
      </c>
      <c r="D227" s="8">
        <v>0</v>
      </c>
      <c r="E227" s="10" t="str">
        <f t="shared" si="18"/>
        <v/>
      </c>
      <c r="F227" s="10" t="str">
        <f t="shared" si="19"/>
        <v/>
      </c>
      <c r="G227" s="11" t="str">
        <f t="shared" si="20"/>
        <v>0</v>
      </c>
      <c r="H227" s="18" t="str">
        <f t="shared" si="21"/>
        <v/>
      </c>
    </row>
    <row r="228" spans="2:8" ht="15" x14ac:dyDescent="0.2">
      <c r="B228" s="4" t="s">
        <v>76</v>
      </c>
      <c r="C228" s="8">
        <v>0</v>
      </c>
      <c r="D228" s="8">
        <v>0</v>
      </c>
      <c r="E228" s="10" t="str">
        <f t="shared" si="18"/>
        <v/>
      </c>
      <c r="F228" s="10" t="str">
        <f t="shared" si="19"/>
        <v/>
      </c>
      <c r="G228" s="11" t="str">
        <f t="shared" si="20"/>
        <v>0</v>
      </c>
      <c r="H228" s="18" t="str">
        <f t="shared" si="21"/>
        <v/>
      </c>
    </row>
    <row r="229" spans="2:8" ht="15" x14ac:dyDescent="0.2">
      <c r="B229" s="4" t="s">
        <v>311</v>
      </c>
      <c r="C229" s="8">
        <v>0</v>
      </c>
      <c r="D229" s="8">
        <v>0</v>
      </c>
      <c r="E229" s="10" t="str">
        <f t="shared" si="18"/>
        <v/>
      </c>
      <c r="F229" s="10" t="str">
        <f t="shared" si="19"/>
        <v/>
      </c>
      <c r="G229" s="11" t="str">
        <f t="shared" si="20"/>
        <v>0</v>
      </c>
      <c r="H229" s="18" t="str">
        <f t="shared" si="21"/>
        <v/>
      </c>
    </row>
    <row r="230" spans="2:8" ht="15" x14ac:dyDescent="0.2">
      <c r="B230" s="4" t="s">
        <v>312</v>
      </c>
      <c r="C230" s="8">
        <v>0</v>
      </c>
      <c r="D230" s="8">
        <v>0</v>
      </c>
      <c r="E230" s="10" t="str">
        <f t="shared" si="18"/>
        <v/>
      </c>
      <c r="F230" s="10" t="str">
        <f t="shared" si="19"/>
        <v/>
      </c>
      <c r="G230" s="11" t="str">
        <f t="shared" si="20"/>
        <v>0</v>
      </c>
      <c r="H230" s="18" t="str">
        <f t="shared" si="21"/>
        <v/>
      </c>
    </row>
    <row r="231" spans="2:8" ht="15" x14ac:dyDescent="0.2">
      <c r="B231" s="4" t="s">
        <v>313</v>
      </c>
      <c r="C231" s="8">
        <v>0</v>
      </c>
      <c r="D231" s="8">
        <v>6</v>
      </c>
      <c r="E231" s="10" t="str">
        <f t="shared" si="18"/>
        <v/>
      </c>
      <c r="F231" s="10">
        <f t="shared" si="19"/>
        <v>4.8000000000000001E-2</v>
      </c>
      <c r="G231" s="11" t="str">
        <f t="shared" si="20"/>
        <v>0</v>
      </c>
      <c r="H231" s="18" t="str">
        <f t="shared" si="21"/>
        <v/>
      </c>
    </row>
    <row r="232" spans="2:8" ht="15" x14ac:dyDescent="0.2">
      <c r="B232" s="4" t="s">
        <v>77</v>
      </c>
      <c r="C232" s="8">
        <v>6</v>
      </c>
      <c r="D232" s="8">
        <v>9</v>
      </c>
      <c r="E232" s="10">
        <f t="shared" si="18"/>
        <v>7.6923076923076927E-2</v>
      </c>
      <c r="F232" s="10">
        <f t="shared" si="19"/>
        <v>7.1999999999999995E-2</v>
      </c>
      <c r="G232" s="11">
        <f t="shared" si="20"/>
        <v>0.5</v>
      </c>
      <c r="H232" s="18">
        <f t="shared" si="21"/>
        <v>3.8461538461538464E-2</v>
      </c>
    </row>
    <row r="233" spans="2:8" ht="15" x14ac:dyDescent="0.2">
      <c r="B233" s="4" t="s">
        <v>74</v>
      </c>
      <c r="C233" s="8">
        <v>0</v>
      </c>
      <c r="D233" s="8">
        <v>0</v>
      </c>
      <c r="E233" s="10" t="str">
        <f t="shared" si="18"/>
        <v/>
      </c>
      <c r="F233" s="10" t="str">
        <f t="shared" si="19"/>
        <v/>
      </c>
      <c r="G233" s="11" t="str">
        <f t="shared" si="20"/>
        <v>0</v>
      </c>
      <c r="H233" s="18" t="str">
        <f t="shared" si="21"/>
        <v/>
      </c>
    </row>
    <row r="234" spans="2:8" ht="15" x14ac:dyDescent="0.2">
      <c r="B234" s="4" t="s">
        <v>75</v>
      </c>
      <c r="C234" s="8">
        <v>0</v>
      </c>
      <c r="D234" s="8">
        <v>6</v>
      </c>
      <c r="E234" s="10" t="str">
        <f t="shared" si="18"/>
        <v/>
      </c>
      <c r="F234" s="10">
        <f t="shared" si="19"/>
        <v>4.8000000000000001E-2</v>
      </c>
      <c r="G234" s="11" t="str">
        <f t="shared" si="20"/>
        <v>0</v>
      </c>
      <c r="H234" s="18" t="str">
        <f t="shared" si="21"/>
        <v/>
      </c>
    </row>
    <row r="235" spans="2:8" ht="15" x14ac:dyDescent="0.2">
      <c r="B235" s="4" t="s">
        <v>314</v>
      </c>
      <c r="C235" s="8">
        <v>0</v>
      </c>
      <c r="D235" s="8">
        <v>2</v>
      </c>
      <c r="E235" s="10" t="str">
        <f t="shared" si="18"/>
        <v/>
      </c>
      <c r="F235" s="10">
        <f t="shared" si="19"/>
        <v>1.6E-2</v>
      </c>
      <c r="G235" s="11" t="str">
        <f t="shared" si="20"/>
        <v>0</v>
      </c>
      <c r="H235" s="18" t="str">
        <f t="shared" si="21"/>
        <v/>
      </c>
    </row>
    <row r="236" spans="2:8" ht="15" x14ac:dyDescent="0.2">
      <c r="B236" s="4" t="s">
        <v>315</v>
      </c>
      <c r="C236" s="8">
        <v>0</v>
      </c>
      <c r="D236" s="8">
        <v>0</v>
      </c>
      <c r="E236" s="10" t="str">
        <f t="shared" si="18"/>
        <v/>
      </c>
      <c r="F236" s="10" t="str">
        <f t="shared" si="19"/>
        <v/>
      </c>
      <c r="G236" s="11" t="str">
        <f t="shared" si="20"/>
        <v>0</v>
      </c>
      <c r="H236" s="18" t="str">
        <f t="shared" si="21"/>
        <v/>
      </c>
    </row>
    <row r="237" spans="2:8" ht="15" x14ac:dyDescent="0.2">
      <c r="B237" s="4" t="s">
        <v>80</v>
      </c>
      <c r="C237" s="8">
        <v>0</v>
      </c>
      <c r="D237" s="8">
        <v>0</v>
      </c>
      <c r="E237" s="10" t="str">
        <f t="shared" si="18"/>
        <v/>
      </c>
      <c r="F237" s="10" t="str">
        <f t="shared" si="19"/>
        <v/>
      </c>
      <c r="G237" s="11" t="str">
        <f t="shared" si="20"/>
        <v>0</v>
      </c>
      <c r="H237" s="18" t="str">
        <f t="shared" si="21"/>
        <v/>
      </c>
    </row>
    <row r="238" spans="2:8" ht="15" x14ac:dyDescent="0.2">
      <c r="B238" s="4" t="s">
        <v>85</v>
      </c>
      <c r="C238" s="8">
        <v>5</v>
      </c>
      <c r="D238" s="8">
        <v>3</v>
      </c>
      <c r="E238" s="10">
        <f t="shared" si="18"/>
        <v>6.4102564102564097E-2</v>
      </c>
      <c r="F238" s="10">
        <f t="shared" si="19"/>
        <v>2.4E-2</v>
      </c>
      <c r="G238" s="11">
        <f t="shared" si="20"/>
        <v>-0.4</v>
      </c>
      <c r="H238" s="18">
        <f t="shared" si="21"/>
        <v>-2.564102564102564E-2</v>
      </c>
    </row>
    <row r="239" spans="2:8" ht="15" x14ac:dyDescent="0.2">
      <c r="B239" s="4" t="s">
        <v>81</v>
      </c>
      <c r="C239" s="8">
        <v>3</v>
      </c>
      <c r="D239" s="8">
        <v>1</v>
      </c>
      <c r="E239" s="10">
        <f t="shared" si="18"/>
        <v>3.8461538461538464E-2</v>
      </c>
      <c r="F239" s="10">
        <f t="shared" si="19"/>
        <v>8.0000000000000002E-3</v>
      </c>
      <c r="G239" s="11">
        <f t="shared" si="20"/>
        <v>-0.66666666666666663</v>
      </c>
      <c r="H239" s="18">
        <f t="shared" si="21"/>
        <v>-2.564102564102564E-2</v>
      </c>
    </row>
    <row r="240" spans="2:8" ht="15" x14ac:dyDescent="0.2">
      <c r="B240" s="4" t="s">
        <v>316</v>
      </c>
      <c r="C240" s="8">
        <v>0</v>
      </c>
      <c r="D240" s="8">
        <v>0</v>
      </c>
      <c r="E240" s="10" t="str">
        <f t="shared" si="18"/>
        <v/>
      </c>
      <c r="F240" s="10" t="str">
        <f t="shared" si="19"/>
        <v/>
      </c>
      <c r="G240" s="11" t="str">
        <f t="shared" si="20"/>
        <v>0</v>
      </c>
      <c r="H240" s="18" t="str">
        <f t="shared" si="21"/>
        <v/>
      </c>
    </row>
    <row r="241" spans="2:8" ht="15" x14ac:dyDescent="0.2">
      <c r="B241" s="4" t="s">
        <v>78</v>
      </c>
      <c r="C241" s="8">
        <v>0</v>
      </c>
      <c r="D241" s="8">
        <v>0</v>
      </c>
      <c r="E241" s="10" t="str">
        <f t="shared" si="18"/>
        <v/>
      </c>
      <c r="F241" s="10" t="str">
        <f t="shared" si="19"/>
        <v/>
      </c>
      <c r="G241" s="11" t="str">
        <f t="shared" si="20"/>
        <v>0</v>
      </c>
      <c r="H241" s="18" t="str">
        <f t="shared" si="21"/>
        <v/>
      </c>
    </row>
    <row r="242" spans="2:8" ht="15" x14ac:dyDescent="0.2">
      <c r="B242" s="4" t="s">
        <v>83</v>
      </c>
      <c r="C242" s="8">
        <v>0</v>
      </c>
      <c r="D242" s="8">
        <v>0</v>
      </c>
      <c r="E242" s="10" t="str">
        <f t="shared" si="18"/>
        <v/>
      </c>
      <c r="F242" s="10" t="str">
        <f t="shared" si="19"/>
        <v/>
      </c>
      <c r="G242" s="11" t="str">
        <f t="shared" si="20"/>
        <v>0</v>
      </c>
      <c r="H242" s="18" t="str">
        <f t="shared" si="21"/>
        <v/>
      </c>
    </row>
    <row r="243" spans="2:8" ht="15" x14ac:dyDescent="0.2">
      <c r="B243" s="4" t="s">
        <v>317</v>
      </c>
      <c r="C243" s="8">
        <v>0</v>
      </c>
      <c r="D243" s="8">
        <v>0</v>
      </c>
      <c r="E243" s="10" t="str">
        <f t="shared" si="18"/>
        <v/>
      </c>
      <c r="F243" s="10" t="str">
        <f t="shared" si="19"/>
        <v/>
      </c>
      <c r="G243" s="11" t="str">
        <f t="shared" si="20"/>
        <v>0</v>
      </c>
      <c r="H243" s="18" t="str">
        <f t="shared" si="21"/>
        <v/>
      </c>
    </row>
    <row r="244" spans="2:8" ht="15" x14ac:dyDescent="0.2">
      <c r="B244" s="4" t="s">
        <v>79</v>
      </c>
      <c r="C244" s="8">
        <v>0</v>
      </c>
      <c r="D244" s="8">
        <v>0</v>
      </c>
      <c r="E244" s="10" t="str">
        <f t="shared" si="18"/>
        <v/>
      </c>
      <c r="F244" s="10" t="str">
        <f t="shared" si="19"/>
        <v/>
      </c>
      <c r="G244" s="11" t="str">
        <f t="shared" si="20"/>
        <v>0</v>
      </c>
      <c r="H244" s="18" t="str">
        <f t="shared" si="21"/>
        <v/>
      </c>
    </row>
    <row r="245" spans="2:8" ht="15" x14ac:dyDescent="0.2">
      <c r="B245" s="4" t="s">
        <v>84</v>
      </c>
      <c r="C245" s="8">
        <v>0</v>
      </c>
      <c r="D245" s="8">
        <v>0</v>
      </c>
      <c r="E245" s="10" t="str">
        <f t="shared" si="18"/>
        <v/>
      </c>
      <c r="F245" s="10" t="str">
        <f t="shared" si="19"/>
        <v/>
      </c>
      <c r="G245" s="11" t="str">
        <f t="shared" si="20"/>
        <v>0</v>
      </c>
      <c r="H245" s="18" t="str">
        <f t="shared" si="21"/>
        <v/>
      </c>
    </row>
    <row r="246" spans="2:8" ht="15" x14ac:dyDescent="0.2">
      <c r="B246" s="4" t="s">
        <v>318</v>
      </c>
      <c r="C246" s="8">
        <v>0</v>
      </c>
      <c r="D246" s="8">
        <v>0</v>
      </c>
      <c r="E246" s="10" t="str">
        <f t="shared" si="18"/>
        <v/>
      </c>
      <c r="F246" s="10" t="str">
        <f t="shared" si="19"/>
        <v/>
      </c>
      <c r="G246" s="11" t="str">
        <f t="shared" si="20"/>
        <v>0</v>
      </c>
      <c r="H246" s="18" t="str">
        <f t="shared" si="21"/>
        <v/>
      </c>
    </row>
    <row r="247" spans="2:8" ht="15" x14ac:dyDescent="0.2">
      <c r="B247" s="4" t="s">
        <v>319</v>
      </c>
      <c r="C247" s="8">
        <v>0</v>
      </c>
      <c r="D247" s="8">
        <v>0</v>
      </c>
      <c r="E247" s="10" t="str">
        <f t="shared" si="18"/>
        <v/>
      </c>
      <c r="F247" s="10" t="str">
        <f t="shared" si="19"/>
        <v/>
      </c>
      <c r="G247" s="11" t="str">
        <f t="shared" si="20"/>
        <v>0</v>
      </c>
      <c r="H247" s="18" t="str">
        <f t="shared" si="21"/>
        <v/>
      </c>
    </row>
    <row r="248" spans="2:8" ht="15" x14ac:dyDescent="0.2">
      <c r="B248" s="4" t="s">
        <v>86</v>
      </c>
      <c r="C248" s="8">
        <v>1</v>
      </c>
      <c r="D248" s="8">
        <v>0</v>
      </c>
      <c r="E248" s="10">
        <f t="shared" si="18"/>
        <v>1.282051282051282E-2</v>
      </c>
      <c r="F248" s="10" t="str">
        <f t="shared" si="19"/>
        <v/>
      </c>
      <c r="G248" s="11" t="str">
        <f t="shared" si="20"/>
        <v>0</v>
      </c>
      <c r="H248" s="18">
        <f t="shared" si="21"/>
        <v>0</v>
      </c>
    </row>
    <row r="249" spans="2:8" ht="15" x14ac:dyDescent="0.2">
      <c r="B249" s="4" t="s">
        <v>87</v>
      </c>
      <c r="C249" s="8">
        <v>0</v>
      </c>
      <c r="D249" s="8">
        <v>1</v>
      </c>
      <c r="E249" s="10" t="str">
        <f t="shared" si="18"/>
        <v/>
      </c>
      <c r="F249" s="10">
        <f t="shared" si="19"/>
        <v>8.0000000000000002E-3</v>
      </c>
      <c r="G249" s="11" t="str">
        <f t="shared" si="20"/>
        <v>0</v>
      </c>
      <c r="H249" s="18" t="str">
        <f t="shared" si="21"/>
        <v/>
      </c>
    </row>
    <row r="250" spans="2:8" ht="15" x14ac:dyDescent="0.2">
      <c r="B250" s="4" t="s">
        <v>82</v>
      </c>
      <c r="C250" s="8">
        <v>0</v>
      </c>
      <c r="D250" s="8">
        <v>0</v>
      </c>
      <c r="E250" s="10" t="str">
        <f t="shared" si="18"/>
        <v/>
      </c>
      <c r="F250" s="10" t="str">
        <f t="shared" si="19"/>
        <v/>
      </c>
      <c r="G250" s="11" t="str">
        <f t="shared" si="20"/>
        <v>0</v>
      </c>
      <c r="H250" s="18" t="str">
        <f t="shared" si="21"/>
        <v/>
      </c>
    </row>
    <row r="251" spans="2:8" ht="15" x14ac:dyDescent="0.2">
      <c r="B251" s="4" t="s">
        <v>320</v>
      </c>
      <c r="C251" s="8">
        <v>0</v>
      </c>
      <c r="D251" s="8">
        <v>0</v>
      </c>
      <c r="E251" s="10" t="str">
        <f t="shared" si="18"/>
        <v/>
      </c>
      <c r="F251" s="10" t="str">
        <f t="shared" si="19"/>
        <v/>
      </c>
      <c r="G251" s="11" t="str">
        <f t="shared" si="20"/>
        <v>0</v>
      </c>
      <c r="H251" s="18" t="str">
        <f t="shared" si="21"/>
        <v/>
      </c>
    </row>
    <row r="252" spans="2:8" ht="15" x14ac:dyDescent="0.2">
      <c r="B252" s="4" t="s">
        <v>321</v>
      </c>
      <c r="C252" s="8">
        <v>0</v>
      </c>
      <c r="D252" s="8">
        <v>0</v>
      </c>
      <c r="E252" s="10" t="str">
        <f t="shared" si="18"/>
        <v/>
      </c>
      <c r="F252" s="10" t="str">
        <f t="shared" si="19"/>
        <v/>
      </c>
      <c r="G252" s="11" t="str">
        <f t="shared" si="20"/>
        <v>0</v>
      </c>
      <c r="H252" s="18" t="str">
        <f t="shared" si="21"/>
        <v/>
      </c>
    </row>
    <row r="253" spans="2:8" ht="15" x14ac:dyDescent="0.2">
      <c r="B253" s="4" t="s">
        <v>322</v>
      </c>
      <c r="C253" s="8">
        <v>0</v>
      </c>
      <c r="D253" s="8">
        <v>23</v>
      </c>
      <c r="E253" s="10" t="str">
        <f t="shared" si="18"/>
        <v/>
      </c>
      <c r="F253" s="10">
        <f t="shared" si="19"/>
        <v>0.184</v>
      </c>
      <c r="G253" s="11" t="str">
        <f t="shared" si="20"/>
        <v>0</v>
      </c>
      <c r="H253" s="18" t="str">
        <f t="shared" si="21"/>
        <v/>
      </c>
    </row>
    <row r="254" spans="2:8" ht="15" x14ac:dyDescent="0.2">
      <c r="B254" s="4" t="s">
        <v>323</v>
      </c>
      <c r="C254" s="8">
        <v>0</v>
      </c>
      <c r="D254" s="8">
        <v>0</v>
      </c>
      <c r="E254" s="10" t="str">
        <f t="shared" si="18"/>
        <v/>
      </c>
      <c r="F254" s="10" t="str">
        <f t="shared" si="19"/>
        <v/>
      </c>
      <c r="G254" s="11" t="str">
        <f t="shared" si="20"/>
        <v>0</v>
      </c>
      <c r="H254" s="18" t="str">
        <f t="shared" si="21"/>
        <v/>
      </c>
    </row>
    <row r="255" spans="2:8" ht="15" x14ac:dyDescent="0.2">
      <c r="B255" s="4" t="s">
        <v>324</v>
      </c>
      <c r="C255" s="8">
        <v>0</v>
      </c>
      <c r="D255" s="8">
        <v>0</v>
      </c>
      <c r="E255" s="10" t="str">
        <f t="shared" si="18"/>
        <v/>
      </c>
      <c r="F255" s="10" t="str">
        <f t="shared" si="19"/>
        <v/>
      </c>
      <c r="G255" s="11" t="str">
        <f t="shared" si="20"/>
        <v>0</v>
      </c>
      <c r="H255" s="18" t="str">
        <f t="shared" si="21"/>
        <v/>
      </c>
    </row>
    <row r="256" spans="2:8" ht="15" x14ac:dyDescent="0.2">
      <c r="B256" s="4" t="s">
        <v>88</v>
      </c>
      <c r="C256" s="8">
        <v>17</v>
      </c>
      <c r="D256" s="8">
        <v>18</v>
      </c>
      <c r="E256" s="10">
        <f t="shared" si="18"/>
        <v>0.21794871794871795</v>
      </c>
      <c r="F256" s="10">
        <f t="shared" si="19"/>
        <v>0.14399999999999999</v>
      </c>
      <c r="G256" s="11">
        <f t="shared" si="20"/>
        <v>5.8823529411764705E-2</v>
      </c>
      <c r="H256" s="18">
        <f t="shared" si="21"/>
        <v>1.282051282051282E-2</v>
      </c>
    </row>
    <row r="257" spans="2:8" ht="15" x14ac:dyDescent="0.2">
      <c r="B257" s="4" t="s">
        <v>325</v>
      </c>
      <c r="C257" s="8">
        <v>1</v>
      </c>
      <c r="D257" s="8">
        <v>0</v>
      </c>
      <c r="E257" s="10">
        <f t="shared" si="18"/>
        <v>1.282051282051282E-2</v>
      </c>
      <c r="F257" s="10" t="str">
        <f t="shared" si="19"/>
        <v/>
      </c>
      <c r="G257" s="11" t="str">
        <f t="shared" si="20"/>
        <v>0</v>
      </c>
      <c r="H257" s="18">
        <f t="shared" si="21"/>
        <v>0</v>
      </c>
    </row>
    <row r="258" spans="2:8" ht="15" x14ac:dyDescent="0.2">
      <c r="B258" s="4" t="s">
        <v>326</v>
      </c>
      <c r="C258" s="8">
        <v>4</v>
      </c>
      <c r="D258" s="8">
        <v>1</v>
      </c>
      <c r="E258" s="10">
        <f t="shared" si="18"/>
        <v>5.128205128205128E-2</v>
      </c>
      <c r="F258" s="10">
        <f t="shared" si="19"/>
        <v>8.0000000000000002E-3</v>
      </c>
      <c r="G258" s="11">
        <f t="shared" si="20"/>
        <v>-0.75</v>
      </c>
      <c r="H258" s="18">
        <f t="shared" si="21"/>
        <v>-3.8461538461538464E-2</v>
      </c>
    </row>
    <row r="259" spans="2:8" ht="15" x14ac:dyDescent="0.2">
      <c r="B259" s="4" t="s">
        <v>327</v>
      </c>
      <c r="C259" s="8">
        <v>0</v>
      </c>
      <c r="D259" s="8">
        <v>0</v>
      </c>
      <c r="E259" s="10" t="str">
        <f t="shared" si="18"/>
        <v/>
      </c>
      <c r="F259" s="10" t="str">
        <f t="shared" si="19"/>
        <v/>
      </c>
      <c r="G259" s="11" t="str">
        <f t="shared" si="20"/>
        <v>0</v>
      </c>
      <c r="H259" s="18" t="str">
        <f t="shared" si="21"/>
        <v/>
      </c>
    </row>
    <row r="260" spans="2:8" ht="15" x14ac:dyDescent="0.2">
      <c r="B260" s="4" t="s">
        <v>89</v>
      </c>
      <c r="C260" s="8">
        <v>0</v>
      </c>
      <c r="D260" s="8">
        <v>0</v>
      </c>
      <c r="E260" s="10" t="str">
        <f t="shared" si="18"/>
        <v/>
      </c>
      <c r="F260" s="10" t="str">
        <f t="shared" si="19"/>
        <v/>
      </c>
      <c r="G260" s="11" t="str">
        <f t="shared" si="20"/>
        <v>0</v>
      </c>
      <c r="H260" s="18" t="str">
        <f t="shared" si="21"/>
        <v/>
      </c>
    </row>
    <row r="261" spans="2:8" ht="30" x14ac:dyDescent="0.2">
      <c r="B261" s="4" t="s">
        <v>328</v>
      </c>
      <c r="C261" s="8">
        <v>0</v>
      </c>
      <c r="D261" s="8">
        <v>0</v>
      </c>
      <c r="E261" s="10" t="str">
        <f t="shared" si="18"/>
        <v/>
      </c>
      <c r="F261" s="10" t="str">
        <f t="shared" si="19"/>
        <v/>
      </c>
      <c r="G261" s="11" t="str">
        <f t="shared" si="20"/>
        <v>0</v>
      </c>
      <c r="H261" s="18" t="str">
        <f t="shared" si="21"/>
        <v/>
      </c>
    </row>
    <row r="262" spans="2:8" ht="15" x14ac:dyDescent="0.2">
      <c r="B262" s="4" t="s">
        <v>90</v>
      </c>
      <c r="C262" s="8">
        <v>1</v>
      </c>
      <c r="D262" s="8">
        <v>0</v>
      </c>
      <c r="E262" s="10">
        <f t="shared" si="18"/>
        <v>1.282051282051282E-2</v>
      </c>
      <c r="F262" s="10" t="str">
        <f t="shared" si="19"/>
        <v/>
      </c>
      <c r="G262" s="11" t="str">
        <f t="shared" si="20"/>
        <v>0</v>
      </c>
      <c r="H262" s="18">
        <f t="shared" si="21"/>
        <v>0</v>
      </c>
    </row>
    <row r="263" spans="2:8" ht="15" x14ac:dyDescent="0.2">
      <c r="B263" s="4" t="s">
        <v>329</v>
      </c>
      <c r="C263" s="8">
        <v>0</v>
      </c>
      <c r="D263" s="8">
        <v>0</v>
      </c>
      <c r="E263" s="10" t="str">
        <f t="shared" si="18"/>
        <v/>
      </c>
      <c r="F263" s="10" t="str">
        <f t="shared" si="19"/>
        <v/>
      </c>
      <c r="G263" s="11" t="str">
        <f t="shared" si="20"/>
        <v>0</v>
      </c>
      <c r="H263" s="18" t="str">
        <f t="shared" si="21"/>
        <v/>
      </c>
    </row>
    <row r="264" spans="2:8" ht="30" x14ac:dyDescent="0.2">
      <c r="B264" s="4" t="s">
        <v>330</v>
      </c>
      <c r="C264" s="8">
        <v>0</v>
      </c>
      <c r="D264" s="8">
        <v>0</v>
      </c>
      <c r="E264" s="10" t="str">
        <f t="shared" si="18"/>
        <v/>
      </c>
      <c r="F264" s="10" t="str">
        <f t="shared" si="19"/>
        <v/>
      </c>
      <c r="G264" s="11" t="str">
        <f t="shared" si="20"/>
        <v>0</v>
      </c>
      <c r="H264" s="18" t="str">
        <f t="shared" si="21"/>
        <v/>
      </c>
    </row>
    <row r="265" spans="2:8" ht="15" x14ac:dyDescent="0.2">
      <c r="B265" s="4" t="s">
        <v>331</v>
      </c>
      <c r="C265" s="8">
        <v>0</v>
      </c>
      <c r="D265" s="8">
        <v>0</v>
      </c>
      <c r="E265" s="10" t="str">
        <f t="shared" si="18"/>
        <v/>
      </c>
      <c r="F265" s="10" t="str">
        <f t="shared" si="19"/>
        <v/>
      </c>
      <c r="G265" s="11" t="str">
        <f t="shared" si="20"/>
        <v>0</v>
      </c>
      <c r="H265" s="18" t="str">
        <f t="shared" si="21"/>
        <v/>
      </c>
    </row>
    <row r="266" spans="2:8" ht="15" x14ac:dyDescent="0.2">
      <c r="B266" s="4" t="s">
        <v>332</v>
      </c>
      <c r="C266" s="8">
        <v>0</v>
      </c>
      <c r="D266" s="8">
        <v>0</v>
      </c>
      <c r="E266" s="10" t="str">
        <f t="shared" si="18"/>
        <v/>
      </c>
      <c r="F266" s="10" t="str">
        <f t="shared" si="19"/>
        <v/>
      </c>
      <c r="G266" s="11" t="str">
        <f t="shared" si="20"/>
        <v>0</v>
      </c>
      <c r="H266" s="18" t="str">
        <f t="shared" si="21"/>
        <v/>
      </c>
    </row>
    <row r="267" spans="2:8" ht="15" x14ac:dyDescent="0.2">
      <c r="B267" s="4" t="s">
        <v>333</v>
      </c>
      <c r="C267" s="8">
        <v>0</v>
      </c>
      <c r="D267" s="8">
        <v>0</v>
      </c>
      <c r="E267" s="10" t="str">
        <f t="shared" si="18"/>
        <v/>
      </c>
      <c r="F267" s="10" t="str">
        <f t="shared" si="19"/>
        <v/>
      </c>
      <c r="G267" s="11" t="str">
        <f t="shared" si="20"/>
        <v>0</v>
      </c>
      <c r="H267" s="18" t="str">
        <f t="shared" si="21"/>
        <v/>
      </c>
    </row>
    <row r="268" spans="2:8" ht="30" x14ac:dyDescent="0.2">
      <c r="B268" s="4" t="s">
        <v>334</v>
      </c>
      <c r="C268" s="8">
        <v>0</v>
      </c>
      <c r="D268" s="8">
        <v>1</v>
      </c>
      <c r="E268" s="10" t="str">
        <f t="shared" si="18"/>
        <v/>
      </c>
      <c r="F268" s="10">
        <f t="shared" si="19"/>
        <v>8.0000000000000002E-3</v>
      </c>
      <c r="G268" s="11" t="str">
        <f t="shared" si="20"/>
        <v>0</v>
      </c>
      <c r="H268" s="18" t="str">
        <f t="shared" si="21"/>
        <v/>
      </c>
    </row>
    <row r="269" spans="2:8" ht="15" x14ac:dyDescent="0.2">
      <c r="B269" s="4" t="s">
        <v>335</v>
      </c>
      <c r="C269" s="8">
        <v>0</v>
      </c>
      <c r="D269" s="8">
        <v>0</v>
      </c>
      <c r="E269" s="10" t="str">
        <f t="shared" si="18"/>
        <v/>
      </c>
      <c r="F269" s="10" t="str">
        <f t="shared" si="19"/>
        <v/>
      </c>
      <c r="G269" s="11" t="str">
        <f t="shared" si="20"/>
        <v>0</v>
      </c>
      <c r="H269" s="18" t="str">
        <f t="shared" si="21"/>
        <v/>
      </c>
    </row>
    <row r="270" spans="2:8" ht="15" x14ac:dyDescent="0.2">
      <c r="B270" s="4" t="s">
        <v>336</v>
      </c>
      <c r="C270" s="8">
        <v>0</v>
      </c>
      <c r="D270" s="8">
        <v>0</v>
      </c>
      <c r="E270" s="10" t="str">
        <f t="shared" si="18"/>
        <v/>
      </c>
      <c r="F270" s="10" t="str">
        <f t="shared" si="19"/>
        <v/>
      </c>
      <c r="G270" s="11" t="str">
        <f t="shared" si="20"/>
        <v>0</v>
      </c>
      <c r="H270" s="18" t="str">
        <f t="shared" si="21"/>
        <v/>
      </c>
    </row>
    <row r="271" spans="2:8" ht="15" x14ac:dyDescent="0.2">
      <c r="B271" s="4" t="s">
        <v>93</v>
      </c>
      <c r="C271" s="8">
        <v>0</v>
      </c>
      <c r="D271" s="8">
        <v>0</v>
      </c>
      <c r="E271" s="10" t="str">
        <f t="shared" si="18"/>
        <v/>
      </c>
      <c r="F271" s="10" t="str">
        <f t="shared" si="19"/>
        <v/>
      </c>
      <c r="G271" s="11" t="str">
        <f t="shared" si="20"/>
        <v>0</v>
      </c>
      <c r="H271" s="18" t="str">
        <f t="shared" si="21"/>
        <v/>
      </c>
    </row>
    <row r="272" spans="2:8" ht="30" x14ac:dyDescent="0.2">
      <c r="B272" s="4" t="s">
        <v>337</v>
      </c>
      <c r="C272" s="8">
        <v>0</v>
      </c>
      <c r="D272" s="8">
        <v>0</v>
      </c>
      <c r="E272" s="10" t="str">
        <f t="shared" si="18"/>
        <v/>
      </c>
      <c r="F272" s="10" t="str">
        <f t="shared" si="19"/>
        <v/>
      </c>
      <c r="G272" s="11" t="str">
        <f t="shared" si="20"/>
        <v>0</v>
      </c>
      <c r="H272" s="18" t="str">
        <f t="shared" si="21"/>
        <v/>
      </c>
    </row>
    <row r="273" spans="2:8" ht="15" x14ac:dyDescent="0.2">
      <c r="B273" s="4" t="s">
        <v>91</v>
      </c>
      <c r="C273" s="8">
        <v>1</v>
      </c>
      <c r="D273" s="8">
        <v>0</v>
      </c>
      <c r="E273" s="10">
        <f t="shared" si="18"/>
        <v>1.282051282051282E-2</v>
      </c>
      <c r="F273" s="10" t="str">
        <f t="shared" si="19"/>
        <v/>
      </c>
      <c r="G273" s="11" t="str">
        <f t="shared" si="20"/>
        <v>0</v>
      </c>
      <c r="H273" s="18">
        <f t="shared" si="21"/>
        <v>0</v>
      </c>
    </row>
    <row r="274" spans="2:8" ht="15" x14ac:dyDescent="0.2">
      <c r="B274" s="4" t="s">
        <v>338</v>
      </c>
      <c r="C274" s="8">
        <v>0</v>
      </c>
      <c r="D274" s="8">
        <v>0</v>
      </c>
      <c r="E274" s="10" t="str">
        <f t="shared" si="18"/>
        <v/>
      </c>
      <c r="F274" s="10" t="str">
        <f t="shared" si="19"/>
        <v/>
      </c>
      <c r="G274" s="11" t="str">
        <f t="shared" si="20"/>
        <v>0</v>
      </c>
      <c r="H274" s="18" t="str">
        <f t="shared" si="21"/>
        <v/>
      </c>
    </row>
    <row r="275" spans="2:8" ht="15" x14ac:dyDescent="0.2">
      <c r="B275" s="4" t="s">
        <v>339</v>
      </c>
      <c r="C275" s="8">
        <v>0</v>
      </c>
      <c r="D275" s="8">
        <v>0</v>
      </c>
      <c r="E275" s="10" t="str">
        <f t="shared" si="18"/>
        <v/>
      </c>
      <c r="F275" s="10" t="str">
        <f t="shared" si="19"/>
        <v/>
      </c>
      <c r="G275" s="11" t="str">
        <f t="shared" si="20"/>
        <v>0</v>
      </c>
      <c r="H275" s="18" t="str">
        <f t="shared" si="21"/>
        <v/>
      </c>
    </row>
    <row r="276" spans="2:8" ht="15" x14ac:dyDescent="0.2">
      <c r="B276" s="4" t="s">
        <v>92</v>
      </c>
      <c r="C276" s="8">
        <v>0</v>
      </c>
      <c r="D276" s="8">
        <v>0</v>
      </c>
      <c r="E276" s="10" t="str">
        <f t="shared" si="18"/>
        <v/>
      </c>
      <c r="F276" s="10" t="str">
        <f t="shared" si="19"/>
        <v/>
      </c>
      <c r="G276" s="11" t="str">
        <f t="shared" si="20"/>
        <v>0</v>
      </c>
      <c r="H276" s="18" t="str">
        <f t="shared" si="21"/>
        <v/>
      </c>
    </row>
    <row r="277" spans="2:8" ht="15" x14ac:dyDescent="0.2">
      <c r="B277" s="4" t="s">
        <v>340</v>
      </c>
      <c r="C277" s="8">
        <v>0</v>
      </c>
      <c r="D277" s="8">
        <v>0</v>
      </c>
      <c r="E277" s="10" t="str">
        <f t="shared" si="18"/>
        <v/>
      </c>
      <c r="F277" s="10" t="str">
        <f t="shared" si="19"/>
        <v/>
      </c>
      <c r="G277" s="11" t="str">
        <f t="shared" si="20"/>
        <v>0</v>
      </c>
      <c r="H277" s="18" t="str">
        <f t="shared" si="21"/>
        <v/>
      </c>
    </row>
    <row r="278" spans="2:8" ht="15" x14ac:dyDescent="0.2">
      <c r="B278" s="4" t="s">
        <v>341</v>
      </c>
      <c r="C278" s="8">
        <v>0</v>
      </c>
      <c r="D278" s="8">
        <v>0</v>
      </c>
      <c r="E278" s="10" t="str">
        <f t="shared" si="18"/>
        <v/>
      </c>
      <c r="F278" s="10" t="str">
        <f t="shared" si="19"/>
        <v/>
      </c>
      <c r="G278" s="11" t="str">
        <f t="shared" si="20"/>
        <v>0</v>
      </c>
      <c r="H278" s="18" t="str">
        <f t="shared" si="21"/>
        <v/>
      </c>
    </row>
    <row r="279" spans="2:8" ht="15" x14ac:dyDescent="0.2">
      <c r="B279" s="4" t="s">
        <v>342</v>
      </c>
      <c r="C279" s="8">
        <v>0</v>
      </c>
      <c r="D279" s="8">
        <v>0</v>
      </c>
      <c r="E279" s="10" t="str">
        <f t="shared" si="18"/>
        <v/>
      </c>
      <c r="F279" s="10" t="str">
        <f t="shared" si="19"/>
        <v/>
      </c>
      <c r="G279" s="11" t="str">
        <f t="shared" si="20"/>
        <v>0</v>
      </c>
      <c r="H279" s="18" t="str">
        <f t="shared" si="21"/>
        <v/>
      </c>
    </row>
    <row r="280" spans="2:8" ht="15" x14ac:dyDescent="0.2">
      <c r="B280" s="4" t="s">
        <v>343</v>
      </c>
      <c r="C280" s="8">
        <v>0</v>
      </c>
      <c r="D280" s="8">
        <v>0</v>
      </c>
      <c r="E280" s="10" t="str">
        <f t="shared" si="18"/>
        <v/>
      </c>
      <c r="F280" s="10" t="str">
        <f t="shared" si="19"/>
        <v/>
      </c>
      <c r="G280" s="11" t="str">
        <f t="shared" si="20"/>
        <v>0</v>
      </c>
      <c r="H280" s="18" t="str">
        <f t="shared" si="21"/>
        <v/>
      </c>
    </row>
    <row r="281" spans="2:8" ht="15" x14ac:dyDescent="0.2">
      <c r="B281" s="4" t="s">
        <v>344</v>
      </c>
      <c r="C281" s="8">
        <v>0</v>
      </c>
      <c r="D281" s="8">
        <v>0</v>
      </c>
      <c r="E281" s="10" t="str">
        <f t="shared" ref="E281:E288" si="22">+IF(C281=0,"",C281/C$151)</f>
        <v/>
      </c>
      <c r="F281" s="10" t="str">
        <f t="shared" ref="F281:F288" si="23">+IF(D281=0,"",D281/D$151)</f>
        <v/>
      </c>
      <c r="G281" s="11" t="str">
        <f t="shared" ref="G281:G288" si="24">+IF(OR(AND(D281=0),(C281=0)),"0",((D281-C281)/C281))</f>
        <v>0</v>
      </c>
      <c r="H281" s="18" t="str">
        <f t="shared" ref="H281:H288" si="25">+IF(OR(AND(E281=""),(G281="")),"",E281*G281)</f>
        <v/>
      </c>
    </row>
    <row r="282" spans="2:8" ht="15" x14ac:dyDescent="0.2">
      <c r="B282" s="4" t="s">
        <v>345</v>
      </c>
      <c r="C282" s="8">
        <v>0</v>
      </c>
      <c r="D282" s="8">
        <v>0</v>
      </c>
      <c r="E282" s="10" t="str">
        <f t="shared" si="22"/>
        <v/>
      </c>
      <c r="F282" s="10" t="str">
        <f t="shared" si="23"/>
        <v/>
      </c>
      <c r="G282" s="11" t="str">
        <f t="shared" si="24"/>
        <v>0</v>
      </c>
      <c r="H282" s="18" t="str">
        <f t="shared" si="25"/>
        <v/>
      </c>
    </row>
    <row r="283" spans="2:8" ht="15" x14ac:dyDescent="0.2">
      <c r="B283" s="4" t="s">
        <v>346</v>
      </c>
      <c r="C283" s="8">
        <v>0</v>
      </c>
      <c r="D283" s="8">
        <v>0</v>
      </c>
      <c r="E283" s="10" t="str">
        <f t="shared" si="22"/>
        <v/>
      </c>
      <c r="F283" s="10" t="str">
        <f t="shared" si="23"/>
        <v/>
      </c>
      <c r="G283" s="11" t="str">
        <f t="shared" si="24"/>
        <v>0</v>
      </c>
      <c r="H283" s="18" t="str">
        <f t="shared" si="25"/>
        <v/>
      </c>
    </row>
    <row r="284" spans="2:8" ht="13.5" customHeight="1" x14ac:dyDescent="0.2">
      <c r="B284" s="4" t="s">
        <v>347</v>
      </c>
      <c r="C284" s="8">
        <v>0</v>
      </c>
      <c r="D284" s="8">
        <v>0</v>
      </c>
      <c r="E284" s="10" t="str">
        <f t="shared" si="22"/>
        <v/>
      </c>
      <c r="F284" s="10" t="str">
        <f t="shared" si="23"/>
        <v/>
      </c>
      <c r="G284" s="11" t="str">
        <f t="shared" si="24"/>
        <v>0</v>
      </c>
      <c r="H284" s="18" t="str">
        <f t="shared" si="25"/>
        <v/>
      </c>
    </row>
    <row r="285" spans="2:8" ht="13.5" customHeight="1" x14ac:dyDescent="0.2">
      <c r="B285" s="4" t="s">
        <v>94</v>
      </c>
      <c r="C285" s="8">
        <v>0</v>
      </c>
      <c r="D285" s="8">
        <v>0</v>
      </c>
      <c r="E285" s="10" t="str">
        <f t="shared" si="22"/>
        <v/>
      </c>
      <c r="F285" s="10" t="str">
        <f t="shared" si="23"/>
        <v/>
      </c>
      <c r="G285" s="11" t="str">
        <f t="shared" si="24"/>
        <v>0</v>
      </c>
      <c r="H285" s="18" t="str">
        <f t="shared" si="25"/>
        <v/>
      </c>
    </row>
    <row r="286" spans="2:8" ht="25.5" customHeight="1" x14ac:dyDescent="0.2">
      <c r="B286" s="4" t="s">
        <v>348</v>
      </c>
      <c r="C286" s="8">
        <v>0</v>
      </c>
      <c r="D286" s="8">
        <v>0</v>
      </c>
      <c r="E286" s="10" t="str">
        <f t="shared" si="22"/>
        <v/>
      </c>
      <c r="F286" s="10" t="str">
        <f t="shared" si="23"/>
        <v/>
      </c>
      <c r="G286" s="11" t="str">
        <f t="shared" si="24"/>
        <v>0</v>
      </c>
      <c r="H286" s="18" t="str">
        <f t="shared" si="25"/>
        <v/>
      </c>
    </row>
    <row r="287" spans="2:8" ht="13.5" customHeight="1" x14ac:dyDescent="0.2">
      <c r="B287" s="4" t="s">
        <v>349</v>
      </c>
      <c r="C287" s="8">
        <v>0</v>
      </c>
      <c r="D287" s="8">
        <v>0</v>
      </c>
      <c r="E287" s="10" t="str">
        <f t="shared" si="22"/>
        <v/>
      </c>
      <c r="F287" s="10" t="str">
        <f t="shared" si="23"/>
        <v/>
      </c>
      <c r="G287" s="11" t="str">
        <f t="shared" si="24"/>
        <v>0</v>
      </c>
      <c r="H287" s="18" t="str">
        <f t="shared" si="25"/>
        <v/>
      </c>
    </row>
    <row r="288" spans="2:8" ht="15" x14ac:dyDescent="0.2">
      <c r="B288" s="4" t="s">
        <v>350</v>
      </c>
      <c r="C288" s="8">
        <v>0</v>
      </c>
      <c r="D288" s="8">
        <v>0</v>
      </c>
      <c r="E288" s="10" t="str">
        <f t="shared" si="22"/>
        <v/>
      </c>
      <c r="F288" s="10" t="str">
        <f t="shared" si="23"/>
        <v/>
      </c>
      <c r="G288" s="11" t="str">
        <f t="shared" si="24"/>
        <v>0</v>
      </c>
      <c r="H288" s="18" t="str">
        <f t="shared" si="25"/>
        <v/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15" customFormat="1" ht="26.25" customHeight="1" x14ac:dyDescent="0.2">
      <c r="B291" s="26"/>
      <c r="C291" s="22"/>
      <c r="D291" s="22"/>
      <c r="E291" s="22"/>
      <c r="F291" s="22"/>
      <c r="H291" s="2"/>
    </row>
    <row r="292" spans="2:8" ht="15" customHeight="1" x14ac:dyDescent="0.2">
      <c r="B292" s="60" t="s">
        <v>482</v>
      </c>
      <c r="C292" s="61" t="s">
        <v>483</v>
      </c>
      <c r="D292" s="62"/>
      <c r="E292" s="63" t="s">
        <v>484</v>
      </c>
      <c r="F292" s="62"/>
      <c r="G292" s="58" t="s">
        <v>526</v>
      </c>
      <c r="H292" s="58" t="s">
        <v>485</v>
      </c>
    </row>
    <row r="293" spans="2:8" x14ac:dyDescent="0.2">
      <c r="B293" s="60"/>
      <c r="C293" s="37">
        <v>2013</v>
      </c>
      <c r="D293" s="37">
        <v>2014</v>
      </c>
      <c r="E293" s="37">
        <v>2013</v>
      </c>
      <c r="F293" s="37">
        <v>2014</v>
      </c>
      <c r="G293" s="59"/>
      <c r="H293" s="59"/>
    </row>
    <row r="294" spans="2:8" x14ac:dyDescent="0.2">
      <c r="B294" s="38" t="s">
        <v>489</v>
      </c>
      <c r="C294" s="39">
        <f>SUM(C295:C499)</f>
        <v>323</v>
      </c>
      <c r="D294" s="40">
        <f>SUM(D295:D499)</f>
        <v>109</v>
      </c>
      <c r="E294" s="41">
        <f>+IF(C294=0,"",C294/C$294)</f>
        <v>1</v>
      </c>
      <c r="F294" s="41">
        <f>+IF(D294=0,"",D294/D$294)</f>
        <v>1</v>
      </c>
      <c r="G294" s="41">
        <f>+IF(OR(AND(D294=0),(C294=0)),"0",((D294-C294)/C294))</f>
        <v>-0.66253869969040247</v>
      </c>
      <c r="H294" s="41">
        <f>+IF(OR(AND(E294=""),(G294="")),"",E294*G294)</f>
        <v>-0.66253869969040247</v>
      </c>
    </row>
    <row r="295" spans="2:8" ht="15" x14ac:dyDescent="0.2">
      <c r="B295" s="3" t="s">
        <v>100</v>
      </c>
      <c r="C295" s="8">
        <v>6</v>
      </c>
      <c r="D295" s="8">
        <v>5</v>
      </c>
      <c r="E295" s="10">
        <f>+IF(C295=0,"",C295/C$294)</f>
        <v>1.8575851393188854E-2</v>
      </c>
      <c r="F295" s="10">
        <f>+IF(D295=0,"",D295/D$294)</f>
        <v>4.5871559633027525E-2</v>
      </c>
      <c r="G295" s="11">
        <f>+IF(OR(AND(D295=0),(C295=0)),"0",((D295-C295)/C295))</f>
        <v>-0.16666666666666666</v>
      </c>
      <c r="H295" s="18">
        <f>+IF(OR(AND(E295=""),(G295="")),"",E295*G295)</f>
        <v>-3.0959752321981422E-3</v>
      </c>
    </row>
    <row r="296" spans="2:8" ht="15" x14ac:dyDescent="0.2">
      <c r="B296" s="3" t="s">
        <v>113</v>
      </c>
      <c r="C296" s="8">
        <v>10</v>
      </c>
      <c r="D296" s="8">
        <v>0</v>
      </c>
      <c r="E296" s="10">
        <f t="shared" ref="E296:E359" si="26">+IF(C296=0,"",C296/C$294)</f>
        <v>3.0959752321981424E-2</v>
      </c>
      <c r="F296" s="10" t="str">
        <f t="shared" ref="F296:F359" si="27">+IF(D296=0,"",D296/D$294)</f>
        <v/>
      </c>
      <c r="G296" s="11" t="str">
        <f t="shared" ref="G296:G359" si="28">+IF(OR(AND(D296=0),(C296=0)),"0",((D296-C296)/C296))</f>
        <v>0</v>
      </c>
      <c r="H296" s="18">
        <f t="shared" ref="H296:H359" si="29">+IF(OR(AND(E296=""),(G296="")),"",E296*G296)</f>
        <v>0</v>
      </c>
    </row>
    <row r="297" spans="2:8" ht="15" x14ac:dyDescent="0.2">
      <c r="B297" s="3" t="s">
        <v>104</v>
      </c>
      <c r="C297" s="8">
        <v>1</v>
      </c>
      <c r="D297" s="8">
        <v>1</v>
      </c>
      <c r="E297" s="10">
        <f t="shared" si="26"/>
        <v>3.0959752321981426E-3</v>
      </c>
      <c r="F297" s="10">
        <f t="shared" si="27"/>
        <v>9.1743119266055051E-3</v>
      </c>
      <c r="G297" s="11">
        <f t="shared" si="28"/>
        <v>0</v>
      </c>
      <c r="H297" s="18">
        <f t="shared" si="29"/>
        <v>0</v>
      </c>
    </row>
    <row r="298" spans="2:8" ht="15" x14ac:dyDescent="0.2">
      <c r="B298" s="3" t="s">
        <v>95</v>
      </c>
      <c r="C298" s="8">
        <v>19</v>
      </c>
      <c r="D298" s="8">
        <v>0</v>
      </c>
      <c r="E298" s="10">
        <f t="shared" si="26"/>
        <v>5.8823529411764705E-2</v>
      </c>
      <c r="F298" s="10" t="str">
        <f t="shared" si="27"/>
        <v/>
      </c>
      <c r="G298" s="11" t="str">
        <f t="shared" si="28"/>
        <v>0</v>
      </c>
      <c r="H298" s="18">
        <f t="shared" si="29"/>
        <v>0</v>
      </c>
    </row>
    <row r="299" spans="2:8" ht="15" x14ac:dyDescent="0.2">
      <c r="B299" s="3" t="s">
        <v>112</v>
      </c>
      <c r="C299" s="8">
        <v>0</v>
      </c>
      <c r="D299" s="8">
        <v>0</v>
      </c>
      <c r="E299" s="10" t="str">
        <f t="shared" si="26"/>
        <v/>
      </c>
      <c r="F299" s="10" t="str">
        <f t="shared" si="27"/>
        <v/>
      </c>
      <c r="G299" s="11" t="str">
        <f t="shared" si="28"/>
        <v>0</v>
      </c>
      <c r="H299" s="18" t="str">
        <f t="shared" si="29"/>
        <v/>
      </c>
    </row>
    <row r="300" spans="2:8" ht="15" x14ac:dyDescent="0.2">
      <c r="B300" s="3" t="s">
        <v>111</v>
      </c>
      <c r="C300" s="8">
        <v>0</v>
      </c>
      <c r="D300" s="8">
        <v>0</v>
      </c>
      <c r="E300" s="10" t="str">
        <f t="shared" si="26"/>
        <v/>
      </c>
      <c r="F300" s="10" t="str">
        <f t="shared" si="27"/>
        <v/>
      </c>
      <c r="G300" s="11" t="str">
        <f t="shared" si="28"/>
        <v>0</v>
      </c>
      <c r="H300" s="18" t="str">
        <f t="shared" si="29"/>
        <v/>
      </c>
    </row>
    <row r="301" spans="2:8" ht="15" x14ac:dyDescent="0.2">
      <c r="B301" s="3" t="s">
        <v>105</v>
      </c>
      <c r="C301" s="8">
        <v>8</v>
      </c>
      <c r="D301" s="8">
        <v>12</v>
      </c>
      <c r="E301" s="10">
        <f t="shared" si="26"/>
        <v>2.4767801857585141E-2</v>
      </c>
      <c r="F301" s="10">
        <f t="shared" si="27"/>
        <v>0.11009174311926606</v>
      </c>
      <c r="G301" s="11">
        <f t="shared" si="28"/>
        <v>0.5</v>
      </c>
      <c r="H301" s="18">
        <f t="shared" si="29"/>
        <v>1.238390092879257E-2</v>
      </c>
    </row>
    <row r="302" spans="2:8" ht="15" x14ac:dyDescent="0.2">
      <c r="B302" s="3" t="s">
        <v>109</v>
      </c>
      <c r="C302" s="8">
        <v>3</v>
      </c>
      <c r="D302" s="8">
        <v>0</v>
      </c>
      <c r="E302" s="10">
        <f t="shared" si="26"/>
        <v>9.2879256965944269E-3</v>
      </c>
      <c r="F302" s="10" t="str">
        <f t="shared" si="27"/>
        <v/>
      </c>
      <c r="G302" s="11" t="str">
        <f t="shared" si="28"/>
        <v>0</v>
      </c>
      <c r="H302" s="18">
        <f t="shared" si="29"/>
        <v>0</v>
      </c>
    </row>
    <row r="303" spans="2:8" ht="15" x14ac:dyDescent="0.2">
      <c r="B303" s="3" t="s">
        <v>108</v>
      </c>
      <c r="C303" s="8">
        <v>0</v>
      </c>
      <c r="D303" s="8">
        <v>0</v>
      </c>
      <c r="E303" s="10" t="str">
        <f t="shared" si="26"/>
        <v/>
      </c>
      <c r="F303" s="10" t="str">
        <f t="shared" si="27"/>
        <v/>
      </c>
      <c r="G303" s="11" t="str">
        <f t="shared" si="28"/>
        <v>0</v>
      </c>
      <c r="H303" s="18" t="str">
        <f t="shared" si="29"/>
        <v/>
      </c>
    </row>
    <row r="304" spans="2:8" ht="15" x14ac:dyDescent="0.2">
      <c r="B304" s="3" t="s">
        <v>107</v>
      </c>
      <c r="C304" s="8">
        <v>5</v>
      </c>
      <c r="D304" s="8">
        <v>0</v>
      </c>
      <c r="E304" s="10">
        <f t="shared" si="26"/>
        <v>1.5479876160990712E-2</v>
      </c>
      <c r="F304" s="10" t="str">
        <f t="shared" si="27"/>
        <v/>
      </c>
      <c r="G304" s="11" t="str">
        <f t="shared" si="28"/>
        <v>0</v>
      </c>
      <c r="H304" s="18">
        <f t="shared" si="29"/>
        <v>0</v>
      </c>
    </row>
    <row r="305" spans="2:8" ht="15" x14ac:dyDescent="0.2">
      <c r="B305" s="3" t="s">
        <v>351</v>
      </c>
      <c r="C305" s="8">
        <v>0</v>
      </c>
      <c r="D305" s="8">
        <v>0</v>
      </c>
      <c r="E305" s="10" t="str">
        <f t="shared" si="26"/>
        <v/>
      </c>
      <c r="F305" s="10" t="str">
        <f t="shared" si="27"/>
        <v/>
      </c>
      <c r="G305" s="11" t="str">
        <f t="shared" si="28"/>
        <v>0</v>
      </c>
      <c r="H305" s="18" t="str">
        <f t="shared" si="29"/>
        <v/>
      </c>
    </row>
    <row r="306" spans="2:8" ht="15" x14ac:dyDescent="0.2">
      <c r="B306" s="3" t="s">
        <v>524</v>
      </c>
      <c r="C306" s="8">
        <v>0</v>
      </c>
      <c r="D306" s="8">
        <v>0</v>
      </c>
      <c r="E306" s="10" t="str">
        <f t="shared" si="26"/>
        <v/>
      </c>
      <c r="F306" s="10" t="str">
        <f t="shared" si="27"/>
        <v/>
      </c>
      <c r="G306" s="11" t="str">
        <f t="shared" si="28"/>
        <v>0</v>
      </c>
      <c r="H306" s="18" t="str">
        <f t="shared" si="29"/>
        <v/>
      </c>
    </row>
    <row r="307" spans="2:8" ht="15" x14ac:dyDescent="0.2">
      <c r="B307" s="3" t="s">
        <v>110</v>
      </c>
      <c r="C307" s="8">
        <v>30</v>
      </c>
      <c r="D307" s="8">
        <v>4</v>
      </c>
      <c r="E307" s="10">
        <f t="shared" si="26"/>
        <v>9.2879256965944276E-2</v>
      </c>
      <c r="F307" s="10">
        <f t="shared" si="27"/>
        <v>3.669724770642202E-2</v>
      </c>
      <c r="G307" s="11">
        <f t="shared" si="28"/>
        <v>-0.8666666666666667</v>
      </c>
      <c r="H307" s="18">
        <f t="shared" si="29"/>
        <v>-8.0495356037151702E-2</v>
      </c>
    </row>
    <row r="308" spans="2:8" ht="15" x14ac:dyDescent="0.2">
      <c r="B308" s="3" t="s">
        <v>99</v>
      </c>
      <c r="C308" s="8">
        <v>0</v>
      </c>
      <c r="D308" s="8">
        <v>7</v>
      </c>
      <c r="E308" s="10" t="str">
        <f t="shared" si="26"/>
        <v/>
      </c>
      <c r="F308" s="10">
        <f t="shared" si="27"/>
        <v>6.4220183486238536E-2</v>
      </c>
      <c r="G308" s="11" t="str">
        <f t="shared" si="28"/>
        <v>0</v>
      </c>
      <c r="H308" s="18" t="str">
        <f t="shared" si="29"/>
        <v/>
      </c>
    </row>
    <row r="309" spans="2:8" ht="15" x14ac:dyDescent="0.2">
      <c r="B309" s="3" t="s">
        <v>96</v>
      </c>
      <c r="C309" s="8">
        <v>0</v>
      </c>
      <c r="D309" s="8">
        <v>0</v>
      </c>
      <c r="E309" s="10" t="str">
        <f t="shared" si="26"/>
        <v/>
      </c>
      <c r="F309" s="10" t="str">
        <f t="shared" si="27"/>
        <v/>
      </c>
      <c r="G309" s="11" t="str">
        <f t="shared" si="28"/>
        <v>0</v>
      </c>
      <c r="H309" s="18" t="str">
        <f t="shared" si="29"/>
        <v/>
      </c>
    </row>
    <row r="310" spans="2:8" ht="15" x14ac:dyDescent="0.2">
      <c r="B310" s="3" t="s">
        <v>106</v>
      </c>
      <c r="C310" s="8">
        <v>37</v>
      </c>
      <c r="D310" s="8">
        <v>1</v>
      </c>
      <c r="E310" s="10">
        <f t="shared" si="26"/>
        <v>0.11455108359133127</v>
      </c>
      <c r="F310" s="10">
        <f t="shared" si="27"/>
        <v>9.1743119266055051E-3</v>
      </c>
      <c r="G310" s="11">
        <f t="shared" si="28"/>
        <v>-0.97297297297297303</v>
      </c>
      <c r="H310" s="18">
        <f t="shared" si="29"/>
        <v>-0.11145510835913314</v>
      </c>
    </row>
    <row r="311" spans="2:8" ht="15" x14ac:dyDescent="0.2">
      <c r="B311" s="3" t="s">
        <v>102</v>
      </c>
      <c r="C311" s="8">
        <v>4</v>
      </c>
      <c r="D311" s="8">
        <v>0</v>
      </c>
      <c r="E311" s="10">
        <f t="shared" si="26"/>
        <v>1.238390092879257E-2</v>
      </c>
      <c r="F311" s="10" t="str">
        <f t="shared" si="27"/>
        <v/>
      </c>
      <c r="G311" s="11" t="str">
        <f t="shared" si="28"/>
        <v>0</v>
      </c>
      <c r="H311" s="18">
        <f t="shared" si="29"/>
        <v>0</v>
      </c>
    </row>
    <row r="312" spans="2:8" ht="15" x14ac:dyDescent="0.2">
      <c r="B312" s="3" t="s">
        <v>97</v>
      </c>
      <c r="C312" s="8">
        <v>1</v>
      </c>
      <c r="D312" s="8">
        <v>0</v>
      </c>
      <c r="E312" s="10">
        <f t="shared" si="26"/>
        <v>3.0959752321981426E-3</v>
      </c>
      <c r="F312" s="10" t="str">
        <f t="shared" si="27"/>
        <v/>
      </c>
      <c r="G312" s="11" t="str">
        <f t="shared" si="28"/>
        <v>0</v>
      </c>
      <c r="H312" s="18">
        <f t="shared" si="29"/>
        <v>0</v>
      </c>
    </row>
    <row r="313" spans="2:8" ht="15" x14ac:dyDescent="0.2">
      <c r="B313" s="3" t="s">
        <v>352</v>
      </c>
      <c r="C313" s="8">
        <v>0</v>
      </c>
      <c r="D313" s="8">
        <v>0</v>
      </c>
      <c r="E313" s="10" t="str">
        <f t="shared" si="26"/>
        <v/>
      </c>
      <c r="F313" s="10" t="str">
        <f t="shared" si="27"/>
        <v/>
      </c>
      <c r="G313" s="11" t="str">
        <f t="shared" si="28"/>
        <v>0</v>
      </c>
      <c r="H313" s="18" t="str">
        <f t="shared" si="29"/>
        <v/>
      </c>
    </row>
    <row r="314" spans="2:8" ht="15" x14ac:dyDescent="0.2">
      <c r="B314" s="3" t="s">
        <v>353</v>
      </c>
      <c r="C314" s="8">
        <v>5</v>
      </c>
      <c r="D314" s="8">
        <v>0</v>
      </c>
      <c r="E314" s="10">
        <f t="shared" si="26"/>
        <v>1.5479876160990712E-2</v>
      </c>
      <c r="F314" s="10" t="str">
        <f t="shared" si="27"/>
        <v/>
      </c>
      <c r="G314" s="11" t="str">
        <f t="shared" si="28"/>
        <v>0</v>
      </c>
      <c r="H314" s="18">
        <f t="shared" si="29"/>
        <v>0</v>
      </c>
    </row>
    <row r="315" spans="2:8" ht="15" x14ac:dyDescent="0.2">
      <c r="B315" s="3" t="s">
        <v>354</v>
      </c>
      <c r="C315" s="8">
        <v>2</v>
      </c>
      <c r="D315" s="8">
        <v>0</v>
      </c>
      <c r="E315" s="10">
        <f t="shared" si="26"/>
        <v>6.1919504643962852E-3</v>
      </c>
      <c r="F315" s="10" t="str">
        <f t="shared" si="27"/>
        <v/>
      </c>
      <c r="G315" s="11" t="str">
        <f t="shared" si="28"/>
        <v>0</v>
      </c>
      <c r="H315" s="18">
        <f t="shared" si="29"/>
        <v>0</v>
      </c>
    </row>
    <row r="316" spans="2:8" ht="15" x14ac:dyDescent="0.2">
      <c r="B316" s="3" t="s">
        <v>101</v>
      </c>
      <c r="C316" s="8">
        <v>0</v>
      </c>
      <c r="D316" s="8">
        <v>0</v>
      </c>
      <c r="E316" s="10" t="str">
        <f t="shared" si="26"/>
        <v/>
      </c>
      <c r="F316" s="10" t="str">
        <f t="shared" si="27"/>
        <v/>
      </c>
      <c r="G316" s="11" t="str">
        <f t="shared" si="28"/>
        <v>0</v>
      </c>
      <c r="H316" s="18" t="str">
        <f t="shared" si="29"/>
        <v/>
      </c>
    </row>
    <row r="317" spans="2:8" ht="15" x14ac:dyDescent="0.2">
      <c r="B317" s="3" t="s">
        <v>103</v>
      </c>
      <c r="C317" s="8">
        <v>0</v>
      </c>
      <c r="D317" s="8">
        <v>1</v>
      </c>
      <c r="E317" s="10" t="str">
        <f t="shared" si="26"/>
        <v/>
      </c>
      <c r="F317" s="10">
        <f t="shared" si="27"/>
        <v>9.1743119266055051E-3</v>
      </c>
      <c r="G317" s="11" t="str">
        <f t="shared" si="28"/>
        <v>0</v>
      </c>
      <c r="H317" s="18" t="str">
        <f t="shared" si="29"/>
        <v/>
      </c>
    </row>
    <row r="318" spans="2:8" ht="15" x14ac:dyDescent="0.2">
      <c r="B318" s="3" t="s">
        <v>355</v>
      </c>
      <c r="C318" s="8">
        <v>14</v>
      </c>
      <c r="D318" s="8">
        <v>0</v>
      </c>
      <c r="E318" s="10">
        <f t="shared" si="26"/>
        <v>4.3343653250773995E-2</v>
      </c>
      <c r="F318" s="10" t="str">
        <f t="shared" si="27"/>
        <v/>
      </c>
      <c r="G318" s="11" t="str">
        <f t="shared" si="28"/>
        <v>0</v>
      </c>
      <c r="H318" s="18">
        <f t="shared" si="29"/>
        <v>0</v>
      </c>
    </row>
    <row r="319" spans="2:8" ht="15" x14ac:dyDescent="0.2">
      <c r="B319" s="3" t="s">
        <v>115</v>
      </c>
      <c r="C319" s="8">
        <v>3</v>
      </c>
      <c r="D319" s="8">
        <v>0</v>
      </c>
      <c r="E319" s="10">
        <f t="shared" si="26"/>
        <v>9.2879256965944269E-3</v>
      </c>
      <c r="F319" s="10" t="str">
        <f t="shared" si="27"/>
        <v/>
      </c>
      <c r="G319" s="11" t="str">
        <f t="shared" si="28"/>
        <v>0</v>
      </c>
      <c r="H319" s="18">
        <f t="shared" si="29"/>
        <v>0</v>
      </c>
    </row>
    <row r="320" spans="2:8" ht="15" x14ac:dyDescent="0.2">
      <c r="B320" s="3" t="s">
        <v>114</v>
      </c>
      <c r="C320" s="8">
        <v>0</v>
      </c>
      <c r="D320" s="8">
        <v>0</v>
      </c>
      <c r="E320" s="10" t="str">
        <f t="shared" si="26"/>
        <v/>
      </c>
      <c r="F320" s="10" t="str">
        <f t="shared" si="27"/>
        <v/>
      </c>
      <c r="G320" s="11" t="str">
        <f t="shared" si="28"/>
        <v>0</v>
      </c>
      <c r="H320" s="18" t="str">
        <f t="shared" si="29"/>
        <v/>
      </c>
    </row>
    <row r="321" spans="2:8" ht="15" x14ac:dyDescent="0.2">
      <c r="B321" s="3" t="s">
        <v>98</v>
      </c>
      <c r="C321" s="8">
        <v>0</v>
      </c>
      <c r="D321" s="8">
        <v>0</v>
      </c>
      <c r="E321" s="10" t="str">
        <f t="shared" si="26"/>
        <v/>
      </c>
      <c r="F321" s="10" t="str">
        <f t="shared" si="27"/>
        <v/>
      </c>
      <c r="G321" s="11" t="str">
        <f t="shared" si="28"/>
        <v>0</v>
      </c>
      <c r="H321" s="18" t="str">
        <f t="shared" si="29"/>
        <v/>
      </c>
    </row>
    <row r="322" spans="2:8" ht="15" x14ac:dyDescent="0.2">
      <c r="B322" s="3" t="s">
        <v>356</v>
      </c>
      <c r="C322" s="8">
        <v>0</v>
      </c>
      <c r="D322" s="8">
        <v>0</v>
      </c>
      <c r="E322" s="10" t="str">
        <f t="shared" si="26"/>
        <v/>
      </c>
      <c r="F322" s="10" t="str">
        <f t="shared" si="27"/>
        <v/>
      </c>
      <c r="G322" s="11" t="str">
        <f t="shared" si="28"/>
        <v>0</v>
      </c>
      <c r="H322" s="18" t="str">
        <f t="shared" si="29"/>
        <v/>
      </c>
    </row>
    <row r="323" spans="2:8" ht="15" x14ac:dyDescent="0.2">
      <c r="B323" s="3" t="s">
        <v>472</v>
      </c>
      <c r="C323" s="8">
        <v>0</v>
      </c>
      <c r="D323" s="8">
        <v>0</v>
      </c>
      <c r="E323" s="10" t="str">
        <f t="shared" si="26"/>
        <v/>
      </c>
      <c r="F323" s="10" t="str">
        <f t="shared" si="27"/>
        <v/>
      </c>
      <c r="G323" s="11" t="str">
        <f t="shared" si="28"/>
        <v>0</v>
      </c>
      <c r="H323" s="18" t="str">
        <f t="shared" si="29"/>
        <v/>
      </c>
    </row>
    <row r="324" spans="2:8" ht="15" x14ac:dyDescent="0.2">
      <c r="B324" s="3" t="s">
        <v>473</v>
      </c>
      <c r="C324" s="8">
        <v>0</v>
      </c>
      <c r="D324" s="8">
        <v>0</v>
      </c>
      <c r="E324" s="10" t="str">
        <f t="shared" si="26"/>
        <v/>
      </c>
      <c r="F324" s="10" t="str">
        <f t="shared" si="27"/>
        <v/>
      </c>
      <c r="G324" s="11" t="str">
        <f t="shared" si="28"/>
        <v>0</v>
      </c>
      <c r="H324" s="18" t="str">
        <f t="shared" si="29"/>
        <v/>
      </c>
    </row>
    <row r="325" spans="2:8" ht="15" x14ac:dyDescent="0.2">
      <c r="B325" s="3" t="s">
        <v>474</v>
      </c>
      <c r="C325" s="8">
        <v>0</v>
      </c>
      <c r="D325" s="8">
        <v>0</v>
      </c>
      <c r="E325" s="10" t="str">
        <f t="shared" si="26"/>
        <v/>
      </c>
      <c r="F325" s="10" t="str">
        <f t="shared" si="27"/>
        <v/>
      </c>
      <c r="G325" s="11" t="str">
        <f t="shared" si="28"/>
        <v>0</v>
      </c>
      <c r="H325" s="18" t="str">
        <f t="shared" si="29"/>
        <v/>
      </c>
    </row>
    <row r="326" spans="2:8" ht="15" x14ac:dyDescent="0.2">
      <c r="B326" s="3" t="s">
        <v>357</v>
      </c>
      <c r="C326" s="8">
        <v>2</v>
      </c>
      <c r="D326" s="8">
        <v>1</v>
      </c>
      <c r="E326" s="10">
        <f t="shared" si="26"/>
        <v>6.1919504643962852E-3</v>
      </c>
      <c r="F326" s="10">
        <f t="shared" si="27"/>
        <v>9.1743119266055051E-3</v>
      </c>
      <c r="G326" s="11">
        <f t="shared" si="28"/>
        <v>-0.5</v>
      </c>
      <c r="H326" s="18">
        <f t="shared" si="29"/>
        <v>-3.0959752321981426E-3</v>
      </c>
    </row>
    <row r="327" spans="2:8" ht="15" x14ac:dyDescent="0.2">
      <c r="B327" s="3" t="s">
        <v>358</v>
      </c>
      <c r="C327" s="8">
        <v>1</v>
      </c>
      <c r="D327" s="8">
        <v>0</v>
      </c>
      <c r="E327" s="10">
        <f t="shared" si="26"/>
        <v>3.0959752321981426E-3</v>
      </c>
      <c r="F327" s="10" t="str">
        <f t="shared" si="27"/>
        <v/>
      </c>
      <c r="G327" s="11" t="str">
        <f t="shared" si="28"/>
        <v>0</v>
      </c>
      <c r="H327" s="18">
        <f t="shared" si="29"/>
        <v>0</v>
      </c>
    </row>
    <row r="328" spans="2:8" ht="15" x14ac:dyDescent="0.2">
      <c r="B328" s="3" t="s">
        <v>116</v>
      </c>
      <c r="C328" s="8">
        <v>4</v>
      </c>
      <c r="D328" s="8">
        <v>0</v>
      </c>
      <c r="E328" s="10">
        <f t="shared" si="26"/>
        <v>1.238390092879257E-2</v>
      </c>
      <c r="F328" s="10" t="str">
        <f t="shared" si="27"/>
        <v/>
      </c>
      <c r="G328" s="11" t="str">
        <f t="shared" si="28"/>
        <v>0</v>
      </c>
      <c r="H328" s="18">
        <f t="shared" si="29"/>
        <v>0</v>
      </c>
    </row>
    <row r="329" spans="2:8" ht="15" x14ac:dyDescent="0.2">
      <c r="B329" s="3" t="s">
        <v>359</v>
      </c>
      <c r="C329" s="8">
        <v>0</v>
      </c>
      <c r="D329" s="8">
        <v>0</v>
      </c>
      <c r="E329" s="10" t="str">
        <f t="shared" si="26"/>
        <v/>
      </c>
      <c r="F329" s="10" t="str">
        <f t="shared" si="27"/>
        <v/>
      </c>
      <c r="G329" s="11" t="str">
        <f t="shared" si="28"/>
        <v>0</v>
      </c>
      <c r="H329" s="18" t="str">
        <f t="shared" si="29"/>
        <v/>
      </c>
    </row>
    <row r="330" spans="2:8" ht="15" x14ac:dyDescent="0.2">
      <c r="B330" s="3" t="s">
        <v>360</v>
      </c>
      <c r="C330" s="8">
        <v>0</v>
      </c>
      <c r="D330" s="8">
        <v>6</v>
      </c>
      <c r="E330" s="10" t="str">
        <f t="shared" si="26"/>
        <v/>
      </c>
      <c r="F330" s="10">
        <f t="shared" si="27"/>
        <v>5.5045871559633031E-2</v>
      </c>
      <c r="G330" s="11" t="str">
        <f t="shared" si="28"/>
        <v>0</v>
      </c>
      <c r="H330" s="18" t="str">
        <f t="shared" si="29"/>
        <v/>
      </c>
    </row>
    <row r="331" spans="2:8" ht="15" x14ac:dyDescent="0.2">
      <c r="B331" s="3" t="s">
        <v>117</v>
      </c>
      <c r="C331" s="8">
        <v>0</v>
      </c>
      <c r="D331" s="8">
        <v>0</v>
      </c>
      <c r="E331" s="10" t="str">
        <f t="shared" si="26"/>
        <v/>
      </c>
      <c r="F331" s="10" t="str">
        <f t="shared" si="27"/>
        <v/>
      </c>
      <c r="G331" s="11" t="str">
        <f t="shared" si="28"/>
        <v>0</v>
      </c>
      <c r="H331" s="18" t="str">
        <f t="shared" si="29"/>
        <v/>
      </c>
    </row>
    <row r="332" spans="2:8" ht="15" x14ac:dyDescent="0.2">
      <c r="B332" s="3" t="s">
        <v>361</v>
      </c>
      <c r="C332" s="8">
        <v>29</v>
      </c>
      <c r="D332" s="8">
        <v>0</v>
      </c>
      <c r="E332" s="10">
        <f t="shared" si="26"/>
        <v>8.9783281733746126E-2</v>
      </c>
      <c r="F332" s="10" t="str">
        <f t="shared" si="27"/>
        <v/>
      </c>
      <c r="G332" s="11" t="str">
        <f t="shared" si="28"/>
        <v>0</v>
      </c>
      <c r="H332" s="18">
        <f t="shared" si="29"/>
        <v>0</v>
      </c>
    </row>
    <row r="333" spans="2:8" ht="15" x14ac:dyDescent="0.2">
      <c r="B333" s="3" t="s">
        <v>130</v>
      </c>
      <c r="C333" s="8">
        <v>0</v>
      </c>
      <c r="D333" s="8">
        <v>0</v>
      </c>
      <c r="E333" s="10" t="str">
        <f t="shared" si="26"/>
        <v/>
      </c>
      <c r="F333" s="10" t="str">
        <f t="shared" si="27"/>
        <v/>
      </c>
      <c r="G333" s="11" t="str">
        <f t="shared" si="28"/>
        <v>0</v>
      </c>
      <c r="H333" s="18" t="str">
        <f t="shared" si="29"/>
        <v/>
      </c>
    </row>
    <row r="334" spans="2:8" ht="15" x14ac:dyDescent="0.2">
      <c r="B334" s="3" t="s">
        <v>119</v>
      </c>
      <c r="C334" s="8">
        <v>25</v>
      </c>
      <c r="D334" s="8">
        <v>0</v>
      </c>
      <c r="E334" s="10">
        <f t="shared" si="26"/>
        <v>7.7399380804953566E-2</v>
      </c>
      <c r="F334" s="10" t="str">
        <f t="shared" si="27"/>
        <v/>
      </c>
      <c r="G334" s="11" t="str">
        <f t="shared" si="28"/>
        <v>0</v>
      </c>
      <c r="H334" s="18">
        <f t="shared" si="29"/>
        <v>0</v>
      </c>
    </row>
    <row r="335" spans="2:8" ht="15" x14ac:dyDescent="0.2">
      <c r="B335" s="3" t="s">
        <v>128</v>
      </c>
      <c r="C335" s="8">
        <v>1</v>
      </c>
      <c r="D335" s="8">
        <v>1</v>
      </c>
      <c r="E335" s="10">
        <f t="shared" si="26"/>
        <v>3.0959752321981426E-3</v>
      </c>
      <c r="F335" s="10">
        <f t="shared" si="27"/>
        <v>9.1743119266055051E-3</v>
      </c>
      <c r="G335" s="11">
        <f t="shared" si="28"/>
        <v>0</v>
      </c>
      <c r="H335" s="18">
        <f t="shared" si="29"/>
        <v>0</v>
      </c>
    </row>
    <row r="336" spans="2:8" ht="15" x14ac:dyDescent="0.2">
      <c r="B336" s="3" t="s">
        <v>132</v>
      </c>
      <c r="C336" s="8">
        <v>0</v>
      </c>
      <c r="D336" s="8">
        <v>0</v>
      </c>
      <c r="E336" s="10" t="str">
        <f t="shared" si="26"/>
        <v/>
      </c>
      <c r="F336" s="10" t="str">
        <f t="shared" si="27"/>
        <v/>
      </c>
      <c r="G336" s="11" t="str">
        <f t="shared" si="28"/>
        <v>0</v>
      </c>
      <c r="H336" s="18" t="str">
        <f t="shared" si="29"/>
        <v/>
      </c>
    </row>
    <row r="337" spans="2:8" ht="15" x14ac:dyDescent="0.2">
      <c r="B337" s="3" t="s">
        <v>133</v>
      </c>
      <c r="C337" s="8">
        <v>1</v>
      </c>
      <c r="D337" s="8">
        <v>0</v>
      </c>
      <c r="E337" s="10">
        <f t="shared" si="26"/>
        <v>3.0959752321981426E-3</v>
      </c>
      <c r="F337" s="10" t="str">
        <f t="shared" si="27"/>
        <v/>
      </c>
      <c r="G337" s="11" t="str">
        <f t="shared" si="28"/>
        <v>0</v>
      </c>
      <c r="H337" s="18">
        <f t="shared" si="29"/>
        <v>0</v>
      </c>
    </row>
    <row r="338" spans="2:8" ht="15" x14ac:dyDescent="0.2">
      <c r="B338" s="3" t="s">
        <v>362</v>
      </c>
      <c r="C338" s="8">
        <v>1</v>
      </c>
      <c r="D338" s="8">
        <v>0</v>
      </c>
      <c r="E338" s="10">
        <f t="shared" si="26"/>
        <v>3.0959752321981426E-3</v>
      </c>
      <c r="F338" s="10" t="str">
        <f t="shared" si="27"/>
        <v/>
      </c>
      <c r="G338" s="11" t="str">
        <f t="shared" si="28"/>
        <v>0</v>
      </c>
      <c r="H338" s="18">
        <f t="shared" si="29"/>
        <v>0</v>
      </c>
    </row>
    <row r="339" spans="2:8" ht="15" x14ac:dyDescent="0.2">
      <c r="B339" s="3" t="s">
        <v>363</v>
      </c>
      <c r="C339" s="8">
        <v>0</v>
      </c>
      <c r="D339" s="8">
        <v>0</v>
      </c>
      <c r="E339" s="10" t="str">
        <f t="shared" si="26"/>
        <v/>
      </c>
      <c r="F339" s="10" t="str">
        <f t="shared" si="27"/>
        <v/>
      </c>
      <c r="G339" s="11" t="str">
        <f t="shared" si="28"/>
        <v>0</v>
      </c>
      <c r="H339" s="18" t="str">
        <f t="shared" si="29"/>
        <v/>
      </c>
    </row>
    <row r="340" spans="2:8" ht="15" x14ac:dyDescent="0.2">
      <c r="B340" s="3" t="s">
        <v>364</v>
      </c>
      <c r="C340" s="8">
        <v>2</v>
      </c>
      <c r="D340" s="8">
        <v>1</v>
      </c>
      <c r="E340" s="10">
        <f t="shared" si="26"/>
        <v>6.1919504643962852E-3</v>
      </c>
      <c r="F340" s="10">
        <f t="shared" si="27"/>
        <v>9.1743119266055051E-3</v>
      </c>
      <c r="G340" s="11">
        <f t="shared" si="28"/>
        <v>-0.5</v>
      </c>
      <c r="H340" s="18">
        <f t="shared" si="29"/>
        <v>-3.0959752321981426E-3</v>
      </c>
    </row>
    <row r="341" spans="2:8" ht="15" x14ac:dyDescent="0.2">
      <c r="B341" s="3" t="s">
        <v>118</v>
      </c>
      <c r="C341" s="8">
        <v>2</v>
      </c>
      <c r="D341" s="8">
        <v>0</v>
      </c>
      <c r="E341" s="10">
        <f t="shared" si="26"/>
        <v>6.1919504643962852E-3</v>
      </c>
      <c r="F341" s="10" t="str">
        <f t="shared" si="27"/>
        <v/>
      </c>
      <c r="G341" s="11" t="str">
        <f t="shared" si="28"/>
        <v>0</v>
      </c>
      <c r="H341" s="18">
        <f t="shared" si="29"/>
        <v>0</v>
      </c>
    </row>
    <row r="342" spans="2:8" ht="15" x14ac:dyDescent="0.2">
      <c r="B342" s="3" t="s">
        <v>365</v>
      </c>
      <c r="C342" s="8">
        <v>0</v>
      </c>
      <c r="D342" s="8">
        <v>0</v>
      </c>
      <c r="E342" s="10" t="str">
        <f t="shared" si="26"/>
        <v/>
      </c>
      <c r="F342" s="10" t="str">
        <f t="shared" si="27"/>
        <v/>
      </c>
      <c r="G342" s="11" t="str">
        <f t="shared" si="28"/>
        <v>0</v>
      </c>
      <c r="H342" s="18" t="str">
        <f t="shared" si="29"/>
        <v/>
      </c>
    </row>
    <row r="343" spans="2:8" ht="15" x14ac:dyDescent="0.2">
      <c r="B343" s="3" t="s">
        <v>129</v>
      </c>
      <c r="C343" s="8">
        <v>0</v>
      </c>
      <c r="D343" s="8">
        <v>0</v>
      </c>
      <c r="E343" s="10" t="str">
        <f t="shared" si="26"/>
        <v/>
      </c>
      <c r="F343" s="10" t="str">
        <f t="shared" si="27"/>
        <v/>
      </c>
      <c r="G343" s="11" t="str">
        <f t="shared" si="28"/>
        <v>0</v>
      </c>
      <c r="H343" s="18" t="str">
        <f t="shared" si="29"/>
        <v/>
      </c>
    </row>
    <row r="344" spans="2:8" ht="15" x14ac:dyDescent="0.2">
      <c r="B344" s="3" t="s">
        <v>131</v>
      </c>
      <c r="C344" s="8">
        <v>11</v>
      </c>
      <c r="D344" s="8">
        <v>0</v>
      </c>
      <c r="E344" s="10">
        <f t="shared" si="26"/>
        <v>3.4055727554179564E-2</v>
      </c>
      <c r="F344" s="10" t="str">
        <f t="shared" si="27"/>
        <v/>
      </c>
      <c r="G344" s="11" t="str">
        <f t="shared" si="28"/>
        <v>0</v>
      </c>
      <c r="H344" s="18">
        <f t="shared" si="29"/>
        <v>0</v>
      </c>
    </row>
    <row r="345" spans="2:8" ht="15" x14ac:dyDescent="0.2">
      <c r="B345" s="3" t="s">
        <v>366</v>
      </c>
      <c r="C345" s="8">
        <v>0</v>
      </c>
      <c r="D345" s="8">
        <v>1</v>
      </c>
      <c r="E345" s="10" t="str">
        <f t="shared" si="26"/>
        <v/>
      </c>
      <c r="F345" s="10">
        <f t="shared" si="27"/>
        <v>9.1743119266055051E-3</v>
      </c>
      <c r="G345" s="11" t="str">
        <f t="shared" si="28"/>
        <v>0</v>
      </c>
      <c r="H345" s="18" t="str">
        <f t="shared" si="29"/>
        <v/>
      </c>
    </row>
    <row r="346" spans="2:8" ht="15" x14ac:dyDescent="0.2">
      <c r="B346" s="3" t="s">
        <v>122</v>
      </c>
      <c r="C346" s="8">
        <v>0</v>
      </c>
      <c r="D346" s="8">
        <v>0</v>
      </c>
      <c r="E346" s="10" t="str">
        <f t="shared" si="26"/>
        <v/>
      </c>
      <c r="F346" s="10" t="str">
        <f t="shared" si="27"/>
        <v/>
      </c>
      <c r="G346" s="11" t="str">
        <f t="shared" si="28"/>
        <v>0</v>
      </c>
      <c r="H346" s="18" t="str">
        <f t="shared" si="29"/>
        <v/>
      </c>
    </row>
    <row r="347" spans="2:8" ht="15" x14ac:dyDescent="0.2">
      <c r="B347" s="3" t="s">
        <v>121</v>
      </c>
      <c r="C347" s="8">
        <v>0</v>
      </c>
      <c r="D347" s="8">
        <v>0</v>
      </c>
      <c r="E347" s="10" t="str">
        <f t="shared" si="26"/>
        <v/>
      </c>
      <c r="F347" s="10" t="str">
        <f t="shared" si="27"/>
        <v/>
      </c>
      <c r="G347" s="11" t="str">
        <f t="shared" si="28"/>
        <v>0</v>
      </c>
      <c r="H347" s="18" t="str">
        <f t="shared" si="29"/>
        <v/>
      </c>
    </row>
    <row r="348" spans="2:8" ht="15" x14ac:dyDescent="0.2">
      <c r="B348" s="3" t="s">
        <v>367</v>
      </c>
      <c r="C348" s="8">
        <v>0</v>
      </c>
      <c r="D348" s="8">
        <v>0</v>
      </c>
      <c r="E348" s="10" t="str">
        <f t="shared" si="26"/>
        <v/>
      </c>
      <c r="F348" s="10" t="str">
        <f t="shared" si="27"/>
        <v/>
      </c>
      <c r="G348" s="11" t="str">
        <f t="shared" si="28"/>
        <v>0</v>
      </c>
      <c r="H348" s="18" t="str">
        <f t="shared" si="29"/>
        <v/>
      </c>
    </row>
    <row r="349" spans="2:8" ht="15" x14ac:dyDescent="0.2">
      <c r="B349" s="3" t="s">
        <v>368</v>
      </c>
      <c r="C349" s="8">
        <v>0</v>
      </c>
      <c r="D349" s="8">
        <v>0</v>
      </c>
      <c r="E349" s="10" t="str">
        <f t="shared" si="26"/>
        <v/>
      </c>
      <c r="F349" s="10" t="str">
        <f t="shared" si="27"/>
        <v/>
      </c>
      <c r="G349" s="11" t="str">
        <f t="shared" si="28"/>
        <v>0</v>
      </c>
      <c r="H349" s="18" t="str">
        <f t="shared" si="29"/>
        <v/>
      </c>
    </row>
    <row r="350" spans="2:8" ht="15" x14ac:dyDescent="0.2">
      <c r="B350" s="3" t="s">
        <v>369</v>
      </c>
      <c r="C350" s="8">
        <v>0</v>
      </c>
      <c r="D350" s="8">
        <v>4</v>
      </c>
      <c r="E350" s="10" t="str">
        <f t="shared" si="26"/>
        <v/>
      </c>
      <c r="F350" s="10">
        <f t="shared" si="27"/>
        <v>3.669724770642202E-2</v>
      </c>
      <c r="G350" s="11" t="str">
        <f t="shared" si="28"/>
        <v>0</v>
      </c>
      <c r="H350" s="18" t="str">
        <f t="shared" si="29"/>
        <v/>
      </c>
    </row>
    <row r="351" spans="2:8" ht="15" x14ac:dyDescent="0.2">
      <c r="B351" s="3" t="s">
        <v>120</v>
      </c>
      <c r="C351" s="8">
        <v>0</v>
      </c>
      <c r="D351" s="8">
        <v>0</v>
      </c>
      <c r="E351" s="10" t="str">
        <f t="shared" si="26"/>
        <v/>
      </c>
      <c r="F351" s="10" t="str">
        <f t="shared" si="27"/>
        <v/>
      </c>
      <c r="G351" s="11" t="str">
        <f t="shared" si="28"/>
        <v>0</v>
      </c>
      <c r="H351" s="18" t="str">
        <f t="shared" si="29"/>
        <v/>
      </c>
    </row>
    <row r="352" spans="2:8" ht="15" x14ac:dyDescent="0.2">
      <c r="B352" s="3" t="s">
        <v>370</v>
      </c>
      <c r="C352" s="8">
        <v>0</v>
      </c>
      <c r="D352" s="8">
        <v>0</v>
      </c>
      <c r="E352" s="10" t="str">
        <f t="shared" si="26"/>
        <v/>
      </c>
      <c r="F352" s="10" t="str">
        <f t="shared" si="27"/>
        <v/>
      </c>
      <c r="G352" s="11" t="str">
        <f t="shared" si="28"/>
        <v>0</v>
      </c>
      <c r="H352" s="18" t="str">
        <f t="shared" si="29"/>
        <v/>
      </c>
    </row>
    <row r="353" spans="2:8" ht="15" x14ac:dyDescent="0.2">
      <c r="B353" s="3" t="s">
        <v>125</v>
      </c>
      <c r="C353" s="8">
        <v>0</v>
      </c>
      <c r="D353" s="8">
        <v>0</v>
      </c>
      <c r="E353" s="10" t="str">
        <f t="shared" si="26"/>
        <v/>
      </c>
      <c r="F353" s="10" t="str">
        <f t="shared" si="27"/>
        <v/>
      </c>
      <c r="G353" s="11" t="str">
        <f t="shared" si="28"/>
        <v>0</v>
      </c>
      <c r="H353" s="18" t="str">
        <f t="shared" si="29"/>
        <v/>
      </c>
    </row>
    <row r="354" spans="2:8" ht="15" x14ac:dyDescent="0.2">
      <c r="B354" s="3" t="s">
        <v>124</v>
      </c>
      <c r="C354" s="8">
        <v>6</v>
      </c>
      <c r="D354" s="8">
        <v>7</v>
      </c>
      <c r="E354" s="10">
        <f t="shared" si="26"/>
        <v>1.8575851393188854E-2</v>
      </c>
      <c r="F354" s="10">
        <f t="shared" si="27"/>
        <v>6.4220183486238536E-2</v>
      </c>
      <c r="G354" s="11">
        <f t="shared" si="28"/>
        <v>0.16666666666666666</v>
      </c>
      <c r="H354" s="18">
        <f t="shared" si="29"/>
        <v>3.0959752321981422E-3</v>
      </c>
    </row>
    <row r="355" spans="2:8" ht="15" x14ac:dyDescent="0.2">
      <c r="B355" s="3" t="s">
        <v>126</v>
      </c>
      <c r="C355" s="8">
        <v>0</v>
      </c>
      <c r="D355" s="8">
        <v>0</v>
      </c>
      <c r="E355" s="10" t="str">
        <f t="shared" si="26"/>
        <v/>
      </c>
      <c r="F355" s="10" t="str">
        <f t="shared" si="27"/>
        <v/>
      </c>
      <c r="G355" s="11" t="str">
        <f t="shared" si="28"/>
        <v>0</v>
      </c>
      <c r="H355" s="18" t="str">
        <f t="shared" si="29"/>
        <v/>
      </c>
    </row>
    <row r="356" spans="2:8" ht="15" x14ac:dyDescent="0.2">
      <c r="B356" s="3" t="s">
        <v>371</v>
      </c>
      <c r="C356" s="8">
        <v>1</v>
      </c>
      <c r="D356" s="8">
        <v>0</v>
      </c>
      <c r="E356" s="10">
        <f t="shared" si="26"/>
        <v>3.0959752321981426E-3</v>
      </c>
      <c r="F356" s="10" t="str">
        <f t="shared" si="27"/>
        <v/>
      </c>
      <c r="G356" s="11" t="str">
        <f t="shared" si="28"/>
        <v>0</v>
      </c>
      <c r="H356" s="18">
        <f t="shared" si="29"/>
        <v>0</v>
      </c>
    </row>
    <row r="357" spans="2:8" ht="15" x14ac:dyDescent="0.2">
      <c r="B357" s="3" t="s">
        <v>372</v>
      </c>
      <c r="C357" s="8">
        <v>3</v>
      </c>
      <c r="D357" s="8">
        <v>3</v>
      </c>
      <c r="E357" s="10">
        <f t="shared" si="26"/>
        <v>9.2879256965944269E-3</v>
      </c>
      <c r="F357" s="10">
        <f t="shared" si="27"/>
        <v>2.7522935779816515E-2</v>
      </c>
      <c r="G357" s="11">
        <f t="shared" si="28"/>
        <v>0</v>
      </c>
      <c r="H357" s="18">
        <f t="shared" si="29"/>
        <v>0</v>
      </c>
    </row>
    <row r="358" spans="2:8" ht="15" x14ac:dyDescent="0.2">
      <c r="B358" s="3" t="s">
        <v>127</v>
      </c>
      <c r="C358" s="8">
        <v>10</v>
      </c>
      <c r="D358" s="8">
        <v>7</v>
      </c>
      <c r="E358" s="10">
        <f t="shared" si="26"/>
        <v>3.0959752321981424E-2</v>
      </c>
      <c r="F358" s="10">
        <f t="shared" si="27"/>
        <v>6.4220183486238536E-2</v>
      </c>
      <c r="G358" s="11">
        <f t="shared" si="28"/>
        <v>-0.3</v>
      </c>
      <c r="H358" s="18">
        <f t="shared" si="29"/>
        <v>-9.2879256965944269E-3</v>
      </c>
    </row>
    <row r="359" spans="2:8" ht="15" x14ac:dyDescent="0.2">
      <c r="B359" s="3" t="s">
        <v>123</v>
      </c>
      <c r="C359" s="8">
        <v>1</v>
      </c>
      <c r="D359" s="8">
        <v>0</v>
      </c>
      <c r="E359" s="10">
        <f t="shared" si="26"/>
        <v>3.0959752321981426E-3</v>
      </c>
      <c r="F359" s="10" t="str">
        <f t="shared" si="27"/>
        <v/>
      </c>
      <c r="G359" s="11" t="str">
        <f t="shared" si="28"/>
        <v>0</v>
      </c>
      <c r="H359" s="18">
        <f t="shared" si="29"/>
        <v>0</v>
      </c>
    </row>
    <row r="360" spans="2:8" ht="15" x14ac:dyDescent="0.2">
      <c r="B360" s="3" t="s">
        <v>373</v>
      </c>
      <c r="C360" s="8">
        <v>0</v>
      </c>
      <c r="D360" s="8">
        <v>0</v>
      </c>
      <c r="E360" s="10" t="str">
        <f t="shared" ref="E360:E423" si="30">+IF(C360=0,"",C360/C$294)</f>
        <v/>
      </c>
      <c r="F360" s="10" t="str">
        <f t="shared" ref="F360:F423" si="31">+IF(D360=0,"",D360/D$294)</f>
        <v/>
      </c>
      <c r="G360" s="11" t="str">
        <f t="shared" ref="G360:G423" si="32">+IF(OR(AND(D360=0),(C360=0)),"0",((D360-C360)/C360))</f>
        <v>0</v>
      </c>
      <c r="H360" s="18" t="str">
        <f t="shared" ref="H360:H423" si="33">+IF(OR(AND(E360=""),(G360="")),"",E360*G360)</f>
        <v/>
      </c>
    </row>
    <row r="361" spans="2:8" ht="15" x14ac:dyDescent="0.2">
      <c r="B361" s="3" t="s">
        <v>374</v>
      </c>
      <c r="C361" s="8">
        <v>0</v>
      </c>
      <c r="D361" s="8">
        <v>0</v>
      </c>
      <c r="E361" s="10" t="str">
        <f t="shared" si="30"/>
        <v/>
      </c>
      <c r="F361" s="10" t="str">
        <f t="shared" si="31"/>
        <v/>
      </c>
      <c r="G361" s="11" t="str">
        <f t="shared" si="32"/>
        <v>0</v>
      </c>
      <c r="H361" s="18" t="str">
        <f t="shared" si="33"/>
        <v/>
      </c>
    </row>
    <row r="362" spans="2:8" ht="15" x14ac:dyDescent="0.2">
      <c r="B362" s="3" t="s">
        <v>375</v>
      </c>
      <c r="C362" s="8">
        <v>1</v>
      </c>
      <c r="D362" s="8">
        <v>0</v>
      </c>
      <c r="E362" s="10">
        <f t="shared" si="30"/>
        <v>3.0959752321981426E-3</v>
      </c>
      <c r="F362" s="10" t="str">
        <f t="shared" si="31"/>
        <v/>
      </c>
      <c r="G362" s="11" t="str">
        <f t="shared" si="32"/>
        <v>0</v>
      </c>
      <c r="H362" s="18">
        <f t="shared" si="33"/>
        <v>0</v>
      </c>
    </row>
    <row r="363" spans="2:8" ht="15" x14ac:dyDescent="0.2">
      <c r="B363" s="3" t="s">
        <v>376</v>
      </c>
      <c r="C363" s="8">
        <v>0</v>
      </c>
      <c r="D363" s="8">
        <v>0</v>
      </c>
      <c r="E363" s="10" t="str">
        <f t="shared" si="30"/>
        <v/>
      </c>
      <c r="F363" s="10" t="str">
        <f t="shared" si="31"/>
        <v/>
      </c>
      <c r="G363" s="11" t="str">
        <f t="shared" si="32"/>
        <v>0</v>
      </c>
      <c r="H363" s="18" t="str">
        <f t="shared" si="33"/>
        <v/>
      </c>
    </row>
    <row r="364" spans="2:8" ht="15" x14ac:dyDescent="0.2">
      <c r="B364" s="3" t="s">
        <v>377</v>
      </c>
      <c r="C364" s="8">
        <v>0</v>
      </c>
      <c r="D364" s="8">
        <v>0</v>
      </c>
      <c r="E364" s="10" t="str">
        <f t="shared" si="30"/>
        <v/>
      </c>
      <c r="F364" s="10" t="str">
        <f t="shared" si="31"/>
        <v/>
      </c>
      <c r="G364" s="11" t="str">
        <f t="shared" si="32"/>
        <v>0</v>
      </c>
      <c r="H364" s="18" t="str">
        <f t="shared" si="33"/>
        <v/>
      </c>
    </row>
    <row r="365" spans="2:8" ht="15" x14ac:dyDescent="0.2">
      <c r="B365" s="3" t="s">
        <v>378</v>
      </c>
      <c r="C365" s="8">
        <v>0</v>
      </c>
      <c r="D365" s="8">
        <v>0</v>
      </c>
      <c r="E365" s="10" t="str">
        <f t="shared" si="30"/>
        <v/>
      </c>
      <c r="F365" s="10" t="str">
        <f t="shared" si="31"/>
        <v/>
      </c>
      <c r="G365" s="11" t="str">
        <f t="shared" si="32"/>
        <v>0</v>
      </c>
      <c r="H365" s="18" t="str">
        <f t="shared" si="33"/>
        <v/>
      </c>
    </row>
    <row r="366" spans="2:8" ht="15" x14ac:dyDescent="0.2">
      <c r="B366" s="3" t="s">
        <v>475</v>
      </c>
      <c r="C366" s="8">
        <v>0</v>
      </c>
      <c r="D366" s="8">
        <v>0</v>
      </c>
      <c r="E366" s="10" t="str">
        <f t="shared" si="30"/>
        <v/>
      </c>
      <c r="F366" s="10" t="str">
        <f t="shared" si="31"/>
        <v/>
      </c>
      <c r="G366" s="11" t="str">
        <f t="shared" si="32"/>
        <v>0</v>
      </c>
      <c r="H366" s="18" t="str">
        <f t="shared" si="33"/>
        <v/>
      </c>
    </row>
    <row r="367" spans="2:8" ht="15" x14ac:dyDescent="0.2">
      <c r="B367" s="3" t="s">
        <v>379</v>
      </c>
      <c r="C367" s="8">
        <v>0</v>
      </c>
      <c r="D367" s="8">
        <v>1</v>
      </c>
      <c r="E367" s="10" t="str">
        <f t="shared" si="30"/>
        <v/>
      </c>
      <c r="F367" s="10">
        <f t="shared" si="31"/>
        <v>9.1743119266055051E-3</v>
      </c>
      <c r="G367" s="11" t="str">
        <f t="shared" si="32"/>
        <v>0</v>
      </c>
      <c r="H367" s="18" t="str">
        <f t="shared" si="33"/>
        <v/>
      </c>
    </row>
    <row r="368" spans="2:8" ht="15" x14ac:dyDescent="0.2">
      <c r="B368" s="3" t="s">
        <v>380</v>
      </c>
      <c r="C368" s="8">
        <v>5</v>
      </c>
      <c r="D368" s="8">
        <v>1</v>
      </c>
      <c r="E368" s="10">
        <f t="shared" si="30"/>
        <v>1.5479876160990712E-2</v>
      </c>
      <c r="F368" s="10">
        <f t="shared" si="31"/>
        <v>9.1743119266055051E-3</v>
      </c>
      <c r="G368" s="11">
        <f t="shared" si="32"/>
        <v>-0.8</v>
      </c>
      <c r="H368" s="18">
        <f t="shared" si="33"/>
        <v>-1.238390092879257E-2</v>
      </c>
    </row>
    <row r="369" spans="2:8" ht="15" x14ac:dyDescent="0.2">
      <c r="B369" s="3" t="s">
        <v>381</v>
      </c>
      <c r="C369" s="8">
        <v>19</v>
      </c>
      <c r="D369" s="8">
        <v>6</v>
      </c>
      <c r="E369" s="10">
        <f t="shared" si="30"/>
        <v>5.8823529411764705E-2</v>
      </c>
      <c r="F369" s="10">
        <f t="shared" si="31"/>
        <v>5.5045871559633031E-2</v>
      </c>
      <c r="G369" s="11">
        <f t="shared" si="32"/>
        <v>-0.68421052631578949</v>
      </c>
      <c r="H369" s="18">
        <f t="shared" si="33"/>
        <v>-4.0247678018575851E-2</v>
      </c>
    </row>
    <row r="370" spans="2:8" ht="15" x14ac:dyDescent="0.2">
      <c r="B370" s="3" t="s">
        <v>135</v>
      </c>
      <c r="C370" s="8">
        <v>14</v>
      </c>
      <c r="D370" s="8">
        <v>1</v>
      </c>
      <c r="E370" s="10">
        <f t="shared" si="30"/>
        <v>4.3343653250773995E-2</v>
      </c>
      <c r="F370" s="10">
        <f t="shared" si="31"/>
        <v>9.1743119266055051E-3</v>
      </c>
      <c r="G370" s="11">
        <f t="shared" si="32"/>
        <v>-0.9285714285714286</v>
      </c>
      <c r="H370" s="18">
        <f t="shared" si="33"/>
        <v>-4.0247678018575851E-2</v>
      </c>
    </row>
    <row r="371" spans="2:8" ht="15" x14ac:dyDescent="0.2">
      <c r="B371" s="3" t="s">
        <v>136</v>
      </c>
      <c r="C371" s="8">
        <v>4</v>
      </c>
      <c r="D371" s="8">
        <v>4</v>
      </c>
      <c r="E371" s="10">
        <f t="shared" si="30"/>
        <v>1.238390092879257E-2</v>
      </c>
      <c r="F371" s="10">
        <f t="shared" si="31"/>
        <v>3.669724770642202E-2</v>
      </c>
      <c r="G371" s="11">
        <f t="shared" si="32"/>
        <v>0</v>
      </c>
      <c r="H371" s="18">
        <f t="shared" si="33"/>
        <v>0</v>
      </c>
    </row>
    <row r="372" spans="2:8" ht="15" x14ac:dyDescent="0.2">
      <c r="B372" s="3" t="s">
        <v>137</v>
      </c>
      <c r="C372" s="8">
        <v>13</v>
      </c>
      <c r="D372" s="8">
        <v>6</v>
      </c>
      <c r="E372" s="10">
        <f t="shared" si="30"/>
        <v>4.0247678018575851E-2</v>
      </c>
      <c r="F372" s="10">
        <f t="shared" si="31"/>
        <v>5.5045871559633031E-2</v>
      </c>
      <c r="G372" s="11">
        <f t="shared" si="32"/>
        <v>-0.53846153846153844</v>
      </c>
      <c r="H372" s="18">
        <f t="shared" si="33"/>
        <v>-2.1671826625386997E-2</v>
      </c>
    </row>
    <row r="373" spans="2:8" ht="15" x14ac:dyDescent="0.2">
      <c r="B373" s="3" t="s">
        <v>382</v>
      </c>
      <c r="C373" s="8">
        <v>0</v>
      </c>
      <c r="D373" s="8">
        <v>0</v>
      </c>
      <c r="E373" s="10" t="str">
        <f t="shared" si="30"/>
        <v/>
      </c>
      <c r="F373" s="10" t="str">
        <f t="shared" si="31"/>
        <v/>
      </c>
      <c r="G373" s="11" t="str">
        <f t="shared" si="32"/>
        <v>0</v>
      </c>
      <c r="H373" s="18" t="str">
        <f t="shared" si="33"/>
        <v/>
      </c>
    </row>
    <row r="374" spans="2:8" ht="15" x14ac:dyDescent="0.2">
      <c r="B374" s="3" t="s">
        <v>134</v>
      </c>
      <c r="C374" s="8">
        <v>0</v>
      </c>
      <c r="D374" s="8">
        <v>0</v>
      </c>
      <c r="E374" s="10" t="str">
        <f t="shared" si="30"/>
        <v/>
      </c>
      <c r="F374" s="10" t="str">
        <f t="shared" si="31"/>
        <v/>
      </c>
      <c r="G374" s="11" t="str">
        <f t="shared" si="32"/>
        <v>0</v>
      </c>
      <c r="H374" s="18" t="str">
        <f t="shared" si="33"/>
        <v/>
      </c>
    </row>
    <row r="375" spans="2:8" ht="15" x14ac:dyDescent="0.2">
      <c r="B375" s="3" t="s">
        <v>383</v>
      </c>
      <c r="C375" s="8">
        <v>0</v>
      </c>
      <c r="D375" s="8">
        <v>0</v>
      </c>
      <c r="E375" s="10" t="str">
        <f t="shared" si="30"/>
        <v/>
      </c>
      <c r="F375" s="10" t="str">
        <f t="shared" si="31"/>
        <v/>
      </c>
      <c r="G375" s="11" t="str">
        <f t="shared" si="32"/>
        <v>0</v>
      </c>
      <c r="H375" s="18" t="str">
        <f t="shared" si="33"/>
        <v/>
      </c>
    </row>
    <row r="376" spans="2:8" ht="15" x14ac:dyDescent="0.2">
      <c r="B376" s="3" t="s">
        <v>141</v>
      </c>
      <c r="C376" s="8">
        <v>0</v>
      </c>
      <c r="D376" s="8">
        <v>0</v>
      </c>
      <c r="E376" s="10" t="str">
        <f t="shared" si="30"/>
        <v/>
      </c>
      <c r="F376" s="10" t="str">
        <f t="shared" si="31"/>
        <v/>
      </c>
      <c r="G376" s="11" t="str">
        <f t="shared" si="32"/>
        <v>0</v>
      </c>
      <c r="H376" s="18" t="str">
        <f t="shared" si="33"/>
        <v/>
      </c>
    </row>
    <row r="377" spans="2:8" ht="15" x14ac:dyDescent="0.2">
      <c r="B377" s="3" t="s">
        <v>150</v>
      </c>
      <c r="C377" s="8">
        <v>0</v>
      </c>
      <c r="D377" s="8">
        <v>1</v>
      </c>
      <c r="E377" s="10" t="str">
        <f t="shared" si="30"/>
        <v/>
      </c>
      <c r="F377" s="10">
        <f t="shared" si="31"/>
        <v>9.1743119266055051E-3</v>
      </c>
      <c r="G377" s="11" t="str">
        <f t="shared" si="32"/>
        <v>0</v>
      </c>
      <c r="H377" s="18" t="str">
        <f t="shared" si="33"/>
        <v/>
      </c>
    </row>
    <row r="378" spans="2:8" ht="15" x14ac:dyDescent="0.2">
      <c r="B378" s="3" t="s">
        <v>149</v>
      </c>
      <c r="C378" s="8">
        <v>1</v>
      </c>
      <c r="D378" s="8">
        <v>1</v>
      </c>
      <c r="E378" s="10">
        <f t="shared" si="30"/>
        <v>3.0959752321981426E-3</v>
      </c>
      <c r="F378" s="10">
        <f t="shared" si="31"/>
        <v>9.1743119266055051E-3</v>
      </c>
      <c r="G378" s="11">
        <f t="shared" si="32"/>
        <v>0</v>
      </c>
      <c r="H378" s="18">
        <f t="shared" si="33"/>
        <v>0</v>
      </c>
    </row>
    <row r="379" spans="2:8" ht="15" x14ac:dyDescent="0.2">
      <c r="B379" s="3" t="s">
        <v>384</v>
      </c>
      <c r="C379" s="8">
        <v>0</v>
      </c>
      <c r="D379" s="8">
        <v>0</v>
      </c>
      <c r="E379" s="10" t="str">
        <f t="shared" si="30"/>
        <v/>
      </c>
      <c r="F379" s="10" t="str">
        <f t="shared" si="31"/>
        <v/>
      </c>
      <c r="G379" s="11" t="str">
        <f t="shared" si="32"/>
        <v>0</v>
      </c>
      <c r="H379" s="18" t="str">
        <f t="shared" si="33"/>
        <v/>
      </c>
    </row>
    <row r="380" spans="2:8" ht="15" x14ac:dyDescent="0.2">
      <c r="B380" s="3" t="s">
        <v>385</v>
      </c>
      <c r="C380" s="8">
        <v>0</v>
      </c>
      <c r="D380" s="8">
        <v>0</v>
      </c>
      <c r="E380" s="10" t="str">
        <f t="shared" si="30"/>
        <v/>
      </c>
      <c r="F380" s="10" t="str">
        <f t="shared" si="31"/>
        <v/>
      </c>
      <c r="G380" s="11" t="str">
        <f t="shared" si="32"/>
        <v>0</v>
      </c>
      <c r="H380" s="18" t="str">
        <f t="shared" si="33"/>
        <v/>
      </c>
    </row>
    <row r="381" spans="2:8" ht="30" x14ac:dyDescent="0.2">
      <c r="B381" s="3" t="s">
        <v>386</v>
      </c>
      <c r="C381" s="8">
        <v>0</v>
      </c>
      <c r="D381" s="8">
        <v>0</v>
      </c>
      <c r="E381" s="10" t="str">
        <f t="shared" si="30"/>
        <v/>
      </c>
      <c r="F381" s="10" t="str">
        <f t="shared" si="31"/>
        <v/>
      </c>
      <c r="G381" s="11" t="str">
        <f t="shared" si="32"/>
        <v>0</v>
      </c>
      <c r="H381" s="18" t="str">
        <f t="shared" si="33"/>
        <v/>
      </c>
    </row>
    <row r="382" spans="2:8" ht="15" x14ac:dyDescent="0.2">
      <c r="B382" s="3" t="s">
        <v>387</v>
      </c>
      <c r="C382" s="8">
        <v>0</v>
      </c>
      <c r="D382" s="8">
        <v>0</v>
      </c>
      <c r="E382" s="10" t="str">
        <f t="shared" si="30"/>
        <v/>
      </c>
      <c r="F382" s="10" t="str">
        <f t="shared" si="31"/>
        <v/>
      </c>
      <c r="G382" s="11" t="str">
        <f t="shared" si="32"/>
        <v>0</v>
      </c>
      <c r="H382" s="18" t="str">
        <f t="shared" si="33"/>
        <v/>
      </c>
    </row>
    <row r="383" spans="2:8" ht="15" x14ac:dyDescent="0.2">
      <c r="B383" s="3" t="s">
        <v>145</v>
      </c>
      <c r="C383" s="8">
        <v>0</v>
      </c>
      <c r="D383" s="8">
        <v>0</v>
      </c>
      <c r="E383" s="10" t="str">
        <f t="shared" si="30"/>
        <v/>
      </c>
      <c r="F383" s="10" t="str">
        <f t="shared" si="31"/>
        <v/>
      </c>
      <c r="G383" s="11" t="str">
        <f t="shared" si="32"/>
        <v>0</v>
      </c>
      <c r="H383" s="18" t="str">
        <f t="shared" si="33"/>
        <v/>
      </c>
    </row>
    <row r="384" spans="2:8" ht="15" x14ac:dyDescent="0.2">
      <c r="B384" s="3" t="s">
        <v>388</v>
      </c>
      <c r="C384" s="8">
        <v>0</v>
      </c>
      <c r="D384" s="8">
        <v>0</v>
      </c>
      <c r="E384" s="10" t="str">
        <f t="shared" si="30"/>
        <v/>
      </c>
      <c r="F384" s="10" t="str">
        <f t="shared" si="31"/>
        <v/>
      </c>
      <c r="G384" s="11" t="str">
        <f t="shared" si="32"/>
        <v>0</v>
      </c>
      <c r="H384" s="18" t="str">
        <f t="shared" si="33"/>
        <v/>
      </c>
    </row>
    <row r="385" spans="2:8" ht="15" x14ac:dyDescent="0.2">
      <c r="B385" s="3" t="s">
        <v>146</v>
      </c>
      <c r="C385" s="8">
        <v>0</v>
      </c>
      <c r="D385" s="8">
        <v>0</v>
      </c>
      <c r="E385" s="10" t="str">
        <f t="shared" si="30"/>
        <v/>
      </c>
      <c r="F385" s="10" t="str">
        <f t="shared" si="31"/>
        <v/>
      </c>
      <c r="G385" s="11" t="str">
        <f t="shared" si="32"/>
        <v>0</v>
      </c>
      <c r="H385" s="18" t="str">
        <f t="shared" si="33"/>
        <v/>
      </c>
    </row>
    <row r="386" spans="2:8" ht="15" x14ac:dyDescent="0.2">
      <c r="B386" s="3" t="s">
        <v>565</v>
      </c>
      <c r="C386" s="8">
        <v>0</v>
      </c>
      <c r="D386" s="8">
        <v>0</v>
      </c>
      <c r="E386" s="10" t="str">
        <f t="shared" si="30"/>
        <v/>
      </c>
      <c r="F386" s="10" t="str">
        <f t="shared" si="31"/>
        <v/>
      </c>
      <c r="G386" s="11" t="str">
        <f t="shared" si="32"/>
        <v>0</v>
      </c>
      <c r="H386" s="18" t="str">
        <f t="shared" si="33"/>
        <v/>
      </c>
    </row>
    <row r="387" spans="2:8" ht="15" x14ac:dyDescent="0.2">
      <c r="B387" s="3" t="s">
        <v>144</v>
      </c>
      <c r="C387" s="8">
        <v>1</v>
      </c>
      <c r="D387" s="8">
        <v>0</v>
      </c>
      <c r="E387" s="10">
        <f t="shared" si="30"/>
        <v>3.0959752321981426E-3</v>
      </c>
      <c r="F387" s="10" t="str">
        <f t="shared" si="31"/>
        <v/>
      </c>
      <c r="G387" s="11" t="str">
        <f t="shared" si="32"/>
        <v>0</v>
      </c>
      <c r="H387" s="18">
        <f t="shared" si="33"/>
        <v>0</v>
      </c>
    </row>
    <row r="388" spans="2:8" ht="15" x14ac:dyDescent="0.2">
      <c r="B388" s="3" t="s">
        <v>389</v>
      </c>
      <c r="C388" s="8">
        <v>0</v>
      </c>
      <c r="D388" s="8">
        <v>0</v>
      </c>
      <c r="E388" s="10" t="str">
        <f t="shared" si="30"/>
        <v/>
      </c>
      <c r="F388" s="10" t="str">
        <f t="shared" si="31"/>
        <v/>
      </c>
      <c r="G388" s="11" t="str">
        <f t="shared" si="32"/>
        <v>0</v>
      </c>
      <c r="H388" s="18" t="str">
        <f t="shared" si="33"/>
        <v/>
      </c>
    </row>
    <row r="389" spans="2:8" ht="15" x14ac:dyDescent="0.2">
      <c r="B389" s="3" t="s">
        <v>143</v>
      </c>
      <c r="C389" s="8">
        <v>0</v>
      </c>
      <c r="D389" s="8">
        <v>0</v>
      </c>
      <c r="E389" s="10" t="str">
        <f t="shared" si="30"/>
        <v/>
      </c>
      <c r="F389" s="10" t="str">
        <f t="shared" si="31"/>
        <v/>
      </c>
      <c r="G389" s="11" t="str">
        <f t="shared" si="32"/>
        <v>0</v>
      </c>
      <c r="H389" s="18" t="str">
        <f t="shared" si="33"/>
        <v/>
      </c>
    </row>
    <row r="390" spans="2:8" ht="15" x14ac:dyDescent="0.2">
      <c r="B390" s="3" t="s">
        <v>476</v>
      </c>
      <c r="C390" s="8">
        <v>0</v>
      </c>
      <c r="D390" s="8">
        <v>0</v>
      </c>
      <c r="E390" s="10" t="str">
        <f t="shared" si="30"/>
        <v/>
      </c>
      <c r="F390" s="10" t="str">
        <f t="shared" si="31"/>
        <v/>
      </c>
      <c r="G390" s="11" t="str">
        <f t="shared" si="32"/>
        <v>0</v>
      </c>
      <c r="H390" s="18" t="str">
        <f t="shared" si="33"/>
        <v/>
      </c>
    </row>
    <row r="391" spans="2:8" ht="15" x14ac:dyDescent="0.2">
      <c r="B391" s="3" t="s">
        <v>153</v>
      </c>
      <c r="C391" s="8">
        <v>0</v>
      </c>
      <c r="D391" s="8">
        <v>1</v>
      </c>
      <c r="E391" s="10" t="str">
        <f t="shared" si="30"/>
        <v/>
      </c>
      <c r="F391" s="10">
        <f t="shared" si="31"/>
        <v>9.1743119266055051E-3</v>
      </c>
      <c r="G391" s="11" t="str">
        <f t="shared" si="32"/>
        <v>0</v>
      </c>
      <c r="H391" s="18" t="str">
        <f t="shared" si="33"/>
        <v/>
      </c>
    </row>
    <row r="392" spans="2:8" ht="15" x14ac:dyDescent="0.2">
      <c r="B392" s="3" t="s">
        <v>140</v>
      </c>
      <c r="C392" s="8">
        <v>0</v>
      </c>
      <c r="D392" s="8">
        <v>0</v>
      </c>
      <c r="E392" s="10" t="str">
        <f t="shared" si="30"/>
        <v/>
      </c>
      <c r="F392" s="10" t="str">
        <f t="shared" si="31"/>
        <v/>
      </c>
      <c r="G392" s="11" t="str">
        <f t="shared" si="32"/>
        <v>0</v>
      </c>
      <c r="H392" s="18" t="str">
        <f t="shared" si="33"/>
        <v/>
      </c>
    </row>
    <row r="393" spans="2:8" ht="15" x14ac:dyDescent="0.2">
      <c r="B393" s="3" t="s">
        <v>390</v>
      </c>
      <c r="C393" s="8">
        <v>0</v>
      </c>
      <c r="D393" s="8">
        <v>0</v>
      </c>
      <c r="E393" s="10" t="str">
        <f t="shared" si="30"/>
        <v/>
      </c>
      <c r="F393" s="10" t="str">
        <f t="shared" si="31"/>
        <v/>
      </c>
      <c r="G393" s="11" t="str">
        <f t="shared" si="32"/>
        <v>0</v>
      </c>
      <c r="H393" s="18" t="str">
        <f t="shared" si="33"/>
        <v/>
      </c>
    </row>
    <row r="394" spans="2:8" ht="15" x14ac:dyDescent="0.2">
      <c r="B394" s="3" t="s">
        <v>391</v>
      </c>
      <c r="C394" s="8">
        <v>0</v>
      </c>
      <c r="D394" s="8">
        <v>0</v>
      </c>
      <c r="E394" s="10" t="str">
        <f t="shared" si="30"/>
        <v/>
      </c>
      <c r="F394" s="10" t="str">
        <f t="shared" si="31"/>
        <v/>
      </c>
      <c r="G394" s="11" t="str">
        <f t="shared" si="32"/>
        <v>0</v>
      </c>
      <c r="H394" s="18" t="str">
        <f t="shared" si="33"/>
        <v/>
      </c>
    </row>
    <row r="395" spans="2:8" ht="15" x14ac:dyDescent="0.2">
      <c r="B395" s="3" t="s">
        <v>147</v>
      </c>
      <c r="C395" s="8">
        <v>0</v>
      </c>
      <c r="D395" s="8">
        <v>0</v>
      </c>
      <c r="E395" s="10" t="str">
        <f t="shared" si="30"/>
        <v/>
      </c>
      <c r="F395" s="10" t="str">
        <f t="shared" si="31"/>
        <v/>
      </c>
      <c r="G395" s="11" t="str">
        <f t="shared" si="32"/>
        <v>0</v>
      </c>
      <c r="H395" s="18" t="str">
        <f t="shared" si="33"/>
        <v/>
      </c>
    </row>
    <row r="396" spans="2:8" ht="15" x14ac:dyDescent="0.2">
      <c r="B396" s="3" t="s">
        <v>151</v>
      </c>
      <c r="C396" s="8">
        <v>0</v>
      </c>
      <c r="D396" s="8">
        <v>0</v>
      </c>
      <c r="E396" s="10" t="str">
        <f t="shared" si="30"/>
        <v/>
      </c>
      <c r="F396" s="10" t="str">
        <f t="shared" si="31"/>
        <v/>
      </c>
      <c r="G396" s="11" t="str">
        <f t="shared" si="32"/>
        <v>0</v>
      </c>
      <c r="H396" s="18" t="str">
        <f t="shared" si="33"/>
        <v/>
      </c>
    </row>
    <row r="397" spans="2:8" ht="15" x14ac:dyDescent="0.2">
      <c r="B397" s="3" t="s">
        <v>138</v>
      </c>
      <c r="C397" s="8">
        <v>0</v>
      </c>
      <c r="D397" s="8">
        <v>0</v>
      </c>
      <c r="E397" s="10" t="str">
        <f t="shared" si="30"/>
        <v/>
      </c>
      <c r="F397" s="10" t="str">
        <f t="shared" si="31"/>
        <v/>
      </c>
      <c r="G397" s="11" t="str">
        <f t="shared" si="32"/>
        <v>0</v>
      </c>
      <c r="H397" s="18" t="str">
        <f t="shared" si="33"/>
        <v/>
      </c>
    </row>
    <row r="398" spans="2:8" ht="15" x14ac:dyDescent="0.2">
      <c r="B398" s="3" t="s">
        <v>142</v>
      </c>
      <c r="C398" s="8">
        <v>0</v>
      </c>
      <c r="D398" s="8">
        <v>0</v>
      </c>
      <c r="E398" s="10" t="str">
        <f t="shared" si="30"/>
        <v/>
      </c>
      <c r="F398" s="10" t="str">
        <f t="shared" si="31"/>
        <v/>
      </c>
      <c r="G398" s="11" t="str">
        <f t="shared" si="32"/>
        <v>0</v>
      </c>
      <c r="H398" s="18" t="str">
        <f t="shared" si="33"/>
        <v/>
      </c>
    </row>
    <row r="399" spans="2:8" ht="15" x14ac:dyDescent="0.2">
      <c r="B399" s="3" t="s">
        <v>148</v>
      </c>
      <c r="C399" s="8">
        <v>0</v>
      </c>
      <c r="D399" s="8">
        <v>0</v>
      </c>
      <c r="E399" s="10" t="str">
        <f t="shared" si="30"/>
        <v/>
      </c>
      <c r="F399" s="10" t="str">
        <f t="shared" si="31"/>
        <v/>
      </c>
      <c r="G399" s="11" t="str">
        <f t="shared" si="32"/>
        <v>0</v>
      </c>
      <c r="H399" s="18" t="str">
        <f t="shared" si="33"/>
        <v/>
      </c>
    </row>
    <row r="400" spans="2:8" ht="15" x14ac:dyDescent="0.2">
      <c r="B400" s="3" t="s">
        <v>152</v>
      </c>
      <c r="C400" s="8">
        <v>0</v>
      </c>
      <c r="D400" s="8">
        <v>0</v>
      </c>
      <c r="E400" s="10" t="str">
        <f t="shared" si="30"/>
        <v/>
      </c>
      <c r="F400" s="10" t="str">
        <f t="shared" si="31"/>
        <v/>
      </c>
      <c r="G400" s="11" t="str">
        <f t="shared" si="32"/>
        <v>0</v>
      </c>
      <c r="H400" s="18" t="str">
        <f t="shared" si="33"/>
        <v/>
      </c>
    </row>
    <row r="401" spans="2:8" ht="15" x14ac:dyDescent="0.2">
      <c r="B401" s="3" t="s">
        <v>392</v>
      </c>
      <c r="C401" s="8">
        <v>0</v>
      </c>
      <c r="D401" s="8">
        <v>0</v>
      </c>
      <c r="E401" s="10" t="str">
        <f t="shared" si="30"/>
        <v/>
      </c>
      <c r="F401" s="10" t="str">
        <f t="shared" si="31"/>
        <v/>
      </c>
      <c r="G401" s="11" t="str">
        <f t="shared" si="32"/>
        <v>0</v>
      </c>
      <c r="H401" s="18" t="str">
        <f t="shared" si="33"/>
        <v/>
      </c>
    </row>
    <row r="402" spans="2:8" ht="15" x14ac:dyDescent="0.2">
      <c r="B402" s="3" t="s">
        <v>393</v>
      </c>
      <c r="C402" s="8">
        <v>0</v>
      </c>
      <c r="D402" s="8">
        <v>0</v>
      </c>
      <c r="E402" s="10" t="str">
        <f t="shared" si="30"/>
        <v/>
      </c>
      <c r="F402" s="10" t="str">
        <f t="shared" si="31"/>
        <v/>
      </c>
      <c r="G402" s="11" t="str">
        <f t="shared" si="32"/>
        <v>0</v>
      </c>
      <c r="H402" s="18" t="str">
        <f t="shared" si="33"/>
        <v/>
      </c>
    </row>
    <row r="403" spans="2:8" ht="15" x14ac:dyDescent="0.2">
      <c r="B403" s="3" t="s">
        <v>394</v>
      </c>
      <c r="C403" s="8">
        <v>0</v>
      </c>
      <c r="D403" s="8">
        <v>0</v>
      </c>
      <c r="E403" s="10" t="str">
        <f t="shared" si="30"/>
        <v/>
      </c>
      <c r="F403" s="10" t="str">
        <f t="shared" si="31"/>
        <v/>
      </c>
      <c r="G403" s="11" t="str">
        <f t="shared" si="32"/>
        <v>0</v>
      </c>
      <c r="H403" s="18" t="str">
        <f t="shared" si="33"/>
        <v/>
      </c>
    </row>
    <row r="404" spans="2:8" ht="15" x14ac:dyDescent="0.2">
      <c r="B404" s="3" t="s">
        <v>395</v>
      </c>
      <c r="C404" s="8">
        <v>0</v>
      </c>
      <c r="D404" s="8">
        <v>0</v>
      </c>
      <c r="E404" s="10" t="str">
        <f t="shared" si="30"/>
        <v/>
      </c>
      <c r="F404" s="10" t="str">
        <f t="shared" si="31"/>
        <v/>
      </c>
      <c r="G404" s="11" t="str">
        <f t="shared" si="32"/>
        <v>0</v>
      </c>
      <c r="H404" s="18" t="str">
        <f t="shared" si="33"/>
        <v/>
      </c>
    </row>
    <row r="405" spans="2:8" ht="15" x14ac:dyDescent="0.2">
      <c r="B405" s="3" t="s">
        <v>396</v>
      </c>
      <c r="C405" s="8">
        <v>0</v>
      </c>
      <c r="D405" s="8">
        <v>0</v>
      </c>
      <c r="E405" s="10" t="str">
        <f t="shared" si="30"/>
        <v/>
      </c>
      <c r="F405" s="10" t="str">
        <f t="shared" si="31"/>
        <v/>
      </c>
      <c r="G405" s="11" t="str">
        <f t="shared" si="32"/>
        <v>0</v>
      </c>
      <c r="H405" s="18" t="str">
        <f t="shared" si="33"/>
        <v/>
      </c>
    </row>
    <row r="406" spans="2:8" ht="15" x14ac:dyDescent="0.2">
      <c r="B406" s="3" t="s">
        <v>397</v>
      </c>
      <c r="C406" s="8">
        <v>0</v>
      </c>
      <c r="D406" s="8">
        <v>4</v>
      </c>
      <c r="E406" s="10" t="str">
        <f t="shared" si="30"/>
        <v/>
      </c>
      <c r="F406" s="10">
        <f t="shared" si="31"/>
        <v>3.669724770642202E-2</v>
      </c>
      <c r="G406" s="11" t="str">
        <f t="shared" si="32"/>
        <v>0</v>
      </c>
      <c r="H406" s="18" t="str">
        <f t="shared" si="33"/>
        <v/>
      </c>
    </row>
    <row r="407" spans="2:8" ht="15" x14ac:dyDescent="0.2">
      <c r="B407" s="3" t="s">
        <v>398</v>
      </c>
      <c r="C407" s="8">
        <v>0</v>
      </c>
      <c r="D407" s="8">
        <v>0</v>
      </c>
      <c r="E407" s="10" t="str">
        <f t="shared" si="30"/>
        <v/>
      </c>
      <c r="F407" s="10" t="str">
        <f t="shared" si="31"/>
        <v/>
      </c>
      <c r="G407" s="11" t="str">
        <f t="shared" si="32"/>
        <v>0</v>
      </c>
      <c r="H407" s="18" t="str">
        <f t="shared" si="33"/>
        <v/>
      </c>
    </row>
    <row r="408" spans="2:8" ht="15" x14ac:dyDescent="0.2">
      <c r="B408" s="3" t="s">
        <v>399</v>
      </c>
      <c r="C408" s="8">
        <v>0</v>
      </c>
      <c r="D408" s="8">
        <v>4</v>
      </c>
      <c r="E408" s="10" t="str">
        <f t="shared" si="30"/>
        <v/>
      </c>
      <c r="F408" s="10">
        <f t="shared" si="31"/>
        <v>3.669724770642202E-2</v>
      </c>
      <c r="G408" s="11" t="str">
        <f t="shared" si="32"/>
        <v>0</v>
      </c>
      <c r="H408" s="18" t="str">
        <f t="shared" si="33"/>
        <v/>
      </c>
    </row>
    <row r="409" spans="2:8" ht="15" x14ac:dyDescent="0.2">
      <c r="B409" s="3" t="s">
        <v>139</v>
      </c>
      <c r="C409" s="8">
        <v>0</v>
      </c>
      <c r="D409" s="8">
        <v>0</v>
      </c>
      <c r="E409" s="10" t="str">
        <f t="shared" si="30"/>
        <v/>
      </c>
      <c r="F409" s="10" t="str">
        <f t="shared" si="31"/>
        <v/>
      </c>
      <c r="G409" s="11" t="str">
        <f t="shared" si="32"/>
        <v>0</v>
      </c>
      <c r="H409" s="18" t="str">
        <f t="shared" si="33"/>
        <v/>
      </c>
    </row>
    <row r="410" spans="2:8" ht="15" x14ac:dyDescent="0.2">
      <c r="B410" s="3" t="s">
        <v>400</v>
      </c>
      <c r="C410" s="8">
        <v>0</v>
      </c>
      <c r="D410" s="8">
        <v>0</v>
      </c>
      <c r="E410" s="10" t="str">
        <f t="shared" si="30"/>
        <v/>
      </c>
      <c r="F410" s="10" t="str">
        <f t="shared" si="31"/>
        <v/>
      </c>
      <c r="G410" s="11" t="str">
        <f t="shared" si="32"/>
        <v>0</v>
      </c>
      <c r="H410" s="18" t="str">
        <f t="shared" si="33"/>
        <v/>
      </c>
    </row>
    <row r="411" spans="2:8" ht="15" x14ac:dyDescent="0.2">
      <c r="B411" s="3" t="s">
        <v>401</v>
      </c>
      <c r="C411" s="8">
        <v>0</v>
      </c>
      <c r="D411" s="8">
        <v>0</v>
      </c>
      <c r="E411" s="10" t="str">
        <f t="shared" si="30"/>
        <v/>
      </c>
      <c r="F411" s="10" t="str">
        <f t="shared" si="31"/>
        <v/>
      </c>
      <c r="G411" s="11" t="str">
        <f t="shared" si="32"/>
        <v>0</v>
      </c>
      <c r="H411" s="18" t="str">
        <f t="shared" si="33"/>
        <v/>
      </c>
    </row>
    <row r="412" spans="2:8" ht="15" x14ac:dyDescent="0.2">
      <c r="B412" s="3" t="s">
        <v>402</v>
      </c>
      <c r="C412" s="8">
        <v>0</v>
      </c>
      <c r="D412" s="8">
        <v>0</v>
      </c>
      <c r="E412" s="10" t="str">
        <f t="shared" si="30"/>
        <v/>
      </c>
      <c r="F412" s="10" t="str">
        <f t="shared" si="31"/>
        <v/>
      </c>
      <c r="G412" s="11" t="str">
        <f t="shared" si="32"/>
        <v>0</v>
      </c>
      <c r="H412" s="18" t="str">
        <f t="shared" si="33"/>
        <v/>
      </c>
    </row>
    <row r="413" spans="2:8" ht="15" x14ac:dyDescent="0.2">
      <c r="B413" s="3" t="s">
        <v>403</v>
      </c>
      <c r="C413" s="8">
        <v>0</v>
      </c>
      <c r="D413" s="8">
        <v>1</v>
      </c>
      <c r="E413" s="10" t="str">
        <f t="shared" si="30"/>
        <v/>
      </c>
      <c r="F413" s="10">
        <f t="shared" si="31"/>
        <v>9.1743119266055051E-3</v>
      </c>
      <c r="G413" s="11" t="str">
        <f t="shared" si="32"/>
        <v>0</v>
      </c>
      <c r="H413" s="18" t="str">
        <f t="shared" si="33"/>
        <v/>
      </c>
    </row>
    <row r="414" spans="2:8" ht="15" x14ac:dyDescent="0.2">
      <c r="B414" s="3" t="s">
        <v>404</v>
      </c>
      <c r="C414" s="8">
        <v>0</v>
      </c>
      <c r="D414" s="8">
        <v>0</v>
      </c>
      <c r="E414" s="10" t="str">
        <f t="shared" si="30"/>
        <v/>
      </c>
      <c r="F414" s="10" t="str">
        <f t="shared" si="31"/>
        <v/>
      </c>
      <c r="G414" s="11" t="str">
        <f t="shared" si="32"/>
        <v>0</v>
      </c>
      <c r="H414" s="18" t="str">
        <f t="shared" si="33"/>
        <v/>
      </c>
    </row>
    <row r="415" spans="2:8" ht="15" x14ac:dyDescent="0.2">
      <c r="B415" s="3" t="s">
        <v>405</v>
      </c>
      <c r="C415" s="8">
        <v>0</v>
      </c>
      <c r="D415" s="8">
        <v>0</v>
      </c>
      <c r="E415" s="10" t="str">
        <f t="shared" si="30"/>
        <v/>
      </c>
      <c r="F415" s="10" t="str">
        <f t="shared" si="31"/>
        <v/>
      </c>
      <c r="G415" s="11" t="str">
        <f t="shared" si="32"/>
        <v>0</v>
      </c>
      <c r="H415" s="18" t="str">
        <f t="shared" si="33"/>
        <v/>
      </c>
    </row>
    <row r="416" spans="2:8" ht="15" x14ac:dyDescent="0.2">
      <c r="B416" s="3" t="s">
        <v>406</v>
      </c>
      <c r="C416" s="8">
        <v>0</v>
      </c>
      <c r="D416" s="8">
        <v>0</v>
      </c>
      <c r="E416" s="10" t="str">
        <f t="shared" si="30"/>
        <v/>
      </c>
      <c r="F416" s="10" t="str">
        <f t="shared" si="31"/>
        <v/>
      </c>
      <c r="G416" s="11" t="str">
        <f t="shared" si="32"/>
        <v>0</v>
      </c>
      <c r="H416" s="18" t="str">
        <f t="shared" si="33"/>
        <v/>
      </c>
    </row>
    <row r="417" spans="2:8" ht="15" x14ac:dyDescent="0.2">
      <c r="B417" s="3" t="s">
        <v>165</v>
      </c>
      <c r="C417" s="8">
        <v>0</v>
      </c>
      <c r="D417" s="8">
        <v>0</v>
      </c>
      <c r="E417" s="10" t="str">
        <f t="shared" si="30"/>
        <v/>
      </c>
      <c r="F417" s="10" t="str">
        <f t="shared" si="31"/>
        <v/>
      </c>
      <c r="G417" s="11" t="str">
        <f t="shared" si="32"/>
        <v>0</v>
      </c>
      <c r="H417" s="18" t="str">
        <f t="shared" si="33"/>
        <v/>
      </c>
    </row>
    <row r="418" spans="2:8" ht="15" x14ac:dyDescent="0.2">
      <c r="B418" s="3" t="s">
        <v>166</v>
      </c>
      <c r="C418" s="8">
        <v>0</v>
      </c>
      <c r="D418" s="8">
        <v>0</v>
      </c>
      <c r="E418" s="10" t="str">
        <f t="shared" si="30"/>
        <v/>
      </c>
      <c r="F418" s="10" t="str">
        <f t="shared" si="31"/>
        <v/>
      </c>
      <c r="G418" s="11" t="str">
        <f t="shared" si="32"/>
        <v>0</v>
      </c>
      <c r="H418" s="18" t="str">
        <f t="shared" si="33"/>
        <v/>
      </c>
    </row>
    <row r="419" spans="2:8" ht="15" x14ac:dyDescent="0.2">
      <c r="B419" s="3" t="s">
        <v>407</v>
      </c>
      <c r="C419" s="8">
        <v>0</v>
      </c>
      <c r="D419" s="8">
        <v>0</v>
      </c>
      <c r="E419" s="10" t="str">
        <f t="shared" si="30"/>
        <v/>
      </c>
      <c r="F419" s="10" t="str">
        <f t="shared" si="31"/>
        <v/>
      </c>
      <c r="G419" s="11" t="str">
        <f t="shared" si="32"/>
        <v>0</v>
      </c>
      <c r="H419" s="18" t="str">
        <f t="shared" si="33"/>
        <v/>
      </c>
    </row>
    <row r="420" spans="2:8" ht="15" x14ac:dyDescent="0.2">
      <c r="B420" s="3" t="s">
        <v>408</v>
      </c>
      <c r="C420" s="8">
        <v>0</v>
      </c>
      <c r="D420" s="8">
        <v>0</v>
      </c>
      <c r="E420" s="10" t="str">
        <f t="shared" si="30"/>
        <v/>
      </c>
      <c r="F420" s="10" t="str">
        <f t="shared" si="31"/>
        <v/>
      </c>
      <c r="G420" s="11" t="str">
        <f t="shared" si="32"/>
        <v>0</v>
      </c>
      <c r="H420" s="18" t="str">
        <f t="shared" si="33"/>
        <v/>
      </c>
    </row>
    <row r="421" spans="2:8" ht="30" x14ac:dyDescent="0.2">
      <c r="B421" s="3" t="s">
        <v>409</v>
      </c>
      <c r="C421" s="8">
        <v>0</v>
      </c>
      <c r="D421" s="8">
        <v>0</v>
      </c>
      <c r="E421" s="10" t="str">
        <f t="shared" si="30"/>
        <v/>
      </c>
      <c r="F421" s="10" t="str">
        <f t="shared" si="31"/>
        <v/>
      </c>
      <c r="G421" s="11" t="str">
        <f t="shared" si="32"/>
        <v>0</v>
      </c>
      <c r="H421" s="18" t="str">
        <f t="shared" si="33"/>
        <v/>
      </c>
    </row>
    <row r="422" spans="2:8" ht="15" x14ac:dyDescent="0.2">
      <c r="B422" s="3" t="s">
        <v>163</v>
      </c>
      <c r="C422" s="8">
        <v>0</v>
      </c>
      <c r="D422" s="8">
        <v>0</v>
      </c>
      <c r="E422" s="10" t="str">
        <f t="shared" si="30"/>
        <v/>
      </c>
      <c r="F422" s="10" t="str">
        <f t="shared" si="31"/>
        <v/>
      </c>
      <c r="G422" s="11" t="str">
        <f t="shared" si="32"/>
        <v>0</v>
      </c>
      <c r="H422" s="18" t="str">
        <f t="shared" si="33"/>
        <v/>
      </c>
    </row>
    <row r="423" spans="2:8" ht="15" x14ac:dyDescent="0.2">
      <c r="B423" s="3" t="s">
        <v>410</v>
      </c>
      <c r="C423" s="8">
        <v>0</v>
      </c>
      <c r="D423" s="8">
        <v>0</v>
      </c>
      <c r="E423" s="10" t="str">
        <f t="shared" si="30"/>
        <v/>
      </c>
      <c r="F423" s="10" t="str">
        <f t="shared" si="31"/>
        <v/>
      </c>
      <c r="G423" s="11" t="str">
        <f t="shared" si="32"/>
        <v>0</v>
      </c>
      <c r="H423" s="18" t="str">
        <f t="shared" si="33"/>
        <v/>
      </c>
    </row>
    <row r="424" spans="2:8" ht="15" x14ac:dyDescent="0.2">
      <c r="B424" s="3" t="s">
        <v>411</v>
      </c>
      <c r="C424" s="8">
        <v>0</v>
      </c>
      <c r="D424" s="8">
        <v>0</v>
      </c>
      <c r="E424" s="10" t="str">
        <f t="shared" ref="E424:E487" si="34">+IF(C424=0,"",C424/C$294)</f>
        <v/>
      </c>
      <c r="F424" s="10" t="str">
        <f t="shared" ref="F424:F487" si="35">+IF(D424=0,"",D424/D$294)</f>
        <v/>
      </c>
      <c r="G424" s="11" t="str">
        <f t="shared" ref="G424:G487" si="36">+IF(OR(AND(D424=0),(C424=0)),"0",((D424-C424)/C424))</f>
        <v>0</v>
      </c>
      <c r="H424" s="18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8">
        <v>0</v>
      </c>
      <c r="D425" s="8">
        <v>0</v>
      </c>
      <c r="E425" s="10" t="str">
        <f t="shared" si="34"/>
        <v/>
      </c>
      <c r="F425" s="10" t="str">
        <f t="shared" si="35"/>
        <v/>
      </c>
      <c r="G425" s="11" t="str">
        <f t="shared" si="36"/>
        <v>0</v>
      </c>
      <c r="H425" s="18" t="str">
        <f t="shared" si="37"/>
        <v/>
      </c>
    </row>
    <row r="426" spans="2:8" ht="15" x14ac:dyDescent="0.2">
      <c r="B426" s="3" t="s">
        <v>413</v>
      </c>
      <c r="C426" s="8">
        <v>0</v>
      </c>
      <c r="D426" s="8">
        <v>0</v>
      </c>
      <c r="E426" s="10" t="str">
        <f t="shared" si="34"/>
        <v/>
      </c>
      <c r="F426" s="10" t="str">
        <f t="shared" si="35"/>
        <v/>
      </c>
      <c r="G426" s="11" t="str">
        <f t="shared" si="36"/>
        <v>0</v>
      </c>
      <c r="H426" s="18" t="str">
        <f t="shared" si="37"/>
        <v/>
      </c>
    </row>
    <row r="427" spans="2:8" ht="15" x14ac:dyDescent="0.2">
      <c r="B427" s="3" t="s">
        <v>160</v>
      </c>
      <c r="C427" s="8">
        <v>0</v>
      </c>
      <c r="D427" s="8">
        <v>0</v>
      </c>
      <c r="E427" s="10" t="str">
        <f t="shared" si="34"/>
        <v/>
      </c>
      <c r="F427" s="10" t="str">
        <f t="shared" si="35"/>
        <v/>
      </c>
      <c r="G427" s="11" t="str">
        <f t="shared" si="36"/>
        <v>0</v>
      </c>
      <c r="H427" s="18" t="str">
        <f t="shared" si="37"/>
        <v/>
      </c>
    </row>
    <row r="428" spans="2:8" ht="15" x14ac:dyDescent="0.2">
      <c r="B428" s="3" t="s">
        <v>414</v>
      </c>
      <c r="C428" s="8">
        <v>0</v>
      </c>
      <c r="D428" s="8">
        <v>0</v>
      </c>
      <c r="E428" s="10" t="str">
        <f t="shared" si="34"/>
        <v/>
      </c>
      <c r="F428" s="10" t="str">
        <f t="shared" si="35"/>
        <v/>
      </c>
      <c r="G428" s="11" t="str">
        <f t="shared" si="36"/>
        <v>0</v>
      </c>
      <c r="H428" s="18" t="str">
        <f t="shared" si="37"/>
        <v/>
      </c>
    </row>
    <row r="429" spans="2:8" ht="15" x14ac:dyDescent="0.2">
      <c r="B429" s="3" t="s">
        <v>415</v>
      </c>
      <c r="C429" s="8">
        <v>0</v>
      </c>
      <c r="D429" s="8">
        <v>0</v>
      </c>
      <c r="E429" s="10" t="str">
        <f t="shared" si="34"/>
        <v/>
      </c>
      <c r="F429" s="10" t="str">
        <f t="shared" si="35"/>
        <v/>
      </c>
      <c r="G429" s="11" t="str">
        <f t="shared" si="36"/>
        <v>0</v>
      </c>
      <c r="H429" s="18" t="str">
        <f t="shared" si="37"/>
        <v/>
      </c>
    </row>
    <row r="430" spans="2:8" ht="15" x14ac:dyDescent="0.2">
      <c r="B430" s="3" t="s">
        <v>416</v>
      </c>
      <c r="C430" s="8">
        <v>0</v>
      </c>
      <c r="D430" s="8">
        <v>0</v>
      </c>
      <c r="E430" s="10" t="str">
        <f t="shared" si="34"/>
        <v/>
      </c>
      <c r="F430" s="10" t="str">
        <f t="shared" si="35"/>
        <v/>
      </c>
      <c r="G430" s="11" t="str">
        <f t="shared" si="36"/>
        <v>0</v>
      </c>
      <c r="H430" s="18" t="str">
        <f t="shared" si="37"/>
        <v/>
      </c>
    </row>
    <row r="431" spans="2:8" ht="15" x14ac:dyDescent="0.2">
      <c r="B431" s="3" t="s">
        <v>169</v>
      </c>
      <c r="C431" s="8">
        <v>0</v>
      </c>
      <c r="D431" s="8">
        <v>0</v>
      </c>
      <c r="E431" s="10" t="str">
        <f t="shared" si="34"/>
        <v/>
      </c>
      <c r="F431" s="10" t="str">
        <f t="shared" si="35"/>
        <v/>
      </c>
      <c r="G431" s="11" t="str">
        <f t="shared" si="36"/>
        <v>0</v>
      </c>
      <c r="H431" s="18" t="str">
        <f t="shared" si="37"/>
        <v/>
      </c>
    </row>
    <row r="432" spans="2:8" ht="15" x14ac:dyDescent="0.2">
      <c r="B432" s="3" t="s">
        <v>417</v>
      </c>
      <c r="C432" s="8">
        <v>0</v>
      </c>
      <c r="D432" s="8">
        <v>0</v>
      </c>
      <c r="E432" s="10" t="str">
        <f t="shared" si="34"/>
        <v/>
      </c>
      <c r="F432" s="10" t="str">
        <f t="shared" si="35"/>
        <v/>
      </c>
      <c r="G432" s="11" t="str">
        <f t="shared" si="36"/>
        <v>0</v>
      </c>
      <c r="H432" s="18" t="str">
        <f t="shared" si="37"/>
        <v/>
      </c>
    </row>
    <row r="433" spans="2:8" ht="15" x14ac:dyDescent="0.2">
      <c r="B433" s="3" t="s">
        <v>162</v>
      </c>
      <c r="C433" s="8">
        <v>0</v>
      </c>
      <c r="D433" s="8">
        <v>2</v>
      </c>
      <c r="E433" s="10" t="str">
        <f t="shared" si="34"/>
        <v/>
      </c>
      <c r="F433" s="10">
        <f t="shared" si="35"/>
        <v>1.834862385321101E-2</v>
      </c>
      <c r="G433" s="11" t="str">
        <f t="shared" si="36"/>
        <v>0</v>
      </c>
      <c r="H433" s="18" t="str">
        <f t="shared" si="37"/>
        <v/>
      </c>
    </row>
    <row r="434" spans="2:8" ht="30" x14ac:dyDescent="0.2">
      <c r="B434" s="3" t="s">
        <v>418</v>
      </c>
      <c r="C434" s="8">
        <v>0</v>
      </c>
      <c r="D434" s="8">
        <v>0</v>
      </c>
      <c r="E434" s="10" t="str">
        <f t="shared" si="34"/>
        <v/>
      </c>
      <c r="F434" s="10" t="str">
        <f t="shared" si="35"/>
        <v/>
      </c>
      <c r="G434" s="11" t="str">
        <f t="shared" si="36"/>
        <v>0</v>
      </c>
      <c r="H434" s="18" t="str">
        <f t="shared" si="37"/>
        <v/>
      </c>
    </row>
    <row r="435" spans="2:8" ht="15" x14ac:dyDescent="0.2">
      <c r="B435" s="3" t="s">
        <v>164</v>
      </c>
      <c r="C435" s="8">
        <v>0</v>
      </c>
      <c r="D435" s="8">
        <v>0</v>
      </c>
      <c r="E435" s="10" t="str">
        <f t="shared" si="34"/>
        <v/>
      </c>
      <c r="F435" s="10" t="str">
        <f t="shared" si="35"/>
        <v/>
      </c>
      <c r="G435" s="11" t="str">
        <f t="shared" si="36"/>
        <v>0</v>
      </c>
      <c r="H435" s="18" t="str">
        <f t="shared" si="37"/>
        <v/>
      </c>
    </row>
    <row r="436" spans="2:8" ht="30" x14ac:dyDescent="0.2">
      <c r="B436" s="3" t="s">
        <v>419</v>
      </c>
      <c r="C436" s="8">
        <v>0</v>
      </c>
      <c r="D436" s="8">
        <v>0</v>
      </c>
      <c r="E436" s="10" t="str">
        <f t="shared" si="34"/>
        <v/>
      </c>
      <c r="F436" s="10" t="str">
        <f t="shared" si="35"/>
        <v/>
      </c>
      <c r="G436" s="11" t="str">
        <f t="shared" si="36"/>
        <v>0</v>
      </c>
      <c r="H436" s="18" t="str">
        <f t="shared" si="37"/>
        <v/>
      </c>
    </row>
    <row r="437" spans="2:8" ht="30" x14ac:dyDescent="0.2">
      <c r="B437" s="3" t="s">
        <v>420</v>
      </c>
      <c r="C437" s="8">
        <v>2</v>
      </c>
      <c r="D437" s="8">
        <v>0</v>
      </c>
      <c r="E437" s="10">
        <f t="shared" si="34"/>
        <v>6.1919504643962852E-3</v>
      </c>
      <c r="F437" s="10" t="str">
        <f t="shared" si="35"/>
        <v/>
      </c>
      <c r="G437" s="11" t="str">
        <f t="shared" si="36"/>
        <v>0</v>
      </c>
      <c r="H437" s="18">
        <f t="shared" si="37"/>
        <v>0</v>
      </c>
    </row>
    <row r="438" spans="2:8" ht="15" x14ac:dyDescent="0.2">
      <c r="B438" s="3" t="s">
        <v>155</v>
      </c>
      <c r="C438" s="8">
        <v>0</v>
      </c>
      <c r="D438" s="8">
        <v>0</v>
      </c>
      <c r="E438" s="10" t="str">
        <f t="shared" si="34"/>
        <v/>
      </c>
      <c r="F438" s="10" t="str">
        <f t="shared" si="35"/>
        <v/>
      </c>
      <c r="G438" s="11" t="str">
        <f t="shared" si="36"/>
        <v>0</v>
      </c>
      <c r="H438" s="18" t="str">
        <f t="shared" si="37"/>
        <v/>
      </c>
    </row>
    <row r="439" spans="2:8" ht="15" x14ac:dyDescent="0.2">
      <c r="B439" s="3" t="s">
        <v>154</v>
      </c>
      <c r="C439" s="8">
        <v>1</v>
      </c>
      <c r="D439" s="8">
        <v>0</v>
      </c>
      <c r="E439" s="10">
        <f t="shared" si="34"/>
        <v>3.0959752321981426E-3</v>
      </c>
      <c r="F439" s="10" t="str">
        <f t="shared" si="35"/>
        <v/>
      </c>
      <c r="G439" s="11" t="str">
        <f t="shared" si="36"/>
        <v>0</v>
      </c>
      <c r="H439" s="18">
        <f t="shared" si="37"/>
        <v>0</v>
      </c>
    </row>
    <row r="440" spans="2:8" ht="15" x14ac:dyDescent="0.2">
      <c r="B440" s="3" t="s">
        <v>421</v>
      </c>
      <c r="C440" s="8">
        <v>0</v>
      </c>
      <c r="D440" s="8">
        <v>0</v>
      </c>
      <c r="E440" s="10" t="str">
        <f t="shared" si="34"/>
        <v/>
      </c>
      <c r="F440" s="10" t="str">
        <f t="shared" si="35"/>
        <v/>
      </c>
      <c r="G440" s="11" t="str">
        <f t="shared" si="36"/>
        <v>0</v>
      </c>
      <c r="H440" s="18" t="str">
        <f t="shared" si="37"/>
        <v/>
      </c>
    </row>
    <row r="441" spans="2:8" ht="30" x14ac:dyDescent="0.2">
      <c r="B441" s="3" t="s">
        <v>159</v>
      </c>
      <c r="C441" s="8">
        <v>0</v>
      </c>
      <c r="D441" s="8">
        <v>1</v>
      </c>
      <c r="E441" s="10" t="str">
        <f t="shared" si="34"/>
        <v/>
      </c>
      <c r="F441" s="10">
        <f t="shared" si="35"/>
        <v>9.1743119266055051E-3</v>
      </c>
      <c r="G441" s="11" t="str">
        <f t="shared" si="36"/>
        <v>0</v>
      </c>
      <c r="H441" s="18" t="str">
        <f t="shared" si="37"/>
        <v/>
      </c>
    </row>
    <row r="442" spans="2:8" ht="15" x14ac:dyDescent="0.2">
      <c r="B442" s="3" t="s">
        <v>422</v>
      </c>
      <c r="C442" s="8">
        <v>0</v>
      </c>
      <c r="D442" s="8">
        <v>0</v>
      </c>
      <c r="E442" s="10" t="str">
        <f t="shared" si="34"/>
        <v/>
      </c>
      <c r="F442" s="10" t="str">
        <f t="shared" si="35"/>
        <v/>
      </c>
      <c r="G442" s="11" t="str">
        <f t="shared" si="36"/>
        <v>0</v>
      </c>
      <c r="H442" s="18" t="str">
        <f t="shared" si="37"/>
        <v/>
      </c>
    </row>
    <row r="443" spans="2:8" ht="15" x14ac:dyDescent="0.2">
      <c r="B443" s="3" t="s">
        <v>423</v>
      </c>
      <c r="C443" s="8">
        <v>0</v>
      </c>
      <c r="D443" s="8">
        <v>0</v>
      </c>
      <c r="E443" s="10" t="str">
        <f t="shared" si="34"/>
        <v/>
      </c>
      <c r="F443" s="10" t="str">
        <f t="shared" si="35"/>
        <v/>
      </c>
      <c r="G443" s="11" t="str">
        <f t="shared" si="36"/>
        <v>0</v>
      </c>
      <c r="H443" s="18" t="str">
        <f t="shared" si="37"/>
        <v/>
      </c>
    </row>
    <row r="444" spans="2:8" ht="15" x14ac:dyDescent="0.2">
      <c r="B444" s="3" t="s">
        <v>424</v>
      </c>
      <c r="C444" s="8">
        <v>0</v>
      </c>
      <c r="D444" s="8">
        <v>0</v>
      </c>
      <c r="E444" s="10" t="str">
        <f t="shared" si="34"/>
        <v/>
      </c>
      <c r="F444" s="10" t="str">
        <f t="shared" si="35"/>
        <v/>
      </c>
      <c r="G444" s="11" t="str">
        <f t="shared" si="36"/>
        <v>0</v>
      </c>
      <c r="H444" s="18" t="str">
        <f t="shared" si="37"/>
        <v/>
      </c>
    </row>
    <row r="445" spans="2:8" ht="15" x14ac:dyDescent="0.2">
      <c r="B445" s="3" t="s">
        <v>425</v>
      </c>
      <c r="C445" s="8">
        <v>0</v>
      </c>
      <c r="D445" s="8">
        <v>0</v>
      </c>
      <c r="E445" s="10" t="str">
        <f t="shared" si="34"/>
        <v/>
      </c>
      <c r="F445" s="10" t="str">
        <f t="shared" si="35"/>
        <v/>
      </c>
      <c r="G445" s="11" t="str">
        <f t="shared" si="36"/>
        <v>0</v>
      </c>
      <c r="H445" s="18" t="str">
        <f t="shared" si="37"/>
        <v/>
      </c>
    </row>
    <row r="446" spans="2:8" ht="15" x14ac:dyDescent="0.2">
      <c r="B446" s="3" t="s">
        <v>426</v>
      </c>
      <c r="C446" s="8">
        <v>0</v>
      </c>
      <c r="D446" s="8">
        <v>0</v>
      </c>
      <c r="E446" s="10" t="str">
        <f t="shared" si="34"/>
        <v/>
      </c>
      <c r="F446" s="10" t="str">
        <f t="shared" si="35"/>
        <v/>
      </c>
      <c r="G446" s="11" t="str">
        <f t="shared" si="36"/>
        <v>0</v>
      </c>
      <c r="H446" s="18" t="str">
        <f t="shared" si="37"/>
        <v/>
      </c>
    </row>
    <row r="447" spans="2:8" ht="30" x14ac:dyDescent="0.2">
      <c r="B447" s="3" t="s">
        <v>427</v>
      </c>
      <c r="C447" s="8">
        <v>0</v>
      </c>
      <c r="D447" s="8">
        <v>0</v>
      </c>
      <c r="E447" s="10" t="str">
        <f t="shared" si="34"/>
        <v/>
      </c>
      <c r="F447" s="10" t="str">
        <f t="shared" si="35"/>
        <v/>
      </c>
      <c r="G447" s="11" t="str">
        <f t="shared" si="36"/>
        <v>0</v>
      </c>
      <c r="H447" s="18" t="str">
        <f t="shared" si="37"/>
        <v/>
      </c>
    </row>
    <row r="448" spans="2:8" ht="15" x14ac:dyDescent="0.2">
      <c r="B448" s="3" t="s">
        <v>428</v>
      </c>
      <c r="C448" s="8">
        <v>0</v>
      </c>
      <c r="D448" s="8">
        <v>0</v>
      </c>
      <c r="E448" s="10" t="str">
        <f t="shared" si="34"/>
        <v/>
      </c>
      <c r="F448" s="10" t="str">
        <f t="shared" si="35"/>
        <v/>
      </c>
      <c r="G448" s="11" t="str">
        <f t="shared" si="36"/>
        <v>0</v>
      </c>
      <c r="H448" s="18" t="str">
        <f t="shared" si="37"/>
        <v/>
      </c>
    </row>
    <row r="449" spans="2:8" ht="30" x14ac:dyDescent="0.2">
      <c r="B449" s="3" t="s">
        <v>429</v>
      </c>
      <c r="C449" s="8">
        <v>0</v>
      </c>
      <c r="D449" s="8">
        <v>0</v>
      </c>
      <c r="E449" s="10" t="str">
        <f t="shared" si="34"/>
        <v/>
      </c>
      <c r="F449" s="10" t="str">
        <f t="shared" si="35"/>
        <v/>
      </c>
      <c r="G449" s="11" t="str">
        <f t="shared" si="36"/>
        <v>0</v>
      </c>
      <c r="H449" s="18" t="str">
        <f t="shared" si="37"/>
        <v/>
      </c>
    </row>
    <row r="450" spans="2:8" ht="15" x14ac:dyDescent="0.2">
      <c r="B450" s="3" t="s">
        <v>430</v>
      </c>
      <c r="C450" s="8">
        <v>0</v>
      </c>
      <c r="D450" s="8">
        <v>0</v>
      </c>
      <c r="E450" s="10" t="str">
        <f t="shared" si="34"/>
        <v/>
      </c>
      <c r="F450" s="10" t="str">
        <f t="shared" si="35"/>
        <v/>
      </c>
      <c r="G450" s="11" t="str">
        <f t="shared" si="36"/>
        <v>0</v>
      </c>
      <c r="H450" s="18" t="str">
        <f t="shared" si="37"/>
        <v/>
      </c>
    </row>
    <row r="451" spans="2:8" ht="15" x14ac:dyDescent="0.2">
      <c r="B451" s="3" t="s">
        <v>157</v>
      </c>
      <c r="C451" s="8">
        <v>0</v>
      </c>
      <c r="D451" s="8">
        <v>0</v>
      </c>
      <c r="E451" s="10" t="str">
        <f t="shared" si="34"/>
        <v/>
      </c>
      <c r="F451" s="10" t="str">
        <f t="shared" si="35"/>
        <v/>
      </c>
      <c r="G451" s="11" t="str">
        <f t="shared" si="36"/>
        <v>0</v>
      </c>
      <c r="H451" s="18" t="str">
        <f t="shared" si="37"/>
        <v/>
      </c>
    </row>
    <row r="452" spans="2:8" ht="30" x14ac:dyDescent="0.2">
      <c r="B452" s="3" t="s">
        <v>431</v>
      </c>
      <c r="C452" s="8">
        <v>0</v>
      </c>
      <c r="D452" s="8">
        <v>0</v>
      </c>
      <c r="E452" s="10" t="str">
        <f t="shared" si="34"/>
        <v/>
      </c>
      <c r="F452" s="10" t="str">
        <f t="shared" si="35"/>
        <v/>
      </c>
      <c r="G452" s="11" t="str">
        <f t="shared" si="36"/>
        <v>0</v>
      </c>
      <c r="H452" s="18" t="str">
        <f t="shared" si="37"/>
        <v/>
      </c>
    </row>
    <row r="453" spans="2:8" ht="15" x14ac:dyDescent="0.2">
      <c r="B453" s="3" t="s">
        <v>167</v>
      </c>
      <c r="C453" s="8">
        <v>0</v>
      </c>
      <c r="D453" s="8">
        <v>0</v>
      </c>
      <c r="E453" s="10" t="str">
        <f t="shared" si="34"/>
        <v/>
      </c>
      <c r="F453" s="10" t="str">
        <f t="shared" si="35"/>
        <v/>
      </c>
      <c r="G453" s="11" t="str">
        <f t="shared" si="36"/>
        <v>0</v>
      </c>
      <c r="H453" s="18" t="str">
        <f t="shared" si="37"/>
        <v/>
      </c>
    </row>
    <row r="454" spans="2:8" ht="15" x14ac:dyDescent="0.2">
      <c r="B454" s="3" t="s">
        <v>156</v>
      </c>
      <c r="C454" s="8">
        <v>0</v>
      </c>
      <c r="D454" s="8">
        <v>0</v>
      </c>
      <c r="E454" s="10" t="str">
        <f t="shared" si="34"/>
        <v/>
      </c>
      <c r="F454" s="10" t="str">
        <f t="shared" si="35"/>
        <v/>
      </c>
      <c r="G454" s="11" t="str">
        <f t="shared" si="36"/>
        <v>0</v>
      </c>
      <c r="H454" s="18" t="str">
        <f t="shared" si="37"/>
        <v/>
      </c>
    </row>
    <row r="455" spans="2:8" ht="15" x14ac:dyDescent="0.2">
      <c r="B455" s="3" t="s">
        <v>158</v>
      </c>
      <c r="C455" s="8">
        <v>0</v>
      </c>
      <c r="D455" s="8">
        <v>0</v>
      </c>
      <c r="E455" s="10" t="str">
        <f t="shared" si="34"/>
        <v/>
      </c>
      <c r="F455" s="10" t="str">
        <f t="shared" si="35"/>
        <v/>
      </c>
      <c r="G455" s="11" t="str">
        <f t="shared" si="36"/>
        <v>0</v>
      </c>
      <c r="H455" s="18" t="str">
        <f t="shared" si="37"/>
        <v/>
      </c>
    </row>
    <row r="456" spans="2:8" ht="15" x14ac:dyDescent="0.2">
      <c r="B456" s="3" t="s">
        <v>432</v>
      </c>
      <c r="C456" s="8">
        <v>0</v>
      </c>
      <c r="D456" s="8">
        <v>0</v>
      </c>
      <c r="E456" s="10" t="str">
        <f t="shared" si="34"/>
        <v/>
      </c>
      <c r="F456" s="10" t="str">
        <f t="shared" si="35"/>
        <v/>
      </c>
      <c r="G456" s="11" t="str">
        <f t="shared" si="36"/>
        <v>0</v>
      </c>
      <c r="H456" s="18" t="str">
        <f t="shared" si="37"/>
        <v/>
      </c>
    </row>
    <row r="457" spans="2:8" ht="15" x14ac:dyDescent="0.2">
      <c r="B457" s="3" t="s">
        <v>433</v>
      </c>
      <c r="C457" s="8">
        <v>0</v>
      </c>
      <c r="D457" s="8">
        <v>0</v>
      </c>
      <c r="E457" s="10" t="str">
        <f t="shared" si="34"/>
        <v/>
      </c>
      <c r="F457" s="10" t="str">
        <f t="shared" si="35"/>
        <v/>
      </c>
      <c r="G457" s="11" t="str">
        <f t="shared" si="36"/>
        <v>0</v>
      </c>
      <c r="H457" s="18" t="str">
        <f t="shared" si="37"/>
        <v/>
      </c>
    </row>
    <row r="458" spans="2:8" ht="15" x14ac:dyDescent="0.2">
      <c r="B458" s="3" t="s">
        <v>168</v>
      </c>
      <c r="C458" s="8">
        <v>0</v>
      </c>
      <c r="D458" s="8">
        <v>0</v>
      </c>
      <c r="E458" s="10" t="str">
        <f t="shared" si="34"/>
        <v/>
      </c>
      <c r="F458" s="10" t="str">
        <f t="shared" si="35"/>
        <v/>
      </c>
      <c r="G458" s="11" t="str">
        <f t="shared" si="36"/>
        <v>0</v>
      </c>
      <c r="H458" s="18" t="str">
        <f t="shared" si="37"/>
        <v/>
      </c>
    </row>
    <row r="459" spans="2:8" ht="15" x14ac:dyDescent="0.2">
      <c r="B459" s="3" t="s">
        <v>161</v>
      </c>
      <c r="C459" s="8">
        <v>0</v>
      </c>
      <c r="D459" s="8">
        <v>0</v>
      </c>
      <c r="E459" s="10" t="str">
        <f t="shared" si="34"/>
        <v/>
      </c>
      <c r="F459" s="10" t="str">
        <f t="shared" si="35"/>
        <v/>
      </c>
      <c r="G459" s="11" t="str">
        <f t="shared" si="36"/>
        <v>0</v>
      </c>
      <c r="H459" s="18" t="str">
        <f t="shared" si="37"/>
        <v/>
      </c>
    </row>
    <row r="460" spans="2:8" ht="15" x14ac:dyDescent="0.2">
      <c r="B460" s="3" t="s">
        <v>176</v>
      </c>
      <c r="C460" s="8">
        <v>0</v>
      </c>
      <c r="D460" s="8">
        <v>4</v>
      </c>
      <c r="E460" s="10" t="str">
        <f t="shared" si="34"/>
        <v/>
      </c>
      <c r="F460" s="10">
        <f t="shared" si="35"/>
        <v>3.669724770642202E-2</v>
      </c>
      <c r="G460" s="11" t="str">
        <f t="shared" si="36"/>
        <v>0</v>
      </c>
      <c r="H460" s="18" t="str">
        <f t="shared" si="37"/>
        <v/>
      </c>
    </row>
    <row r="461" spans="2:8" ht="30" x14ac:dyDescent="0.2">
      <c r="B461" s="3" t="s">
        <v>173</v>
      </c>
      <c r="C461" s="8">
        <v>0</v>
      </c>
      <c r="D461" s="8">
        <v>0</v>
      </c>
      <c r="E461" s="10" t="str">
        <f t="shared" si="34"/>
        <v/>
      </c>
      <c r="F461" s="10" t="str">
        <f t="shared" si="35"/>
        <v/>
      </c>
      <c r="G461" s="11" t="str">
        <f t="shared" si="36"/>
        <v>0</v>
      </c>
      <c r="H461" s="18" t="str">
        <f t="shared" si="37"/>
        <v/>
      </c>
    </row>
    <row r="462" spans="2:8" ht="15" x14ac:dyDescent="0.2">
      <c r="B462" s="3" t="s">
        <v>174</v>
      </c>
      <c r="C462" s="8">
        <v>0</v>
      </c>
      <c r="D462" s="8">
        <v>0</v>
      </c>
      <c r="E462" s="10" t="str">
        <f t="shared" si="34"/>
        <v/>
      </c>
      <c r="F462" s="10" t="str">
        <f t="shared" si="35"/>
        <v/>
      </c>
      <c r="G462" s="11" t="str">
        <f t="shared" si="36"/>
        <v>0</v>
      </c>
      <c r="H462" s="18" t="str">
        <f t="shared" si="37"/>
        <v/>
      </c>
    </row>
    <row r="463" spans="2:8" ht="15" x14ac:dyDescent="0.2">
      <c r="B463" s="3" t="s">
        <v>477</v>
      </c>
      <c r="C463" s="8">
        <v>3</v>
      </c>
      <c r="D463" s="8">
        <v>1</v>
      </c>
      <c r="E463" s="10">
        <f t="shared" si="34"/>
        <v>9.2879256965944269E-3</v>
      </c>
      <c r="F463" s="10">
        <f t="shared" si="35"/>
        <v>9.1743119266055051E-3</v>
      </c>
      <c r="G463" s="11">
        <f t="shared" si="36"/>
        <v>-0.66666666666666663</v>
      </c>
      <c r="H463" s="18">
        <f t="shared" si="37"/>
        <v>-6.1919504643962843E-3</v>
      </c>
    </row>
    <row r="464" spans="2:8" ht="15" x14ac:dyDescent="0.2">
      <c r="B464" s="3" t="s">
        <v>478</v>
      </c>
      <c r="C464" s="8">
        <v>0</v>
      </c>
      <c r="D464" s="8">
        <v>0</v>
      </c>
      <c r="E464" s="10" t="str">
        <f t="shared" si="34"/>
        <v/>
      </c>
      <c r="F464" s="10" t="str">
        <f t="shared" si="35"/>
        <v/>
      </c>
      <c r="G464" s="11" t="str">
        <f t="shared" si="36"/>
        <v>0</v>
      </c>
      <c r="H464" s="18" t="str">
        <f t="shared" si="37"/>
        <v/>
      </c>
    </row>
    <row r="465" spans="2:8" ht="15" x14ac:dyDescent="0.2">
      <c r="B465" s="3" t="s">
        <v>183</v>
      </c>
      <c r="C465" s="8">
        <v>0</v>
      </c>
      <c r="D465" s="8">
        <v>0</v>
      </c>
      <c r="E465" s="10" t="str">
        <f t="shared" si="34"/>
        <v/>
      </c>
      <c r="F465" s="10" t="str">
        <f t="shared" si="35"/>
        <v/>
      </c>
      <c r="G465" s="11" t="str">
        <f t="shared" si="36"/>
        <v>0</v>
      </c>
      <c r="H465" s="18" t="str">
        <f t="shared" si="37"/>
        <v/>
      </c>
    </row>
    <row r="466" spans="2:8" ht="15" x14ac:dyDescent="0.2">
      <c r="B466" s="3" t="s">
        <v>178</v>
      </c>
      <c r="C466" s="8">
        <v>0</v>
      </c>
      <c r="D466" s="8">
        <v>0</v>
      </c>
      <c r="E466" s="10" t="str">
        <f t="shared" si="34"/>
        <v/>
      </c>
      <c r="F466" s="10" t="str">
        <f t="shared" si="35"/>
        <v/>
      </c>
      <c r="G466" s="11" t="str">
        <f t="shared" si="36"/>
        <v>0</v>
      </c>
      <c r="H466" s="18" t="str">
        <f t="shared" si="37"/>
        <v/>
      </c>
    </row>
    <row r="467" spans="2:8" ht="15" x14ac:dyDescent="0.2">
      <c r="B467" s="3" t="s">
        <v>479</v>
      </c>
      <c r="C467" s="8">
        <v>3</v>
      </c>
      <c r="D467" s="8">
        <v>6</v>
      </c>
      <c r="E467" s="10">
        <f t="shared" si="34"/>
        <v>9.2879256965944269E-3</v>
      </c>
      <c r="F467" s="10">
        <f t="shared" si="35"/>
        <v>5.5045871559633031E-2</v>
      </c>
      <c r="G467" s="11">
        <f t="shared" si="36"/>
        <v>1</v>
      </c>
      <c r="H467" s="18">
        <f t="shared" si="37"/>
        <v>9.2879256965944269E-3</v>
      </c>
    </row>
    <row r="468" spans="2:8" ht="15" x14ac:dyDescent="0.2">
      <c r="B468" s="3" t="s">
        <v>182</v>
      </c>
      <c r="C468" s="8">
        <v>0</v>
      </c>
      <c r="D468" s="8">
        <v>0</v>
      </c>
      <c r="E468" s="10" t="str">
        <f t="shared" si="34"/>
        <v/>
      </c>
      <c r="F468" s="10" t="str">
        <f t="shared" si="35"/>
        <v/>
      </c>
      <c r="G468" s="11" t="str">
        <f t="shared" si="36"/>
        <v>0</v>
      </c>
      <c r="H468" s="18" t="str">
        <f t="shared" si="37"/>
        <v/>
      </c>
    </row>
    <row r="469" spans="2:8" ht="15" x14ac:dyDescent="0.2">
      <c r="B469" s="3" t="s">
        <v>175</v>
      </c>
      <c r="C469" s="8">
        <v>1</v>
      </c>
      <c r="D469" s="8">
        <v>0</v>
      </c>
      <c r="E469" s="10">
        <f t="shared" si="34"/>
        <v>3.0959752321981426E-3</v>
      </c>
      <c r="F469" s="10" t="str">
        <f t="shared" si="35"/>
        <v/>
      </c>
      <c r="G469" s="11" t="str">
        <f t="shared" si="36"/>
        <v>0</v>
      </c>
      <c r="H469" s="18">
        <f t="shared" si="37"/>
        <v>0</v>
      </c>
    </row>
    <row r="470" spans="2:8" ht="15" x14ac:dyDescent="0.2">
      <c r="B470" s="3" t="s">
        <v>434</v>
      </c>
      <c r="C470" s="8">
        <v>0</v>
      </c>
      <c r="D470" s="8">
        <v>0</v>
      </c>
      <c r="E470" s="10" t="str">
        <f t="shared" si="34"/>
        <v/>
      </c>
      <c r="F470" s="10" t="str">
        <f t="shared" si="35"/>
        <v/>
      </c>
      <c r="G470" s="11" t="str">
        <f t="shared" si="36"/>
        <v>0</v>
      </c>
      <c r="H470" s="18" t="str">
        <f t="shared" si="37"/>
        <v/>
      </c>
    </row>
    <row r="471" spans="2:8" ht="15" x14ac:dyDescent="0.2">
      <c r="B471" s="3" t="s">
        <v>170</v>
      </c>
      <c r="C471" s="8">
        <v>0</v>
      </c>
      <c r="D471" s="8">
        <v>0</v>
      </c>
      <c r="E471" s="10" t="str">
        <f t="shared" si="34"/>
        <v/>
      </c>
      <c r="F471" s="10" t="str">
        <f t="shared" si="35"/>
        <v/>
      </c>
      <c r="G471" s="11" t="str">
        <f t="shared" si="36"/>
        <v>0</v>
      </c>
      <c r="H471" s="18" t="str">
        <f t="shared" si="37"/>
        <v/>
      </c>
    </row>
    <row r="472" spans="2:8" ht="15" x14ac:dyDescent="0.2">
      <c r="B472" s="3" t="s">
        <v>185</v>
      </c>
      <c r="C472" s="8">
        <v>0</v>
      </c>
      <c r="D472" s="8">
        <v>0</v>
      </c>
      <c r="E472" s="10" t="str">
        <f t="shared" si="34"/>
        <v/>
      </c>
      <c r="F472" s="10" t="str">
        <f t="shared" si="35"/>
        <v/>
      </c>
      <c r="G472" s="11" t="str">
        <f t="shared" si="36"/>
        <v>0</v>
      </c>
      <c r="H472" s="18" t="str">
        <f t="shared" si="37"/>
        <v/>
      </c>
    </row>
    <row r="473" spans="2:8" ht="15" x14ac:dyDescent="0.2">
      <c r="B473" s="3" t="s">
        <v>435</v>
      </c>
      <c r="C473" s="8">
        <v>0</v>
      </c>
      <c r="D473" s="8">
        <v>0</v>
      </c>
      <c r="E473" s="10" t="str">
        <f t="shared" si="34"/>
        <v/>
      </c>
      <c r="F473" s="10" t="str">
        <f t="shared" si="35"/>
        <v/>
      </c>
      <c r="G473" s="11" t="str">
        <f t="shared" si="36"/>
        <v>0</v>
      </c>
      <c r="H473" s="18" t="str">
        <f t="shared" si="37"/>
        <v/>
      </c>
    </row>
    <row r="474" spans="2:8" ht="15" x14ac:dyDescent="0.2">
      <c r="B474" s="3" t="s">
        <v>436</v>
      </c>
      <c r="C474" s="8">
        <v>0</v>
      </c>
      <c r="D474" s="8">
        <v>0</v>
      </c>
      <c r="E474" s="10" t="str">
        <f t="shared" si="34"/>
        <v/>
      </c>
      <c r="F474" s="10" t="str">
        <f t="shared" si="35"/>
        <v/>
      </c>
      <c r="G474" s="11" t="str">
        <f t="shared" si="36"/>
        <v>0</v>
      </c>
      <c r="H474" s="18" t="str">
        <f t="shared" si="37"/>
        <v/>
      </c>
    </row>
    <row r="475" spans="2:8" ht="15" x14ac:dyDescent="0.2">
      <c r="B475" s="3" t="s">
        <v>437</v>
      </c>
      <c r="C475" s="8">
        <v>0</v>
      </c>
      <c r="D475" s="8">
        <v>0</v>
      </c>
      <c r="E475" s="10" t="str">
        <f t="shared" si="34"/>
        <v/>
      </c>
      <c r="F475" s="10" t="str">
        <f t="shared" si="35"/>
        <v/>
      </c>
      <c r="G475" s="11" t="str">
        <f t="shared" si="36"/>
        <v>0</v>
      </c>
      <c r="H475" s="18" t="str">
        <f t="shared" si="37"/>
        <v/>
      </c>
    </row>
    <row r="476" spans="2:8" ht="30" x14ac:dyDescent="0.2">
      <c r="B476" s="3" t="s">
        <v>438</v>
      </c>
      <c r="C476" s="8">
        <v>0</v>
      </c>
      <c r="D476" s="8">
        <v>0</v>
      </c>
      <c r="E476" s="10" t="str">
        <f t="shared" si="34"/>
        <v/>
      </c>
      <c r="F476" s="10" t="str">
        <f t="shared" si="35"/>
        <v/>
      </c>
      <c r="G476" s="11" t="str">
        <f t="shared" si="36"/>
        <v>0</v>
      </c>
      <c r="H476" s="18" t="str">
        <f t="shared" si="37"/>
        <v/>
      </c>
    </row>
    <row r="477" spans="2:8" ht="15" x14ac:dyDescent="0.2">
      <c r="B477" s="3" t="s">
        <v>181</v>
      </c>
      <c r="C477" s="8">
        <v>0</v>
      </c>
      <c r="D477" s="8">
        <v>0</v>
      </c>
      <c r="E477" s="10" t="str">
        <f t="shared" si="34"/>
        <v/>
      </c>
      <c r="F477" s="10" t="str">
        <f t="shared" si="35"/>
        <v/>
      </c>
      <c r="G477" s="11" t="str">
        <f t="shared" si="36"/>
        <v>0</v>
      </c>
      <c r="H477" s="18" t="str">
        <f t="shared" si="37"/>
        <v/>
      </c>
    </row>
    <row r="478" spans="2:8" ht="15" x14ac:dyDescent="0.2">
      <c r="B478" s="3" t="s">
        <v>439</v>
      </c>
      <c r="C478" s="8">
        <v>0</v>
      </c>
      <c r="D478" s="8">
        <v>0</v>
      </c>
      <c r="E478" s="10" t="str">
        <f t="shared" si="34"/>
        <v/>
      </c>
      <c r="F478" s="10" t="str">
        <f t="shared" si="35"/>
        <v/>
      </c>
      <c r="G478" s="11" t="str">
        <f t="shared" si="36"/>
        <v>0</v>
      </c>
      <c r="H478" s="18" t="str">
        <f t="shared" si="37"/>
        <v/>
      </c>
    </row>
    <row r="479" spans="2:8" ht="15" x14ac:dyDescent="0.2">
      <c r="B479" s="3" t="s">
        <v>440</v>
      </c>
      <c r="C479" s="8">
        <v>0</v>
      </c>
      <c r="D479" s="8">
        <v>0</v>
      </c>
      <c r="E479" s="10" t="str">
        <f t="shared" si="34"/>
        <v/>
      </c>
      <c r="F479" s="10" t="str">
        <f t="shared" si="35"/>
        <v/>
      </c>
      <c r="G479" s="11" t="str">
        <f t="shared" si="36"/>
        <v>0</v>
      </c>
      <c r="H479" s="18" t="str">
        <f t="shared" si="37"/>
        <v/>
      </c>
    </row>
    <row r="480" spans="2:8" ht="15" x14ac:dyDescent="0.2">
      <c r="B480" s="3" t="s">
        <v>441</v>
      </c>
      <c r="C480" s="8">
        <v>3</v>
      </c>
      <c r="D480" s="8">
        <v>0</v>
      </c>
      <c r="E480" s="10">
        <f t="shared" si="34"/>
        <v>9.2879256965944269E-3</v>
      </c>
      <c r="F480" s="10" t="str">
        <f t="shared" si="35"/>
        <v/>
      </c>
      <c r="G480" s="11" t="str">
        <f t="shared" si="36"/>
        <v>0</v>
      </c>
      <c r="H480" s="18">
        <f t="shared" si="37"/>
        <v>0</v>
      </c>
    </row>
    <row r="481" spans="2:8" ht="15" x14ac:dyDescent="0.2">
      <c r="B481" s="3" t="s">
        <v>177</v>
      </c>
      <c r="C481" s="8">
        <v>0</v>
      </c>
      <c r="D481" s="8">
        <v>0</v>
      </c>
      <c r="E481" s="10" t="str">
        <f t="shared" si="34"/>
        <v/>
      </c>
      <c r="F481" s="10" t="str">
        <f t="shared" si="35"/>
        <v/>
      </c>
      <c r="G481" s="11" t="str">
        <f t="shared" si="36"/>
        <v>0</v>
      </c>
      <c r="H481" s="18" t="str">
        <f t="shared" si="37"/>
        <v/>
      </c>
    </row>
    <row r="482" spans="2:8" ht="15" x14ac:dyDescent="0.2">
      <c r="B482" s="3" t="s">
        <v>179</v>
      </c>
      <c r="C482" s="8">
        <v>0</v>
      </c>
      <c r="D482" s="8">
        <v>0</v>
      </c>
      <c r="E482" s="10" t="str">
        <f t="shared" si="34"/>
        <v/>
      </c>
      <c r="F482" s="10" t="str">
        <f t="shared" si="35"/>
        <v/>
      </c>
      <c r="G482" s="11" t="str">
        <f t="shared" si="36"/>
        <v>0</v>
      </c>
      <c r="H482" s="18" t="str">
        <f t="shared" si="37"/>
        <v/>
      </c>
    </row>
    <row r="483" spans="2:8" ht="15" x14ac:dyDescent="0.2">
      <c r="B483" s="3" t="s">
        <v>442</v>
      </c>
      <c r="C483" s="8">
        <v>1</v>
      </c>
      <c r="D483" s="8">
        <v>0</v>
      </c>
      <c r="E483" s="10">
        <f t="shared" si="34"/>
        <v>3.0959752321981426E-3</v>
      </c>
      <c r="F483" s="10" t="str">
        <f t="shared" si="35"/>
        <v/>
      </c>
      <c r="G483" s="11" t="str">
        <f t="shared" si="36"/>
        <v>0</v>
      </c>
      <c r="H483" s="18">
        <f t="shared" si="37"/>
        <v>0</v>
      </c>
    </row>
    <row r="484" spans="2:8" ht="30" x14ac:dyDescent="0.2">
      <c r="B484" s="3" t="s">
        <v>184</v>
      </c>
      <c r="C484" s="8">
        <v>0</v>
      </c>
      <c r="D484" s="8">
        <v>0</v>
      </c>
      <c r="E484" s="10" t="str">
        <f t="shared" si="34"/>
        <v/>
      </c>
      <c r="F484" s="10" t="str">
        <f t="shared" si="35"/>
        <v/>
      </c>
      <c r="G484" s="11" t="str">
        <f t="shared" si="36"/>
        <v>0</v>
      </c>
      <c r="H484" s="18" t="str">
        <f t="shared" si="37"/>
        <v/>
      </c>
    </row>
    <row r="485" spans="2:8" ht="15" x14ac:dyDescent="0.2">
      <c r="B485" s="3" t="s">
        <v>443</v>
      </c>
      <c r="C485" s="8">
        <v>1</v>
      </c>
      <c r="D485" s="8">
        <v>2</v>
      </c>
      <c r="E485" s="10">
        <f t="shared" si="34"/>
        <v>3.0959752321981426E-3</v>
      </c>
      <c r="F485" s="10">
        <f t="shared" si="35"/>
        <v>1.834862385321101E-2</v>
      </c>
      <c r="G485" s="11">
        <f t="shared" si="36"/>
        <v>1</v>
      </c>
      <c r="H485" s="18">
        <f t="shared" si="37"/>
        <v>3.0959752321981426E-3</v>
      </c>
    </row>
    <row r="486" spans="2:8" ht="15" x14ac:dyDescent="0.2">
      <c r="B486" s="3" t="s">
        <v>171</v>
      </c>
      <c r="C486" s="8">
        <v>0</v>
      </c>
      <c r="D486" s="8">
        <v>0</v>
      </c>
      <c r="E486" s="10" t="str">
        <f t="shared" si="34"/>
        <v/>
      </c>
      <c r="F486" s="10" t="str">
        <f t="shared" si="35"/>
        <v/>
      </c>
      <c r="G486" s="11" t="str">
        <f t="shared" si="36"/>
        <v>0</v>
      </c>
      <c r="H486" s="18" t="str">
        <f t="shared" si="37"/>
        <v/>
      </c>
    </row>
    <row r="487" spans="2:8" ht="15" x14ac:dyDescent="0.2">
      <c r="B487" s="3" t="s">
        <v>444</v>
      </c>
      <c r="C487" s="8">
        <v>0</v>
      </c>
      <c r="D487" s="8">
        <v>0</v>
      </c>
      <c r="E487" s="10" t="str">
        <f t="shared" si="34"/>
        <v/>
      </c>
      <c r="F487" s="10" t="str">
        <f t="shared" si="35"/>
        <v/>
      </c>
      <c r="G487" s="11" t="str">
        <f t="shared" si="36"/>
        <v>0</v>
      </c>
      <c r="H487" s="18" t="str">
        <f t="shared" si="37"/>
        <v/>
      </c>
    </row>
    <row r="488" spans="2:8" ht="13.5" customHeight="1" x14ac:dyDescent="0.2">
      <c r="B488" s="3" t="s">
        <v>445</v>
      </c>
      <c r="C488" s="8">
        <v>0</v>
      </c>
      <c r="D488" s="8">
        <v>0</v>
      </c>
      <c r="E488" s="10" t="str">
        <f t="shared" ref="E488:E499" si="38">+IF(C488=0,"",C488/C$294)</f>
        <v/>
      </c>
      <c r="F488" s="10" t="str">
        <f t="shared" ref="F488:F499" si="39">+IF(D488=0,"",D488/D$294)</f>
        <v/>
      </c>
      <c r="G488" s="11" t="str">
        <f t="shared" ref="G488:G499" si="40">+IF(OR(AND(D488=0),(C488=0)),"0",((D488-C488)/C488))</f>
        <v>0</v>
      </c>
      <c r="H488" s="18" t="str">
        <f t="shared" ref="H488:H499" si="41">+IF(OR(AND(E488=""),(G488="")),"",E488*G488)</f>
        <v/>
      </c>
    </row>
    <row r="489" spans="2:8" ht="13.5" customHeight="1" x14ac:dyDescent="0.2">
      <c r="B489" s="3" t="s">
        <v>446</v>
      </c>
      <c r="C489" s="8">
        <v>0</v>
      </c>
      <c r="D489" s="8">
        <v>0</v>
      </c>
      <c r="E489" s="10" t="str">
        <f t="shared" si="38"/>
        <v/>
      </c>
      <c r="F489" s="10" t="str">
        <f t="shared" si="39"/>
        <v/>
      </c>
      <c r="G489" s="11" t="str">
        <f t="shared" si="40"/>
        <v>0</v>
      </c>
      <c r="H489" s="18" t="str">
        <f t="shared" si="41"/>
        <v/>
      </c>
    </row>
    <row r="490" spans="2:8" ht="25.5" customHeight="1" x14ac:dyDescent="0.2">
      <c r="B490" s="3" t="s">
        <v>172</v>
      </c>
      <c r="C490" s="8">
        <v>0</v>
      </c>
      <c r="D490" s="8">
        <v>0</v>
      </c>
      <c r="E490" s="10" t="str">
        <f t="shared" si="38"/>
        <v/>
      </c>
      <c r="F490" s="10" t="str">
        <f t="shared" si="39"/>
        <v/>
      </c>
      <c r="G490" s="11" t="str">
        <f t="shared" si="40"/>
        <v>0</v>
      </c>
      <c r="H490" s="18" t="str">
        <f t="shared" si="41"/>
        <v/>
      </c>
    </row>
    <row r="491" spans="2:8" ht="13.5" customHeight="1" x14ac:dyDescent="0.2">
      <c r="B491" s="3" t="s">
        <v>180</v>
      </c>
      <c r="C491" s="8">
        <v>1</v>
      </c>
      <c r="D491" s="8">
        <v>0</v>
      </c>
      <c r="E491" s="10">
        <f t="shared" si="38"/>
        <v>3.0959752321981426E-3</v>
      </c>
      <c r="F491" s="10" t="str">
        <f t="shared" si="39"/>
        <v/>
      </c>
      <c r="G491" s="11" t="str">
        <f t="shared" si="40"/>
        <v>0</v>
      </c>
      <c r="H491" s="18">
        <f t="shared" si="41"/>
        <v>0</v>
      </c>
    </row>
    <row r="492" spans="2:8" ht="15" x14ac:dyDescent="0.2">
      <c r="B492" s="3" t="s">
        <v>480</v>
      </c>
      <c r="C492" s="8">
        <v>0</v>
      </c>
      <c r="D492" s="8">
        <v>0</v>
      </c>
      <c r="E492" s="10" t="str">
        <f t="shared" si="38"/>
        <v/>
      </c>
      <c r="F492" s="10" t="str">
        <f t="shared" si="39"/>
        <v/>
      </c>
      <c r="G492" s="11" t="str">
        <f t="shared" si="40"/>
        <v>0</v>
      </c>
      <c r="H492" s="18" t="str">
        <f t="shared" si="41"/>
        <v/>
      </c>
    </row>
    <row r="493" spans="2:8" ht="15" x14ac:dyDescent="0.2">
      <c r="B493" s="3" t="s">
        <v>447</v>
      </c>
      <c r="C493" s="8">
        <v>0</v>
      </c>
      <c r="D493" s="8">
        <v>0</v>
      </c>
      <c r="E493" s="10" t="str">
        <f t="shared" si="38"/>
        <v/>
      </c>
      <c r="F493" s="10" t="str">
        <f t="shared" si="39"/>
        <v/>
      </c>
      <c r="G493" s="11" t="str">
        <f t="shared" si="40"/>
        <v>0</v>
      </c>
      <c r="H493" s="18" t="str">
        <f t="shared" si="41"/>
        <v/>
      </c>
    </row>
    <row r="494" spans="2:8" ht="15" x14ac:dyDescent="0.2">
      <c r="B494" s="3" t="s">
        <v>448</v>
      </c>
      <c r="C494" s="8">
        <v>0</v>
      </c>
      <c r="D494" s="8">
        <v>0</v>
      </c>
      <c r="E494" s="10" t="str">
        <f t="shared" si="38"/>
        <v/>
      </c>
      <c r="F494" s="10" t="str">
        <f t="shared" si="39"/>
        <v/>
      </c>
      <c r="G494" s="11" t="str">
        <f t="shared" si="40"/>
        <v>0</v>
      </c>
      <c r="H494" s="18" t="str">
        <f t="shared" si="41"/>
        <v/>
      </c>
    </row>
    <row r="495" spans="2:8" ht="13.5" customHeight="1" x14ac:dyDescent="0.2">
      <c r="B495" s="3" t="s">
        <v>449</v>
      </c>
      <c r="C495" s="8">
        <v>0</v>
      </c>
      <c r="D495" s="8">
        <v>0</v>
      </c>
      <c r="E495" s="10" t="str">
        <f t="shared" si="38"/>
        <v/>
      </c>
      <c r="F495" s="10" t="str">
        <f t="shared" si="39"/>
        <v/>
      </c>
      <c r="G495" s="11" t="str">
        <f t="shared" si="40"/>
        <v>0</v>
      </c>
      <c r="H495" s="18" t="str">
        <f t="shared" si="41"/>
        <v/>
      </c>
    </row>
    <row r="496" spans="2:8" s="15" customFormat="1" ht="26.25" customHeight="1" x14ac:dyDescent="0.2">
      <c r="B496" s="3" t="s">
        <v>450</v>
      </c>
      <c r="C496" s="8">
        <v>0</v>
      </c>
      <c r="D496" s="8">
        <v>0</v>
      </c>
      <c r="E496" s="10" t="str">
        <f t="shared" si="38"/>
        <v/>
      </c>
      <c r="F496" s="10" t="str">
        <f t="shared" si="39"/>
        <v/>
      </c>
      <c r="G496" s="11" t="str">
        <f t="shared" si="40"/>
        <v>0</v>
      </c>
      <c r="H496" s="18" t="str">
        <f t="shared" si="41"/>
        <v/>
      </c>
    </row>
    <row r="497" spans="2:8" ht="15" x14ac:dyDescent="0.2">
      <c r="B497" s="3" t="s">
        <v>451</v>
      </c>
      <c r="C497" s="8">
        <v>1</v>
      </c>
      <c r="D497" s="8">
        <v>0</v>
      </c>
      <c r="E497" s="10">
        <f t="shared" si="38"/>
        <v>3.0959752321981426E-3</v>
      </c>
      <c r="F497" s="10" t="str">
        <f t="shared" si="39"/>
        <v/>
      </c>
      <c r="G497" s="11" t="str">
        <f t="shared" si="40"/>
        <v>0</v>
      </c>
      <c r="H497" s="18">
        <f t="shared" si="41"/>
        <v>0</v>
      </c>
    </row>
    <row r="498" spans="2:8" ht="30" x14ac:dyDescent="0.2">
      <c r="B498" s="3" t="s">
        <v>452</v>
      </c>
      <c r="C498" s="8">
        <v>0</v>
      </c>
      <c r="D498" s="8">
        <v>0</v>
      </c>
      <c r="E498" s="10" t="str">
        <f t="shared" si="38"/>
        <v/>
      </c>
      <c r="F498" s="10" t="str">
        <f t="shared" si="39"/>
        <v/>
      </c>
      <c r="G498" s="11" t="str">
        <f t="shared" si="40"/>
        <v>0</v>
      </c>
      <c r="H498" s="18" t="str">
        <f t="shared" si="41"/>
        <v/>
      </c>
    </row>
    <row r="499" spans="2:8" ht="15" x14ac:dyDescent="0.2">
      <c r="B499" s="3" t="s">
        <v>453</v>
      </c>
      <c r="C499" s="8">
        <v>0</v>
      </c>
      <c r="D499" s="8">
        <v>0</v>
      </c>
      <c r="E499" s="10" t="str">
        <f t="shared" si="38"/>
        <v/>
      </c>
      <c r="F499" s="10" t="str">
        <f t="shared" si="39"/>
        <v/>
      </c>
      <c r="G499" s="11" t="str">
        <f t="shared" si="40"/>
        <v>0</v>
      </c>
      <c r="H499" s="18" t="str">
        <f t="shared" si="41"/>
        <v/>
      </c>
    </row>
    <row r="502" spans="2:8" ht="15" x14ac:dyDescent="0.2">
      <c r="B502" s="24"/>
      <c r="C502" s="19"/>
      <c r="D502" s="19"/>
      <c r="E502" s="19"/>
      <c r="F502" s="19"/>
    </row>
    <row r="503" spans="2:8" ht="15" customHeight="1" x14ac:dyDescent="0.2">
      <c r="B503" s="60" t="s">
        <v>482</v>
      </c>
      <c r="C503" s="61" t="s">
        <v>483</v>
      </c>
      <c r="D503" s="62"/>
      <c r="E503" s="63" t="s">
        <v>484</v>
      </c>
      <c r="F503" s="62"/>
      <c r="G503" s="58" t="s">
        <v>526</v>
      </c>
      <c r="H503" s="58" t="s">
        <v>485</v>
      </c>
    </row>
    <row r="504" spans="2:8" ht="12.75" customHeight="1" x14ac:dyDescent="0.2">
      <c r="B504" s="60"/>
      <c r="C504" s="37">
        <v>2013</v>
      </c>
      <c r="D504" s="37">
        <v>2014</v>
      </c>
      <c r="E504" s="37">
        <v>2013</v>
      </c>
      <c r="F504" s="37">
        <v>2014</v>
      </c>
      <c r="G504" s="59"/>
      <c r="H504" s="59"/>
    </row>
    <row r="505" spans="2:8" ht="12.75" customHeight="1" x14ac:dyDescent="0.2">
      <c r="B505" s="38" t="s">
        <v>490</v>
      </c>
      <c r="C505" s="39">
        <f>SUM(C506:C530)</f>
        <v>106</v>
      </c>
      <c r="D505" s="40">
        <f>SUM(D506:D530)</f>
        <v>58</v>
      </c>
      <c r="E505" s="41">
        <f>+IF(C505=0,"",C505/C$505)</f>
        <v>1</v>
      </c>
      <c r="F505" s="41">
        <f>+IF(D505=0,"",D505/D$505)</f>
        <v>1</v>
      </c>
      <c r="G505" s="41">
        <f>+IF(OR(AND(D505=0),(C505=0)),"0",((D505-C505)/C505))</f>
        <v>-0.45283018867924529</v>
      </c>
      <c r="H505" s="41">
        <f>+IF(OR(AND(E505=""),(G505="")),"",E505*G505)</f>
        <v>-0.45283018867924529</v>
      </c>
    </row>
    <row r="506" spans="2:8" ht="15" x14ac:dyDescent="0.2">
      <c r="B506" s="3" t="s">
        <v>454</v>
      </c>
      <c r="C506" s="8">
        <v>0</v>
      </c>
      <c r="D506" s="8">
        <v>0</v>
      </c>
      <c r="E506" s="10" t="str">
        <f>+IF(C506=0,"",C506/C$505)</f>
        <v/>
      </c>
      <c r="F506" s="10" t="str">
        <f>+IF(D506=0,"",D506/D$505)</f>
        <v/>
      </c>
      <c r="G506" s="11" t="str">
        <f>+IF(OR(AND(D506=0),(C506=0)),"0",((D506-C506)/C506))</f>
        <v>0</v>
      </c>
      <c r="H506" s="18" t="str">
        <f>+IF(OR(AND(E506=""),(G506="")),"",E506*G506)</f>
        <v/>
      </c>
    </row>
    <row r="507" spans="2:8" ht="15" x14ac:dyDescent="0.2">
      <c r="B507" s="3" t="s">
        <v>187</v>
      </c>
      <c r="C507" s="8">
        <v>19</v>
      </c>
      <c r="D507" s="8">
        <v>1</v>
      </c>
      <c r="E507" s="10">
        <f t="shared" ref="E507:E529" si="42">+IF(C507=0,"",C507/C$505)</f>
        <v>0.17924528301886791</v>
      </c>
      <c r="F507" s="10">
        <f t="shared" ref="F507:F529" si="43">+IF(D507=0,"",D507/D$505)</f>
        <v>1.7241379310344827E-2</v>
      </c>
      <c r="G507" s="11">
        <f t="shared" ref="G507:G529" si="44">+IF(OR(AND(D507=0),(C507=0)),"0",((D507-C507)/C507))</f>
        <v>-0.94736842105263153</v>
      </c>
      <c r="H507" s="18">
        <f t="shared" ref="H507:H530" si="45">+IF(OR(AND(E507=""),(G507="")),"",E507*G507)</f>
        <v>-0.16981132075471697</v>
      </c>
    </row>
    <row r="508" spans="2:8" ht="15" x14ac:dyDescent="0.2">
      <c r="B508" s="3" t="s">
        <v>455</v>
      </c>
      <c r="C508" s="8">
        <v>12</v>
      </c>
      <c r="D508" s="8">
        <v>3</v>
      </c>
      <c r="E508" s="10">
        <f t="shared" si="42"/>
        <v>0.11320754716981132</v>
      </c>
      <c r="F508" s="10">
        <f t="shared" si="43"/>
        <v>5.1724137931034482E-2</v>
      </c>
      <c r="G508" s="11">
        <f t="shared" si="44"/>
        <v>-0.75</v>
      </c>
      <c r="H508" s="18">
        <f t="shared" si="45"/>
        <v>-8.4905660377358499E-2</v>
      </c>
    </row>
    <row r="509" spans="2:8" ht="15" x14ac:dyDescent="0.2">
      <c r="B509" s="3" t="s">
        <v>456</v>
      </c>
      <c r="C509" s="8">
        <v>9</v>
      </c>
      <c r="D509" s="8">
        <v>7</v>
      </c>
      <c r="E509" s="10">
        <f t="shared" si="42"/>
        <v>8.4905660377358486E-2</v>
      </c>
      <c r="F509" s="10">
        <f t="shared" si="43"/>
        <v>0.1206896551724138</v>
      </c>
      <c r="G509" s="11">
        <f t="shared" si="44"/>
        <v>-0.22222222222222221</v>
      </c>
      <c r="H509" s="18">
        <f t="shared" si="45"/>
        <v>-1.8867924528301886E-2</v>
      </c>
    </row>
    <row r="510" spans="2:8" ht="15" x14ac:dyDescent="0.2">
      <c r="B510" s="3" t="s">
        <v>188</v>
      </c>
      <c r="C510" s="8">
        <v>0</v>
      </c>
      <c r="D510" s="8">
        <v>1</v>
      </c>
      <c r="E510" s="10" t="str">
        <f t="shared" si="42"/>
        <v/>
      </c>
      <c r="F510" s="10">
        <f t="shared" si="43"/>
        <v>1.7241379310344827E-2</v>
      </c>
      <c r="G510" s="11" t="str">
        <f t="shared" si="44"/>
        <v>0</v>
      </c>
      <c r="H510" s="18" t="str">
        <f t="shared" si="45"/>
        <v/>
      </c>
    </row>
    <row r="511" spans="2:8" ht="15" x14ac:dyDescent="0.2">
      <c r="B511" s="3" t="s">
        <v>186</v>
      </c>
      <c r="C511" s="8">
        <v>0</v>
      </c>
      <c r="D511" s="8">
        <v>0</v>
      </c>
      <c r="E511" s="10" t="str">
        <f t="shared" si="42"/>
        <v/>
      </c>
      <c r="F511" s="10" t="str">
        <f t="shared" si="43"/>
        <v/>
      </c>
      <c r="G511" s="11" t="str">
        <f t="shared" si="44"/>
        <v>0</v>
      </c>
      <c r="H511" s="18" t="str">
        <f t="shared" si="45"/>
        <v/>
      </c>
    </row>
    <row r="512" spans="2:8" ht="15" x14ac:dyDescent="0.2">
      <c r="B512" s="3" t="s">
        <v>189</v>
      </c>
      <c r="C512" s="8">
        <v>0</v>
      </c>
      <c r="D512" s="8">
        <v>0</v>
      </c>
      <c r="E512" s="10" t="str">
        <f t="shared" si="42"/>
        <v/>
      </c>
      <c r="F512" s="10" t="str">
        <f t="shared" si="43"/>
        <v/>
      </c>
      <c r="G512" s="11" t="str">
        <f t="shared" si="44"/>
        <v>0</v>
      </c>
      <c r="H512" s="18" t="str">
        <f t="shared" si="45"/>
        <v/>
      </c>
    </row>
    <row r="513" spans="2:8" ht="15" x14ac:dyDescent="0.2">
      <c r="B513" s="3" t="s">
        <v>457</v>
      </c>
      <c r="C513" s="8">
        <v>0</v>
      </c>
      <c r="D513" s="8">
        <v>1</v>
      </c>
      <c r="E513" s="10" t="str">
        <f t="shared" si="42"/>
        <v/>
      </c>
      <c r="F513" s="10">
        <f t="shared" si="43"/>
        <v>1.7241379310344827E-2</v>
      </c>
      <c r="G513" s="11" t="str">
        <f t="shared" si="44"/>
        <v>0</v>
      </c>
      <c r="H513" s="18" t="str">
        <f t="shared" si="45"/>
        <v/>
      </c>
    </row>
    <row r="514" spans="2:8" ht="15" x14ac:dyDescent="0.2">
      <c r="B514" s="3" t="s">
        <v>458</v>
      </c>
      <c r="C514" s="8">
        <v>0</v>
      </c>
      <c r="D514" s="8">
        <v>0</v>
      </c>
      <c r="E514" s="10" t="str">
        <f t="shared" si="42"/>
        <v/>
      </c>
      <c r="F514" s="10" t="str">
        <f t="shared" si="43"/>
        <v/>
      </c>
      <c r="G514" s="11" t="str">
        <f t="shared" si="44"/>
        <v>0</v>
      </c>
      <c r="H514" s="18" t="str">
        <f t="shared" si="45"/>
        <v/>
      </c>
    </row>
    <row r="515" spans="2:8" ht="15" x14ac:dyDescent="0.2">
      <c r="B515" s="3" t="s">
        <v>566</v>
      </c>
      <c r="C515" s="8">
        <v>0</v>
      </c>
      <c r="D515" s="8">
        <v>0</v>
      </c>
      <c r="E515" s="10" t="str">
        <f t="shared" si="42"/>
        <v/>
      </c>
      <c r="F515" s="10" t="str">
        <f t="shared" si="43"/>
        <v/>
      </c>
      <c r="G515" s="11" t="str">
        <f t="shared" si="44"/>
        <v>0</v>
      </c>
      <c r="H515" s="18" t="str">
        <f t="shared" si="45"/>
        <v/>
      </c>
    </row>
    <row r="516" spans="2:8" ht="15" x14ac:dyDescent="0.2">
      <c r="B516" s="3" t="s">
        <v>459</v>
      </c>
      <c r="C516" s="8">
        <v>0</v>
      </c>
      <c r="D516" s="8">
        <v>0</v>
      </c>
      <c r="E516" s="10" t="str">
        <f t="shared" si="42"/>
        <v/>
      </c>
      <c r="F516" s="10" t="str">
        <f t="shared" si="43"/>
        <v/>
      </c>
      <c r="G516" s="11" t="str">
        <f t="shared" si="44"/>
        <v>0</v>
      </c>
      <c r="H516" s="18" t="str">
        <f t="shared" si="45"/>
        <v/>
      </c>
    </row>
    <row r="517" spans="2:8" ht="15" x14ac:dyDescent="0.2">
      <c r="B517" s="3" t="s">
        <v>460</v>
      </c>
      <c r="C517" s="8">
        <v>0</v>
      </c>
      <c r="D517" s="8">
        <v>0</v>
      </c>
      <c r="E517" s="10" t="str">
        <f t="shared" si="42"/>
        <v/>
      </c>
      <c r="F517" s="10" t="str">
        <f t="shared" si="43"/>
        <v/>
      </c>
      <c r="G517" s="11" t="str">
        <f t="shared" si="44"/>
        <v>0</v>
      </c>
      <c r="H517" s="18" t="str">
        <f t="shared" si="45"/>
        <v/>
      </c>
    </row>
    <row r="518" spans="2:8" ht="15" x14ac:dyDescent="0.2">
      <c r="B518" s="3" t="s">
        <v>190</v>
      </c>
      <c r="C518" s="8">
        <v>25</v>
      </c>
      <c r="D518" s="8">
        <v>11</v>
      </c>
      <c r="E518" s="10">
        <f t="shared" si="42"/>
        <v>0.23584905660377359</v>
      </c>
      <c r="F518" s="10">
        <f t="shared" si="43"/>
        <v>0.18965517241379309</v>
      </c>
      <c r="G518" s="11">
        <f t="shared" si="44"/>
        <v>-0.56000000000000005</v>
      </c>
      <c r="H518" s="18">
        <f t="shared" si="45"/>
        <v>-0.13207547169811323</v>
      </c>
    </row>
    <row r="519" spans="2:8" ht="15" x14ac:dyDescent="0.2">
      <c r="B519" s="3" t="s">
        <v>192</v>
      </c>
      <c r="C519" s="8">
        <v>9</v>
      </c>
      <c r="D519" s="8">
        <v>2</v>
      </c>
      <c r="E519" s="10">
        <f t="shared" si="42"/>
        <v>8.4905660377358486E-2</v>
      </c>
      <c r="F519" s="10">
        <f t="shared" si="43"/>
        <v>3.4482758620689655E-2</v>
      </c>
      <c r="G519" s="11">
        <f t="shared" si="44"/>
        <v>-0.77777777777777779</v>
      </c>
      <c r="H519" s="18">
        <f t="shared" si="45"/>
        <v>-6.6037735849056603E-2</v>
      </c>
    </row>
    <row r="520" spans="2:8" ht="13.5" customHeight="1" x14ac:dyDescent="0.2">
      <c r="B520" s="3" t="s">
        <v>191</v>
      </c>
      <c r="C520" s="8">
        <v>0</v>
      </c>
      <c r="D520" s="8">
        <v>0</v>
      </c>
      <c r="E520" s="10" t="str">
        <f t="shared" si="42"/>
        <v/>
      </c>
      <c r="F520" s="10" t="str">
        <f t="shared" si="43"/>
        <v/>
      </c>
      <c r="G520" s="11" t="str">
        <f t="shared" si="44"/>
        <v>0</v>
      </c>
      <c r="H520" s="18" t="str">
        <f t="shared" si="45"/>
        <v/>
      </c>
    </row>
    <row r="521" spans="2:8" ht="13.5" customHeight="1" x14ac:dyDescent="0.2">
      <c r="B521" s="3" t="s">
        <v>461</v>
      </c>
      <c r="C521" s="8">
        <v>23</v>
      </c>
      <c r="D521" s="8">
        <v>4</v>
      </c>
      <c r="E521" s="10">
        <f t="shared" si="42"/>
        <v>0.21698113207547171</v>
      </c>
      <c r="F521" s="10">
        <f t="shared" si="43"/>
        <v>6.8965517241379309E-2</v>
      </c>
      <c r="G521" s="11">
        <f t="shared" si="44"/>
        <v>-0.82608695652173914</v>
      </c>
      <c r="H521" s="18">
        <f t="shared" si="45"/>
        <v>-0.17924528301886794</v>
      </c>
    </row>
    <row r="522" spans="2:8" ht="25.5" customHeight="1" x14ac:dyDescent="0.2">
      <c r="B522" s="3" t="s">
        <v>193</v>
      </c>
      <c r="C522" s="8">
        <v>5</v>
      </c>
      <c r="D522" s="8">
        <v>27</v>
      </c>
      <c r="E522" s="10">
        <f t="shared" si="42"/>
        <v>4.716981132075472E-2</v>
      </c>
      <c r="F522" s="10">
        <f t="shared" si="43"/>
        <v>0.46551724137931033</v>
      </c>
      <c r="G522" s="11">
        <f t="shared" si="44"/>
        <v>4.4000000000000004</v>
      </c>
      <c r="H522" s="18">
        <f t="shared" si="45"/>
        <v>0.20754716981132079</v>
      </c>
    </row>
    <row r="523" spans="2:8" ht="13.5" customHeight="1" x14ac:dyDescent="0.2">
      <c r="B523" s="3" t="s">
        <v>462</v>
      </c>
      <c r="C523" s="8">
        <v>0</v>
      </c>
      <c r="D523" s="8">
        <v>0</v>
      </c>
      <c r="E523" s="10" t="str">
        <f t="shared" si="42"/>
        <v/>
      </c>
      <c r="F523" s="10" t="str">
        <f t="shared" si="43"/>
        <v/>
      </c>
      <c r="G523" s="11" t="str">
        <f t="shared" si="44"/>
        <v>0</v>
      </c>
      <c r="H523" s="18" t="str">
        <f t="shared" si="45"/>
        <v/>
      </c>
    </row>
    <row r="524" spans="2:8" ht="12" customHeight="1" x14ac:dyDescent="0.2">
      <c r="B524" s="3" t="s">
        <v>194</v>
      </c>
      <c r="C524" s="8">
        <v>1</v>
      </c>
      <c r="D524" s="8">
        <v>0</v>
      </c>
      <c r="E524" s="10">
        <f t="shared" si="42"/>
        <v>9.433962264150943E-3</v>
      </c>
      <c r="F524" s="10" t="str">
        <f t="shared" si="43"/>
        <v/>
      </c>
      <c r="G524" s="11" t="str">
        <f t="shared" si="44"/>
        <v>0</v>
      </c>
      <c r="H524" s="18">
        <f t="shared" si="45"/>
        <v>0</v>
      </c>
    </row>
    <row r="525" spans="2:8" ht="13.5" customHeight="1" x14ac:dyDescent="0.2">
      <c r="B525" s="3" t="s">
        <v>195</v>
      </c>
      <c r="C525" s="8">
        <v>0</v>
      </c>
      <c r="D525" s="8">
        <v>0</v>
      </c>
      <c r="E525" s="10" t="str">
        <f t="shared" si="42"/>
        <v/>
      </c>
      <c r="F525" s="10" t="str">
        <f t="shared" si="43"/>
        <v/>
      </c>
      <c r="G525" s="11" t="str">
        <f t="shared" si="44"/>
        <v>0</v>
      </c>
      <c r="H525" s="18" t="str">
        <f t="shared" si="45"/>
        <v/>
      </c>
    </row>
    <row r="526" spans="2:8" ht="13.5" customHeight="1" x14ac:dyDescent="0.2">
      <c r="B526" s="3" t="s">
        <v>463</v>
      </c>
      <c r="C526" s="8">
        <v>1</v>
      </c>
      <c r="D526" s="8">
        <v>0</v>
      </c>
      <c r="E526" s="10">
        <f t="shared" si="42"/>
        <v>9.433962264150943E-3</v>
      </c>
      <c r="F526" s="10" t="str">
        <f t="shared" si="43"/>
        <v/>
      </c>
      <c r="G526" s="11" t="str">
        <f t="shared" si="44"/>
        <v>0</v>
      </c>
      <c r="H526" s="18">
        <f t="shared" si="45"/>
        <v>0</v>
      </c>
    </row>
    <row r="527" spans="2:8" ht="15" x14ac:dyDescent="0.2">
      <c r="B527" s="3" t="s">
        <v>464</v>
      </c>
      <c r="C527" s="8">
        <v>0</v>
      </c>
      <c r="D527" s="8">
        <v>0</v>
      </c>
      <c r="E527" s="10" t="str">
        <f t="shared" si="42"/>
        <v/>
      </c>
      <c r="F527" s="10" t="str">
        <f t="shared" si="43"/>
        <v/>
      </c>
      <c r="G527" s="11" t="str">
        <f t="shared" si="44"/>
        <v>0</v>
      </c>
      <c r="H527" s="18" t="str">
        <f t="shared" si="45"/>
        <v/>
      </c>
    </row>
    <row r="528" spans="2:8" ht="30" x14ac:dyDescent="0.2">
      <c r="B528" s="3" t="s">
        <v>465</v>
      </c>
      <c r="C528" s="8">
        <v>0</v>
      </c>
      <c r="D528" s="8">
        <v>0</v>
      </c>
      <c r="E528" s="10" t="str">
        <f t="shared" si="42"/>
        <v/>
      </c>
      <c r="F528" s="10" t="str">
        <f t="shared" si="43"/>
        <v/>
      </c>
      <c r="G528" s="11" t="str">
        <f t="shared" si="44"/>
        <v>0</v>
      </c>
      <c r="H528" s="18" t="str">
        <f t="shared" si="45"/>
        <v/>
      </c>
    </row>
    <row r="529" spans="2:8" ht="15" x14ac:dyDescent="0.2">
      <c r="B529" s="3" t="s">
        <v>466</v>
      </c>
      <c r="C529" s="8">
        <v>2</v>
      </c>
      <c r="D529" s="8">
        <v>1</v>
      </c>
      <c r="E529" s="10">
        <f t="shared" si="42"/>
        <v>1.8867924528301886E-2</v>
      </c>
      <c r="F529" s="10">
        <f t="shared" si="43"/>
        <v>1.7241379310344827E-2</v>
      </c>
      <c r="G529" s="11">
        <f t="shared" si="44"/>
        <v>-0.5</v>
      </c>
      <c r="H529" s="18">
        <f t="shared" si="45"/>
        <v>-9.433962264150943E-3</v>
      </c>
    </row>
    <row r="530" spans="2:8" ht="15" x14ac:dyDescent="0.2">
      <c r="B530" s="3" t="s">
        <v>467</v>
      </c>
      <c r="C530" s="8">
        <v>0</v>
      </c>
      <c r="D530" s="8">
        <v>0</v>
      </c>
      <c r="E530" s="10" t="str">
        <f>+IF(C530=0,"",C530/C$505)</f>
        <v/>
      </c>
      <c r="F530" s="10" t="str">
        <f>+IF(D530=0,"",D530/D$505)</f>
        <v/>
      </c>
      <c r="G530" s="11" t="str">
        <f>+IF(OR(AND(D530=0),(C530=0)),"0",((D530-C530)/C530))</f>
        <v>0</v>
      </c>
      <c r="H530" s="18" t="str">
        <f t="shared" si="45"/>
        <v/>
      </c>
    </row>
    <row r="531" spans="2:8" x14ac:dyDescent="0.2">
      <c r="B531" s="13" t="s">
        <v>525</v>
      </c>
    </row>
  </sheetData>
  <mergeCells count="33">
    <mergeCell ref="B16:B17"/>
    <mergeCell ref="B68:B69"/>
    <mergeCell ref="C503:D503"/>
    <mergeCell ref="B6:B7"/>
    <mergeCell ref="C6:D6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E292:F292"/>
    <mergeCell ref="B149:B150"/>
    <mergeCell ref="D1:H2"/>
    <mergeCell ref="D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opLeftCell="A521" workbookViewId="0">
      <selection activeCell="I3" sqref="I3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C1" s="16"/>
      <c r="D1" s="43" t="s">
        <v>567</v>
      </c>
      <c r="E1" s="44"/>
      <c r="F1" s="44"/>
      <c r="G1" s="44"/>
      <c r="H1" s="45"/>
    </row>
    <row r="2" spans="2:8" ht="20.100000000000001" customHeight="1" thickBot="1" x14ac:dyDescent="0.25">
      <c r="C2" s="16"/>
      <c r="D2" s="46"/>
      <c r="E2" s="47"/>
      <c r="F2" s="47"/>
      <c r="G2" s="47"/>
      <c r="H2" s="48"/>
    </row>
    <row r="3" spans="2:8" ht="20.100000000000001" customHeight="1" thickBot="1" x14ac:dyDescent="0.25">
      <c r="C3" s="16"/>
      <c r="D3" s="49" t="s">
        <v>527</v>
      </c>
      <c r="E3" s="50"/>
      <c r="F3" s="50"/>
      <c r="G3" s="50"/>
      <c r="H3" s="51"/>
    </row>
    <row r="4" spans="2:8" ht="20.100000000000001" customHeight="1" x14ac:dyDescent="0.2">
      <c r="D4" s="52" t="s">
        <v>530</v>
      </c>
      <c r="E4" s="53"/>
      <c r="F4" s="53"/>
      <c r="G4" s="53"/>
      <c r="H4" s="54"/>
    </row>
    <row r="5" spans="2:8" ht="20.100000000000001" customHeight="1" thickBot="1" x14ac:dyDescent="0.25">
      <c r="D5" s="55"/>
      <c r="E5" s="56"/>
      <c r="F5" s="56"/>
      <c r="G5" s="56"/>
      <c r="H5" s="57"/>
    </row>
    <row r="6" spans="2:8" ht="20.100000000000001" customHeight="1" x14ac:dyDescent="0.2">
      <c r="B6" s="60" t="s">
        <v>482</v>
      </c>
      <c r="C6" s="61" t="s">
        <v>483</v>
      </c>
      <c r="D6" s="62"/>
      <c r="E6" s="63" t="s">
        <v>484</v>
      </c>
      <c r="F6" s="62"/>
      <c r="G6" s="58" t="s">
        <v>526</v>
      </c>
      <c r="H6" s="58" t="s">
        <v>485</v>
      </c>
    </row>
    <row r="7" spans="2:8" ht="20.100000000000001" customHeight="1" x14ac:dyDescent="0.2">
      <c r="B7" s="60"/>
      <c r="C7" s="37">
        <v>2013</v>
      </c>
      <c r="D7" s="37">
        <v>2014</v>
      </c>
      <c r="E7" s="37">
        <v>2013</v>
      </c>
      <c r="F7" s="37">
        <v>2014</v>
      </c>
      <c r="G7" s="59"/>
      <c r="H7" s="59"/>
    </row>
    <row r="8" spans="2:8" ht="20.100000000000001" customHeight="1" x14ac:dyDescent="0.2">
      <c r="B8" s="38" t="s">
        <v>521</v>
      </c>
      <c r="C8" s="39">
        <f>+C18+C70+C151+C294+C505</f>
        <v>2370</v>
      </c>
      <c r="D8" s="40">
        <f>+D18+D70+D151+D294+D505</f>
        <v>1815</v>
      </c>
      <c r="E8" s="41">
        <f>SUM(E9:E13)</f>
        <v>1</v>
      </c>
      <c r="F8" s="41">
        <f>SUM(F9:F13)</f>
        <v>1</v>
      </c>
      <c r="G8" s="41">
        <f t="shared" ref="G8:G13" si="0">+(D8-C8)/C8</f>
        <v>-0.23417721518987342</v>
      </c>
      <c r="H8" s="41">
        <f>SUM(H9:H13)</f>
        <v>-0.23417721518987339</v>
      </c>
    </row>
    <row r="9" spans="2:8" ht="20.100000000000001" customHeight="1" x14ac:dyDescent="0.2">
      <c r="B9" s="33" t="s">
        <v>486</v>
      </c>
      <c r="C9" s="34">
        <f>+C18</f>
        <v>30</v>
      </c>
      <c r="D9" s="34">
        <f>+D18</f>
        <v>15</v>
      </c>
      <c r="E9" s="35">
        <f t="shared" ref="E9:F13" si="1">+C9/C$8</f>
        <v>1.2658227848101266E-2</v>
      </c>
      <c r="F9" s="35">
        <f t="shared" si="1"/>
        <v>8.2644628099173556E-3</v>
      </c>
      <c r="G9" s="35">
        <f t="shared" si="0"/>
        <v>-0.5</v>
      </c>
      <c r="H9" s="35">
        <f>+E9*G9</f>
        <v>-6.3291139240506328E-3</v>
      </c>
    </row>
    <row r="10" spans="2:8" ht="20.100000000000001" customHeight="1" x14ac:dyDescent="0.2">
      <c r="B10" s="33" t="s">
        <v>487</v>
      </c>
      <c r="C10" s="36">
        <f>+C70</f>
        <v>179</v>
      </c>
      <c r="D10" s="36">
        <f>+D70</f>
        <v>169</v>
      </c>
      <c r="E10" s="35">
        <f t="shared" si="1"/>
        <v>7.5527426160337557E-2</v>
      </c>
      <c r="F10" s="35">
        <f t="shared" si="1"/>
        <v>9.3112947658402209E-2</v>
      </c>
      <c r="G10" s="35">
        <f t="shared" si="0"/>
        <v>-5.5865921787709494E-2</v>
      </c>
      <c r="H10" s="35">
        <f>+E10*G10</f>
        <v>-4.2194092827004216E-3</v>
      </c>
    </row>
    <row r="11" spans="2:8" ht="20.100000000000001" customHeight="1" x14ac:dyDescent="0.2">
      <c r="B11" s="33" t="s">
        <v>488</v>
      </c>
      <c r="C11" s="36">
        <f>+C151</f>
        <v>490</v>
      </c>
      <c r="D11" s="36">
        <f>+D151</f>
        <v>411</v>
      </c>
      <c r="E11" s="35">
        <f t="shared" si="1"/>
        <v>0.20675105485232068</v>
      </c>
      <c r="F11" s="35">
        <f t="shared" si="1"/>
        <v>0.22644628099173553</v>
      </c>
      <c r="G11" s="35">
        <f t="shared" si="0"/>
        <v>-0.16122448979591836</v>
      </c>
      <c r="H11" s="35">
        <f>+E11*G11</f>
        <v>-3.3333333333333333E-2</v>
      </c>
    </row>
    <row r="12" spans="2:8" ht="20.100000000000001" customHeight="1" x14ac:dyDescent="0.2">
      <c r="B12" s="33" t="s">
        <v>489</v>
      </c>
      <c r="C12" s="36">
        <f>+C294</f>
        <v>1375</v>
      </c>
      <c r="D12" s="36">
        <f>+D294</f>
        <v>538</v>
      </c>
      <c r="E12" s="35">
        <f t="shared" si="1"/>
        <v>0.58016877637130804</v>
      </c>
      <c r="F12" s="35">
        <f t="shared" si="1"/>
        <v>0.29641873278236913</v>
      </c>
      <c r="G12" s="35">
        <f t="shared" si="0"/>
        <v>-0.60872727272727267</v>
      </c>
      <c r="H12" s="35">
        <f>+E12*G12</f>
        <v>-0.35316455696202531</v>
      </c>
    </row>
    <row r="13" spans="2:8" ht="20.100000000000001" customHeight="1" x14ac:dyDescent="0.2">
      <c r="B13" s="33" t="s">
        <v>490</v>
      </c>
      <c r="C13" s="36">
        <f>+C505</f>
        <v>296</v>
      </c>
      <c r="D13" s="36">
        <f>+D505</f>
        <v>682</v>
      </c>
      <c r="E13" s="35">
        <f t="shared" si="1"/>
        <v>0.12489451476793249</v>
      </c>
      <c r="F13" s="35">
        <f t="shared" si="1"/>
        <v>0.37575757575757573</v>
      </c>
      <c r="G13" s="35">
        <f t="shared" si="0"/>
        <v>1.3040540540540539</v>
      </c>
      <c r="H13" s="35">
        <f>+E13*G13</f>
        <v>0.16286919831223629</v>
      </c>
    </row>
    <row r="16" spans="2:8" ht="27.75" customHeight="1" x14ac:dyDescent="0.2">
      <c r="B16" s="60" t="s">
        <v>482</v>
      </c>
      <c r="C16" s="61" t="s">
        <v>483</v>
      </c>
      <c r="D16" s="62"/>
      <c r="E16" s="63" t="s">
        <v>484</v>
      </c>
      <c r="F16" s="62"/>
      <c r="G16" s="58" t="s">
        <v>526</v>
      </c>
      <c r="H16" s="58" t="s">
        <v>485</v>
      </c>
    </row>
    <row r="17" spans="2:8" s="15" customFormat="1" ht="26.25" customHeight="1" x14ac:dyDescent="0.2">
      <c r="B17" s="60"/>
      <c r="C17" s="37">
        <v>2013</v>
      </c>
      <c r="D17" s="37">
        <v>2014</v>
      </c>
      <c r="E17" s="37">
        <v>2013</v>
      </c>
      <c r="F17" s="37">
        <v>2014</v>
      </c>
      <c r="G17" s="59"/>
      <c r="H17" s="59"/>
    </row>
    <row r="18" spans="2:8" s="15" customFormat="1" ht="26.25" customHeight="1" x14ac:dyDescent="0.2">
      <c r="B18" s="38" t="s">
        <v>486</v>
      </c>
      <c r="C18" s="39">
        <f>SUM(C19:C64)</f>
        <v>30</v>
      </c>
      <c r="D18" s="40">
        <f>SUM(D19:D64)</f>
        <v>15</v>
      </c>
      <c r="E18" s="41">
        <f>+IF(C18=0,"",C18/C$18)</f>
        <v>1</v>
      </c>
      <c r="F18" s="41">
        <f>+IF(D18=0,"",D18/D$18)</f>
        <v>1</v>
      </c>
      <c r="G18" s="41">
        <f>+IF(OR(AND(D18=0),(C18=0)),"0",((D18-C18)/C18))</f>
        <v>-0.5</v>
      </c>
      <c r="H18" s="41">
        <f>+IF(OR(AND(E18=""),(G18="")),"",E18*G18)</f>
        <v>-0.5</v>
      </c>
    </row>
    <row r="19" spans="2:8" ht="15" x14ac:dyDescent="0.2">
      <c r="B19" s="3" t="s">
        <v>0</v>
      </c>
      <c r="C19" s="8">
        <v>0</v>
      </c>
      <c r="D19" s="8">
        <v>0</v>
      </c>
      <c r="E19" s="7" t="str">
        <f>+IF(C19=0,"",C19/C$18)</f>
        <v/>
      </c>
      <c r="F19" s="7" t="str">
        <f>+IF(D19=0,"",D19/D$18)</f>
        <v/>
      </c>
      <c r="G19" s="11" t="str">
        <f>+IF(OR(AND(D19=0),(C19=0)),"0",((D19-C19)/C19))</f>
        <v>0</v>
      </c>
      <c r="H19" s="18" t="str">
        <f>+IF(OR(AND(E19=""),(G19="")),"",E19*G19)</f>
        <v/>
      </c>
    </row>
    <row r="20" spans="2:8" ht="15" x14ac:dyDescent="0.2">
      <c r="B20" s="3" t="s">
        <v>196</v>
      </c>
      <c r="C20" s="8">
        <v>1</v>
      </c>
      <c r="D20" s="8">
        <v>0</v>
      </c>
      <c r="E20" s="7">
        <f t="shared" ref="E20:E64" si="2">+IF(C20=0,"",C20/C$18)</f>
        <v>3.3333333333333333E-2</v>
      </c>
      <c r="F20" s="7" t="str">
        <f t="shared" ref="F20:F64" si="3">+IF(D20=0,"",D20/D$18)</f>
        <v/>
      </c>
      <c r="G20" s="11" t="str">
        <f t="shared" ref="G20:G64" si="4">+IF(OR(AND(D20=0),(C20=0)),"0",((D20-C20)/C20))</f>
        <v>0</v>
      </c>
      <c r="H20" s="18">
        <f t="shared" ref="H20:H64" si="5">+IF(OR(AND(E20=""),(G20="")),"",E20*G20)</f>
        <v>0</v>
      </c>
    </row>
    <row r="21" spans="2:8" ht="25.5" customHeight="1" x14ac:dyDescent="0.2">
      <c r="B21" s="3" t="s">
        <v>1</v>
      </c>
      <c r="C21" s="8">
        <v>0</v>
      </c>
      <c r="D21" s="8">
        <v>0</v>
      </c>
      <c r="E21" s="7" t="str">
        <f t="shared" si="2"/>
        <v/>
      </c>
      <c r="F21" s="7" t="str">
        <f t="shared" si="3"/>
        <v/>
      </c>
      <c r="G21" s="11" t="str">
        <f t="shared" si="4"/>
        <v>0</v>
      </c>
      <c r="H21" s="18" t="str">
        <f t="shared" si="5"/>
        <v/>
      </c>
    </row>
    <row r="22" spans="2:8" ht="30" x14ac:dyDescent="0.2">
      <c r="B22" s="3" t="s">
        <v>197</v>
      </c>
      <c r="C22" s="8">
        <v>0</v>
      </c>
      <c r="D22" s="8">
        <v>0</v>
      </c>
      <c r="E22" s="7" t="str">
        <f t="shared" si="2"/>
        <v/>
      </c>
      <c r="F22" s="7" t="str">
        <f t="shared" si="3"/>
        <v/>
      </c>
      <c r="G22" s="11" t="str">
        <f t="shared" si="4"/>
        <v>0</v>
      </c>
      <c r="H22" s="18" t="str">
        <f t="shared" si="5"/>
        <v/>
      </c>
    </row>
    <row r="23" spans="2:8" ht="30" x14ac:dyDescent="0.2">
      <c r="B23" s="3" t="s">
        <v>198</v>
      </c>
      <c r="C23" s="8">
        <v>0</v>
      </c>
      <c r="D23" s="8">
        <v>1</v>
      </c>
      <c r="E23" s="7" t="str">
        <f t="shared" si="2"/>
        <v/>
      </c>
      <c r="F23" s="7">
        <f t="shared" si="3"/>
        <v>6.6666666666666666E-2</v>
      </c>
      <c r="G23" s="11" t="str">
        <f t="shared" si="4"/>
        <v>0</v>
      </c>
      <c r="H23" s="18" t="str">
        <f t="shared" si="5"/>
        <v/>
      </c>
    </row>
    <row r="24" spans="2:8" ht="37.5" customHeight="1" x14ac:dyDescent="0.2">
      <c r="B24" s="3" t="s">
        <v>199</v>
      </c>
      <c r="C24" s="8">
        <v>0</v>
      </c>
      <c r="D24" s="8">
        <v>0</v>
      </c>
      <c r="E24" s="7" t="str">
        <f t="shared" si="2"/>
        <v/>
      </c>
      <c r="F24" s="7" t="str">
        <f t="shared" si="3"/>
        <v/>
      </c>
      <c r="G24" s="11" t="str">
        <f t="shared" si="4"/>
        <v>0</v>
      </c>
      <c r="H24" s="18" t="str">
        <f t="shared" si="5"/>
        <v/>
      </c>
    </row>
    <row r="25" spans="2:8" ht="15" x14ac:dyDescent="0.2">
      <c r="B25" s="3" t="s">
        <v>2</v>
      </c>
      <c r="C25" s="8">
        <v>0</v>
      </c>
      <c r="D25" s="8">
        <v>0</v>
      </c>
      <c r="E25" s="7" t="str">
        <f t="shared" si="2"/>
        <v/>
      </c>
      <c r="F25" s="7" t="str">
        <f t="shared" si="3"/>
        <v/>
      </c>
      <c r="G25" s="11" t="str">
        <f t="shared" si="4"/>
        <v>0</v>
      </c>
      <c r="H25" s="18" t="str">
        <f t="shared" si="5"/>
        <v/>
      </c>
    </row>
    <row r="26" spans="2:8" ht="15" x14ac:dyDescent="0.2">
      <c r="B26" s="3" t="s">
        <v>6</v>
      </c>
      <c r="C26" s="8">
        <v>4</v>
      </c>
      <c r="D26" s="8">
        <v>1</v>
      </c>
      <c r="E26" s="7">
        <f t="shared" si="2"/>
        <v>0.13333333333333333</v>
      </c>
      <c r="F26" s="7">
        <f t="shared" si="3"/>
        <v>6.6666666666666666E-2</v>
      </c>
      <c r="G26" s="11">
        <f t="shared" si="4"/>
        <v>-0.75</v>
      </c>
      <c r="H26" s="18">
        <f t="shared" si="5"/>
        <v>-0.1</v>
      </c>
    </row>
    <row r="27" spans="2:8" ht="15" x14ac:dyDescent="0.2">
      <c r="B27" s="3" t="s">
        <v>3</v>
      </c>
      <c r="C27" s="8">
        <v>0</v>
      </c>
      <c r="D27" s="8">
        <v>0</v>
      </c>
      <c r="E27" s="7" t="str">
        <f t="shared" si="2"/>
        <v/>
      </c>
      <c r="F27" s="7" t="str">
        <f t="shared" si="3"/>
        <v/>
      </c>
      <c r="G27" s="11" t="str">
        <f t="shared" si="4"/>
        <v>0</v>
      </c>
      <c r="H27" s="18" t="str">
        <f t="shared" si="5"/>
        <v/>
      </c>
    </row>
    <row r="28" spans="2:8" ht="15" x14ac:dyDescent="0.2">
      <c r="B28" s="3" t="s">
        <v>5</v>
      </c>
      <c r="C28" s="8">
        <v>5</v>
      </c>
      <c r="D28" s="8">
        <v>5</v>
      </c>
      <c r="E28" s="7">
        <f t="shared" si="2"/>
        <v>0.16666666666666666</v>
      </c>
      <c r="F28" s="7">
        <f t="shared" si="3"/>
        <v>0.33333333333333331</v>
      </c>
      <c r="G28" s="11">
        <f t="shared" si="4"/>
        <v>0</v>
      </c>
      <c r="H28" s="18">
        <f t="shared" si="5"/>
        <v>0</v>
      </c>
    </row>
    <row r="29" spans="2:8" ht="15" x14ac:dyDescent="0.2">
      <c r="B29" s="3" t="s">
        <v>200</v>
      </c>
      <c r="C29" s="8">
        <v>0</v>
      </c>
      <c r="D29" s="8">
        <v>0</v>
      </c>
      <c r="E29" s="7" t="str">
        <f t="shared" si="2"/>
        <v/>
      </c>
      <c r="F29" s="7" t="str">
        <f t="shared" si="3"/>
        <v/>
      </c>
      <c r="G29" s="11" t="str">
        <f t="shared" si="4"/>
        <v>0</v>
      </c>
      <c r="H29" s="18" t="str">
        <f t="shared" si="5"/>
        <v/>
      </c>
    </row>
    <row r="30" spans="2:8" ht="15" x14ac:dyDescent="0.2">
      <c r="B30" s="3" t="s">
        <v>201</v>
      </c>
      <c r="C30" s="8">
        <v>0</v>
      </c>
      <c r="D30" s="8">
        <v>0</v>
      </c>
      <c r="E30" s="7" t="str">
        <f t="shared" si="2"/>
        <v/>
      </c>
      <c r="F30" s="7" t="str">
        <f t="shared" si="3"/>
        <v/>
      </c>
      <c r="G30" s="11" t="str">
        <f t="shared" si="4"/>
        <v>0</v>
      </c>
      <c r="H30" s="18" t="str">
        <f t="shared" si="5"/>
        <v/>
      </c>
    </row>
    <row r="31" spans="2:8" ht="15" x14ac:dyDescent="0.2">
      <c r="B31" s="3" t="s">
        <v>4</v>
      </c>
      <c r="C31" s="8">
        <v>0</v>
      </c>
      <c r="D31" s="8">
        <v>0</v>
      </c>
      <c r="E31" s="7" t="str">
        <f t="shared" si="2"/>
        <v/>
      </c>
      <c r="F31" s="7" t="str">
        <f t="shared" si="3"/>
        <v/>
      </c>
      <c r="G31" s="11" t="str">
        <f t="shared" si="4"/>
        <v>0</v>
      </c>
      <c r="H31" s="18" t="str">
        <f t="shared" si="5"/>
        <v/>
      </c>
    </row>
    <row r="32" spans="2:8" ht="15" x14ac:dyDescent="0.2">
      <c r="B32" s="3" t="s">
        <v>7</v>
      </c>
      <c r="C32" s="8">
        <v>0</v>
      </c>
      <c r="D32" s="8">
        <v>0</v>
      </c>
      <c r="E32" s="7" t="str">
        <f t="shared" si="2"/>
        <v/>
      </c>
      <c r="F32" s="7" t="str">
        <f t="shared" si="3"/>
        <v/>
      </c>
      <c r="G32" s="11" t="str">
        <f t="shared" si="4"/>
        <v>0</v>
      </c>
      <c r="H32" s="18" t="str">
        <f t="shared" si="5"/>
        <v/>
      </c>
    </row>
    <row r="33" spans="2:8" ht="15" x14ac:dyDescent="0.2">
      <c r="B33" s="3" t="s">
        <v>202</v>
      </c>
      <c r="C33" s="8">
        <v>0</v>
      </c>
      <c r="D33" s="8">
        <v>0</v>
      </c>
      <c r="E33" s="7" t="str">
        <f t="shared" si="2"/>
        <v/>
      </c>
      <c r="F33" s="7" t="str">
        <f t="shared" si="3"/>
        <v/>
      </c>
      <c r="G33" s="11" t="str">
        <f t="shared" si="4"/>
        <v>0</v>
      </c>
      <c r="H33" s="18" t="str">
        <f t="shared" si="5"/>
        <v/>
      </c>
    </row>
    <row r="34" spans="2:8" ht="15" x14ac:dyDescent="0.2">
      <c r="B34" s="3" t="s">
        <v>203</v>
      </c>
      <c r="C34" s="8">
        <v>0</v>
      </c>
      <c r="D34" s="8">
        <v>1</v>
      </c>
      <c r="E34" s="7" t="str">
        <f t="shared" si="2"/>
        <v/>
      </c>
      <c r="F34" s="7">
        <f t="shared" si="3"/>
        <v>6.6666666666666666E-2</v>
      </c>
      <c r="G34" s="11" t="str">
        <f t="shared" si="4"/>
        <v>0</v>
      </c>
      <c r="H34" s="18" t="str">
        <f t="shared" si="5"/>
        <v/>
      </c>
    </row>
    <row r="35" spans="2:8" ht="15" x14ac:dyDescent="0.2">
      <c r="B35" s="3" t="s">
        <v>204</v>
      </c>
      <c r="C35" s="8">
        <v>0</v>
      </c>
      <c r="D35" s="8">
        <v>0</v>
      </c>
      <c r="E35" s="7" t="str">
        <f t="shared" si="2"/>
        <v/>
      </c>
      <c r="F35" s="7" t="str">
        <f t="shared" si="3"/>
        <v/>
      </c>
      <c r="G35" s="11" t="str">
        <f t="shared" si="4"/>
        <v>0</v>
      </c>
      <c r="H35" s="18" t="str">
        <f t="shared" si="5"/>
        <v/>
      </c>
    </row>
    <row r="36" spans="2:8" ht="15" x14ac:dyDescent="0.2">
      <c r="B36" s="3" t="s">
        <v>205</v>
      </c>
      <c r="C36" s="8">
        <v>0</v>
      </c>
      <c r="D36" s="8">
        <v>0</v>
      </c>
      <c r="E36" s="7" t="str">
        <f t="shared" si="2"/>
        <v/>
      </c>
      <c r="F36" s="7" t="str">
        <f t="shared" si="3"/>
        <v/>
      </c>
      <c r="G36" s="11" t="str">
        <f t="shared" si="4"/>
        <v>0</v>
      </c>
      <c r="H36" s="18" t="str">
        <f t="shared" si="5"/>
        <v/>
      </c>
    </row>
    <row r="37" spans="2:8" ht="15" x14ac:dyDescent="0.2">
      <c r="B37" s="3" t="s">
        <v>8</v>
      </c>
      <c r="C37" s="8">
        <v>1</v>
      </c>
      <c r="D37" s="8">
        <v>0</v>
      </c>
      <c r="E37" s="7">
        <f t="shared" si="2"/>
        <v>3.3333333333333333E-2</v>
      </c>
      <c r="F37" s="7" t="str">
        <f t="shared" si="3"/>
        <v/>
      </c>
      <c r="G37" s="11" t="str">
        <f t="shared" si="4"/>
        <v>0</v>
      </c>
      <c r="H37" s="18">
        <f t="shared" si="5"/>
        <v>0</v>
      </c>
    </row>
    <row r="38" spans="2:8" ht="15" x14ac:dyDescent="0.2">
      <c r="B38" s="3" t="s">
        <v>206</v>
      </c>
      <c r="C38" s="8">
        <v>0</v>
      </c>
      <c r="D38" s="8">
        <v>0</v>
      </c>
      <c r="E38" s="7" t="str">
        <f t="shared" si="2"/>
        <v/>
      </c>
      <c r="F38" s="7" t="str">
        <f t="shared" si="3"/>
        <v/>
      </c>
      <c r="G38" s="11" t="str">
        <f t="shared" si="4"/>
        <v>0</v>
      </c>
      <c r="H38" s="18" t="str">
        <f t="shared" si="5"/>
        <v/>
      </c>
    </row>
    <row r="39" spans="2:8" ht="15" x14ac:dyDescent="0.2">
      <c r="B39" s="3" t="s">
        <v>207</v>
      </c>
      <c r="C39" s="8">
        <v>0</v>
      </c>
      <c r="D39" s="8">
        <v>1</v>
      </c>
      <c r="E39" s="7" t="str">
        <f t="shared" si="2"/>
        <v/>
      </c>
      <c r="F39" s="7">
        <f t="shared" si="3"/>
        <v>6.6666666666666666E-2</v>
      </c>
      <c r="G39" s="11" t="str">
        <f t="shared" si="4"/>
        <v>0</v>
      </c>
      <c r="H39" s="18" t="str">
        <f t="shared" si="5"/>
        <v/>
      </c>
    </row>
    <row r="40" spans="2:8" ht="15" x14ac:dyDescent="0.2">
      <c r="B40" s="3" t="s">
        <v>208</v>
      </c>
      <c r="C40" s="8">
        <v>0</v>
      </c>
      <c r="D40" s="8">
        <v>0</v>
      </c>
      <c r="E40" s="7" t="str">
        <f t="shared" si="2"/>
        <v/>
      </c>
      <c r="F40" s="7" t="str">
        <f t="shared" si="3"/>
        <v/>
      </c>
      <c r="G40" s="11" t="str">
        <f t="shared" si="4"/>
        <v>0</v>
      </c>
      <c r="H40" s="18" t="str">
        <f t="shared" si="5"/>
        <v/>
      </c>
    </row>
    <row r="41" spans="2:8" ht="15" x14ac:dyDescent="0.2">
      <c r="B41" s="3" t="s">
        <v>209</v>
      </c>
      <c r="C41" s="8">
        <v>0</v>
      </c>
      <c r="D41" s="8">
        <v>0</v>
      </c>
      <c r="E41" s="7" t="str">
        <f t="shared" si="2"/>
        <v/>
      </c>
      <c r="F41" s="7" t="str">
        <f t="shared" si="3"/>
        <v/>
      </c>
      <c r="G41" s="11" t="str">
        <f t="shared" si="4"/>
        <v>0</v>
      </c>
      <c r="H41" s="18" t="str">
        <f t="shared" si="5"/>
        <v/>
      </c>
    </row>
    <row r="42" spans="2:8" ht="15" x14ac:dyDescent="0.2">
      <c r="B42" s="3" t="s">
        <v>210</v>
      </c>
      <c r="C42" s="8">
        <v>0</v>
      </c>
      <c r="D42" s="8">
        <v>0</v>
      </c>
      <c r="E42" s="7" t="str">
        <f t="shared" si="2"/>
        <v/>
      </c>
      <c r="F42" s="7" t="str">
        <f t="shared" si="3"/>
        <v/>
      </c>
      <c r="G42" s="11" t="str">
        <f t="shared" si="4"/>
        <v>0</v>
      </c>
      <c r="H42" s="18" t="str">
        <f t="shared" si="5"/>
        <v/>
      </c>
    </row>
    <row r="43" spans="2:8" ht="15" x14ac:dyDescent="0.2">
      <c r="B43" s="3" t="s">
        <v>211</v>
      </c>
      <c r="C43" s="8">
        <v>1</v>
      </c>
      <c r="D43" s="8">
        <v>0</v>
      </c>
      <c r="E43" s="7">
        <f t="shared" si="2"/>
        <v>3.3333333333333333E-2</v>
      </c>
      <c r="F43" s="7" t="str">
        <f t="shared" si="3"/>
        <v/>
      </c>
      <c r="G43" s="11" t="str">
        <f t="shared" si="4"/>
        <v>0</v>
      </c>
      <c r="H43" s="18">
        <f t="shared" si="5"/>
        <v>0</v>
      </c>
    </row>
    <row r="44" spans="2:8" ht="15" x14ac:dyDescent="0.2">
      <c r="B44" s="3" t="s">
        <v>9</v>
      </c>
      <c r="C44" s="8">
        <v>0</v>
      </c>
      <c r="D44" s="8">
        <v>0</v>
      </c>
      <c r="E44" s="7" t="str">
        <f t="shared" si="2"/>
        <v/>
      </c>
      <c r="F44" s="7" t="str">
        <f t="shared" si="3"/>
        <v/>
      </c>
      <c r="G44" s="11" t="str">
        <f t="shared" si="4"/>
        <v>0</v>
      </c>
      <c r="H44" s="18" t="str">
        <f t="shared" si="5"/>
        <v/>
      </c>
    </row>
    <row r="45" spans="2:8" ht="15" x14ac:dyDescent="0.2">
      <c r="B45" s="3" t="s">
        <v>212</v>
      </c>
      <c r="C45" s="8">
        <v>0</v>
      </c>
      <c r="D45" s="8">
        <v>0</v>
      </c>
      <c r="E45" s="7" t="str">
        <f t="shared" si="2"/>
        <v/>
      </c>
      <c r="F45" s="7" t="str">
        <f t="shared" si="3"/>
        <v/>
      </c>
      <c r="G45" s="11" t="str">
        <f t="shared" si="4"/>
        <v>0</v>
      </c>
      <c r="H45" s="18" t="str">
        <f t="shared" si="5"/>
        <v/>
      </c>
    </row>
    <row r="46" spans="2:8" ht="15" x14ac:dyDescent="0.2">
      <c r="B46" s="3" t="s">
        <v>213</v>
      </c>
      <c r="C46" s="8">
        <v>0</v>
      </c>
      <c r="D46" s="8">
        <v>0</v>
      </c>
      <c r="E46" s="7" t="str">
        <f t="shared" si="2"/>
        <v/>
      </c>
      <c r="F46" s="7" t="str">
        <f t="shared" si="3"/>
        <v/>
      </c>
      <c r="G46" s="11" t="str">
        <f t="shared" si="4"/>
        <v>0</v>
      </c>
      <c r="H46" s="18" t="str">
        <f t="shared" si="5"/>
        <v/>
      </c>
    </row>
    <row r="47" spans="2:8" ht="15" x14ac:dyDescent="0.2">
      <c r="B47" s="3" t="s">
        <v>10</v>
      </c>
      <c r="C47" s="8">
        <v>0</v>
      </c>
      <c r="D47" s="8">
        <v>0</v>
      </c>
      <c r="E47" s="7" t="str">
        <f t="shared" si="2"/>
        <v/>
      </c>
      <c r="F47" s="7" t="str">
        <f t="shared" si="3"/>
        <v/>
      </c>
      <c r="G47" s="11" t="str">
        <f t="shared" si="4"/>
        <v>0</v>
      </c>
      <c r="H47" s="18" t="str">
        <f t="shared" si="5"/>
        <v/>
      </c>
    </row>
    <row r="48" spans="2:8" ht="15" x14ac:dyDescent="0.2">
      <c r="B48" s="3" t="s">
        <v>11</v>
      </c>
      <c r="C48" s="8">
        <v>5</v>
      </c>
      <c r="D48" s="8">
        <v>1</v>
      </c>
      <c r="E48" s="7">
        <f t="shared" si="2"/>
        <v>0.16666666666666666</v>
      </c>
      <c r="F48" s="7">
        <f t="shared" si="3"/>
        <v>6.6666666666666666E-2</v>
      </c>
      <c r="G48" s="11">
        <f t="shared" si="4"/>
        <v>-0.8</v>
      </c>
      <c r="H48" s="18">
        <f t="shared" si="5"/>
        <v>-0.13333333333333333</v>
      </c>
    </row>
    <row r="49" spans="2:8" ht="15" x14ac:dyDescent="0.2">
      <c r="B49" s="3" t="s">
        <v>16</v>
      </c>
      <c r="C49" s="8">
        <v>0</v>
      </c>
      <c r="D49" s="8">
        <v>1</v>
      </c>
      <c r="E49" s="7" t="str">
        <f t="shared" si="2"/>
        <v/>
      </c>
      <c r="F49" s="7">
        <f t="shared" si="3"/>
        <v>6.6666666666666666E-2</v>
      </c>
      <c r="G49" s="11" t="str">
        <f t="shared" si="4"/>
        <v>0</v>
      </c>
      <c r="H49" s="18" t="str">
        <f t="shared" si="5"/>
        <v/>
      </c>
    </row>
    <row r="50" spans="2:8" ht="15" x14ac:dyDescent="0.2">
      <c r="B50" s="3" t="s">
        <v>15</v>
      </c>
      <c r="C50" s="8">
        <v>7</v>
      </c>
      <c r="D50" s="8">
        <v>2</v>
      </c>
      <c r="E50" s="7">
        <f t="shared" si="2"/>
        <v>0.23333333333333334</v>
      </c>
      <c r="F50" s="7">
        <f t="shared" si="3"/>
        <v>0.13333333333333333</v>
      </c>
      <c r="G50" s="11">
        <f t="shared" si="4"/>
        <v>-0.7142857142857143</v>
      </c>
      <c r="H50" s="18">
        <f t="shared" si="5"/>
        <v>-0.16666666666666669</v>
      </c>
    </row>
    <row r="51" spans="2:8" ht="15" x14ac:dyDescent="0.2">
      <c r="B51" s="3" t="s">
        <v>13</v>
      </c>
      <c r="C51" s="8">
        <v>0</v>
      </c>
      <c r="D51" s="8">
        <v>0</v>
      </c>
      <c r="E51" s="7" t="str">
        <f t="shared" si="2"/>
        <v/>
      </c>
      <c r="F51" s="7" t="str">
        <f t="shared" si="3"/>
        <v/>
      </c>
      <c r="G51" s="11" t="str">
        <f t="shared" si="4"/>
        <v>0</v>
      </c>
      <c r="H51" s="18" t="str">
        <f t="shared" si="5"/>
        <v/>
      </c>
    </row>
    <row r="52" spans="2:8" ht="15" x14ac:dyDescent="0.2">
      <c r="B52" s="3" t="s">
        <v>14</v>
      </c>
      <c r="C52" s="8">
        <v>1</v>
      </c>
      <c r="D52" s="8">
        <v>0</v>
      </c>
      <c r="E52" s="7">
        <f t="shared" si="2"/>
        <v>3.3333333333333333E-2</v>
      </c>
      <c r="F52" s="7" t="str">
        <f t="shared" si="3"/>
        <v/>
      </c>
      <c r="G52" s="11" t="str">
        <f t="shared" si="4"/>
        <v>0</v>
      </c>
      <c r="H52" s="18">
        <f t="shared" si="5"/>
        <v>0</v>
      </c>
    </row>
    <row r="53" spans="2:8" ht="15" x14ac:dyDescent="0.2">
      <c r="B53" s="3" t="s">
        <v>12</v>
      </c>
      <c r="C53" s="8">
        <v>0</v>
      </c>
      <c r="D53" s="8">
        <v>0</v>
      </c>
      <c r="E53" s="7" t="str">
        <f t="shared" si="2"/>
        <v/>
      </c>
      <c r="F53" s="7" t="str">
        <f t="shared" si="3"/>
        <v/>
      </c>
      <c r="G53" s="11" t="str">
        <f t="shared" si="4"/>
        <v>0</v>
      </c>
      <c r="H53" s="18" t="str">
        <f t="shared" si="5"/>
        <v/>
      </c>
    </row>
    <row r="54" spans="2:8" ht="15" x14ac:dyDescent="0.2">
      <c r="B54" s="3" t="s">
        <v>214</v>
      </c>
      <c r="C54" s="8">
        <v>0</v>
      </c>
      <c r="D54" s="8">
        <v>0</v>
      </c>
      <c r="E54" s="7" t="str">
        <f t="shared" si="2"/>
        <v/>
      </c>
      <c r="F54" s="7" t="str">
        <f t="shared" si="3"/>
        <v/>
      </c>
      <c r="G54" s="11" t="str">
        <f t="shared" si="4"/>
        <v>0</v>
      </c>
      <c r="H54" s="18" t="str">
        <f t="shared" si="5"/>
        <v/>
      </c>
    </row>
    <row r="55" spans="2:8" ht="15" x14ac:dyDescent="0.2">
      <c r="B55" s="3" t="s">
        <v>17</v>
      </c>
      <c r="C55" s="8">
        <v>0</v>
      </c>
      <c r="D55" s="8">
        <v>0</v>
      </c>
      <c r="E55" s="7" t="str">
        <f t="shared" si="2"/>
        <v/>
      </c>
      <c r="F55" s="7" t="str">
        <f t="shared" si="3"/>
        <v/>
      </c>
      <c r="G55" s="11" t="str">
        <f t="shared" si="4"/>
        <v>0</v>
      </c>
      <c r="H55" s="18" t="str">
        <f t="shared" si="5"/>
        <v/>
      </c>
    </row>
    <row r="56" spans="2:8" ht="15" x14ac:dyDescent="0.2">
      <c r="B56" s="3" t="s">
        <v>18</v>
      </c>
      <c r="C56" s="8">
        <v>0</v>
      </c>
      <c r="D56" s="8">
        <v>0</v>
      </c>
      <c r="E56" s="7" t="str">
        <f t="shared" si="2"/>
        <v/>
      </c>
      <c r="F56" s="7" t="str">
        <f t="shared" si="3"/>
        <v/>
      </c>
      <c r="G56" s="11" t="str">
        <f t="shared" si="4"/>
        <v>0</v>
      </c>
      <c r="H56" s="18" t="str">
        <f t="shared" si="5"/>
        <v/>
      </c>
    </row>
    <row r="57" spans="2:8" ht="15" x14ac:dyDescent="0.2">
      <c r="B57" s="3" t="s">
        <v>215</v>
      </c>
      <c r="C57" s="8">
        <v>0</v>
      </c>
      <c r="D57" s="8">
        <v>0</v>
      </c>
      <c r="E57" s="7" t="str">
        <f t="shared" si="2"/>
        <v/>
      </c>
      <c r="F57" s="7" t="str">
        <f t="shared" si="3"/>
        <v/>
      </c>
      <c r="G57" s="11" t="str">
        <f t="shared" si="4"/>
        <v>0</v>
      </c>
      <c r="H57" s="18" t="str">
        <f t="shared" si="5"/>
        <v/>
      </c>
    </row>
    <row r="58" spans="2:8" ht="15" x14ac:dyDescent="0.2">
      <c r="B58" s="3" t="s">
        <v>216</v>
      </c>
      <c r="C58" s="8">
        <v>0</v>
      </c>
      <c r="D58" s="8">
        <v>0</v>
      </c>
      <c r="E58" s="7" t="str">
        <f t="shared" si="2"/>
        <v/>
      </c>
      <c r="F58" s="7" t="str">
        <f t="shared" si="3"/>
        <v/>
      </c>
      <c r="G58" s="11" t="str">
        <f t="shared" si="4"/>
        <v>0</v>
      </c>
      <c r="H58" s="18" t="str">
        <f t="shared" si="5"/>
        <v/>
      </c>
    </row>
    <row r="59" spans="2:8" ht="15" x14ac:dyDescent="0.2">
      <c r="B59" s="3" t="s">
        <v>217</v>
      </c>
      <c r="C59" s="8">
        <v>0</v>
      </c>
      <c r="D59" s="8">
        <v>0</v>
      </c>
      <c r="E59" s="7" t="str">
        <f t="shared" si="2"/>
        <v/>
      </c>
      <c r="F59" s="7" t="str">
        <f t="shared" si="3"/>
        <v/>
      </c>
      <c r="G59" s="11" t="str">
        <f t="shared" si="4"/>
        <v>0</v>
      </c>
      <c r="H59" s="18" t="str">
        <f t="shared" si="5"/>
        <v/>
      </c>
    </row>
    <row r="60" spans="2:8" ht="15" x14ac:dyDescent="0.2">
      <c r="B60" s="3" t="s">
        <v>218</v>
      </c>
      <c r="C60" s="8">
        <v>1</v>
      </c>
      <c r="D60" s="8">
        <v>2</v>
      </c>
      <c r="E60" s="7">
        <f t="shared" si="2"/>
        <v>3.3333333333333333E-2</v>
      </c>
      <c r="F60" s="7">
        <f t="shared" si="3"/>
        <v>0.13333333333333333</v>
      </c>
      <c r="G60" s="11">
        <f t="shared" si="4"/>
        <v>1</v>
      </c>
      <c r="H60" s="18">
        <f t="shared" si="5"/>
        <v>3.3333333333333333E-2</v>
      </c>
    </row>
    <row r="61" spans="2:8" ht="15" x14ac:dyDescent="0.2">
      <c r="B61" s="3" t="s">
        <v>219</v>
      </c>
      <c r="C61" s="8">
        <v>3</v>
      </c>
      <c r="D61" s="8">
        <v>0</v>
      </c>
      <c r="E61" s="7">
        <f t="shared" si="2"/>
        <v>0.1</v>
      </c>
      <c r="F61" s="7" t="str">
        <f t="shared" si="3"/>
        <v/>
      </c>
      <c r="G61" s="11" t="str">
        <f t="shared" si="4"/>
        <v>0</v>
      </c>
      <c r="H61" s="18">
        <f t="shared" si="5"/>
        <v>0</v>
      </c>
    </row>
    <row r="62" spans="2:8" ht="15" x14ac:dyDescent="0.2">
      <c r="B62" s="3" t="s">
        <v>19</v>
      </c>
      <c r="C62" s="8">
        <v>0</v>
      </c>
      <c r="D62" s="8">
        <v>0</v>
      </c>
      <c r="E62" s="7" t="str">
        <f t="shared" si="2"/>
        <v/>
      </c>
      <c r="F62" s="7" t="str">
        <f t="shared" si="3"/>
        <v/>
      </c>
      <c r="G62" s="11" t="str">
        <f t="shared" si="4"/>
        <v>0</v>
      </c>
      <c r="H62" s="18" t="str">
        <f t="shared" si="5"/>
        <v/>
      </c>
    </row>
    <row r="63" spans="2:8" ht="15" x14ac:dyDescent="0.2">
      <c r="B63" s="3" t="s">
        <v>220</v>
      </c>
      <c r="C63" s="8">
        <v>1</v>
      </c>
      <c r="D63" s="8">
        <v>0</v>
      </c>
      <c r="E63" s="7">
        <f t="shared" si="2"/>
        <v>3.3333333333333333E-2</v>
      </c>
      <c r="F63" s="7" t="str">
        <f t="shared" si="3"/>
        <v/>
      </c>
      <c r="G63" s="11" t="str">
        <f t="shared" si="4"/>
        <v>0</v>
      </c>
      <c r="H63" s="18">
        <f t="shared" si="5"/>
        <v>0</v>
      </c>
    </row>
    <row r="64" spans="2:8" ht="13.5" customHeight="1" x14ac:dyDescent="0.2">
      <c r="B64" s="3" t="s">
        <v>221</v>
      </c>
      <c r="C64" s="8">
        <v>0</v>
      </c>
      <c r="D64" s="8">
        <v>0</v>
      </c>
      <c r="E64" s="7" t="str">
        <f t="shared" si="2"/>
        <v/>
      </c>
      <c r="F64" s="7" t="str">
        <f t="shared" si="3"/>
        <v/>
      </c>
      <c r="G64" s="11" t="str">
        <f t="shared" si="4"/>
        <v>0</v>
      </c>
      <c r="H64" s="18" t="str">
        <f t="shared" si="5"/>
        <v/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4"/>
      <c r="C67" s="19"/>
      <c r="D67" s="19"/>
      <c r="E67" s="19"/>
      <c r="F67" s="19"/>
    </row>
    <row r="68" spans="2:8" ht="13.5" customHeight="1" x14ac:dyDescent="0.2">
      <c r="B68" s="60" t="s">
        <v>482</v>
      </c>
      <c r="C68" s="61" t="s">
        <v>483</v>
      </c>
      <c r="D68" s="62"/>
      <c r="E68" s="63" t="s">
        <v>484</v>
      </c>
      <c r="F68" s="62"/>
      <c r="G68" s="58" t="s">
        <v>526</v>
      </c>
      <c r="H68" s="58" t="s">
        <v>485</v>
      </c>
    </row>
    <row r="69" spans="2:8" s="15" customFormat="1" ht="26.25" customHeight="1" x14ac:dyDescent="0.2">
      <c r="B69" s="60"/>
      <c r="C69" s="37">
        <v>2013</v>
      </c>
      <c r="D69" s="37">
        <v>2014</v>
      </c>
      <c r="E69" s="37">
        <v>2013</v>
      </c>
      <c r="F69" s="37">
        <v>2014</v>
      </c>
      <c r="G69" s="59"/>
      <c r="H69" s="59"/>
    </row>
    <row r="70" spans="2:8" s="15" customFormat="1" ht="26.25" customHeight="1" x14ac:dyDescent="0.2">
      <c r="B70" s="38" t="s">
        <v>487</v>
      </c>
      <c r="C70" s="39">
        <f>SUM(C71:C145)</f>
        <v>179</v>
      </c>
      <c r="D70" s="40">
        <f>SUM(D71:D145)</f>
        <v>169</v>
      </c>
      <c r="E70" s="41">
        <f>+IF(C70=0,"",C70/C$70)</f>
        <v>1</v>
      </c>
      <c r="F70" s="41">
        <f>+IF(D70=0,"",D70/D$70)</f>
        <v>1</v>
      </c>
      <c r="G70" s="41">
        <f>+IF(OR(AND(D70=0),(C70=0)),"0",((D70-C70)/C70))</f>
        <v>-5.5865921787709494E-2</v>
      </c>
      <c r="H70" s="41">
        <f>+IF(OR(AND(E70=""),(G70="")),"",E70*G70)</f>
        <v>-5.5865921787709494E-2</v>
      </c>
    </row>
    <row r="71" spans="2:8" ht="15" x14ac:dyDescent="0.2">
      <c r="B71" s="3" t="s">
        <v>20</v>
      </c>
      <c r="C71" s="8">
        <v>4</v>
      </c>
      <c r="D71" s="8">
        <v>10</v>
      </c>
      <c r="E71" s="10">
        <f>+IF(C71=0,"",C71/C$70)</f>
        <v>2.23463687150838E-2</v>
      </c>
      <c r="F71" s="10">
        <f>+IF(D71=0,"",D71/D$70)</f>
        <v>5.9171597633136092E-2</v>
      </c>
      <c r="G71" s="11">
        <f>+IF(OR(AND(D71=0),(C71=0)),"0",((D71-C71)/C71))</f>
        <v>1.5</v>
      </c>
      <c r="H71" s="18">
        <f>+IF(OR(AND(E71=""),(G71="")),"",E71*G71)</f>
        <v>3.3519553072625698E-2</v>
      </c>
    </row>
    <row r="72" spans="2:8" ht="15" x14ac:dyDescent="0.2">
      <c r="B72" s="3" t="s">
        <v>21</v>
      </c>
      <c r="C72" s="8">
        <v>2</v>
      </c>
      <c r="D72" s="8">
        <v>0</v>
      </c>
      <c r="E72" s="10">
        <f t="shared" ref="E72:E135" si="6">+IF(C72=0,"",C72/C$70)</f>
        <v>1.11731843575419E-2</v>
      </c>
      <c r="F72" s="10" t="str">
        <f t="shared" ref="F72:F135" si="7">+IF(D72=0,"",D72/D$70)</f>
        <v/>
      </c>
      <c r="G72" s="11" t="str">
        <f t="shared" ref="G72:G135" si="8">+IF(OR(AND(D72=0),(C72=0)),"0",((D72-C72)/C72))</f>
        <v>0</v>
      </c>
      <c r="H72" s="18">
        <f t="shared" ref="H72:H135" si="9">+IF(OR(AND(E72=""),(G72="")),"",E72*G72)</f>
        <v>0</v>
      </c>
    </row>
    <row r="73" spans="2:8" ht="15" x14ac:dyDescent="0.2">
      <c r="B73" s="3" t="s">
        <v>22</v>
      </c>
      <c r="C73" s="8">
        <v>2</v>
      </c>
      <c r="D73" s="8">
        <v>1</v>
      </c>
      <c r="E73" s="10">
        <f t="shared" si="6"/>
        <v>1.11731843575419E-2</v>
      </c>
      <c r="F73" s="10">
        <f t="shared" si="7"/>
        <v>5.9171597633136093E-3</v>
      </c>
      <c r="G73" s="11">
        <f t="shared" si="8"/>
        <v>-0.5</v>
      </c>
      <c r="H73" s="18">
        <f t="shared" si="9"/>
        <v>-5.5865921787709499E-3</v>
      </c>
    </row>
    <row r="74" spans="2:8" ht="15" x14ac:dyDescent="0.2">
      <c r="B74" s="3" t="s">
        <v>222</v>
      </c>
      <c r="C74" s="8">
        <v>5</v>
      </c>
      <c r="D74" s="8">
        <v>5</v>
      </c>
      <c r="E74" s="10">
        <f t="shared" si="6"/>
        <v>2.7932960893854747E-2</v>
      </c>
      <c r="F74" s="10">
        <f t="shared" si="7"/>
        <v>2.9585798816568046E-2</v>
      </c>
      <c r="G74" s="11">
        <f t="shared" si="8"/>
        <v>0</v>
      </c>
      <c r="H74" s="18">
        <f t="shared" si="9"/>
        <v>0</v>
      </c>
    </row>
    <row r="75" spans="2:8" ht="15" x14ac:dyDescent="0.2">
      <c r="B75" s="3" t="s">
        <v>23</v>
      </c>
      <c r="C75" s="8">
        <v>1</v>
      </c>
      <c r="D75" s="8">
        <v>0</v>
      </c>
      <c r="E75" s="10">
        <f t="shared" si="6"/>
        <v>5.5865921787709499E-3</v>
      </c>
      <c r="F75" s="10" t="str">
        <f t="shared" si="7"/>
        <v/>
      </c>
      <c r="G75" s="11" t="str">
        <f t="shared" si="8"/>
        <v>0</v>
      </c>
      <c r="H75" s="18">
        <f t="shared" si="9"/>
        <v>0</v>
      </c>
    </row>
    <row r="76" spans="2:8" ht="15" x14ac:dyDescent="0.2">
      <c r="B76" s="3" t="s">
        <v>223</v>
      </c>
      <c r="C76" s="8">
        <v>0</v>
      </c>
      <c r="D76" s="8">
        <v>0</v>
      </c>
      <c r="E76" s="10" t="str">
        <f t="shared" si="6"/>
        <v/>
      </c>
      <c r="F76" s="10" t="str">
        <f t="shared" si="7"/>
        <v/>
      </c>
      <c r="G76" s="11" t="str">
        <f t="shared" si="8"/>
        <v>0</v>
      </c>
      <c r="H76" s="18" t="str">
        <f t="shared" si="9"/>
        <v/>
      </c>
    </row>
    <row r="77" spans="2:8" ht="15" x14ac:dyDescent="0.2">
      <c r="B77" s="3" t="s">
        <v>224</v>
      </c>
      <c r="C77" s="8">
        <v>0</v>
      </c>
      <c r="D77" s="8">
        <v>2</v>
      </c>
      <c r="E77" s="10" t="str">
        <f t="shared" si="6"/>
        <v/>
      </c>
      <c r="F77" s="10">
        <f t="shared" si="7"/>
        <v>1.1834319526627219E-2</v>
      </c>
      <c r="G77" s="11" t="str">
        <f t="shared" si="8"/>
        <v>0</v>
      </c>
      <c r="H77" s="18" t="str">
        <f t="shared" si="9"/>
        <v/>
      </c>
    </row>
    <row r="78" spans="2:8" ht="15" x14ac:dyDescent="0.2">
      <c r="B78" s="3" t="s">
        <v>225</v>
      </c>
      <c r="C78" s="8">
        <v>0</v>
      </c>
      <c r="D78" s="8">
        <v>0</v>
      </c>
      <c r="E78" s="10" t="str">
        <f t="shared" si="6"/>
        <v/>
      </c>
      <c r="F78" s="10" t="str">
        <f t="shared" si="7"/>
        <v/>
      </c>
      <c r="G78" s="11" t="str">
        <f t="shared" si="8"/>
        <v>0</v>
      </c>
      <c r="H78" s="18" t="str">
        <f t="shared" si="9"/>
        <v/>
      </c>
    </row>
    <row r="79" spans="2:8" ht="15" x14ac:dyDescent="0.2">
      <c r="B79" s="3" t="s">
        <v>226</v>
      </c>
      <c r="C79" s="8">
        <v>0</v>
      </c>
      <c r="D79" s="8">
        <v>0</v>
      </c>
      <c r="E79" s="10" t="str">
        <f t="shared" si="6"/>
        <v/>
      </c>
      <c r="F79" s="10" t="str">
        <f t="shared" si="7"/>
        <v/>
      </c>
      <c r="G79" s="11" t="str">
        <f t="shared" si="8"/>
        <v>0</v>
      </c>
      <c r="H79" s="18" t="str">
        <f t="shared" si="9"/>
        <v/>
      </c>
    </row>
    <row r="80" spans="2:8" ht="15" x14ac:dyDescent="0.2">
      <c r="B80" s="3" t="s">
        <v>227</v>
      </c>
      <c r="C80" s="8">
        <v>1</v>
      </c>
      <c r="D80" s="8">
        <v>5</v>
      </c>
      <c r="E80" s="10">
        <f t="shared" si="6"/>
        <v>5.5865921787709499E-3</v>
      </c>
      <c r="F80" s="10">
        <f t="shared" si="7"/>
        <v>2.9585798816568046E-2</v>
      </c>
      <c r="G80" s="11">
        <f t="shared" si="8"/>
        <v>4</v>
      </c>
      <c r="H80" s="18">
        <f t="shared" si="9"/>
        <v>2.23463687150838E-2</v>
      </c>
    </row>
    <row r="81" spans="2:8" ht="15" x14ac:dyDescent="0.2">
      <c r="B81" s="3" t="s">
        <v>24</v>
      </c>
      <c r="C81" s="8">
        <v>0</v>
      </c>
      <c r="D81" s="8">
        <v>0</v>
      </c>
      <c r="E81" s="10" t="str">
        <f t="shared" si="6"/>
        <v/>
      </c>
      <c r="F81" s="10" t="str">
        <f t="shared" si="7"/>
        <v/>
      </c>
      <c r="G81" s="11" t="str">
        <f t="shared" si="8"/>
        <v>0</v>
      </c>
      <c r="H81" s="18" t="str">
        <f t="shared" si="9"/>
        <v/>
      </c>
    </row>
    <row r="82" spans="2:8" ht="15" x14ac:dyDescent="0.2">
      <c r="B82" s="3" t="s">
        <v>228</v>
      </c>
      <c r="C82" s="8">
        <v>2</v>
      </c>
      <c r="D82" s="8">
        <v>7</v>
      </c>
      <c r="E82" s="10">
        <f t="shared" si="6"/>
        <v>1.11731843575419E-2</v>
      </c>
      <c r="F82" s="10">
        <f t="shared" si="7"/>
        <v>4.142011834319527E-2</v>
      </c>
      <c r="G82" s="11">
        <f t="shared" si="8"/>
        <v>2.5</v>
      </c>
      <c r="H82" s="18">
        <f t="shared" si="9"/>
        <v>2.793296089385475E-2</v>
      </c>
    </row>
    <row r="83" spans="2:8" ht="15" x14ac:dyDescent="0.2">
      <c r="B83" s="3" t="s">
        <v>229</v>
      </c>
      <c r="C83" s="8">
        <v>3</v>
      </c>
      <c r="D83" s="8">
        <v>2</v>
      </c>
      <c r="E83" s="10">
        <f t="shared" si="6"/>
        <v>1.6759776536312849E-2</v>
      </c>
      <c r="F83" s="10">
        <f t="shared" si="7"/>
        <v>1.1834319526627219E-2</v>
      </c>
      <c r="G83" s="11">
        <f t="shared" si="8"/>
        <v>-0.33333333333333331</v>
      </c>
      <c r="H83" s="18">
        <f t="shared" si="9"/>
        <v>-5.586592178770949E-3</v>
      </c>
    </row>
    <row r="84" spans="2:8" ht="15" x14ac:dyDescent="0.2">
      <c r="B84" s="3" t="s">
        <v>230</v>
      </c>
      <c r="C84" s="8">
        <v>0</v>
      </c>
      <c r="D84" s="8">
        <v>1</v>
      </c>
      <c r="E84" s="10" t="str">
        <f t="shared" si="6"/>
        <v/>
      </c>
      <c r="F84" s="10">
        <f t="shared" si="7"/>
        <v>5.9171597633136093E-3</v>
      </c>
      <c r="G84" s="11" t="str">
        <f t="shared" si="8"/>
        <v>0</v>
      </c>
      <c r="H84" s="18" t="str">
        <f t="shared" si="9"/>
        <v/>
      </c>
    </row>
    <row r="85" spans="2:8" ht="15" x14ac:dyDescent="0.2">
      <c r="B85" s="3" t="s">
        <v>28</v>
      </c>
      <c r="C85" s="8">
        <v>1</v>
      </c>
      <c r="D85" s="8">
        <v>0</v>
      </c>
      <c r="E85" s="10">
        <f t="shared" si="6"/>
        <v>5.5865921787709499E-3</v>
      </c>
      <c r="F85" s="10" t="str">
        <f t="shared" si="7"/>
        <v/>
      </c>
      <c r="G85" s="11" t="str">
        <f t="shared" si="8"/>
        <v>0</v>
      </c>
      <c r="H85" s="18">
        <f t="shared" si="9"/>
        <v>0</v>
      </c>
    </row>
    <row r="86" spans="2:8" ht="15" x14ac:dyDescent="0.2">
      <c r="B86" s="3" t="s">
        <v>231</v>
      </c>
      <c r="C86" s="8">
        <v>3</v>
      </c>
      <c r="D86" s="8">
        <v>2</v>
      </c>
      <c r="E86" s="10">
        <f t="shared" si="6"/>
        <v>1.6759776536312849E-2</v>
      </c>
      <c r="F86" s="10">
        <f t="shared" si="7"/>
        <v>1.1834319526627219E-2</v>
      </c>
      <c r="G86" s="11">
        <f t="shared" si="8"/>
        <v>-0.33333333333333331</v>
      </c>
      <c r="H86" s="18">
        <f t="shared" si="9"/>
        <v>-5.586592178770949E-3</v>
      </c>
    </row>
    <row r="87" spans="2:8" ht="15" x14ac:dyDescent="0.2">
      <c r="B87" s="3" t="s">
        <v>232</v>
      </c>
      <c r="C87" s="8">
        <v>0</v>
      </c>
      <c r="D87" s="8">
        <v>1</v>
      </c>
      <c r="E87" s="10" t="str">
        <f t="shared" si="6"/>
        <v/>
      </c>
      <c r="F87" s="10">
        <f t="shared" si="7"/>
        <v>5.9171597633136093E-3</v>
      </c>
      <c r="G87" s="11" t="str">
        <f t="shared" si="8"/>
        <v>0</v>
      </c>
      <c r="H87" s="18" t="str">
        <f t="shared" si="9"/>
        <v/>
      </c>
    </row>
    <row r="88" spans="2:8" ht="15" x14ac:dyDescent="0.2">
      <c r="B88" s="3" t="s">
        <v>233</v>
      </c>
      <c r="C88" s="8">
        <v>0</v>
      </c>
      <c r="D88" s="8">
        <v>4</v>
      </c>
      <c r="E88" s="10" t="str">
        <f t="shared" si="6"/>
        <v/>
      </c>
      <c r="F88" s="10">
        <f t="shared" si="7"/>
        <v>2.3668639053254437E-2</v>
      </c>
      <c r="G88" s="11" t="str">
        <f t="shared" si="8"/>
        <v>0</v>
      </c>
      <c r="H88" s="18" t="str">
        <f t="shared" si="9"/>
        <v/>
      </c>
    </row>
    <row r="89" spans="2:8" ht="15" x14ac:dyDescent="0.2">
      <c r="B89" s="3" t="s">
        <v>26</v>
      </c>
      <c r="C89" s="8">
        <v>0</v>
      </c>
      <c r="D89" s="8">
        <v>0</v>
      </c>
      <c r="E89" s="10" t="str">
        <f t="shared" si="6"/>
        <v/>
      </c>
      <c r="F89" s="10" t="str">
        <f t="shared" si="7"/>
        <v/>
      </c>
      <c r="G89" s="11" t="str">
        <f t="shared" si="8"/>
        <v>0</v>
      </c>
      <c r="H89" s="18" t="str">
        <f t="shared" si="9"/>
        <v/>
      </c>
    </row>
    <row r="90" spans="2:8" ht="15" x14ac:dyDescent="0.2">
      <c r="B90" s="3" t="s">
        <v>29</v>
      </c>
      <c r="C90" s="8">
        <v>0</v>
      </c>
      <c r="D90" s="8">
        <v>0</v>
      </c>
      <c r="E90" s="10" t="str">
        <f t="shared" si="6"/>
        <v/>
      </c>
      <c r="F90" s="10" t="str">
        <f t="shared" si="7"/>
        <v/>
      </c>
      <c r="G90" s="11" t="str">
        <f t="shared" si="8"/>
        <v>0</v>
      </c>
      <c r="H90" s="18" t="str">
        <f t="shared" si="9"/>
        <v/>
      </c>
    </row>
    <row r="91" spans="2:8" ht="15" x14ac:dyDescent="0.2">
      <c r="B91" s="3" t="s">
        <v>234</v>
      </c>
      <c r="C91" s="8">
        <v>0</v>
      </c>
      <c r="D91" s="8">
        <v>1</v>
      </c>
      <c r="E91" s="10" t="str">
        <f t="shared" si="6"/>
        <v/>
      </c>
      <c r="F91" s="10">
        <f t="shared" si="7"/>
        <v>5.9171597633136093E-3</v>
      </c>
      <c r="G91" s="11" t="str">
        <f t="shared" si="8"/>
        <v>0</v>
      </c>
      <c r="H91" s="18" t="str">
        <f t="shared" si="9"/>
        <v/>
      </c>
    </row>
    <row r="92" spans="2:8" ht="15" x14ac:dyDescent="0.2">
      <c r="B92" s="3" t="s">
        <v>235</v>
      </c>
      <c r="C92" s="8">
        <v>1</v>
      </c>
      <c r="D92" s="8">
        <v>1</v>
      </c>
      <c r="E92" s="10">
        <f t="shared" si="6"/>
        <v>5.5865921787709499E-3</v>
      </c>
      <c r="F92" s="10">
        <f t="shared" si="7"/>
        <v>5.9171597633136093E-3</v>
      </c>
      <c r="G92" s="11">
        <f t="shared" si="8"/>
        <v>0</v>
      </c>
      <c r="H92" s="18">
        <f t="shared" si="9"/>
        <v>0</v>
      </c>
    </row>
    <row r="93" spans="2:8" ht="15" x14ac:dyDescent="0.2">
      <c r="B93" s="3" t="s">
        <v>561</v>
      </c>
      <c r="C93" s="8">
        <v>3</v>
      </c>
      <c r="D93" s="8">
        <v>3</v>
      </c>
      <c r="E93" s="10">
        <f t="shared" si="6"/>
        <v>1.6759776536312849E-2</v>
      </c>
      <c r="F93" s="10">
        <f t="shared" si="7"/>
        <v>1.7751479289940829E-2</v>
      </c>
      <c r="G93" s="11">
        <f t="shared" si="8"/>
        <v>0</v>
      </c>
      <c r="H93" s="18">
        <f t="shared" si="9"/>
        <v>0</v>
      </c>
    </row>
    <row r="94" spans="2:8" ht="15" x14ac:dyDescent="0.2">
      <c r="B94" s="3" t="s">
        <v>25</v>
      </c>
      <c r="C94" s="8">
        <v>1</v>
      </c>
      <c r="D94" s="8">
        <v>0</v>
      </c>
      <c r="E94" s="10">
        <f t="shared" si="6"/>
        <v>5.5865921787709499E-3</v>
      </c>
      <c r="F94" s="10" t="str">
        <f t="shared" si="7"/>
        <v/>
      </c>
      <c r="G94" s="11" t="str">
        <f t="shared" si="8"/>
        <v>0</v>
      </c>
      <c r="H94" s="18">
        <f t="shared" si="9"/>
        <v>0</v>
      </c>
    </row>
    <row r="95" spans="2:8" ht="15" x14ac:dyDescent="0.2">
      <c r="B95" s="3" t="s">
        <v>27</v>
      </c>
      <c r="C95" s="8">
        <v>0</v>
      </c>
      <c r="D95" s="8">
        <v>0</v>
      </c>
      <c r="E95" s="10" t="str">
        <f t="shared" si="6"/>
        <v/>
      </c>
      <c r="F95" s="10" t="str">
        <f t="shared" si="7"/>
        <v/>
      </c>
      <c r="G95" s="11" t="str">
        <f t="shared" si="8"/>
        <v>0</v>
      </c>
      <c r="H95" s="18" t="str">
        <f t="shared" si="9"/>
        <v/>
      </c>
    </row>
    <row r="96" spans="2:8" ht="15" x14ac:dyDescent="0.2">
      <c r="B96" s="3" t="s">
        <v>236</v>
      </c>
      <c r="C96" s="8">
        <v>0</v>
      </c>
      <c r="D96" s="8">
        <v>0</v>
      </c>
      <c r="E96" s="10" t="str">
        <f t="shared" si="6"/>
        <v/>
      </c>
      <c r="F96" s="10" t="str">
        <f t="shared" si="7"/>
        <v/>
      </c>
      <c r="G96" s="11" t="str">
        <f t="shared" si="8"/>
        <v>0</v>
      </c>
      <c r="H96" s="18" t="str">
        <f t="shared" si="9"/>
        <v/>
      </c>
    </row>
    <row r="97" spans="2:8" ht="15" x14ac:dyDescent="0.2">
      <c r="B97" s="3" t="s">
        <v>237</v>
      </c>
      <c r="C97" s="8">
        <v>1</v>
      </c>
      <c r="D97" s="8">
        <v>0</v>
      </c>
      <c r="E97" s="10">
        <f t="shared" si="6"/>
        <v>5.5865921787709499E-3</v>
      </c>
      <c r="F97" s="10" t="str">
        <f t="shared" si="7"/>
        <v/>
      </c>
      <c r="G97" s="11" t="str">
        <f t="shared" si="8"/>
        <v>0</v>
      </c>
      <c r="H97" s="18">
        <f t="shared" si="9"/>
        <v>0</v>
      </c>
    </row>
    <row r="98" spans="2:8" ht="15" x14ac:dyDescent="0.2">
      <c r="B98" s="3" t="s">
        <v>238</v>
      </c>
      <c r="C98" s="8">
        <v>10</v>
      </c>
      <c r="D98" s="8">
        <v>1</v>
      </c>
      <c r="E98" s="10">
        <f t="shared" si="6"/>
        <v>5.5865921787709494E-2</v>
      </c>
      <c r="F98" s="10">
        <f t="shared" si="7"/>
        <v>5.9171597633136093E-3</v>
      </c>
      <c r="G98" s="11">
        <f t="shared" si="8"/>
        <v>-0.9</v>
      </c>
      <c r="H98" s="18">
        <f t="shared" si="9"/>
        <v>-5.0279329608938543E-2</v>
      </c>
    </row>
    <row r="99" spans="2:8" ht="15" x14ac:dyDescent="0.2">
      <c r="B99" s="3" t="s">
        <v>239</v>
      </c>
      <c r="C99" s="8">
        <v>6</v>
      </c>
      <c r="D99" s="8">
        <v>0</v>
      </c>
      <c r="E99" s="10">
        <f t="shared" si="6"/>
        <v>3.3519553072625698E-2</v>
      </c>
      <c r="F99" s="10" t="str">
        <f t="shared" si="7"/>
        <v/>
      </c>
      <c r="G99" s="11" t="str">
        <f t="shared" si="8"/>
        <v>0</v>
      </c>
      <c r="H99" s="18">
        <f t="shared" si="9"/>
        <v>0</v>
      </c>
    </row>
    <row r="100" spans="2:8" ht="15" x14ac:dyDescent="0.2">
      <c r="B100" s="3" t="s">
        <v>240</v>
      </c>
      <c r="C100" s="8">
        <v>0</v>
      </c>
      <c r="D100" s="8">
        <v>0</v>
      </c>
      <c r="E100" s="10" t="str">
        <f t="shared" si="6"/>
        <v/>
      </c>
      <c r="F100" s="10" t="str">
        <f t="shared" si="7"/>
        <v/>
      </c>
      <c r="G100" s="11" t="str">
        <f t="shared" si="8"/>
        <v>0</v>
      </c>
      <c r="H100" s="18" t="str">
        <f t="shared" si="9"/>
        <v/>
      </c>
    </row>
    <row r="101" spans="2:8" ht="15" x14ac:dyDescent="0.2">
      <c r="B101" s="3" t="s">
        <v>241</v>
      </c>
      <c r="C101" s="8">
        <v>0</v>
      </c>
      <c r="D101" s="8">
        <v>3</v>
      </c>
      <c r="E101" s="10" t="str">
        <f t="shared" si="6"/>
        <v/>
      </c>
      <c r="F101" s="10">
        <f t="shared" si="7"/>
        <v>1.7751479289940829E-2</v>
      </c>
      <c r="G101" s="11" t="str">
        <f t="shared" si="8"/>
        <v>0</v>
      </c>
      <c r="H101" s="18" t="str">
        <f t="shared" si="9"/>
        <v/>
      </c>
    </row>
    <row r="102" spans="2:8" ht="15" x14ac:dyDescent="0.2">
      <c r="B102" s="3" t="s">
        <v>242</v>
      </c>
      <c r="C102" s="8">
        <v>0</v>
      </c>
      <c r="D102" s="8">
        <v>7</v>
      </c>
      <c r="E102" s="10" t="str">
        <f t="shared" si="6"/>
        <v/>
      </c>
      <c r="F102" s="10">
        <f t="shared" si="7"/>
        <v>4.142011834319527E-2</v>
      </c>
      <c r="G102" s="11" t="str">
        <f t="shared" si="8"/>
        <v>0</v>
      </c>
      <c r="H102" s="18" t="str">
        <f t="shared" si="9"/>
        <v/>
      </c>
    </row>
    <row r="103" spans="2:8" ht="15" x14ac:dyDescent="0.2">
      <c r="B103" s="3" t="s">
        <v>243</v>
      </c>
      <c r="C103" s="8">
        <v>1</v>
      </c>
      <c r="D103" s="8">
        <v>5</v>
      </c>
      <c r="E103" s="10">
        <f t="shared" si="6"/>
        <v>5.5865921787709499E-3</v>
      </c>
      <c r="F103" s="10">
        <f t="shared" si="7"/>
        <v>2.9585798816568046E-2</v>
      </c>
      <c r="G103" s="11">
        <f t="shared" si="8"/>
        <v>4</v>
      </c>
      <c r="H103" s="18">
        <f t="shared" si="9"/>
        <v>2.23463687150838E-2</v>
      </c>
    </row>
    <row r="104" spans="2:8" ht="15" x14ac:dyDescent="0.2">
      <c r="B104" s="3" t="s">
        <v>34</v>
      </c>
      <c r="C104" s="8">
        <v>1</v>
      </c>
      <c r="D104" s="8">
        <v>3</v>
      </c>
      <c r="E104" s="10">
        <f t="shared" si="6"/>
        <v>5.5865921787709499E-3</v>
      </c>
      <c r="F104" s="10">
        <f t="shared" si="7"/>
        <v>1.7751479289940829E-2</v>
      </c>
      <c r="G104" s="11">
        <f t="shared" si="8"/>
        <v>2</v>
      </c>
      <c r="H104" s="18">
        <f t="shared" si="9"/>
        <v>1.11731843575419E-2</v>
      </c>
    </row>
    <row r="105" spans="2:8" ht="15" x14ac:dyDescent="0.2">
      <c r="B105" s="3" t="s">
        <v>244</v>
      </c>
      <c r="C105" s="8">
        <v>0</v>
      </c>
      <c r="D105" s="8">
        <v>0</v>
      </c>
      <c r="E105" s="10" t="str">
        <f t="shared" si="6"/>
        <v/>
      </c>
      <c r="F105" s="10" t="str">
        <f t="shared" si="7"/>
        <v/>
      </c>
      <c r="G105" s="11" t="str">
        <f t="shared" si="8"/>
        <v>0</v>
      </c>
      <c r="H105" s="18" t="str">
        <f t="shared" si="9"/>
        <v/>
      </c>
    </row>
    <row r="106" spans="2:8" ht="30" x14ac:dyDescent="0.2">
      <c r="B106" s="3" t="s">
        <v>245</v>
      </c>
      <c r="C106" s="8">
        <v>0</v>
      </c>
      <c r="D106" s="8">
        <v>0</v>
      </c>
      <c r="E106" s="10" t="str">
        <f t="shared" si="6"/>
        <v/>
      </c>
      <c r="F106" s="10" t="str">
        <f t="shared" si="7"/>
        <v/>
      </c>
      <c r="G106" s="11" t="str">
        <f t="shared" si="8"/>
        <v>0</v>
      </c>
      <c r="H106" s="18" t="str">
        <f t="shared" si="9"/>
        <v/>
      </c>
    </row>
    <row r="107" spans="2:8" ht="15" x14ac:dyDescent="0.2">
      <c r="B107" s="3" t="s">
        <v>246</v>
      </c>
      <c r="C107" s="8">
        <v>0</v>
      </c>
      <c r="D107" s="8">
        <v>2</v>
      </c>
      <c r="E107" s="10" t="str">
        <f t="shared" si="6"/>
        <v/>
      </c>
      <c r="F107" s="10">
        <f t="shared" si="7"/>
        <v>1.1834319526627219E-2</v>
      </c>
      <c r="G107" s="11" t="str">
        <f t="shared" si="8"/>
        <v>0</v>
      </c>
      <c r="H107" s="18" t="str">
        <f t="shared" si="9"/>
        <v/>
      </c>
    </row>
    <row r="108" spans="2:8" ht="15" x14ac:dyDescent="0.2">
      <c r="B108" s="3" t="s">
        <v>31</v>
      </c>
      <c r="C108" s="8">
        <v>1</v>
      </c>
      <c r="D108" s="8">
        <v>1</v>
      </c>
      <c r="E108" s="10">
        <f t="shared" si="6"/>
        <v>5.5865921787709499E-3</v>
      </c>
      <c r="F108" s="10">
        <f t="shared" si="7"/>
        <v>5.9171597633136093E-3</v>
      </c>
      <c r="G108" s="11">
        <f t="shared" si="8"/>
        <v>0</v>
      </c>
      <c r="H108" s="18">
        <f t="shared" si="9"/>
        <v>0</v>
      </c>
    </row>
    <row r="109" spans="2:8" ht="15" x14ac:dyDescent="0.2">
      <c r="B109" s="3" t="s">
        <v>247</v>
      </c>
      <c r="C109" s="8">
        <v>1</v>
      </c>
      <c r="D109" s="8">
        <v>2</v>
      </c>
      <c r="E109" s="10">
        <f t="shared" si="6"/>
        <v>5.5865921787709499E-3</v>
      </c>
      <c r="F109" s="10">
        <f t="shared" si="7"/>
        <v>1.1834319526627219E-2</v>
      </c>
      <c r="G109" s="11">
        <f t="shared" si="8"/>
        <v>1</v>
      </c>
      <c r="H109" s="18">
        <f t="shared" si="9"/>
        <v>5.5865921787709499E-3</v>
      </c>
    </row>
    <row r="110" spans="2:8" ht="15" x14ac:dyDescent="0.2">
      <c r="B110" s="3" t="s">
        <v>32</v>
      </c>
      <c r="C110" s="8">
        <v>1</v>
      </c>
      <c r="D110" s="8">
        <v>6</v>
      </c>
      <c r="E110" s="10">
        <f t="shared" si="6"/>
        <v>5.5865921787709499E-3</v>
      </c>
      <c r="F110" s="10">
        <f t="shared" si="7"/>
        <v>3.5502958579881658E-2</v>
      </c>
      <c r="G110" s="11">
        <f t="shared" si="8"/>
        <v>5</v>
      </c>
      <c r="H110" s="18">
        <f t="shared" si="9"/>
        <v>2.793296089385475E-2</v>
      </c>
    </row>
    <row r="111" spans="2:8" ht="15" x14ac:dyDescent="0.2">
      <c r="B111" s="3" t="s">
        <v>30</v>
      </c>
      <c r="C111" s="8">
        <v>1</v>
      </c>
      <c r="D111" s="8">
        <v>1</v>
      </c>
      <c r="E111" s="10">
        <f t="shared" si="6"/>
        <v>5.5865921787709499E-3</v>
      </c>
      <c r="F111" s="10">
        <f t="shared" si="7"/>
        <v>5.9171597633136093E-3</v>
      </c>
      <c r="G111" s="11">
        <f t="shared" si="8"/>
        <v>0</v>
      </c>
      <c r="H111" s="18">
        <f t="shared" si="9"/>
        <v>0</v>
      </c>
    </row>
    <row r="112" spans="2:8" ht="15" x14ac:dyDescent="0.2">
      <c r="B112" s="3" t="s">
        <v>33</v>
      </c>
      <c r="C112" s="8">
        <v>5</v>
      </c>
      <c r="D112" s="8">
        <v>6</v>
      </c>
      <c r="E112" s="10">
        <f t="shared" si="6"/>
        <v>2.7932960893854747E-2</v>
      </c>
      <c r="F112" s="10">
        <f t="shared" si="7"/>
        <v>3.5502958579881658E-2</v>
      </c>
      <c r="G112" s="11">
        <f t="shared" si="8"/>
        <v>0.2</v>
      </c>
      <c r="H112" s="18">
        <f t="shared" si="9"/>
        <v>5.5865921787709499E-3</v>
      </c>
    </row>
    <row r="113" spans="2:8" ht="15" x14ac:dyDescent="0.2">
      <c r="B113" s="3" t="s">
        <v>248</v>
      </c>
      <c r="C113" s="8">
        <v>12</v>
      </c>
      <c r="D113" s="8">
        <v>7</v>
      </c>
      <c r="E113" s="10">
        <f t="shared" si="6"/>
        <v>6.7039106145251395E-2</v>
      </c>
      <c r="F113" s="10">
        <f t="shared" si="7"/>
        <v>4.142011834319527E-2</v>
      </c>
      <c r="G113" s="11">
        <f t="shared" si="8"/>
        <v>-0.41666666666666669</v>
      </c>
      <c r="H113" s="18">
        <f t="shared" si="9"/>
        <v>-2.793296089385475E-2</v>
      </c>
    </row>
    <row r="114" spans="2:8" ht="15" x14ac:dyDescent="0.2">
      <c r="B114" s="3" t="s">
        <v>38</v>
      </c>
      <c r="C114" s="8">
        <v>0</v>
      </c>
      <c r="D114" s="8">
        <v>0</v>
      </c>
      <c r="E114" s="10" t="str">
        <f t="shared" si="6"/>
        <v/>
      </c>
      <c r="F114" s="10" t="str">
        <f t="shared" si="7"/>
        <v/>
      </c>
      <c r="G114" s="11" t="str">
        <f t="shared" si="8"/>
        <v>0</v>
      </c>
      <c r="H114" s="18" t="str">
        <f t="shared" si="9"/>
        <v/>
      </c>
    </row>
    <row r="115" spans="2:8" ht="15" x14ac:dyDescent="0.2">
      <c r="B115" s="3" t="s">
        <v>40</v>
      </c>
      <c r="C115" s="8">
        <v>4</v>
      </c>
      <c r="D115" s="8">
        <v>11</v>
      </c>
      <c r="E115" s="10">
        <f t="shared" si="6"/>
        <v>2.23463687150838E-2</v>
      </c>
      <c r="F115" s="10">
        <f t="shared" si="7"/>
        <v>6.5088757396449703E-2</v>
      </c>
      <c r="G115" s="11">
        <f t="shared" si="8"/>
        <v>1.75</v>
      </c>
      <c r="H115" s="18">
        <f t="shared" si="9"/>
        <v>3.9106145251396648E-2</v>
      </c>
    </row>
    <row r="116" spans="2:8" ht="15" x14ac:dyDescent="0.2">
      <c r="B116" s="3" t="s">
        <v>249</v>
      </c>
      <c r="C116" s="8">
        <v>7</v>
      </c>
      <c r="D116" s="8">
        <v>1</v>
      </c>
      <c r="E116" s="10">
        <f t="shared" si="6"/>
        <v>3.9106145251396648E-2</v>
      </c>
      <c r="F116" s="10">
        <f t="shared" si="7"/>
        <v>5.9171597633136093E-3</v>
      </c>
      <c r="G116" s="11">
        <f t="shared" si="8"/>
        <v>-0.8571428571428571</v>
      </c>
      <c r="H116" s="18">
        <f t="shared" si="9"/>
        <v>-3.3519553072625698E-2</v>
      </c>
    </row>
    <row r="117" spans="2:8" ht="15" x14ac:dyDescent="0.2">
      <c r="B117" s="3" t="s">
        <v>250</v>
      </c>
      <c r="C117" s="8">
        <v>0</v>
      </c>
      <c r="D117" s="8">
        <v>0</v>
      </c>
      <c r="E117" s="10" t="str">
        <f t="shared" si="6"/>
        <v/>
      </c>
      <c r="F117" s="10" t="str">
        <f t="shared" si="7"/>
        <v/>
      </c>
      <c r="G117" s="11" t="str">
        <f t="shared" si="8"/>
        <v>0</v>
      </c>
      <c r="H117" s="18" t="str">
        <f t="shared" si="9"/>
        <v/>
      </c>
    </row>
    <row r="118" spans="2:8" ht="15" x14ac:dyDescent="0.2">
      <c r="B118" s="3" t="s">
        <v>251</v>
      </c>
      <c r="C118" s="8">
        <v>11</v>
      </c>
      <c r="D118" s="8">
        <v>5</v>
      </c>
      <c r="E118" s="10">
        <f t="shared" si="6"/>
        <v>6.1452513966480445E-2</v>
      </c>
      <c r="F118" s="10">
        <f t="shared" si="7"/>
        <v>2.9585798816568046E-2</v>
      </c>
      <c r="G118" s="11">
        <f t="shared" si="8"/>
        <v>-0.54545454545454541</v>
      </c>
      <c r="H118" s="18">
        <f t="shared" si="9"/>
        <v>-3.3519553072625698E-2</v>
      </c>
    </row>
    <row r="119" spans="2:8" ht="15" x14ac:dyDescent="0.2">
      <c r="B119" s="3" t="s">
        <v>252</v>
      </c>
      <c r="C119" s="8">
        <v>4</v>
      </c>
      <c r="D119" s="8">
        <v>2</v>
      </c>
      <c r="E119" s="10">
        <f t="shared" si="6"/>
        <v>2.23463687150838E-2</v>
      </c>
      <c r="F119" s="10">
        <f t="shared" si="7"/>
        <v>1.1834319526627219E-2</v>
      </c>
      <c r="G119" s="11">
        <f t="shared" si="8"/>
        <v>-0.5</v>
      </c>
      <c r="H119" s="18">
        <f t="shared" si="9"/>
        <v>-1.11731843575419E-2</v>
      </c>
    </row>
    <row r="120" spans="2:8" ht="15" x14ac:dyDescent="0.2">
      <c r="B120" s="3" t="s">
        <v>253</v>
      </c>
      <c r="C120" s="8">
        <v>11</v>
      </c>
      <c r="D120" s="8">
        <v>5</v>
      </c>
      <c r="E120" s="10">
        <f t="shared" si="6"/>
        <v>6.1452513966480445E-2</v>
      </c>
      <c r="F120" s="10">
        <f t="shared" si="7"/>
        <v>2.9585798816568046E-2</v>
      </c>
      <c r="G120" s="11">
        <f t="shared" si="8"/>
        <v>-0.54545454545454541</v>
      </c>
      <c r="H120" s="18">
        <f t="shared" si="9"/>
        <v>-3.3519553072625698E-2</v>
      </c>
    </row>
    <row r="121" spans="2:8" ht="15" x14ac:dyDescent="0.2">
      <c r="B121" s="3" t="s">
        <v>35</v>
      </c>
      <c r="C121" s="8">
        <v>38</v>
      </c>
      <c r="D121" s="8">
        <v>2</v>
      </c>
      <c r="E121" s="10">
        <f t="shared" si="6"/>
        <v>0.21229050279329609</v>
      </c>
      <c r="F121" s="10">
        <f t="shared" si="7"/>
        <v>1.1834319526627219E-2</v>
      </c>
      <c r="G121" s="11">
        <f t="shared" si="8"/>
        <v>-0.94736842105263153</v>
      </c>
      <c r="H121" s="18">
        <f t="shared" si="9"/>
        <v>-0.20111731843575417</v>
      </c>
    </row>
    <row r="122" spans="2:8" ht="15" x14ac:dyDescent="0.2">
      <c r="B122" s="3" t="s">
        <v>39</v>
      </c>
      <c r="C122" s="8">
        <v>1</v>
      </c>
      <c r="D122" s="8">
        <v>0</v>
      </c>
      <c r="E122" s="10">
        <f t="shared" si="6"/>
        <v>5.5865921787709499E-3</v>
      </c>
      <c r="F122" s="10" t="str">
        <f t="shared" si="7"/>
        <v/>
      </c>
      <c r="G122" s="11" t="str">
        <f t="shared" si="8"/>
        <v>0</v>
      </c>
      <c r="H122" s="18">
        <f t="shared" si="9"/>
        <v>0</v>
      </c>
    </row>
    <row r="123" spans="2:8" ht="15" x14ac:dyDescent="0.2">
      <c r="B123" s="3" t="s">
        <v>37</v>
      </c>
      <c r="C123" s="8">
        <v>1</v>
      </c>
      <c r="D123" s="8">
        <v>2</v>
      </c>
      <c r="E123" s="10">
        <f t="shared" si="6"/>
        <v>5.5865921787709499E-3</v>
      </c>
      <c r="F123" s="10">
        <f t="shared" si="7"/>
        <v>1.1834319526627219E-2</v>
      </c>
      <c r="G123" s="11">
        <f t="shared" si="8"/>
        <v>1</v>
      </c>
      <c r="H123" s="18">
        <f t="shared" si="9"/>
        <v>5.5865921787709499E-3</v>
      </c>
    </row>
    <row r="124" spans="2:8" ht="15" x14ac:dyDescent="0.2">
      <c r="B124" s="3" t="s">
        <v>36</v>
      </c>
      <c r="C124" s="8">
        <v>0</v>
      </c>
      <c r="D124" s="8">
        <v>0</v>
      </c>
      <c r="E124" s="10" t="str">
        <f t="shared" si="6"/>
        <v/>
      </c>
      <c r="F124" s="10" t="str">
        <f t="shared" si="7"/>
        <v/>
      </c>
      <c r="G124" s="11" t="str">
        <f t="shared" si="8"/>
        <v>0</v>
      </c>
      <c r="H124" s="18" t="str">
        <f t="shared" si="9"/>
        <v/>
      </c>
    </row>
    <row r="125" spans="2:8" ht="15" x14ac:dyDescent="0.2">
      <c r="B125" s="3" t="s">
        <v>254</v>
      </c>
      <c r="C125" s="8">
        <v>0</v>
      </c>
      <c r="D125" s="8">
        <v>0</v>
      </c>
      <c r="E125" s="10" t="str">
        <f t="shared" si="6"/>
        <v/>
      </c>
      <c r="F125" s="10" t="str">
        <f t="shared" si="7"/>
        <v/>
      </c>
      <c r="G125" s="11" t="str">
        <f t="shared" si="8"/>
        <v>0</v>
      </c>
      <c r="H125" s="18" t="str">
        <f t="shared" si="9"/>
        <v/>
      </c>
    </row>
    <row r="126" spans="2:8" ht="15" x14ac:dyDescent="0.2">
      <c r="B126" s="3" t="s">
        <v>255</v>
      </c>
      <c r="C126" s="8">
        <v>0</v>
      </c>
      <c r="D126" s="8">
        <v>0</v>
      </c>
      <c r="E126" s="10" t="str">
        <f t="shared" si="6"/>
        <v/>
      </c>
      <c r="F126" s="10" t="str">
        <f t="shared" si="7"/>
        <v/>
      </c>
      <c r="G126" s="11" t="str">
        <f t="shared" si="8"/>
        <v>0</v>
      </c>
      <c r="H126" s="18" t="str">
        <f t="shared" si="9"/>
        <v/>
      </c>
    </row>
    <row r="127" spans="2:8" ht="15" x14ac:dyDescent="0.2">
      <c r="B127" s="3" t="s">
        <v>256</v>
      </c>
      <c r="C127" s="8">
        <v>2</v>
      </c>
      <c r="D127" s="8">
        <v>1</v>
      </c>
      <c r="E127" s="10">
        <f t="shared" si="6"/>
        <v>1.11731843575419E-2</v>
      </c>
      <c r="F127" s="10">
        <f t="shared" si="7"/>
        <v>5.9171597633136093E-3</v>
      </c>
      <c r="G127" s="11">
        <f t="shared" si="8"/>
        <v>-0.5</v>
      </c>
      <c r="H127" s="18">
        <f t="shared" si="9"/>
        <v>-5.5865921787709499E-3</v>
      </c>
    </row>
    <row r="128" spans="2:8" ht="15" x14ac:dyDescent="0.2">
      <c r="B128" s="3" t="s">
        <v>257</v>
      </c>
      <c r="C128" s="8">
        <v>1</v>
      </c>
      <c r="D128" s="8">
        <v>0</v>
      </c>
      <c r="E128" s="10">
        <f t="shared" si="6"/>
        <v>5.5865921787709499E-3</v>
      </c>
      <c r="F128" s="10" t="str">
        <f t="shared" si="7"/>
        <v/>
      </c>
      <c r="G128" s="11" t="str">
        <f t="shared" si="8"/>
        <v>0</v>
      </c>
      <c r="H128" s="18">
        <f t="shared" si="9"/>
        <v>0</v>
      </c>
    </row>
    <row r="129" spans="2:8" ht="30" x14ac:dyDescent="0.2">
      <c r="B129" s="3" t="s">
        <v>258</v>
      </c>
      <c r="C129" s="8">
        <v>1</v>
      </c>
      <c r="D129" s="8">
        <v>0</v>
      </c>
      <c r="E129" s="10">
        <f t="shared" si="6"/>
        <v>5.5865921787709499E-3</v>
      </c>
      <c r="F129" s="10" t="str">
        <f t="shared" si="7"/>
        <v/>
      </c>
      <c r="G129" s="11" t="str">
        <f t="shared" si="8"/>
        <v>0</v>
      </c>
      <c r="H129" s="18">
        <f t="shared" si="9"/>
        <v>0</v>
      </c>
    </row>
    <row r="130" spans="2:8" ht="15" x14ac:dyDescent="0.2">
      <c r="B130" s="3" t="s">
        <v>259</v>
      </c>
      <c r="C130" s="8">
        <v>0</v>
      </c>
      <c r="D130" s="8">
        <v>0</v>
      </c>
      <c r="E130" s="10" t="str">
        <f t="shared" si="6"/>
        <v/>
      </c>
      <c r="F130" s="10" t="str">
        <f t="shared" si="7"/>
        <v/>
      </c>
      <c r="G130" s="11" t="str">
        <f t="shared" si="8"/>
        <v>0</v>
      </c>
      <c r="H130" s="18" t="str">
        <f t="shared" si="9"/>
        <v/>
      </c>
    </row>
    <row r="131" spans="2:8" ht="30" x14ac:dyDescent="0.2">
      <c r="B131" s="3" t="s">
        <v>260</v>
      </c>
      <c r="C131" s="8">
        <v>26</v>
      </c>
      <c r="D131" s="8">
        <v>44</v>
      </c>
      <c r="E131" s="10">
        <f t="shared" si="6"/>
        <v>0.14525139664804471</v>
      </c>
      <c r="F131" s="10">
        <f t="shared" si="7"/>
        <v>0.26035502958579881</v>
      </c>
      <c r="G131" s="11">
        <f t="shared" si="8"/>
        <v>0.69230769230769229</v>
      </c>
      <c r="H131" s="18">
        <f t="shared" si="9"/>
        <v>0.1005586592178771</v>
      </c>
    </row>
    <row r="132" spans="2:8" ht="15" x14ac:dyDescent="0.2">
      <c r="B132" s="3" t="s">
        <v>50</v>
      </c>
      <c r="C132" s="8">
        <v>0</v>
      </c>
      <c r="D132" s="8">
        <v>0</v>
      </c>
      <c r="E132" s="10" t="str">
        <f t="shared" si="6"/>
        <v/>
      </c>
      <c r="F132" s="10" t="str">
        <f t="shared" si="7"/>
        <v/>
      </c>
      <c r="G132" s="11" t="str">
        <f t="shared" si="8"/>
        <v>0</v>
      </c>
      <c r="H132" s="18" t="str">
        <f t="shared" si="9"/>
        <v/>
      </c>
    </row>
    <row r="133" spans="2:8" ht="15" x14ac:dyDescent="0.2">
      <c r="B133" s="3" t="s">
        <v>45</v>
      </c>
      <c r="C133" s="8">
        <v>0</v>
      </c>
      <c r="D133" s="8">
        <v>0</v>
      </c>
      <c r="E133" s="10" t="str">
        <f t="shared" si="6"/>
        <v/>
      </c>
      <c r="F133" s="10" t="str">
        <f t="shared" si="7"/>
        <v/>
      </c>
      <c r="G133" s="11" t="str">
        <f t="shared" si="8"/>
        <v>0</v>
      </c>
      <c r="H133" s="18" t="str">
        <f t="shared" si="9"/>
        <v/>
      </c>
    </row>
    <row r="134" spans="2:8" ht="15" x14ac:dyDescent="0.2">
      <c r="B134" s="3" t="s">
        <v>42</v>
      </c>
      <c r="C134" s="8">
        <v>3</v>
      </c>
      <c r="D134" s="8">
        <v>1</v>
      </c>
      <c r="E134" s="10">
        <f t="shared" si="6"/>
        <v>1.6759776536312849E-2</v>
      </c>
      <c r="F134" s="10">
        <f t="shared" si="7"/>
        <v>5.9171597633136093E-3</v>
      </c>
      <c r="G134" s="11">
        <f t="shared" si="8"/>
        <v>-0.66666666666666663</v>
      </c>
      <c r="H134" s="18">
        <f t="shared" si="9"/>
        <v>-1.1173184357541898E-2</v>
      </c>
    </row>
    <row r="135" spans="2:8" ht="15" x14ac:dyDescent="0.2">
      <c r="B135" s="3" t="s">
        <v>43</v>
      </c>
      <c r="C135" s="8">
        <v>0</v>
      </c>
      <c r="D135" s="8">
        <v>0</v>
      </c>
      <c r="E135" s="10" t="str">
        <f t="shared" si="6"/>
        <v/>
      </c>
      <c r="F135" s="10" t="str">
        <f t="shared" si="7"/>
        <v/>
      </c>
      <c r="G135" s="11" t="str">
        <f t="shared" si="8"/>
        <v>0</v>
      </c>
      <c r="H135" s="18" t="str">
        <f t="shared" si="9"/>
        <v/>
      </c>
    </row>
    <row r="136" spans="2:8" ht="15" x14ac:dyDescent="0.2">
      <c r="B136" s="3" t="s">
        <v>44</v>
      </c>
      <c r="C136" s="8">
        <v>0</v>
      </c>
      <c r="D136" s="8">
        <v>0</v>
      </c>
      <c r="E136" s="10" t="str">
        <f t="shared" ref="E136:E145" si="10">+IF(C136=0,"",C136/C$70)</f>
        <v/>
      </c>
      <c r="F136" s="10" t="str">
        <f t="shared" ref="F136:F145" si="11">+IF(D136=0,"",D136/D$70)</f>
        <v/>
      </c>
      <c r="G136" s="11" t="str">
        <f t="shared" ref="G136:G145" si="12">+IF(OR(AND(D136=0),(C136=0)),"0",((D136-C136)/C136))</f>
        <v>0</v>
      </c>
      <c r="H136" s="18" t="str">
        <f t="shared" ref="H136:H145" si="13">+IF(OR(AND(E136=""),(G136="")),"",E136*G136)</f>
        <v/>
      </c>
    </row>
    <row r="137" spans="2:8" ht="15" x14ac:dyDescent="0.2">
      <c r="B137" s="3" t="s">
        <v>41</v>
      </c>
      <c r="C137" s="8">
        <v>0</v>
      </c>
      <c r="D137" s="8">
        <v>1</v>
      </c>
      <c r="E137" s="10" t="str">
        <f t="shared" si="10"/>
        <v/>
      </c>
      <c r="F137" s="10">
        <f t="shared" si="11"/>
        <v>5.9171597633136093E-3</v>
      </c>
      <c r="G137" s="11" t="str">
        <f t="shared" si="12"/>
        <v>0</v>
      </c>
      <c r="H137" s="18" t="str">
        <f t="shared" si="13"/>
        <v/>
      </c>
    </row>
    <row r="138" spans="2:8" ht="15" x14ac:dyDescent="0.2">
      <c r="B138" s="3" t="s">
        <v>261</v>
      </c>
      <c r="C138" s="8">
        <v>0</v>
      </c>
      <c r="D138" s="8">
        <v>1</v>
      </c>
      <c r="E138" s="10" t="str">
        <f t="shared" si="10"/>
        <v/>
      </c>
      <c r="F138" s="10">
        <f t="shared" si="11"/>
        <v>5.9171597633136093E-3</v>
      </c>
      <c r="G138" s="11" t="str">
        <f t="shared" si="12"/>
        <v>0</v>
      </c>
      <c r="H138" s="18" t="str">
        <f t="shared" si="13"/>
        <v/>
      </c>
    </row>
    <row r="139" spans="2:8" ht="15" x14ac:dyDescent="0.2">
      <c r="B139" s="3" t="s">
        <v>262</v>
      </c>
      <c r="C139" s="8">
        <v>0</v>
      </c>
      <c r="D139" s="8">
        <v>0</v>
      </c>
      <c r="E139" s="10" t="str">
        <f t="shared" si="10"/>
        <v/>
      </c>
      <c r="F139" s="10" t="str">
        <f t="shared" si="11"/>
        <v/>
      </c>
      <c r="G139" s="11" t="str">
        <f t="shared" si="12"/>
        <v>0</v>
      </c>
      <c r="H139" s="18" t="str">
        <f t="shared" si="13"/>
        <v/>
      </c>
    </row>
    <row r="140" spans="2:8" ht="30" x14ac:dyDescent="0.2">
      <c r="B140" s="3" t="s">
        <v>263</v>
      </c>
      <c r="C140" s="8">
        <v>0</v>
      </c>
      <c r="D140" s="8">
        <v>1</v>
      </c>
      <c r="E140" s="10" t="str">
        <f t="shared" si="10"/>
        <v/>
      </c>
      <c r="F140" s="10">
        <f t="shared" si="11"/>
        <v>5.9171597633136093E-3</v>
      </c>
      <c r="G140" s="11" t="str">
        <f t="shared" si="12"/>
        <v>0</v>
      </c>
      <c r="H140" s="18" t="str">
        <f t="shared" si="13"/>
        <v/>
      </c>
    </row>
    <row r="141" spans="2:8" ht="15" x14ac:dyDescent="0.2">
      <c r="B141" s="3" t="s">
        <v>48</v>
      </c>
      <c r="C141" s="8">
        <v>0</v>
      </c>
      <c r="D141" s="8">
        <v>1</v>
      </c>
      <c r="E141" s="10" t="str">
        <f t="shared" si="10"/>
        <v/>
      </c>
      <c r="F141" s="10">
        <f t="shared" si="11"/>
        <v>5.9171597633136093E-3</v>
      </c>
      <c r="G141" s="11" t="str">
        <f t="shared" si="12"/>
        <v>0</v>
      </c>
      <c r="H141" s="18" t="str">
        <f t="shared" si="13"/>
        <v/>
      </c>
    </row>
    <row r="142" spans="2:8" ht="15" x14ac:dyDescent="0.2">
      <c r="B142" s="3" t="s">
        <v>264</v>
      </c>
      <c r="C142" s="8">
        <v>0</v>
      </c>
      <c r="D142" s="8">
        <v>2</v>
      </c>
      <c r="E142" s="10" t="str">
        <f t="shared" si="10"/>
        <v/>
      </c>
      <c r="F142" s="10">
        <f t="shared" si="11"/>
        <v>1.1834319526627219E-2</v>
      </c>
      <c r="G142" s="11" t="str">
        <f t="shared" si="12"/>
        <v>0</v>
      </c>
      <c r="H142" s="18" t="str">
        <f t="shared" si="13"/>
        <v/>
      </c>
    </row>
    <row r="143" spans="2:8" ht="15" x14ac:dyDescent="0.2">
      <c r="B143" s="3" t="s">
        <v>49</v>
      </c>
      <c r="C143" s="8">
        <v>0</v>
      </c>
      <c r="D143" s="8">
        <v>0</v>
      </c>
      <c r="E143" s="10" t="str">
        <f t="shared" si="10"/>
        <v/>
      </c>
      <c r="F143" s="10" t="str">
        <f t="shared" si="11"/>
        <v/>
      </c>
      <c r="G143" s="11" t="str">
        <f t="shared" si="12"/>
        <v>0</v>
      </c>
      <c r="H143" s="18" t="str">
        <f t="shared" si="13"/>
        <v/>
      </c>
    </row>
    <row r="144" spans="2:8" ht="15" x14ac:dyDescent="0.2">
      <c r="B144" s="3" t="s">
        <v>46</v>
      </c>
      <c r="C144" s="8">
        <v>0</v>
      </c>
      <c r="D144" s="8">
        <v>0</v>
      </c>
      <c r="E144" s="10" t="str">
        <f t="shared" si="10"/>
        <v/>
      </c>
      <c r="F144" s="10" t="str">
        <f t="shared" si="11"/>
        <v/>
      </c>
      <c r="G144" s="11" t="str">
        <f t="shared" si="12"/>
        <v>0</v>
      </c>
      <c r="H144" s="18" t="str">
        <f t="shared" si="13"/>
        <v/>
      </c>
    </row>
    <row r="145" spans="2:8" ht="13.5" customHeight="1" x14ac:dyDescent="0.2">
      <c r="B145" s="3" t="s">
        <v>47</v>
      </c>
      <c r="C145" s="8">
        <v>0</v>
      </c>
      <c r="D145" s="8">
        <v>0</v>
      </c>
      <c r="E145" s="10" t="str">
        <f t="shared" si="10"/>
        <v/>
      </c>
      <c r="F145" s="10" t="str">
        <f t="shared" si="11"/>
        <v/>
      </c>
      <c r="G145" s="11" t="str">
        <f t="shared" si="12"/>
        <v>0</v>
      </c>
      <c r="H145" s="18" t="str">
        <f t="shared" si="13"/>
        <v/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4"/>
      <c r="C148" s="19"/>
      <c r="D148" s="19"/>
      <c r="E148" s="19"/>
      <c r="F148" s="19"/>
    </row>
    <row r="149" spans="2:8" ht="13.5" customHeight="1" x14ac:dyDescent="0.2">
      <c r="B149" s="60" t="s">
        <v>482</v>
      </c>
      <c r="C149" s="61" t="s">
        <v>483</v>
      </c>
      <c r="D149" s="62"/>
      <c r="E149" s="63" t="s">
        <v>484</v>
      </c>
      <c r="F149" s="62"/>
      <c r="G149" s="58" t="s">
        <v>526</v>
      </c>
      <c r="H149" s="58" t="s">
        <v>485</v>
      </c>
    </row>
    <row r="150" spans="2:8" s="15" customFormat="1" ht="26.25" customHeight="1" x14ac:dyDescent="0.2">
      <c r="B150" s="60"/>
      <c r="C150" s="37">
        <v>2013</v>
      </c>
      <c r="D150" s="37">
        <v>2014</v>
      </c>
      <c r="E150" s="37">
        <v>2013</v>
      </c>
      <c r="F150" s="37">
        <v>2014</v>
      </c>
      <c r="G150" s="59"/>
      <c r="H150" s="59"/>
    </row>
    <row r="151" spans="2:8" s="15" customFormat="1" ht="26.25" customHeight="1" x14ac:dyDescent="0.2">
      <c r="B151" s="38" t="s">
        <v>488</v>
      </c>
      <c r="C151" s="39">
        <f>SUM(C152:C288)</f>
        <v>490</v>
      </c>
      <c r="D151" s="40">
        <f>SUM(D152:D288)</f>
        <v>411</v>
      </c>
      <c r="E151" s="41">
        <f>+IF(C151=0,"",C151/C$151)</f>
        <v>1</v>
      </c>
      <c r="F151" s="41">
        <f>+IF(D151=0,"",D151/D$151)</f>
        <v>1</v>
      </c>
      <c r="G151" s="41">
        <f>+IF(OR(AND(D151=0),(C151=0)),"0",((D151-C151)/C151))</f>
        <v>-0.16122448979591836</v>
      </c>
      <c r="H151" s="41">
        <f>+IF(OR(AND(E151=""),(G151="")),"",E151*G151)</f>
        <v>-0.16122448979591836</v>
      </c>
    </row>
    <row r="152" spans="2:8" ht="15" x14ac:dyDescent="0.2">
      <c r="B152" s="4" t="s">
        <v>54</v>
      </c>
      <c r="C152" s="8">
        <v>1</v>
      </c>
      <c r="D152" s="8">
        <v>1</v>
      </c>
      <c r="E152" s="10">
        <f>+IF(C152=0,"",C152/C$151)</f>
        <v>2.0408163265306124E-3</v>
      </c>
      <c r="F152" s="10">
        <f>+IF(D152=0,"",D152/D$151)</f>
        <v>2.4330900243309003E-3</v>
      </c>
      <c r="G152" s="11">
        <f>+IF(OR(AND(D152=0),(C152=0)),"0",((D152-C152)/C152))</f>
        <v>0</v>
      </c>
      <c r="H152" s="18">
        <f>+IF(OR(AND(E152=""),(G152="")),"",E152*G152)</f>
        <v>0</v>
      </c>
    </row>
    <row r="153" spans="2:8" ht="15" x14ac:dyDescent="0.2">
      <c r="B153" s="4" t="s">
        <v>58</v>
      </c>
      <c r="C153" s="8">
        <v>0</v>
      </c>
      <c r="D153" s="8">
        <v>0</v>
      </c>
      <c r="E153" s="10" t="str">
        <f t="shared" ref="E153:E216" si="14">+IF(C153=0,"",C153/C$151)</f>
        <v/>
      </c>
      <c r="F153" s="10" t="str">
        <f t="shared" ref="F153:F216" si="15">+IF(D153=0,"",D153/D$151)</f>
        <v/>
      </c>
      <c r="G153" s="11" t="str">
        <f t="shared" ref="G153:G216" si="16">+IF(OR(AND(D153=0),(C153=0)),"0",((D153-C153)/C153))</f>
        <v>0</v>
      </c>
      <c r="H153" s="18" t="str">
        <f t="shared" ref="H153:H216" si="17">+IF(OR(AND(E153=""),(G153="")),"",E153*G153)</f>
        <v/>
      </c>
    </row>
    <row r="154" spans="2:8" ht="15" x14ac:dyDescent="0.2">
      <c r="B154" s="4" t="s">
        <v>265</v>
      </c>
      <c r="C154" s="8">
        <v>0</v>
      </c>
      <c r="D154" s="8">
        <v>0</v>
      </c>
      <c r="E154" s="10" t="str">
        <f t="shared" si="14"/>
        <v/>
      </c>
      <c r="F154" s="10" t="str">
        <f t="shared" si="15"/>
        <v/>
      </c>
      <c r="G154" s="11" t="str">
        <f t="shared" si="16"/>
        <v>0</v>
      </c>
      <c r="H154" s="18" t="str">
        <f t="shared" si="17"/>
        <v/>
      </c>
    </row>
    <row r="155" spans="2:8" ht="15" x14ac:dyDescent="0.2">
      <c r="B155" s="4" t="s">
        <v>266</v>
      </c>
      <c r="C155" s="8">
        <v>0</v>
      </c>
      <c r="D155" s="8">
        <v>0</v>
      </c>
      <c r="E155" s="10" t="str">
        <f t="shared" si="14"/>
        <v/>
      </c>
      <c r="F155" s="10" t="str">
        <f t="shared" si="15"/>
        <v/>
      </c>
      <c r="G155" s="11" t="str">
        <f t="shared" si="16"/>
        <v>0</v>
      </c>
      <c r="H155" s="18" t="str">
        <f t="shared" si="17"/>
        <v/>
      </c>
    </row>
    <row r="156" spans="2:8" ht="15" x14ac:dyDescent="0.2">
      <c r="B156" s="4" t="s">
        <v>267</v>
      </c>
      <c r="C156" s="8">
        <v>1</v>
      </c>
      <c r="D156" s="8">
        <v>0</v>
      </c>
      <c r="E156" s="10">
        <f t="shared" si="14"/>
        <v>2.0408163265306124E-3</v>
      </c>
      <c r="F156" s="10" t="str">
        <f t="shared" si="15"/>
        <v/>
      </c>
      <c r="G156" s="11" t="str">
        <f t="shared" si="16"/>
        <v>0</v>
      </c>
      <c r="H156" s="18">
        <f t="shared" si="17"/>
        <v>0</v>
      </c>
    </row>
    <row r="157" spans="2:8" ht="15" x14ac:dyDescent="0.2">
      <c r="B157" s="4" t="s">
        <v>53</v>
      </c>
      <c r="C157" s="8">
        <v>107</v>
      </c>
      <c r="D157" s="8">
        <v>39</v>
      </c>
      <c r="E157" s="10">
        <f t="shared" si="14"/>
        <v>0.21836734693877552</v>
      </c>
      <c r="F157" s="10">
        <f t="shared" si="15"/>
        <v>9.4890510948905105E-2</v>
      </c>
      <c r="G157" s="11">
        <f t="shared" si="16"/>
        <v>-0.63551401869158874</v>
      </c>
      <c r="H157" s="18">
        <f t="shared" si="17"/>
        <v>-0.13877551020408163</v>
      </c>
    </row>
    <row r="158" spans="2:8" ht="15" x14ac:dyDescent="0.2">
      <c r="B158" s="4" t="s">
        <v>59</v>
      </c>
      <c r="C158" s="8">
        <v>0</v>
      </c>
      <c r="D158" s="8">
        <v>0</v>
      </c>
      <c r="E158" s="10" t="str">
        <f t="shared" si="14"/>
        <v/>
      </c>
      <c r="F158" s="10" t="str">
        <f t="shared" si="15"/>
        <v/>
      </c>
      <c r="G158" s="11" t="str">
        <f t="shared" si="16"/>
        <v>0</v>
      </c>
      <c r="H158" s="18" t="str">
        <f t="shared" si="17"/>
        <v/>
      </c>
    </row>
    <row r="159" spans="2:8" ht="15" x14ac:dyDescent="0.2">
      <c r="B159" s="4" t="s">
        <v>268</v>
      </c>
      <c r="C159" s="8">
        <v>3</v>
      </c>
      <c r="D159" s="8">
        <v>0</v>
      </c>
      <c r="E159" s="10">
        <f t="shared" si="14"/>
        <v>6.1224489795918364E-3</v>
      </c>
      <c r="F159" s="10" t="str">
        <f t="shared" si="15"/>
        <v/>
      </c>
      <c r="G159" s="11" t="str">
        <f t="shared" si="16"/>
        <v>0</v>
      </c>
      <c r="H159" s="18">
        <f t="shared" si="17"/>
        <v>0</v>
      </c>
    </row>
    <row r="160" spans="2:8" ht="15" x14ac:dyDescent="0.2">
      <c r="B160" s="4" t="s">
        <v>55</v>
      </c>
      <c r="C160" s="8">
        <v>1</v>
      </c>
      <c r="D160" s="8">
        <v>0</v>
      </c>
      <c r="E160" s="10">
        <f t="shared" si="14"/>
        <v>2.0408163265306124E-3</v>
      </c>
      <c r="F160" s="10" t="str">
        <f t="shared" si="15"/>
        <v/>
      </c>
      <c r="G160" s="11" t="str">
        <f t="shared" si="16"/>
        <v>0</v>
      </c>
      <c r="H160" s="18">
        <f t="shared" si="17"/>
        <v>0</v>
      </c>
    </row>
    <row r="161" spans="2:8" ht="15" x14ac:dyDescent="0.2">
      <c r="B161" s="4" t="s">
        <v>51</v>
      </c>
      <c r="C161" s="8">
        <v>0</v>
      </c>
      <c r="D161" s="8">
        <v>0</v>
      </c>
      <c r="E161" s="10" t="str">
        <f t="shared" si="14"/>
        <v/>
      </c>
      <c r="F161" s="10" t="str">
        <f t="shared" si="15"/>
        <v/>
      </c>
      <c r="G161" s="11" t="str">
        <f t="shared" si="16"/>
        <v>0</v>
      </c>
      <c r="H161" s="18" t="str">
        <f t="shared" si="17"/>
        <v/>
      </c>
    </row>
    <row r="162" spans="2:8" ht="15" x14ac:dyDescent="0.2">
      <c r="B162" s="4" t="s">
        <v>269</v>
      </c>
      <c r="C162" s="8">
        <v>2</v>
      </c>
      <c r="D162" s="8">
        <v>0</v>
      </c>
      <c r="E162" s="10">
        <f t="shared" si="14"/>
        <v>4.0816326530612249E-3</v>
      </c>
      <c r="F162" s="10" t="str">
        <f t="shared" si="15"/>
        <v/>
      </c>
      <c r="G162" s="11" t="str">
        <f t="shared" si="16"/>
        <v>0</v>
      </c>
      <c r="H162" s="18">
        <f t="shared" si="17"/>
        <v>0</v>
      </c>
    </row>
    <row r="163" spans="2:8" ht="15" x14ac:dyDescent="0.2">
      <c r="B163" s="4" t="s">
        <v>61</v>
      </c>
      <c r="C163" s="8">
        <v>0</v>
      </c>
      <c r="D163" s="8">
        <v>8</v>
      </c>
      <c r="E163" s="10" t="str">
        <f t="shared" si="14"/>
        <v/>
      </c>
      <c r="F163" s="10">
        <f t="shared" si="15"/>
        <v>1.9464720194647202E-2</v>
      </c>
      <c r="G163" s="11" t="str">
        <f t="shared" si="16"/>
        <v>0</v>
      </c>
      <c r="H163" s="18" t="str">
        <f t="shared" si="17"/>
        <v/>
      </c>
    </row>
    <row r="164" spans="2:8" ht="15" x14ac:dyDescent="0.2">
      <c r="B164" s="4" t="s">
        <v>56</v>
      </c>
      <c r="C164" s="8">
        <v>0</v>
      </c>
      <c r="D164" s="8">
        <v>0</v>
      </c>
      <c r="E164" s="10" t="str">
        <f t="shared" si="14"/>
        <v/>
      </c>
      <c r="F164" s="10" t="str">
        <f t="shared" si="15"/>
        <v/>
      </c>
      <c r="G164" s="11" t="str">
        <f t="shared" si="16"/>
        <v>0</v>
      </c>
      <c r="H164" s="18" t="str">
        <f t="shared" si="17"/>
        <v/>
      </c>
    </row>
    <row r="165" spans="2:8" ht="15" x14ac:dyDescent="0.2">
      <c r="B165" s="4" t="s">
        <v>57</v>
      </c>
      <c r="C165" s="8">
        <v>42</v>
      </c>
      <c r="D165" s="8">
        <v>3</v>
      </c>
      <c r="E165" s="10">
        <f t="shared" si="14"/>
        <v>8.5714285714285715E-2</v>
      </c>
      <c r="F165" s="10">
        <f t="shared" si="15"/>
        <v>7.2992700729927005E-3</v>
      </c>
      <c r="G165" s="11">
        <f t="shared" si="16"/>
        <v>-0.9285714285714286</v>
      </c>
      <c r="H165" s="18">
        <f t="shared" si="17"/>
        <v>-7.9591836734693874E-2</v>
      </c>
    </row>
    <row r="166" spans="2:8" ht="15" x14ac:dyDescent="0.2">
      <c r="B166" s="4" t="s">
        <v>270</v>
      </c>
      <c r="C166" s="8">
        <v>0</v>
      </c>
      <c r="D166" s="8">
        <v>0</v>
      </c>
      <c r="E166" s="10" t="str">
        <f t="shared" si="14"/>
        <v/>
      </c>
      <c r="F166" s="10" t="str">
        <f t="shared" si="15"/>
        <v/>
      </c>
      <c r="G166" s="11" t="str">
        <f t="shared" si="16"/>
        <v>0</v>
      </c>
      <c r="H166" s="18" t="str">
        <f t="shared" si="17"/>
        <v/>
      </c>
    </row>
    <row r="167" spans="2:8" ht="15" x14ac:dyDescent="0.2">
      <c r="B167" s="4" t="s">
        <v>52</v>
      </c>
      <c r="C167" s="8">
        <v>0</v>
      </c>
      <c r="D167" s="8">
        <v>0</v>
      </c>
      <c r="E167" s="10" t="str">
        <f t="shared" si="14"/>
        <v/>
      </c>
      <c r="F167" s="10" t="str">
        <f t="shared" si="15"/>
        <v/>
      </c>
      <c r="G167" s="11" t="str">
        <f t="shared" si="16"/>
        <v>0</v>
      </c>
      <c r="H167" s="18" t="str">
        <f t="shared" si="17"/>
        <v/>
      </c>
    </row>
    <row r="168" spans="2:8" ht="15" x14ac:dyDescent="0.2">
      <c r="B168" s="4" t="s">
        <v>60</v>
      </c>
      <c r="C168" s="8">
        <v>0</v>
      </c>
      <c r="D168" s="8">
        <v>0</v>
      </c>
      <c r="E168" s="10" t="str">
        <f t="shared" si="14"/>
        <v/>
      </c>
      <c r="F168" s="10" t="str">
        <f t="shared" si="15"/>
        <v/>
      </c>
      <c r="G168" s="11" t="str">
        <f t="shared" si="16"/>
        <v>0</v>
      </c>
      <c r="H168" s="18" t="str">
        <f t="shared" si="17"/>
        <v/>
      </c>
    </row>
    <row r="169" spans="2:8" ht="15" x14ac:dyDescent="0.2">
      <c r="B169" s="4" t="s">
        <v>271</v>
      </c>
      <c r="C169" s="8">
        <v>0</v>
      </c>
      <c r="D169" s="8">
        <v>0</v>
      </c>
      <c r="E169" s="10" t="str">
        <f t="shared" si="14"/>
        <v/>
      </c>
      <c r="F169" s="10" t="str">
        <f t="shared" si="15"/>
        <v/>
      </c>
      <c r="G169" s="11" t="str">
        <f t="shared" si="16"/>
        <v>0</v>
      </c>
      <c r="H169" s="18" t="str">
        <f t="shared" si="17"/>
        <v/>
      </c>
    </row>
    <row r="170" spans="2:8" ht="15" x14ac:dyDescent="0.2">
      <c r="B170" s="4" t="s">
        <v>272</v>
      </c>
      <c r="C170" s="8">
        <v>0</v>
      </c>
      <c r="D170" s="8">
        <v>0</v>
      </c>
      <c r="E170" s="10" t="str">
        <f t="shared" si="14"/>
        <v/>
      </c>
      <c r="F170" s="10" t="str">
        <f t="shared" si="15"/>
        <v/>
      </c>
      <c r="G170" s="11" t="str">
        <f t="shared" si="16"/>
        <v>0</v>
      </c>
      <c r="H170" s="18" t="str">
        <f t="shared" si="17"/>
        <v/>
      </c>
    </row>
    <row r="171" spans="2:8" ht="15" x14ac:dyDescent="0.2">
      <c r="B171" s="4" t="s">
        <v>273</v>
      </c>
      <c r="C171" s="8">
        <v>0</v>
      </c>
      <c r="D171" s="8">
        <v>0</v>
      </c>
      <c r="E171" s="10" t="str">
        <f t="shared" si="14"/>
        <v/>
      </c>
      <c r="F171" s="10" t="str">
        <f t="shared" si="15"/>
        <v/>
      </c>
      <c r="G171" s="11" t="str">
        <f t="shared" si="16"/>
        <v>0</v>
      </c>
      <c r="H171" s="18" t="str">
        <f t="shared" si="17"/>
        <v/>
      </c>
    </row>
    <row r="172" spans="2:8" ht="15" x14ac:dyDescent="0.2">
      <c r="B172" s="4" t="s">
        <v>274</v>
      </c>
      <c r="C172" s="8">
        <v>0</v>
      </c>
      <c r="D172" s="8">
        <v>1</v>
      </c>
      <c r="E172" s="10" t="str">
        <f t="shared" si="14"/>
        <v/>
      </c>
      <c r="F172" s="10">
        <f t="shared" si="15"/>
        <v>2.4330900243309003E-3</v>
      </c>
      <c r="G172" s="11" t="str">
        <f t="shared" si="16"/>
        <v>0</v>
      </c>
      <c r="H172" s="18" t="str">
        <f t="shared" si="17"/>
        <v/>
      </c>
    </row>
    <row r="173" spans="2:8" ht="15" x14ac:dyDescent="0.2">
      <c r="B173" s="4" t="s">
        <v>275</v>
      </c>
      <c r="C173" s="8">
        <v>34</v>
      </c>
      <c r="D173" s="8">
        <v>8</v>
      </c>
      <c r="E173" s="10">
        <f t="shared" si="14"/>
        <v>6.9387755102040816E-2</v>
      </c>
      <c r="F173" s="10">
        <f t="shared" si="15"/>
        <v>1.9464720194647202E-2</v>
      </c>
      <c r="G173" s="11">
        <f t="shared" si="16"/>
        <v>-0.76470588235294112</v>
      </c>
      <c r="H173" s="18">
        <f t="shared" si="17"/>
        <v>-5.3061224489795916E-2</v>
      </c>
    </row>
    <row r="174" spans="2:8" ht="15" x14ac:dyDescent="0.2">
      <c r="B174" s="4" t="s">
        <v>276</v>
      </c>
      <c r="C174" s="8">
        <v>28</v>
      </c>
      <c r="D174" s="8">
        <v>4</v>
      </c>
      <c r="E174" s="10">
        <f t="shared" si="14"/>
        <v>5.7142857142857141E-2</v>
      </c>
      <c r="F174" s="10">
        <f t="shared" si="15"/>
        <v>9.7323600973236012E-3</v>
      </c>
      <c r="G174" s="11">
        <f t="shared" si="16"/>
        <v>-0.8571428571428571</v>
      </c>
      <c r="H174" s="18">
        <f t="shared" si="17"/>
        <v>-4.8979591836734691E-2</v>
      </c>
    </row>
    <row r="175" spans="2:8" ht="15" x14ac:dyDescent="0.2">
      <c r="B175" s="4" t="s">
        <v>277</v>
      </c>
      <c r="C175" s="8">
        <v>1</v>
      </c>
      <c r="D175" s="8">
        <v>2</v>
      </c>
      <c r="E175" s="10">
        <f t="shared" si="14"/>
        <v>2.0408163265306124E-3</v>
      </c>
      <c r="F175" s="10">
        <f t="shared" si="15"/>
        <v>4.8661800486618006E-3</v>
      </c>
      <c r="G175" s="11">
        <f t="shared" si="16"/>
        <v>1</v>
      </c>
      <c r="H175" s="18">
        <f t="shared" si="17"/>
        <v>2.0408163265306124E-3</v>
      </c>
    </row>
    <row r="176" spans="2:8" ht="15" x14ac:dyDescent="0.2">
      <c r="B176" s="4" t="s">
        <v>278</v>
      </c>
      <c r="C176" s="8">
        <v>6</v>
      </c>
      <c r="D176" s="8">
        <v>22</v>
      </c>
      <c r="E176" s="10">
        <f t="shared" si="14"/>
        <v>1.2244897959183673E-2</v>
      </c>
      <c r="F176" s="10">
        <f t="shared" si="15"/>
        <v>5.3527980535279802E-2</v>
      </c>
      <c r="G176" s="11">
        <f t="shared" si="16"/>
        <v>2.6666666666666665</v>
      </c>
      <c r="H176" s="18">
        <f t="shared" si="17"/>
        <v>3.2653061224489792E-2</v>
      </c>
    </row>
    <row r="177" spans="2:8" ht="15" x14ac:dyDescent="0.2">
      <c r="B177" s="4" t="s">
        <v>279</v>
      </c>
      <c r="C177" s="8">
        <v>6</v>
      </c>
      <c r="D177" s="8">
        <v>13</v>
      </c>
      <c r="E177" s="10">
        <f t="shared" si="14"/>
        <v>1.2244897959183673E-2</v>
      </c>
      <c r="F177" s="10">
        <f t="shared" si="15"/>
        <v>3.1630170316301706E-2</v>
      </c>
      <c r="G177" s="11">
        <f t="shared" si="16"/>
        <v>1.1666666666666667</v>
      </c>
      <c r="H177" s="18">
        <f t="shared" si="17"/>
        <v>1.4285714285714285E-2</v>
      </c>
    </row>
    <row r="178" spans="2:8" ht="15" x14ac:dyDescent="0.2">
      <c r="B178" s="4" t="s">
        <v>280</v>
      </c>
      <c r="C178" s="8">
        <v>2</v>
      </c>
      <c r="D178" s="8">
        <v>32</v>
      </c>
      <c r="E178" s="10">
        <f t="shared" si="14"/>
        <v>4.0816326530612249E-3</v>
      </c>
      <c r="F178" s="10">
        <f t="shared" si="15"/>
        <v>7.785888077858881E-2</v>
      </c>
      <c r="G178" s="11">
        <f t="shared" si="16"/>
        <v>15</v>
      </c>
      <c r="H178" s="18">
        <f t="shared" si="17"/>
        <v>6.1224489795918373E-2</v>
      </c>
    </row>
    <row r="179" spans="2:8" ht="15" x14ac:dyDescent="0.2">
      <c r="B179" s="4" t="s">
        <v>281</v>
      </c>
      <c r="C179" s="8">
        <v>0</v>
      </c>
      <c r="D179" s="8">
        <v>3</v>
      </c>
      <c r="E179" s="10" t="str">
        <f t="shared" si="14"/>
        <v/>
      </c>
      <c r="F179" s="10">
        <f t="shared" si="15"/>
        <v>7.2992700729927005E-3</v>
      </c>
      <c r="G179" s="11" t="str">
        <f t="shared" si="16"/>
        <v>0</v>
      </c>
      <c r="H179" s="18" t="str">
        <f t="shared" si="17"/>
        <v/>
      </c>
    </row>
    <row r="180" spans="2:8" ht="15" x14ac:dyDescent="0.2">
      <c r="B180" s="4" t="s">
        <v>282</v>
      </c>
      <c r="C180" s="8">
        <v>0</v>
      </c>
      <c r="D180" s="8">
        <v>0</v>
      </c>
      <c r="E180" s="10" t="str">
        <f t="shared" si="14"/>
        <v/>
      </c>
      <c r="F180" s="10" t="str">
        <f t="shared" si="15"/>
        <v/>
      </c>
      <c r="G180" s="11" t="str">
        <f t="shared" si="16"/>
        <v>0</v>
      </c>
      <c r="H180" s="18" t="str">
        <f t="shared" si="17"/>
        <v/>
      </c>
    </row>
    <row r="181" spans="2:8" ht="15" x14ac:dyDescent="0.2">
      <c r="B181" s="4" t="s">
        <v>283</v>
      </c>
      <c r="C181" s="8">
        <v>0</v>
      </c>
      <c r="D181" s="8">
        <v>1</v>
      </c>
      <c r="E181" s="10" t="str">
        <f t="shared" si="14"/>
        <v/>
      </c>
      <c r="F181" s="10">
        <f t="shared" si="15"/>
        <v>2.4330900243309003E-3</v>
      </c>
      <c r="G181" s="11" t="str">
        <f t="shared" si="16"/>
        <v>0</v>
      </c>
      <c r="H181" s="18" t="str">
        <f t="shared" si="17"/>
        <v/>
      </c>
    </row>
    <row r="182" spans="2:8" ht="15" x14ac:dyDescent="0.2">
      <c r="B182" s="4" t="s">
        <v>284</v>
      </c>
      <c r="C182" s="8">
        <v>1</v>
      </c>
      <c r="D182" s="8">
        <v>0</v>
      </c>
      <c r="E182" s="10">
        <f t="shared" si="14"/>
        <v>2.0408163265306124E-3</v>
      </c>
      <c r="F182" s="10" t="str">
        <f t="shared" si="15"/>
        <v/>
      </c>
      <c r="G182" s="11" t="str">
        <f t="shared" si="16"/>
        <v>0</v>
      </c>
      <c r="H182" s="18">
        <f t="shared" si="17"/>
        <v>0</v>
      </c>
    </row>
    <row r="183" spans="2:8" ht="15" x14ac:dyDescent="0.2">
      <c r="B183" s="4" t="s">
        <v>285</v>
      </c>
      <c r="C183" s="8">
        <v>0</v>
      </c>
      <c r="D183" s="8">
        <v>0</v>
      </c>
      <c r="E183" s="10" t="str">
        <f t="shared" si="14"/>
        <v/>
      </c>
      <c r="F183" s="10" t="str">
        <f t="shared" si="15"/>
        <v/>
      </c>
      <c r="G183" s="11" t="str">
        <f t="shared" si="16"/>
        <v>0</v>
      </c>
      <c r="H183" s="18" t="str">
        <f t="shared" si="17"/>
        <v/>
      </c>
    </row>
    <row r="184" spans="2:8" ht="15" x14ac:dyDescent="0.2">
      <c r="B184" s="4" t="s">
        <v>286</v>
      </c>
      <c r="C184" s="8">
        <v>0</v>
      </c>
      <c r="D184" s="8">
        <v>0</v>
      </c>
      <c r="E184" s="10" t="str">
        <f t="shared" si="14"/>
        <v/>
      </c>
      <c r="F184" s="10" t="str">
        <f t="shared" si="15"/>
        <v/>
      </c>
      <c r="G184" s="11" t="str">
        <f t="shared" si="16"/>
        <v>0</v>
      </c>
      <c r="H184" s="18" t="str">
        <f t="shared" si="17"/>
        <v/>
      </c>
    </row>
    <row r="185" spans="2:8" ht="15" x14ac:dyDescent="0.2">
      <c r="B185" s="4" t="s">
        <v>62</v>
      </c>
      <c r="C185" s="8">
        <v>0</v>
      </c>
      <c r="D185" s="8">
        <v>0</v>
      </c>
      <c r="E185" s="10" t="str">
        <f t="shared" si="14"/>
        <v/>
      </c>
      <c r="F185" s="10" t="str">
        <f t="shared" si="15"/>
        <v/>
      </c>
      <c r="G185" s="11" t="str">
        <f t="shared" si="16"/>
        <v>0</v>
      </c>
      <c r="H185" s="18" t="str">
        <f t="shared" si="17"/>
        <v/>
      </c>
    </row>
    <row r="186" spans="2:8" ht="15" x14ac:dyDescent="0.2">
      <c r="B186" s="4" t="s">
        <v>63</v>
      </c>
      <c r="C186" s="8">
        <v>23</v>
      </c>
      <c r="D186" s="8">
        <v>38</v>
      </c>
      <c r="E186" s="10">
        <f t="shared" si="14"/>
        <v>4.6938775510204082E-2</v>
      </c>
      <c r="F186" s="10">
        <f t="shared" si="15"/>
        <v>9.2457420924574207E-2</v>
      </c>
      <c r="G186" s="11">
        <f t="shared" si="16"/>
        <v>0.65217391304347827</v>
      </c>
      <c r="H186" s="18">
        <f t="shared" si="17"/>
        <v>3.0612244897959183E-2</v>
      </c>
    </row>
    <row r="187" spans="2:8" ht="15" x14ac:dyDescent="0.2">
      <c r="B187" s="4" t="s">
        <v>287</v>
      </c>
      <c r="C187" s="8">
        <v>0</v>
      </c>
      <c r="D187" s="8">
        <v>1</v>
      </c>
      <c r="E187" s="10" t="str">
        <f t="shared" si="14"/>
        <v/>
      </c>
      <c r="F187" s="10">
        <f t="shared" si="15"/>
        <v>2.4330900243309003E-3</v>
      </c>
      <c r="G187" s="11" t="str">
        <f t="shared" si="16"/>
        <v>0</v>
      </c>
      <c r="H187" s="18" t="str">
        <f t="shared" si="17"/>
        <v/>
      </c>
    </row>
    <row r="188" spans="2:8" ht="15" x14ac:dyDescent="0.2">
      <c r="B188" s="4" t="s">
        <v>288</v>
      </c>
      <c r="C188" s="8">
        <v>0</v>
      </c>
      <c r="D188" s="8">
        <v>0</v>
      </c>
      <c r="E188" s="10" t="str">
        <f t="shared" si="14"/>
        <v/>
      </c>
      <c r="F188" s="10" t="str">
        <f t="shared" si="15"/>
        <v/>
      </c>
      <c r="G188" s="11" t="str">
        <f t="shared" si="16"/>
        <v>0</v>
      </c>
      <c r="H188" s="18" t="str">
        <f t="shared" si="17"/>
        <v/>
      </c>
    </row>
    <row r="189" spans="2:8" ht="15" x14ac:dyDescent="0.2">
      <c r="B189" s="4" t="s">
        <v>289</v>
      </c>
      <c r="C189" s="8">
        <v>0</v>
      </c>
      <c r="D189" s="8">
        <v>0</v>
      </c>
      <c r="E189" s="10" t="str">
        <f t="shared" si="14"/>
        <v/>
      </c>
      <c r="F189" s="10" t="str">
        <f t="shared" si="15"/>
        <v/>
      </c>
      <c r="G189" s="11" t="str">
        <f t="shared" si="16"/>
        <v>0</v>
      </c>
      <c r="H189" s="18" t="str">
        <f t="shared" si="17"/>
        <v/>
      </c>
    </row>
    <row r="190" spans="2:8" ht="15" x14ac:dyDescent="0.2">
      <c r="B190" s="4" t="s">
        <v>65</v>
      </c>
      <c r="C190" s="8">
        <v>0</v>
      </c>
      <c r="D190" s="8">
        <v>0</v>
      </c>
      <c r="E190" s="10" t="str">
        <f t="shared" si="14"/>
        <v/>
      </c>
      <c r="F190" s="10" t="str">
        <f t="shared" si="15"/>
        <v/>
      </c>
      <c r="G190" s="11" t="str">
        <f t="shared" si="16"/>
        <v>0</v>
      </c>
      <c r="H190" s="18" t="str">
        <f t="shared" si="17"/>
        <v/>
      </c>
    </row>
    <row r="191" spans="2:8" ht="15" x14ac:dyDescent="0.2">
      <c r="B191" s="4" t="s">
        <v>290</v>
      </c>
      <c r="C191" s="8">
        <v>0</v>
      </c>
      <c r="D191" s="8">
        <v>0</v>
      </c>
      <c r="E191" s="10" t="str">
        <f t="shared" si="14"/>
        <v/>
      </c>
      <c r="F191" s="10" t="str">
        <f t="shared" si="15"/>
        <v/>
      </c>
      <c r="G191" s="11" t="str">
        <f t="shared" si="16"/>
        <v>0</v>
      </c>
      <c r="H191" s="18" t="str">
        <f t="shared" si="17"/>
        <v/>
      </c>
    </row>
    <row r="192" spans="2:8" ht="15" x14ac:dyDescent="0.2">
      <c r="B192" s="4" t="s">
        <v>64</v>
      </c>
      <c r="C192" s="8">
        <v>0</v>
      </c>
      <c r="D192" s="8">
        <v>0</v>
      </c>
      <c r="E192" s="10" t="str">
        <f t="shared" si="14"/>
        <v/>
      </c>
      <c r="F192" s="10" t="str">
        <f t="shared" si="15"/>
        <v/>
      </c>
      <c r="G192" s="11" t="str">
        <f t="shared" si="16"/>
        <v>0</v>
      </c>
      <c r="H192" s="18" t="str">
        <f t="shared" si="17"/>
        <v/>
      </c>
    </row>
    <row r="193" spans="2:8" ht="15" x14ac:dyDescent="0.2">
      <c r="B193" s="4" t="s">
        <v>291</v>
      </c>
      <c r="C193" s="8">
        <v>0</v>
      </c>
      <c r="D193" s="8">
        <v>0</v>
      </c>
      <c r="E193" s="10" t="str">
        <f t="shared" si="14"/>
        <v/>
      </c>
      <c r="F193" s="10" t="str">
        <f t="shared" si="15"/>
        <v/>
      </c>
      <c r="G193" s="11" t="str">
        <f t="shared" si="16"/>
        <v>0</v>
      </c>
      <c r="H193" s="18" t="str">
        <f t="shared" si="17"/>
        <v/>
      </c>
    </row>
    <row r="194" spans="2:8" ht="15" x14ac:dyDescent="0.2">
      <c r="B194" s="4" t="s">
        <v>292</v>
      </c>
      <c r="C194" s="8">
        <v>0</v>
      </c>
      <c r="D194" s="8">
        <v>0</v>
      </c>
      <c r="E194" s="10" t="str">
        <f t="shared" si="14"/>
        <v/>
      </c>
      <c r="F194" s="10" t="str">
        <f t="shared" si="15"/>
        <v/>
      </c>
      <c r="G194" s="11" t="str">
        <f t="shared" si="16"/>
        <v>0</v>
      </c>
      <c r="H194" s="18" t="str">
        <f t="shared" si="17"/>
        <v/>
      </c>
    </row>
    <row r="195" spans="2:8" ht="15" x14ac:dyDescent="0.2">
      <c r="B195" s="4" t="s">
        <v>468</v>
      </c>
      <c r="C195" s="8">
        <v>0</v>
      </c>
      <c r="D195" s="8">
        <v>0</v>
      </c>
      <c r="E195" s="10" t="str">
        <f t="shared" si="14"/>
        <v/>
      </c>
      <c r="F195" s="10" t="str">
        <f t="shared" si="15"/>
        <v/>
      </c>
      <c r="G195" s="11" t="str">
        <f t="shared" si="16"/>
        <v>0</v>
      </c>
      <c r="H195" s="18" t="str">
        <f t="shared" si="17"/>
        <v/>
      </c>
    </row>
    <row r="196" spans="2:8" ht="15" x14ac:dyDescent="0.2">
      <c r="B196" s="4" t="s">
        <v>293</v>
      </c>
      <c r="C196" s="8">
        <v>76</v>
      </c>
      <c r="D196" s="8">
        <v>61</v>
      </c>
      <c r="E196" s="10">
        <f t="shared" si="14"/>
        <v>0.15510204081632653</v>
      </c>
      <c r="F196" s="10">
        <f t="shared" si="15"/>
        <v>0.14841849148418493</v>
      </c>
      <c r="G196" s="11">
        <f t="shared" si="16"/>
        <v>-0.19736842105263158</v>
      </c>
      <c r="H196" s="18">
        <f t="shared" si="17"/>
        <v>-3.0612244897959183E-2</v>
      </c>
    </row>
    <row r="197" spans="2:8" ht="15" x14ac:dyDescent="0.2">
      <c r="B197" s="4" t="s">
        <v>294</v>
      </c>
      <c r="C197" s="8">
        <v>0</v>
      </c>
      <c r="D197" s="8">
        <v>0</v>
      </c>
      <c r="E197" s="10" t="str">
        <f t="shared" si="14"/>
        <v/>
      </c>
      <c r="F197" s="10" t="str">
        <f t="shared" si="15"/>
        <v/>
      </c>
      <c r="G197" s="11" t="str">
        <f t="shared" si="16"/>
        <v>0</v>
      </c>
      <c r="H197" s="18" t="str">
        <f t="shared" si="17"/>
        <v/>
      </c>
    </row>
    <row r="198" spans="2:8" ht="15" x14ac:dyDescent="0.2">
      <c r="B198" s="4" t="s">
        <v>295</v>
      </c>
      <c r="C198" s="8">
        <v>0</v>
      </c>
      <c r="D198" s="8">
        <v>0</v>
      </c>
      <c r="E198" s="10" t="str">
        <f t="shared" si="14"/>
        <v/>
      </c>
      <c r="F198" s="10" t="str">
        <f t="shared" si="15"/>
        <v/>
      </c>
      <c r="G198" s="11" t="str">
        <f t="shared" si="16"/>
        <v>0</v>
      </c>
      <c r="H198" s="18" t="str">
        <f t="shared" si="17"/>
        <v/>
      </c>
    </row>
    <row r="199" spans="2:8" ht="15" x14ac:dyDescent="0.2">
      <c r="B199" s="4" t="s">
        <v>296</v>
      </c>
      <c r="C199" s="8">
        <v>0</v>
      </c>
      <c r="D199" s="8">
        <v>1</v>
      </c>
      <c r="E199" s="10" t="str">
        <f t="shared" si="14"/>
        <v/>
      </c>
      <c r="F199" s="10">
        <f t="shared" si="15"/>
        <v>2.4330900243309003E-3</v>
      </c>
      <c r="G199" s="11" t="str">
        <f t="shared" si="16"/>
        <v>0</v>
      </c>
      <c r="H199" s="18" t="str">
        <f t="shared" si="17"/>
        <v/>
      </c>
    </row>
    <row r="200" spans="2:8" ht="15" x14ac:dyDescent="0.2">
      <c r="B200" s="4" t="s">
        <v>297</v>
      </c>
      <c r="C200" s="8">
        <v>0</v>
      </c>
      <c r="D200" s="8">
        <v>0</v>
      </c>
      <c r="E200" s="10" t="str">
        <f t="shared" si="14"/>
        <v/>
      </c>
      <c r="F200" s="10" t="str">
        <f t="shared" si="15"/>
        <v/>
      </c>
      <c r="G200" s="11" t="str">
        <f t="shared" si="16"/>
        <v>0</v>
      </c>
      <c r="H200" s="18" t="str">
        <f t="shared" si="17"/>
        <v/>
      </c>
    </row>
    <row r="201" spans="2:8" ht="15" x14ac:dyDescent="0.2">
      <c r="B201" s="4" t="s">
        <v>298</v>
      </c>
      <c r="C201" s="8">
        <v>0</v>
      </c>
      <c r="D201" s="8">
        <v>0</v>
      </c>
      <c r="E201" s="10" t="str">
        <f t="shared" si="14"/>
        <v/>
      </c>
      <c r="F201" s="10" t="str">
        <f t="shared" si="15"/>
        <v/>
      </c>
      <c r="G201" s="11" t="str">
        <f t="shared" si="16"/>
        <v>0</v>
      </c>
      <c r="H201" s="18" t="str">
        <f t="shared" si="17"/>
        <v/>
      </c>
    </row>
    <row r="202" spans="2:8" ht="15" x14ac:dyDescent="0.2">
      <c r="B202" s="4" t="s">
        <v>299</v>
      </c>
      <c r="C202" s="8">
        <v>0</v>
      </c>
      <c r="D202" s="8">
        <v>0</v>
      </c>
      <c r="E202" s="10" t="str">
        <f t="shared" si="14"/>
        <v/>
      </c>
      <c r="F202" s="10" t="str">
        <f t="shared" si="15"/>
        <v/>
      </c>
      <c r="G202" s="11" t="str">
        <f t="shared" si="16"/>
        <v>0</v>
      </c>
      <c r="H202" s="18" t="str">
        <f t="shared" si="17"/>
        <v/>
      </c>
    </row>
    <row r="203" spans="2:8" ht="15" x14ac:dyDescent="0.2">
      <c r="B203" s="4" t="s">
        <v>67</v>
      </c>
      <c r="C203" s="8">
        <v>0</v>
      </c>
      <c r="D203" s="8">
        <v>0</v>
      </c>
      <c r="E203" s="10" t="str">
        <f t="shared" si="14"/>
        <v/>
      </c>
      <c r="F203" s="10" t="str">
        <f t="shared" si="15"/>
        <v/>
      </c>
      <c r="G203" s="11" t="str">
        <f t="shared" si="16"/>
        <v>0</v>
      </c>
      <c r="H203" s="18" t="str">
        <f t="shared" si="17"/>
        <v/>
      </c>
    </row>
    <row r="204" spans="2:8" ht="15" x14ac:dyDescent="0.2">
      <c r="B204" s="4" t="s">
        <v>300</v>
      </c>
      <c r="C204" s="8">
        <v>0</v>
      </c>
      <c r="D204" s="8">
        <v>0</v>
      </c>
      <c r="E204" s="10" t="str">
        <f t="shared" si="14"/>
        <v/>
      </c>
      <c r="F204" s="10" t="str">
        <f t="shared" si="15"/>
        <v/>
      </c>
      <c r="G204" s="11" t="str">
        <f t="shared" si="16"/>
        <v>0</v>
      </c>
      <c r="H204" s="18" t="str">
        <f t="shared" si="17"/>
        <v/>
      </c>
    </row>
    <row r="205" spans="2:8" ht="15" x14ac:dyDescent="0.2">
      <c r="B205" s="4" t="s">
        <v>66</v>
      </c>
      <c r="C205" s="8">
        <v>0</v>
      </c>
      <c r="D205" s="8">
        <v>0</v>
      </c>
      <c r="E205" s="10" t="str">
        <f t="shared" si="14"/>
        <v/>
      </c>
      <c r="F205" s="10" t="str">
        <f t="shared" si="15"/>
        <v/>
      </c>
      <c r="G205" s="11" t="str">
        <f t="shared" si="16"/>
        <v>0</v>
      </c>
      <c r="H205" s="18" t="str">
        <f t="shared" si="17"/>
        <v/>
      </c>
    </row>
    <row r="206" spans="2:8" ht="15" x14ac:dyDescent="0.2">
      <c r="B206" s="4" t="s">
        <v>301</v>
      </c>
      <c r="C206" s="8">
        <v>0</v>
      </c>
      <c r="D206" s="8">
        <v>0</v>
      </c>
      <c r="E206" s="10" t="str">
        <f t="shared" si="14"/>
        <v/>
      </c>
      <c r="F206" s="10" t="str">
        <f t="shared" si="15"/>
        <v/>
      </c>
      <c r="G206" s="11" t="str">
        <f t="shared" si="16"/>
        <v>0</v>
      </c>
      <c r="H206" s="18" t="str">
        <f t="shared" si="17"/>
        <v/>
      </c>
    </row>
    <row r="207" spans="2:8" ht="15" x14ac:dyDescent="0.2">
      <c r="B207" s="4" t="s">
        <v>562</v>
      </c>
      <c r="C207" s="8">
        <v>0</v>
      </c>
      <c r="D207" s="8">
        <v>0</v>
      </c>
      <c r="E207" s="10" t="str">
        <f t="shared" si="14"/>
        <v/>
      </c>
      <c r="F207" s="10" t="str">
        <f t="shared" si="15"/>
        <v/>
      </c>
      <c r="G207" s="11" t="str">
        <f t="shared" si="16"/>
        <v>0</v>
      </c>
      <c r="H207" s="18" t="str">
        <f t="shared" si="17"/>
        <v/>
      </c>
    </row>
    <row r="208" spans="2:8" ht="15" x14ac:dyDescent="0.2">
      <c r="B208" s="4" t="s">
        <v>72</v>
      </c>
      <c r="C208" s="8">
        <v>2</v>
      </c>
      <c r="D208" s="8">
        <v>9</v>
      </c>
      <c r="E208" s="10">
        <f t="shared" si="14"/>
        <v>4.0816326530612249E-3</v>
      </c>
      <c r="F208" s="10">
        <f t="shared" si="15"/>
        <v>2.1897810218978103E-2</v>
      </c>
      <c r="G208" s="11">
        <f t="shared" si="16"/>
        <v>3.5</v>
      </c>
      <c r="H208" s="18">
        <f t="shared" si="17"/>
        <v>1.4285714285714287E-2</v>
      </c>
    </row>
    <row r="209" spans="2:8" ht="15" x14ac:dyDescent="0.2">
      <c r="B209" s="4" t="s">
        <v>71</v>
      </c>
      <c r="C209" s="8">
        <v>0</v>
      </c>
      <c r="D209" s="8">
        <v>0</v>
      </c>
      <c r="E209" s="10" t="str">
        <f t="shared" si="14"/>
        <v/>
      </c>
      <c r="F209" s="10" t="str">
        <f t="shared" si="15"/>
        <v/>
      </c>
      <c r="G209" s="11" t="str">
        <f t="shared" si="16"/>
        <v>0</v>
      </c>
      <c r="H209" s="18" t="str">
        <f t="shared" si="17"/>
        <v/>
      </c>
    </row>
    <row r="210" spans="2:8" ht="15" x14ac:dyDescent="0.2">
      <c r="B210" s="4" t="s">
        <v>73</v>
      </c>
      <c r="C210" s="8">
        <v>1</v>
      </c>
      <c r="D210" s="8">
        <v>0</v>
      </c>
      <c r="E210" s="10">
        <f t="shared" si="14"/>
        <v>2.0408163265306124E-3</v>
      </c>
      <c r="F210" s="10" t="str">
        <f t="shared" si="15"/>
        <v/>
      </c>
      <c r="G210" s="11" t="str">
        <f t="shared" si="16"/>
        <v>0</v>
      </c>
      <c r="H210" s="18">
        <f t="shared" si="17"/>
        <v>0</v>
      </c>
    </row>
    <row r="211" spans="2:8" ht="15" x14ac:dyDescent="0.2">
      <c r="B211" s="4" t="s">
        <v>69</v>
      </c>
      <c r="C211" s="8">
        <v>0</v>
      </c>
      <c r="D211" s="8">
        <v>0</v>
      </c>
      <c r="E211" s="10" t="str">
        <f t="shared" si="14"/>
        <v/>
      </c>
      <c r="F211" s="10" t="str">
        <f t="shared" si="15"/>
        <v/>
      </c>
      <c r="G211" s="11" t="str">
        <f t="shared" si="16"/>
        <v>0</v>
      </c>
      <c r="H211" s="18" t="str">
        <f t="shared" si="17"/>
        <v/>
      </c>
    </row>
    <row r="212" spans="2:8" ht="15" x14ac:dyDescent="0.2">
      <c r="B212" s="4" t="s">
        <v>68</v>
      </c>
      <c r="C212" s="8">
        <v>0</v>
      </c>
      <c r="D212" s="8">
        <v>0</v>
      </c>
      <c r="E212" s="10" t="str">
        <f t="shared" si="14"/>
        <v/>
      </c>
      <c r="F212" s="10" t="str">
        <f t="shared" si="15"/>
        <v/>
      </c>
      <c r="G212" s="11" t="str">
        <f t="shared" si="16"/>
        <v>0</v>
      </c>
      <c r="H212" s="18" t="str">
        <f t="shared" si="17"/>
        <v/>
      </c>
    </row>
    <row r="213" spans="2:8" ht="15" x14ac:dyDescent="0.2">
      <c r="B213" s="4" t="s">
        <v>302</v>
      </c>
      <c r="C213" s="8">
        <v>1</v>
      </c>
      <c r="D213" s="8">
        <v>1</v>
      </c>
      <c r="E213" s="10">
        <f t="shared" si="14"/>
        <v>2.0408163265306124E-3</v>
      </c>
      <c r="F213" s="10">
        <f t="shared" si="15"/>
        <v>2.4330900243309003E-3</v>
      </c>
      <c r="G213" s="11">
        <f t="shared" si="16"/>
        <v>0</v>
      </c>
      <c r="H213" s="18">
        <f t="shared" si="17"/>
        <v>0</v>
      </c>
    </row>
    <row r="214" spans="2:8" ht="15" x14ac:dyDescent="0.2">
      <c r="B214" s="4" t="s">
        <v>70</v>
      </c>
      <c r="C214" s="8">
        <v>0</v>
      </c>
      <c r="D214" s="8">
        <v>2</v>
      </c>
      <c r="E214" s="10" t="str">
        <f t="shared" si="14"/>
        <v/>
      </c>
      <c r="F214" s="10">
        <f t="shared" si="15"/>
        <v>4.8661800486618006E-3</v>
      </c>
      <c r="G214" s="11" t="str">
        <f t="shared" si="16"/>
        <v>0</v>
      </c>
      <c r="H214" s="18" t="str">
        <f t="shared" si="17"/>
        <v/>
      </c>
    </row>
    <row r="215" spans="2:8" ht="15" x14ac:dyDescent="0.2">
      <c r="B215" s="4" t="s">
        <v>303</v>
      </c>
      <c r="C215" s="8">
        <v>0</v>
      </c>
      <c r="D215" s="8">
        <v>0</v>
      </c>
      <c r="E215" s="10" t="str">
        <f t="shared" si="14"/>
        <v/>
      </c>
      <c r="F215" s="10" t="str">
        <f t="shared" si="15"/>
        <v/>
      </c>
      <c r="G215" s="11" t="str">
        <f t="shared" si="16"/>
        <v>0</v>
      </c>
      <c r="H215" s="18" t="str">
        <f t="shared" si="17"/>
        <v/>
      </c>
    </row>
    <row r="216" spans="2:8" ht="15" x14ac:dyDescent="0.2">
      <c r="B216" s="4" t="s">
        <v>304</v>
      </c>
      <c r="C216" s="8">
        <v>4</v>
      </c>
      <c r="D216" s="8">
        <v>0</v>
      </c>
      <c r="E216" s="10">
        <f t="shared" si="14"/>
        <v>8.1632653061224497E-3</v>
      </c>
      <c r="F216" s="10" t="str">
        <f t="shared" si="15"/>
        <v/>
      </c>
      <c r="G216" s="11" t="str">
        <f t="shared" si="16"/>
        <v>0</v>
      </c>
      <c r="H216" s="18">
        <f t="shared" si="17"/>
        <v>0</v>
      </c>
    </row>
    <row r="217" spans="2:8" ht="15" x14ac:dyDescent="0.2">
      <c r="B217" s="4" t="s">
        <v>469</v>
      </c>
      <c r="C217" s="8">
        <v>0</v>
      </c>
      <c r="D217" s="8">
        <v>0</v>
      </c>
      <c r="E217" s="10" t="str">
        <f t="shared" ref="E217:E280" si="18">+IF(C217=0,"",C217/C$151)</f>
        <v/>
      </c>
      <c r="F217" s="10" t="str">
        <f t="shared" ref="F217:F280" si="19">+IF(D217=0,"",D217/D$151)</f>
        <v/>
      </c>
      <c r="G217" s="11" t="str">
        <f t="shared" ref="G217:G280" si="20">+IF(OR(AND(D217=0),(C217=0)),"0",((D217-C217)/C217))</f>
        <v>0</v>
      </c>
      <c r="H217" s="18" t="str">
        <f t="shared" ref="H217:H280" si="21">+IF(OR(AND(E217=""),(G217="")),"",E217*G217)</f>
        <v/>
      </c>
    </row>
    <row r="218" spans="2:8" ht="15" x14ac:dyDescent="0.2">
      <c r="B218" s="4" t="s">
        <v>305</v>
      </c>
      <c r="C218" s="8">
        <v>0</v>
      </c>
      <c r="D218" s="8">
        <v>0</v>
      </c>
      <c r="E218" s="10" t="str">
        <f t="shared" si="18"/>
        <v/>
      </c>
      <c r="F218" s="10" t="str">
        <f t="shared" si="19"/>
        <v/>
      </c>
      <c r="G218" s="11" t="str">
        <f t="shared" si="20"/>
        <v>0</v>
      </c>
      <c r="H218" s="18" t="str">
        <f t="shared" si="21"/>
        <v/>
      </c>
    </row>
    <row r="219" spans="2:8" ht="15" x14ac:dyDescent="0.2">
      <c r="B219" s="4" t="s">
        <v>306</v>
      </c>
      <c r="C219" s="8">
        <v>0</v>
      </c>
      <c r="D219" s="8">
        <v>0</v>
      </c>
      <c r="E219" s="10" t="str">
        <f t="shared" si="18"/>
        <v/>
      </c>
      <c r="F219" s="10" t="str">
        <f t="shared" si="19"/>
        <v/>
      </c>
      <c r="G219" s="11" t="str">
        <f t="shared" si="20"/>
        <v>0</v>
      </c>
      <c r="H219" s="18" t="str">
        <f t="shared" si="21"/>
        <v/>
      </c>
    </row>
    <row r="220" spans="2:8" ht="15" x14ac:dyDescent="0.2">
      <c r="B220" s="4" t="s">
        <v>307</v>
      </c>
      <c r="C220" s="8">
        <v>0</v>
      </c>
      <c r="D220" s="8">
        <v>0</v>
      </c>
      <c r="E220" s="10" t="str">
        <f t="shared" si="18"/>
        <v/>
      </c>
      <c r="F220" s="10" t="str">
        <f t="shared" si="19"/>
        <v/>
      </c>
      <c r="G220" s="11" t="str">
        <f t="shared" si="20"/>
        <v>0</v>
      </c>
      <c r="H220" s="18" t="str">
        <f t="shared" si="21"/>
        <v/>
      </c>
    </row>
    <row r="221" spans="2:8" ht="15" x14ac:dyDescent="0.2">
      <c r="B221" s="4" t="s">
        <v>308</v>
      </c>
      <c r="C221" s="8">
        <v>0</v>
      </c>
      <c r="D221" s="8">
        <v>0</v>
      </c>
      <c r="E221" s="10" t="str">
        <f t="shared" si="18"/>
        <v/>
      </c>
      <c r="F221" s="10" t="str">
        <f t="shared" si="19"/>
        <v/>
      </c>
      <c r="G221" s="11" t="str">
        <f t="shared" si="20"/>
        <v>0</v>
      </c>
      <c r="H221" s="18" t="str">
        <f t="shared" si="21"/>
        <v/>
      </c>
    </row>
    <row r="222" spans="2:8" ht="15" x14ac:dyDescent="0.2">
      <c r="B222" s="4" t="s">
        <v>309</v>
      </c>
      <c r="C222" s="8">
        <v>0</v>
      </c>
      <c r="D222" s="8">
        <v>47</v>
      </c>
      <c r="E222" s="10" t="str">
        <f t="shared" si="18"/>
        <v/>
      </c>
      <c r="F222" s="10">
        <f t="shared" si="19"/>
        <v>0.11435523114355231</v>
      </c>
      <c r="G222" s="11" t="str">
        <f t="shared" si="20"/>
        <v>0</v>
      </c>
      <c r="H222" s="18" t="str">
        <f t="shared" si="21"/>
        <v/>
      </c>
    </row>
    <row r="223" spans="2:8" ht="15" x14ac:dyDescent="0.2">
      <c r="B223" s="4" t="s">
        <v>563</v>
      </c>
      <c r="C223" s="8">
        <v>0</v>
      </c>
      <c r="D223" s="8">
        <v>0</v>
      </c>
      <c r="E223" s="10" t="str">
        <f t="shared" si="18"/>
        <v/>
      </c>
      <c r="F223" s="10" t="str">
        <f t="shared" si="19"/>
        <v/>
      </c>
      <c r="G223" s="11" t="str">
        <f t="shared" si="20"/>
        <v>0</v>
      </c>
      <c r="H223" s="18" t="str">
        <f t="shared" si="21"/>
        <v/>
      </c>
    </row>
    <row r="224" spans="2:8" ht="15" x14ac:dyDescent="0.2">
      <c r="B224" s="4" t="s">
        <v>310</v>
      </c>
      <c r="C224" s="8">
        <v>0</v>
      </c>
      <c r="D224" s="8">
        <v>0</v>
      </c>
      <c r="E224" s="10" t="str">
        <f t="shared" si="18"/>
        <v/>
      </c>
      <c r="F224" s="10" t="str">
        <f t="shared" si="19"/>
        <v/>
      </c>
      <c r="G224" s="11" t="str">
        <f t="shared" si="20"/>
        <v>0</v>
      </c>
      <c r="H224" s="18" t="str">
        <f t="shared" si="21"/>
        <v/>
      </c>
    </row>
    <row r="225" spans="2:8" ht="15" x14ac:dyDescent="0.2">
      <c r="B225" s="4" t="s">
        <v>470</v>
      </c>
      <c r="C225" s="8">
        <v>0</v>
      </c>
      <c r="D225" s="8">
        <v>0</v>
      </c>
      <c r="E225" s="10" t="str">
        <f t="shared" si="18"/>
        <v/>
      </c>
      <c r="F225" s="10" t="str">
        <f t="shared" si="19"/>
        <v/>
      </c>
      <c r="G225" s="11" t="str">
        <f t="shared" si="20"/>
        <v>0</v>
      </c>
      <c r="H225" s="18" t="str">
        <f t="shared" si="21"/>
        <v/>
      </c>
    </row>
    <row r="226" spans="2:8" ht="15" x14ac:dyDescent="0.2">
      <c r="B226" s="4" t="s">
        <v>564</v>
      </c>
      <c r="C226" s="8">
        <v>0</v>
      </c>
      <c r="D226" s="8">
        <v>0</v>
      </c>
      <c r="E226" s="10" t="str">
        <f t="shared" si="18"/>
        <v/>
      </c>
      <c r="F226" s="10" t="str">
        <f t="shared" si="19"/>
        <v/>
      </c>
      <c r="G226" s="11" t="str">
        <f t="shared" si="20"/>
        <v>0</v>
      </c>
      <c r="H226" s="18" t="str">
        <f t="shared" si="21"/>
        <v/>
      </c>
    </row>
    <row r="227" spans="2:8" ht="15" x14ac:dyDescent="0.2">
      <c r="B227" s="4" t="s">
        <v>471</v>
      </c>
      <c r="C227" s="8">
        <v>0</v>
      </c>
      <c r="D227" s="8">
        <v>0</v>
      </c>
      <c r="E227" s="10" t="str">
        <f t="shared" si="18"/>
        <v/>
      </c>
      <c r="F227" s="10" t="str">
        <f t="shared" si="19"/>
        <v/>
      </c>
      <c r="G227" s="11" t="str">
        <f t="shared" si="20"/>
        <v>0</v>
      </c>
      <c r="H227" s="18" t="str">
        <f t="shared" si="21"/>
        <v/>
      </c>
    </row>
    <row r="228" spans="2:8" ht="15" x14ac:dyDescent="0.2">
      <c r="B228" s="4" t="s">
        <v>76</v>
      </c>
      <c r="C228" s="8">
        <v>0</v>
      </c>
      <c r="D228" s="8">
        <v>0</v>
      </c>
      <c r="E228" s="10" t="str">
        <f t="shared" si="18"/>
        <v/>
      </c>
      <c r="F228" s="10" t="str">
        <f t="shared" si="19"/>
        <v/>
      </c>
      <c r="G228" s="11" t="str">
        <f t="shared" si="20"/>
        <v>0</v>
      </c>
      <c r="H228" s="18" t="str">
        <f t="shared" si="21"/>
        <v/>
      </c>
    </row>
    <row r="229" spans="2:8" ht="15" x14ac:dyDescent="0.2">
      <c r="B229" s="4" t="s">
        <v>311</v>
      </c>
      <c r="C229" s="8">
        <v>2</v>
      </c>
      <c r="D229" s="8">
        <v>1</v>
      </c>
      <c r="E229" s="10">
        <f t="shared" si="18"/>
        <v>4.0816326530612249E-3</v>
      </c>
      <c r="F229" s="10">
        <f t="shared" si="19"/>
        <v>2.4330900243309003E-3</v>
      </c>
      <c r="G229" s="11">
        <f t="shared" si="20"/>
        <v>-0.5</v>
      </c>
      <c r="H229" s="18">
        <f t="shared" si="21"/>
        <v>-2.0408163265306124E-3</v>
      </c>
    </row>
    <row r="230" spans="2:8" ht="15" x14ac:dyDescent="0.2">
      <c r="B230" s="4" t="s">
        <v>312</v>
      </c>
      <c r="C230" s="8">
        <v>0</v>
      </c>
      <c r="D230" s="8">
        <v>0</v>
      </c>
      <c r="E230" s="10" t="str">
        <f t="shared" si="18"/>
        <v/>
      </c>
      <c r="F230" s="10" t="str">
        <f t="shared" si="19"/>
        <v/>
      </c>
      <c r="G230" s="11" t="str">
        <f t="shared" si="20"/>
        <v>0</v>
      </c>
      <c r="H230" s="18" t="str">
        <f t="shared" si="21"/>
        <v/>
      </c>
    </row>
    <row r="231" spans="2:8" ht="15" x14ac:dyDescent="0.2">
      <c r="B231" s="4" t="s">
        <v>313</v>
      </c>
      <c r="C231" s="8">
        <v>0</v>
      </c>
      <c r="D231" s="8">
        <v>0</v>
      </c>
      <c r="E231" s="10" t="str">
        <f t="shared" si="18"/>
        <v/>
      </c>
      <c r="F231" s="10" t="str">
        <f t="shared" si="19"/>
        <v/>
      </c>
      <c r="G231" s="11" t="str">
        <f t="shared" si="20"/>
        <v>0</v>
      </c>
      <c r="H231" s="18" t="str">
        <f t="shared" si="21"/>
        <v/>
      </c>
    </row>
    <row r="232" spans="2:8" ht="15" x14ac:dyDescent="0.2">
      <c r="B232" s="4" t="s">
        <v>77</v>
      </c>
      <c r="C232" s="8">
        <v>3</v>
      </c>
      <c r="D232" s="8">
        <v>82</v>
      </c>
      <c r="E232" s="10">
        <f t="shared" si="18"/>
        <v>6.1224489795918364E-3</v>
      </c>
      <c r="F232" s="10">
        <f t="shared" si="19"/>
        <v>0.19951338199513383</v>
      </c>
      <c r="G232" s="11">
        <f t="shared" si="20"/>
        <v>26.333333333333332</v>
      </c>
      <c r="H232" s="18">
        <f t="shared" si="21"/>
        <v>0.16122448979591836</v>
      </c>
    </row>
    <row r="233" spans="2:8" ht="15" x14ac:dyDescent="0.2">
      <c r="B233" s="4" t="s">
        <v>74</v>
      </c>
      <c r="C233" s="8">
        <v>0</v>
      </c>
      <c r="D233" s="8">
        <v>0</v>
      </c>
      <c r="E233" s="10" t="str">
        <f t="shared" si="18"/>
        <v/>
      </c>
      <c r="F233" s="10" t="str">
        <f t="shared" si="19"/>
        <v/>
      </c>
      <c r="G233" s="11" t="str">
        <f t="shared" si="20"/>
        <v>0</v>
      </c>
      <c r="H233" s="18" t="str">
        <f t="shared" si="21"/>
        <v/>
      </c>
    </row>
    <row r="234" spans="2:8" ht="15" x14ac:dyDescent="0.2">
      <c r="B234" s="4" t="s">
        <v>75</v>
      </c>
      <c r="C234" s="8">
        <v>1</v>
      </c>
      <c r="D234" s="8">
        <v>0</v>
      </c>
      <c r="E234" s="10">
        <f t="shared" si="18"/>
        <v>2.0408163265306124E-3</v>
      </c>
      <c r="F234" s="10" t="str">
        <f t="shared" si="19"/>
        <v/>
      </c>
      <c r="G234" s="11" t="str">
        <f t="shared" si="20"/>
        <v>0</v>
      </c>
      <c r="H234" s="18">
        <f t="shared" si="21"/>
        <v>0</v>
      </c>
    </row>
    <row r="235" spans="2:8" ht="15" x14ac:dyDescent="0.2">
      <c r="B235" s="4" t="s">
        <v>314</v>
      </c>
      <c r="C235" s="8">
        <v>5</v>
      </c>
      <c r="D235" s="8">
        <v>1</v>
      </c>
      <c r="E235" s="10">
        <f t="shared" si="18"/>
        <v>1.020408163265306E-2</v>
      </c>
      <c r="F235" s="10">
        <f t="shared" si="19"/>
        <v>2.4330900243309003E-3</v>
      </c>
      <c r="G235" s="11">
        <f t="shared" si="20"/>
        <v>-0.8</v>
      </c>
      <c r="H235" s="18">
        <f t="shared" si="21"/>
        <v>-8.163265306122448E-3</v>
      </c>
    </row>
    <row r="236" spans="2:8" ht="15" x14ac:dyDescent="0.2">
      <c r="B236" s="4" t="s">
        <v>315</v>
      </c>
      <c r="C236" s="8">
        <v>0</v>
      </c>
      <c r="D236" s="8">
        <v>0</v>
      </c>
      <c r="E236" s="10" t="str">
        <f t="shared" si="18"/>
        <v/>
      </c>
      <c r="F236" s="10" t="str">
        <f t="shared" si="19"/>
        <v/>
      </c>
      <c r="G236" s="11" t="str">
        <f t="shared" si="20"/>
        <v>0</v>
      </c>
      <c r="H236" s="18" t="str">
        <f t="shared" si="21"/>
        <v/>
      </c>
    </row>
    <row r="237" spans="2:8" ht="15" x14ac:dyDescent="0.2">
      <c r="B237" s="4" t="s">
        <v>80</v>
      </c>
      <c r="C237" s="8">
        <v>3</v>
      </c>
      <c r="D237" s="8">
        <v>0</v>
      </c>
      <c r="E237" s="10">
        <f t="shared" si="18"/>
        <v>6.1224489795918364E-3</v>
      </c>
      <c r="F237" s="10" t="str">
        <f t="shared" si="19"/>
        <v/>
      </c>
      <c r="G237" s="11" t="str">
        <f t="shared" si="20"/>
        <v>0</v>
      </c>
      <c r="H237" s="18">
        <f t="shared" si="21"/>
        <v>0</v>
      </c>
    </row>
    <row r="238" spans="2:8" ht="15" x14ac:dyDescent="0.2">
      <c r="B238" s="4" t="s">
        <v>85</v>
      </c>
      <c r="C238" s="8">
        <v>4</v>
      </c>
      <c r="D238" s="8">
        <v>1</v>
      </c>
      <c r="E238" s="10">
        <f t="shared" si="18"/>
        <v>8.1632653061224497E-3</v>
      </c>
      <c r="F238" s="10">
        <f t="shared" si="19"/>
        <v>2.4330900243309003E-3</v>
      </c>
      <c r="G238" s="11">
        <f t="shared" si="20"/>
        <v>-0.75</v>
      </c>
      <c r="H238" s="18">
        <f t="shared" si="21"/>
        <v>-6.1224489795918373E-3</v>
      </c>
    </row>
    <row r="239" spans="2:8" ht="15" x14ac:dyDescent="0.2">
      <c r="B239" s="4" t="s">
        <v>81</v>
      </c>
      <c r="C239" s="8">
        <v>14</v>
      </c>
      <c r="D239" s="8">
        <v>0</v>
      </c>
      <c r="E239" s="10">
        <f t="shared" si="18"/>
        <v>2.8571428571428571E-2</v>
      </c>
      <c r="F239" s="10" t="str">
        <f t="shared" si="19"/>
        <v/>
      </c>
      <c r="G239" s="11" t="str">
        <f t="shared" si="20"/>
        <v>0</v>
      </c>
      <c r="H239" s="18">
        <f t="shared" si="21"/>
        <v>0</v>
      </c>
    </row>
    <row r="240" spans="2:8" ht="15" x14ac:dyDescent="0.2">
      <c r="B240" s="4" t="s">
        <v>316</v>
      </c>
      <c r="C240" s="8">
        <v>0</v>
      </c>
      <c r="D240" s="8">
        <v>0</v>
      </c>
      <c r="E240" s="10" t="str">
        <f t="shared" si="18"/>
        <v/>
      </c>
      <c r="F240" s="10" t="str">
        <f t="shared" si="19"/>
        <v/>
      </c>
      <c r="G240" s="11" t="str">
        <f t="shared" si="20"/>
        <v>0</v>
      </c>
      <c r="H240" s="18" t="str">
        <f t="shared" si="21"/>
        <v/>
      </c>
    </row>
    <row r="241" spans="2:8" ht="15" x14ac:dyDescent="0.2">
      <c r="B241" s="4" t="s">
        <v>78</v>
      </c>
      <c r="C241" s="8">
        <v>0</v>
      </c>
      <c r="D241" s="8">
        <v>0</v>
      </c>
      <c r="E241" s="10" t="str">
        <f t="shared" si="18"/>
        <v/>
      </c>
      <c r="F241" s="10" t="str">
        <f t="shared" si="19"/>
        <v/>
      </c>
      <c r="G241" s="11" t="str">
        <f t="shared" si="20"/>
        <v>0</v>
      </c>
      <c r="H241" s="18" t="str">
        <f t="shared" si="21"/>
        <v/>
      </c>
    </row>
    <row r="242" spans="2:8" ht="15" x14ac:dyDescent="0.2">
      <c r="B242" s="4" t="s">
        <v>83</v>
      </c>
      <c r="C242" s="8">
        <v>0</v>
      </c>
      <c r="D242" s="8">
        <v>0</v>
      </c>
      <c r="E242" s="10" t="str">
        <f t="shared" si="18"/>
        <v/>
      </c>
      <c r="F242" s="10" t="str">
        <f t="shared" si="19"/>
        <v/>
      </c>
      <c r="G242" s="11" t="str">
        <f t="shared" si="20"/>
        <v>0</v>
      </c>
      <c r="H242" s="18" t="str">
        <f t="shared" si="21"/>
        <v/>
      </c>
    </row>
    <row r="243" spans="2:8" ht="15" x14ac:dyDescent="0.2">
      <c r="B243" s="4" t="s">
        <v>317</v>
      </c>
      <c r="C243" s="8">
        <v>0</v>
      </c>
      <c r="D243" s="8">
        <v>1</v>
      </c>
      <c r="E243" s="10" t="str">
        <f t="shared" si="18"/>
        <v/>
      </c>
      <c r="F243" s="10">
        <f t="shared" si="19"/>
        <v>2.4330900243309003E-3</v>
      </c>
      <c r="G243" s="11" t="str">
        <f t="shared" si="20"/>
        <v>0</v>
      </c>
      <c r="H243" s="18" t="str">
        <f t="shared" si="21"/>
        <v/>
      </c>
    </row>
    <row r="244" spans="2:8" ht="15" x14ac:dyDescent="0.2">
      <c r="B244" s="4" t="s">
        <v>79</v>
      </c>
      <c r="C244" s="8">
        <v>0</v>
      </c>
      <c r="D244" s="8">
        <v>1</v>
      </c>
      <c r="E244" s="10" t="str">
        <f t="shared" si="18"/>
        <v/>
      </c>
      <c r="F244" s="10">
        <f t="shared" si="19"/>
        <v>2.4330900243309003E-3</v>
      </c>
      <c r="G244" s="11" t="str">
        <f t="shared" si="20"/>
        <v>0</v>
      </c>
      <c r="H244" s="18" t="str">
        <f t="shared" si="21"/>
        <v/>
      </c>
    </row>
    <row r="245" spans="2:8" ht="15" x14ac:dyDescent="0.2">
      <c r="B245" s="4" t="s">
        <v>84</v>
      </c>
      <c r="C245" s="8">
        <v>4</v>
      </c>
      <c r="D245" s="8">
        <v>0</v>
      </c>
      <c r="E245" s="10">
        <f t="shared" si="18"/>
        <v>8.1632653061224497E-3</v>
      </c>
      <c r="F245" s="10" t="str">
        <f t="shared" si="19"/>
        <v/>
      </c>
      <c r="G245" s="11" t="str">
        <f t="shared" si="20"/>
        <v>0</v>
      </c>
      <c r="H245" s="18">
        <f t="shared" si="21"/>
        <v>0</v>
      </c>
    </row>
    <row r="246" spans="2:8" ht="15" x14ac:dyDescent="0.2">
      <c r="B246" s="4" t="s">
        <v>318</v>
      </c>
      <c r="C246" s="8">
        <v>0</v>
      </c>
      <c r="D246" s="8">
        <v>0</v>
      </c>
      <c r="E246" s="10" t="str">
        <f t="shared" si="18"/>
        <v/>
      </c>
      <c r="F246" s="10" t="str">
        <f t="shared" si="19"/>
        <v/>
      </c>
      <c r="G246" s="11" t="str">
        <f t="shared" si="20"/>
        <v>0</v>
      </c>
      <c r="H246" s="18" t="str">
        <f t="shared" si="21"/>
        <v/>
      </c>
    </row>
    <row r="247" spans="2:8" ht="15" x14ac:dyDescent="0.2">
      <c r="B247" s="4" t="s">
        <v>319</v>
      </c>
      <c r="C247" s="8">
        <v>8</v>
      </c>
      <c r="D247" s="8">
        <v>0</v>
      </c>
      <c r="E247" s="10">
        <f t="shared" si="18"/>
        <v>1.6326530612244899E-2</v>
      </c>
      <c r="F247" s="10" t="str">
        <f t="shared" si="19"/>
        <v/>
      </c>
      <c r="G247" s="11" t="str">
        <f t="shared" si="20"/>
        <v>0</v>
      </c>
      <c r="H247" s="18">
        <f t="shared" si="21"/>
        <v>0</v>
      </c>
    </row>
    <row r="248" spans="2:8" ht="15" x14ac:dyDescent="0.2">
      <c r="B248" s="4" t="s">
        <v>86</v>
      </c>
      <c r="C248" s="8">
        <v>21</v>
      </c>
      <c r="D248" s="8">
        <v>0</v>
      </c>
      <c r="E248" s="10">
        <f t="shared" si="18"/>
        <v>4.2857142857142858E-2</v>
      </c>
      <c r="F248" s="10" t="str">
        <f t="shared" si="19"/>
        <v/>
      </c>
      <c r="G248" s="11" t="str">
        <f t="shared" si="20"/>
        <v>0</v>
      </c>
      <c r="H248" s="18">
        <f t="shared" si="21"/>
        <v>0</v>
      </c>
    </row>
    <row r="249" spans="2:8" ht="15" x14ac:dyDescent="0.2">
      <c r="B249" s="4" t="s">
        <v>87</v>
      </c>
      <c r="C249" s="8">
        <v>4</v>
      </c>
      <c r="D249" s="8">
        <v>3</v>
      </c>
      <c r="E249" s="10">
        <f t="shared" si="18"/>
        <v>8.1632653061224497E-3</v>
      </c>
      <c r="F249" s="10">
        <f t="shared" si="19"/>
        <v>7.2992700729927005E-3</v>
      </c>
      <c r="G249" s="11">
        <f t="shared" si="20"/>
        <v>-0.25</v>
      </c>
      <c r="H249" s="18">
        <f t="shared" si="21"/>
        <v>-2.0408163265306124E-3</v>
      </c>
    </row>
    <row r="250" spans="2:8" ht="15" x14ac:dyDescent="0.2">
      <c r="B250" s="4" t="s">
        <v>82</v>
      </c>
      <c r="C250" s="8">
        <v>0</v>
      </c>
      <c r="D250" s="8">
        <v>0</v>
      </c>
      <c r="E250" s="10" t="str">
        <f t="shared" si="18"/>
        <v/>
      </c>
      <c r="F250" s="10" t="str">
        <f t="shared" si="19"/>
        <v/>
      </c>
      <c r="G250" s="11" t="str">
        <f t="shared" si="20"/>
        <v>0</v>
      </c>
      <c r="H250" s="18" t="str">
        <f t="shared" si="21"/>
        <v/>
      </c>
    </row>
    <row r="251" spans="2:8" ht="15" x14ac:dyDescent="0.2">
      <c r="B251" s="4" t="s">
        <v>320</v>
      </c>
      <c r="C251" s="8">
        <v>0</v>
      </c>
      <c r="D251" s="8">
        <v>0</v>
      </c>
      <c r="E251" s="10" t="str">
        <f t="shared" si="18"/>
        <v/>
      </c>
      <c r="F251" s="10" t="str">
        <f t="shared" si="19"/>
        <v/>
      </c>
      <c r="G251" s="11" t="str">
        <f t="shared" si="20"/>
        <v>0</v>
      </c>
      <c r="H251" s="18" t="str">
        <f t="shared" si="21"/>
        <v/>
      </c>
    </row>
    <row r="252" spans="2:8" ht="15" x14ac:dyDescent="0.2">
      <c r="B252" s="4" t="s">
        <v>321</v>
      </c>
      <c r="C252" s="8">
        <v>2</v>
      </c>
      <c r="D252" s="8">
        <v>0</v>
      </c>
      <c r="E252" s="10">
        <f t="shared" si="18"/>
        <v>4.0816326530612249E-3</v>
      </c>
      <c r="F252" s="10" t="str">
        <f t="shared" si="19"/>
        <v/>
      </c>
      <c r="G252" s="11" t="str">
        <f t="shared" si="20"/>
        <v>0</v>
      </c>
      <c r="H252" s="18">
        <f t="shared" si="21"/>
        <v>0</v>
      </c>
    </row>
    <row r="253" spans="2:8" ht="15" x14ac:dyDescent="0.2">
      <c r="B253" s="4" t="s">
        <v>322</v>
      </c>
      <c r="C253" s="8">
        <v>16</v>
      </c>
      <c r="D253" s="8">
        <v>1</v>
      </c>
      <c r="E253" s="10">
        <f t="shared" si="18"/>
        <v>3.2653061224489799E-2</v>
      </c>
      <c r="F253" s="10">
        <f t="shared" si="19"/>
        <v>2.4330900243309003E-3</v>
      </c>
      <c r="G253" s="11">
        <f t="shared" si="20"/>
        <v>-0.9375</v>
      </c>
      <c r="H253" s="18">
        <f t="shared" si="21"/>
        <v>-3.0612244897959186E-2</v>
      </c>
    </row>
    <row r="254" spans="2:8" ht="15" x14ac:dyDescent="0.2">
      <c r="B254" s="4" t="s">
        <v>323</v>
      </c>
      <c r="C254" s="8">
        <v>1</v>
      </c>
      <c r="D254" s="8">
        <v>0</v>
      </c>
      <c r="E254" s="10">
        <f t="shared" si="18"/>
        <v>2.0408163265306124E-3</v>
      </c>
      <c r="F254" s="10" t="str">
        <f t="shared" si="19"/>
        <v/>
      </c>
      <c r="G254" s="11" t="str">
        <f t="shared" si="20"/>
        <v>0</v>
      </c>
      <c r="H254" s="18">
        <f t="shared" si="21"/>
        <v>0</v>
      </c>
    </row>
    <row r="255" spans="2:8" ht="15" x14ac:dyDescent="0.2">
      <c r="B255" s="4" t="s">
        <v>324</v>
      </c>
      <c r="C255" s="8">
        <v>0</v>
      </c>
      <c r="D255" s="8">
        <v>0</v>
      </c>
      <c r="E255" s="10" t="str">
        <f t="shared" si="18"/>
        <v/>
      </c>
      <c r="F255" s="10" t="str">
        <f t="shared" si="19"/>
        <v/>
      </c>
      <c r="G255" s="11" t="str">
        <f t="shared" si="20"/>
        <v>0</v>
      </c>
      <c r="H255" s="18" t="str">
        <f t="shared" si="21"/>
        <v/>
      </c>
    </row>
    <row r="256" spans="2:8" ht="15" x14ac:dyDescent="0.2">
      <c r="B256" s="4" t="s">
        <v>88</v>
      </c>
      <c r="C256" s="8">
        <v>55</v>
      </c>
      <c r="D256" s="8">
        <v>21</v>
      </c>
      <c r="E256" s="10">
        <f t="shared" si="18"/>
        <v>0.11224489795918367</v>
      </c>
      <c r="F256" s="10">
        <f t="shared" si="19"/>
        <v>5.1094890510948905E-2</v>
      </c>
      <c r="G256" s="11">
        <f t="shared" si="20"/>
        <v>-0.61818181818181817</v>
      </c>
      <c r="H256" s="18">
        <f t="shared" si="21"/>
        <v>-6.9387755102040816E-2</v>
      </c>
    </row>
    <row r="257" spans="2:8" ht="15" x14ac:dyDescent="0.2">
      <c r="B257" s="4" t="s">
        <v>325</v>
      </c>
      <c r="C257" s="8">
        <v>0</v>
      </c>
      <c r="D257" s="8">
        <v>0</v>
      </c>
      <c r="E257" s="10" t="str">
        <f t="shared" si="18"/>
        <v/>
      </c>
      <c r="F257" s="10" t="str">
        <f t="shared" si="19"/>
        <v/>
      </c>
      <c r="G257" s="11" t="str">
        <f t="shared" si="20"/>
        <v>0</v>
      </c>
      <c r="H257" s="18" t="str">
        <f t="shared" si="21"/>
        <v/>
      </c>
    </row>
    <row r="258" spans="2:8" ht="15" x14ac:dyDescent="0.2">
      <c r="B258" s="4" t="s">
        <v>326</v>
      </c>
      <c r="C258" s="8">
        <v>0</v>
      </c>
      <c r="D258" s="8">
        <v>0</v>
      </c>
      <c r="E258" s="10" t="str">
        <f t="shared" si="18"/>
        <v/>
      </c>
      <c r="F258" s="10" t="str">
        <f t="shared" si="19"/>
        <v/>
      </c>
      <c r="G258" s="11" t="str">
        <f t="shared" si="20"/>
        <v>0</v>
      </c>
      <c r="H258" s="18" t="str">
        <f t="shared" si="21"/>
        <v/>
      </c>
    </row>
    <row r="259" spans="2:8" ht="15" x14ac:dyDescent="0.2">
      <c r="B259" s="4" t="s">
        <v>327</v>
      </c>
      <c r="C259" s="8">
        <v>0</v>
      </c>
      <c r="D259" s="8">
        <v>0</v>
      </c>
      <c r="E259" s="10" t="str">
        <f t="shared" si="18"/>
        <v/>
      </c>
      <c r="F259" s="10" t="str">
        <f t="shared" si="19"/>
        <v/>
      </c>
      <c r="G259" s="11" t="str">
        <f t="shared" si="20"/>
        <v>0</v>
      </c>
      <c r="H259" s="18" t="str">
        <f t="shared" si="21"/>
        <v/>
      </c>
    </row>
    <row r="260" spans="2:8" ht="15" x14ac:dyDescent="0.2">
      <c r="B260" s="4" t="s">
        <v>89</v>
      </c>
      <c r="C260" s="8">
        <v>0</v>
      </c>
      <c r="D260" s="8">
        <v>0</v>
      </c>
      <c r="E260" s="10" t="str">
        <f t="shared" si="18"/>
        <v/>
      </c>
      <c r="F260" s="10" t="str">
        <f t="shared" si="19"/>
        <v/>
      </c>
      <c r="G260" s="11" t="str">
        <f t="shared" si="20"/>
        <v>0</v>
      </c>
      <c r="H260" s="18" t="str">
        <f t="shared" si="21"/>
        <v/>
      </c>
    </row>
    <row r="261" spans="2:8" ht="30" x14ac:dyDescent="0.2">
      <c r="B261" s="4" t="s">
        <v>328</v>
      </c>
      <c r="C261" s="8">
        <v>0</v>
      </c>
      <c r="D261" s="8">
        <v>0</v>
      </c>
      <c r="E261" s="10" t="str">
        <f t="shared" si="18"/>
        <v/>
      </c>
      <c r="F261" s="10" t="str">
        <f t="shared" si="19"/>
        <v/>
      </c>
      <c r="G261" s="11" t="str">
        <f t="shared" si="20"/>
        <v>0</v>
      </c>
      <c r="H261" s="18" t="str">
        <f t="shared" si="21"/>
        <v/>
      </c>
    </row>
    <row r="262" spans="2:8" ht="15" x14ac:dyDescent="0.2">
      <c r="B262" s="4" t="s">
        <v>90</v>
      </c>
      <c r="C262" s="8">
        <v>0</v>
      </c>
      <c r="D262" s="8">
        <v>0</v>
      </c>
      <c r="E262" s="10" t="str">
        <f t="shared" si="18"/>
        <v/>
      </c>
      <c r="F262" s="10" t="str">
        <f t="shared" si="19"/>
        <v/>
      </c>
      <c r="G262" s="11" t="str">
        <f t="shared" si="20"/>
        <v>0</v>
      </c>
      <c r="H262" s="18" t="str">
        <f t="shared" si="21"/>
        <v/>
      </c>
    </row>
    <row r="263" spans="2:8" ht="15" x14ac:dyDescent="0.2">
      <c r="B263" s="4" t="s">
        <v>329</v>
      </c>
      <c r="C263" s="8">
        <v>0</v>
      </c>
      <c r="D263" s="8">
        <v>0</v>
      </c>
      <c r="E263" s="10" t="str">
        <f t="shared" si="18"/>
        <v/>
      </c>
      <c r="F263" s="10" t="str">
        <f t="shared" si="19"/>
        <v/>
      </c>
      <c r="G263" s="11" t="str">
        <f t="shared" si="20"/>
        <v>0</v>
      </c>
      <c r="H263" s="18" t="str">
        <f t="shared" si="21"/>
        <v/>
      </c>
    </row>
    <row r="264" spans="2:8" ht="30" x14ac:dyDescent="0.2">
      <c r="B264" s="4" t="s">
        <v>330</v>
      </c>
      <c r="C264" s="8">
        <v>0</v>
      </c>
      <c r="D264" s="8">
        <v>0</v>
      </c>
      <c r="E264" s="10" t="str">
        <f t="shared" si="18"/>
        <v/>
      </c>
      <c r="F264" s="10" t="str">
        <f t="shared" si="19"/>
        <v/>
      </c>
      <c r="G264" s="11" t="str">
        <f t="shared" si="20"/>
        <v>0</v>
      </c>
      <c r="H264" s="18" t="str">
        <f t="shared" si="21"/>
        <v/>
      </c>
    </row>
    <row r="265" spans="2:8" ht="15" x14ac:dyDescent="0.2">
      <c r="B265" s="4" t="s">
        <v>331</v>
      </c>
      <c r="C265" s="8">
        <v>0</v>
      </c>
      <c r="D265" s="8">
        <v>0</v>
      </c>
      <c r="E265" s="10" t="str">
        <f t="shared" si="18"/>
        <v/>
      </c>
      <c r="F265" s="10" t="str">
        <f t="shared" si="19"/>
        <v/>
      </c>
      <c r="G265" s="11" t="str">
        <f t="shared" si="20"/>
        <v>0</v>
      </c>
      <c r="H265" s="18" t="str">
        <f t="shared" si="21"/>
        <v/>
      </c>
    </row>
    <row r="266" spans="2:8" ht="15" x14ac:dyDescent="0.2">
      <c r="B266" s="4" t="s">
        <v>332</v>
      </c>
      <c r="C266" s="8">
        <v>1</v>
      </c>
      <c r="D266" s="8">
        <v>0</v>
      </c>
      <c r="E266" s="10">
        <f t="shared" si="18"/>
        <v>2.0408163265306124E-3</v>
      </c>
      <c r="F266" s="10" t="str">
        <f t="shared" si="19"/>
        <v/>
      </c>
      <c r="G266" s="11" t="str">
        <f t="shared" si="20"/>
        <v>0</v>
      </c>
      <c r="H266" s="18">
        <f t="shared" si="21"/>
        <v>0</v>
      </c>
    </row>
    <row r="267" spans="2:8" ht="15" x14ac:dyDescent="0.2">
      <c r="B267" s="4" t="s">
        <v>333</v>
      </c>
      <c r="C267" s="8">
        <v>0</v>
      </c>
      <c r="D267" s="8">
        <v>0</v>
      </c>
      <c r="E267" s="10" t="str">
        <f t="shared" si="18"/>
        <v/>
      </c>
      <c r="F267" s="10" t="str">
        <f t="shared" si="19"/>
        <v/>
      </c>
      <c r="G267" s="11" t="str">
        <f t="shared" si="20"/>
        <v>0</v>
      </c>
      <c r="H267" s="18" t="str">
        <f t="shared" si="21"/>
        <v/>
      </c>
    </row>
    <row r="268" spans="2:8" ht="30" x14ac:dyDescent="0.2">
      <c r="B268" s="4" t="s">
        <v>334</v>
      </c>
      <c r="C268" s="8">
        <v>2</v>
      </c>
      <c r="D268" s="8">
        <v>2</v>
      </c>
      <c r="E268" s="10">
        <f t="shared" si="18"/>
        <v>4.0816326530612249E-3</v>
      </c>
      <c r="F268" s="10">
        <f t="shared" si="19"/>
        <v>4.8661800486618006E-3</v>
      </c>
      <c r="G268" s="11">
        <f t="shared" si="20"/>
        <v>0</v>
      </c>
      <c r="H268" s="18">
        <f t="shared" si="21"/>
        <v>0</v>
      </c>
    </row>
    <row r="269" spans="2:8" ht="15" x14ac:dyDescent="0.2">
      <c r="B269" s="4" t="s">
        <v>335</v>
      </c>
      <c r="C269" s="8">
        <v>0</v>
      </c>
      <c r="D269" s="8">
        <v>0</v>
      </c>
      <c r="E269" s="10" t="str">
        <f t="shared" si="18"/>
        <v/>
      </c>
      <c r="F269" s="10" t="str">
        <f t="shared" si="19"/>
        <v/>
      </c>
      <c r="G269" s="11" t="str">
        <f t="shared" si="20"/>
        <v>0</v>
      </c>
      <c r="H269" s="18" t="str">
        <f t="shared" si="21"/>
        <v/>
      </c>
    </row>
    <row r="270" spans="2:8" ht="15" x14ac:dyDescent="0.2">
      <c r="B270" s="4" t="s">
        <v>336</v>
      </c>
      <c r="C270" s="8">
        <v>0</v>
      </c>
      <c r="D270" s="8">
        <v>0</v>
      </c>
      <c r="E270" s="10" t="str">
        <f t="shared" si="18"/>
        <v/>
      </c>
      <c r="F270" s="10" t="str">
        <f t="shared" si="19"/>
        <v/>
      </c>
      <c r="G270" s="11" t="str">
        <f t="shared" si="20"/>
        <v>0</v>
      </c>
      <c r="H270" s="18" t="str">
        <f t="shared" si="21"/>
        <v/>
      </c>
    </row>
    <row r="271" spans="2:8" ht="15" x14ac:dyDescent="0.2">
      <c r="B271" s="4" t="s">
        <v>93</v>
      </c>
      <c r="C271" s="8">
        <v>0</v>
      </c>
      <c r="D271" s="8">
        <v>0</v>
      </c>
      <c r="E271" s="10" t="str">
        <f t="shared" si="18"/>
        <v/>
      </c>
      <c r="F271" s="10" t="str">
        <f t="shared" si="19"/>
        <v/>
      </c>
      <c r="G271" s="11" t="str">
        <f t="shared" si="20"/>
        <v>0</v>
      </c>
      <c r="H271" s="18" t="str">
        <f t="shared" si="21"/>
        <v/>
      </c>
    </row>
    <row r="272" spans="2:8" ht="30" x14ac:dyDescent="0.2">
      <c r="B272" s="4" t="s">
        <v>337</v>
      </c>
      <c r="C272" s="8">
        <v>0</v>
      </c>
      <c r="D272" s="8">
        <v>0</v>
      </c>
      <c r="E272" s="10" t="str">
        <f t="shared" si="18"/>
        <v/>
      </c>
      <c r="F272" s="10" t="str">
        <f t="shared" si="19"/>
        <v/>
      </c>
      <c r="G272" s="11" t="str">
        <f t="shared" si="20"/>
        <v>0</v>
      </c>
      <c r="H272" s="18" t="str">
        <f t="shared" si="21"/>
        <v/>
      </c>
    </row>
    <row r="273" spans="2:8" ht="15" x14ac:dyDescent="0.2">
      <c r="B273" s="4" t="s">
        <v>91</v>
      </c>
      <c r="C273" s="8">
        <v>1</v>
      </c>
      <c r="D273" s="8">
        <v>0</v>
      </c>
      <c r="E273" s="10">
        <f t="shared" si="18"/>
        <v>2.0408163265306124E-3</v>
      </c>
      <c r="F273" s="10" t="str">
        <f t="shared" si="19"/>
        <v/>
      </c>
      <c r="G273" s="11" t="str">
        <f t="shared" si="20"/>
        <v>0</v>
      </c>
      <c r="H273" s="18">
        <f t="shared" si="21"/>
        <v>0</v>
      </c>
    </row>
    <row r="274" spans="2:8" ht="15" x14ac:dyDescent="0.2">
      <c r="B274" s="4" t="s">
        <v>338</v>
      </c>
      <c r="C274" s="8">
        <v>0</v>
      </c>
      <c r="D274" s="8">
        <v>0</v>
      </c>
      <c r="E274" s="10" t="str">
        <f t="shared" si="18"/>
        <v/>
      </c>
      <c r="F274" s="10" t="str">
        <f t="shared" si="19"/>
        <v/>
      </c>
      <c r="G274" s="11" t="str">
        <f t="shared" si="20"/>
        <v>0</v>
      </c>
      <c r="H274" s="18" t="str">
        <f t="shared" si="21"/>
        <v/>
      </c>
    </row>
    <row r="275" spans="2:8" ht="15" x14ac:dyDescent="0.2">
      <c r="B275" s="4" t="s">
        <v>339</v>
      </c>
      <c r="C275" s="8">
        <v>0</v>
      </c>
      <c r="D275" s="8">
        <v>0</v>
      </c>
      <c r="E275" s="10" t="str">
        <f t="shared" si="18"/>
        <v/>
      </c>
      <c r="F275" s="10" t="str">
        <f t="shared" si="19"/>
        <v/>
      </c>
      <c r="G275" s="11" t="str">
        <f t="shared" si="20"/>
        <v>0</v>
      </c>
      <c r="H275" s="18" t="str">
        <f t="shared" si="21"/>
        <v/>
      </c>
    </row>
    <row r="276" spans="2:8" ht="15" x14ac:dyDescent="0.2">
      <c r="B276" s="4" t="s">
        <v>92</v>
      </c>
      <c r="C276" s="8">
        <v>0</v>
      </c>
      <c r="D276" s="8">
        <v>0</v>
      </c>
      <c r="E276" s="10" t="str">
        <f t="shared" si="18"/>
        <v/>
      </c>
      <c r="F276" s="10" t="str">
        <f t="shared" si="19"/>
        <v/>
      </c>
      <c r="G276" s="11" t="str">
        <f t="shared" si="20"/>
        <v>0</v>
      </c>
      <c r="H276" s="18" t="str">
        <f t="shared" si="21"/>
        <v/>
      </c>
    </row>
    <row r="277" spans="2:8" ht="15" x14ac:dyDescent="0.2">
      <c r="B277" s="4" t="s">
        <v>340</v>
      </c>
      <c r="C277" s="8">
        <v>0</v>
      </c>
      <c r="D277" s="8">
        <v>0</v>
      </c>
      <c r="E277" s="10" t="str">
        <f t="shared" si="18"/>
        <v/>
      </c>
      <c r="F277" s="10" t="str">
        <f t="shared" si="19"/>
        <v/>
      </c>
      <c r="G277" s="11" t="str">
        <f t="shared" si="20"/>
        <v>0</v>
      </c>
      <c r="H277" s="18" t="str">
        <f t="shared" si="21"/>
        <v/>
      </c>
    </row>
    <row r="278" spans="2:8" ht="15" x14ac:dyDescent="0.2">
      <c r="B278" s="4" t="s">
        <v>341</v>
      </c>
      <c r="C278" s="8">
        <v>0</v>
      </c>
      <c r="D278" s="8">
        <v>0</v>
      </c>
      <c r="E278" s="10" t="str">
        <f t="shared" si="18"/>
        <v/>
      </c>
      <c r="F278" s="10" t="str">
        <f t="shared" si="19"/>
        <v/>
      </c>
      <c r="G278" s="11" t="str">
        <f t="shared" si="20"/>
        <v>0</v>
      </c>
      <c r="H278" s="18" t="str">
        <f t="shared" si="21"/>
        <v/>
      </c>
    </row>
    <row r="279" spans="2:8" ht="15" x14ac:dyDescent="0.2">
      <c r="B279" s="4" t="s">
        <v>342</v>
      </c>
      <c r="C279" s="8">
        <v>0</v>
      </c>
      <c r="D279" s="8">
        <v>0</v>
      </c>
      <c r="E279" s="10" t="str">
        <f t="shared" si="18"/>
        <v/>
      </c>
      <c r="F279" s="10" t="str">
        <f t="shared" si="19"/>
        <v/>
      </c>
      <c r="G279" s="11" t="str">
        <f t="shared" si="20"/>
        <v>0</v>
      </c>
      <c r="H279" s="18" t="str">
        <f t="shared" si="21"/>
        <v/>
      </c>
    </row>
    <row r="280" spans="2:8" ht="15" x14ac:dyDescent="0.2">
      <c r="B280" s="4" t="s">
        <v>343</v>
      </c>
      <c r="C280" s="8">
        <v>0</v>
      </c>
      <c r="D280" s="8">
        <v>0</v>
      </c>
      <c r="E280" s="10" t="str">
        <f t="shared" si="18"/>
        <v/>
      </c>
      <c r="F280" s="10" t="str">
        <f t="shared" si="19"/>
        <v/>
      </c>
      <c r="G280" s="11" t="str">
        <f t="shared" si="20"/>
        <v>0</v>
      </c>
      <c r="H280" s="18" t="str">
        <f t="shared" si="21"/>
        <v/>
      </c>
    </row>
    <row r="281" spans="2:8" ht="15" x14ac:dyDescent="0.2">
      <c r="B281" s="4" t="s">
        <v>344</v>
      </c>
      <c r="C281" s="8">
        <v>0</v>
      </c>
      <c r="D281" s="8">
        <v>0</v>
      </c>
      <c r="E281" s="10" t="str">
        <f t="shared" ref="E281:E288" si="22">+IF(C281=0,"",C281/C$151)</f>
        <v/>
      </c>
      <c r="F281" s="10" t="str">
        <f t="shared" ref="F281:F288" si="23">+IF(D281=0,"",D281/D$151)</f>
        <v/>
      </c>
      <c r="G281" s="11" t="str">
        <f t="shared" ref="G281:G288" si="24">+IF(OR(AND(D281=0),(C281=0)),"0",((D281-C281)/C281))</f>
        <v>0</v>
      </c>
      <c r="H281" s="18" t="str">
        <f t="shared" ref="H281:H288" si="25">+IF(OR(AND(E281=""),(G281="")),"",E281*G281)</f>
        <v/>
      </c>
    </row>
    <row r="282" spans="2:8" ht="15" x14ac:dyDescent="0.2">
      <c r="B282" s="4" t="s">
        <v>345</v>
      </c>
      <c r="C282" s="8">
        <v>1</v>
      </c>
      <c r="D282" s="8">
        <v>0</v>
      </c>
      <c r="E282" s="10">
        <f t="shared" si="22"/>
        <v>2.0408163265306124E-3</v>
      </c>
      <c r="F282" s="10" t="str">
        <f t="shared" si="23"/>
        <v/>
      </c>
      <c r="G282" s="11" t="str">
        <f t="shared" si="24"/>
        <v>0</v>
      </c>
      <c r="H282" s="18">
        <f t="shared" si="25"/>
        <v>0</v>
      </c>
    </row>
    <row r="283" spans="2:8" ht="15" x14ac:dyDescent="0.2">
      <c r="B283" s="4" t="s">
        <v>346</v>
      </c>
      <c r="C283" s="8">
        <v>0</v>
      </c>
      <c r="D283" s="8">
        <v>0</v>
      </c>
      <c r="E283" s="10" t="str">
        <f t="shared" si="22"/>
        <v/>
      </c>
      <c r="F283" s="10" t="str">
        <f t="shared" si="23"/>
        <v/>
      </c>
      <c r="G283" s="11" t="str">
        <f t="shared" si="24"/>
        <v>0</v>
      </c>
      <c r="H283" s="18" t="str">
        <f t="shared" si="25"/>
        <v/>
      </c>
    </row>
    <row r="284" spans="2:8" ht="13.5" customHeight="1" x14ac:dyDescent="0.2">
      <c r="B284" s="4" t="s">
        <v>347</v>
      </c>
      <c r="C284" s="8">
        <v>0</v>
      </c>
      <c r="D284" s="8">
        <v>0</v>
      </c>
      <c r="E284" s="10" t="str">
        <f t="shared" si="22"/>
        <v/>
      </c>
      <c r="F284" s="10" t="str">
        <f t="shared" si="23"/>
        <v/>
      </c>
      <c r="G284" s="11" t="str">
        <f t="shared" si="24"/>
        <v>0</v>
      </c>
      <c r="H284" s="18" t="str">
        <f t="shared" si="25"/>
        <v/>
      </c>
    </row>
    <row r="285" spans="2:8" ht="13.5" customHeight="1" x14ac:dyDescent="0.2">
      <c r="B285" s="4" t="s">
        <v>94</v>
      </c>
      <c r="C285" s="8">
        <v>0</v>
      </c>
      <c r="D285" s="8">
        <v>0</v>
      </c>
      <c r="E285" s="10" t="str">
        <f t="shared" si="22"/>
        <v/>
      </c>
      <c r="F285" s="10" t="str">
        <f t="shared" si="23"/>
        <v/>
      </c>
      <c r="G285" s="11" t="str">
        <f t="shared" si="24"/>
        <v>0</v>
      </c>
      <c r="H285" s="18" t="str">
        <f t="shared" si="25"/>
        <v/>
      </c>
    </row>
    <row r="286" spans="2:8" ht="25.5" customHeight="1" x14ac:dyDescent="0.2">
      <c r="B286" s="4" t="s">
        <v>348</v>
      </c>
      <c r="C286" s="8">
        <v>0</v>
      </c>
      <c r="D286" s="8">
        <v>0</v>
      </c>
      <c r="E286" s="10" t="str">
        <f t="shared" si="22"/>
        <v/>
      </c>
      <c r="F286" s="10" t="str">
        <f t="shared" si="23"/>
        <v/>
      </c>
      <c r="G286" s="11" t="str">
        <f t="shared" si="24"/>
        <v>0</v>
      </c>
      <c r="H286" s="18" t="str">
        <f t="shared" si="25"/>
        <v/>
      </c>
    </row>
    <row r="287" spans="2:8" ht="13.5" customHeight="1" x14ac:dyDescent="0.2">
      <c r="B287" s="4" t="s">
        <v>349</v>
      </c>
      <c r="C287" s="8">
        <v>0</v>
      </c>
      <c r="D287" s="8">
        <v>0</v>
      </c>
      <c r="E287" s="10" t="str">
        <f t="shared" si="22"/>
        <v/>
      </c>
      <c r="F287" s="10" t="str">
        <f t="shared" si="23"/>
        <v/>
      </c>
      <c r="G287" s="11" t="str">
        <f t="shared" si="24"/>
        <v>0</v>
      </c>
      <c r="H287" s="18" t="str">
        <f t="shared" si="25"/>
        <v/>
      </c>
    </row>
    <row r="288" spans="2:8" ht="15" x14ac:dyDescent="0.2">
      <c r="B288" s="4" t="s">
        <v>350</v>
      </c>
      <c r="C288" s="8">
        <v>0</v>
      </c>
      <c r="D288" s="8">
        <v>0</v>
      </c>
      <c r="E288" s="10" t="str">
        <f t="shared" si="22"/>
        <v/>
      </c>
      <c r="F288" s="10" t="str">
        <f t="shared" si="23"/>
        <v/>
      </c>
      <c r="G288" s="11" t="str">
        <f t="shared" si="24"/>
        <v>0</v>
      </c>
      <c r="H288" s="18" t="str">
        <f t="shared" si="25"/>
        <v/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15" customFormat="1" ht="26.25" customHeight="1" x14ac:dyDescent="0.2">
      <c r="B291" s="26"/>
      <c r="C291" s="22"/>
      <c r="D291" s="22"/>
      <c r="E291" s="22"/>
      <c r="F291" s="22"/>
      <c r="H291" s="2"/>
    </row>
    <row r="292" spans="2:8" ht="15" customHeight="1" x14ac:dyDescent="0.2">
      <c r="B292" s="60" t="s">
        <v>482</v>
      </c>
      <c r="C292" s="61" t="s">
        <v>483</v>
      </c>
      <c r="D292" s="62"/>
      <c r="E292" s="63" t="s">
        <v>484</v>
      </c>
      <c r="F292" s="62"/>
      <c r="G292" s="58" t="s">
        <v>526</v>
      </c>
      <c r="H292" s="58" t="s">
        <v>485</v>
      </c>
    </row>
    <row r="293" spans="2:8" x14ac:dyDescent="0.2">
      <c r="B293" s="60"/>
      <c r="C293" s="37">
        <v>2013</v>
      </c>
      <c r="D293" s="37">
        <v>2014</v>
      </c>
      <c r="E293" s="37">
        <v>2013</v>
      </c>
      <c r="F293" s="37">
        <v>2014</v>
      </c>
      <c r="G293" s="59"/>
      <c r="H293" s="59"/>
    </row>
    <row r="294" spans="2:8" x14ac:dyDescent="0.2">
      <c r="B294" s="38" t="s">
        <v>489</v>
      </c>
      <c r="C294" s="39">
        <f>SUM(C295:C499)</f>
        <v>1375</v>
      </c>
      <c r="D294" s="40">
        <f>SUM(D295:D499)</f>
        <v>538</v>
      </c>
      <c r="E294" s="41">
        <f>+IF(C294=0,"",C294/C$294)</f>
        <v>1</v>
      </c>
      <c r="F294" s="41">
        <f>+IF(D294=0,"",D294/D$294)</f>
        <v>1</v>
      </c>
      <c r="G294" s="41">
        <f>+IF(OR(AND(D294=0),(C294=0)),"0",((D294-C294)/C294))</f>
        <v>-0.60872727272727267</v>
      </c>
      <c r="H294" s="41">
        <f>+IF(OR(AND(E294=""),(G294="")),"",E294*G294)</f>
        <v>-0.60872727272727267</v>
      </c>
    </row>
    <row r="295" spans="2:8" ht="15" x14ac:dyDescent="0.2">
      <c r="B295" s="3" t="s">
        <v>100</v>
      </c>
      <c r="C295" s="8">
        <v>45</v>
      </c>
      <c r="D295" s="8">
        <v>22</v>
      </c>
      <c r="E295" s="10">
        <f>+IF(C295=0,"",C295/C$294)</f>
        <v>3.272727272727273E-2</v>
      </c>
      <c r="F295" s="10">
        <f>+IF(D295=0,"",D295/D$294)</f>
        <v>4.0892193308550186E-2</v>
      </c>
      <c r="G295" s="11">
        <f>+IF(OR(AND(D295=0),(C295=0)),"0",((D295-C295)/C295))</f>
        <v>-0.51111111111111107</v>
      </c>
      <c r="H295" s="18">
        <f>+IF(OR(AND(E295=""),(G295="")),"",E295*G295)</f>
        <v>-1.6727272727272726E-2</v>
      </c>
    </row>
    <row r="296" spans="2:8" ht="15" x14ac:dyDescent="0.2">
      <c r="B296" s="3" t="s">
        <v>113</v>
      </c>
      <c r="C296" s="8">
        <v>16</v>
      </c>
      <c r="D296" s="8">
        <v>12</v>
      </c>
      <c r="E296" s="10">
        <f t="shared" ref="E296:E359" si="26">+IF(C296=0,"",C296/C$294)</f>
        <v>1.1636363636363636E-2</v>
      </c>
      <c r="F296" s="10">
        <f t="shared" ref="F296:F359" si="27">+IF(D296=0,"",D296/D$294)</f>
        <v>2.2304832713754646E-2</v>
      </c>
      <c r="G296" s="11">
        <f t="shared" ref="G296:G359" si="28">+IF(OR(AND(D296=0),(C296=0)),"0",((D296-C296)/C296))</f>
        <v>-0.25</v>
      </c>
      <c r="H296" s="18">
        <f t="shared" ref="H296:H359" si="29">+IF(OR(AND(E296=""),(G296="")),"",E296*G296)</f>
        <v>-2.9090909090909089E-3</v>
      </c>
    </row>
    <row r="297" spans="2:8" ht="15" x14ac:dyDescent="0.2">
      <c r="B297" s="3" t="s">
        <v>104</v>
      </c>
      <c r="C297" s="8">
        <v>0</v>
      </c>
      <c r="D297" s="8">
        <v>1</v>
      </c>
      <c r="E297" s="10" t="str">
        <f t="shared" si="26"/>
        <v/>
      </c>
      <c r="F297" s="10">
        <f t="shared" si="27"/>
        <v>1.8587360594795538E-3</v>
      </c>
      <c r="G297" s="11" t="str">
        <f t="shared" si="28"/>
        <v>0</v>
      </c>
      <c r="H297" s="18" t="str">
        <f t="shared" si="29"/>
        <v/>
      </c>
    </row>
    <row r="298" spans="2:8" ht="15" x14ac:dyDescent="0.2">
      <c r="B298" s="3" t="s">
        <v>95</v>
      </c>
      <c r="C298" s="8">
        <v>53</v>
      </c>
      <c r="D298" s="8">
        <v>0</v>
      </c>
      <c r="E298" s="10">
        <f t="shared" si="26"/>
        <v>3.8545454545454542E-2</v>
      </c>
      <c r="F298" s="10" t="str">
        <f t="shared" si="27"/>
        <v/>
      </c>
      <c r="G298" s="11" t="str">
        <f t="shared" si="28"/>
        <v>0</v>
      </c>
      <c r="H298" s="18">
        <f t="shared" si="29"/>
        <v>0</v>
      </c>
    </row>
    <row r="299" spans="2:8" ht="15" x14ac:dyDescent="0.2">
      <c r="B299" s="3" t="s">
        <v>112</v>
      </c>
      <c r="C299" s="8">
        <v>0</v>
      </c>
      <c r="D299" s="8">
        <v>0</v>
      </c>
      <c r="E299" s="10" t="str">
        <f t="shared" si="26"/>
        <v/>
      </c>
      <c r="F299" s="10" t="str">
        <f t="shared" si="27"/>
        <v/>
      </c>
      <c r="G299" s="11" t="str">
        <f t="shared" si="28"/>
        <v>0</v>
      </c>
      <c r="H299" s="18" t="str">
        <f t="shared" si="29"/>
        <v/>
      </c>
    </row>
    <row r="300" spans="2:8" ht="15" x14ac:dyDescent="0.2">
      <c r="B300" s="3" t="s">
        <v>111</v>
      </c>
      <c r="C300" s="8">
        <v>0</v>
      </c>
      <c r="D300" s="8">
        <v>0</v>
      </c>
      <c r="E300" s="10" t="str">
        <f t="shared" si="26"/>
        <v/>
      </c>
      <c r="F300" s="10" t="str">
        <f t="shared" si="27"/>
        <v/>
      </c>
      <c r="G300" s="11" t="str">
        <f t="shared" si="28"/>
        <v>0</v>
      </c>
      <c r="H300" s="18" t="str">
        <f t="shared" si="29"/>
        <v/>
      </c>
    </row>
    <row r="301" spans="2:8" ht="15" x14ac:dyDescent="0.2">
      <c r="B301" s="3" t="s">
        <v>105</v>
      </c>
      <c r="C301" s="8">
        <v>92</v>
      </c>
      <c r="D301" s="8">
        <v>28</v>
      </c>
      <c r="E301" s="10">
        <f t="shared" si="26"/>
        <v>6.6909090909090904E-2</v>
      </c>
      <c r="F301" s="10">
        <f t="shared" si="27"/>
        <v>5.204460966542751E-2</v>
      </c>
      <c r="G301" s="11">
        <f t="shared" si="28"/>
        <v>-0.69565217391304346</v>
      </c>
      <c r="H301" s="18">
        <f t="shared" si="29"/>
        <v>-4.6545454545454543E-2</v>
      </c>
    </row>
    <row r="302" spans="2:8" ht="15" x14ac:dyDescent="0.2">
      <c r="B302" s="3" t="s">
        <v>109</v>
      </c>
      <c r="C302" s="8">
        <v>1</v>
      </c>
      <c r="D302" s="8">
        <v>0</v>
      </c>
      <c r="E302" s="10">
        <f t="shared" si="26"/>
        <v>7.2727272727272723E-4</v>
      </c>
      <c r="F302" s="10" t="str">
        <f t="shared" si="27"/>
        <v/>
      </c>
      <c r="G302" s="11" t="str">
        <f t="shared" si="28"/>
        <v>0</v>
      </c>
      <c r="H302" s="18">
        <f t="shared" si="29"/>
        <v>0</v>
      </c>
    </row>
    <row r="303" spans="2:8" ht="15" x14ac:dyDescent="0.2">
      <c r="B303" s="3" t="s">
        <v>108</v>
      </c>
      <c r="C303" s="8">
        <v>2</v>
      </c>
      <c r="D303" s="8">
        <v>0</v>
      </c>
      <c r="E303" s="10">
        <f t="shared" si="26"/>
        <v>1.4545454545454545E-3</v>
      </c>
      <c r="F303" s="10" t="str">
        <f t="shared" si="27"/>
        <v/>
      </c>
      <c r="G303" s="11" t="str">
        <f t="shared" si="28"/>
        <v>0</v>
      </c>
      <c r="H303" s="18">
        <f t="shared" si="29"/>
        <v>0</v>
      </c>
    </row>
    <row r="304" spans="2:8" ht="15" x14ac:dyDescent="0.2">
      <c r="B304" s="3" t="s">
        <v>107</v>
      </c>
      <c r="C304" s="8">
        <v>5</v>
      </c>
      <c r="D304" s="8">
        <v>1</v>
      </c>
      <c r="E304" s="10">
        <f t="shared" si="26"/>
        <v>3.6363636363636364E-3</v>
      </c>
      <c r="F304" s="10">
        <f t="shared" si="27"/>
        <v>1.8587360594795538E-3</v>
      </c>
      <c r="G304" s="11">
        <f t="shared" si="28"/>
        <v>-0.8</v>
      </c>
      <c r="H304" s="18">
        <f t="shared" si="29"/>
        <v>-2.9090909090909093E-3</v>
      </c>
    </row>
    <row r="305" spans="2:8" ht="15" x14ac:dyDescent="0.2">
      <c r="B305" s="3" t="s">
        <v>351</v>
      </c>
      <c r="C305" s="8">
        <v>0</v>
      </c>
      <c r="D305" s="8">
        <v>4</v>
      </c>
      <c r="E305" s="10" t="str">
        <f t="shared" si="26"/>
        <v/>
      </c>
      <c r="F305" s="10">
        <f t="shared" si="27"/>
        <v>7.4349442379182153E-3</v>
      </c>
      <c r="G305" s="11" t="str">
        <f t="shared" si="28"/>
        <v>0</v>
      </c>
      <c r="H305" s="18" t="str">
        <f t="shared" si="29"/>
        <v/>
      </c>
    </row>
    <row r="306" spans="2:8" ht="15" x14ac:dyDescent="0.2">
      <c r="B306" s="3" t="s">
        <v>524</v>
      </c>
      <c r="C306" s="8">
        <v>0</v>
      </c>
      <c r="D306" s="8">
        <v>0</v>
      </c>
      <c r="E306" s="10" t="str">
        <f t="shared" si="26"/>
        <v/>
      </c>
      <c r="F306" s="10" t="str">
        <f t="shared" si="27"/>
        <v/>
      </c>
      <c r="G306" s="11" t="str">
        <f t="shared" si="28"/>
        <v>0</v>
      </c>
      <c r="H306" s="18" t="str">
        <f t="shared" si="29"/>
        <v/>
      </c>
    </row>
    <row r="307" spans="2:8" ht="15" x14ac:dyDescent="0.2">
      <c r="B307" s="3" t="s">
        <v>110</v>
      </c>
      <c r="C307" s="8">
        <v>94</v>
      </c>
      <c r="D307" s="8">
        <v>32</v>
      </c>
      <c r="E307" s="10">
        <f t="shared" si="26"/>
        <v>6.8363636363636363E-2</v>
      </c>
      <c r="F307" s="10">
        <f t="shared" si="27"/>
        <v>5.9479553903345722E-2</v>
      </c>
      <c r="G307" s="11">
        <f t="shared" si="28"/>
        <v>-0.65957446808510634</v>
      </c>
      <c r="H307" s="18">
        <f t="shared" si="29"/>
        <v>-4.5090909090909084E-2</v>
      </c>
    </row>
    <row r="308" spans="2:8" ht="15" x14ac:dyDescent="0.2">
      <c r="B308" s="3" t="s">
        <v>99</v>
      </c>
      <c r="C308" s="8">
        <v>3</v>
      </c>
      <c r="D308" s="8">
        <v>6</v>
      </c>
      <c r="E308" s="10">
        <f t="shared" si="26"/>
        <v>2.1818181818181819E-3</v>
      </c>
      <c r="F308" s="10">
        <f t="shared" si="27"/>
        <v>1.1152416356877323E-2</v>
      </c>
      <c r="G308" s="11">
        <f t="shared" si="28"/>
        <v>1</v>
      </c>
      <c r="H308" s="18">
        <f t="shared" si="29"/>
        <v>2.1818181818181819E-3</v>
      </c>
    </row>
    <row r="309" spans="2:8" ht="15" x14ac:dyDescent="0.2">
      <c r="B309" s="3" t="s">
        <v>96</v>
      </c>
      <c r="C309" s="8">
        <v>0</v>
      </c>
      <c r="D309" s="8">
        <v>0</v>
      </c>
      <c r="E309" s="10" t="str">
        <f t="shared" si="26"/>
        <v/>
      </c>
      <c r="F309" s="10" t="str">
        <f t="shared" si="27"/>
        <v/>
      </c>
      <c r="G309" s="11" t="str">
        <f t="shared" si="28"/>
        <v>0</v>
      </c>
      <c r="H309" s="18" t="str">
        <f t="shared" si="29"/>
        <v/>
      </c>
    </row>
    <row r="310" spans="2:8" ht="15" x14ac:dyDescent="0.2">
      <c r="B310" s="3" t="s">
        <v>106</v>
      </c>
      <c r="C310" s="8">
        <v>21</v>
      </c>
      <c r="D310" s="8">
        <v>17</v>
      </c>
      <c r="E310" s="10">
        <f t="shared" si="26"/>
        <v>1.5272727272727273E-2</v>
      </c>
      <c r="F310" s="10">
        <f t="shared" si="27"/>
        <v>3.1598513011152414E-2</v>
      </c>
      <c r="G310" s="11">
        <f t="shared" si="28"/>
        <v>-0.19047619047619047</v>
      </c>
      <c r="H310" s="18">
        <f t="shared" si="29"/>
        <v>-2.9090909090909089E-3</v>
      </c>
    </row>
    <row r="311" spans="2:8" ht="15" x14ac:dyDescent="0.2">
      <c r="B311" s="3" t="s">
        <v>102</v>
      </c>
      <c r="C311" s="8">
        <v>160</v>
      </c>
      <c r="D311" s="8">
        <v>3</v>
      </c>
      <c r="E311" s="10">
        <f t="shared" si="26"/>
        <v>0.11636363636363636</v>
      </c>
      <c r="F311" s="10">
        <f t="shared" si="27"/>
        <v>5.5762081784386614E-3</v>
      </c>
      <c r="G311" s="11">
        <f t="shared" si="28"/>
        <v>-0.98124999999999996</v>
      </c>
      <c r="H311" s="18">
        <f t="shared" si="29"/>
        <v>-0.11418181818181818</v>
      </c>
    </row>
    <row r="312" spans="2:8" ht="15" x14ac:dyDescent="0.2">
      <c r="B312" s="3" t="s">
        <v>97</v>
      </c>
      <c r="C312" s="8">
        <v>0</v>
      </c>
      <c r="D312" s="8">
        <v>1</v>
      </c>
      <c r="E312" s="10" t="str">
        <f t="shared" si="26"/>
        <v/>
      </c>
      <c r="F312" s="10">
        <f t="shared" si="27"/>
        <v>1.8587360594795538E-3</v>
      </c>
      <c r="G312" s="11" t="str">
        <f t="shared" si="28"/>
        <v>0</v>
      </c>
      <c r="H312" s="18" t="str">
        <f t="shared" si="29"/>
        <v/>
      </c>
    </row>
    <row r="313" spans="2:8" ht="15" x14ac:dyDescent="0.2">
      <c r="B313" s="3" t="s">
        <v>352</v>
      </c>
      <c r="C313" s="8">
        <v>0</v>
      </c>
      <c r="D313" s="8">
        <v>0</v>
      </c>
      <c r="E313" s="10" t="str">
        <f t="shared" si="26"/>
        <v/>
      </c>
      <c r="F313" s="10" t="str">
        <f t="shared" si="27"/>
        <v/>
      </c>
      <c r="G313" s="11" t="str">
        <f t="shared" si="28"/>
        <v>0</v>
      </c>
      <c r="H313" s="18" t="str">
        <f t="shared" si="29"/>
        <v/>
      </c>
    </row>
    <row r="314" spans="2:8" ht="15" x14ac:dyDescent="0.2">
      <c r="B314" s="3" t="s">
        <v>353</v>
      </c>
      <c r="C314" s="8">
        <v>10</v>
      </c>
      <c r="D314" s="8">
        <v>19</v>
      </c>
      <c r="E314" s="10">
        <f t="shared" si="26"/>
        <v>7.2727272727272727E-3</v>
      </c>
      <c r="F314" s="10">
        <f t="shared" si="27"/>
        <v>3.5315985130111527E-2</v>
      </c>
      <c r="G314" s="11">
        <f t="shared" si="28"/>
        <v>0.9</v>
      </c>
      <c r="H314" s="18">
        <f t="shared" si="29"/>
        <v>6.5454545454545453E-3</v>
      </c>
    </row>
    <row r="315" spans="2:8" ht="15" x14ac:dyDescent="0.2">
      <c r="B315" s="3" t="s">
        <v>354</v>
      </c>
      <c r="C315" s="8">
        <v>1</v>
      </c>
      <c r="D315" s="8">
        <v>1</v>
      </c>
      <c r="E315" s="10">
        <f t="shared" si="26"/>
        <v>7.2727272727272723E-4</v>
      </c>
      <c r="F315" s="10">
        <f t="shared" si="27"/>
        <v>1.8587360594795538E-3</v>
      </c>
      <c r="G315" s="11">
        <f t="shared" si="28"/>
        <v>0</v>
      </c>
      <c r="H315" s="18">
        <f t="shared" si="29"/>
        <v>0</v>
      </c>
    </row>
    <row r="316" spans="2:8" ht="15" x14ac:dyDescent="0.2">
      <c r="B316" s="3" t="s">
        <v>101</v>
      </c>
      <c r="C316" s="8">
        <v>0</v>
      </c>
      <c r="D316" s="8">
        <v>0</v>
      </c>
      <c r="E316" s="10" t="str">
        <f t="shared" si="26"/>
        <v/>
      </c>
      <c r="F316" s="10" t="str">
        <f t="shared" si="27"/>
        <v/>
      </c>
      <c r="G316" s="11" t="str">
        <f t="shared" si="28"/>
        <v>0</v>
      </c>
      <c r="H316" s="18" t="str">
        <f t="shared" si="29"/>
        <v/>
      </c>
    </row>
    <row r="317" spans="2:8" ht="15" x14ac:dyDescent="0.2">
      <c r="B317" s="3" t="s">
        <v>103</v>
      </c>
      <c r="C317" s="8">
        <v>1</v>
      </c>
      <c r="D317" s="8">
        <v>2</v>
      </c>
      <c r="E317" s="10">
        <f t="shared" si="26"/>
        <v>7.2727272727272723E-4</v>
      </c>
      <c r="F317" s="10">
        <f t="shared" si="27"/>
        <v>3.7174721189591076E-3</v>
      </c>
      <c r="G317" s="11">
        <f t="shared" si="28"/>
        <v>1</v>
      </c>
      <c r="H317" s="18">
        <f t="shared" si="29"/>
        <v>7.2727272727272723E-4</v>
      </c>
    </row>
    <row r="318" spans="2:8" ht="15" x14ac:dyDescent="0.2">
      <c r="B318" s="3" t="s">
        <v>355</v>
      </c>
      <c r="C318" s="8">
        <v>15</v>
      </c>
      <c r="D318" s="8">
        <v>2</v>
      </c>
      <c r="E318" s="10">
        <f t="shared" si="26"/>
        <v>1.090909090909091E-2</v>
      </c>
      <c r="F318" s="10">
        <f t="shared" si="27"/>
        <v>3.7174721189591076E-3</v>
      </c>
      <c r="G318" s="11">
        <f t="shared" si="28"/>
        <v>-0.8666666666666667</v>
      </c>
      <c r="H318" s="18">
        <f t="shared" si="29"/>
        <v>-9.4545454545454551E-3</v>
      </c>
    </row>
    <row r="319" spans="2:8" ht="15" x14ac:dyDescent="0.2">
      <c r="B319" s="3" t="s">
        <v>115</v>
      </c>
      <c r="C319" s="8">
        <v>0</v>
      </c>
      <c r="D319" s="8">
        <v>0</v>
      </c>
      <c r="E319" s="10" t="str">
        <f t="shared" si="26"/>
        <v/>
      </c>
      <c r="F319" s="10" t="str">
        <f t="shared" si="27"/>
        <v/>
      </c>
      <c r="G319" s="11" t="str">
        <f t="shared" si="28"/>
        <v>0</v>
      </c>
      <c r="H319" s="18" t="str">
        <f t="shared" si="29"/>
        <v/>
      </c>
    </row>
    <row r="320" spans="2:8" ht="15" x14ac:dyDescent="0.2">
      <c r="B320" s="3" t="s">
        <v>114</v>
      </c>
      <c r="C320" s="8">
        <v>0</v>
      </c>
      <c r="D320" s="8">
        <v>1</v>
      </c>
      <c r="E320" s="10" t="str">
        <f t="shared" si="26"/>
        <v/>
      </c>
      <c r="F320" s="10">
        <f t="shared" si="27"/>
        <v>1.8587360594795538E-3</v>
      </c>
      <c r="G320" s="11" t="str">
        <f t="shared" si="28"/>
        <v>0</v>
      </c>
      <c r="H320" s="18" t="str">
        <f t="shared" si="29"/>
        <v/>
      </c>
    </row>
    <row r="321" spans="2:8" ht="15" x14ac:dyDescent="0.2">
      <c r="B321" s="3" t="s">
        <v>98</v>
      </c>
      <c r="C321" s="8">
        <v>0</v>
      </c>
      <c r="D321" s="8">
        <v>0</v>
      </c>
      <c r="E321" s="10" t="str">
        <f t="shared" si="26"/>
        <v/>
      </c>
      <c r="F321" s="10" t="str">
        <f t="shared" si="27"/>
        <v/>
      </c>
      <c r="G321" s="11" t="str">
        <f t="shared" si="28"/>
        <v>0</v>
      </c>
      <c r="H321" s="18" t="str">
        <f t="shared" si="29"/>
        <v/>
      </c>
    </row>
    <row r="322" spans="2:8" ht="15" x14ac:dyDescent="0.2">
      <c r="B322" s="3" t="s">
        <v>356</v>
      </c>
      <c r="C322" s="8">
        <v>0</v>
      </c>
      <c r="D322" s="8">
        <v>0</v>
      </c>
      <c r="E322" s="10" t="str">
        <f t="shared" si="26"/>
        <v/>
      </c>
      <c r="F322" s="10" t="str">
        <f t="shared" si="27"/>
        <v/>
      </c>
      <c r="G322" s="11" t="str">
        <f t="shared" si="28"/>
        <v>0</v>
      </c>
      <c r="H322" s="18" t="str">
        <f t="shared" si="29"/>
        <v/>
      </c>
    </row>
    <row r="323" spans="2:8" ht="15" x14ac:dyDescent="0.2">
      <c r="B323" s="3" t="s">
        <v>472</v>
      </c>
      <c r="C323" s="8">
        <v>1</v>
      </c>
      <c r="D323" s="8">
        <v>2</v>
      </c>
      <c r="E323" s="10">
        <f t="shared" si="26"/>
        <v>7.2727272727272723E-4</v>
      </c>
      <c r="F323" s="10">
        <f t="shared" si="27"/>
        <v>3.7174721189591076E-3</v>
      </c>
      <c r="G323" s="11">
        <f t="shared" si="28"/>
        <v>1</v>
      </c>
      <c r="H323" s="18">
        <f t="shared" si="29"/>
        <v>7.2727272727272723E-4</v>
      </c>
    </row>
    <row r="324" spans="2:8" ht="15" x14ac:dyDescent="0.2">
      <c r="B324" s="3" t="s">
        <v>473</v>
      </c>
      <c r="C324" s="8">
        <v>0</v>
      </c>
      <c r="D324" s="8">
        <v>1</v>
      </c>
      <c r="E324" s="10" t="str">
        <f t="shared" si="26"/>
        <v/>
      </c>
      <c r="F324" s="10">
        <f t="shared" si="27"/>
        <v>1.8587360594795538E-3</v>
      </c>
      <c r="G324" s="11" t="str">
        <f t="shared" si="28"/>
        <v>0</v>
      </c>
      <c r="H324" s="18" t="str">
        <f t="shared" si="29"/>
        <v/>
      </c>
    </row>
    <row r="325" spans="2:8" ht="15" x14ac:dyDescent="0.2">
      <c r="B325" s="3" t="s">
        <v>474</v>
      </c>
      <c r="C325" s="8">
        <v>0</v>
      </c>
      <c r="D325" s="8">
        <v>0</v>
      </c>
      <c r="E325" s="10" t="str">
        <f t="shared" si="26"/>
        <v/>
      </c>
      <c r="F325" s="10" t="str">
        <f t="shared" si="27"/>
        <v/>
      </c>
      <c r="G325" s="11" t="str">
        <f t="shared" si="28"/>
        <v>0</v>
      </c>
      <c r="H325" s="18" t="str">
        <f t="shared" si="29"/>
        <v/>
      </c>
    </row>
    <row r="326" spans="2:8" ht="15" x14ac:dyDescent="0.2">
      <c r="B326" s="3" t="s">
        <v>357</v>
      </c>
      <c r="C326" s="8">
        <v>7</v>
      </c>
      <c r="D326" s="8">
        <v>23</v>
      </c>
      <c r="E326" s="10">
        <f t="shared" si="26"/>
        <v>5.0909090909090913E-3</v>
      </c>
      <c r="F326" s="10">
        <f t="shared" si="27"/>
        <v>4.2750929368029739E-2</v>
      </c>
      <c r="G326" s="11">
        <f t="shared" si="28"/>
        <v>2.2857142857142856</v>
      </c>
      <c r="H326" s="18">
        <f t="shared" si="29"/>
        <v>1.1636363636363636E-2</v>
      </c>
    </row>
    <row r="327" spans="2:8" ht="15" x14ac:dyDescent="0.2">
      <c r="B327" s="3" t="s">
        <v>358</v>
      </c>
      <c r="C327" s="8">
        <v>1</v>
      </c>
      <c r="D327" s="8">
        <v>6</v>
      </c>
      <c r="E327" s="10">
        <f t="shared" si="26"/>
        <v>7.2727272727272723E-4</v>
      </c>
      <c r="F327" s="10">
        <f t="shared" si="27"/>
        <v>1.1152416356877323E-2</v>
      </c>
      <c r="G327" s="11">
        <f t="shared" si="28"/>
        <v>5</v>
      </c>
      <c r="H327" s="18">
        <f t="shared" si="29"/>
        <v>3.6363636363636364E-3</v>
      </c>
    </row>
    <row r="328" spans="2:8" ht="15" x14ac:dyDescent="0.2">
      <c r="B328" s="3" t="s">
        <v>116</v>
      </c>
      <c r="C328" s="8">
        <v>0</v>
      </c>
      <c r="D328" s="8">
        <v>0</v>
      </c>
      <c r="E328" s="10" t="str">
        <f t="shared" si="26"/>
        <v/>
      </c>
      <c r="F328" s="10" t="str">
        <f t="shared" si="27"/>
        <v/>
      </c>
      <c r="G328" s="11" t="str">
        <f t="shared" si="28"/>
        <v>0</v>
      </c>
      <c r="H328" s="18" t="str">
        <f t="shared" si="29"/>
        <v/>
      </c>
    </row>
    <row r="329" spans="2:8" ht="15" x14ac:dyDescent="0.2">
      <c r="B329" s="3" t="s">
        <v>359</v>
      </c>
      <c r="C329" s="8">
        <v>1</v>
      </c>
      <c r="D329" s="8">
        <v>3</v>
      </c>
      <c r="E329" s="10">
        <f t="shared" si="26"/>
        <v>7.2727272727272723E-4</v>
      </c>
      <c r="F329" s="10">
        <f t="shared" si="27"/>
        <v>5.5762081784386614E-3</v>
      </c>
      <c r="G329" s="11">
        <f t="shared" si="28"/>
        <v>2</v>
      </c>
      <c r="H329" s="18">
        <f t="shared" si="29"/>
        <v>1.4545454545454545E-3</v>
      </c>
    </row>
    <row r="330" spans="2:8" ht="15" x14ac:dyDescent="0.2">
      <c r="B330" s="3" t="s">
        <v>360</v>
      </c>
      <c r="C330" s="8">
        <v>2</v>
      </c>
      <c r="D330" s="8">
        <v>7</v>
      </c>
      <c r="E330" s="10">
        <f t="shared" si="26"/>
        <v>1.4545454545454545E-3</v>
      </c>
      <c r="F330" s="10">
        <f t="shared" si="27"/>
        <v>1.3011152416356878E-2</v>
      </c>
      <c r="G330" s="11">
        <f t="shared" si="28"/>
        <v>2.5</v>
      </c>
      <c r="H330" s="18">
        <f t="shared" si="29"/>
        <v>3.6363636363636364E-3</v>
      </c>
    </row>
    <row r="331" spans="2:8" ht="15" x14ac:dyDescent="0.2">
      <c r="B331" s="3" t="s">
        <v>117</v>
      </c>
      <c r="C331" s="8">
        <v>0</v>
      </c>
      <c r="D331" s="8">
        <v>0</v>
      </c>
      <c r="E331" s="10" t="str">
        <f t="shared" si="26"/>
        <v/>
      </c>
      <c r="F331" s="10" t="str">
        <f t="shared" si="27"/>
        <v/>
      </c>
      <c r="G331" s="11" t="str">
        <f t="shared" si="28"/>
        <v>0</v>
      </c>
      <c r="H331" s="18" t="str">
        <f t="shared" si="29"/>
        <v/>
      </c>
    </row>
    <row r="332" spans="2:8" ht="15" x14ac:dyDescent="0.2">
      <c r="B332" s="3" t="s">
        <v>361</v>
      </c>
      <c r="C332" s="8">
        <v>169</v>
      </c>
      <c r="D332" s="8">
        <v>12</v>
      </c>
      <c r="E332" s="10">
        <f t="shared" si="26"/>
        <v>0.12290909090909091</v>
      </c>
      <c r="F332" s="10">
        <f t="shared" si="27"/>
        <v>2.2304832713754646E-2</v>
      </c>
      <c r="G332" s="11">
        <f t="shared" si="28"/>
        <v>-0.92899408284023666</v>
      </c>
      <c r="H332" s="18">
        <f t="shared" si="29"/>
        <v>-0.11418181818181818</v>
      </c>
    </row>
    <row r="333" spans="2:8" ht="15" x14ac:dyDescent="0.2">
      <c r="B333" s="3" t="s">
        <v>130</v>
      </c>
      <c r="C333" s="8">
        <v>11</v>
      </c>
      <c r="D333" s="8">
        <v>11</v>
      </c>
      <c r="E333" s="10">
        <f t="shared" si="26"/>
        <v>8.0000000000000002E-3</v>
      </c>
      <c r="F333" s="10">
        <f t="shared" si="27"/>
        <v>2.0446096654275093E-2</v>
      </c>
      <c r="G333" s="11">
        <f t="shared" si="28"/>
        <v>0</v>
      </c>
      <c r="H333" s="18">
        <f t="shared" si="29"/>
        <v>0</v>
      </c>
    </row>
    <row r="334" spans="2:8" ht="15" x14ac:dyDescent="0.2">
      <c r="B334" s="3" t="s">
        <v>119</v>
      </c>
      <c r="C334" s="8">
        <v>98</v>
      </c>
      <c r="D334" s="8">
        <v>6</v>
      </c>
      <c r="E334" s="10">
        <f t="shared" si="26"/>
        <v>7.1272727272727279E-2</v>
      </c>
      <c r="F334" s="10">
        <f t="shared" si="27"/>
        <v>1.1152416356877323E-2</v>
      </c>
      <c r="G334" s="11">
        <f t="shared" si="28"/>
        <v>-0.93877551020408168</v>
      </c>
      <c r="H334" s="18">
        <f t="shared" si="29"/>
        <v>-6.6909090909090918E-2</v>
      </c>
    </row>
    <row r="335" spans="2:8" ht="15" x14ac:dyDescent="0.2">
      <c r="B335" s="3" t="s">
        <v>128</v>
      </c>
      <c r="C335" s="8">
        <v>6</v>
      </c>
      <c r="D335" s="8">
        <v>1</v>
      </c>
      <c r="E335" s="10">
        <f t="shared" si="26"/>
        <v>4.3636363636363638E-3</v>
      </c>
      <c r="F335" s="10">
        <f t="shared" si="27"/>
        <v>1.8587360594795538E-3</v>
      </c>
      <c r="G335" s="11">
        <f t="shared" si="28"/>
        <v>-0.83333333333333337</v>
      </c>
      <c r="H335" s="18">
        <f t="shared" si="29"/>
        <v>-3.6363636363636368E-3</v>
      </c>
    </row>
    <row r="336" spans="2:8" ht="15" x14ac:dyDescent="0.2">
      <c r="B336" s="3" t="s">
        <v>132</v>
      </c>
      <c r="C336" s="8">
        <v>0</v>
      </c>
      <c r="D336" s="8">
        <v>0</v>
      </c>
      <c r="E336" s="10" t="str">
        <f t="shared" si="26"/>
        <v/>
      </c>
      <c r="F336" s="10" t="str">
        <f t="shared" si="27"/>
        <v/>
      </c>
      <c r="G336" s="11" t="str">
        <f t="shared" si="28"/>
        <v>0</v>
      </c>
      <c r="H336" s="18" t="str">
        <f t="shared" si="29"/>
        <v/>
      </c>
    </row>
    <row r="337" spans="2:8" ht="15" x14ac:dyDescent="0.2">
      <c r="B337" s="3" t="s">
        <v>133</v>
      </c>
      <c r="C337" s="8">
        <v>82</v>
      </c>
      <c r="D337" s="8">
        <v>2</v>
      </c>
      <c r="E337" s="10">
        <f t="shared" si="26"/>
        <v>5.9636363636363633E-2</v>
      </c>
      <c r="F337" s="10">
        <f t="shared" si="27"/>
        <v>3.7174721189591076E-3</v>
      </c>
      <c r="G337" s="11">
        <f t="shared" si="28"/>
        <v>-0.97560975609756095</v>
      </c>
      <c r="H337" s="18">
        <f t="shared" si="29"/>
        <v>-5.8181818181818175E-2</v>
      </c>
    </row>
    <row r="338" spans="2:8" ht="15" x14ac:dyDescent="0.2">
      <c r="B338" s="3" t="s">
        <v>362</v>
      </c>
      <c r="C338" s="8">
        <v>5</v>
      </c>
      <c r="D338" s="8">
        <v>0</v>
      </c>
      <c r="E338" s="10">
        <f t="shared" si="26"/>
        <v>3.6363636363636364E-3</v>
      </c>
      <c r="F338" s="10" t="str">
        <f t="shared" si="27"/>
        <v/>
      </c>
      <c r="G338" s="11" t="str">
        <f t="shared" si="28"/>
        <v>0</v>
      </c>
      <c r="H338" s="18">
        <f t="shared" si="29"/>
        <v>0</v>
      </c>
    </row>
    <row r="339" spans="2:8" ht="15" x14ac:dyDescent="0.2">
      <c r="B339" s="3" t="s">
        <v>363</v>
      </c>
      <c r="C339" s="8">
        <v>2</v>
      </c>
      <c r="D339" s="8">
        <v>0</v>
      </c>
      <c r="E339" s="10">
        <f t="shared" si="26"/>
        <v>1.4545454545454545E-3</v>
      </c>
      <c r="F339" s="10" t="str">
        <f t="shared" si="27"/>
        <v/>
      </c>
      <c r="G339" s="11" t="str">
        <f t="shared" si="28"/>
        <v>0</v>
      </c>
      <c r="H339" s="18">
        <f t="shared" si="29"/>
        <v>0</v>
      </c>
    </row>
    <row r="340" spans="2:8" ht="15" x14ac:dyDescent="0.2">
      <c r="B340" s="3" t="s">
        <v>364</v>
      </c>
      <c r="C340" s="8">
        <v>19</v>
      </c>
      <c r="D340" s="8">
        <v>0</v>
      </c>
      <c r="E340" s="10">
        <f t="shared" si="26"/>
        <v>1.3818181818181818E-2</v>
      </c>
      <c r="F340" s="10" t="str">
        <f t="shared" si="27"/>
        <v/>
      </c>
      <c r="G340" s="11" t="str">
        <f t="shared" si="28"/>
        <v>0</v>
      </c>
      <c r="H340" s="18">
        <f t="shared" si="29"/>
        <v>0</v>
      </c>
    </row>
    <row r="341" spans="2:8" ht="15" x14ac:dyDescent="0.2">
      <c r="B341" s="3" t="s">
        <v>118</v>
      </c>
      <c r="C341" s="8">
        <v>1</v>
      </c>
      <c r="D341" s="8">
        <v>0</v>
      </c>
      <c r="E341" s="10">
        <f t="shared" si="26"/>
        <v>7.2727272727272723E-4</v>
      </c>
      <c r="F341" s="10" t="str">
        <f t="shared" si="27"/>
        <v/>
      </c>
      <c r="G341" s="11" t="str">
        <f t="shared" si="28"/>
        <v>0</v>
      </c>
      <c r="H341" s="18">
        <f t="shared" si="29"/>
        <v>0</v>
      </c>
    </row>
    <row r="342" spans="2:8" ht="15" x14ac:dyDescent="0.2">
      <c r="B342" s="3" t="s">
        <v>365</v>
      </c>
      <c r="C342" s="8">
        <v>0</v>
      </c>
      <c r="D342" s="8">
        <v>0</v>
      </c>
      <c r="E342" s="10" t="str">
        <f t="shared" si="26"/>
        <v/>
      </c>
      <c r="F342" s="10" t="str">
        <f t="shared" si="27"/>
        <v/>
      </c>
      <c r="G342" s="11" t="str">
        <f t="shared" si="28"/>
        <v>0</v>
      </c>
      <c r="H342" s="18" t="str">
        <f t="shared" si="29"/>
        <v/>
      </c>
    </row>
    <row r="343" spans="2:8" ht="15" x14ac:dyDescent="0.2">
      <c r="B343" s="3" t="s">
        <v>129</v>
      </c>
      <c r="C343" s="8">
        <v>0</v>
      </c>
      <c r="D343" s="8">
        <v>0</v>
      </c>
      <c r="E343" s="10" t="str">
        <f t="shared" si="26"/>
        <v/>
      </c>
      <c r="F343" s="10" t="str">
        <f t="shared" si="27"/>
        <v/>
      </c>
      <c r="G343" s="11" t="str">
        <f t="shared" si="28"/>
        <v>0</v>
      </c>
      <c r="H343" s="18" t="str">
        <f t="shared" si="29"/>
        <v/>
      </c>
    </row>
    <row r="344" spans="2:8" ht="15" x14ac:dyDescent="0.2">
      <c r="B344" s="3" t="s">
        <v>131</v>
      </c>
      <c r="C344" s="8">
        <v>7</v>
      </c>
      <c r="D344" s="8">
        <v>1</v>
      </c>
      <c r="E344" s="10">
        <f t="shared" si="26"/>
        <v>5.0909090909090913E-3</v>
      </c>
      <c r="F344" s="10">
        <f t="shared" si="27"/>
        <v>1.8587360594795538E-3</v>
      </c>
      <c r="G344" s="11">
        <f t="shared" si="28"/>
        <v>-0.8571428571428571</v>
      </c>
      <c r="H344" s="18">
        <f t="shared" si="29"/>
        <v>-4.3636363636363638E-3</v>
      </c>
    </row>
    <row r="345" spans="2:8" ht="15" x14ac:dyDescent="0.2">
      <c r="B345" s="3" t="s">
        <v>366</v>
      </c>
      <c r="C345" s="8">
        <v>3</v>
      </c>
      <c r="D345" s="8">
        <v>4</v>
      </c>
      <c r="E345" s="10">
        <f t="shared" si="26"/>
        <v>2.1818181818181819E-3</v>
      </c>
      <c r="F345" s="10">
        <f t="shared" si="27"/>
        <v>7.4349442379182153E-3</v>
      </c>
      <c r="G345" s="11">
        <f t="shared" si="28"/>
        <v>0.33333333333333331</v>
      </c>
      <c r="H345" s="18">
        <f t="shared" si="29"/>
        <v>7.2727272727272723E-4</v>
      </c>
    </row>
    <row r="346" spans="2:8" ht="15" x14ac:dyDescent="0.2">
      <c r="B346" s="3" t="s">
        <v>122</v>
      </c>
      <c r="C346" s="8">
        <v>0</v>
      </c>
      <c r="D346" s="8">
        <v>0</v>
      </c>
      <c r="E346" s="10" t="str">
        <f t="shared" si="26"/>
        <v/>
      </c>
      <c r="F346" s="10" t="str">
        <f t="shared" si="27"/>
        <v/>
      </c>
      <c r="G346" s="11" t="str">
        <f t="shared" si="28"/>
        <v>0</v>
      </c>
      <c r="H346" s="18" t="str">
        <f t="shared" si="29"/>
        <v/>
      </c>
    </row>
    <row r="347" spans="2:8" ht="15" x14ac:dyDescent="0.2">
      <c r="B347" s="3" t="s">
        <v>121</v>
      </c>
      <c r="C347" s="8">
        <v>2</v>
      </c>
      <c r="D347" s="8">
        <v>2</v>
      </c>
      <c r="E347" s="10">
        <f t="shared" si="26"/>
        <v>1.4545454545454545E-3</v>
      </c>
      <c r="F347" s="10">
        <f t="shared" si="27"/>
        <v>3.7174721189591076E-3</v>
      </c>
      <c r="G347" s="11">
        <f t="shared" si="28"/>
        <v>0</v>
      </c>
      <c r="H347" s="18">
        <f t="shared" si="29"/>
        <v>0</v>
      </c>
    </row>
    <row r="348" spans="2:8" ht="15" x14ac:dyDescent="0.2">
      <c r="B348" s="3" t="s">
        <v>367</v>
      </c>
      <c r="C348" s="8">
        <v>0</v>
      </c>
      <c r="D348" s="8">
        <v>0</v>
      </c>
      <c r="E348" s="10" t="str">
        <f t="shared" si="26"/>
        <v/>
      </c>
      <c r="F348" s="10" t="str">
        <f t="shared" si="27"/>
        <v/>
      </c>
      <c r="G348" s="11" t="str">
        <f t="shared" si="28"/>
        <v>0</v>
      </c>
      <c r="H348" s="18" t="str">
        <f t="shared" si="29"/>
        <v/>
      </c>
    </row>
    <row r="349" spans="2:8" ht="15" x14ac:dyDescent="0.2">
      <c r="B349" s="3" t="s">
        <v>368</v>
      </c>
      <c r="C349" s="8">
        <v>0</v>
      </c>
      <c r="D349" s="8">
        <v>0</v>
      </c>
      <c r="E349" s="10" t="str">
        <f t="shared" si="26"/>
        <v/>
      </c>
      <c r="F349" s="10" t="str">
        <f t="shared" si="27"/>
        <v/>
      </c>
      <c r="G349" s="11" t="str">
        <f t="shared" si="28"/>
        <v>0</v>
      </c>
      <c r="H349" s="18" t="str">
        <f t="shared" si="29"/>
        <v/>
      </c>
    </row>
    <row r="350" spans="2:8" ht="15" x14ac:dyDescent="0.2">
      <c r="B350" s="3" t="s">
        <v>369</v>
      </c>
      <c r="C350" s="8">
        <v>1</v>
      </c>
      <c r="D350" s="8">
        <v>0</v>
      </c>
      <c r="E350" s="10">
        <f t="shared" si="26"/>
        <v>7.2727272727272723E-4</v>
      </c>
      <c r="F350" s="10" t="str">
        <f t="shared" si="27"/>
        <v/>
      </c>
      <c r="G350" s="11" t="str">
        <f t="shared" si="28"/>
        <v>0</v>
      </c>
      <c r="H350" s="18">
        <f t="shared" si="29"/>
        <v>0</v>
      </c>
    </row>
    <row r="351" spans="2:8" ht="15" x14ac:dyDescent="0.2">
      <c r="B351" s="3" t="s">
        <v>120</v>
      </c>
      <c r="C351" s="8">
        <v>0</v>
      </c>
      <c r="D351" s="8">
        <v>0</v>
      </c>
      <c r="E351" s="10" t="str">
        <f t="shared" si="26"/>
        <v/>
      </c>
      <c r="F351" s="10" t="str">
        <f t="shared" si="27"/>
        <v/>
      </c>
      <c r="G351" s="11" t="str">
        <f t="shared" si="28"/>
        <v>0</v>
      </c>
      <c r="H351" s="18" t="str">
        <f t="shared" si="29"/>
        <v/>
      </c>
    </row>
    <row r="352" spans="2:8" ht="15" x14ac:dyDescent="0.2">
      <c r="B352" s="3" t="s">
        <v>370</v>
      </c>
      <c r="C352" s="8">
        <v>0</v>
      </c>
      <c r="D352" s="8">
        <v>0</v>
      </c>
      <c r="E352" s="10" t="str">
        <f t="shared" si="26"/>
        <v/>
      </c>
      <c r="F352" s="10" t="str">
        <f t="shared" si="27"/>
        <v/>
      </c>
      <c r="G352" s="11" t="str">
        <f t="shared" si="28"/>
        <v>0</v>
      </c>
      <c r="H352" s="18" t="str">
        <f t="shared" si="29"/>
        <v/>
      </c>
    </row>
    <row r="353" spans="2:8" ht="15" x14ac:dyDescent="0.2">
      <c r="B353" s="3" t="s">
        <v>125</v>
      </c>
      <c r="C353" s="8">
        <v>0</v>
      </c>
      <c r="D353" s="8">
        <v>0</v>
      </c>
      <c r="E353" s="10" t="str">
        <f t="shared" si="26"/>
        <v/>
      </c>
      <c r="F353" s="10" t="str">
        <f t="shared" si="27"/>
        <v/>
      </c>
      <c r="G353" s="11" t="str">
        <f t="shared" si="28"/>
        <v>0</v>
      </c>
      <c r="H353" s="18" t="str">
        <f t="shared" si="29"/>
        <v/>
      </c>
    </row>
    <row r="354" spans="2:8" ht="15" x14ac:dyDescent="0.2">
      <c r="B354" s="3" t="s">
        <v>124</v>
      </c>
      <c r="C354" s="8">
        <v>7</v>
      </c>
      <c r="D354" s="8">
        <v>14</v>
      </c>
      <c r="E354" s="10">
        <f t="shared" si="26"/>
        <v>5.0909090909090913E-3</v>
      </c>
      <c r="F354" s="10">
        <f t="shared" si="27"/>
        <v>2.6022304832713755E-2</v>
      </c>
      <c r="G354" s="11">
        <f t="shared" si="28"/>
        <v>1</v>
      </c>
      <c r="H354" s="18">
        <f t="shared" si="29"/>
        <v>5.0909090909090913E-3</v>
      </c>
    </row>
    <row r="355" spans="2:8" ht="15" x14ac:dyDescent="0.2">
      <c r="B355" s="3" t="s">
        <v>126</v>
      </c>
      <c r="C355" s="8">
        <v>0</v>
      </c>
      <c r="D355" s="8">
        <v>0</v>
      </c>
      <c r="E355" s="10" t="str">
        <f t="shared" si="26"/>
        <v/>
      </c>
      <c r="F355" s="10" t="str">
        <f t="shared" si="27"/>
        <v/>
      </c>
      <c r="G355" s="11" t="str">
        <f t="shared" si="28"/>
        <v>0</v>
      </c>
      <c r="H355" s="18" t="str">
        <f t="shared" si="29"/>
        <v/>
      </c>
    </row>
    <row r="356" spans="2:8" ht="15" x14ac:dyDescent="0.2">
      <c r="B356" s="3" t="s">
        <v>371</v>
      </c>
      <c r="C356" s="8">
        <v>1</v>
      </c>
      <c r="D356" s="8">
        <v>0</v>
      </c>
      <c r="E356" s="10">
        <f t="shared" si="26"/>
        <v>7.2727272727272723E-4</v>
      </c>
      <c r="F356" s="10" t="str">
        <f t="shared" si="27"/>
        <v/>
      </c>
      <c r="G356" s="11" t="str">
        <f t="shared" si="28"/>
        <v>0</v>
      </c>
      <c r="H356" s="18">
        <f t="shared" si="29"/>
        <v>0</v>
      </c>
    </row>
    <row r="357" spans="2:8" ht="15" x14ac:dyDescent="0.2">
      <c r="B357" s="3" t="s">
        <v>372</v>
      </c>
      <c r="C357" s="8">
        <v>52</v>
      </c>
      <c r="D357" s="8">
        <v>35</v>
      </c>
      <c r="E357" s="10">
        <f t="shared" si="26"/>
        <v>3.781818181818182E-2</v>
      </c>
      <c r="F357" s="10">
        <f t="shared" si="27"/>
        <v>6.5055762081784388E-2</v>
      </c>
      <c r="G357" s="11">
        <f t="shared" si="28"/>
        <v>-0.32692307692307693</v>
      </c>
      <c r="H357" s="18">
        <f t="shared" si="29"/>
        <v>-1.2363636363636365E-2</v>
      </c>
    </row>
    <row r="358" spans="2:8" ht="15" x14ac:dyDescent="0.2">
      <c r="B358" s="3" t="s">
        <v>127</v>
      </c>
      <c r="C358" s="8">
        <v>88</v>
      </c>
      <c r="D358" s="8">
        <v>3</v>
      </c>
      <c r="E358" s="10">
        <f t="shared" si="26"/>
        <v>6.4000000000000001E-2</v>
      </c>
      <c r="F358" s="10">
        <f t="shared" si="27"/>
        <v>5.5762081784386614E-3</v>
      </c>
      <c r="G358" s="11">
        <f t="shared" si="28"/>
        <v>-0.96590909090909094</v>
      </c>
      <c r="H358" s="18">
        <f t="shared" si="29"/>
        <v>-6.1818181818181821E-2</v>
      </c>
    </row>
    <row r="359" spans="2:8" ht="15" x14ac:dyDescent="0.2">
      <c r="B359" s="3" t="s">
        <v>123</v>
      </c>
      <c r="C359" s="8">
        <v>0</v>
      </c>
      <c r="D359" s="8">
        <v>1</v>
      </c>
      <c r="E359" s="10" t="str">
        <f t="shared" si="26"/>
        <v/>
      </c>
      <c r="F359" s="10">
        <f t="shared" si="27"/>
        <v>1.8587360594795538E-3</v>
      </c>
      <c r="G359" s="11" t="str">
        <f t="shared" si="28"/>
        <v>0</v>
      </c>
      <c r="H359" s="18" t="str">
        <f t="shared" si="29"/>
        <v/>
      </c>
    </row>
    <row r="360" spans="2:8" ht="15" x14ac:dyDescent="0.2">
      <c r="B360" s="3" t="s">
        <v>373</v>
      </c>
      <c r="C360" s="8">
        <v>0</v>
      </c>
      <c r="D360" s="8">
        <v>0</v>
      </c>
      <c r="E360" s="10" t="str">
        <f t="shared" ref="E360:E423" si="30">+IF(C360=0,"",C360/C$294)</f>
        <v/>
      </c>
      <c r="F360" s="10" t="str">
        <f t="shared" ref="F360:F423" si="31">+IF(D360=0,"",D360/D$294)</f>
        <v/>
      </c>
      <c r="G360" s="11" t="str">
        <f t="shared" ref="G360:G423" si="32">+IF(OR(AND(D360=0),(C360=0)),"0",((D360-C360)/C360))</f>
        <v>0</v>
      </c>
      <c r="H360" s="18" t="str">
        <f t="shared" ref="H360:H423" si="33">+IF(OR(AND(E360=""),(G360="")),"",E360*G360)</f>
        <v/>
      </c>
    </row>
    <row r="361" spans="2:8" ht="15" x14ac:dyDescent="0.2">
      <c r="B361" s="3" t="s">
        <v>374</v>
      </c>
      <c r="C361" s="8">
        <v>0</v>
      </c>
      <c r="D361" s="8">
        <v>0</v>
      </c>
      <c r="E361" s="10" t="str">
        <f t="shared" si="30"/>
        <v/>
      </c>
      <c r="F361" s="10" t="str">
        <f t="shared" si="31"/>
        <v/>
      </c>
      <c r="G361" s="11" t="str">
        <f t="shared" si="32"/>
        <v>0</v>
      </c>
      <c r="H361" s="18" t="str">
        <f t="shared" si="33"/>
        <v/>
      </c>
    </row>
    <row r="362" spans="2:8" ht="15" x14ac:dyDescent="0.2">
      <c r="B362" s="3" t="s">
        <v>375</v>
      </c>
      <c r="C362" s="8">
        <v>0</v>
      </c>
      <c r="D362" s="8">
        <v>0</v>
      </c>
      <c r="E362" s="10" t="str">
        <f t="shared" si="30"/>
        <v/>
      </c>
      <c r="F362" s="10" t="str">
        <f t="shared" si="31"/>
        <v/>
      </c>
      <c r="G362" s="11" t="str">
        <f t="shared" si="32"/>
        <v>0</v>
      </c>
      <c r="H362" s="18" t="str">
        <f t="shared" si="33"/>
        <v/>
      </c>
    </row>
    <row r="363" spans="2:8" ht="15" x14ac:dyDescent="0.2">
      <c r="B363" s="3" t="s">
        <v>376</v>
      </c>
      <c r="C363" s="8">
        <v>14</v>
      </c>
      <c r="D363" s="8">
        <v>1</v>
      </c>
      <c r="E363" s="10">
        <f t="shared" si="30"/>
        <v>1.0181818181818183E-2</v>
      </c>
      <c r="F363" s="10">
        <f t="shared" si="31"/>
        <v>1.8587360594795538E-3</v>
      </c>
      <c r="G363" s="11">
        <f t="shared" si="32"/>
        <v>-0.9285714285714286</v>
      </c>
      <c r="H363" s="18">
        <f t="shared" si="33"/>
        <v>-9.4545454545454551E-3</v>
      </c>
    </row>
    <row r="364" spans="2:8" ht="15" x14ac:dyDescent="0.2">
      <c r="B364" s="3" t="s">
        <v>377</v>
      </c>
      <c r="C364" s="8">
        <v>0</v>
      </c>
      <c r="D364" s="8">
        <v>0</v>
      </c>
      <c r="E364" s="10" t="str">
        <f t="shared" si="30"/>
        <v/>
      </c>
      <c r="F364" s="10" t="str">
        <f t="shared" si="31"/>
        <v/>
      </c>
      <c r="G364" s="11" t="str">
        <f t="shared" si="32"/>
        <v>0</v>
      </c>
      <c r="H364" s="18" t="str">
        <f t="shared" si="33"/>
        <v/>
      </c>
    </row>
    <row r="365" spans="2:8" ht="15" x14ac:dyDescent="0.2">
      <c r="B365" s="3" t="s">
        <v>378</v>
      </c>
      <c r="C365" s="8">
        <v>5</v>
      </c>
      <c r="D365" s="8">
        <v>1</v>
      </c>
      <c r="E365" s="10">
        <f t="shared" si="30"/>
        <v>3.6363636363636364E-3</v>
      </c>
      <c r="F365" s="10">
        <f t="shared" si="31"/>
        <v>1.8587360594795538E-3</v>
      </c>
      <c r="G365" s="11">
        <f t="shared" si="32"/>
        <v>-0.8</v>
      </c>
      <c r="H365" s="18">
        <f t="shared" si="33"/>
        <v>-2.9090909090909093E-3</v>
      </c>
    </row>
    <row r="366" spans="2:8" ht="15" x14ac:dyDescent="0.2">
      <c r="B366" s="3" t="s">
        <v>475</v>
      </c>
      <c r="C366" s="8">
        <v>0</v>
      </c>
      <c r="D366" s="8">
        <v>0</v>
      </c>
      <c r="E366" s="10" t="str">
        <f t="shared" si="30"/>
        <v/>
      </c>
      <c r="F366" s="10" t="str">
        <f t="shared" si="31"/>
        <v/>
      </c>
      <c r="G366" s="11" t="str">
        <f t="shared" si="32"/>
        <v>0</v>
      </c>
      <c r="H366" s="18" t="str">
        <f t="shared" si="33"/>
        <v/>
      </c>
    </row>
    <row r="367" spans="2:8" ht="15" x14ac:dyDescent="0.2">
      <c r="B367" s="3" t="s">
        <v>379</v>
      </c>
      <c r="C367" s="8">
        <v>1</v>
      </c>
      <c r="D367" s="8">
        <v>0</v>
      </c>
      <c r="E367" s="10">
        <f t="shared" si="30"/>
        <v>7.2727272727272723E-4</v>
      </c>
      <c r="F367" s="10" t="str">
        <f t="shared" si="31"/>
        <v/>
      </c>
      <c r="G367" s="11" t="str">
        <f t="shared" si="32"/>
        <v>0</v>
      </c>
      <c r="H367" s="18">
        <f t="shared" si="33"/>
        <v>0</v>
      </c>
    </row>
    <row r="368" spans="2:8" ht="15" x14ac:dyDescent="0.2">
      <c r="B368" s="3" t="s">
        <v>380</v>
      </c>
      <c r="C368" s="8">
        <v>0</v>
      </c>
      <c r="D368" s="8">
        <v>0</v>
      </c>
      <c r="E368" s="10" t="str">
        <f t="shared" si="30"/>
        <v/>
      </c>
      <c r="F368" s="10" t="str">
        <f t="shared" si="31"/>
        <v/>
      </c>
      <c r="G368" s="11" t="str">
        <f t="shared" si="32"/>
        <v>0</v>
      </c>
      <c r="H368" s="18" t="str">
        <f t="shared" si="33"/>
        <v/>
      </c>
    </row>
    <row r="369" spans="2:8" ht="15" x14ac:dyDescent="0.2">
      <c r="B369" s="3" t="s">
        <v>381</v>
      </c>
      <c r="C369" s="8">
        <v>0</v>
      </c>
      <c r="D369" s="8">
        <v>1</v>
      </c>
      <c r="E369" s="10" t="str">
        <f t="shared" si="30"/>
        <v/>
      </c>
      <c r="F369" s="10">
        <f t="shared" si="31"/>
        <v>1.8587360594795538E-3</v>
      </c>
      <c r="G369" s="11" t="str">
        <f t="shared" si="32"/>
        <v>0</v>
      </c>
      <c r="H369" s="18" t="str">
        <f t="shared" si="33"/>
        <v/>
      </c>
    </row>
    <row r="370" spans="2:8" ht="15" x14ac:dyDescent="0.2">
      <c r="B370" s="3" t="s">
        <v>135</v>
      </c>
      <c r="C370" s="8">
        <v>0</v>
      </c>
      <c r="D370" s="8">
        <v>2</v>
      </c>
      <c r="E370" s="10" t="str">
        <f t="shared" si="30"/>
        <v/>
      </c>
      <c r="F370" s="10">
        <f t="shared" si="31"/>
        <v>3.7174721189591076E-3</v>
      </c>
      <c r="G370" s="11" t="str">
        <f t="shared" si="32"/>
        <v>0</v>
      </c>
      <c r="H370" s="18" t="str">
        <f t="shared" si="33"/>
        <v/>
      </c>
    </row>
    <row r="371" spans="2:8" ht="15" x14ac:dyDescent="0.2">
      <c r="B371" s="3" t="s">
        <v>136</v>
      </c>
      <c r="C371" s="8">
        <v>0</v>
      </c>
      <c r="D371" s="8">
        <v>0</v>
      </c>
      <c r="E371" s="10" t="str">
        <f t="shared" si="30"/>
        <v/>
      </c>
      <c r="F371" s="10" t="str">
        <f t="shared" si="31"/>
        <v/>
      </c>
      <c r="G371" s="11" t="str">
        <f t="shared" si="32"/>
        <v>0</v>
      </c>
      <c r="H371" s="18" t="str">
        <f t="shared" si="33"/>
        <v/>
      </c>
    </row>
    <row r="372" spans="2:8" ht="15" x14ac:dyDescent="0.2">
      <c r="B372" s="3" t="s">
        <v>137</v>
      </c>
      <c r="C372" s="8">
        <v>0</v>
      </c>
      <c r="D372" s="8">
        <v>1</v>
      </c>
      <c r="E372" s="10" t="str">
        <f t="shared" si="30"/>
        <v/>
      </c>
      <c r="F372" s="10">
        <f t="shared" si="31"/>
        <v>1.8587360594795538E-3</v>
      </c>
      <c r="G372" s="11" t="str">
        <f t="shared" si="32"/>
        <v>0</v>
      </c>
      <c r="H372" s="18" t="str">
        <f t="shared" si="33"/>
        <v/>
      </c>
    </row>
    <row r="373" spans="2:8" ht="15" x14ac:dyDescent="0.2">
      <c r="B373" s="3" t="s">
        <v>382</v>
      </c>
      <c r="C373" s="8">
        <v>0</v>
      </c>
      <c r="D373" s="8">
        <v>0</v>
      </c>
      <c r="E373" s="10" t="str">
        <f t="shared" si="30"/>
        <v/>
      </c>
      <c r="F373" s="10" t="str">
        <f t="shared" si="31"/>
        <v/>
      </c>
      <c r="G373" s="11" t="str">
        <f t="shared" si="32"/>
        <v>0</v>
      </c>
      <c r="H373" s="18" t="str">
        <f t="shared" si="33"/>
        <v/>
      </c>
    </row>
    <row r="374" spans="2:8" ht="15" x14ac:dyDescent="0.2">
      <c r="B374" s="3" t="s">
        <v>134</v>
      </c>
      <c r="C374" s="8">
        <v>0</v>
      </c>
      <c r="D374" s="8">
        <v>0</v>
      </c>
      <c r="E374" s="10" t="str">
        <f t="shared" si="30"/>
        <v/>
      </c>
      <c r="F374" s="10" t="str">
        <f t="shared" si="31"/>
        <v/>
      </c>
      <c r="G374" s="11" t="str">
        <f t="shared" si="32"/>
        <v>0</v>
      </c>
      <c r="H374" s="18" t="str">
        <f t="shared" si="33"/>
        <v/>
      </c>
    </row>
    <row r="375" spans="2:8" ht="15" x14ac:dyDescent="0.2">
      <c r="B375" s="3" t="s">
        <v>383</v>
      </c>
      <c r="C375" s="8">
        <v>2</v>
      </c>
      <c r="D375" s="8">
        <v>0</v>
      </c>
      <c r="E375" s="10">
        <f t="shared" si="30"/>
        <v>1.4545454545454545E-3</v>
      </c>
      <c r="F375" s="10" t="str">
        <f t="shared" si="31"/>
        <v/>
      </c>
      <c r="G375" s="11" t="str">
        <f t="shared" si="32"/>
        <v>0</v>
      </c>
      <c r="H375" s="18">
        <f t="shared" si="33"/>
        <v>0</v>
      </c>
    </row>
    <row r="376" spans="2:8" ht="15" x14ac:dyDescent="0.2">
      <c r="B376" s="3" t="s">
        <v>141</v>
      </c>
      <c r="C376" s="8">
        <v>0</v>
      </c>
      <c r="D376" s="8">
        <v>0</v>
      </c>
      <c r="E376" s="10" t="str">
        <f t="shared" si="30"/>
        <v/>
      </c>
      <c r="F376" s="10" t="str">
        <f t="shared" si="31"/>
        <v/>
      </c>
      <c r="G376" s="11" t="str">
        <f t="shared" si="32"/>
        <v>0</v>
      </c>
      <c r="H376" s="18" t="str">
        <f t="shared" si="33"/>
        <v/>
      </c>
    </row>
    <row r="377" spans="2:8" ht="15" x14ac:dyDescent="0.2">
      <c r="B377" s="3" t="s">
        <v>150</v>
      </c>
      <c r="C377" s="8">
        <v>5</v>
      </c>
      <c r="D377" s="8">
        <v>0</v>
      </c>
      <c r="E377" s="10">
        <f t="shared" si="30"/>
        <v>3.6363636363636364E-3</v>
      </c>
      <c r="F377" s="10" t="str">
        <f t="shared" si="31"/>
        <v/>
      </c>
      <c r="G377" s="11" t="str">
        <f t="shared" si="32"/>
        <v>0</v>
      </c>
      <c r="H377" s="18">
        <f t="shared" si="33"/>
        <v>0</v>
      </c>
    </row>
    <row r="378" spans="2:8" ht="15" x14ac:dyDescent="0.2">
      <c r="B378" s="3" t="s">
        <v>149</v>
      </c>
      <c r="C378" s="8">
        <v>16</v>
      </c>
      <c r="D378" s="8">
        <v>4</v>
      </c>
      <c r="E378" s="10">
        <f t="shared" si="30"/>
        <v>1.1636363636363636E-2</v>
      </c>
      <c r="F378" s="10">
        <f t="shared" si="31"/>
        <v>7.4349442379182153E-3</v>
      </c>
      <c r="G378" s="11">
        <f t="shared" si="32"/>
        <v>-0.75</v>
      </c>
      <c r="H378" s="18">
        <f t="shared" si="33"/>
        <v>-8.7272727272727259E-3</v>
      </c>
    </row>
    <row r="379" spans="2:8" ht="15" x14ac:dyDescent="0.2">
      <c r="B379" s="3" t="s">
        <v>384</v>
      </c>
      <c r="C379" s="8">
        <v>1</v>
      </c>
      <c r="D379" s="8">
        <v>1</v>
      </c>
      <c r="E379" s="10">
        <f t="shared" si="30"/>
        <v>7.2727272727272723E-4</v>
      </c>
      <c r="F379" s="10">
        <f t="shared" si="31"/>
        <v>1.8587360594795538E-3</v>
      </c>
      <c r="G379" s="11">
        <f t="shared" si="32"/>
        <v>0</v>
      </c>
      <c r="H379" s="18">
        <f t="shared" si="33"/>
        <v>0</v>
      </c>
    </row>
    <row r="380" spans="2:8" ht="15" x14ac:dyDescent="0.2">
      <c r="B380" s="3" t="s">
        <v>385</v>
      </c>
      <c r="C380" s="8">
        <v>0</v>
      </c>
      <c r="D380" s="8">
        <v>0</v>
      </c>
      <c r="E380" s="10" t="str">
        <f t="shared" si="30"/>
        <v/>
      </c>
      <c r="F380" s="10" t="str">
        <f t="shared" si="31"/>
        <v/>
      </c>
      <c r="G380" s="11" t="str">
        <f t="shared" si="32"/>
        <v>0</v>
      </c>
      <c r="H380" s="18" t="str">
        <f t="shared" si="33"/>
        <v/>
      </c>
    </row>
    <row r="381" spans="2:8" ht="30" x14ac:dyDescent="0.2">
      <c r="B381" s="3" t="s">
        <v>386</v>
      </c>
      <c r="C381" s="8">
        <v>1</v>
      </c>
      <c r="D381" s="8">
        <v>0</v>
      </c>
      <c r="E381" s="10">
        <f t="shared" si="30"/>
        <v>7.2727272727272723E-4</v>
      </c>
      <c r="F381" s="10" t="str">
        <f t="shared" si="31"/>
        <v/>
      </c>
      <c r="G381" s="11" t="str">
        <f t="shared" si="32"/>
        <v>0</v>
      </c>
      <c r="H381" s="18">
        <f t="shared" si="33"/>
        <v>0</v>
      </c>
    </row>
    <row r="382" spans="2:8" ht="15" x14ac:dyDescent="0.2">
      <c r="B382" s="3" t="s">
        <v>387</v>
      </c>
      <c r="C382" s="8">
        <v>0</v>
      </c>
      <c r="D382" s="8">
        <v>0</v>
      </c>
      <c r="E382" s="10" t="str">
        <f t="shared" si="30"/>
        <v/>
      </c>
      <c r="F382" s="10" t="str">
        <f t="shared" si="31"/>
        <v/>
      </c>
      <c r="G382" s="11" t="str">
        <f t="shared" si="32"/>
        <v>0</v>
      </c>
      <c r="H382" s="18" t="str">
        <f t="shared" si="33"/>
        <v/>
      </c>
    </row>
    <row r="383" spans="2:8" ht="15" x14ac:dyDescent="0.2">
      <c r="B383" s="3" t="s">
        <v>145</v>
      </c>
      <c r="C383" s="8">
        <v>0</v>
      </c>
      <c r="D383" s="8">
        <v>0</v>
      </c>
      <c r="E383" s="10" t="str">
        <f t="shared" si="30"/>
        <v/>
      </c>
      <c r="F383" s="10" t="str">
        <f t="shared" si="31"/>
        <v/>
      </c>
      <c r="G383" s="11" t="str">
        <f t="shared" si="32"/>
        <v>0</v>
      </c>
      <c r="H383" s="18" t="str">
        <f t="shared" si="33"/>
        <v/>
      </c>
    </row>
    <row r="384" spans="2:8" ht="15" x14ac:dyDescent="0.2">
      <c r="B384" s="3" t="s">
        <v>388</v>
      </c>
      <c r="C384" s="8">
        <v>0</v>
      </c>
      <c r="D384" s="8">
        <v>0</v>
      </c>
      <c r="E384" s="10" t="str">
        <f t="shared" si="30"/>
        <v/>
      </c>
      <c r="F384" s="10" t="str">
        <f t="shared" si="31"/>
        <v/>
      </c>
      <c r="G384" s="11" t="str">
        <f t="shared" si="32"/>
        <v>0</v>
      </c>
      <c r="H384" s="18" t="str">
        <f t="shared" si="33"/>
        <v/>
      </c>
    </row>
    <row r="385" spans="2:8" ht="15" x14ac:dyDescent="0.2">
      <c r="B385" s="3" t="s">
        <v>146</v>
      </c>
      <c r="C385" s="8">
        <v>1</v>
      </c>
      <c r="D385" s="8">
        <v>0</v>
      </c>
      <c r="E385" s="10">
        <f t="shared" si="30"/>
        <v>7.2727272727272723E-4</v>
      </c>
      <c r="F385" s="10" t="str">
        <f t="shared" si="31"/>
        <v/>
      </c>
      <c r="G385" s="11" t="str">
        <f t="shared" si="32"/>
        <v>0</v>
      </c>
      <c r="H385" s="18">
        <f t="shared" si="33"/>
        <v>0</v>
      </c>
    </row>
    <row r="386" spans="2:8" ht="15" x14ac:dyDescent="0.2">
      <c r="B386" s="3" t="s">
        <v>565</v>
      </c>
      <c r="C386" s="8">
        <v>0</v>
      </c>
      <c r="D386" s="8">
        <v>0</v>
      </c>
      <c r="E386" s="10" t="str">
        <f t="shared" si="30"/>
        <v/>
      </c>
      <c r="F386" s="10" t="str">
        <f t="shared" si="31"/>
        <v/>
      </c>
      <c r="G386" s="11" t="str">
        <f t="shared" si="32"/>
        <v>0</v>
      </c>
      <c r="H386" s="18" t="str">
        <f t="shared" si="33"/>
        <v/>
      </c>
    </row>
    <row r="387" spans="2:8" ht="15" x14ac:dyDescent="0.2">
      <c r="B387" s="3" t="s">
        <v>144</v>
      </c>
      <c r="C387" s="8">
        <v>6</v>
      </c>
      <c r="D387" s="8">
        <v>11</v>
      </c>
      <c r="E387" s="10">
        <f t="shared" si="30"/>
        <v>4.3636363636363638E-3</v>
      </c>
      <c r="F387" s="10">
        <f t="shared" si="31"/>
        <v>2.0446096654275093E-2</v>
      </c>
      <c r="G387" s="11">
        <f t="shared" si="32"/>
        <v>0.83333333333333337</v>
      </c>
      <c r="H387" s="18">
        <f t="shared" si="33"/>
        <v>3.6363636363636368E-3</v>
      </c>
    </row>
    <row r="388" spans="2:8" ht="15" x14ac:dyDescent="0.2">
      <c r="B388" s="3" t="s">
        <v>389</v>
      </c>
      <c r="C388" s="8">
        <v>10</v>
      </c>
      <c r="D388" s="8">
        <v>0</v>
      </c>
      <c r="E388" s="10">
        <f t="shared" si="30"/>
        <v>7.2727272727272727E-3</v>
      </c>
      <c r="F388" s="10" t="str">
        <f t="shared" si="31"/>
        <v/>
      </c>
      <c r="G388" s="11" t="str">
        <f t="shared" si="32"/>
        <v>0</v>
      </c>
      <c r="H388" s="18">
        <f t="shared" si="33"/>
        <v>0</v>
      </c>
    </row>
    <row r="389" spans="2:8" ht="15" x14ac:dyDescent="0.2">
      <c r="B389" s="3" t="s">
        <v>143</v>
      </c>
      <c r="C389" s="8">
        <v>0</v>
      </c>
      <c r="D389" s="8">
        <v>0</v>
      </c>
      <c r="E389" s="10" t="str">
        <f t="shared" si="30"/>
        <v/>
      </c>
      <c r="F389" s="10" t="str">
        <f t="shared" si="31"/>
        <v/>
      </c>
      <c r="G389" s="11" t="str">
        <f t="shared" si="32"/>
        <v>0</v>
      </c>
      <c r="H389" s="18" t="str">
        <f t="shared" si="33"/>
        <v/>
      </c>
    </row>
    <row r="390" spans="2:8" ht="15" x14ac:dyDescent="0.2">
      <c r="B390" s="3" t="s">
        <v>476</v>
      </c>
      <c r="C390" s="8">
        <v>0</v>
      </c>
      <c r="D390" s="8">
        <v>0</v>
      </c>
      <c r="E390" s="10" t="str">
        <f t="shared" si="30"/>
        <v/>
      </c>
      <c r="F390" s="10" t="str">
        <f t="shared" si="31"/>
        <v/>
      </c>
      <c r="G390" s="11" t="str">
        <f t="shared" si="32"/>
        <v>0</v>
      </c>
      <c r="H390" s="18" t="str">
        <f t="shared" si="33"/>
        <v/>
      </c>
    </row>
    <row r="391" spans="2:8" ht="15" x14ac:dyDescent="0.2">
      <c r="B391" s="3" t="s">
        <v>153</v>
      </c>
      <c r="C391" s="8">
        <v>0</v>
      </c>
      <c r="D391" s="8">
        <v>0</v>
      </c>
      <c r="E391" s="10" t="str">
        <f t="shared" si="30"/>
        <v/>
      </c>
      <c r="F391" s="10" t="str">
        <f t="shared" si="31"/>
        <v/>
      </c>
      <c r="G391" s="11" t="str">
        <f t="shared" si="32"/>
        <v>0</v>
      </c>
      <c r="H391" s="18" t="str">
        <f t="shared" si="33"/>
        <v/>
      </c>
    </row>
    <row r="392" spans="2:8" ht="15" x14ac:dyDescent="0.2">
      <c r="B392" s="3" t="s">
        <v>140</v>
      </c>
      <c r="C392" s="8">
        <v>0</v>
      </c>
      <c r="D392" s="8">
        <v>0</v>
      </c>
      <c r="E392" s="10" t="str">
        <f t="shared" si="30"/>
        <v/>
      </c>
      <c r="F392" s="10" t="str">
        <f t="shared" si="31"/>
        <v/>
      </c>
      <c r="G392" s="11" t="str">
        <f t="shared" si="32"/>
        <v>0</v>
      </c>
      <c r="H392" s="18" t="str">
        <f t="shared" si="33"/>
        <v/>
      </c>
    </row>
    <row r="393" spans="2:8" ht="15" x14ac:dyDescent="0.2">
      <c r="B393" s="3" t="s">
        <v>390</v>
      </c>
      <c r="C393" s="8">
        <v>13</v>
      </c>
      <c r="D393" s="8">
        <v>13</v>
      </c>
      <c r="E393" s="10">
        <f t="shared" si="30"/>
        <v>9.4545454545454551E-3</v>
      </c>
      <c r="F393" s="10">
        <f t="shared" si="31"/>
        <v>2.4163568773234202E-2</v>
      </c>
      <c r="G393" s="11">
        <f t="shared" si="32"/>
        <v>0</v>
      </c>
      <c r="H393" s="18">
        <f t="shared" si="33"/>
        <v>0</v>
      </c>
    </row>
    <row r="394" spans="2:8" ht="15" x14ac:dyDescent="0.2">
      <c r="B394" s="3" t="s">
        <v>391</v>
      </c>
      <c r="C394" s="8">
        <v>0</v>
      </c>
      <c r="D394" s="8">
        <v>0</v>
      </c>
      <c r="E394" s="10" t="str">
        <f t="shared" si="30"/>
        <v/>
      </c>
      <c r="F394" s="10" t="str">
        <f t="shared" si="31"/>
        <v/>
      </c>
      <c r="G394" s="11" t="str">
        <f t="shared" si="32"/>
        <v>0</v>
      </c>
      <c r="H394" s="18" t="str">
        <f t="shared" si="33"/>
        <v/>
      </c>
    </row>
    <row r="395" spans="2:8" ht="15" x14ac:dyDescent="0.2">
      <c r="B395" s="3" t="s">
        <v>147</v>
      </c>
      <c r="C395" s="8">
        <v>0</v>
      </c>
      <c r="D395" s="8">
        <v>0</v>
      </c>
      <c r="E395" s="10" t="str">
        <f t="shared" si="30"/>
        <v/>
      </c>
      <c r="F395" s="10" t="str">
        <f t="shared" si="31"/>
        <v/>
      </c>
      <c r="G395" s="11" t="str">
        <f t="shared" si="32"/>
        <v>0</v>
      </c>
      <c r="H395" s="18" t="str">
        <f t="shared" si="33"/>
        <v/>
      </c>
    </row>
    <row r="396" spans="2:8" ht="15" x14ac:dyDescent="0.2">
      <c r="B396" s="3" t="s">
        <v>151</v>
      </c>
      <c r="C396" s="8">
        <v>0</v>
      </c>
      <c r="D396" s="8">
        <v>0</v>
      </c>
      <c r="E396" s="10" t="str">
        <f t="shared" si="30"/>
        <v/>
      </c>
      <c r="F396" s="10" t="str">
        <f t="shared" si="31"/>
        <v/>
      </c>
      <c r="G396" s="11" t="str">
        <f t="shared" si="32"/>
        <v>0</v>
      </c>
      <c r="H396" s="18" t="str">
        <f t="shared" si="33"/>
        <v/>
      </c>
    </row>
    <row r="397" spans="2:8" ht="15" x14ac:dyDescent="0.2">
      <c r="B397" s="3" t="s">
        <v>138</v>
      </c>
      <c r="C397" s="8">
        <v>0</v>
      </c>
      <c r="D397" s="8">
        <v>0</v>
      </c>
      <c r="E397" s="10" t="str">
        <f t="shared" si="30"/>
        <v/>
      </c>
      <c r="F397" s="10" t="str">
        <f t="shared" si="31"/>
        <v/>
      </c>
      <c r="G397" s="11" t="str">
        <f t="shared" si="32"/>
        <v>0</v>
      </c>
      <c r="H397" s="18" t="str">
        <f t="shared" si="33"/>
        <v/>
      </c>
    </row>
    <row r="398" spans="2:8" ht="15" x14ac:dyDescent="0.2">
      <c r="B398" s="3" t="s">
        <v>142</v>
      </c>
      <c r="C398" s="8">
        <v>1</v>
      </c>
      <c r="D398" s="8">
        <v>0</v>
      </c>
      <c r="E398" s="10">
        <f t="shared" si="30"/>
        <v>7.2727272727272723E-4</v>
      </c>
      <c r="F398" s="10" t="str">
        <f t="shared" si="31"/>
        <v/>
      </c>
      <c r="G398" s="11" t="str">
        <f t="shared" si="32"/>
        <v>0</v>
      </c>
      <c r="H398" s="18">
        <f t="shared" si="33"/>
        <v>0</v>
      </c>
    </row>
    <row r="399" spans="2:8" ht="15" x14ac:dyDescent="0.2">
      <c r="B399" s="3" t="s">
        <v>148</v>
      </c>
      <c r="C399" s="8">
        <v>0</v>
      </c>
      <c r="D399" s="8">
        <v>0</v>
      </c>
      <c r="E399" s="10" t="str">
        <f t="shared" si="30"/>
        <v/>
      </c>
      <c r="F399" s="10" t="str">
        <f t="shared" si="31"/>
        <v/>
      </c>
      <c r="G399" s="11" t="str">
        <f t="shared" si="32"/>
        <v>0</v>
      </c>
      <c r="H399" s="18" t="str">
        <f t="shared" si="33"/>
        <v/>
      </c>
    </row>
    <row r="400" spans="2:8" ht="15" x14ac:dyDescent="0.2">
      <c r="B400" s="3" t="s">
        <v>152</v>
      </c>
      <c r="C400" s="8">
        <v>0</v>
      </c>
      <c r="D400" s="8">
        <v>0</v>
      </c>
      <c r="E400" s="10" t="str">
        <f t="shared" si="30"/>
        <v/>
      </c>
      <c r="F400" s="10" t="str">
        <f t="shared" si="31"/>
        <v/>
      </c>
      <c r="G400" s="11" t="str">
        <f t="shared" si="32"/>
        <v>0</v>
      </c>
      <c r="H400" s="18" t="str">
        <f t="shared" si="33"/>
        <v/>
      </c>
    </row>
    <row r="401" spans="2:8" ht="15" x14ac:dyDescent="0.2">
      <c r="B401" s="3" t="s">
        <v>392</v>
      </c>
      <c r="C401" s="8">
        <v>3</v>
      </c>
      <c r="D401" s="8">
        <v>21</v>
      </c>
      <c r="E401" s="10">
        <f t="shared" si="30"/>
        <v>2.1818181818181819E-3</v>
      </c>
      <c r="F401" s="10">
        <f t="shared" si="31"/>
        <v>3.9033457249070633E-2</v>
      </c>
      <c r="G401" s="11">
        <f t="shared" si="32"/>
        <v>6</v>
      </c>
      <c r="H401" s="18">
        <f t="shared" si="33"/>
        <v>1.3090909090909091E-2</v>
      </c>
    </row>
    <row r="402" spans="2:8" ht="15" x14ac:dyDescent="0.2">
      <c r="B402" s="3" t="s">
        <v>393</v>
      </c>
      <c r="C402" s="8">
        <v>0</v>
      </c>
      <c r="D402" s="8">
        <v>0</v>
      </c>
      <c r="E402" s="10" t="str">
        <f t="shared" si="30"/>
        <v/>
      </c>
      <c r="F402" s="10" t="str">
        <f t="shared" si="31"/>
        <v/>
      </c>
      <c r="G402" s="11" t="str">
        <f t="shared" si="32"/>
        <v>0</v>
      </c>
      <c r="H402" s="18" t="str">
        <f t="shared" si="33"/>
        <v/>
      </c>
    </row>
    <row r="403" spans="2:8" ht="15" x14ac:dyDescent="0.2">
      <c r="B403" s="3" t="s">
        <v>394</v>
      </c>
      <c r="C403" s="8">
        <v>15</v>
      </c>
      <c r="D403" s="8">
        <v>0</v>
      </c>
      <c r="E403" s="10">
        <f t="shared" si="30"/>
        <v>1.090909090909091E-2</v>
      </c>
      <c r="F403" s="10" t="str">
        <f t="shared" si="31"/>
        <v/>
      </c>
      <c r="G403" s="11" t="str">
        <f t="shared" si="32"/>
        <v>0</v>
      </c>
      <c r="H403" s="18">
        <f t="shared" si="33"/>
        <v>0</v>
      </c>
    </row>
    <row r="404" spans="2:8" ht="15" x14ac:dyDescent="0.2">
      <c r="B404" s="3" t="s">
        <v>395</v>
      </c>
      <c r="C404" s="8">
        <v>0</v>
      </c>
      <c r="D404" s="8">
        <v>0</v>
      </c>
      <c r="E404" s="10" t="str">
        <f t="shared" si="30"/>
        <v/>
      </c>
      <c r="F404" s="10" t="str">
        <f t="shared" si="31"/>
        <v/>
      </c>
      <c r="G404" s="11" t="str">
        <f t="shared" si="32"/>
        <v>0</v>
      </c>
      <c r="H404" s="18" t="str">
        <f t="shared" si="33"/>
        <v/>
      </c>
    </row>
    <row r="405" spans="2:8" ht="15" x14ac:dyDescent="0.2">
      <c r="B405" s="3" t="s">
        <v>396</v>
      </c>
      <c r="C405" s="8">
        <v>0</v>
      </c>
      <c r="D405" s="8">
        <v>1</v>
      </c>
      <c r="E405" s="10" t="str">
        <f t="shared" si="30"/>
        <v/>
      </c>
      <c r="F405" s="10">
        <f t="shared" si="31"/>
        <v>1.8587360594795538E-3</v>
      </c>
      <c r="G405" s="11" t="str">
        <f t="shared" si="32"/>
        <v>0</v>
      </c>
      <c r="H405" s="18" t="str">
        <f t="shared" si="33"/>
        <v/>
      </c>
    </row>
    <row r="406" spans="2:8" ht="15" x14ac:dyDescent="0.2">
      <c r="B406" s="3" t="s">
        <v>397</v>
      </c>
      <c r="C406" s="8">
        <v>39</v>
      </c>
      <c r="D406" s="8">
        <v>5</v>
      </c>
      <c r="E406" s="10">
        <f t="shared" si="30"/>
        <v>2.8363636363636365E-2</v>
      </c>
      <c r="F406" s="10">
        <f t="shared" si="31"/>
        <v>9.2936802973977699E-3</v>
      </c>
      <c r="G406" s="11">
        <f t="shared" si="32"/>
        <v>-0.87179487179487181</v>
      </c>
      <c r="H406" s="18">
        <f t="shared" si="33"/>
        <v>-2.472727272727273E-2</v>
      </c>
    </row>
    <row r="407" spans="2:8" ht="15" x14ac:dyDescent="0.2">
      <c r="B407" s="3" t="s">
        <v>398</v>
      </c>
      <c r="C407" s="8">
        <v>0</v>
      </c>
      <c r="D407" s="8">
        <v>0</v>
      </c>
      <c r="E407" s="10" t="str">
        <f t="shared" si="30"/>
        <v/>
      </c>
      <c r="F407" s="10" t="str">
        <f t="shared" si="31"/>
        <v/>
      </c>
      <c r="G407" s="11" t="str">
        <f t="shared" si="32"/>
        <v>0</v>
      </c>
      <c r="H407" s="18" t="str">
        <f t="shared" si="33"/>
        <v/>
      </c>
    </row>
    <row r="408" spans="2:8" ht="15" x14ac:dyDescent="0.2">
      <c r="B408" s="3" t="s">
        <v>399</v>
      </c>
      <c r="C408" s="8">
        <v>43</v>
      </c>
      <c r="D408" s="8">
        <v>127</v>
      </c>
      <c r="E408" s="10">
        <f t="shared" si="30"/>
        <v>3.1272727272727271E-2</v>
      </c>
      <c r="F408" s="10">
        <f t="shared" si="31"/>
        <v>0.23605947955390336</v>
      </c>
      <c r="G408" s="11">
        <f t="shared" si="32"/>
        <v>1.9534883720930232</v>
      </c>
      <c r="H408" s="18">
        <f t="shared" si="33"/>
        <v>6.1090909090909085E-2</v>
      </c>
    </row>
    <row r="409" spans="2:8" ht="15" x14ac:dyDescent="0.2">
      <c r="B409" s="3" t="s">
        <v>139</v>
      </c>
      <c r="C409" s="8">
        <v>0</v>
      </c>
      <c r="D409" s="8">
        <v>0</v>
      </c>
      <c r="E409" s="10" t="str">
        <f t="shared" si="30"/>
        <v/>
      </c>
      <c r="F409" s="10" t="str">
        <f t="shared" si="31"/>
        <v/>
      </c>
      <c r="G409" s="11" t="str">
        <f t="shared" si="32"/>
        <v>0</v>
      </c>
      <c r="H409" s="18" t="str">
        <f t="shared" si="33"/>
        <v/>
      </c>
    </row>
    <row r="410" spans="2:8" ht="15" x14ac:dyDescent="0.2">
      <c r="B410" s="3" t="s">
        <v>400</v>
      </c>
      <c r="C410" s="8">
        <v>0</v>
      </c>
      <c r="D410" s="8">
        <v>0</v>
      </c>
      <c r="E410" s="10" t="str">
        <f t="shared" si="30"/>
        <v/>
      </c>
      <c r="F410" s="10" t="str">
        <f t="shared" si="31"/>
        <v/>
      </c>
      <c r="G410" s="11" t="str">
        <f t="shared" si="32"/>
        <v>0</v>
      </c>
      <c r="H410" s="18" t="str">
        <f t="shared" si="33"/>
        <v/>
      </c>
    </row>
    <row r="411" spans="2:8" ht="15" x14ac:dyDescent="0.2">
      <c r="B411" s="3" t="s">
        <v>401</v>
      </c>
      <c r="C411" s="8">
        <v>15</v>
      </c>
      <c r="D411" s="8">
        <v>1</v>
      </c>
      <c r="E411" s="10">
        <f t="shared" si="30"/>
        <v>1.090909090909091E-2</v>
      </c>
      <c r="F411" s="10">
        <f t="shared" si="31"/>
        <v>1.8587360594795538E-3</v>
      </c>
      <c r="G411" s="11">
        <f t="shared" si="32"/>
        <v>-0.93333333333333335</v>
      </c>
      <c r="H411" s="18">
        <f t="shared" si="33"/>
        <v>-1.0181818181818183E-2</v>
      </c>
    </row>
    <row r="412" spans="2:8" ht="15" x14ac:dyDescent="0.2">
      <c r="B412" s="3" t="s">
        <v>402</v>
      </c>
      <c r="C412" s="8">
        <v>30</v>
      </c>
      <c r="D412" s="8">
        <v>19</v>
      </c>
      <c r="E412" s="10">
        <f t="shared" si="30"/>
        <v>2.181818181818182E-2</v>
      </c>
      <c r="F412" s="10">
        <f t="shared" si="31"/>
        <v>3.5315985130111527E-2</v>
      </c>
      <c r="G412" s="11">
        <f t="shared" si="32"/>
        <v>-0.36666666666666664</v>
      </c>
      <c r="H412" s="18">
        <f t="shared" si="33"/>
        <v>-8.0000000000000002E-3</v>
      </c>
    </row>
    <row r="413" spans="2:8" ht="15" x14ac:dyDescent="0.2">
      <c r="B413" s="3" t="s">
        <v>403</v>
      </c>
      <c r="C413" s="8">
        <v>1</v>
      </c>
      <c r="D413" s="8">
        <v>0</v>
      </c>
      <c r="E413" s="10">
        <f t="shared" si="30"/>
        <v>7.2727272727272723E-4</v>
      </c>
      <c r="F413" s="10" t="str">
        <f t="shared" si="31"/>
        <v/>
      </c>
      <c r="G413" s="11" t="str">
        <f t="shared" si="32"/>
        <v>0</v>
      </c>
      <c r="H413" s="18">
        <f t="shared" si="33"/>
        <v>0</v>
      </c>
    </row>
    <row r="414" spans="2:8" ht="15" x14ac:dyDescent="0.2">
      <c r="B414" s="3" t="s">
        <v>404</v>
      </c>
      <c r="C414" s="8">
        <v>0</v>
      </c>
      <c r="D414" s="8">
        <v>0</v>
      </c>
      <c r="E414" s="10" t="str">
        <f t="shared" si="30"/>
        <v/>
      </c>
      <c r="F414" s="10" t="str">
        <f t="shared" si="31"/>
        <v/>
      </c>
      <c r="G414" s="11" t="str">
        <f t="shared" si="32"/>
        <v>0</v>
      </c>
      <c r="H414" s="18" t="str">
        <f t="shared" si="33"/>
        <v/>
      </c>
    </row>
    <row r="415" spans="2:8" ht="15" x14ac:dyDescent="0.2">
      <c r="B415" s="3" t="s">
        <v>405</v>
      </c>
      <c r="C415" s="8">
        <v>0</v>
      </c>
      <c r="D415" s="8">
        <v>0</v>
      </c>
      <c r="E415" s="10" t="str">
        <f t="shared" si="30"/>
        <v/>
      </c>
      <c r="F415" s="10" t="str">
        <f t="shared" si="31"/>
        <v/>
      </c>
      <c r="G415" s="11" t="str">
        <f t="shared" si="32"/>
        <v>0</v>
      </c>
      <c r="H415" s="18" t="str">
        <f t="shared" si="33"/>
        <v/>
      </c>
    </row>
    <row r="416" spans="2:8" ht="15" x14ac:dyDescent="0.2">
      <c r="B416" s="3" t="s">
        <v>406</v>
      </c>
      <c r="C416" s="8">
        <v>0</v>
      </c>
      <c r="D416" s="8">
        <v>0</v>
      </c>
      <c r="E416" s="10" t="str">
        <f t="shared" si="30"/>
        <v/>
      </c>
      <c r="F416" s="10" t="str">
        <f t="shared" si="31"/>
        <v/>
      </c>
      <c r="G416" s="11" t="str">
        <f t="shared" si="32"/>
        <v>0</v>
      </c>
      <c r="H416" s="18" t="str">
        <f t="shared" si="33"/>
        <v/>
      </c>
    </row>
    <row r="417" spans="2:8" ht="15" x14ac:dyDescent="0.2">
      <c r="B417" s="3" t="s">
        <v>165</v>
      </c>
      <c r="C417" s="8">
        <v>0</v>
      </c>
      <c r="D417" s="8">
        <v>0</v>
      </c>
      <c r="E417" s="10" t="str">
        <f t="shared" si="30"/>
        <v/>
      </c>
      <c r="F417" s="10" t="str">
        <f t="shared" si="31"/>
        <v/>
      </c>
      <c r="G417" s="11" t="str">
        <f t="shared" si="32"/>
        <v>0</v>
      </c>
      <c r="H417" s="18" t="str">
        <f t="shared" si="33"/>
        <v/>
      </c>
    </row>
    <row r="418" spans="2:8" ht="15" x14ac:dyDescent="0.2">
      <c r="B418" s="3" t="s">
        <v>166</v>
      </c>
      <c r="C418" s="8">
        <v>0</v>
      </c>
      <c r="D418" s="8">
        <v>0</v>
      </c>
      <c r="E418" s="10" t="str">
        <f t="shared" si="30"/>
        <v/>
      </c>
      <c r="F418" s="10" t="str">
        <f t="shared" si="31"/>
        <v/>
      </c>
      <c r="G418" s="11" t="str">
        <f t="shared" si="32"/>
        <v>0</v>
      </c>
      <c r="H418" s="18" t="str">
        <f t="shared" si="33"/>
        <v/>
      </c>
    </row>
    <row r="419" spans="2:8" ht="15" x14ac:dyDescent="0.2">
      <c r="B419" s="3" t="s">
        <v>407</v>
      </c>
      <c r="C419" s="8">
        <v>0</v>
      </c>
      <c r="D419" s="8">
        <v>0</v>
      </c>
      <c r="E419" s="10" t="str">
        <f t="shared" si="30"/>
        <v/>
      </c>
      <c r="F419" s="10" t="str">
        <f t="shared" si="31"/>
        <v/>
      </c>
      <c r="G419" s="11" t="str">
        <f t="shared" si="32"/>
        <v>0</v>
      </c>
      <c r="H419" s="18" t="str">
        <f t="shared" si="33"/>
        <v/>
      </c>
    </row>
    <row r="420" spans="2:8" ht="15" x14ac:dyDescent="0.2">
      <c r="B420" s="3" t="s">
        <v>408</v>
      </c>
      <c r="C420" s="8">
        <v>0</v>
      </c>
      <c r="D420" s="8">
        <v>0</v>
      </c>
      <c r="E420" s="10" t="str">
        <f t="shared" si="30"/>
        <v/>
      </c>
      <c r="F420" s="10" t="str">
        <f t="shared" si="31"/>
        <v/>
      </c>
      <c r="G420" s="11" t="str">
        <f t="shared" si="32"/>
        <v>0</v>
      </c>
      <c r="H420" s="18" t="str">
        <f t="shared" si="33"/>
        <v/>
      </c>
    </row>
    <row r="421" spans="2:8" ht="30" x14ac:dyDescent="0.2">
      <c r="B421" s="3" t="s">
        <v>409</v>
      </c>
      <c r="C421" s="8">
        <v>0</v>
      </c>
      <c r="D421" s="8">
        <v>0</v>
      </c>
      <c r="E421" s="10" t="str">
        <f t="shared" si="30"/>
        <v/>
      </c>
      <c r="F421" s="10" t="str">
        <f t="shared" si="31"/>
        <v/>
      </c>
      <c r="G421" s="11" t="str">
        <f t="shared" si="32"/>
        <v>0</v>
      </c>
      <c r="H421" s="18" t="str">
        <f t="shared" si="33"/>
        <v/>
      </c>
    </row>
    <row r="422" spans="2:8" ht="15" x14ac:dyDescent="0.2">
      <c r="B422" s="3" t="s">
        <v>163</v>
      </c>
      <c r="C422" s="8">
        <v>0</v>
      </c>
      <c r="D422" s="8">
        <v>0</v>
      </c>
      <c r="E422" s="10" t="str">
        <f t="shared" si="30"/>
        <v/>
      </c>
      <c r="F422" s="10" t="str">
        <f t="shared" si="31"/>
        <v/>
      </c>
      <c r="G422" s="11" t="str">
        <f t="shared" si="32"/>
        <v>0</v>
      </c>
      <c r="H422" s="18" t="str">
        <f t="shared" si="33"/>
        <v/>
      </c>
    </row>
    <row r="423" spans="2:8" ht="15" x14ac:dyDescent="0.2">
      <c r="B423" s="3" t="s">
        <v>410</v>
      </c>
      <c r="C423" s="8">
        <v>0</v>
      </c>
      <c r="D423" s="8">
        <v>0</v>
      </c>
      <c r="E423" s="10" t="str">
        <f t="shared" si="30"/>
        <v/>
      </c>
      <c r="F423" s="10" t="str">
        <f t="shared" si="31"/>
        <v/>
      </c>
      <c r="G423" s="11" t="str">
        <f t="shared" si="32"/>
        <v>0</v>
      </c>
      <c r="H423" s="18" t="str">
        <f t="shared" si="33"/>
        <v/>
      </c>
    </row>
    <row r="424" spans="2:8" ht="15" x14ac:dyDescent="0.2">
      <c r="B424" s="3" t="s">
        <v>411</v>
      </c>
      <c r="C424" s="8">
        <v>0</v>
      </c>
      <c r="D424" s="8">
        <v>0</v>
      </c>
      <c r="E424" s="10" t="str">
        <f t="shared" ref="E424:E487" si="34">+IF(C424=0,"",C424/C$294)</f>
        <v/>
      </c>
      <c r="F424" s="10" t="str">
        <f t="shared" ref="F424:F487" si="35">+IF(D424=0,"",D424/D$294)</f>
        <v/>
      </c>
      <c r="G424" s="11" t="str">
        <f t="shared" ref="G424:G487" si="36">+IF(OR(AND(D424=0),(C424=0)),"0",((D424-C424)/C424))</f>
        <v>0</v>
      </c>
      <c r="H424" s="18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8">
        <v>0</v>
      </c>
      <c r="D425" s="8">
        <v>0</v>
      </c>
      <c r="E425" s="10" t="str">
        <f t="shared" si="34"/>
        <v/>
      </c>
      <c r="F425" s="10" t="str">
        <f t="shared" si="35"/>
        <v/>
      </c>
      <c r="G425" s="11" t="str">
        <f t="shared" si="36"/>
        <v>0</v>
      </c>
      <c r="H425" s="18" t="str">
        <f t="shared" si="37"/>
        <v/>
      </c>
    </row>
    <row r="426" spans="2:8" ht="15" x14ac:dyDescent="0.2">
      <c r="B426" s="3" t="s">
        <v>413</v>
      </c>
      <c r="C426" s="8">
        <v>0</v>
      </c>
      <c r="D426" s="8">
        <v>0</v>
      </c>
      <c r="E426" s="10" t="str">
        <f t="shared" si="34"/>
        <v/>
      </c>
      <c r="F426" s="10" t="str">
        <f t="shared" si="35"/>
        <v/>
      </c>
      <c r="G426" s="11" t="str">
        <f t="shared" si="36"/>
        <v>0</v>
      </c>
      <c r="H426" s="18" t="str">
        <f t="shared" si="37"/>
        <v/>
      </c>
    </row>
    <row r="427" spans="2:8" ht="15" x14ac:dyDescent="0.2">
      <c r="B427" s="3" t="s">
        <v>160</v>
      </c>
      <c r="C427" s="8">
        <v>0</v>
      </c>
      <c r="D427" s="8">
        <v>0</v>
      </c>
      <c r="E427" s="10" t="str">
        <f t="shared" si="34"/>
        <v/>
      </c>
      <c r="F427" s="10" t="str">
        <f t="shared" si="35"/>
        <v/>
      </c>
      <c r="G427" s="11" t="str">
        <f t="shared" si="36"/>
        <v>0</v>
      </c>
      <c r="H427" s="18" t="str">
        <f t="shared" si="37"/>
        <v/>
      </c>
    </row>
    <row r="428" spans="2:8" ht="15" x14ac:dyDescent="0.2">
      <c r="B428" s="3" t="s">
        <v>414</v>
      </c>
      <c r="C428" s="8">
        <v>0</v>
      </c>
      <c r="D428" s="8">
        <v>0</v>
      </c>
      <c r="E428" s="10" t="str">
        <f t="shared" si="34"/>
        <v/>
      </c>
      <c r="F428" s="10" t="str">
        <f t="shared" si="35"/>
        <v/>
      </c>
      <c r="G428" s="11" t="str">
        <f t="shared" si="36"/>
        <v>0</v>
      </c>
      <c r="H428" s="18" t="str">
        <f t="shared" si="37"/>
        <v/>
      </c>
    </row>
    <row r="429" spans="2:8" ht="15" x14ac:dyDescent="0.2">
      <c r="B429" s="3" t="s">
        <v>415</v>
      </c>
      <c r="C429" s="8">
        <v>0</v>
      </c>
      <c r="D429" s="8">
        <v>0</v>
      </c>
      <c r="E429" s="10" t="str">
        <f t="shared" si="34"/>
        <v/>
      </c>
      <c r="F429" s="10" t="str">
        <f t="shared" si="35"/>
        <v/>
      </c>
      <c r="G429" s="11" t="str">
        <f t="shared" si="36"/>
        <v>0</v>
      </c>
      <c r="H429" s="18" t="str">
        <f t="shared" si="37"/>
        <v/>
      </c>
    </row>
    <row r="430" spans="2:8" ht="15" x14ac:dyDescent="0.2">
      <c r="B430" s="3" t="s">
        <v>416</v>
      </c>
      <c r="C430" s="8">
        <v>0</v>
      </c>
      <c r="D430" s="8">
        <v>1</v>
      </c>
      <c r="E430" s="10" t="str">
        <f t="shared" si="34"/>
        <v/>
      </c>
      <c r="F430" s="10">
        <f t="shared" si="35"/>
        <v>1.8587360594795538E-3</v>
      </c>
      <c r="G430" s="11" t="str">
        <f t="shared" si="36"/>
        <v>0</v>
      </c>
      <c r="H430" s="18" t="str">
        <f t="shared" si="37"/>
        <v/>
      </c>
    </row>
    <row r="431" spans="2:8" ht="15" x14ac:dyDescent="0.2">
      <c r="B431" s="3" t="s">
        <v>169</v>
      </c>
      <c r="C431" s="8">
        <v>0</v>
      </c>
      <c r="D431" s="8">
        <v>0</v>
      </c>
      <c r="E431" s="10" t="str">
        <f t="shared" si="34"/>
        <v/>
      </c>
      <c r="F431" s="10" t="str">
        <f t="shared" si="35"/>
        <v/>
      </c>
      <c r="G431" s="11" t="str">
        <f t="shared" si="36"/>
        <v>0</v>
      </c>
      <c r="H431" s="18" t="str">
        <f t="shared" si="37"/>
        <v/>
      </c>
    </row>
    <row r="432" spans="2:8" ht="15" x14ac:dyDescent="0.2">
      <c r="B432" s="3" t="s">
        <v>417</v>
      </c>
      <c r="C432" s="8">
        <v>1</v>
      </c>
      <c r="D432" s="8">
        <v>0</v>
      </c>
      <c r="E432" s="10">
        <f t="shared" si="34"/>
        <v>7.2727272727272723E-4</v>
      </c>
      <c r="F432" s="10" t="str">
        <f t="shared" si="35"/>
        <v/>
      </c>
      <c r="G432" s="11" t="str">
        <f t="shared" si="36"/>
        <v>0</v>
      </c>
      <c r="H432" s="18">
        <f t="shared" si="37"/>
        <v>0</v>
      </c>
    </row>
    <row r="433" spans="2:8" ht="15" x14ac:dyDescent="0.2">
      <c r="B433" s="3" t="s">
        <v>162</v>
      </c>
      <c r="C433" s="8">
        <v>1</v>
      </c>
      <c r="D433" s="8">
        <v>0</v>
      </c>
      <c r="E433" s="10">
        <f t="shared" si="34"/>
        <v>7.2727272727272723E-4</v>
      </c>
      <c r="F433" s="10" t="str">
        <f t="shared" si="35"/>
        <v/>
      </c>
      <c r="G433" s="11" t="str">
        <f t="shared" si="36"/>
        <v>0</v>
      </c>
      <c r="H433" s="18">
        <f t="shared" si="37"/>
        <v>0</v>
      </c>
    </row>
    <row r="434" spans="2:8" ht="30" x14ac:dyDescent="0.2">
      <c r="B434" s="3" t="s">
        <v>418</v>
      </c>
      <c r="C434" s="8">
        <v>0</v>
      </c>
      <c r="D434" s="8">
        <v>0</v>
      </c>
      <c r="E434" s="10" t="str">
        <f t="shared" si="34"/>
        <v/>
      </c>
      <c r="F434" s="10" t="str">
        <f t="shared" si="35"/>
        <v/>
      </c>
      <c r="G434" s="11" t="str">
        <f t="shared" si="36"/>
        <v>0</v>
      </c>
      <c r="H434" s="18" t="str">
        <f t="shared" si="37"/>
        <v/>
      </c>
    </row>
    <row r="435" spans="2:8" ht="15" x14ac:dyDescent="0.2">
      <c r="B435" s="3" t="s">
        <v>164</v>
      </c>
      <c r="C435" s="8">
        <v>0</v>
      </c>
      <c r="D435" s="8">
        <v>0</v>
      </c>
      <c r="E435" s="10" t="str">
        <f t="shared" si="34"/>
        <v/>
      </c>
      <c r="F435" s="10" t="str">
        <f t="shared" si="35"/>
        <v/>
      </c>
      <c r="G435" s="11" t="str">
        <f t="shared" si="36"/>
        <v>0</v>
      </c>
      <c r="H435" s="18" t="str">
        <f t="shared" si="37"/>
        <v/>
      </c>
    </row>
    <row r="436" spans="2:8" ht="30" x14ac:dyDescent="0.2">
      <c r="B436" s="3" t="s">
        <v>419</v>
      </c>
      <c r="C436" s="8">
        <v>0</v>
      </c>
      <c r="D436" s="8">
        <v>0</v>
      </c>
      <c r="E436" s="10" t="str">
        <f t="shared" si="34"/>
        <v/>
      </c>
      <c r="F436" s="10" t="str">
        <f t="shared" si="35"/>
        <v/>
      </c>
      <c r="G436" s="11" t="str">
        <f t="shared" si="36"/>
        <v>0</v>
      </c>
      <c r="H436" s="18" t="str">
        <f t="shared" si="37"/>
        <v/>
      </c>
    </row>
    <row r="437" spans="2:8" ht="30" x14ac:dyDescent="0.2">
      <c r="B437" s="3" t="s">
        <v>420</v>
      </c>
      <c r="C437" s="8">
        <v>1</v>
      </c>
      <c r="D437" s="8">
        <v>1</v>
      </c>
      <c r="E437" s="10">
        <f t="shared" si="34"/>
        <v>7.2727272727272723E-4</v>
      </c>
      <c r="F437" s="10">
        <f t="shared" si="35"/>
        <v>1.8587360594795538E-3</v>
      </c>
      <c r="G437" s="11">
        <f t="shared" si="36"/>
        <v>0</v>
      </c>
      <c r="H437" s="18">
        <f t="shared" si="37"/>
        <v>0</v>
      </c>
    </row>
    <row r="438" spans="2:8" ht="15" x14ac:dyDescent="0.2">
      <c r="B438" s="3" t="s">
        <v>155</v>
      </c>
      <c r="C438" s="8">
        <v>0</v>
      </c>
      <c r="D438" s="8">
        <v>0</v>
      </c>
      <c r="E438" s="10" t="str">
        <f t="shared" si="34"/>
        <v/>
      </c>
      <c r="F438" s="10" t="str">
        <f t="shared" si="35"/>
        <v/>
      </c>
      <c r="G438" s="11" t="str">
        <f t="shared" si="36"/>
        <v>0</v>
      </c>
      <c r="H438" s="18" t="str">
        <f t="shared" si="37"/>
        <v/>
      </c>
    </row>
    <row r="439" spans="2:8" ht="15" x14ac:dyDescent="0.2">
      <c r="B439" s="3" t="s">
        <v>154</v>
      </c>
      <c r="C439" s="8">
        <v>0</v>
      </c>
      <c r="D439" s="8">
        <v>0</v>
      </c>
      <c r="E439" s="10" t="str">
        <f t="shared" si="34"/>
        <v/>
      </c>
      <c r="F439" s="10" t="str">
        <f t="shared" si="35"/>
        <v/>
      </c>
      <c r="G439" s="11" t="str">
        <f t="shared" si="36"/>
        <v>0</v>
      </c>
      <c r="H439" s="18" t="str">
        <f t="shared" si="37"/>
        <v/>
      </c>
    </row>
    <row r="440" spans="2:8" ht="15" x14ac:dyDescent="0.2">
      <c r="B440" s="3" t="s">
        <v>421</v>
      </c>
      <c r="C440" s="8">
        <v>0</v>
      </c>
      <c r="D440" s="8">
        <v>0</v>
      </c>
      <c r="E440" s="10" t="str">
        <f t="shared" si="34"/>
        <v/>
      </c>
      <c r="F440" s="10" t="str">
        <f t="shared" si="35"/>
        <v/>
      </c>
      <c r="G440" s="11" t="str">
        <f t="shared" si="36"/>
        <v>0</v>
      </c>
      <c r="H440" s="18" t="str">
        <f t="shared" si="37"/>
        <v/>
      </c>
    </row>
    <row r="441" spans="2:8" ht="30" x14ac:dyDescent="0.2">
      <c r="B441" s="3" t="s">
        <v>159</v>
      </c>
      <c r="C441" s="8">
        <v>0</v>
      </c>
      <c r="D441" s="8">
        <v>0</v>
      </c>
      <c r="E441" s="10" t="str">
        <f t="shared" si="34"/>
        <v/>
      </c>
      <c r="F441" s="10" t="str">
        <f t="shared" si="35"/>
        <v/>
      </c>
      <c r="G441" s="11" t="str">
        <f t="shared" si="36"/>
        <v>0</v>
      </c>
      <c r="H441" s="18" t="str">
        <f t="shared" si="37"/>
        <v/>
      </c>
    </row>
    <row r="442" spans="2:8" ht="15" x14ac:dyDescent="0.2">
      <c r="B442" s="3" t="s">
        <v>422</v>
      </c>
      <c r="C442" s="8">
        <v>0</v>
      </c>
      <c r="D442" s="8">
        <v>1</v>
      </c>
      <c r="E442" s="10" t="str">
        <f t="shared" si="34"/>
        <v/>
      </c>
      <c r="F442" s="10">
        <f t="shared" si="35"/>
        <v>1.8587360594795538E-3</v>
      </c>
      <c r="G442" s="11" t="str">
        <f t="shared" si="36"/>
        <v>0</v>
      </c>
      <c r="H442" s="18" t="str">
        <f t="shared" si="37"/>
        <v/>
      </c>
    </row>
    <row r="443" spans="2:8" ht="15" x14ac:dyDescent="0.2">
      <c r="B443" s="3" t="s">
        <v>423</v>
      </c>
      <c r="C443" s="8">
        <v>0</v>
      </c>
      <c r="D443" s="8">
        <v>0</v>
      </c>
      <c r="E443" s="10" t="str">
        <f t="shared" si="34"/>
        <v/>
      </c>
      <c r="F443" s="10" t="str">
        <f t="shared" si="35"/>
        <v/>
      </c>
      <c r="G443" s="11" t="str">
        <f t="shared" si="36"/>
        <v>0</v>
      </c>
      <c r="H443" s="18" t="str">
        <f t="shared" si="37"/>
        <v/>
      </c>
    </row>
    <row r="444" spans="2:8" ht="15" x14ac:dyDescent="0.2">
      <c r="B444" s="3" t="s">
        <v>424</v>
      </c>
      <c r="C444" s="8">
        <v>0</v>
      </c>
      <c r="D444" s="8">
        <v>0</v>
      </c>
      <c r="E444" s="10" t="str">
        <f t="shared" si="34"/>
        <v/>
      </c>
      <c r="F444" s="10" t="str">
        <f t="shared" si="35"/>
        <v/>
      </c>
      <c r="G444" s="11" t="str">
        <f t="shared" si="36"/>
        <v>0</v>
      </c>
      <c r="H444" s="18" t="str">
        <f t="shared" si="37"/>
        <v/>
      </c>
    </row>
    <row r="445" spans="2:8" ht="15" x14ac:dyDescent="0.2">
      <c r="B445" s="3" t="s">
        <v>425</v>
      </c>
      <c r="C445" s="8">
        <v>1</v>
      </c>
      <c r="D445" s="8">
        <v>0</v>
      </c>
      <c r="E445" s="10">
        <f t="shared" si="34"/>
        <v>7.2727272727272723E-4</v>
      </c>
      <c r="F445" s="10" t="str">
        <f t="shared" si="35"/>
        <v/>
      </c>
      <c r="G445" s="11" t="str">
        <f t="shared" si="36"/>
        <v>0</v>
      </c>
      <c r="H445" s="18">
        <f t="shared" si="37"/>
        <v>0</v>
      </c>
    </row>
    <row r="446" spans="2:8" ht="15" x14ac:dyDescent="0.2">
      <c r="B446" s="3" t="s">
        <v>426</v>
      </c>
      <c r="C446" s="8">
        <v>0</v>
      </c>
      <c r="D446" s="8">
        <v>0</v>
      </c>
      <c r="E446" s="10" t="str">
        <f t="shared" si="34"/>
        <v/>
      </c>
      <c r="F446" s="10" t="str">
        <f t="shared" si="35"/>
        <v/>
      </c>
      <c r="G446" s="11" t="str">
        <f t="shared" si="36"/>
        <v>0</v>
      </c>
      <c r="H446" s="18" t="str">
        <f t="shared" si="37"/>
        <v/>
      </c>
    </row>
    <row r="447" spans="2:8" ht="30" x14ac:dyDescent="0.2">
      <c r="B447" s="3" t="s">
        <v>427</v>
      </c>
      <c r="C447" s="8">
        <v>0</v>
      </c>
      <c r="D447" s="8">
        <v>0</v>
      </c>
      <c r="E447" s="10" t="str">
        <f t="shared" si="34"/>
        <v/>
      </c>
      <c r="F447" s="10" t="str">
        <f t="shared" si="35"/>
        <v/>
      </c>
      <c r="G447" s="11" t="str">
        <f t="shared" si="36"/>
        <v>0</v>
      </c>
      <c r="H447" s="18" t="str">
        <f t="shared" si="37"/>
        <v/>
      </c>
    </row>
    <row r="448" spans="2:8" ht="15" x14ac:dyDescent="0.2">
      <c r="B448" s="3" t="s">
        <v>428</v>
      </c>
      <c r="C448" s="8">
        <v>0</v>
      </c>
      <c r="D448" s="8">
        <v>0</v>
      </c>
      <c r="E448" s="10" t="str">
        <f t="shared" si="34"/>
        <v/>
      </c>
      <c r="F448" s="10" t="str">
        <f t="shared" si="35"/>
        <v/>
      </c>
      <c r="G448" s="11" t="str">
        <f t="shared" si="36"/>
        <v>0</v>
      </c>
      <c r="H448" s="18" t="str">
        <f t="shared" si="37"/>
        <v/>
      </c>
    </row>
    <row r="449" spans="2:8" ht="30" x14ac:dyDescent="0.2">
      <c r="B449" s="3" t="s">
        <v>429</v>
      </c>
      <c r="C449" s="8">
        <v>1</v>
      </c>
      <c r="D449" s="8">
        <v>0</v>
      </c>
      <c r="E449" s="10">
        <f t="shared" si="34"/>
        <v>7.2727272727272723E-4</v>
      </c>
      <c r="F449" s="10" t="str">
        <f t="shared" si="35"/>
        <v/>
      </c>
      <c r="G449" s="11" t="str">
        <f t="shared" si="36"/>
        <v>0</v>
      </c>
      <c r="H449" s="18">
        <f t="shared" si="37"/>
        <v>0</v>
      </c>
    </row>
    <row r="450" spans="2:8" ht="15" x14ac:dyDescent="0.2">
      <c r="B450" s="3" t="s">
        <v>430</v>
      </c>
      <c r="C450" s="8">
        <v>2</v>
      </c>
      <c r="D450" s="8">
        <v>0</v>
      </c>
      <c r="E450" s="10">
        <f t="shared" si="34"/>
        <v>1.4545454545454545E-3</v>
      </c>
      <c r="F450" s="10" t="str">
        <f t="shared" si="35"/>
        <v/>
      </c>
      <c r="G450" s="11" t="str">
        <f t="shared" si="36"/>
        <v>0</v>
      </c>
      <c r="H450" s="18">
        <f t="shared" si="37"/>
        <v>0</v>
      </c>
    </row>
    <row r="451" spans="2:8" ht="15" x14ac:dyDescent="0.2">
      <c r="B451" s="3" t="s">
        <v>157</v>
      </c>
      <c r="C451" s="8">
        <v>0</v>
      </c>
      <c r="D451" s="8">
        <v>0</v>
      </c>
      <c r="E451" s="10" t="str">
        <f t="shared" si="34"/>
        <v/>
      </c>
      <c r="F451" s="10" t="str">
        <f t="shared" si="35"/>
        <v/>
      </c>
      <c r="G451" s="11" t="str">
        <f t="shared" si="36"/>
        <v>0</v>
      </c>
      <c r="H451" s="18" t="str">
        <f t="shared" si="37"/>
        <v/>
      </c>
    </row>
    <row r="452" spans="2:8" ht="30" x14ac:dyDescent="0.2">
      <c r="B452" s="3" t="s">
        <v>431</v>
      </c>
      <c r="C452" s="8">
        <v>0</v>
      </c>
      <c r="D452" s="8">
        <v>0</v>
      </c>
      <c r="E452" s="10" t="str">
        <f t="shared" si="34"/>
        <v/>
      </c>
      <c r="F452" s="10" t="str">
        <f t="shared" si="35"/>
        <v/>
      </c>
      <c r="G452" s="11" t="str">
        <f t="shared" si="36"/>
        <v>0</v>
      </c>
      <c r="H452" s="18" t="str">
        <f t="shared" si="37"/>
        <v/>
      </c>
    </row>
    <row r="453" spans="2:8" ht="15" x14ac:dyDescent="0.2">
      <c r="B453" s="3" t="s">
        <v>167</v>
      </c>
      <c r="C453" s="8">
        <v>0</v>
      </c>
      <c r="D453" s="8">
        <v>0</v>
      </c>
      <c r="E453" s="10" t="str">
        <f t="shared" si="34"/>
        <v/>
      </c>
      <c r="F453" s="10" t="str">
        <f t="shared" si="35"/>
        <v/>
      </c>
      <c r="G453" s="11" t="str">
        <f t="shared" si="36"/>
        <v>0</v>
      </c>
      <c r="H453" s="18" t="str">
        <f t="shared" si="37"/>
        <v/>
      </c>
    </row>
    <row r="454" spans="2:8" ht="15" x14ac:dyDescent="0.2">
      <c r="B454" s="3" t="s">
        <v>156</v>
      </c>
      <c r="C454" s="8">
        <v>0</v>
      </c>
      <c r="D454" s="8">
        <v>0</v>
      </c>
      <c r="E454" s="10" t="str">
        <f t="shared" si="34"/>
        <v/>
      </c>
      <c r="F454" s="10" t="str">
        <f t="shared" si="35"/>
        <v/>
      </c>
      <c r="G454" s="11" t="str">
        <f t="shared" si="36"/>
        <v>0</v>
      </c>
      <c r="H454" s="18" t="str">
        <f t="shared" si="37"/>
        <v/>
      </c>
    </row>
    <row r="455" spans="2:8" ht="15" x14ac:dyDescent="0.2">
      <c r="B455" s="3" t="s">
        <v>158</v>
      </c>
      <c r="C455" s="8">
        <v>0</v>
      </c>
      <c r="D455" s="8">
        <v>0</v>
      </c>
      <c r="E455" s="10" t="str">
        <f t="shared" si="34"/>
        <v/>
      </c>
      <c r="F455" s="10" t="str">
        <f t="shared" si="35"/>
        <v/>
      </c>
      <c r="G455" s="11" t="str">
        <f t="shared" si="36"/>
        <v>0</v>
      </c>
      <c r="H455" s="18" t="str">
        <f t="shared" si="37"/>
        <v/>
      </c>
    </row>
    <row r="456" spans="2:8" ht="15" x14ac:dyDescent="0.2">
      <c r="B456" s="3" t="s">
        <v>432</v>
      </c>
      <c r="C456" s="8">
        <v>0</v>
      </c>
      <c r="D456" s="8">
        <v>0</v>
      </c>
      <c r="E456" s="10" t="str">
        <f t="shared" si="34"/>
        <v/>
      </c>
      <c r="F456" s="10" t="str">
        <f t="shared" si="35"/>
        <v/>
      </c>
      <c r="G456" s="11" t="str">
        <f t="shared" si="36"/>
        <v>0</v>
      </c>
      <c r="H456" s="18" t="str">
        <f t="shared" si="37"/>
        <v/>
      </c>
    </row>
    <row r="457" spans="2:8" ht="15" x14ac:dyDescent="0.2">
      <c r="B457" s="3" t="s">
        <v>433</v>
      </c>
      <c r="C457" s="8">
        <v>0</v>
      </c>
      <c r="D457" s="8">
        <v>0</v>
      </c>
      <c r="E457" s="10" t="str">
        <f t="shared" si="34"/>
        <v/>
      </c>
      <c r="F457" s="10" t="str">
        <f t="shared" si="35"/>
        <v/>
      </c>
      <c r="G457" s="11" t="str">
        <f t="shared" si="36"/>
        <v>0</v>
      </c>
      <c r="H457" s="18" t="str">
        <f t="shared" si="37"/>
        <v/>
      </c>
    </row>
    <row r="458" spans="2:8" ht="15" x14ac:dyDescent="0.2">
      <c r="B458" s="3" t="s">
        <v>168</v>
      </c>
      <c r="C458" s="8">
        <v>1</v>
      </c>
      <c r="D458" s="8">
        <v>0</v>
      </c>
      <c r="E458" s="10">
        <f t="shared" si="34"/>
        <v>7.2727272727272723E-4</v>
      </c>
      <c r="F458" s="10" t="str">
        <f t="shared" si="35"/>
        <v/>
      </c>
      <c r="G458" s="11" t="str">
        <f t="shared" si="36"/>
        <v>0</v>
      </c>
      <c r="H458" s="18">
        <f t="shared" si="37"/>
        <v>0</v>
      </c>
    </row>
    <row r="459" spans="2:8" ht="15" x14ac:dyDescent="0.2">
      <c r="B459" s="3" t="s">
        <v>161</v>
      </c>
      <c r="C459" s="8">
        <v>0</v>
      </c>
      <c r="D459" s="8">
        <v>0</v>
      </c>
      <c r="E459" s="10" t="str">
        <f t="shared" si="34"/>
        <v/>
      </c>
      <c r="F459" s="10" t="str">
        <f t="shared" si="35"/>
        <v/>
      </c>
      <c r="G459" s="11" t="str">
        <f t="shared" si="36"/>
        <v>0</v>
      </c>
      <c r="H459" s="18" t="str">
        <f t="shared" si="37"/>
        <v/>
      </c>
    </row>
    <row r="460" spans="2:8" ht="15" x14ac:dyDescent="0.2">
      <c r="B460" s="3" t="s">
        <v>176</v>
      </c>
      <c r="C460" s="8">
        <v>1</v>
      </c>
      <c r="D460" s="8">
        <v>10</v>
      </c>
      <c r="E460" s="10">
        <f t="shared" si="34"/>
        <v>7.2727272727272723E-4</v>
      </c>
      <c r="F460" s="10">
        <f t="shared" si="35"/>
        <v>1.858736059479554E-2</v>
      </c>
      <c r="G460" s="11">
        <f t="shared" si="36"/>
        <v>9</v>
      </c>
      <c r="H460" s="18">
        <f t="shared" si="37"/>
        <v>6.5454545454545453E-3</v>
      </c>
    </row>
    <row r="461" spans="2:8" ht="30" x14ac:dyDescent="0.2">
      <c r="B461" s="3" t="s">
        <v>173</v>
      </c>
      <c r="C461" s="8">
        <v>0</v>
      </c>
      <c r="D461" s="8">
        <v>0</v>
      </c>
      <c r="E461" s="10" t="str">
        <f t="shared" si="34"/>
        <v/>
      </c>
      <c r="F461" s="10" t="str">
        <f t="shared" si="35"/>
        <v/>
      </c>
      <c r="G461" s="11" t="str">
        <f t="shared" si="36"/>
        <v>0</v>
      </c>
      <c r="H461" s="18" t="str">
        <f t="shared" si="37"/>
        <v/>
      </c>
    </row>
    <row r="462" spans="2:8" ht="15" x14ac:dyDescent="0.2">
      <c r="B462" s="3" t="s">
        <v>174</v>
      </c>
      <c r="C462" s="8">
        <v>0</v>
      </c>
      <c r="D462" s="8">
        <v>0</v>
      </c>
      <c r="E462" s="10" t="str">
        <f t="shared" si="34"/>
        <v/>
      </c>
      <c r="F462" s="10" t="str">
        <f t="shared" si="35"/>
        <v/>
      </c>
      <c r="G462" s="11" t="str">
        <f t="shared" si="36"/>
        <v>0</v>
      </c>
      <c r="H462" s="18" t="str">
        <f t="shared" si="37"/>
        <v/>
      </c>
    </row>
    <row r="463" spans="2:8" ht="15" x14ac:dyDescent="0.2">
      <c r="B463" s="3" t="s">
        <v>477</v>
      </c>
      <c r="C463" s="8">
        <v>8</v>
      </c>
      <c r="D463" s="8">
        <v>7</v>
      </c>
      <c r="E463" s="10">
        <f t="shared" si="34"/>
        <v>5.8181818181818178E-3</v>
      </c>
      <c r="F463" s="10">
        <f t="shared" si="35"/>
        <v>1.3011152416356878E-2</v>
      </c>
      <c r="G463" s="11">
        <f t="shared" si="36"/>
        <v>-0.125</v>
      </c>
      <c r="H463" s="18">
        <f t="shared" si="37"/>
        <v>-7.2727272727272723E-4</v>
      </c>
    </row>
    <row r="464" spans="2:8" ht="15" x14ac:dyDescent="0.2">
      <c r="B464" s="3" t="s">
        <v>478</v>
      </c>
      <c r="C464" s="8">
        <v>6</v>
      </c>
      <c r="D464" s="8">
        <v>7</v>
      </c>
      <c r="E464" s="10">
        <f t="shared" si="34"/>
        <v>4.3636363636363638E-3</v>
      </c>
      <c r="F464" s="10">
        <f t="shared" si="35"/>
        <v>1.3011152416356878E-2</v>
      </c>
      <c r="G464" s="11">
        <f t="shared" si="36"/>
        <v>0.16666666666666666</v>
      </c>
      <c r="H464" s="18">
        <f t="shared" si="37"/>
        <v>7.2727272727272723E-4</v>
      </c>
    </row>
    <row r="465" spans="2:8" ht="15" x14ac:dyDescent="0.2">
      <c r="B465" s="3" t="s">
        <v>183</v>
      </c>
      <c r="C465" s="8">
        <v>0</v>
      </c>
      <c r="D465" s="8">
        <v>1</v>
      </c>
      <c r="E465" s="10" t="str">
        <f t="shared" si="34"/>
        <v/>
      </c>
      <c r="F465" s="10">
        <f t="shared" si="35"/>
        <v>1.8587360594795538E-3</v>
      </c>
      <c r="G465" s="11" t="str">
        <f t="shared" si="36"/>
        <v>0</v>
      </c>
      <c r="H465" s="18" t="str">
        <f t="shared" si="37"/>
        <v/>
      </c>
    </row>
    <row r="466" spans="2:8" ht="15" x14ac:dyDescent="0.2">
      <c r="B466" s="3" t="s">
        <v>178</v>
      </c>
      <c r="C466" s="8">
        <v>0</v>
      </c>
      <c r="D466" s="8">
        <v>0</v>
      </c>
      <c r="E466" s="10" t="str">
        <f t="shared" si="34"/>
        <v/>
      </c>
      <c r="F466" s="10" t="str">
        <f t="shared" si="35"/>
        <v/>
      </c>
      <c r="G466" s="11" t="str">
        <f t="shared" si="36"/>
        <v>0</v>
      </c>
      <c r="H466" s="18" t="str">
        <f t="shared" si="37"/>
        <v/>
      </c>
    </row>
    <row r="467" spans="2:8" ht="15" x14ac:dyDescent="0.2">
      <c r="B467" s="3" t="s">
        <v>479</v>
      </c>
      <c r="C467" s="8">
        <v>0</v>
      </c>
      <c r="D467" s="8">
        <v>0</v>
      </c>
      <c r="E467" s="10" t="str">
        <f t="shared" si="34"/>
        <v/>
      </c>
      <c r="F467" s="10" t="str">
        <f t="shared" si="35"/>
        <v/>
      </c>
      <c r="G467" s="11" t="str">
        <f t="shared" si="36"/>
        <v>0</v>
      </c>
      <c r="H467" s="18" t="str">
        <f t="shared" si="37"/>
        <v/>
      </c>
    </row>
    <row r="468" spans="2:8" ht="15" x14ac:dyDescent="0.2">
      <c r="B468" s="3" t="s">
        <v>182</v>
      </c>
      <c r="C468" s="8">
        <v>0</v>
      </c>
      <c r="D468" s="8">
        <v>0</v>
      </c>
      <c r="E468" s="10" t="str">
        <f t="shared" si="34"/>
        <v/>
      </c>
      <c r="F468" s="10" t="str">
        <f t="shared" si="35"/>
        <v/>
      </c>
      <c r="G468" s="11" t="str">
        <f t="shared" si="36"/>
        <v>0</v>
      </c>
      <c r="H468" s="18" t="str">
        <f t="shared" si="37"/>
        <v/>
      </c>
    </row>
    <row r="469" spans="2:8" ht="15" x14ac:dyDescent="0.2">
      <c r="B469" s="3" t="s">
        <v>175</v>
      </c>
      <c r="C469" s="8">
        <v>0</v>
      </c>
      <c r="D469" s="8">
        <v>0</v>
      </c>
      <c r="E469" s="10" t="str">
        <f t="shared" si="34"/>
        <v/>
      </c>
      <c r="F469" s="10" t="str">
        <f t="shared" si="35"/>
        <v/>
      </c>
      <c r="G469" s="11" t="str">
        <f t="shared" si="36"/>
        <v>0</v>
      </c>
      <c r="H469" s="18" t="str">
        <f t="shared" si="37"/>
        <v/>
      </c>
    </row>
    <row r="470" spans="2:8" ht="15" x14ac:dyDescent="0.2">
      <c r="B470" s="3" t="s">
        <v>434</v>
      </c>
      <c r="C470" s="8">
        <v>0</v>
      </c>
      <c r="D470" s="8">
        <v>0</v>
      </c>
      <c r="E470" s="10" t="str">
        <f t="shared" si="34"/>
        <v/>
      </c>
      <c r="F470" s="10" t="str">
        <f t="shared" si="35"/>
        <v/>
      </c>
      <c r="G470" s="11" t="str">
        <f t="shared" si="36"/>
        <v>0</v>
      </c>
      <c r="H470" s="18" t="str">
        <f t="shared" si="37"/>
        <v/>
      </c>
    </row>
    <row r="471" spans="2:8" ht="15" x14ac:dyDescent="0.2">
      <c r="B471" s="3" t="s">
        <v>170</v>
      </c>
      <c r="C471" s="8">
        <v>0</v>
      </c>
      <c r="D471" s="8">
        <v>0</v>
      </c>
      <c r="E471" s="10" t="str">
        <f t="shared" si="34"/>
        <v/>
      </c>
      <c r="F471" s="10" t="str">
        <f t="shared" si="35"/>
        <v/>
      </c>
      <c r="G471" s="11" t="str">
        <f t="shared" si="36"/>
        <v>0</v>
      </c>
      <c r="H471" s="18" t="str">
        <f t="shared" si="37"/>
        <v/>
      </c>
    </row>
    <row r="472" spans="2:8" ht="15" x14ac:dyDescent="0.2">
      <c r="B472" s="3" t="s">
        <v>185</v>
      </c>
      <c r="C472" s="8">
        <v>0</v>
      </c>
      <c r="D472" s="8">
        <v>0</v>
      </c>
      <c r="E472" s="10" t="str">
        <f t="shared" si="34"/>
        <v/>
      </c>
      <c r="F472" s="10" t="str">
        <f t="shared" si="35"/>
        <v/>
      </c>
      <c r="G472" s="11" t="str">
        <f t="shared" si="36"/>
        <v>0</v>
      </c>
      <c r="H472" s="18" t="str">
        <f t="shared" si="37"/>
        <v/>
      </c>
    </row>
    <row r="473" spans="2:8" ht="15" x14ac:dyDescent="0.2">
      <c r="B473" s="3" t="s">
        <v>435</v>
      </c>
      <c r="C473" s="8">
        <v>0</v>
      </c>
      <c r="D473" s="8">
        <v>1</v>
      </c>
      <c r="E473" s="10" t="str">
        <f t="shared" si="34"/>
        <v/>
      </c>
      <c r="F473" s="10">
        <f t="shared" si="35"/>
        <v>1.8587360594795538E-3</v>
      </c>
      <c r="G473" s="11" t="str">
        <f t="shared" si="36"/>
        <v>0</v>
      </c>
      <c r="H473" s="18" t="str">
        <f t="shared" si="37"/>
        <v/>
      </c>
    </row>
    <row r="474" spans="2:8" ht="15" x14ac:dyDescent="0.2">
      <c r="B474" s="3" t="s">
        <v>436</v>
      </c>
      <c r="C474" s="8">
        <v>0</v>
      </c>
      <c r="D474" s="8">
        <v>0</v>
      </c>
      <c r="E474" s="10" t="str">
        <f t="shared" si="34"/>
        <v/>
      </c>
      <c r="F474" s="10" t="str">
        <f t="shared" si="35"/>
        <v/>
      </c>
      <c r="G474" s="11" t="str">
        <f t="shared" si="36"/>
        <v>0</v>
      </c>
      <c r="H474" s="18" t="str">
        <f t="shared" si="37"/>
        <v/>
      </c>
    </row>
    <row r="475" spans="2:8" ht="15" x14ac:dyDescent="0.2">
      <c r="B475" s="3" t="s">
        <v>437</v>
      </c>
      <c r="C475" s="8">
        <v>0</v>
      </c>
      <c r="D475" s="8">
        <v>0</v>
      </c>
      <c r="E475" s="10" t="str">
        <f t="shared" si="34"/>
        <v/>
      </c>
      <c r="F475" s="10" t="str">
        <f t="shared" si="35"/>
        <v/>
      </c>
      <c r="G475" s="11" t="str">
        <f t="shared" si="36"/>
        <v>0</v>
      </c>
      <c r="H475" s="18" t="str">
        <f t="shared" si="37"/>
        <v/>
      </c>
    </row>
    <row r="476" spans="2:8" ht="30" x14ac:dyDescent="0.2">
      <c r="B476" s="3" t="s">
        <v>438</v>
      </c>
      <c r="C476" s="8">
        <v>0</v>
      </c>
      <c r="D476" s="8">
        <v>0</v>
      </c>
      <c r="E476" s="10" t="str">
        <f t="shared" si="34"/>
        <v/>
      </c>
      <c r="F476" s="10" t="str">
        <f t="shared" si="35"/>
        <v/>
      </c>
      <c r="G476" s="11" t="str">
        <f t="shared" si="36"/>
        <v>0</v>
      </c>
      <c r="H476" s="18" t="str">
        <f t="shared" si="37"/>
        <v/>
      </c>
    </row>
    <row r="477" spans="2:8" ht="15" x14ac:dyDescent="0.2">
      <c r="B477" s="3" t="s">
        <v>181</v>
      </c>
      <c r="C477" s="8">
        <v>0</v>
      </c>
      <c r="D477" s="8">
        <v>0</v>
      </c>
      <c r="E477" s="10" t="str">
        <f t="shared" si="34"/>
        <v/>
      </c>
      <c r="F477" s="10" t="str">
        <f t="shared" si="35"/>
        <v/>
      </c>
      <c r="G477" s="11" t="str">
        <f t="shared" si="36"/>
        <v>0</v>
      </c>
      <c r="H477" s="18" t="str">
        <f t="shared" si="37"/>
        <v/>
      </c>
    </row>
    <row r="478" spans="2:8" ht="15" x14ac:dyDescent="0.2">
      <c r="B478" s="3" t="s">
        <v>439</v>
      </c>
      <c r="C478" s="8">
        <v>3</v>
      </c>
      <c r="D478" s="8">
        <v>3</v>
      </c>
      <c r="E478" s="10">
        <f t="shared" si="34"/>
        <v>2.1818181818181819E-3</v>
      </c>
      <c r="F478" s="10">
        <f t="shared" si="35"/>
        <v>5.5762081784386614E-3</v>
      </c>
      <c r="G478" s="11">
        <f t="shared" si="36"/>
        <v>0</v>
      </c>
      <c r="H478" s="18">
        <f t="shared" si="37"/>
        <v>0</v>
      </c>
    </row>
    <row r="479" spans="2:8" ht="15" x14ac:dyDescent="0.2">
      <c r="B479" s="3" t="s">
        <v>440</v>
      </c>
      <c r="C479" s="8">
        <v>0</v>
      </c>
      <c r="D479" s="8">
        <v>0</v>
      </c>
      <c r="E479" s="10" t="str">
        <f t="shared" si="34"/>
        <v/>
      </c>
      <c r="F479" s="10" t="str">
        <f t="shared" si="35"/>
        <v/>
      </c>
      <c r="G479" s="11" t="str">
        <f t="shared" si="36"/>
        <v>0</v>
      </c>
      <c r="H479" s="18" t="str">
        <f t="shared" si="37"/>
        <v/>
      </c>
    </row>
    <row r="480" spans="2:8" ht="15" x14ac:dyDescent="0.2">
      <c r="B480" s="3" t="s">
        <v>441</v>
      </c>
      <c r="C480" s="8">
        <v>0</v>
      </c>
      <c r="D480" s="8">
        <v>0</v>
      </c>
      <c r="E480" s="10" t="str">
        <f t="shared" si="34"/>
        <v/>
      </c>
      <c r="F480" s="10" t="str">
        <f t="shared" si="35"/>
        <v/>
      </c>
      <c r="G480" s="11" t="str">
        <f t="shared" si="36"/>
        <v>0</v>
      </c>
      <c r="H480" s="18" t="str">
        <f t="shared" si="37"/>
        <v/>
      </c>
    </row>
    <row r="481" spans="2:8" ht="15" x14ac:dyDescent="0.2">
      <c r="B481" s="3" t="s">
        <v>177</v>
      </c>
      <c r="C481" s="8">
        <v>0</v>
      </c>
      <c r="D481" s="8">
        <v>0</v>
      </c>
      <c r="E481" s="10" t="str">
        <f t="shared" si="34"/>
        <v/>
      </c>
      <c r="F481" s="10" t="str">
        <f t="shared" si="35"/>
        <v/>
      </c>
      <c r="G481" s="11" t="str">
        <f t="shared" si="36"/>
        <v>0</v>
      </c>
      <c r="H481" s="18" t="str">
        <f t="shared" si="37"/>
        <v/>
      </c>
    </row>
    <row r="482" spans="2:8" ht="15" x14ac:dyDescent="0.2">
      <c r="B482" s="3" t="s">
        <v>179</v>
      </c>
      <c r="C482" s="8">
        <v>0</v>
      </c>
      <c r="D482" s="8">
        <v>0</v>
      </c>
      <c r="E482" s="10" t="str">
        <f t="shared" si="34"/>
        <v/>
      </c>
      <c r="F482" s="10" t="str">
        <f t="shared" si="35"/>
        <v/>
      </c>
      <c r="G482" s="11" t="str">
        <f t="shared" si="36"/>
        <v>0</v>
      </c>
      <c r="H482" s="18" t="str">
        <f t="shared" si="37"/>
        <v/>
      </c>
    </row>
    <row r="483" spans="2:8" ht="15" x14ac:dyDescent="0.2">
      <c r="B483" s="3" t="s">
        <v>442</v>
      </c>
      <c r="C483" s="8">
        <v>5</v>
      </c>
      <c r="D483" s="8">
        <v>5</v>
      </c>
      <c r="E483" s="10">
        <f t="shared" si="34"/>
        <v>3.6363636363636364E-3</v>
      </c>
      <c r="F483" s="10">
        <f t="shared" si="35"/>
        <v>9.2936802973977699E-3</v>
      </c>
      <c r="G483" s="11">
        <f t="shared" si="36"/>
        <v>0</v>
      </c>
      <c r="H483" s="18">
        <f t="shared" si="37"/>
        <v>0</v>
      </c>
    </row>
    <row r="484" spans="2:8" ht="30" x14ac:dyDescent="0.2">
      <c r="B484" s="3" t="s">
        <v>184</v>
      </c>
      <c r="C484" s="8">
        <v>8</v>
      </c>
      <c r="D484" s="8">
        <v>2</v>
      </c>
      <c r="E484" s="10">
        <f t="shared" si="34"/>
        <v>5.8181818181818178E-3</v>
      </c>
      <c r="F484" s="10">
        <f t="shared" si="35"/>
        <v>3.7174721189591076E-3</v>
      </c>
      <c r="G484" s="11">
        <f t="shared" si="36"/>
        <v>-0.75</v>
      </c>
      <c r="H484" s="18">
        <f t="shared" si="37"/>
        <v>-4.3636363636363629E-3</v>
      </c>
    </row>
    <row r="485" spans="2:8" ht="15" x14ac:dyDescent="0.2">
      <c r="B485" s="3" t="s">
        <v>443</v>
      </c>
      <c r="C485" s="8">
        <v>17</v>
      </c>
      <c r="D485" s="8">
        <v>4</v>
      </c>
      <c r="E485" s="10">
        <f t="shared" si="34"/>
        <v>1.2363636363636363E-2</v>
      </c>
      <c r="F485" s="10">
        <f t="shared" si="35"/>
        <v>7.4349442379182153E-3</v>
      </c>
      <c r="G485" s="11">
        <f t="shared" si="36"/>
        <v>-0.76470588235294112</v>
      </c>
      <c r="H485" s="18">
        <f t="shared" si="37"/>
        <v>-9.4545454545454533E-3</v>
      </c>
    </row>
    <row r="486" spans="2:8" ht="15" x14ac:dyDescent="0.2">
      <c r="B486" s="3" t="s">
        <v>171</v>
      </c>
      <c r="C486" s="8">
        <v>0</v>
      </c>
      <c r="D486" s="8">
        <v>0</v>
      </c>
      <c r="E486" s="10" t="str">
        <f t="shared" si="34"/>
        <v/>
      </c>
      <c r="F486" s="10" t="str">
        <f t="shared" si="35"/>
        <v/>
      </c>
      <c r="G486" s="11" t="str">
        <f t="shared" si="36"/>
        <v>0</v>
      </c>
      <c r="H486" s="18" t="str">
        <f t="shared" si="37"/>
        <v/>
      </c>
    </row>
    <row r="487" spans="2:8" ht="15" x14ac:dyDescent="0.2">
      <c r="B487" s="3" t="s">
        <v>444</v>
      </c>
      <c r="C487" s="8">
        <v>0</v>
      </c>
      <c r="D487" s="8">
        <v>0</v>
      </c>
      <c r="E487" s="10" t="str">
        <f t="shared" si="34"/>
        <v/>
      </c>
      <c r="F487" s="10" t="str">
        <f t="shared" si="35"/>
        <v/>
      </c>
      <c r="G487" s="11" t="str">
        <f t="shared" si="36"/>
        <v>0</v>
      </c>
      <c r="H487" s="18" t="str">
        <f t="shared" si="37"/>
        <v/>
      </c>
    </row>
    <row r="488" spans="2:8" ht="13.5" customHeight="1" x14ac:dyDescent="0.2">
      <c r="B488" s="3" t="s">
        <v>445</v>
      </c>
      <c r="C488" s="8">
        <v>0</v>
      </c>
      <c r="D488" s="8">
        <v>0</v>
      </c>
      <c r="E488" s="10" t="str">
        <f t="shared" ref="E488:E499" si="38">+IF(C488=0,"",C488/C$294)</f>
        <v/>
      </c>
      <c r="F488" s="10" t="str">
        <f t="shared" ref="F488:F499" si="39">+IF(D488=0,"",D488/D$294)</f>
        <v/>
      </c>
      <c r="G488" s="11" t="str">
        <f t="shared" ref="G488:G499" si="40">+IF(OR(AND(D488=0),(C488=0)),"0",((D488-C488)/C488))</f>
        <v>0</v>
      </c>
      <c r="H488" s="18" t="str">
        <f t="shared" ref="H488:H499" si="41">+IF(OR(AND(E488=""),(G488="")),"",E488*G488)</f>
        <v/>
      </c>
    </row>
    <row r="489" spans="2:8" ht="13.5" customHeight="1" x14ac:dyDescent="0.2">
      <c r="B489" s="3" t="s">
        <v>446</v>
      </c>
      <c r="C489" s="8">
        <v>0</v>
      </c>
      <c r="D489" s="8">
        <v>0</v>
      </c>
      <c r="E489" s="10" t="str">
        <f t="shared" si="38"/>
        <v/>
      </c>
      <c r="F489" s="10" t="str">
        <f t="shared" si="39"/>
        <v/>
      </c>
      <c r="G489" s="11" t="str">
        <f t="shared" si="40"/>
        <v>0</v>
      </c>
      <c r="H489" s="18" t="str">
        <f t="shared" si="41"/>
        <v/>
      </c>
    </row>
    <row r="490" spans="2:8" ht="25.5" customHeight="1" x14ac:dyDescent="0.2">
      <c r="B490" s="3" t="s">
        <v>172</v>
      </c>
      <c r="C490" s="8">
        <v>0</v>
      </c>
      <c r="D490" s="8">
        <v>0</v>
      </c>
      <c r="E490" s="10" t="str">
        <f t="shared" si="38"/>
        <v/>
      </c>
      <c r="F490" s="10" t="str">
        <f t="shared" si="39"/>
        <v/>
      </c>
      <c r="G490" s="11" t="str">
        <f t="shared" si="40"/>
        <v>0</v>
      </c>
      <c r="H490" s="18" t="str">
        <f t="shared" si="41"/>
        <v/>
      </c>
    </row>
    <row r="491" spans="2:8" ht="13.5" customHeight="1" x14ac:dyDescent="0.2">
      <c r="B491" s="3" t="s">
        <v>180</v>
      </c>
      <c r="C491" s="8">
        <v>0</v>
      </c>
      <c r="D491" s="8">
        <v>0</v>
      </c>
      <c r="E491" s="10" t="str">
        <f t="shared" si="38"/>
        <v/>
      </c>
      <c r="F491" s="10" t="str">
        <f t="shared" si="39"/>
        <v/>
      </c>
      <c r="G491" s="11" t="str">
        <f t="shared" si="40"/>
        <v>0</v>
      </c>
      <c r="H491" s="18" t="str">
        <f t="shared" si="41"/>
        <v/>
      </c>
    </row>
    <row r="492" spans="2:8" ht="15" x14ac:dyDescent="0.2">
      <c r="B492" s="3" t="s">
        <v>480</v>
      </c>
      <c r="C492" s="8">
        <v>0</v>
      </c>
      <c r="D492" s="8">
        <v>0</v>
      </c>
      <c r="E492" s="10" t="str">
        <f t="shared" si="38"/>
        <v/>
      </c>
      <c r="F492" s="10" t="str">
        <f t="shared" si="39"/>
        <v/>
      </c>
      <c r="G492" s="11" t="str">
        <f t="shared" si="40"/>
        <v>0</v>
      </c>
      <c r="H492" s="18" t="str">
        <f t="shared" si="41"/>
        <v/>
      </c>
    </row>
    <row r="493" spans="2:8" ht="15" x14ac:dyDescent="0.2">
      <c r="B493" s="3" t="s">
        <v>447</v>
      </c>
      <c r="C493" s="8">
        <v>11</v>
      </c>
      <c r="D493" s="8">
        <v>0</v>
      </c>
      <c r="E493" s="10">
        <f t="shared" si="38"/>
        <v>8.0000000000000002E-3</v>
      </c>
      <c r="F493" s="10" t="str">
        <f t="shared" si="39"/>
        <v/>
      </c>
      <c r="G493" s="11" t="str">
        <f t="shared" si="40"/>
        <v>0</v>
      </c>
      <c r="H493" s="18">
        <f t="shared" si="41"/>
        <v>0</v>
      </c>
    </row>
    <row r="494" spans="2:8" ht="15" x14ac:dyDescent="0.2">
      <c r="B494" s="3" t="s">
        <v>448</v>
      </c>
      <c r="C494" s="8">
        <v>1</v>
      </c>
      <c r="D494" s="8">
        <v>0</v>
      </c>
      <c r="E494" s="10">
        <f t="shared" si="38"/>
        <v>7.2727272727272723E-4</v>
      </c>
      <c r="F494" s="10" t="str">
        <f t="shared" si="39"/>
        <v/>
      </c>
      <c r="G494" s="11" t="str">
        <f t="shared" si="40"/>
        <v>0</v>
      </c>
      <c r="H494" s="18">
        <f t="shared" si="41"/>
        <v>0</v>
      </c>
    </row>
    <row r="495" spans="2:8" ht="13.5" customHeight="1" x14ac:dyDescent="0.2">
      <c r="B495" s="3" t="s">
        <v>449</v>
      </c>
      <c r="C495" s="8">
        <v>0</v>
      </c>
      <c r="D495" s="8">
        <v>0</v>
      </c>
      <c r="E495" s="10" t="str">
        <f t="shared" si="38"/>
        <v/>
      </c>
      <c r="F495" s="10" t="str">
        <f t="shared" si="39"/>
        <v/>
      </c>
      <c r="G495" s="11" t="str">
        <f t="shared" si="40"/>
        <v>0</v>
      </c>
      <c r="H495" s="18" t="str">
        <f t="shared" si="41"/>
        <v/>
      </c>
    </row>
    <row r="496" spans="2:8" s="15" customFormat="1" ht="26.25" customHeight="1" x14ac:dyDescent="0.2">
      <c r="B496" s="3" t="s">
        <v>450</v>
      </c>
      <c r="C496" s="8">
        <v>0</v>
      </c>
      <c r="D496" s="8">
        <v>0</v>
      </c>
      <c r="E496" s="10" t="str">
        <f t="shared" si="38"/>
        <v/>
      </c>
      <c r="F496" s="10" t="str">
        <f t="shared" si="39"/>
        <v/>
      </c>
      <c r="G496" s="11" t="str">
        <f t="shared" si="40"/>
        <v>0</v>
      </c>
      <c r="H496" s="18" t="str">
        <f t="shared" si="41"/>
        <v/>
      </c>
    </row>
    <row r="497" spans="2:8" ht="15" x14ac:dyDescent="0.2">
      <c r="B497" s="3" t="s">
        <v>451</v>
      </c>
      <c r="C497" s="8">
        <v>0</v>
      </c>
      <c r="D497" s="8">
        <v>0</v>
      </c>
      <c r="E497" s="10" t="str">
        <f t="shared" si="38"/>
        <v/>
      </c>
      <c r="F497" s="10" t="str">
        <f t="shared" si="39"/>
        <v/>
      </c>
      <c r="G497" s="11" t="str">
        <f t="shared" si="40"/>
        <v>0</v>
      </c>
      <c r="H497" s="18" t="str">
        <f t="shared" si="41"/>
        <v/>
      </c>
    </row>
    <row r="498" spans="2:8" ht="30" x14ac:dyDescent="0.2">
      <c r="B498" s="3" t="s">
        <v>452</v>
      </c>
      <c r="C498" s="8">
        <v>0</v>
      </c>
      <c r="D498" s="8">
        <v>0</v>
      </c>
      <c r="E498" s="10" t="str">
        <f t="shared" si="38"/>
        <v/>
      </c>
      <c r="F498" s="10" t="str">
        <f t="shared" si="39"/>
        <v/>
      </c>
      <c r="G498" s="11" t="str">
        <f t="shared" si="40"/>
        <v>0</v>
      </c>
      <c r="H498" s="18" t="str">
        <f t="shared" si="41"/>
        <v/>
      </c>
    </row>
    <row r="499" spans="2:8" ht="15" x14ac:dyDescent="0.2">
      <c r="B499" s="3" t="s">
        <v>453</v>
      </c>
      <c r="C499" s="8">
        <v>0</v>
      </c>
      <c r="D499" s="8">
        <v>0</v>
      </c>
      <c r="E499" s="10" t="str">
        <f t="shared" si="38"/>
        <v/>
      </c>
      <c r="F499" s="10" t="str">
        <f t="shared" si="39"/>
        <v/>
      </c>
      <c r="G499" s="11" t="str">
        <f t="shared" si="40"/>
        <v>0</v>
      </c>
      <c r="H499" s="18" t="str">
        <f t="shared" si="41"/>
        <v/>
      </c>
    </row>
    <row r="502" spans="2:8" ht="15" x14ac:dyDescent="0.2">
      <c r="B502" s="24"/>
      <c r="C502" s="19"/>
      <c r="D502" s="19"/>
      <c r="E502" s="19"/>
      <c r="F502" s="19"/>
    </row>
    <row r="503" spans="2:8" ht="15" customHeight="1" x14ac:dyDescent="0.2">
      <c r="B503" s="60" t="s">
        <v>482</v>
      </c>
      <c r="C503" s="61" t="s">
        <v>483</v>
      </c>
      <c r="D503" s="62"/>
      <c r="E503" s="63" t="s">
        <v>484</v>
      </c>
      <c r="F503" s="62"/>
      <c r="G503" s="58" t="s">
        <v>526</v>
      </c>
      <c r="H503" s="58" t="s">
        <v>485</v>
      </c>
    </row>
    <row r="504" spans="2:8" ht="12.75" customHeight="1" x14ac:dyDescent="0.2">
      <c r="B504" s="60"/>
      <c r="C504" s="37">
        <v>2013</v>
      </c>
      <c r="D504" s="37">
        <v>2014</v>
      </c>
      <c r="E504" s="37">
        <v>2013</v>
      </c>
      <c r="F504" s="37">
        <v>2014</v>
      </c>
      <c r="G504" s="59"/>
      <c r="H504" s="59"/>
    </row>
    <row r="505" spans="2:8" ht="12.75" customHeight="1" x14ac:dyDescent="0.2">
      <c r="B505" s="38" t="s">
        <v>490</v>
      </c>
      <c r="C505" s="39">
        <f>SUM(C506:C530)</f>
        <v>296</v>
      </c>
      <c r="D505" s="40">
        <f>SUM(D506:D530)</f>
        <v>682</v>
      </c>
      <c r="E505" s="41">
        <f>+IF(C505=0,"",C505/C$505)</f>
        <v>1</v>
      </c>
      <c r="F505" s="41">
        <f>+IF(D505=0,"",D505/D$505)</f>
        <v>1</v>
      </c>
      <c r="G505" s="41">
        <f>+IF(OR(AND(D505=0),(C505=0)),"0",((D505-C505)/C505))</f>
        <v>1.3040540540540539</v>
      </c>
      <c r="H505" s="41">
        <f>+IF(OR(AND(E505=""),(G505="")),"",E505*G505)</f>
        <v>1.3040540540540539</v>
      </c>
    </row>
    <row r="506" spans="2:8" ht="15" x14ac:dyDescent="0.2">
      <c r="B506" s="3" t="s">
        <v>454</v>
      </c>
      <c r="C506" s="8">
        <v>0</v>
      </c>
      <c r="D506" s="8">
        <v>0</v>
      </c>
      <c r="E506" s="10" t="str">
        <f>+IF(C506=0,"",C506/C$505)</f>
        <v/>
      </c>
      <c r="F506" s="10" t="str">
        <f>+IF(D506=0,"",D506/D$505)</f>
        <v/>
      </c>
      <c r="G506" s="11" t="str">
        <f>+IF(OR(AND(D506=0),(C506=0)),"0",((D506-C506)/C506))</f>
        <v>0</v>
      </c>
      <c r="H506" s="18" t="str">
        <f>+IF(OR(AND(E506=""),(G506="")),"",E506*G506)</f>
        <v/>
      </c>
    </row>
    <row r="507" spans="2:8" ht="15" x14ac:dyDescent="0.2">
      <c r="B507" s="3" t="s">
        <v>187</v>
      </c>
      <c r="C507" s="8">
        <v>4</v>
      </c>
      <c r="D507" s="8">
        <v>2</v>
      </c>
      <c r="E507" s="10">
        <f t="shared" ref="E507:E529" si="42">+IF(C507=0,"",C507/C$505)</f>
        <v>1.3513513513513514E-2</v>
      </c>
      <c r="F507" s="10">
        <f t="shared" ref="F507:F529" si="43">+IF(D507=0,"",D507/D$505)</f>
        <v>2.9325513196480938E-3</v>
      </c>
      <c r="G507" s="11">
        <f t="shared" ref="G507:G529" si="44">+IF(OR(AND(D507=0),(C507=0)),"0",((D507-C507)/C507))</f>
        <v>-0.5</v>
      </c>
      <c r="H507" s="18">
        <f t="shared" ref="H507:H530" si="45">+IF(OR(AND(E507=""),(G507="")),"",E507*G507)</f>
        <v>-6.7567567567567571E-3</v>
      </c>
    </row>
    <row r="508" spans="2:8" ht="15" x14ac:dyDescent="0.2">
      <c r="B508" s="3" t="s">
        <v>455</v>
      </c>
      <c r="C508" s="8">
        <v>109</v>
      </c>
      <c r="D508" s="8">
        <v>434</v>
      </c>
      <c r="E508" s="10">
        <f t="shared" si="42"/>
        <v>0.36824324324324326</v>
      </c>
      <c r="F508" s="10">
        <f t="shared" si="43"/>
        <v>0.63636363636363635</v>
      </c>
      <c r="G508" s="11">
        <f t="shared" si="44"/>
        <v>2.9816513761467891</v>
      </c>
      <c r="H508" s="18">
        <f t="shared" si="45"/>
        <v>1.097972972972973</v>
      </c>
    </row>
    <row r="509" spans="2:8" ht="15" x14ac:dyDescent="0.2">
      <c r="B509" s="3" t="s">
        <v>456</v>
      </c>
      <c r="C509" s="8">
        <v>39</v>
      </c>
      <c r="D509" s="8">
        <v>36</v>
      </c>
      <c r="E509" s="10">
        <f t="shared" si="42"/>
        <v>0.13175675675675674</v>
      </c>
      <c r="F509" s="10">
        <f t="shared" si="43"/>
        <v>5.2785923753665691E-2</v>
      </c>
      <c r="G509" s="11">
        <f t="shared" si="44"/>
        <v>-7.6923076923076927E-2</v>
      </c>
      <c r="H509" s="18">
        <f t="shared" si="45"/>
        <v>-1.0135135135135134E-2</v>
      </c>
    </row>
    <row r="510" spans="2:8" ht="15" x14ac:dyDescent="0.2">
      <c r="B510" s="3" t="s">
        <v>188</v>
      </c>
      <c r="C510" s="8">
        <v>2</v>
      </c>
      <c r="D510" s="8">
        <v>1</v>
      </c>
      <c r="E510" s="10">
        <f t="shared" si="42"/>
        <v>6.7567567567567571E-3</v>
      </c>
      <c r="F510" s="10">
        <f t="shared" si="43"/>
        <v>1.4662756598240469E-3</v>
      </c>
      <c r="G510" s="11">
        <f t="shared" si="44"/>
        <v>-0.5</v>
      </c>
      <c r="H510" s="18">
        <f t="shared" si="45"/>
        <v>-3.3783783783783786E-3</v>
      </c>
    </row>
    <row r="511" spans="2:8" ht="15" x14ac:dyDescent="0.2">
      <c r="B511" s="3" t="s">
        <v>186</v>
      </c>
      <c r="C511" s="8">
        <v>0</v>
      </c>
      <c r="D511" s="8">
        <v>0</v>
      </c>
      <c r="E511" s="10" t="str">
        <f t="shared" si="42"/>
        <v/>
      </c>
      <c r="F511" s="10" t="str">
        <f t="shared" si="43"/>
        <v/>
      </c>
      <c r="G511" s="11" t="str">
        <f t="shared" si="44"/>
        <v>0</v>
      </c>
      <c r="H511" s="18" t="str">
        <f t="shared" si="45"/>
        <v/>
      </c>
    </row>
    <row r="512" spans="2:8" ht="15" x14ac:dyDescent="0.2">
      <c r="B512" s="3" t="s">
        <v>189</v>
      </c>
      <c r="C512" s="8">
        <v>0</v>
      </c>
      <c r="D512" s="8">
        <v>0</v>
      </c>
      <c r="E512" s="10" t="str">
        <f t="shared" si="42"/>
        <v/>
      </c>
      <c r="F512" s="10" t="str">
        <f t="shared" si="43"/>
        <v/>
      </c>
      <c r="G512" s="11" t="str">
        <f t="shared" si="44"/>
        <v>0</v>
      </c>
      <c r="H512" s="18" t="str">
        <f t="shared" si="45"/>
        <v/>
      </c>
    </row>
    <row r="513" spans="2:8" ht="15" x14ac:dyDescent="0.2">
      <c r="B513" s="3" t="s">
        <v>457</v>
      </c>
      <c r="C513" s="8">
        <v>0</v>
      </c>
      <c r="D513" s="8">
        <v>1</v>
      </c>
      <c r="E513" s="10" t="str">
        <f t="shared" si="42"/>
        <v/>
      </c>
      <c r="F513" s="10">
        <f t="shared" si="43"/>
        <v>1.4662756598240469E-3</v>
      </c>
      <c r="G513" s="11" t="str">
        <f t="shared" si="44"/>
        <v>0</v>
      </c>
      <c r="H513" s="18" t="str">
        <f t="shared" si="45"/>
        <v/>
      </c>
    </row>
    <row r="514" spans="2:8" ht="15" x14ac:dyDescent="0.2">
      <c r="B514" s="3" t="s">
        <v>458</v>
      </c>
      <c r="C514" s="8">
        <v>0</v>
      </c>
      <c r="D514" s="8">
        <v>0</v>
      </c>
      <c r="E514" s="10" t="str">
        <f t="shared" si="42"/>
        <v/>
      </c>
      <c r="F514" s="10" t="str">
        <f t="shared" si="43"/>
        <v/>
      </c>
      <c r="G514" s="11" t="str">
        <f t="shared" si="44"/>
        <v>0</v>
      </c>
      <c r="H514" s="18" t="str">
        <f t="shared" si="45"/>
        <v/>
      </c>
    </row>
    <row r="515" spans="2:8" ht="15" x14ac:dyDescent="0.2">
      <c r="B515" s="3" t="s">
        <v>566</v>
      </c>
      <c r="C515" s="8">
        <v>1</v>
      </c>
      <c r="D515" s="8">
        <v>0</v>
      </c>
      <c r="E515" s="10">
        <f t="shared" si="42"/>
        <v>3.3783783783783786E-3</v>
      </c>
      <c r="F515" s="10" t="str">
        <f t="shared" si="43"/>
        <v/>
      </c>
      <c r="G515" s="11" t="str">
        <f t="shared" si="44"/>
        <v>0</v>
      </c>
      <c r="H515" s="18">
        <f t="shared" si="45"/>
        <v>0</v>
      </c>
    </row>
    <row r="516" spans="2:8" ht="15" x14ac:dyDescent="0.2">
      <c r="B516" s="3" t="s">
        <v>459</v>
      </c>
      <c r="C516" s="8">
        <v>0</v>
      </c>
      <c r="D516" s="8">
        <v>0</v>
      </c>
      <c r="E516" s="10" t="str">
        <f t="shared" si="42"/>
        <v/>
      </c>
      <c r="F516" s="10" t="str">
        <f t="shared" si="43"/>
        <v/>
      </c>
      <c r="G516" s="11" t="str">
        <f t="shared" si="44"/>
        <v>0</v>
      </c>
      <c r="H516" s="18" t="str">
        <f t="shared" si="45"/>
        <v/>
      </c>
    </row>
    <row r="517" spans="2:8" ht="15" x14ac:dyDescent="0.2">
      <c r="B517" s="3" t="s">
        <v>460</v>
      </c>
      <c r="C517" s="8">
        <v>3</v>
      </c>
      <c r="D517" s="8">
        <v>2</v>
      </c>
      <c r="E517" s="10">
        <f t="shared" si="42"/>
        <v>1.0135135135135136E-2</v>
      </c>
      <c r="F517" s="10">
        <f t="shared" si="43"/>
        <v>2.9325513196480938E-3</v>
      </c>
      <c r="G517" s="11">
        <f t="shared" si="44"/>
        <v>-0.33333333333333331</v>
      </c>
      <c r="H517" s="18">
        <f t="shared" si="45"/>
        <v>-3.3783783783783786E-3</v>
      </c>
    </row>
    <row r="518" spans="2:8" ht="15" x14ac:dyDescent="0.2">
      <c r="B518" s="3" t="s">
        <v>190</v>
      </c>
      <c r="C518" s="8">
        <v>38</v>
      </c>
      <c r="D518" s="8">
        <v>58</v>
      </c>
      <c r="E518" s="10">
        <f t="shared" si="42"/>
        <v>0.12837837837837837</v>
      </c>
      <c r="F518" s="10">
        <f t="shared" si="43"/>
        <v>8.5043988269794715E-2</v>
      </c>
      <c r="G518" s="11">
        <f t="shared" si="44"/>
        <v>0.52631578947368418</v>
      </c>
      <c r="H518" s="18">
        <f t="shared" si="45"/>
        <v>6.7567567567567557E-2</v>
      </c>
    </row>
    <row r="519" spans="2:8" ht="15" x14ac:dyDescent="0.2">
      <c r="B519" s="3" t="s">
        <v>192</v>
      </c>
      <c r="C519" s="8">
        <v>0</v>
      </c>
      <c r="D519" s="8">
        <v>9</v>
      </c>
      <c r="E519" s="10" t="str">
        <f t="shared" si="42"/>
        <v/>
      </c>
      <c r="F519" s="10">
        <f t="shared" si="43"/>
        <v>1.3196480938416423E-2</v>
      </c>
      <c r="G519" s="11" t="str">
        <f t="shared" si="44"/>
        <v>0</v>
      </c>
      <c r="H519" s="18" t="str">
        <f t="shared" si="45"/>
        <v/>
      </c>
    </row>
    <row r="520" spans="2:8" ht="13.5" customHeight="1" x14ac:dyDescent="0.2">
      <c r="B520" s="3" t="s">
        <v>191</v>
      </c>
      <c r="C520" s="8">
        <v>0</v>
      </c>
      <c r="D520" s="8">
        <v>1</v>
      </c>
      <c r="E520" s="10" t="str">
        <f t="shared" si="42"/>
        <v/>
      </c>
      <c r="F520" s="10">
        <f t="shared" si="43"/>
        <v>1.4662756598240469E-3</v>
      </c>
      <c r="G520" s="11" t="str">
        <f t="shared" si="44"/>
        <v>0</v>
      </c>
      <c r="H520" s="18" t="str">
        <f t="shared" si="45"/>
        <v/>
      </c>
    </row>
    <row r="521" spans="2:8" ht="13.5" customHeight="1" x14ac:dyDescent="0.2">
      <c r="B521" s="3" t="s">
        <v>461</v>
      </c>
      <c r="C521" s="8">
        <v>44</v>
      </c>
      <c r="D521" s="8">
        <v>102</v>
      </c>
      <c r="E521" s="10">
        <f t="shared" si="42"/>
        <v>0.14864864864864866</v>
      </c>
      <c r="F521" s="10">
        <f t="shared" si="43"/>
        <v>0.14956011730205279</v>
      </c>
      <c r="G521" s="11">
        <f t="shared" si="44"/>
        <v>1.3181818181818181</v>
      </c>
      <c r="H521" s="18">
        <f t="shared" si="45"/>
        <v>0.19594594594594594</v>
      </c>
    </row>
    <row r="522" spans="2:8" ht="25.5" customHeight="1" x14ac:dyDescent="0.2">
      <c r="B522" s="3" t="s">
        <v>193</v>
      </c>
      <c r="C522" s="8">
        <v>19</v>
      </c>
      <c r="D522" s="8">
        <v>19</v>
      </c>
      <c r="E522" s="10">
        <f t="shared" si="42"/>
        <v>6.4189189189189186E-2</v>
      </c>
      <c r="F522" s="10">
        <f t="shared" si="43"/>
        <v>2.7859237536656891E-2</v>
      </c>
      <c r="G522" s="11">
        <f t="shared" si="44"/>
        <v>0</v>
      </c>
      <c r="H522" s="18">
        <f t="shared" si="45"/>
        <v>0</v>
      </c>
    </row>
    <row r="523" spans="2:8" ht="13.5" customHeight="1" x14ac:dyDescent="0.2">
      <c r="B523" s="3" t="s">
        <v>462</v>
      </c>
      <c r="C523" s="8">
        <v>0</v>
      </c>
      <c r="D523" s="8">
        <v>0</v>
      </c>
      <c r="E523" s="10" t="str">
        <f t="shared" si="42"/>
        <v/>
      </c>
      <c r="F523" s="10" t="str">
        <f t="shared" si="43"/>
        <v/>
      </c>
      <c r="G523" s="11" t="str">
        <f t="shared" si="44"/>
        <v>0</v>
      </c>
      <c r="H523" s="18" t="str">
        <f t="shared" si="45"/>
        <v/>
      </c>
    </row>
    <row r="524" spans="2:8" ht="12" customHeight="1" x14ac:dyDescent="0.2">
      <c r="B524" s="3" t="s">
        <v>194</v>
      </c>
      <c r="C524" s="8">
        <v>2</v>
      </c>
      <c r="D524" s="8">
        <v>2</v>
      </c>
      <c r="E524" s="10">
        <f t="shared" si="42"/>
        <v>6.7567567567567571E-3</v>
      </c>
      <c r="F524" s="10">
        <f t="shared" si="43"/>
        <v>2.9325513196480938E-3</v>
      </c>
      <c r="G524" s="11">
        <f t="shared" si="44"/>
        <v>0</v>
      </c>
      <c r="H524" s="18">
        <f t="shared" si="45"/>
        <v>0</v>
      </c>
    </row>
    <row r="525" spans="2:8" ht="13.5" customHeight="1" x14ac:dyDescent="0.2">
      <c r="B525" s="3" t="s">
        <v>195</v>
      </c>
      <c r="C525" s="8">
        <v>0</v>
      </c>
      <c r="D525" s="8">
        <v>2</v>
      </c>
      <c r="E525" s="10" t="str">
        <f t="shared" si="42"/>
        <v/>
      </c>
      <c r="F525" s="10">
        <f t="shared" si="43"/>
        <v>2.9325513196480938E-3</v>
      </c>
      <c r="G525" s="11" t="str">
        <f t="shared" si="44"/>
        <v>0</v>
      </c>
      <c r="H525" s="18" t="str">
        <f t="shared" si="45"/>
        <v/>
      </c>
    </row>
    <row r="526" spans="2:8" ht="13.5" customHeight="1" x14ac:dyDescent="0.2">
      <c r="B526" s="3" t="s">
        <v>463</v>
      </c>
      <c r="C526" s="8">
        <v>3</v>
      </c>
      <c r="D526" s="8">
        <v>11</v>
      </c>
      <c r="E526" s="10">
        <f t="shared" si="42"/>
        <v>1.0135135135135136E-2</v>
      </c>
      <c r="F526" s="10">
        <f t="shared" si="43"/>
        <v>1.6129032258064516E-2</v>
      </c>
      <c r="G526" s="11">
        <f t="shared" si="44"/>
        <v>2.6666666666666665</v>
      </c>
      <c r="H526" s="18">
        <f t="shared" si="45"/>
        <v>2.7027027027027029E-2</v>
      </c>
    </row>
    <row r="527" spans="2:8" ht="15" x14ac:dyDescent="0.2">
      <c r="B527" s="3" t="s">
        <v>464</v>
      </c>
      <c r="C527" s="8">
        <v>0</v>
      </c>
      <c r="D527" s="8">
        <v>0</v>
      </c>
      <c r="E527" s="10" t="str">
        <f t="shared" si="42"/>
        <v/>
      </c>
      <c r="F527" s="10" t="str">
        <f t="shared" si="43"/>
        <v/>
      </c>
      <c r="G527" s="11" t="str">
        <f t="shared" si="44"/>
        <v>0</v>
      </c>
      <c r="H527" s="18" t="str">
        <f t="shared" si="45"/>
        <v/>
      </c>
    </row>
    <row r="528" spans="2:8" ht="30" x14ac:dyDescent="0.2">
      <c r="B528" s="3" t="s">
        <v>465</v>
      </c>
      <c r="C528" s="8">
        <v>0</v>
      </c>
      <c r="D528" s="8">
        <v>0</v>
      </c>
      <c r="E528" s="10" t="str">
        <f t="shared" si="42"/>
        <v/>
      </c>
      <c r="F528" s="10" t="str">
        <f t="shared" si="43"/>
        <v/>
      </c>
      <c r="G528" s="11" t="str">
        <f t="shared" si="44"/>
        <v>0</v>
      </c>
      <c r="H528" s="18" t="str">
        <f t="shared" si="45"/>
        <v/>
      </c>
    </row>
    <row r="529" spans="2:8" ht="15" x14ac:dyDescent="0.2">
      <c r="B529" s="3" t="s">
        <v>466</v>
      </c>
      <c r="C529" s="8">
        <v>14</v>
      </c>
      <c r="D529" s="8">
        <v>0</v>
      </c>
      <c r="E529" s="10">
        <f t="shared" si="42"/>
        <v>4.72972972972973E-2</v>
      </c>
      <c r="F529" s="10" t="str">
        <f t="shared" si="43"/>
        <v/>
      </c>
      <c r="G529" s="11" t="str">
        <f t="shared" si="44"/>
        <v>0</v>
      </c>
      <c r="H529" s="18">
        <f t="shared" si="45"/>
        <v>0</v>
      </c>
    </row>
    <row r="530" spans="2:8" ht="15" x14ac:dyDescent="0.2">
      <c r="B530" s="3" t="s">
        <v>467</v>
      </c>
      <c r="C530" s="8">
        <v>18</v>
      </c>
      <c r="D530" s="8">
        <v>2</v>
      </c>
      <c r="E530" s="10">
        <f>+IF(C530=0,"",C530/C$505)</f>
        <v>6.0810810810810814E-2</v>
      </c>
      <c r="F530" s="10">
        <f>+IF(D530=0,"",D530/D$505)</f>
        <v>2.9325513196480938E-3</v>
      </c>
      <c r="G530" s="11">
        <f>+IF(OR(AND(D530=0),(C530=0)),"0",((D530-C530)/C530))</f>
        <v>-0.88888888888888884</v>
      </c>
      <c r="H530" s="18">
        <f t="shared" si="45"/>
        <v>-5.4054054054054057E-2</v>
      </c>
    </row>
    <row r="531" spans="2:8" x14ac:dyDescent="0.2">
      <c r="B531" s="13" t="s">
        <v>525</v>
      </c>
    </row>
  </sheetData>
  <mergeCells count="33">
    <mergeCell ref="B16:B17"/>
    <mergeCell ref="B68:B69"/>
    <mergeCell ref="C503:D503"/>
    <mergeCell ref="B6:B7"/>
    <mergeCell ref="C6:D6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E292:F292"/>
    <mergeCell ref="B149:B150"/>
    <mergeCell ref="D1:H2"/>
    <mergeCell ref="D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opLeftCell="A486" workbookViewId="0">
      <selection activeCell="I3" sqref="I3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C1" s="16"/>
      <c r="D1" s="43" t="s">
        <v>567</v>
      </c>
      <c r="E1" s="44"/>
      <c r="F1" s="44"/>
      <c r="G1" s="44"/>
      <c r="H1" s="45"/>
    </row>
    <row r="2" spans="2:8" ht="20.100000000000001" customHeight="1" thickBot="1" x14ac:dyDescent="0.25">
      <c r="C2" s="16"/>
      <c r="D2" s="46"/>
      <c r="E2" s="47"/>
      <c r="F2" s="47"/>
      <c r="G2" s="47"/>
      <c r="H2" s="48"/>
    </row>
    <row r="3" spans="2:8" ht="20.100000000000001" customHeight="1" thickBot="1" x14ac:dyDescent="0.25">
      <c r="C3" s="16"/>
      <c r="D3" s="49" t="s">
        <v>527</v>
      </c>
      <c r="E3" s="50"/>
      <c r="F3" s="50"/>
      <c r="G3" s="50"/>
      <c r="H3" s="51"/>
    </row>
    <row r="4" spans="2:8" ht="20.100000000000001" customHeight="1" x14ac:dyDescent="0.2">
      <c r="D4" s="52" t="s">
        <v>531</v>
      </c>
      <c r="E4" s="53"/>
      <c r="F4" s="53"/>
      <c r="G4" s="53"/>
      <c r="H4" s="54"/>
    </row>
    <row r="5" spans="2:8" ht="20.100000000000001" customHeight="1" thickBot="1" x14ac:dyDescent="0.25">
      <c r="D5" s="55"/>
      <c r="E5" s="56"/>
      <c r="F5" s="56"/>
      <c r="G5" s="56"/>
      <c r="H5" s="57"/>
    </row>
    <row r="6" spans="2:8" ht="20.100000000000001" customHeight="1" x14ac:dyDescent="0.2">
      <c r="B6" s="60" t="s">
        <v>482</v>
      </c>
      <c r="C6" s="61" t="s">
        <v>483</v>
      </c>
      <c r="D6" s="62"/>
      <c r="E6" s="63" t="s">
        <v>484</v>
      </c>
      <c r="F6" s="62"/>
      <c r="G6" s="58" t="s">
        <v>526</v>
      </c>
      <c r="H6" s="58" t="s">
        <v>485</v>
      </c>
    </row>
    <row r="7" spans="2:8" ht="20.100000000000001" customHeight="1" x14ac:dyDescent="0.2">
      <c r="B7" s="60"/>
      <c r="C7" s="37">
        <v>2013</v>
      </c>
      <c r="D7" s="37">
        <v>2014</v>
      </c>
      <c r="E7" s="37">
        <v>2013</v>
      </c>
      <c r="F7" s="37">
        <v>2014</v>
      </c>
      <c r="G7" s="59"/>
      <c r="H7" s="59"/>
    </row>
    <row r="8" spans="2:8" ht="20.100000000000001" customHeight="1" x14ac:dyDescent="0.2">
      <c r="B8" s="38" t="s">
        <v>520</v>
      </c>
      <c r="C8" s="39">
        <f>+C18+C70+C151+C294+C505</f>
        <v>29029</v>
      </c>
      <c r="D8" s="40">
        <f>+D18+D70+D151+D294+D505</f>
        <v>19329</v>
      </c>
      <c r="E8" s="41">
        <f>SUM(E9:E13)</f>
        <v>0.99999999999999989</v>
      </c>
      <c r="F8" s="41">
        <f>SUM(F9:F13)</f>
        <v>1</v>
      </c>
      <c r="G8" s="41">
        <f t="shared" ref="G8:G13" si="0">+(D8-C8)/C8</f>
        <v>-0.33414861001067897</v>
      </c>
      <c r="H8" s="41">
        <f>SUM(H9:H13)</f>
        <v>-0.33414861001067897</v>
      </c>
    </row>
    <row r="9" spans="2:8" ht="20.100000000000001" customHeight="1" x14ac:dyDescent="0.2">
      <c r="B9" s="33" t="s">
        <v>486</v>
      </c>
      <c r="C9" s="34">
        <f>+C18</f>
        <v>960</v>
      </c>
      <c r="D9" s="34">
        <f>+D18</f>
        <v>560</v>
      </c>
      <c r="E9" s="35">
        <f t="shared" ref="E9:F13" si="1">+C9/C$8</f>
        <v>3.3070377897964104E-2</v>
      </c>
      <c r="F9" s="35">
        <f t="shared" si="1"/>
        <v>2.8972010967975581E-2</v>
      </c>
      <c r="G9" s="35">
        <f t="shared" si="0"/>
        <v>-0.41666666666666669</v>
      </c>
      <c r="H9" s="35">
        <f>+E9*G9</f>
        <v>-1.3779324124151711E-2</v>
      </c>
    </row>
    <row r="10" spans="2:8" ht="20.100000000000001" customHeight="1" x14ac:dyDescent="0.2">
      <c r="B10" s="33" t="s">
        <v>487</v>
      </c>
      <c r="C10" s="36">
        <f>+C70</f>
        <v>3988</v>
      </c>
      <c r="D10" s="36">
        <f>+D70</f>
        <v>2347</v>
      </c>
      <c r="E10" s="35">
        <f t="shared" si="1"/>
        <v>0.13737986151779255</v>
      </c>
      <c r="F10" s="35">
        <f t="shared" si="1"/>
        <v>0.12142376739614051</v>
      </c>
      <c r="G10" s="35">
        <f t="shared" si="0"/>
        <v>-0.41148445336008022</v>
      </c>
      <c r="H10" s="35">
        <f>+E10*G10</f>
        <v>-5.6529677219332386E-2</v>
      </c>
    </row>
    <row r="11" spans="2:8" ht="20.100000000000001" customHeight="1" x14ac:dyDescent="0.2">
      <c r="B11" s="33" t="s">
        <v>488</v>
      </c>
      <c r="C11" s="36">
        <f>+C151</f>
        <v>3752</v>
      </c>
      <c r="D11" s="36">
        <f>+D151</f>
        <v>5844</v>
      </c>
      <c r="E11" s="35">
        <f t="shared" si="1"/>
        <v>0.12925006028454306</v>
      </c>
      <c r="F11" s="35">
        <f t="shared" si="1"/>
        <v>0.30234362874437376</v>
      </c>
      <c r="G11" s="35">
        <f t="shared" si="0"/>
        <v>0.55756929637526653</v>
      </c>
      <c r="H11" s="35">
        <f>+E11*G11</f>
        <v>7.2065865169313459E-2</v>
      </c>
    </row>
    <row r="12" spans="2:8" ht="20.100000000000001" customHeight="1" x14ac:dyDescent="0.2">
      <c r="B12" s="33" t="s">
        <v>489</v>
      </c>
      <c r="C12" s="36">
        <f>+C294</f>
        <v>16339</v>
      </c>
      <c r="D12" s="36">
        <f>+D294</f>
        <v>9109</v>
      </c>
      <c r="E12" s="35">
        <f t="shared" si="1"/>
        <v>0.56285094216128695</v>
      </c>
      <c r="F12" s="35">
        <f t="shared" si="1"/>
        <v>0.47126079983444563</v>
      </c>
      <c r="G12" s="35">
        <f t="shared" si="0"/>
        <v>-0.44249954097557992</v>
      </c>
      <c r="H12" s="35">
        <f>+E12*G12</f>
        <v>-0.24906128354404217</v>
      </c>
    </row>
    <row r="13" spans="2:8" ht="20.100000000000001" customHeight="1" x14ac:dyDescent="0.2">
      <c r="B13" s="33" t="s">
        <v>490</v>
      </c>
      <c r="C13" s="36">
        <f>+C505</f>
        <v>3990</v>
      </c>
      <c r="D13" s="36">
        <f>+D505</f>
        <v>1469</v>
      </c>
      <c r="E13" s="35">
        <f t="shared" si="1"/>
        <v>0.13744875813841331</v>
      </c>
      <c r="F13" s="35">
        <f t="shared" si="1"/>
        <v>7.5999793057064516E-2</v>
      </c>
      <c r="G13" s="35">
        <f t="shared" si="0"/>
        <v>-0.63182957393483707</v>
      </c>
      <c r="H13" s="35">
        <f>+E13*G13</f>
        <v>-8.684419029246615E-2</v>
      </c>
    </row>
    <row r="16" spans="2:8" ht="27.75" customHeight="1" x14ac:dyDescent="0.2">
      <c r="B16" s="60" t="s">
        <v>482</v>
      </c>
      <c r="C16" s="61" t="s">
        <v>483</v>
      </c>
      <c r="D16" s="62"/>
      <c r="E16" s="63" t="s">
        <v>484</v>
      </c>
      <c r="F16" s="62"/>
      <c r="G16" s="58" t="s">
        <v>526</v>
      </c>
      <c r="H16" s="58" t="s">
        <v>485</v>
      </c>
    </row>
    <row r="17" spans="2:8" s="15" customFormat="1" ht="26.25" customHeight="1" x14ac:dyDescent="0.2">
      <c r="B17" s="60"/>
      <c r="C17" s="37">
        <v>2013</v>
      </c>
      <c r="D17" s="37">
        <v>2014</v>
      </c>
      <c r="E17" s="37">
        <v>2013</v>
      </c>
      <c r="F17" s="37">
        <v>2014</v>
      </c>
      <c r="G17" s="59"/>
      <c r="H17" s="59"/>
    </row>
    <row r="18" spans="2:8" s="15" customFormat="1" ht="26.25" customHeight="1" x14ac:dyDescent="0.2">
      <c r="B18" s="38" t="s">
        <v>486</v>
      </c>
      <c r="C18" s="39">
        <f>SUM(C19:C64)</f>
        <v>960</v>
      </c>
      <c r="D18" s="40">
        <f>SUM(D19:D64)</f>
        <v>560</v>
      </c>
      <c r="E18" s="41">
        <f>+IF(C18=0,"",C18/C$18)</f>
        <v>1</v>
      </c>
      <c r="F18" s="41">
        <f>+IF(D18=0,"",D18/D$18)</f>
        <v>1</v>
      </c>
      <c r="G18" s="41">
        <f>+IF(OR(AND(D18=0),(C18=0)),"0",((D18-C18)/C18))</f>
        <v>-0.41666666666666669</v>
      </c>
      <c r="H18" s="41">
        <f>+IF(OR(AND(E18=""),(G18="")),"",E18*G18)</f>
        <v>-0.41666666666666669</v>
      </c>
    </row>
    <row r="19" spans="2:8" ht="15" x14ac:dyDescent="0.2">
      <c r="B19" s="3" t="s">
        <v>0</v>
      </c>
      <c r="C19" s="8">
        <v>2</v>
      </c>
      <c r="D19" s="8">
        <v>1</v>
      </c>
      <c r="E19" s="7">
        <f>+IF(C19=0,"",C19/C$18)</f>
        <v>2.0833333333333333E-3</v>
      </c>
      <c r="F19" s="7">
        <f>+IF(D19=0,"",D19/D$18)</f>
        <v>1.7857142857142857E-3</v>
      </c>
      <c r="G19" s="11">
        <f>+IF(OR(AND(D19=0),(C19=0)),"0",((D19-C19)/C19))</f>
        <v>-0.5</v>
      </c>
      <c r="H19" s="18">
        <f>+IF(OR(AND(E19=""),(G19="")),"",E19*G19)</f>
        <v>-1.0416666666666667E-3</v>
      </c>
    </row>
    <row r="20" spans="2:8" ht="15" x14ac:dyDescent="0.2">
      <c r="B20" s="3" t="s">
        <v>196</v>
      </c>
      <c r="C20" s="8">
        <v>25</v>
      </c>
      <c r="D20" s="8">
        <v>30</v>
      </c>
      <c r="E20" s="7">
        <f t="shared" ref="E20:E64" si="2">+IF(C20=0,"",C20/C$18)</f>
        <v>2.6041666666666668E-2</v>
      </c>
      <c r="F20" s="7">
        <f t="shared" ref="F20:F64" si="3">+IF(D20=0,"",D20/D$18)</f>
        <v>5.3571428571428568E-2</v>
      </c>
      <c r="G20" s="11">
        <f t="shared" ref="G20:G64" si="4">+IF(OR(AND(D20=0),(C20=0)),"0",((D20-C20)/C20))</f>
        <v>0.2</v>
      </c>
      <c r="H20" s="18">
        <f t="shared" ref="H20:H64" si="5">+IF(OR(AND(E20=""),(G20="")),"",E20*G20)</f>
        <v>5.2083333333333339E-3</v>
      </c>
    </row>
    <row r="21" spans="2:8" ht="25.5" customHeight="1" x14ac:dyDescent="0.2">
      <c r="B21" s="3" t="s">
        <v>1</v>
      </c>
      <c r="C21" s="8">
        <v>5</v>
      </c>
      <c r="D21" s="8">
        <v>6</v>
      </c>
      <c r="E21" s="7">
        <f t="shared" si="2"/>
        <v>5.208333333333333E-3</v>
      </c>
      <c r="F21" s="7">
        <f t="shared" si="3"/>
        <v>1.0714285714285714E-2</v>
      </c>
      <c r="G21" s="11">
        <f t="shared" si="4"/>
        <v>0.2</v>
      </c>
      <c r="H21" s="18">
        <f t="shared" si="5"/>
        <v>1.0416666666666667E-3</v>
      </c>
    </row>
    <row r="22" spans="2:8" ht="30" x14ac:dyDescent="0.2">
      <c r="B22" s="3" t="s">
        <v>197</v>
      </c>
      <c r="C22" s="8">
        <v>6</v>
      </c>
      <c r="D22" s="8">
        <v>0</v>
      </c>
      <c r="E22" s="7">
        <f t="shared" si="2"/>
        <v>6.2500000000000003E-3</v>
      </c>
      <c r="F22" s="7" t="str">
        <f t="shared" si="3"/>
        <v/>
      </c>
      <c r="G22" s="11" t="str">
        <f t="shared" si="4"/>
        <v>0</v>
      </c>
      <c r="H22" s="18">
        <f t="shared" si="5"/>
        <v>0</v>
      </c>
    </row>
    <row r="23" spans="2:8" ht="30" x14ac:dyDescent="0.2">
      <c r="B23" s="3" t="s">
        <v>198</v>
      </c>
      <c r="C23" s="8">
        <v>8</v>
      </c>
      <c r="D23" s="8">
        <v>6</v>
      </c>
      <c r="E23" s="7">
        <f t="shared" si="2"/>
        <v>8.3333333333333332E-3</v>
      </c>
      <c r="F23" s="7">
        <f t="shared" si="3"/>
        <v>1.0714285714285714E-2</v>
      </c>
      <c r="G23" s="11">
        <f t="shared" si="4"/>
        <v>-0.25</v>
      </c>
      <c r="H23" s="18">
        <f t="shared" si="5"/>
        <v>-2.0833333333333333E-3</v>
      </c>
    </row>
    <row r="24" spans="2:8" ht="37.5" customHeight="1" x14ac:dyDescent="0.2">
      <c r="B24" s="3" t="s">
        <v>199</v>
      </c>
      <c r="C24" s="8">
        <v>5</v>
      </c>
      <c r="D24" s="8">
        <v>4</v>
      </c>
      <c r="E24" s="7">
        <f t="shared" si="2"/>
        <v>5.208333333333333E-3</v>
      </c>
      <c r="F24" s="7">
        <f t="shared" si="3"/>
        <v>7.1428571428571426E-3</v>
      </c>
      <c r="G24" s="11">
        <f t="shared" si="4"/>
        <v>-0.2</v>
      </c>
      <c r="H24" s="18">
        <f t="shared" si="5"/>
        <v>-1.0416666666666667E-3</v>
      </c>
    </row>
    <row r="25" spans="2:8" ht="15" x14ac:dyDescent="0.2">
      <c r="B25" s="3" t="s">
        <v>2</v>
      </c>
      <c r="C25" s="8">
        <v>7</v>
      </c>
      <c r="D25" s="8">
        <v>6</v>
      </c>
      <c r="E25" s="7">
        <f t="shared" si="2"/>
        <v>7.2916666666666668E-3</v>
      </c>
      <c r="F25" s="7">
        <f t="shared" si="3"/>
        <v>1.0714285714285714E-2</v>
      </c>
      <c r="G25" s="11">
        <f t="shared" si="4"/>
        <v>-0.14285714285714285</v>
      </c>
      <c r="H25" s="18">
        <f t="shared" si="5"/>
        <v>-1.0416666666666667E-3</v>
      </c>
    </row>
    <row r="26" spans="2:8" ht="15" x14ac:dyDescent="0.2">
      <c r="B26" s="3" t="s">
        <v>6</v>
      </c>
      <c r="C26" s="8">
        <v>26</v>
      </c>
      <c r="D26" s="8">
        <v>11</v>
      </c>
      <c r="E26" s="7">
        <f t="shared" si="2"/>
        <v>2.7083333333333334E-2</v>
      </c>
      <c r="F26" s="7">
        <f t="shared" si="3"/>
        <v>1.9642857142857142E-2</v>
      </c>
      <c r="G26" s="11">
        <f t="shared" si="4"/>
        <v>-0.57692307692307687</v>
      </c>
      <c r="H26" s="18">
        <f t="shared" si="5"/>
        <v>-1.5625E-2</v>
      </c>
    </row>
    <row r="27" spans="2:8" ht="15" x14ac:dyDescent="0.2">
      <c r="B27" s="3" t="s">
        <v>3</v>
      </c>
      <c r="C27" s="8">
        <v>6</v>
      </c>
      <c r="D27" s="8">
        <v>2</v>
      </c>
      <c r="E27" s="7">
        <f t="shared" si="2"/>
        <v>6.2500000000000003E-3</v>
      </c>
      <c r="F27" s="7">
        <f t="shared" si="3"/>
        <v>3.5714285714285713E-3</v>
      </c>
      <c r="G27" s="11">
        <f t="shared" si="4"/>
        <v>-0.66666666666666663</v>
      </c>
      <c r="H27" s="18">
        <f t="shared" si="5"/>
        <v>-4.1666666666666666E-3</v>
      </c>
    </row>
    <row r="28" spans="2:8" ht="15" x14ac:dyDescent="0.2">
      <c r="B28" s="3" t="s">
        <v>5</v>
      </c>
      <c r="C28" s="8">
        <v>557</v>
      </c>
      <c r="D28" s="8">
        <v>80</v>
      </c>
      <c r="E28" s="7">
        <f t="shared" si="2"/>
        <v>0.58020833333333333</v>
      </c>
      <c r="F28" s="7">
        <f t="shared" si="3"/>
        <v>0.14285714285714285</v>
      </c>
      <c r="G28" s="11">
        <f t="shared" si="4"/>
        <v>-0.85637342908438063</v>
      </c>
      <c r="H28" s="18">
        <f t="shared" si="5"/>
        <v>-0.49687500000000001</v>
      </c>
    </row>
    <row r="29" spans="2:8" ht="15" x14ac:dyDescent="0.2">
      <c r="B29" s="3" t="s">
        <v>200</v>
      </c>
      <c r="C29" s="8">
        <v>0</v>
      </c>
      <c r="D29" s="8">
        <v>2</v>
      </c>
      <c r="E29" s="7" t="str">
        <f t="shared" si="2"/>
        <v/>
      </c>
      <c r="F29" s="7">
        <f t="shared" si="3"/>
        <v>3.5714285714285713E-3</v>
      </c>
      <c r="G29" s="11" t="str">
        <f t="shared" si="4"/>
        <v>0</v>
      </c>
      <c r="H29" s="18" t="str">
        <f t="shared" si="5"/>
        <v/>
      </c>
    </row>
    <row r="30" spans="2:8" ht="15" x14ac:dyDescent="0.2">
      <c r="B30" s="3" t="s">
        <v>201</v>
      </c>
      <c r="C30" s="8">
        <v>5</v>
      </c>
      <c r="D30" s="8">
        <v>5</v>
      </c>
      <c r="E30" s="7">
        <f t="shared" si="2"/>
        <v>5.208333333333333E-3</v>
      </c>
      <c r="F30" s="7">
        <f t="shared" si="3"/>
        <v>8.9285714285714281E-3</v>
      </c>
      <c r="G30" s="11">
        <f t="shared" si="4"/>
        <v>0</v>
      </c>
      <c r="H30" s="18">
        <f t="shared" si="5"/>
        <v>0</v>
      </c>
    </row>
    <row r="31" spans="2:8" ht="15" x14ac:dyDescent="0.2">
      <c r="B31" s="3" t="s">
        <v>4</v>
      </c>
      <c r="C31" s="8">
        <v>1</v>
      </c>
      <c r="D31" s="8">
        <v>3</v>
      </c>
      <c r="E31" s="7">
        <f t="shared" si="2"/>
        <v>1.0416666666666667E-3</v>
      </c>
      <c r="F31" s="7">
        <f t="shared" si="3"/>
        <v>5.3571428571428572E-3</v>
      </c>
      <c r="G31" s="11">
        <f t="shared" si="4"/>
        <v>2</v>
      </c>
      <c r="H31" s="18">
        <f t="shared" si="5"/>
        <v>2.0833333333333333E-3</v>
      </c>
    </row>
    <row r="32" spans="2:8" ht="15" x14ac:dyDescent="0.2">
      <c r="B32" s="3" t="s">
        <v>7</v>
      </c>
      <c r="C32" s="8">
        <v>0</v>
      </c>
      <c r="D32" s="8">
        <v>1</v>
      </c>
      <c r="E32" s="7" t="str">
        <f t="shared" si="2"/>
        <v/>
      </c>
      <c r="F32" s="7">
        <f t="shared" si="3"/>
        <v>1.7857142857142857E-3</v>
      </c>
      <c r="G32" s="11" t="str">
        <f t="shared" si="4"/>
        <v>0</v>
      </c>
      <c r="H32" s="18" t="str">
        <f t="shared" si="5"/>
        <v/>
      </c>
    </row>
    <row r="33" spans="2:8" ht="15" x14ac:dyDescent="0.2">
      <c r="B33" s="3" t="s">
        <v>202</v>
      </c>
      <c r="C33" s="8">
        <v>1</v>
      </c>
      <c r="D33" s="8">
        <v>5</v>
      </c>
      <c r="E33" s="7">
        <f t="shared" si="2"/>
        <v>1.0416666666666667E-3</v>
      </c>
      <c r="F33" s="7">
        <f t="shared" si="3"/>
        <v>8.9285714285714281E-3</v>
      </c>
      <c r="G33" s="11">
        <f t="shared" si="4"/>
        <v>4</v>
      </c>
      <c r="H33" s="18">
        <f t="shared" si="5"/>
        <v>4.1666666666666666E-3</v>
      </c>
    </row>
    <row r="34" spans="2:8" ht="15" x14ac:dyDescent="0.2">
      <c r="B34" s="3" t="s">
        <v>203</v>
      </c>
      <c r="C34" s="8">
        <v>7</v>
      </c>
      <c r="D34" s="8">
        <v>12</v>
      </c>
      <c r="E34" s="7">
        <f t="shared" si="2"/>
        <v>7.2916666666666668E-3</v>
      </c>
      <c r="F34" s="7">
        <f t="shared" si="3"/>
        <v>2.1428571428571429E-2</v>
      </c>
      <c r="G34" s="11">
        <f t="shared" si="4"/>
        <v>0.7142857142857143</v>
      </c>
      <c r="H34" s="18">
        <f t="shared" si="5"/>
        <v>5.2083333333333339E-3</v>
      </c>
    </row>
    <row r="35" spans="2:8" ht="15" x14ac:dyDescent="0.2">
      <c r="B35" s="3" t="s">
        <v>204</v>
      </c>
      <c r="C35" s="8">
        <v>1</v>
      </c>
      <c r="D35" s="8">
        <v>2</v>
      </c>
      <c r="E35" s="7">
        <f t="shared" si="2"/>
        <v>1.0416666666666667E-3</v>
      </c>
      <c r="F35" s="7">
        <f t="shared" si="3"/>
        <v>3.5714285714285713E-3</v>
      </c>
      <c r="G35" s="11">
        <f t="shared" si="4"/>
        <v>1</v>
      </c>
      <c r="H35" s="18">
        <f t="shared" si="5"/>
        <v>1.0416666666666667E-3</v>
      </c>
    </row>
    <row r="36" spans="2:8" ht="15" x14ac:dyDescent="0.2">
      <c r="B36" s="3" t="s">
        <v>205</v>
      </c>
      <c r="C36" s="8">
        <v>8</v>
      </c>
      <c r="D36" s="8">
        <v>2</v>
      </c>
      <c r="E36" s="7">
        <f t="shared" si="2"/>
        <v>8.3333333333333332E-3</v>
      </c>
      <c r="F36" s="7">
        <f t="shared" si="3"/>
        <v>3.5714285714285713E-3</v>
      </c>
      <c r="G36" s="11">
        <f t="shared" si="4"/>
        <v>-0.75</v>
      </c>
      <c r="H36" s="18">
        <f t="shared" si="5"/>
        <v>-6.2500000000000003E-3</v>
      </c>
    </row>
    <row r="37" spans="2:8" ht="15" x14ac:dyDescent="0.2">
      <c r="B37" s="3" t="s">
        <v>8</v>
      </c>
      <c r="C37" s="8">
        <v>12</v>
      </c>
      <c r="D37" s="8">
        <v>8</v>
      </c>
      <c r="E37" s="7">
        <f t="shared" si="2"/>
        <v>1.2500000000000001E-2</v>
      </c>
      <c r="F37" s="7">
        <f t="shared" si="3"/>
        <v>1.4285714285714285E-2</v>
      </c>
      <c r="G37" s="11">
        <f t="shared" si="4"/>
        <v>-0.33333333333333331</v>
      </c>
      <c r="H37" s="18">
        <f t="shared" si="5"/>
        <v>-4.1666666666666666E-3</v>
      </c>
    </row>
    <row r="38" spans="2:8" ht="15" x14ac:dyDescent="0.2">
      <c r="B38" s="3" t="s">
        <v>206</v>
      </c>
      <c r="C38" s="8">
        <v>0</v>
      </c>
      <c r="D38" s="8">
        <v>0</v>
      </c>
      <c r="E38" s="7" t="str">
        <f t="shared" si="2"/>
        <v/>
      </c>
      <c r="F38" s="7" t="str">
        <f t="shared" si="3"/>
        <v/>
      </c>
      <c r="G38" s="11" t="str">
        <f t="shared" si="4"/>
        <v>0</v>
      </c>
      <c r="H38" s="18" t="str">
        <f t="shared" si="5"/>
        <v/>
      </c>
    </row>
    <row r="39" spans="2:8" ht="15" x14ac:dyDescent="0.2">
      <c r="B39" s="3" t="s">
        <v>207</v>
      </c>
      <c r="C39" s="8">
        <v>2</v>
      </c>
      <c r="D39" s="8">
        <v>27</v>
      </c>
      <c r="E39" s="7">
        <f t="shared" si="2"/>
        <v>2.0833333333333333E-3</v>
      </c>
      <c r="F39" s="7">
        <f t="shared" si="3"/>
        <v>4.8214285714285716E-2</v>
      </c>
      <c r="G39" s="11">
        <f t="shared" si="4"/>
        <v>12.5</v>
      </c>
      <c r="H39" s="18">
        <f t="shared" si="5"/>
        <v>2.6041666666666668E-2</v>
      </c>
    </row>
    <row r="40" spans="2:8" ht="15" x14ac:dyDescent="0.2">
      <c r="B40" s="3" t="s">
        <v>208</v>
      </c>
      <c r="C40" s="8">
        <v>0</v>
      </c>
      <c r="D40" s="8">
        <v>0</v>
      </c>
      <c r="E40" s="7" t="str">
        <f t="shared" si="2"/>
        <v/>
      </c>
      <c r="F40" s="7" t="str">
        <f t="shared" si="3"/>
        <v/>
      </c>
      <c r="G40" s="11" t="str">
        <f t="shared" si="4"/>
        <v>0</v>
      </c>
      <c r="H40" s="18" t="str">
        <f t="shared" si="5"/>
        <v/>
      </c>
    </row>
    <row r="41" spans="2:8" ht="15" x14ac:dyDescent="0.2">
      <c r="B41" s="3" t="s">
        <v>209</v>
      </c>
      <c r="C41" s="8">
        <v>0</v>
      </c>
      <c r="D41" s="8">
        <v>1</v>
      </c>
      <c r="E41" s="7" t="str">
        <f t="shared" si="2"/>
        <v/>
      </c>
      <c r="F41" s="7">
        <f t="shared" si="3"/>
        <v>1.7857142857142857E-3</v>
      </c>
      <c r="G41" s="11" t="str">
        <f t="shared" si="4"/>
        <v>0</v>
      </c>
      <c r="H41" s="18" t="str">
        <f t="shared" si="5"/>
        <v/>
      </c>
    </row>
    <row r="42" spans="2:8" ht="15" x14ac:dyDescent="0.2">
      <c r="B42" s="3" t="s">
        <v>210</v>
      </c>
      <c r="C42" s="8">
        <v>9</v>
      </c>
      <c r="D42" s="8">
        <v>12</v>
      </c>
      <c r="E42" s="7">
        <f t="shared" si="2"/>
        <v>9.3749999999999997E-3</v>
      </c>
      <c r="F42" s="7">
        <f t="shared" si="3"/>
        <v>2.1428571428571429E-2</v>
      </c>
      <c r="G42" s="11">
        <f t="shared" si="4"/>
        <v>0.33333333333333331</v>
      </c>
      <c r="H42" s="18">
        <f t="shared" si="5"/>
        <v>3.1249999999999997E-3</v>
      </c>
    </row>
    <row r="43" spans="2:8" ht="15" x14ac:dyDescent="0.2">
      <c r="B43" s="3" t="s">
        <v>211</v>
      </c>
      <c r="C43" s="8">
        <v>5</v>
      </c>
      <c r="D43" s="8">
        <v>6</v>
      </c>
      <c r="E43" s="7">
        <f t="shared" si="2"/>
        <v>5.208333333333333E-3</v>
      </c>
      <c r="F43" s="7">
        <f t="shared" si="3"/>
        <v>1.0714285714285714E-2</v>
      </c>
      <c r="G43" s="11">
        <f t="shared" si="4"/>
        <v>0.2</v>
      </c>
      <c r="H43" s="18">
        <f t="shared" si="5"/>
        <v>1.0416666666666667E-3</v>
      </c>
    </row>
    <row r="44" spans="2:8" ht="15" x14ac:dyDescent="0.2">
      <c r="B44" s="3" t="s">
        <v>9</v>
      </c>
      <c r="C44" s="8">
        <v>1</v>
      </c>
      <c r="D44" s="8">
        <v>0</v>
      </c>
      <c r="E44" s="7">
        <f t="shared" si="2"/>
        <v>1.0416666666666667E-3</v>
      </c>
      <c r="F44" s="7" t="str">
        <f t="shared" si="3"/>
        <v/>
      </c>
      <c r="G44" s="11" t="str">
        <f t="shared" si="4"/>
        <v>0</v>
      </c>
      <c r="H44" s="18">
        <f t="shared" si="5"/>
        <v>0</v>
      </c>
    </row>
    <row r="45" spans="2:8" ht="15" x14ac:dyDescent="0.2">
      <c r="B45" s="3" t="s">
        <v>212</v>
      </c>
      <c r="C45" s="8">
        <v>1</v>
      </c>
      <c r="D45" s="8">
        <v>3</v>
      </c>
      <c r="E45" s="7">
        <f t="shared" si="2"/>
        <v>1.0416666666666667E-3</v>
      </c>
      <c r="F45" s="7">
        <f t="shared" si="3"/>
        <v>5.3571428571428572E-3</v>
      </c>
      <c r="G45" s="11">
        <f t="shared" si="4"/>
        <v>2</v>
      </c>
      <c r="H45" s="18">
        <f t="shared" si="5"/>
        <v>2.0833333333333333E-3</v>
      </c>
    </row>
    <row r="46" spans="2:8" ht="15" x14ac:dyDescent="0.2">
      <c r="B46" s="3" t="s">
        <v>213</v>
      </c>
      <c r="C46" s="8">
        <v>2</v>
      </c>
      <c r="D46" s="8">
        <v>1</v>
      </c>
      <c r="E46" s="7">
        <f t="shared" si="2"/>
        <v>2.0833333333333333E-3</v>
      </c>
      <c r="F46" s="7">
        <f t="shared" si="3"/>
        <v>1.7857142857142857E-3</v>
      </c>
      <c r="G46" s="11">
        <f t="shared" si="4"/>
        <v>-0.5</v>
      </c>
      <c r="H46" s="18">
        <f t="shared" si="5"/>
        <v>-1.0416666666666667E-3</v>
      </c>
    </row>
    <row r="47" spans="2:8" ht="15" x14ac:dyDescent="0.2">
      <c r="B47" s="3" t="s">
        <v>10</v>
      </c>
      <c r="C47" s="8">
        <v>0</v>
      </c>
      <c r="D47" s="8">
        <v>1</v>
      </c>
      <c r="E47" s="7" t="str">
        <f t="shared" si="2"/>
        <v/>
      </c>
      <c r="F47" s="7">
        <f t="shared" si="3"/>
        <v>1.7857142857142857E-3</v>
      </c>
      <c r="G47" s="11" t="str">
        <f t="shared" si="4"/>
        <v>0</v>
      </c>
      <c r="H47" s="18" t="str">
        <f t="shared" si="5"/>
        <v/>
      </c>
    </row>
    <row r="48" spans="2:8" ht="15" x14ac:dyDescent="0.2">
      <c r="B48" s="3" t="s">
        <v>11</v>
      </c>
      <c r="C48" s="8">
        <v>40</v>
      </c>
      <c r="D48" s="8">
        <v>83</v>
      </c>
      <c r="E48" s="7">
        <f t="shared" si="2"/>
        <v>4.1666666666666664E-2</v>
      </c>
      <c r="F48" s="7">
        <f t="shared" si="3"/>
        <v>0.14821428571428572</v>
      </c>
      <c r="G48" s="11">
        <f t="shared" si="4"/>
        <v>1.075</v>
      </c>
      <c r="H48" s="18">
        <f t="shared" si="5"/>
        <v>4.479166666666666E-2</v>
      </c>
    </row>
    <row r="49" spans="2:8" ht="15" x14ac:dyDescent="0.2">
      <c r="B49" s="3" t="s">
        <v>16</v>
      </c>
      <c r="C49" s="8">
        <v>13</v>
      </c>
      <c r="D49" s="8">
        <v>83</v>
      </c>
      <c r="E49" s="7">
        <f t="shared" si="2"/>
        <v>1.3541666666666667E-2</v>
      </c>
      <c r="F49" s="7">
        <f t="shared" si="3"/>
        <v>0.14821428571428572</v>
      </c>
      <c r="G49" s="11">
        <f t="shared" si="4"/>
        <v>5.384615384615385</v>
      </c>
      <c r="H49" s="18">
        <f t="shared" si="5"/>
        <v>7.2916666666666671E-2</v>
      </c>
    </row>
    <row r="50" spans="2:8" ht="15" x14ac:dyDescent="0.2">
      <c r="B50" s="3" t="s">
        <v>15</v>
      </c>
      <c r="C50" s="8">
        <v>132</v>
      </c>
      <c r="D50" s="8">
        <v>12</v>
      </c>
      <c r="E50" s="7">
        <f t="shared" si="2"/>
        <v>0.13750000000000001</v>
      </c>
      <c r="F50" s="7">
        <f t="shared" si="3"/>
        <v>2.1428571428571429E-2</v>
      </c>
      <c r="G50" s="11">
        <f t="shared" si="4"/>
        <v>-0.90909090909090906</v>
      </c>
      <c r="H50" s="18">
        <f t="shared" si="5"/>
        <v>-0.125</v>
      </c>
    </row>
    <row r="51" spans="2:8" ht="15" x14ac:dyDescent="0.2">
      <c r="B51" s="3" t="s">
        <v>13</v>
      </c>
      <c r="C51" s="8">
        <v>3</v>
      </c>
      <c r="D51" s="8">
        <v>1</v>
      </c>
      <c r="E51" s="7">
        <f t="shared" si="2"/>
        <v>3.1250000000000002E-3</v>
      </c>
      <c r="F51" s="7">
        <f t="shared" si="3"/>
        <v>1.7857142857142857E-3</v>
      </c>
      <c r="G51" s="11">
        <f t="shared" si="4"/>
        <v>-0.66666666666666663</v>
      </c>
      <c r="H51" s="18">
        <f t="shared" si="5"/>
        <v>-2.0833333333333333E-3</v>
      </c>
    </row>
    <row r="52" spans="2:8" ht="15" x14ac:dyDescent="0.2">
      <c r="B52" s="3" t="s">
        <v>14</v>
      </c>
      <c r="C52" s="8">
        <v>5</v>
      </c>
      <c r="D52" s="8">
        <v>33</v>
      </c>
      <c r="E52" s="7">
        <f t="shared" si="2"/>
        <v>5.208333333333333E-3</v>
      </c>
      <c r="F52" s="7">
        <f t="shared" si="3"/>
        <v>5.8928571428571427E-2</v>
      </c>
      <c r="G52" s="11">
        <f t="shared" si="4"/>
        <v>5.6</v>
      </c>
      <c r="H52" s="18">
        <f t="shared" si="5"/>
        <v>2.9166666666666664E-2</v>
      </c>
    </row>
    <row r="53" spans="2:8" ht="15" x14ac:dyDescent="0.2">
      <c r="B53" s="3" t="s">
        <v>12</v>
      </c>
      <c r="C53" s="8">
        <v>2</v>
      </c>
      <c r="D53" s="8">
        <v>1</v>
      </c>
      <c r="E53" s="7">
        <f t="shared" si="2"/>
        <v>2.0833333333333333E-3</v>
      </c>
      <c r="F53" s="7">
        <f t="shared" si="3"/>
        <v>1.7857142857142857E-3</v>
      </c>
      <c r="G53" s="11">
        <f t="shared" si="4"/>
        <v>-0.5</v>
      </c>
      <c r="H53" s="18">
        <f t="shared" si="5"/>
        <v>-1.0416666666666667E-3</v>
      </c>
    </row>
    <row r="54" spans="2:8" ht="15" x14ac:dyDescent="0.2">
      <c r="B54" s="3" t="s">
        <v>214</v>
      </c>
      <c r="C54" s="8">
        <v>0</v>
      </c>
      <c r="D54" s="8">
        <v>2</v>
      </c>
      <c r="E54" s="7" t="str">
        <f t="shared" si="2"/>
        <v/>
      </c>
      <c r="F54" s="7">
        <f t="shared" si="3"/>
        <v>3.5714285714285713E-3</v>
      </c>
      <c r="G54" s="11" t="str">
        <f t="shared" si="4"/>
        <v>0</v>
      </c>
      <c r="H54" s="18" t="str">
        <f t="shared" si="5"/>
        <v/>
      </c>
    </row>
    <row r="55" spans="2:8" ht="15" x14ac:dyDescent="0.2">
      <c r="B55" s="3" t="s">
        <v>17</v>
      </c>
      <c r="C55" s="8">
        <v>1</v>
      </c>
      <c r="D55" s="8">
        <v>0</v>
      </c>
      <c r="E55" s="7">
        <f t="shared" si="2"/>
        <v>1.0416666666666667E-3</v>
      </c>
      <c r="F55" s="7" t="str">
        <f t="shared" si="3"/>
        <v/>
      </c>
      <c r="G55" s="11" t="str">
        <f t="shared" si="4"/>
        <v>0</v>
      </c>
      <c r="H55" s="18">
        <f t="shared" si="5"/>
        <v>0</v>
      </c>
    </row>
    <row r="56" spans="2:8" ht="15" x14ac:dyDescent="0.2">
      <c r="B56" s="3" t="s">
        <v>18</v>
      </c>
      <c r="C56" s="8">
        <v>4</v>
      </c>
      <c r="D56" s="8">
        <v>9</v>
      </c>
      <c r="E56" s="7">
        <f t="shared" si="2"/>
        <v>4.1666666666666666E-3</v>
      </c>
      <c r="F56" s="7">
        <f t="shared" si="3"/>
        <v>1.607142857142857E-2</v>
      </c>
      <c r="G56" s="11">
        <f t="shared" si="4"/>
        <v>1.25</v>
      </c>
      <c r="H56" s="18">
        <f t="shared" si="5"/>
        <v>5.208333333333333E-3</v>
      </c>
    </row>
    <row r="57" spans="2:8" ht="15" x14ac:dyDescent="0.2">
      <c r="B57" s="3" t="s">
        <v>215</v>
      </c>
      <c r="C57" s="8">
        <v>0</v>
      </c>
      <c r="D57" s="8">
        <v>3</v>
      </c>
      <c r="E57" s="7" t="str">
        <f t="shared" si="2"/>
        <v/>
      </c>
      <c r="F57" s="7">
        <f t="shared" si="3"/>
        <v>5.3571428571428572E-3</v>
      </c>
      <c r="G57" s="11" t="str">
        <f t="shared" si="4"/>
        <v>0</v>
      </c>
      <c r="H57" s="18" t="str">
        <f t="shared" si="5"/>
        <v/>
      </c>
    </row>
    <row r="58" spans="2:8" ht="15" x14ac:dyDescent="0.2">
      <c r="B58" s="3" t="s">
        <v>216</v>
      </c>
      <c r="C58" s="8">
        <v>1</v>
      </c>
      <c r="D58" s="8">
        <v>2</v>
      </c>
      <c r="E58" s="7">
        <f t="shared" si="2"/>
        <v>1.0416666666666667E-3</v>
      </c>
      <c r="F58" s="7">
        <f t="shared" si="3"/>
        <v>3.5714285714285713E-3</v>
      </c>
      <c r="G58" s="11">
        <f t="shared" si="4"/>
        <v>1</v>
      </c>
      <c r="H58" s="18">
        <f t="shared" si="5"/>
        <v>1.0416666666666667E-3</v>
      </c>
    </row>
    <row r="59" spans="2:8" ht="15" x14ac:dyDescent="0.2">
      <c r="B59" s="3" t="s">
        <v>217</v>
      </c>
      <c r="C59" s="8">
        <v>1</v>
      </c>
      <c r="D59" s="8">
        <v>2</v>
      </c>
      <c r="E59" s="7">
        <f t="shared" si="2"/>
        <v>1.0416666666666667E-3</v>
      </c>
      <c r="F59" s="7">
        <f t="shared" si="3"/>
        <v>3.5714285714285713E-3</v>
      </c>
      <c r="G59" s="11">
        <f t="shared" si="4"/>
        <v>1</v>
      </c>
      <c r="H59" s="18">
        <f t="shared" si="5"/>
        <v>1.0416666666666667E-3</v>
      </c>
    </row>
    <row r="60" spans="2:8" ht="15" x14ac:dyDescent="0.2">
      <c r="B60" s="3" t="s">
        <v>218</v>
      </c>
      <c r="C60" s="8">
        <v>36</v>
      </c>
      <c r="D60" s="8">
        <v>78</v>
      </c>
      <c r="E60" s="7">
        <f t="shared" si="2"/>
        <v>3.7499999999999999E-2</v>
      </c>
      <c r="F60" s="7">
        <f t="shared" si="3"/>
        <v>0.13928571428571429</v>
      </c>
      <c r="G60" s="11">
        <f t="shared" si="4"/>
        <v>1.1666666666666667</v>
      </c>
      <c r="H60" s="18">
        <f t="shared" si="5"/>
        <v>4.3750000000000004E-2</v>
      </c>
    </row>
    <row r="61" spans="2:8" ht="15" x14ac:dyDescent="0.2">
      <c r="B61" s="3" t="s">
        <v>219</v>
      </c>
      <c r="C61" s="8">
        <v>5</v>
      </c>
      <c r="D61" s="8">
        <v>3</v>
      </c>
      <c r="E61" s="7">
        <f t="shared" si="2"/>
        <v>5.208333333333333E-3</v>
      </c>
      <c r="F61" s="7">
        <f t="shared" si="3"/>
        <v>5.3571428571428572E-3</v>
      </c>
      <c r="G61" s="11">
        <f t="shared" si="4"/>
        <v>-0.4</v>
      </c>
      <c r="H61" s="18">
        <f t="shared" si="5"/>
        <v>-2.0833333333333333E-3</v>
      </c>
    </row>
    <row r="62" spans="2:8" ht="15" x14ac:dyDescent="0.2">
      <c r="B62" s="3" t="s">
        <v>19</v>
      </c>
      <c r="C62" s="8">
        <v>2</v>
      </c>
      <c r="D62" s="8">
        <v>1</v>
      </c>
      <c r="E62" s="7">
        <f t="shared" si="2"/>
        <v>2.0833333333333333E-3</v>
      </c>
      <c r="F62" s="7">
        <f t="shared" si="3"/>
        <v>1.7857142857142857E-3</v>
      </c>
      <c r="G62" s="11">
        <f t="shared" si="4"/>
        <v>-0.5</v>
      </c>
      <c r="H62" s="18">
        <f t="shared" si="5"/>
        <v>-1.0416666666666667E-3</v>
      </c>
    </row>
    <row r="63" spans="2:8" ht="15" x14ac:dyDescent="0.2">
      <c r="B63" s="3" t="s">
        <v>220</v>
      </c>
      <c r="C63" s="8">
        <v>9</v>
      </c>
      <c r="D63" s="8">
        <v>6</v>
      </c>
      <c r="E63" s="7">
        <f t="shared" si="2"/>
        <v>9.3749999999999997E-3</v>
      </c>
      <c r="F63" s="7">
        <f t="shared" si="3"/>
        <v>1.0714285714285714E-2</v>
      </c>
      <c r="G63" s="11">
        <f t="shared" si="4"/>
        <v>-0.33333333333333331</v>
      </c>
      <c r="H63" s="18">
        <f t="shared" si="5"/>
        <v>-3.1249999999999997E-3</v>
      </c>
    </row>
    <row r="64" spans="2:8" ht="13.5" customHeight="1" x14ac:dyDescent="0.2">
      <c r="B64" s="3" t="s">
        <v>221</v>
      </c>
      <c r="C64" s="8">
        <v>4</v>
      </c>
      <c r="D64" s="8">
        <v>4</v>
      </c>
      <c r="E64" s="7">
        <f t="shared" si="2"/>
        <v>4.1666666666666666E-3</v>
      </c>
      <c r="F64" s="7">
        <f t="shared" si="3"/>
        <v>7.1428571428571426E-3</v>
      </c>
      <c r="G64" s="11">
        <f t="shared" si="4"/>
        <v>0</v>
      </c>
      <c r="H64" s="18">
        <f t="shared" si="5"/>
        <v>0</v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4"/>
      <c r="C67" s="19"/>
      <c r="D67" s="19"/>
      <c r="E67" s="19"/>
      <c r="F67" s="19"/>
    </row>
    <row r="68" spans="2:8" ht="13.5" customHeight="1" x14ac:dyDescent="0.2">
      <c r="B68" s="60" t="s">
        <v>482</v>
      </c>
      <c r="C68" s="61" t="s">
        <v>483</v>
      </c>
      <c r="D68" s="62"/>
      <c r="E68" s="63" t="s">
        <v>484</v>
      </c>
      <c r="F68" s="62"/>
      <c r="G68" s="58" t="s">
        <v>526</v>
      </c>
      <c r="H68" s="58" t="s">
        <v>485</v>
      </c>
    </row>
    <row r="69" spans="2:8" s="15" customFormat="1" ht="26.25" customHeight="1" x14ac:dyDescent="0.2">
      <c r="B69" s="60"/>
      <c r="C69" s="37">
        <v>2013</v>
      </c>
      <c r="D69" s="37">
        <v>2014</v>
      </c>
      <c r="E69" s="37">
        <v>2013</v>
      </c>
      <c r="F69" s="37">
        <v>2014</v>
      </c>
      <c r="G69" s="59"/>
      <c r="H69" s="59"/>
    </row>
    <row r="70" spans="2:8" s="15" customFormat="1" ht="26.25" customHeight="1" x14ac:dyDescent="0.2">
      <c r="B70" s="38" t="s">
        <v>487</v>
      </c>
      <c r="C70" s="39">
        <f>SUM(C71:C145)</f>
        <v>3988</v>
      </c>
      <c r="D70" s="40">
        <f>SUM(D71:D145)</f>
        <v>2347</v>
      </c>
      <c r="E70" s="41">
        <f>+IF(C70=0,"",C70/C$70)</f>
        <v>1</v>
      </c>
      <c r="F70" s="41">
        <f>+IF(D70=0,"",D70/D$70)</f>
        <v>1</v>
      </c>
      <c r="G70" s="41">
        <f>+IF(OR(AND(D70=0),(C70=0)),"0",((D70-C70)/C70))</f>
        <v>-0.41148445336008022</v>
      </c>
      <c r="H70" s="41">
        <f>+IF(OR(AND(E70=""),(G70="")),"",E70*G70)</f>
        <v>-0.41148445336008022</v>
      </c>
    </row>
    <row r="71" spans="2:8" ht="15" x14ac:dyDescent="0.2">
      <c r="B71" s="3" t="s">
        <v>20</v>
      </c>
      <c r="C71" s="8">
        <v>192</v>
      </c>
      <c r="D71" s="8">
        <v>274</v>
      </c>
      <c r="E71" s="10">
        <f>+IF(C71=0,"",C71/C$70)</f>
        <v>4.8144433299899696E-2</v>
      </c>
      <c r="F71" s="10">
        <f>+IF(D71=0,"",D71/D$70)</f>
        <v>0.11674478057094163</v>
      </c>
      <c r="G71" s="11">
        <f>+IF(OR(AND(D71=0),(C71=0)),"0",((D71-C71)/C71))</f>
        <v>0.42708333333333331</v>
      </c>
      <c r="H71" s="18">
        <f>+IF(OR(AND(E71=""),(G71="")),"",E71*G71)</f>
        <v>2.0561685055165493E-2</v>
      </c>
    </row>
    <row r="72" spans="2:8" ht="15" x14ac:dyDescent="0.2">
      <c r="B72" s="3" t="s">
        <v>21</v>
      </c>
      <c r="C72" s="8">
        <v>73</v>
      </c>
      <c r="D72" s="8">
        <v>27</v>
      </c>
      <c r="E72" s="10">
        <f t="shared" ref="E72:E135" si="6">+IF(C72=0,"",C72/C$70)</f>
        <v>1.8304914744232698E-2</v>
      </c>
      <c r="F72" s="10">
        <f t="shared" ref="F72:F135" si="7">+IF(D72=0,"",D72/D$70)</f>
        <v>1.1504047720494247E-2</v>
      </c>
      <c r="G72" s="11">
        <f t="shared" ref="G72:G135" si="8">+IF(OR(AND(D72=0),(C72=0)),"0",((D72-C72)/C72))</f>
        <v>-0.63013698630136983</v>
      </c>
      <c r="H72" s="18">
        <f t="shared" ref="H72:H135" si="9">+IF(OR(AND(E72=""),(G72="")),"",E72*G72)</f>
        <v>-1.1534603811434303E-2</v>
      </c>
    </row>
    <row r="73" spans="2:8" ht="15" x14ac:dyDescent="0.2">
      <c r="B73" s="3" t="s">
        <v>22</v>
      </c>
      <c r="C73" s="8">
        <v>74</v>
      </c>
      <c r="D73" s="8">
        <v>77</v>
      </c>
      <c r="E73" s="10">
        <f t="shared" si="6"/>
        <v>1.8555667001003008E-2</v>
      </c>
      <c r="F73" s="10">
        <f t="shared" si="7"/>
        <v>3.2807839795483594E-2</v>
      </c>
      <c r="G73" s="11">
        <f t="shared" si="8"/>
        <v>4.0540540540540543E-2</v>
      </c>
      <c r="H73" s="18">
        <f t="shared" si="9"/>
        <v>7.5225677031093285E-4</v>
      </c>
    </row>
    <row r="74" spans="2:8" ht="15" x14ac:dyDescent="0.2">
      <c r="B74" s="3" t="s">
        <v>222</v>
      </c>
      <c r="C74" s="8">
        <v>244</v>
      </c>
      <c r="D74" s="8">
        <v>299</v>
      </c>
      <c r="E74" s="10">
        <f t="shared" si="6"/>
        <v>6.1183550651955868E-2</v>
      </c>
      <c r="F74" s="10">
        <f t="shared" si="7"/>
        <v>0.12739667660843629</v>
      </c>
      <c r="G74" s="11">
        <f t="shared" si="8"/>
        <v>0.22540983606557377</v>
      </c>
      <c r="H74" s="18">
        <f t="shared" si="9"/>
        <v>1.3791374122367101E-2</v>
      </c>
    </row>
    <row r="75" spans="2:8" ht="15" x14ac:dyDescent="0.2">
      <c r="B75" s="3" t="s">
        <v>23</v>
      </c>
      <c r="C75" s="8">
        <v>3</v>
      </c>
      <c r="D75" s="8">
        <v>1</v>
      </c>
      <c r="E75" s="10">
        <f t="shared" si="6"/>
        <v>7.5225677031093275E-4</v>
      </c>
      <c r="F75" s="10">
        <f t="shared" si="7"/>
        <v>4.2607584149978694E-4</v>
      </c>
      <c r="G75" s="11">
        <f t="shared" si="8"/>
        <v>-0.66666666666666663</v>
      </c>
      <c r="H75" s="18">
        <f t="shared" si="9"/>
        <v>-5.0150451354062176E-4</v>
      </c>
    </row>
    <row r="76" spans="2:8" ht="15" x14ac:dyDescent="0.2">
      <c r="B76" s="3" t="s">
        <v>223</v>
      </c>
      <c r="C76" s="8">
        <v>0</v>
      </c>
      <c r="D76" s="8">
        <v>2</v>
      </c>
      <c r="E76" s="10" t="str">
        <f t="shared" si="6"/>
        <v/>
      </c>
      <c r="F76" s="10">
        <f t="shared" si="7"/>
        <v>8.5215168299957388E-4</v>
      </c>
      <c r="G76" s="11" t="str">
        <f t="shared" si="8"/>
        <v>0</v>
      </c>
      <c r="H76" s="18" t="str">
        <f t="shared" si="9"/>
        <v/>
      </c>
    </row>
    <row r="77" spans="2:8" ht="15" x14ac:dyDescent="0.2">
      <c r="B77" s="3" t="s">
        <v>224</v>
      </c>
      <c r="C77" s="8">
        <v>15</v>
      </c>
      <c r="D77" s="8">
        <v>11</v>
      </c>
      <c r="E77" s="10">
        <f t="shared" si="6"/>
        <v>3.7612838515546638E-3</v>
      </c>
      <c r="F77" s="10">
        <f t="shared" si="7"/>
        <v>4.6868342564976564E-3</v>
      </c>
      <c r="G77" s="11">
        <f t="shared" si="8"/>
        <v>-0.26666666666666666</v>
      </c>
      <c r="H77" s="18">
        <f t="shared" si="9"/>
        <v>-1.0030090270812437E-3</v>
      </c>
    </row>
    <row r="78" spans="2:8" ht="15" x14ac:dyDescent="0.2">
      <c r="B78" s="3" t="s">
        <v>225</v>
      </c>
      <c r="C78" s="8">
        <v>1</v>
      </c>
      <c r="D78" s="8">
        <v>1</v>
      </c>
      <c r="E78" s="10">
        <f t="shared" si="6"/>
        <v>2.5075225677031093E-4</v>
      </c>
      <c r="F78" s="10">
        <f t="shared" si="7"/>
        <v>4.2607584149978694E-4</v>
      </c>
      <c r="G78" s="11">
        <f t="shared" si="8"/>
        <v>0</v>
      </c>
      <c r="H78" s="18">
        <f t="shared" si="9"/>
        <v>0</v>
      </c>
    </row>
    <row r="79" spans="2:8" ht="15" x14ac:dyDescent="0.2">
      <c r="B79" s="3" t="s">
        <v>226</v>
      </c>
      <c r="C79" s="8">
        <v>0</v>
      </c>
      <c r="D79" s="8">
        <v>0</v>
      </c>
      <c r="E79" s="10" t="str">
        <f t="shared" si="6"/>
        <v/>
      </c>
      <c r="F79" s="10" t="str">
        <f t="shared" si="7"/>
        <v/>
      </c>
      <c r="G79" s="11" t="str">
        <f t="shared" si="8"/>
        <v>0</v>
      </c>
      <c r="H79" s="18" t="str">
        <f t="shared" si="9"/>
        <v/>
      </c>
    </row>
    <row r="80" spans="2:8" ht="15" x14ac:dyDescent="0.2">
      <c r="B80" s="3" t="s">
        <v>227</v>
      </c>
      <c r="C80" s="8">
        <v>34</v>
      </c>
      <c r="D80" s="8">
        <v>24</v>
      </c>
      <c r="E80" s="10">
        <f t="shared" si="6"/>
        <v>8.5255767301905712E-3</v>
      </c>
      <c r="F80" s="10">
        <f t="shared" si="7"/>
        <v>1.0225820195994887E-2</v>
      </c>
      <c r="G80" s="11">
        <f t="shared" si="8"/>
        <v>-0.29411764705882354</v>
      </c>
      <c r="H80" s="18">
        <f t="shared" si="9"/>
        <v>-2.5075225677031092E-3</v>
      </c>
    </row>
    <row r="81" spans="2:8" ht="15" x14ac:dyDescent="0.2">
      <c r="B81" s="3" t="s">
        <v>24</v>
      </c>
      <c r="C81" s="8">
        <v>0</v>
      </c>
      <c r="D81" s="8">
        <v>1</v>
      </c>
      <c r="E81" s="10" t="str">
        <f t="shared" si="6"/>
        <v/>
      </c>
      <c r="F81" s="10">
        <f t="shared" si="7"/>
        <v>4.2607584149978694E-4</v>
      </c>
      <c r="G81" s="11" t="str">
        <f t="shared" si="8"/>
        <v>0</v>
      </c>
      <c r="H81" s="18" t="str">
        <f t="shared" si="9"/>
        <v/>
      </c>
    </row>
    <row r="82" spans="2:8" ht="15" x14ac:dyDescent="0.2">
      <c r="B82" s="3" t="s">
        <v>228</v>
      </c>
      <c r="C82" s="8">
        <v>273</v>
      </c>
      <c r="D82" s="8">
        <v>4</v>
      </c>
      <c r="E82" s="10">
        <f t="shared" si="6"/>
        <v>6.845536609829489E-2</v>
      </c>
      <c r="F82" s="10">
        <f t="shared" si="7"/>
        <v>1.7043033659991478E-3</v>
      </c>
      <c r="G82" s="11">
        <f t="shared" si="8"/>
        <v>-0.9853479853479854</v>
      </c>
      <c r="H82" s="18">
        <f t="shared" si="9"/>
        <v>-6.7452357071213651E-2</v>
      </c>
    </row>
    <row r="83" spans="2:8" ht="15" x14ac:dyDescent="0.2">
      <c r="B83" s="3" t="s">
        <v>229</v>
      </c>
      <c r="C83" s="8">
        <v>17</v>
      </c>
      <c r="D83" s="8">
        <v>14</v>
      </c>
      <c r="E83" s="10">
        <f t="shared" si="6"/>
        <v>4.2627883650952856E-3</v>
      </c>
      <c r="F83" s="10">
        <f t="shared" si="7"/>
        <v>5.9650617809970177E-3</v>
      </c>
      <c r="G83" s="11">
        <f t="shared" si="8"/>
        <v>-0.17647058823529413</v>
      </c>
      <c r="H83" s="18">
        <f t="shared" si="9"/>
        <v>-7.5225677031093285E-4</v>
      </c>
    </row>
    <row r="84" spans="2:8" ht="15" x14ac:dyDescent="0.2">
      <c r="B84" s="3" t="s">
        <v>230</v>
      </c>
      <c r="C84" s="8">
        <v>31</v>
      </c>
      <c r="D84" s="8">
        <v>46</v>
      </c>
      <c r="E84" s="10">
        <f t="shared" si="6"/>
        <v>7.7733199598796392E-3</v>
      </c>
      <c r="F84" s="10">
        <f t="shared" si="7"/>
        <v>1.9599488708990202E-2</v>
      </c>
      <c r="G84" s="11">
        <f t="shared" si="8"/>
        <v>0.4838709677419355</v>
      </c>
      <c r="H84" s="18">
        <f t="shared" si="9"/>
        <v>3.7612838515546643E-3</v>
      </c>
    </row>
    <row r="85" spans="2:8" ht="15" x14ac:dyDescent="0.2">
      <c r="B85" s="3" t="s">
        <v>28</v>
      </c>
      <c r="C85" s="8">
        <v>14</v>
      </c>
      <c r="D85" s="8">
        <v>19</v>
      </c>
      <c r="E85" s="10">
        <f t="shared" si="6"/>
        <v>3.5105315947843532E-3</v>
      </c>
      <c r="F85" s="10">
        <f t="shared" si="7"/>
        <v>8.0954409884959524E-3</v>
      </c>
      <c r="G85" s="11">
        <f t="shared" si="8"/>
        <v>0.35714285714285715</v>
      </c>
      <c r="H85" s="18">
        <f t="shared" si="9"/>
        <v>1.2537612838515548E-3</v>
      </c>
    </row>
    <row r="86" spans="2:8" ht="15" x14ac:dyDescent="0.2">
      <c r="B86" s="3" t="s">
        <v>231</v>
      </c>
      <c r="C86" s="8">
        <v>31</v>
      </c>
      <c r="D86" s="8">
        <v>29</v>
      </c>
      <c r="E86" s="10">
        <f t="shared" si="6"/>
        <v>7.7733199598796392E-3</v>
      </c>
      <c r="F86" s="10">
        <f t="shared" si="7"/>
        <v>1.2356199403493822E-2</v>
      </c>
      <c r="G86" s="11">
        <f t="shared" si="8"/>
        <v>-6.4516129032258063E-2</v>
      </c>
      <c r="H86" s="18">
        <f t="shared" si="9"/>
        <v>-5.0150451354062187E-4</v>
      </c>
    </row>
    <row r="87" spans="2:8" ht="15" x14ac:dyDescent="0.2">
      <c r="B87" s="3" t="s">
        <v>232</v>
      </c>
      <c r="C87" s="8">
        <v>12</v>
      </c>
      <c r="D87" s="8">
        <v>16</v>
      </c>
      <c r="E87" s="10">
        <f t="shared" si="6"/>
        <v>3.009027081243731E-3</v>
      </c>
      <c r="F87" s="10">
        <f t="shared" si="7"/>
        <v>6.8172134639965911E-3</v>
      </c>
      <c r="G87" s="11">
        <f t="shared" si="8"/>
        <v>0.33333333333333331</v>
      </c>
      <c r="H87" s="18">
        <f t="shared" si="9"/>
        <v>1.0030090270812435E-3</v>
      </c>
    </row>
    <row r="88" spans="2:8" ht="15" x14ac:dyDescent="0.2">
      <c r="B88" s="3" t="s">
        <v>233</v>
      </c>
      <c r="C88" s="8">
        <v>171</v>
      </c>
      <c r="D88" s="8">
        <v>104</v>
      </c>
      <c r="E88" s="10">
        <f t="shared" si="6"/>
        <v>4.2878635907723173E-2</v>
      </c>
      <c r="F88" s="10">
        <f t="shared" si="7"/>
        <v>4.4311887515977845E-2</v>
      </c>
      <c r="G88" s="11">
        <f t="shared" si="8"/>
        <v>-0.391812865497076</v>
      </c>
      <c r="H88" s="18">
        <f t="shared" si="9"/>
        <v>-1.6800401203610833E-2</v>
      </c>
    </row>
    <row r="89" spans="2:8" ht="15" x14ac:dyDescent="0.2">
      <c r="B89" s="3" t="s">
        <v>26</v>
      </c>
      <c r="C89" s="8">
        <v>1</v>
      </c>
      <c r="D89" s="8">
        <v>0</v>
      </c>
      <c r="E89" s="10">
        <f t="shared" si="6"/>
        <v>2.5075225677031093E-4</v>
      </c>
      <c r="F89" s="10" t="str">
        <f t="shared" si="7"/>
        <v/>
      </c>
      <c r="G89" s="11" t="str">
        <f t="shared" si="8"/>
        <v>0</v>
      </c>
      <c r="H89" s="18">
        <f t="shared" si="9"/>
        <v>0</v>
      </c>
    </row>
    <row r="90" spans="2:8" ht="15" x14ac:dyDescent="0.2">
      <c r="B90" s="3" t="s">
        <v>29</v>
      </c>
      <c r="C90" s="8">
        <v>0</v>
      </c>
      <c r="D90" s="8">
        <v>0</v>
      </c>
      <c r="E90" s="10" t="str">
        <f t="shared" si="6"/>
        <v/>
      </c>
      <c r="F90" s="10" t="str">
        <f t="shared" si="7"/>
        <v/>
      </c>
      <c r="G90" s="11" t="str">
        <f t="shared" si="8"/>
        <v>0</v>
      </c>
      <c r="H90" s="18" t="str">
        <f t="shared" si="9"/>
        <v/>
      </c>
    </row>
    <row r="91" spans="2:8" ht="15" x14ac:dyDescent="0.2">
      <c r="B91" s="3" t="s">
        <v>234</v>
      </c>
      <c r="C91" s="8">
        <v>2</v>
      </c>
      <c r="D91" s="8">
        <v>2</v>
      </c>
      <c r="E91" s="10">
        <f t="shared" si="6"/>
        <v>5.0150451354062187E-4</v>
      </c>
      <c r="F91" s="10">
        <f t="shared" si="7"/>
        <v>8.5215168299957388E-4</v>
      </c>
      <c r="G91" s="11">
        <f t="shared" si="8"/>
        <v>0</v>
      </c>
      <c r="H91" s="18">
        <f t="shared" si="9"/>
        <v>0</v>
      </c>
    </row>
    <row r="92" spans="2:8" ht="15" x14ac:dyDescent="0.2">
      <c r="B92" s="3" t="s">
        <v>235</v>
      </c>
      <c r="C92" s="8">
        <v>51</v>
      </c>
      <c r="D92" s="8">
        <v>43</v>
      </c>
      <c r="E92" s="10">
        <f t="shared" si="6"/>
        <v>1.2788365095285857E-2</v>
      </c>
      <c r="F92" s="10">
        <f t="shared" si="7"/>
        <v>1.8321261184490838E-2</v>
      </c>
      <c r="G92" s="11">
        <f t="shared" si="8"/>
        <v>-0.15686274509803921</v>
      </c>
      <c r="H92" s="18">
        <f t="shared" si="9"/>
        <v>-2.0060180541624875E-3</v>
      </c>
    </row>
    <row r="93" spans="2:8" ht="15" x14ac:dyDescent="0.2">
      <c r="B93" s="3" t="s">
        <v>561</v>
      </c>
      <c r="C93" s="8">
        <v>20</v>
      </c>
      <c r="D93" s="8">
        <v>21</v>
      </c>
      <c r="E93" s="10">
        <f t="shared" si="6"/>
        <v>5.0150451354062184E-3</v>
      </c>
      <c r="F93" s="10">
        <f t="shared" si="7"/>
        <v>8.9475926714955266E-3</v>
      </c>
      <c r="G93" s="11">
        <f t="shared" si="8"/>
        <v>0.05</v>
      </c>
      <c r="H93" s="18">
        <f t="shared" si="9"/>
        <v>2.5075225677031093E-4</v>
      </c>
    </row>
    <row r="94" spans="2:8" ht="15" x14ac:dyDescent="0.2">
      <c r="B94" s="3" t="s">
        <v>25</v>
      </c>
      <c r="C94" s="8">
        <v>33</v>
      </c>
      <c r="D94" s="8">
        <v>25</v>
      </c>
      <c r="E94" s="10">
        <f t="shared" si="6"/>
        <v>8.2748244734202614E-3</v>
      </c>
      <c r="F94" s="10">
        <f t="shared" si="7"/>
        <v>1.0651896037494673E-2</v>
      </c>
      <c r="G94" s="11">
        <f t="shared" si="8"/>
        <v>-0.24242424242424243</v>
      </c>
      <c r="H94" s="18">
        <f t="shared" si="9"/>
        <v>-2.0060180541624875E-3</v>
      </c>
    </row>
    <row r="95" spans="2:8" ht="15" x14ac:dyDescent="0.2">
      <c r="B95" s="3" t="s">
        <v>27</v>
      </c>
      <c r="C95" s="8">
        <v>5</v>
      </c>
      <c r="D95" s="8">
        <v>1</v>
      </c>
      <c r="E95" s="10">
        <f t="shared" si="6"/>
        <v>1.2537612838515546E-3</v>
      </c>
      <c r="F95" s="10">
        <f t="shared" si="7"/>
        <v>4.2607584149978694E-4</v>
      </c>
      <c r="G95" s="11">
        <f t="shared" si="8"/>
        <v>-0.8</v>
      </c>
      <c r="H95" s="18">
        <f t="shared" si="9"/>
        <v>-1.0030090270812437E-3</v>
      </c>
    </row>
    <row r="96" spans="2:8" ht="15" x14ac:dyDescent="0.2">
      <c r="B96" s="3" t="s">
        <v>236</v>
      </c>
      <c r="C96" s="8">
        <v>0</v>
      </c>
      <c r="D96" s="8">
        <v>0</v>
      </c>
      <c r="E96" s="10" t="str">
        <f t="shared" si="6"/>
        <v/>
      </c>
      <c r="F96" s="10" t="str">
        <f t="shared" si="7"/>
        <v/>
      </c>
      <c r="G96" s="11" t="str">
        <f t="shared" si="8"/>
        <v>0</v>
      </c>
      <c r="H96" s="18" t="str">
        <f t="shared" si="9"/>
        <v/>
      </c>
    </row>
    <row r="97" spans="2:8" ht="15" x14ac:dyDescent="0.2">
      <c r="B97" s="3" t="s">
        <v>237</v>
      </c>
      <c r="C97" s="8">
        <v>2</v>
      </c>
      <c r="D97" s="8">
        <v>2</v>
      </c>
      <c r="E97" s="10">
        <f t="shared" si="6"/>
        <v>5.0150451354062187E-4</v>
      </c>
      <c r="F97" s="10">
        <f t="shared" si="7"/>
        <v>8.5215168299957388E-4</v>
      </c>
      <c r="G97" s="11">
        <f t="shared" si="8"/>
        <v>0</v>
      </c>
      <c r="H97" s="18">
        <f t="shared" si="9"/>
        <v>0</v>
      </c>
    </row>
    <row r="98" spans="2:8" ht="15" x14ac:dyDescent="0.2">
      <c r="B98" s="3" t="s">
        <v>238</v>
      </c>
      <c r="C98" s="8">
        <v>60</v>
      </c>
      <c r="D98" s="8">
        <v>59</v>
      </c>
      <c r="E98" s="10">
        <f t="shared" si="6"/>
        <v>1.5045135406218655E-2</v>
      </c>
      <c r="F98" s="10">
        <f t="shared" si="7"/>
        <v>2.5138474648487431E-2</v>
      </c>
      <c r="G98" s="11">
        <f t="shared" si="8"/>
        <v>-1.6666666666666666E-2</v>
      </c>
      <c r="H98" s="18">
        <f t="shared" si="9"/>
        <v>-2.5075225677031093E-4</v>
      </c>
    </row>
    <row r="99" spans="2:8" ht="15" x14ac:dyDescent="0.2">
      <c r="B99" s="3" t="s">
        <v>239</v>
      </c>
      <c r="C99" s="8">
        <v>32</v>
      </c>
      <c r="D99" s="8">
        <v>32</v>
      </c>
      <c r="E99" s="10">
        <f t="shared" si="6"/>
        <v>8.0240722166499499E-3</v>
      </c>
      <c r="F99" s="10">
        <f t="shared" si="7"/>
        <v>1.3634426927993182E-2</v>
      </c>
      <c r="G99" s="11">
        <f t="shared" si="8"/>
        <v>0</v>
      </c>
      <c r="H99" s="18">
        <f t="shared" si="9"/>
        <v>0</v>
      </c>
    </row>
    <row r="100" spans="2:8" ht="15" x14ac:dyDescent="0.2">
      <c r="B100" s="3" t="s">
        <v>240</v>
      </c>
      <c r="C100" s="8">
        <v>22</v>
      </c>
      <c r="D100" s="8">
        <v>13</v>
      </c>
      <c r="E100" s="10">
        <f t="shared" si="6"/>
        <v>5.5165496489468406E-3</v>
      </c>
      <c r="F100" s="10">
        <f t="shared" si="7"/>
        <v>5.5389859394972306E-3</v>
      </c>
      <c r="G100" s="11">
        <f t="shared" si="8"/>
        <v>-0.40909090909090912</v>
      </c>
      <c r="H100" s="18">
        <f t="shared" si="9"/>
        <v>-2.2567703109327986E-3</v>
      </c>
    </row>
    <row r="101" spans="2:8" ht="15" x14ac:dyDescent="0.2">
      <c r="B101" s="3" t="s">
        <v>241</v>
      </c>
      <c r="C101" s="8">
        <v>11</v>
      </c>
      <c r="D101" s="8">
        <v>11</v>
      </c>
      <c r="E101" s="10">
        <f t="shared" si="6"/>
        <v>2.7582748244734203E-3</v>
      </c>
      <c r="F101" s="10">
        <f t="shared" si="7"/>
        <v>4.6868342564976564E-3</v>
      </c>
      <c r="G101" s="11">
        <f t="shared" si="8"/>
        <v>0</v>
      </c>
      <c r="H101" s="18">
        <f t="shared" si="9"/>
        <v>0</v>
      </c>
    </row>
    <row r="102" spans="2:8" ht="15" x14ac:dyDescent="0.2">
      <c r="B102" s="3" t="s">
        <v>242</v>
      </c>
      <c r="C102" s="8">
        <v>20</v>
      </c>
      <c r="D102" s="8">
        <v>17</v>
      </c>
      <c r="E102" s="10">
        <f t="shared" si="6"/>
        <v>5.0150451354062184E-3</v>
      </c>
      <c r="F102" s="10">
        <f t="shared" si="7"/>
        <v>7.2432893054963782E-3</v>
      </c>
      <c r="G102" s="11">
        <f t="shared" si="8"/>
        <v>-0.15</v>
      </c>
      <c r="H102" s="18">
        <f t="shared" si="9"/>
        <v>-7.5225677031093275E-4</v>
      </c>
    </row>
    <row r="103" spans="2:8" ht="15" x14ac:dyDescent="0.2">
      <c r="B103" s="3" t="s">
        <v>243</v>
      </c>
      <c r="C103" s="8">
        <v>17</v>
      </c>
      <c r="D103" s="8">
        <v>9</v>
      </c>
      <c r="E103" s="10">
        <f t="shared" si="6"/>
        <v>4.2627883650952856E-3</v>
      </c>
      <c r="F103" s="10">
        <f t="shared" si="7"/>
        <v>3.8346825734980826E-3</v>
      </c>
      <c r="G103" s="11">
        <f t="shared" si="8"/>
        <v>-0.47058823529411764</v>
      </c>
      <c r="H103" s="18">
        <f t="shared" si="9"/>
        <v>-2.0060180541624875E-3</v>
      </c>
    </row>
    <row r="104" spans="2:8" ht="15" x14ac:dyDescent="0.2">
      <c r="B104" s="3" t="s">
        <v>34</v>
      </c>
      <c r="C104" s="8">
        <v>6</v>
      </c>
      <c r="D104" s="8">
        <v>4</v>
      </c>
      <c r="E104" s="10">
        <f t="shared" si="6"/>
        <v>1.5045135406218655E-3</v>
      </c>
      <c r="F104" s="10">
        <f t="shared" si="7"/>
        <v>1.7043033659991478E-3</v>
      </c>
      <c r="G104" s="11">
        <f t="shared" si="8"/>
        <v>-0.33333333333333331</v>
      </c>
      <c r="H104" s="18">
        <f t="shared" si="9"/>
        <v>-5.0150451354062176E-4</v>
      </c>
    </row>
    <row r="105" spans="2:8" ht="15" x14ac:dyDescent="0.2">
      <c r="B105" s="3" t="s">
        <v>244</v>
      </c>
      <c r="C105" s="8">
        <v>0</v>
      </c>
      <c r="D105" s="8">
        <v>0</v>
      </c>
      <c r="E105" s="10" t="str">
        <f t="shared" si="6"/>
        <v/>
      </c>
      <c r="F105" s="10" t="str">
        <f t="shared" si="7"/>
        <v/>
      </c>
      <c r="G105" s="11" t="str">
        <f t="shared" si="8"/>
        <v>0</v>
      </c>
      <c r="H105" s="18" t="str">
        <f t="shared" si="9"/>
        <v/>
      </c>
    </row>
    <row r="106" spans="2:8" ht="30" x14ac:dyDescent="0.2">
      <c r="B106" s="3" t="s">
        <v>245</v>
      </c>
      <c r="C106" s="8">
        <v>0</v>
      </c>
      <c r="D106" s="8">
        <v>0</v>
      </c>
      <c r="E106" s="10" t="str">
        <f t="shared" si="6"/>
        <v/>
      </c>
      <c r="F106" s="10" t="str">
        <f t="shared" si="7"/>
        <v/>
      </c>
      <c r="G106" s="11" t="str">
        <f t="shared" si="8"/>
        <v>0</v>
      </c>
      <c r="H106" s="18" t="str">
        <f t="shared" si="9"/>
        <v/>
      </c>
    </row>
    <row r="107" spans="2:8" ht="15" x14ac:dyDescent="0.2">
      <c r="B107" s="3" t="s">
        <v>246</v>
      </c>
      <c r="C107" s="8">
        <v>14</v>
      </c>
      <c r="D107" s="8">
        <v>6</v>
      </c>
      <c r="E107" s="10">
        <f t="shared" si="6"/>
        <v>3.5105315947843532E-3</v>
      </c>
      <c r="F107" s="10">
        <f t="shared" si="7"/>
        <v>2.5564550489987218E-3</v>
      </c>
      <c r="G107" s="11">
        <f t="shared" si="8"/>
        <v>-0.5714285714285714</v>
      </c>
      <c r="H107" s="18">
        <f t="shared" si="9"/>
        <v>-2.0060180541624875E-3</v>
      </c>
    </row>
    <row r="108" spans="2:8" ht="15" x14ac:dyDescent="0.2">
      <c r="B108" s="3" t="s">
        <v>31</v>
      </c>
      <c r="C108" s="8">
        <v>13</v>
      </c>
      <c r="D108" s="8">
        <v>11</v>
      </c>
      <c r="E108" s="10">
        <f t="shared" si="6"/>
        <v>3.2597793380140421E-3</v>
      </c>
      <c r="F108" s="10">
        <f t="shared" si="7"/>
        <v>4.6868342564976564E-3</v>
      </c>
      <c r="G108" s="11">
        <f t="shared" si="8"/>
        <v>-0.15384615384615385</v>
      </c>
      <c r="H108" s="18">
        <f t="shared" si="9"/>
        <v>-5.0150451354062187E-4</v>
      </c>
    </row>
    <row r="109" spans="2:8" ht="15" x14ac:dyDescent="0.2">
      <c r="B109" s="3" t="s">
        <v>247</v>
      </c>
      <c r="C109" s="8">
        <v>2</v>
      </c>
      <c r="D109" s="8">
        <v>6</v>
      </c>
      <c r="E109" s="10">
        <f t="shared" si="6"/>
        <v>5.0150451354062187E-4</v>
      </c>
      <c r="F109" s="10">
        <f t="shared" si="7"/>
        <v>2.5564550489987218E-3</v>
      </c>
      <c r="G109" s="11">
        <f t="shared" si="8"/>
        <v>2</v>
      </c>
      <c r="H109" s="18">
        <f t="shared" si="9"/>
        <v>1.0030090270812437E-3</v>
      </c>
    </row>
    <row r="110" spans="2:8" ht="15" x14ac:dyDescent="0.2">
      <c r="B110" s="3" t="s">
        <v>32</v>
      </c>
      <c r="C110" s="8">
        <v>85</v>
      </c>
      <c r="D110" s="8">
        <v>19</v>
      </c>
      <c r="E110" s="10">
        <f t="shared" si="6"/>
        <v>2.131394182547643E-2</v>
      </c>
      <c r="F110" s="10">
        <f t="shared" si="7"/>
        <v>8.0954409884959524E-3</v>
      </c>
      <c r="G110" s="11">
        <f t="shared" si="8"/>
        <v>-0.77647058823529413</v>
      </c>
      <c r="H110" s="18">
        <f t="shared" si="9"/>
        <v>-1.6549648946840523E-2</v>
      </c>
    </row>
    <row r="111" spans="2:8" ht="15" x14ac:dyDescent="0.2">
      <c r="B111" s="3" t="s">
        <v>30</v>
      </c>
      <c r="C111" s="8">
        <v>0</v>
      </c>
      <c r="D111" s="8">
        <v>5</v>
      </c>
      <c r="E111" s="10" t="str">
        <f t="shared" si="6"/>
        <v/>
      </c>
      <c r="F111" s="10">
        <f t="shared" si="7"/>
        <v>2.1303792074989347E-3</v>
      </c>
      <c r="G111" s="11" t="str">
        <f t="shared" si="8"/>
        <v>0</v>
      </c>
      <c r="H111" s="18" t="str">
        <f t="shared" si="9"/>
        <v/>
      </c>
    </row>
    <row r="112" spans="2:8" ht="15" x14ac:dyDescent="0.2">
      <c r="B112" s="3" t="s">
        <v>33</v>
      </c>
      <c r="C112" s="8">
        <v>87</v>
      </c>
      <c r="D112" s="8">
        <v>132</v>
      </c>
      <c r="E112" s="10">
        <f t="shared" si="6"/>
        <v>2.1815446339017053E-2</v>
      </c>
      <c r="F112" s="10">
        <f t="shared" si="7"/>
        <v>5.624201107797188E-2</v>
      </c>
      <c r="G112" s="11">
        <f t="shared" si="8"/>
        <v>0.51724137931034486</v>
      </c>
      <c r="H112" s="18">
        <f t="shared" si="9"/>
        <v>1.1283851554663993E-2</v>
      </c>
    </row>
    <row r="113" spans="2:8" ht="15" x14ac:dyDescent="0.2">
      <c r="B113" s="3" t="s">
        <v>248</v>
      </c>
      <c r="C113" s="8">
        <v>152</v>
      </c>
      <c r="D113" s="8">
        <v>54</v>
      </c>
      <c r="E113" s="10">
        <f t="shared" si="6"/>
        <v>3.8114343029087262E-2</v>
      </c>
      <c r="F113" s="10">
        <f t="shared" si="7"/>
        <v>2.3008095440988495E-2</v>
      </c>
      <c r="G113" s="11">
        <f t="shared" si="8"/>
        <v>-0.64473684210526316</v>
      </c>
      <c r="H113" s="18">
        <f t="shared" si="9"/>
        <v>-2.4573721163490471E-2</v>
      </c>
    </row>
    <row r="114" spans="2:8" ht="15" x14ac:dyDescent="0.2">
      <c r="B114" s="3" t="s">
        <v>38</v>
      </c>
      <c r="C114" s="8">
        <v>0</v>
      </c>
      <c r="D114" s="8">
        <v>0</v>
      </c>
      <c r="E114" s="10" t="str">
        <f t="shared" si="6"/>
        <v/>
      </c>
      <c r="F114" s="10" t="str">
        <f t="shared" si="7"/>
        <v/>
      </c>
      <c r="G114" s="11" t="str">
        <f t="shared" si="8"/>
        <v>0</v>
      </c>
      <c r="H114" s="18" t="str">
        <f t="shared" si="9"/>
        <v/>
      </c>
    </row>
    <row r="115" spans="2:8" ht="15" x14ac:dyDescent="0.2">
      <c r="B115" s="3" t="s">
        <v>40</v>
      </c>
      <c r="C115" s="8">
        <v>185</v>
      </c>
      <c r="D115" s="8">
        <v>139</v>
      </c>
      <c r="E115" s="10">
        <f t="shared" si="6"/>
        <v>4.6389167502507524E-2</v>
      </c>
      <c r="F115" s="10">
        <f t="shared" si="7"/>
        <v>5.9224541968470386E-2</v>
      </c>
      <c r="G115" s="11">
        <f t="shared" si="8"/>
        <v>-0.24864864864864866</v>
      </c>
      <c r="H115" s="18">
        <f t="shared" si="9"/>
        <v>-1.1534603811434304E-2</v>
      </c>
    </row>
    <row r="116" spans="2:8" ht="15" x14ac:dyDescent="0.2">
      <c r="B116" s="3" t="s">
        <v>249</v>
      </c>
      <c r="C116" s="8">
        <v>648</v>
      </c>
      <c r="D116" s="8">
        <v>65</v>
      </c>
      <c r="E116" s="10">
        <f t="shared" si="6"/>
        <v>0.1624874623871615</v>
      </c>
      <c r="F116" s="10">
        <f t="shared" si="7"/>
        <v>2.7694929697486152E-2</v>
      </c>
      <c r="G116" s="11">
        <f t="shared" si="8"/>
        <v>-0.89969135802469136</v>
      </c>
      <c r="H116" s="18">
        <f t="shared" si="9"/>
        <v>-0.14618856569709129</v>
      </c>
    </row>
    <row r="117" spans="2:8" ht="15" x14ac:dyDescent="0.2">
      <c r="B117" s="3" t="s">
        <v>250</v>
      </c>
      <c r="C117" s="8">
        <v>1</v>
      </c>
      <c r="D117" s="8">
        <v>2</v>
      </c>
      <c r="E117" s="10">
        <f t="shared" si="6"/>
        <v>2.5075225677031093E-4</v>
      </c>
      <c r="F117" s="10">
        <f t="shared" si="7"/>
        <v>8.5215168299957388E-4</v>
      </c>
      <c r="G117" s="11">
        <f t="shared" si="8"/>
        <v>1</v>
      </c>
      <c r="H117" s="18">
        <f t="shared" si="9"/>
        <v>2.5075225677031093E-4</v>
      </c>
    </row>
    <row r="118" spans="2:8" ht="15" x14ac:dyDescent="0.2">
      <c r="B118" s="3" t="s">
        <v>251</v>
      </c>
      <c r="C118" s="8">
        <v>484</v>
      </c>
      <c r="D118" s="8">
        <v>162</v>
      </c>
      <c r="E118" s="10">
        <f t="shared" si="6"/>
        <v>0.1213640922768305</v>
      </c>
      <c r="F118" s="10">
        <f t="shared" si="7"/>
        <v>6.9024286322965492E-2</v>
      </c>
      <c r="G118" s="11">
        <f t="shared" si="8"/>
        <v>-0.66528925619834711</v>
      </c>
      <c r="H118" s="18">
        <f t="shared" si="9"/>
        <v>-8.0742226680040122E-2</v>
      </c>
    </row>
    <row r="119" spans="2:8" ht="15" x14ac:dyDescent="0.2">
      <c r="B119" s="3" t="s">
        <v>252</v>
      </c>
      <c r="C119" s="8">
        <v>81</v>
      </c>
      <c r="D119" s="8">
        <v>230</v>
      </c>
      <c r="E119" s="10">
        <f t="shared" si="6"/>
        <v>2.0310932798395187E-2</v>
      </c>
      <c r="F119" s="10">
        <f t="shared" si="7"/>
        <v>9.7997443544951005E-2</v>
      </c>
      <c r="G119" s="11">
        <f t="shared" si="8"/>
        <v>1.8395061728395061</v>
      </c>
      <c r="H119" s="18">
        <f t="shared" si="9"/>
        <v>3.7362086258776329E-2</v>
      </c>
    </row>
    <row r="120" spans="2:8" ht="15" x14ac:dyDescent="0.2">
      <c r="B120" s="3" t="s">
        <v>253</v>
      </c>
      <c r="C120" s="8">
        <v>80</v>
      </c>
      <c r="D120" s="8">
        <v>68</v>
      </c>
      <c r="E120" s="10">
        <f t="shared" si="6"/>
        <v>2.0060180541624874E-2</v>
      </c>
      <c r="F120" s="10">
        <f t="shared" si="7"/>
        <v>2.8973157221985513E-2</v>
      </c>
      <c r="G120" s="11">
        <f t="shared" si="8"/>
        <v>-0.15</v>
      </c>
      <c r="H120" s="18">
        <f t="shared" si="9"/>
        <v>-3.009027081243731E-3</v>
      </c>
    </row>
    <row r="121" spans="2:8" ht="15" x14ac:dyDescent="0.2">
      <c r="B121" s="3" t="s">
        <v>35</v>
      </c>
      <c r="C121" s="8">
        <v>129</v>
      </c>
      <c r="D121" s="8">
        <v>30</v>
      </c>
      <c r="E121" s="10">
        <f t="shared" si="6"/>
        <v>3.2347041123370113E-2</v>
      </c>
      <c r="F121" s="10">
        <f t="shared" si="7"/>
        <v>1.278227524499361E-2</v>
      </c>
      <c r="G121" s="11">
        <f t="shared" si="8"/>
        <v>-0.76744186046511631</v>
      </c>
      <c r="H121" s="18">
        <f t="shared" si="9"/>
        <v>-2.4824473420260784E-2</v>
      </c>
    </row>
    <row r="122" spans="2:8" ht="15" x14ac:dyDescent="0.2">
      <c r="B122" s="3" t="s">
        <v>39</v>
      </c>
      <c r="C122" s="8">
        <v>1</v>
      </c>
      <c r="D122" s="8">
        <v>3</v>
      </c>
      <c r="E122" s="10">
        <f t="shared" si="6"/>
        <v>2.5075225677031093E-4</v>
      </c>
      <c r="F122" s="10">
        <f t="shared" si="7"/>
        <v>1.2782275244993609E-3</v>
      </c>
      <c r="G122" s="11">
        <f t="shared" si="8"/>
        <v>2</v>
      </c>
      <c r="H122" s="18">
        <f t="shared" si="9"/>
        <v>5.0150451354062187E-4</v>
      </c>
    </row>
    <row r="123" spans="2:8" ht="15" x14ac:dyDescent="0.2">
      <c r="B123" s="3" t="s">
        <v>37</v>
      </c>
      <c r="C123" s="8">
        <v>36</v>
      </c>
      <c r="D123" s="8">
        <v>9</v>
      </c>
      <c r="E123" s="10">
        <f t="shared" si="6"/>
        <v>9.0270812437311942E-3</v>
      </c>
      <c r="F123" s="10">
        <f t="shared" si="7"/>
        <v>3.8346825734980826E-3</v>
      </c>
      <c r="G123" s="11">
        <f t="shared" si="8"/>
        <v>-0.75</v>
      </c>
      <c r="H123" s="18">
        <f t="shared" si="9"/>
        <v>-6.7703109327983957E-3</v>
      </c>
    </row>
    <row r="124" spans="2:8" ht="15" x14ac:dyDescent="0.2">
      <c r="B124" s="3" t="s">
        <v>36</v>
      </c>
      <c r="C124" s="8">
        <v>16</v>
      </c>
      <c r="D124" s="8">
        <v>5</v>
      </c>
      <c r="E124" s="10">
        <f t="shared" si="6"/>
        <v>4.0120361083249749E-3</v>
      </c>
      <c r="F124" s="10">
        <f t="shared" si="7"/>
        <v>2.1303792074989347E-3</v>
      </c>
      <c r="G124" s="11">
        <f t="shared" si="8"/>
        <v>-0.6875</v>
      </c>
      <c r="H124" s="18">
        <f t="shared" si="9"/>
        <v>-2.7582748244734203E-3</v>
      </c>
    </row>
    <row r="125" spans="2:8" ht="15" x14ac:dyDescent="0.2">
      <c r="B125" s="3" t="s">
        <v>254</v>
      </c>
      <c r="C125" s="8">
        <v>3</v>
      </c>
      <c r="D125" s="8">
        <v>4</v>
      </c>
      <c r="E125" s="10">
        <f t="shared" si="6"/>
        <v>7.5225677031093275E-4</v>
      </c>
      <c r="F125" s="10">
        <f t="shared" si="7"/>
        <v>1.7043033659991478E-3</v>
      </c>
      <c r="G125" s="11">
        <f t="shared" si="8"/>
        <v>0.33333333333333331</v>
      </c>
      <c r="H125" s="18">
        <f t="shared" si="9"/>
        <v>2.5075225677031088E-4</v>
      </c>
    </row>
    <row r="126" spans="2:8" ht="15" x14ac:dyDescent="0.2">
      <c r="B126" s="3" t="s">
        <v>255</v>
      </c>
      <c r="C126" s="8">
        <v>1</v>
      </c>
      <c r="D126" s="8">
        <v>4</v>
      </c>
      <c r="E126" s="10">
        <f t="shared" si="6"/>
        <v>2.5075225677031093E-4</v>
      </c>
      <c r="F126" s="10">
        <f t="shared" si="7"/>
        <v>1.7043033659991478E-3</v>
      </c>
      <c r="G126" s="11">
        <f t="shared" si="8"/>
        <v>3</v>
      </c>
      <c r="H126" s="18">
        <f t="shared" si="9"/>
        <v>7.5225677031093285E-4</v>
      </c>
    </row>
    <row r="127" spans="2:8" ht="15" x14ac:dyDescent="0.2">
      <c r="B127" s="3" t="s">
        <v>256</v>
      </c>
      <c r="C127" s="8">
        <v>28</v>
      </c>
      <c r="D127" s="8">
        <v>61</v>
      </c>
      <c r="E127" s="10">
        <f t="shared" si="6"/>
        <v>7.0210631895687063E-3</v>
      </c>
      <c r="F127" s="10">
        <f t="shared" si="7"/>
        <v>2.5990626331487004E-2</v>
      </c>
      <c r="G127" s="11">
        <f t="shared" si="8"/>
        <v>1.1785714285714286</v>
      </c>
      <c r="H127" s="18">
        <f t="shared" si="9"/>
        <v>8.2748244734202614E-3</v>
      </c>
    </row>
    <row r="128" spans="2:8" ht="15" x14ac:dyDescent="0.2">
      <c r="B128" s="3" t="s">
        <v>257</v>
      </c>
      <c r="C128" s="8">
        <v>16</v>
      </c>
      <c r="D128" s="8">
        <v>26</v>
      </c>
      <c r="E128" s="10">
        <f t="shared" si="6"/>
        <v>4.0120361083249749E-3</v>
      </c>
      <c r="F128" s="10">
        <f t="shared" si="7"/>
        <v>1.1077971878994461E-2</v>
      </c>
      <c r="G128" s="11">
        <f t="shared" si="8"/>
        <v>0.625</v>
      </c>
      <c r="H128" s="18">
        <f t="shared" si="9"/>
        <v>2.5075225677031092E-3</v>
      </c>
    </row>
    <row r="129" spans="2:8" ht="30" x14ac:dyDescent="0.2">
      <c r="B129" s="3" t="s">
        <v>258</v>
      </c>
      <c r="C129" s="8">
        <v>7</v>
      </c>
      <c r="D129" s="8">
        <v>2</v>
      </c>
      <c r="E129" s="10">
        <f t="shared" si="6"/>
        <v>1.7552657973921766E-3</v>
      </c>
      <c r="F129" s="10">
        <f t="shared" si="7"/>
        <v>8.5215168299957388E-4</v>
      </c>
      <c r="G129" s="11">
        <f t="shared" si="8"/>
        <v>-0.7142857142857143</v>
      </c>
      <c r="H129" s="18">
        <f t="shared" si="9"/>
        <v>-1.2537612838515548E-3</v>
      </c>
    </row>
    <row r="130" spans="2:8" ht="15" x14ac:dyDescent="0.2">
      <c r="B130" s="3" t="s">
        <v>259</v>
      </c>
      <c r="C130" s="8">
        <v>7</v>
      </c>
      <c r="D130" s="8">
        <v>14</v>
      </c>
      <c r="E130" s="10">
        <f t="shared" si="6"/>
        <v>1.7552657973921766E-3</v>
      </c>
      <c r="F130" s="10">
        <f t="shared" si="7"/>
        <v>5.9650617809970177E-3</v>
      </c>
      <c r="G130" s="11">
        <f t="shared" si="8"/>
        <v>1</v>
      </c>
      <c r="H130" s="18">
        <f t="shared" si="9"/>
        <v>1.7552657973921766E-3</v>
      </c>
    </row>
    <row r="131" spans="2:8" ht="30" x14ac:dyDescent="0.2">
      <c r="B131" s="3" t="s">
        <v>260</v>
      </c>
      <c r="C131" s="8">
        <v>310</v>
      </c>
      <c r="D131" s="8">
        <v>18</v>
      </c>
      <c r="E131" s="10">
        <f t="shared" si="6"/>
        <v>7.773319959879639E-2</v>
      </c>
      <c r="F131" s="10">
        <f t="shared" si="7"/>
        <v>7.6693651469961653E-3</v>
      </c>
      <c r="G131" s="11">
        <f t="shared" si="8"/>
        <v>-0.9419354838709677</v>
      </c>
      <c r="H131" s="18">
        <f t="shared" si="9"/>
        <v>-7.3219658976930793E-2</v>
      </c>
    </row>
    <row r="132" spans="2:8" ht="15" x14ac:dyDescent="0.2">
      <c r="B132" s="3" t="s">
        <v>50</v>
      </c>
      <c r="C132" s="8">
        <v>2</v>
      </c>
      <c r="D132" s="8">
        <v>3</v>
      </c>
      <c r="E132" s="10">
        <f t="shared" si="6"/>
        <v>5.0150451354062187E-4</v>
      </c>
      <c r="F132" s="10">
        <f t="shared" si="7"/>
        <v>1.2782275244993609E-3</v>
      </c>
      <c r="G132" s="11">
        <f t="shared" si="8"/>
        <v>0.5</v>
      </c>
      <c r="H132" s="18">
        <f t="shared" si="9"/>
        <v>2.5075225677031093E-4</v>
      </c>
    </row>
    <row r="133" spans="2:8" ht="15" x14ac:dyDescent="0.2">
      <c r="B133" s="3" t="s">
        <v>45</v>
      </c>
      <c r="C133" s="8">
        <v>0</v>
      </c>
      <c r="D133" s="8">
        <v>0</v>
      </c>
      <c r="E133" s="10" t="str">
        <f t="shared" si="6"/>
        <v/>
      </c>
      <c r="F133" s="10" t="str">
        <f t="shared" si="7"/>
        <v/>
      </c>
      <c r="G133" s="11" t="str">
        <f t="shared" si="8"/>
        <v>0</v>
      </c>
      <c r="H133" s="18" t="str">
        <f t="shared" si="9"/>
        <v/>
      </c>
    </row>
    <row r="134" spans="2:8" ht="15" x14ac:dyDescent="0.2">
      <c r="B134" s="3" t="s">
        <v>42</v>
      </c>
      <c r="C134" s="8">
        <v>66</v>
      </c>
      <c r="D134" s="8">
        <v>35</v>
      </c>
      <c r="E134" s="10">
        <f t="shared" si="6"/>
        <v>1.6549648946840523E-2</v>
      </c>
      <c r="F134" s="10">
        <f t="shared" si="7"/>
        <v>1.4912654452492544E-2</v>
      </c>
      <c r="G134" s="11">
        <f t="shared" si="8"/>
        <v>-0.46969696969696972</v>
      </c>
      <c r="H134" s="18">
        <f t="shared" si="9"/>
        <v>-7.7733199598796401E-3</v>
      </c>
    </row>
    <row r="135" spans="2:8" ht="15" x14ac:dyDescent="0.2">
      <c r="B135" s="3" t="s">
        <v>43</v>
      </c>
      <c r="C135" s="8">
        <v>1</v>
      </c>
      <c r="D135" s="8">
        <v>0</v>
      </c>
      <c r="E135" s="10">
        <f t="shared" si="6"/>
        <v>2.5075225677031093E-4</v>
      </c>
      <c r="F135" s="10" t="str">
        <f t="shared" si="7"/>
        <v/>
      </c>
      <c r="G135" s="11" t="str">
        <f t="shared" si="8"/>
        <v>0</v>
      </c>
      <c r="H135" s="18">
        <f t="shared" si="9"/>
        <v>0</v>
      </c>
    </row>
    <row r="136" spans="2:8" ht="15" x14ac:dyDescent="0.2">
      <c r="B136" s="3" t="s">
        <v>44</v>
      </c>
      <c r="C136" s="8">
        <v>1</v>
      </c>
      <c r="D136" s="8">
        <v>2</v>
      </c>
      <c r="E136" s="10">
        <f t="shared" ref="E136:E145" si="10">+IF(C136=0,"",C136/C$70)</f>
        <v>2.5075225677031093E-4</v>
      </c>
      <c r="F136" s="10">
        <f t="shared" ref="F136:F145" si="11">+IF(D136=0,"",D136/D$70)</f>
        <v>8.5215168299957388E-4</v>
      </c>
      <c r="G136" s="11">
        <f t="shared" ref="G136:G145" si="12">+IF(OR(AND(D136=0),(C136=0)),"0",((D136-C136)/C136))</f>
        <v>1</v>
      </c>
      <c r="H136" s="18">
        <f t="shared" ref="H136:H145" si="13">+IF(OR(AND(E136=""),(G136="")),"",E136*G136)</f>
        <v>2.5075225677031093E-4</v>
      </c>
    </row>
    <row r="137" spans="2:8" ht="15" x14ac:dyDescent="0.2">
      <c r="B137" s="3" t="s">
        <v>41</v>
      </c>
      <c r="C137" s="8">
        <v>30</v>
      </c>
      <c r="D137" s="8">
        <v>22</v>
      </c>
      <c r="E137" s="10">
        <f t="shared" si="10"/>
        <v>7.5225677031093277E-3</v>
      </c>
      <c r="F137" s="10">
        <f t="shared" si="11"/>
        <v>9.3736685129953128E-3</v>
      </c>
      <c r="G137" s="11">
        <f t="shared" si="12"/>
        <v>-0.26666666666666666</v>
      </c>
      <c r="H137" s="18">
        <f t="shared" si="13"/>
        <v>-2.0060180541624875E-3</v>
      </c>
    </row>
    <row r="138" spans="2:8" ht="15" x14ac:dyDescent="0.2">
      <c r="B138" s="3" t="s">
        <v>261</v>
      </c>
      <c r="C138" s="8">
        <v>0</v>
      </c>
      <c r="D138" s="8">
        <v>3</v>
      </c>
      <c r="E138" s="10" t="str">
        <f t="shared" si="10"/>
        <v/>
      </c>
      <c r="F138" s="10">
        <f t="shared" si="11"/>
        <v>1.2782275244993609E-3</v>
      </c>
      <c r="G138" s="11" t="str">
        <f t="shared" si="12"/>
        <v>0</v>
      </c>
      <c r="H138" s="18" t="str">
        <f t="shared" si="13"/>
        <v/>
      </c>
    </row>
    <row r="139" spans="2:8" ht="15" x14ac:dyDescent="0.2">
      <c r="B139" s="3" t="s">
        <v>262</v>
      </c>
      <c r="C139" s="8">
        <v>10</v>
      </c>
      <c r="D139" s="8">
        <v>5</v>
      </c>
      <c r="E139" s="10">
        <f t="shared" si="10"/>
        <v>2.5075225677031092E-3</v>
      </c>
      <c r="F139" s="10">
        <f t="shared" si="11"/>
        <v>2.1303792074989347E-3</v>
      </c>
      <c r="G139" s="11">
        <f t="shared" si="12"/>
        <v>-0.5</v>
      </c>
      <c r="H139" s="18">
        <f t="shared" si="13"/>
        <v>-1.2537612838515546E-3</v>
      </c>
    </row>
    <row r="140" spans="2:8" ht="30" x14ac:dyDescent="0.2">
      <c r="B140" s="3" t="s">
        <v>263</v>
      </c>
      <c r="C140" s="8">
        <v>8</v>
      </c>
      <c r="D140" s="8">
        <v>2</v>
      </c>
      <c r="E140" s="10">
        <f t="shared" si="10"/>
        <v>2.0060180541624875E-3</v>
      </c>
      <c r="F140" s="10">
        <f t="shared" si="11"/>
        <v>8.5215168299957388E-4</v>
      </c>
      <c r="G140" s="11">
        <f t="shared" si="12"/>
        <v>-0.75</v>
      </c>
      <c r="H140" s="18">
        <f t="shared" si="13"/>
        <v>-1.5045135406218657E-3</v>
      </c>
    </row>
    <row r="141" spans="2:8" ht="15" x14ac:dyDescent="0.2">
      <c r="B141" s="3" t="s">
        <v>48</v>
      </c>
      <c r="C141" s="8">
        <v>0</v>
      </c>
      <c r="D141" s="8">
        <v>1</v>
      </c>
      <c r="E141" s="10" t="str">
        <f t="shared" si="10"/>
        <v/>
      </c>
      <c r="F141" s="10">
        <f t="shared" si="11"/>
        <v>4.2607584149978694E-4</v>
      </c>
      <c r="G141" s="11" t="str">
        <f t="shared" si="12"/>
        <v>0</v>
      </c>
      <c r="H141" s="18" t="str">
        <f t="shared" si="13"/>
        <v/>
      </c>
    </row>
    <row r="142" spans="2:8" ht="15" x14ac:dyDescent="0.2">
      <c r="B142" s="3" t="s">
        <v>264</v>
      </c>
      <c r="C142" s="8">
        <v>4</v>
      </c>
      <c r="D142" s="8">
        <v>2</v>
      </c>
      <c r="E142" s="10">
        <f t="shared" si="10"/>
        <v>1.0030090270812437E-3</v>
      </c>
      <c r="F142" s="10">
        <f t="shared" si="11"/>
        <v>8.5215168299957388E-4</v>
      </c>
      <c r="G142" s="11">
        <f t="shared" si="12"/>
        <v>-0.5</v>
      </c>
      <c r="H142" s="18">
        <f t="shared" si="13"/>
        <v>-5.0150451354062187E-4</v>
      </c>
    </row>
    <row r="143" spans="2:8" ht="15" x14ac:dyDescent="0.2">
      <c r="B143" s="3" t="s">
        <v>49</v>
      </c>
      <c r="C143" s="8">
        <v>2</v>
      </c>
      <c r="D143" s="8">
        <v>4</v>
      </c>
      <c r="E143" s="10">
        <f t="shared" si="10"/>
        <v>5.0150451354062187E-4</v>
      </c>
      <c r="F143" s="10">
        <f t="shared" si="11"/>
        <v>1.7043033659991478E-3</v>
      </c>
      <c r="G143" s="11">
        <f t="shared" si="12"/>
        <v>1</v>
      </c>
      <c r="H143" s="18">
        <f t="shared" si="13"/>
        <v>5.0150451354062187E-4</v>
      </c>
    </row>
    <row r="144" spans="2:8" ht="15" x14ac:dyDescent="0.2">
      <c r="B144" s="3" t="s">
        <v>46</v>
      </c>
      <c r="C144" s="8">
        <v>9</v>
      </c>
      <c r="D144" s="8">
        <v>3</v>
      </c>
      <c r="E144" s="10">
        <f t="shared" si="10"/>
        <v>2.2567703109327986E-3</v>
      </c>
      <c r="F144" s="10">
        <f t="shared" si="11"/>
        <v>1.2782275244993609E-3</v>
      </c>
      <c r="G144" s="11">
        <f t="shared" si="12"/>
        <v>-0.66666666666666663</v>
      </c>
      <c r="H144" s="18">
        <f t="shared" si="13"/>
        <v>-1.5045135406218657E-3</v>
      </c>
    </row>
    <row r="145" spans="2:8" ht="13.5" customHeight="1" x14ac:dyDescent="0.2">
      <c r="B145" s="3" t="s">
        <v>47</v>
      </c>
      <c r="C145" s="8">
        <v>2</v>
      </c>
      <c r="D145" s="8">
        <v>2</v>
      </c>
      <c r="E145" s="10">
        <f t="shared" si="10"/>
        <v>5.0150451354062187E-4</v>
      </c>
      <c r="F145" s="10">
        <f t="shared" si="11"/>
        <v>8.5215168299957388E-4</v>
      </c>
      <c r="G145" s="11">
        <f t="shared" si="12"/>
        <v>0</v>
      </c>
      <c r="H145" s="18">
        <f t="shared" si="13"/>
        <v>0</v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4"/>
      <c r="C148" s="19"/>
      <c r="D148" s="19"/>
      <c r="E148" s="19"/>
      <c r="F148" s="19"/>
    </row>
    <row r="149" spans="2:8" ht="13.5" customHeight="1" x14ac:dyDescent="0.2">
      <c r="B149" s="60" t="s">
        <v>482</v>
      </c>
      <c r="C149" s="61" t="s">
        <v>483</v>
      </c>
      <c r="D149" s="62"/>
      <c r="E149" s="63" t="s">
        <v>484</v>
      </c>
      <c r="F149" s="62"/>
      <c r="G149" s="58" t="s">
        <v>526</v>
      </c>
      <c r="H149" s="58" t="s">
        <v>485</v>
      </c>
    </row>
    <row r="150" spans="2:8" s="15" customFormat="1" ht="26.25" customHeight="1" x14ac:dyDescent="0.2">
      <c r="B150" s="60"/>
      <c r="C150" s="37">
        <v>2013</v>
      </c>
      <c r="D150" s="37">
        <v>2014</v>
      </c>
      <c r="E150" s="37">
        <v>2013</v>
      </c>
      <c r="F150" s="37">
        <v>2014</v>
      </c>
      <c r="G150" s="59"/>
      <c r="H150" s="59"/>
    </row>
    <row r="151" spans="2:8" s="15" customFormat="1" ht="26.25" customHeight="1" x14ac:dyDescent="0.2">
      <c r="B151" s="38" t="s">
        <v>488</v>
      </c>
      <c r="C151" s="39">
        <f>SUM(C152:C288)</f>
        <v>3752</v>
      </c>
      <c r="D151" s="40">
        <f>SUM(D152:D288)</f>
        <v>5844</v>
      </c>
      <c r="E151" s="41">
        <f>+IF(C151=0,"",C151/C$151)</f>
        <v>1</v>
      </c>
      <c r="F151" s="41">
        <f>+IF(D151=0,"",D151/D$151)</f>
        <v>1</v>
      </c>
      <c r="G151" s="41">
        <f>+IF(OR(AND(D151=0),(C151=0)),"0",((D151-C151)/C151))</f>
        <v>0.55756929637526653</v>
      </c>
      <c r="H151" s="41">
        <f>+IF(OR(AND(E151=""),(G151="")),"",E151*G151)</f>
        <v>0.55756929637526653</v>
      </c>
    </row>
    <row r="152" spans="2:8" ht="15" x14ac:dyDescent="0.2">
      <c r="B152" s="4" t="s">
        <v>54</v>
      </c>
      <c r="C152" s="8">
        <v>17</v>
      </c>
      <c r="D152" s="8">
        <v>11</v>
      </c>
      <c r="E152" s="10">
        <f>+IF(C152=0,"",C152/C$151)</f>
        <v>4.5309168443496799E-3</v>
      </c>
      <c r="F152" s="10">
        <f>+IF(D152=0,"",D152/D$151)</f>
        <v>1.8822724161533196E-3</v>
      </c>
      <c r="G152" s="11">
        <f>+IF(OR(AND(D152=0),(C152=0)),"0",((D152-C152)/C152))</f>
        <v>-0.35294117647058826</v>
      </c>
      <c r="H152" s="18">
        <f>+IF(OR(AND(E152=""),(G152="")),"",E152*G152)</f>
        <v>-1.5991471215351812E-3</v>
      </c>
    </row>
    <row r="153" spans="2:8" ht="15" x14ac:dyDescent="0.2">
      <c r="B153" s="4" t="s">
        <v>58</v>
      </c>
      <c r="C153" s="8">
        <v>5</v>
      </c>
      <c r="D153" s="8">
        <v>4</v>
      </c>
      <c r="E153" s="10">
        <f t="shared" ref="E153:E216" si="14">+IF(C153=0,"",C153/C$151)</f>
        <v>1.3326226012793177E-3</v>
      </c>
      <c r="F153" s="10">
        <f t="shared" ref="F153:F216" si="15">+IF(D153=0,"",D153/D$151)</f>
        <v>6.8446269678302531E-4</v>
      </c>
      <c r="G153" s="11">
        <f t="shared" ref="G153:G216" si="16">+IF(OR(AND(D153=0),(C153=0)),"0",((D153-C153)/C153))</f>
        <v>-0.2</v>
      </c>
      <c r="H153" s="18">
        <f t="shared" ref="H153:H216" si="17">+IF(OR(AND(E153=""),(G153="")),"",E153*G153)</f>
        <v>-2.6652452025586353E-4</v>
      </c>
    </row>
    <row r="154" spans="2:8" ht="15" x14ac:dyDescent="0.2">
      <c r="B154" s="4" t="s">
        <v>265</v>
      </c>
      <c r="C154" s="8">
        <v>13</v>
      </c>
      <c r="D154" s="8">
        <v>8</v>
      </c>
      <c r="E154" s="10">
        <f t="shared" si="14"/>
        <v>3.4648187633262262E-3</v>
      </c>
      <c r="F154" s="10">
        <f t="shared" si="15"/>
        <v>1.3689253935660506E-3</v>
      </c>
      <c r="G154" s="11">
        <f t="shared" si="16"/>
        <v>-0.38461538461538464</v>
      </c>
      <c r="H154" s="18">
        <f t="shared" si="17"/>
        <v>-1.3326226012793179E-3</v>
      </c>
    </row>
    <row r="155" spans="2:8" ht="15" x14ac:dyDescent="0.2">
      <c r="B155" s="4" t="s">
        <v>266</v>
      </c>
      <c r="C155" s="8">
        <v>0</v>
      </c>
      <c r="D155" s="8">
        <v>0</v>
      </c>
      <c r="E155" s="10" t="str">
        <f t="shared" si="14"/>
        <v/>
      </c>
      <c r="F155" s="10" t="str">
        <f t="shared" si="15"/>
        <v/>
      </c>
      <c r="G155" s="11" t="str">
        <f t="shared" si="16"/>
        <v>0</v>
      </c>
      <c r="H155" s="18" t="str">
        <f t="shared" si="17"/>
        <v/>
      </c>
    </row>
    <row r="156" spans="2:8" ht="15" x14ac:dyDescent="0.2">
      <c r="B156" s="4" t="s">
        <v>267</v>
      </c>
      <c r="C156" s="8">
        <v>46</v>
      </c>
      <c r="D156" s="8">
        <v>77</v>
      </c>
      <c r="E156" s="10">
        <f t="shared" si="14"/>
        <v>1.2260127931769723E-2</v>
      </c>
      <c r="F156" s="10">
        <f t="shared" si="15"/>
        <v>1.3175906913073238E-2</v>
      </c>
      <c r="G156" s="11">
        <f t="shared" si="16"/>
        <v>0.67391304347826086</v>
      </c>
      <c r="H156" s="18">
        <f t="shared" si="17"/>
        <v>8.2622601279317698E-3</v>
      </c>
    </row>
    <row r="157" spans="2:8" ht="15" x14ac:dyDescent="0.2">
      <c r="B157" s="4" t="s">
        <v>53</v>
      </c>
      <c r="C157" s="8">
        <v>1005</v>
      </c>
      <c r="D157" s="8">
        <v>3330</v>
      </c>
      <c r="E157" s="10">
        <f t="shared" si="14"/>
        <v>0.26785714285714285</v>
      </c>
      <c r="F157" s="10">
        <f t="shared" si="15"/>
        <v>0.56981519507186862</v>
      </c>
      <c r="G157" s="11">
        <f t="shared" si="16"/>
        <v>2.3134328358208953</v>
      </c>
      <c r="H157" s="18">
        <f t="shared" si="17"/>
        <v>0.61966950959488265</v>
      </c>
    </row>
    <row r="158" spans="2:8" ht="15" x14ac:dyDescent="0.2">
      <c r="B158" s="4" t="s">
        <v>59</v>
      </c>
      <c r="C158" s="8">
        <v>9</v>
      </c>
      <c r="D158" s="8">
        <v>4</v>
      </c>
      <c r="E158" s="10">
        <f t="shared" si="14"/>
        <v>2.398720682302772E-3</v>
      </c>
      <c r="F158" s="10">
        <f t="shared" si="15"/>
        <v>6.8446269678302531E-4</v>
      </c>
      <c r="G158" s="11">
        <f t="shared" si="16"/>
        <v>-0.55555555555555558</v>
      </c>
      <c r="H158" s="18">
        <f t="shared" si="17"/>
        <v>-1.3326226012793179E-3</v>
      </c>
    </row>
    <row r="159" spans="2:8" ht="15" x14ac:dyDescent="0.2">
      <c r="B159" s="4" t="s">
        <v>268</v>
      </c>
      <c r="C159" s="8">
        <v>104</v>
      </c>
      <c r="D159" s="8">
        <v>140</v>
      </c>
      <c r="E159" s="10">
        <f t="shared" si="14"/>
        <v>2.7718550106609809E-2</v>
      </c>
      <c r="F159" s="10">
        <f t="shared" si="15"/>
        <v>2.3956194387405885E-2</v>
      </c>
      <c r="G159" s="11">
        <f t="shared" si="16"/>
        <v>0.34615384615384615</v>
      </c>
      <c r="H159" s="18">
        <f t="shared" si="17"/>
        <v>9.5948827292110881E-3</v>
      </c>
    </row>
    <row r="160" spans="2:8" ht="15" x14ac:dyDescent="0.2">
      <c r="B160" s="4" t="s">
        <v>55</v>
      </c>
      <c r="C160" s="8">
        <v>8</v>
      </c>
      <c r="D160" s="8">
        <v>9</v>
      </c>
      <c r="E160" s="10">
        <f t="shared" si="14"/>
        <v>2.1321961620469083E-3</v>
      </c>
      <c r="F160" s="10">
        <f t="shared" si="15"/>
        <v>1.540041067761807E-3</v>
      </c>
      <c r="G160" s="11">
        <f t="shared" si="16"/>
        <v>0.125</v>
      </c>
      <c r="H160" s="18">
        <f t="shared" si="17"/>
        <v>2.6652452025586353E-4</v>
      </c>
    </row>
    <row r="161" spans="2:8" ht="15" x14ac:dyDescent="0.2">
      <c r="B161" s="4" t="s">
        <v>51</v>
      </c>
      <c r="C161" s="8">
        <v>2</v>
      </c>
      <c r="D161" s="8">
        <v>1</v>
      </c>
      <c r="E161" s="10">
        <f t="shared" si="14"/>
        <v>5.3304904051172707E-4</v>
      </c>
      <c r="F161" s="10">
        <f t="shared" si="15"/>
        <v>1.7111567419575633E-4</v>
      </c>
      <c r="G161" s="11">
        <f t="shared" si="16"/>
        <v>-0.5</v>
      </c>
      <c r="H161" s="18">
        <f t="shared" si="17"/>
        <v>-2.6652452025586353E-4</v>
      </c>
    </row>
    <row r="162" spans="2:8" ht="15" x14ac:dyDescent="0.2">
      <c r="B162" s="4" t="s">
        <v>269</v>
      </c>
      <c r="C162" s="8">
        <v>2</v>
      </c>
      <c r="D162" s="8">
        <v>1</v>
      </c>
      <c r="E162" s="10">
        <f t="shared" si="14"/>
        <v>5.3304904051172707E-4</v>
      </c>
      <c r="F162" s="10">
        <f t="shared" si="15"/>
        <v>1.7111567419575633E-4</v>
      </c>
      <c r="G162" s="11">
        <f t="shared" si="16"/>
        <v>-0.5</v>
      </c>
      <c r="H162" s="18">
        <f t="shared" si="17"/>
        <v>-2.6652452025586353E-4</v>
      </c>
    </row>
    <row r="163" spans="2:8" ht="15" x14ac:dyDescent="0.2">
      <c r="B163" s="4" t="s">
        <v>61</v>
      </c>
      <c r="C163" s="8">
        <v>52</v>
      </c>
      <c r="D163" s="8">
        <v>137</v>
      </c>
      <c r="E163" s="10">
        <f t="shared" si="14"/>
        <v>1.3859275053304905E-2</v>
      </c>
      <c r="F163" s="10">
        <f t="shared" si="15"/>
        <v>2.3442847364818619E-2</v>
      </c>
      <c r="G163" s="11">
        <f t="shared" si="16"/>
        <v>1.6346153846153846</v>
      </c>
      <c r="H163" s="18">
        <f t="shared" si="17"/>
        <v>2.2654584221748403E-2</v>
      </c>
    </row>
    <row r="164" spans="2:8" ht="15" x14ac:dyDescent="0.2">
      <c r="B164" s="4" t="s">
        <v>56</v>
      </c>
      <c r="C164" s="8">
        <v>13</v>
      </c>
      <c r="D164" s="8">
        <v>30</v>
      </c>
      <c r="E164" s="10">
        <f t="shared" si="14"/>
        <v>3.4648187633262262E-3</v>
      </c>
      <c r="F164" s="10">
        <f t="shared" si="15"/>
        <v>5.1334702258726897E-3</v>
      </c>
      <c r="G164" s="11">
        <f t="shared" si="16"/>
        <v>1.3076923076923077</v>
      </c>
      <c r="H164" s="18">
        <f t="shared" si="17"/>
        <v>4.5309168443496807E-3</v>
      </c>
    </row>
    <row r="165" spans="2:8" ht="15" x14ac:dyDescent="0.2">
      <c r="B165" s="4" t="s">
        <v>57</v>
      </c>
      <c r="C165" s="8">
        <v>114</v>
      </c>
      <c r="D165" s="8">
        <v>45</v>
      </c>
      <c r="E165" s="10">
        <f t="shared" si="14"/>
        <v>3.0383795309168442E-2</v>
      </c>
      <c r="F165" s="10">
        <f t="shared" si="15"/>
        <v>7.7002053388090345E-3</v>
      </c>
      <c r="G165" s="11">
        <f t="shared" si="16"/>
        <v>-0.60526315789473684</v>
      </c>
      <c r="H165" s="18">
        <f t="shared" si="17"/>
        <v>-1.8390191897654583E-2</v>
      </c>
    </row>
    <row r="166" spans="2:8" ht="15" x14ac:dyDescent="0.2">
      <c r="B166" s="4" t="s">
        <v>270</v>
      </c>
      <c r="C166" s="8">
        <v>16</v>
      </c>
      <c r="D166" s="8">
        <v>19</v>
      </c>
      <c r="E166" s="10">
        <f t="shared" si="14"/>
        <v>4.2643923240938165E-3</v>
      </c>
      <c r="F166" s="10">
        <f t="shared" si="15"/>
        <v>3.2511978097193705E-3</v>
      </c>
      <c r="G166" s="11">
        <f t="shared" si="16"/>
        <v>0.1875</v>
      </c>
      <c r="H166" s="18">
        <f t="shared" si="17"/>
        <v>7.995735607675906E-4</v>
      </c>
    </row>
    <row r="167" spans="2:8" ht="15" x14ac:dyDescent="0.2">
      <c r="B167" s="4" t="s">
        <v>52</v>
      </c>
      <c r="C167" s="8">
        <v>3</v>
      </c>
      <c r="D167" s="8">
        <v>15</v>
      </c>
      <c r="E167" s="10">
        <f t="shared" si="14"/>
        <v>7.995735607675906E-4</v>
      </c>
      <c r="F167" s="10">
        <f t="shared" si="15"/>
        <v>2.5667351129363448E-3</v>
      </c>
      <c r="G167" s="11">
        <f t="shared" si="16"/>
        <v>4</v>
      </c>
      <c r="H167" s="18">
        <f t="shared" si="17"/>
        <v>3.1982942430703624E-3</v>
      </c>
    </row>
    <row r="168" spans="2:8" ht="15" x14ac:dyDescent="0.2">
      <c r="B168" s="4" t="s">
        <v>60</v>
      </c>
      <c r="C168" s="8">
        <v>21</v>
      </c>
      <c r="D168" s="8">
        <v>27</v>
      </c>
      <c r="E168" s="10">
        <f t="shared" si="14"/>
        <v>5.597014925373134E-3</v>
      </c>
      <c r="F168" s="10">
        <f t="shared" si="15"/>
        <v>4.6201232032854209E-3</v>
      </c>
      <c r="G168" s="11">
        <f t="shared" si="16"/>
        <v>0.2857142857142857</v>
      </c>
      <c r="H168" s="18">
        <f t="shared" si="17"/>
        <v>1.599147121535181E-3</v>
      </c>
    </row>
    <row r="169" spans="2:8" ht="15" x14ac:dyDescent="0.2">
      <c r="B169" s="4" t="s">
        <v>271</v>
      </c>
      <c r="C169" s="8">
        <v>158</v>
      </c>
      <c r="D169" s="8">
        <v>154</v>
      </c>
      <c r="E169" s="10">
        <f t="shared" si="14"/>
        <v>4.2110874200426439E-2</v>
      </c>
      <c r="F169" s="10">
        <f t="shared" si="15"/>
        <v>2.6351813826146476E-2</v>
      </c>
      <c r="G169" s="11">
        <f t="shared" si="16"/>
        <v>-2.5316455696202531E-2</v>
      </c>
      <c r="H169" s="18">
        <f t="shared" si="17"/>
        <v>-1.0660980810234541E-3</v>
      </c>
    </row>
    <row r="170" spans="2:8" ht="15" x14ac:dyDescent="0.2">
      <c r="B170" s="4" t="s">
        <v>272</v>
      </c>
      <c r="C170" s="8">
        <v>2</v>
      </c>
      <c r="D170" s="8">
        <v>2</v>
      </c>
      <c r="E170" s="10">
        <f t="shared" si="14"/>
        <v>5.3304904051172707E-4</v>
      </c>
      <c r="F170" s="10">
        <f t="shared" si="15"/>
        <v>3.4223134839151266E-4</v>
      </c>
      <c r="G170" s="11">
        <f t="shared" si="16"/>
        <v>0</v>
      </c>
      <c r="H170" s="18">
        <f t="shared" si="17"/>
        <v>0</v>
      </c>
    </row>
    <row r="171" spans="2:8" ht="15" x14ac:dyDescent="0.2">
      <c r="B171" s="4" t="s">
        <v>273</v>
      </c>
      <c r="C171" s="8">
        <v>0</v>
      </c>
      <c r="D171" s="8">
        <v>0</v>
      </c>
      <c r="E171" s="10" t="str">
        <f t="shared" si="14"/>
        <v/>
      </c>
      <c r="F171" s="10" t="str">
        <f t="shared" si="15"/>
        <v/>
      </c>
      <c r="G171" s="11" t="str">
        <f t="shared" si="16"/>
        <v>0</v>
      </c>
      <c r="H171" s="18" t="str">
        <f t="shared" si="17"/>
        <v/>
      </c>
    </row>
    <row r="172" spans="2:8" ht="15" x14ac:dyDescent="0.2">
      <c r="B172" s="4" t="s">
        <v>274</v>
      </c>
      <c r="C172" s="8">
        <v>22</v>
      </c>
      <c r="D172" s="8">
        <v>0</v>
      </c>
      <c r="E172" s="10">
        <f t="shared" si="14"/>
        <v>5.8635394456289982E-3</v>
      </c>
      <c r="F172" s="10" t="str">
        <f t="shared" si="15"/>
        <v/>
      </c>
      <c r="G172" s="11" t="str">
        <f t="shared" si="16"/>
        <v>0</v>
      </c>
      <c r="H172" s="18">
        <f t="shared" si="17"/>
        <v>0</v>
      </c>
    </row>
    <row r="173" spans="2:8" ht="15" x14ac:dyDescent="0.2">
      <c r="B173" s="4" t="s">
        <v>275</v>
      </c>
      <c r="C173" s="8">
        <v>204</v>
      </c>
      <c r="D173" s="8">
        <v>22</v>
      </c>
      <c r="E173" s="10">
        <f t="shared" si="14"/>
        <v>5.4371002132196165E-2</v>
      </c>
      <c r="F173" s="10">
        <f t="shared" si="15"/>
        <v>3.7645448323066393E-3</v>
      </c>
      <c r="G173" s="11">
        <f t="shared" si="16"/>
        <v>-0.89215686274509809</v>
      </c>
      <c r="H173" s="18">
        <f t="shared" si="17"/>
        <v>-4.8507462686567172E-2</v>
      </c>
    </row>
    <row r="174" spans="2:8" ht="15" x14ac:dyDescent="0.2">
      <c r="B174" s="4" t="s">
        <v>276</v>
      </c>
      <c r="C174" s="8">
        <v>11</v>
      </c>
      <c r="D174" s="8">
        <v>24</v>
      </c>
      <c r="E174" s="10">
        <f t="shared" si="14"/>
        <v>2.9317697228144991E-3</v>
      </c>
      <c r="F174" s="10">
        <f t="shared" si="15"/>
        <v>4.1067761806981521E-3</v>
      </c>
      <c r="G174" s="11">
        <f t="shared" si="16"/>
        <v>1.1818181818181819</v>
      </c>
      <c r="H174" s="18">
        <f t="shared" si="17"/>
        <v>3.4648187633262266E-3</v>
      </c>
    </row>
    <row r="175" spans="2:8" ht="15" x14ac:dyDescent="0.2">
      <c r="B175" s="4" t="s">
        <v>277</v>
      </c>
      <c r="C175" s="8">
        <v>26</v>
      </c>
      <c r="D175" s="8">
        <v>26</v>
      </c>
      <c r="E175" s="10">
        <f t="shared" si="14"/>
        <v>6.9296375266524523E-3</v>
      </c>
      <c r="F175" s="10">
        <f t="shared" si="15"/>
        <v>4.4490075290896649E-3</v>
      </c>
      <c r="G175" s="11">
        <f t="shared" si="16"/>
        <v>0</v>
      </c>
      <c r="H175" s="18">
        <f t="shared" si="17"/>
        <v>0</v>
      </c>
    </row>
    <row r="176" spans="2:8" ht="15" x14ac:dyDescent="0.2">
      <c r="B176" s="4" t="s">
        <v>278</v>
      </c>
      <c r="C176" s="8">
        <v>62</v>
      </c>
      <c r="D176" s="8">
        <v>166</v>
      </c>
      <c r="E176" s="10">
        <f t="shared" si="14"/>
        <v>1.652452025586354E-2</v>
      </c>
      <c r="F176" s="10">
        <f t="shared" si="15"/>
        <v>2.8405201916495551E-2</v>
      </c>
      <c r="G176" s="11">
        <f t="shared" si="16"/>
        <v>1.6774193548387097</v>
      </c>
      <c r="H176" s="18">
        <f t="shared" si="17"/>
        <v>2.7718550106609809E-2</v>
      </c>
    </row>
    <row r="177" spans="2:8" ht="15" x14ac:dyDescent="0.2">
      <c r="B177" s="4" t="s">
        <v>279</v>
      </c>
      <c r="C177" s="8">
        <v>36</v>
      </c>
      <c r="D177" s="8">
        <v>105</v>
      </c>
      <c r="E177" s="10">
        <f t="shared" si="14"/>
        <v>9.5948827292110881E-3</v>
      </c>
      <c r="F177" s="10">
        <f t="shared" si="15"/>
        <v>1.7967145790554414E-2</v>
      </c>
      <c r="G177" s="11">
        <f t="shared" si="16"/>
        <v>1.9166666666666667</v>
      </c>
      <c r="H177" s="18">
        <f t="shared" si="17"/>
        <v>1.8390191897654586E-2</v>
      </c>
    </row>
    <row r="178" spans="2:8" ht="15" x14ac:dyDescent="0.2">
      <c r="B178" s="4" t="s">
        <v>280</v>
      </c>
      <c r="C178" s="8">
        <v>67</v>
      </c>
      <c r="D178" s="8">
        <v>109</v>
      </c>
      <c r="E178" s="10">
        <f t="shared" si="14"/>
        <v>1.7857142857142856E-2</v>
      </c>
      <c r="F178" s="10">
        <f t="shared" si="15"/>
        <v>1.8651608487337441E-2</v>
      </c>
      <c r="G178" s="11">
        <f t="shared" si="16"/>
        <v>0.62686567164179108</v>
      </c>
      <c r="H178" s="18">
        <f t="shared" si="17"/>
        <v>1.1194029850746268E-2</v>
      </c>
    </row>
    <row r="179" spans="2:8" ht="15" x14ac:dyDescent="0.2">
      <c r="B179" s="4" t="s">
        <v>281</v>
      </c>
      <c r="C179" s="8">
        <v>17</v>
      </c>
      <c r="D179" s="8">
        <v>24</v>
      </c>
      <c r="E179" s="10">
        <f t="shared" si="14"/>
        <v>4.5309168443496799E-3</v>
      </c>
      <c r="F179" s="10">
        <f t="shared" si="15"/>
        <v>4.1067761806981521E-3</v>
      </c>
      <c r="G179" s="11">
        <f t="shared" si="16"/>
        <v>0.41176470588235292</v>
      </c>
      <c r="H179" s="18">
        <f t="shared" si="17"/>
        <v>1.8656716417910445E-3</v>
      </c>
    </row>
    <row r="180" spans="2:8" ht="15" x14ac:dyDescent="0.2">
      <c r="B180" s="4" t="s">
        <v>282</v>
      </c>
      <c r="C180" s="8">
        <v>3</v>
      </c>
      <c r="D180" s="8">
        <v>0</v>
      </c>
      <c r="E180" s="10">
        <f t="shared" si="14"/>
        <v>7.995735607675906E-4</v>
      </c>
      <c r="F180" s="10" t="str">
        <f t="shared" si="15"/>
        <v/>
      </c>
      <c r="G180" s="11" t="str">
        <f t="shared" si="16"/>
        <v>0</v>
      </c>
      <c r="H180" s="18">
        <f t="shared" si="17"/>
        <v>0</v>
      </c>
    </row>
    <row r="181" spans="2:8" ht="15" x14ac:dyDescent="0.2">
      <c r="B181" s="4" t="s">
        <v>283</v>
      </c>
      <c r="C181" s="8">
        <v>4</v>
      </c>
      <c r="D181" s="8">
        <v>0</v>
      </c>
      <c r="E181" s="10">
        <f t="shared" si="14"/>
        <v>1.0660980810234541E-3</v>
      </c>
      <c r="F181" s="10" t="str">
        <f t="shared" si="15"/>
        <v/>
      </c>
      <c r="G181" s="11" t="str">
        <f t="shared" si="16"/>
        <v>0</v>
      </c>
      <c r="H181" s="18">
        <f t="shared" si="17"/>
        <v>0</v>
      </c>
    </row>
    <row r="182" spans="2:8" ht="15" x14ac:dyDescent="0.2">
      <c r="B182" s="4" t="s">
        <v>284</v>
      </c>
      <c r="C182" s="8">
        <v>11</v>
      </c>
      <c r="D182" s="8">
        <v>7</v>
      </c>
      <c r="E182" s="10">
        <f t="shared" si="14"/>
        <v>2.9317697228144991E-3</v>
      </c>
      <c r="F182" s="10">
        <f t="shared" si="15"/>
        <v>1.1978097193702942E-3</v>
      </c>
      <c r="G182" s="11">
        <f t="shared" si="16"/>
        <v>-0.36363636363636365</v>
      </c>
      <c r="H182" s="18">
        <f t="shared" si="17"/>
        <v>-1.0660980810234541E-3</v>
      </c>
    </row>
    <row r="183" spans="2:8" ht="15" x14ac:dyDescent="0.2">
      <c r="B183" s="4" t="s">
        <v>285</v>
      </c>
      <c r="C183" s="8">
        <v>2</v>
      </c>
      <c r="D183" s="8">
        <v>1</v>
      </c>
      <c r="E183" s="10">
        <f t="shared" si="14"/>
        <v>5.3304904051172707E-4</v>
      </c>
      <c r="F183" s="10">
        <f t="shared" si="15"/>
        <v>1.7111567419575633E-4</v>
      </c>
      <c r="G183" s="11">
        <f t="shared" si="16"/>
        <v>-0.5</v>
      </c>
      <c r="H183" s="18">
        <f t="shared" si="17"/>
        <v>-2.6652452025586353E-4</v>
      </c>
    </row>
    <row r="184" spans="2:8" ht="15" x14ac:dyDescent="0.2">
      <c r="B184" s="4" t="s">
        <v>286</v>
      </c>
      <c r="C184" s="8">
        <v>0</v>
      </c>
      <c r="D184" s="8">
        <v>0</v>
      </c>
      <c r="E184" s="10" t="str">
        <f t="shared" si="14"/>
        <v/>
      </c>
      <c r="F184" s="10" t="str">
        <f t="shared" si="15"/>
        <v/>
      </c>
      <c r="G184" s="11" t="str">
        <f t="shared" si="16"/>
        <v>0</v>
      </c>
      <c r="H184" s="18" t="str">
        <f t="shared" si="17"/>
        <v/>
      </c>
    </row>
    <row r="185" spans="2:8" ht="15" x14ac:dyDescent="0.2">
      <c r="B185" s="4" t="s">
        <v>62</v>
      </c>
      <c r="C185" s="8">
        <v>3</v>
      </c>
      <c r="D185" s="8">
        <v>10</v>
      </c>
      <c r="E185" s="10">
        <f t="shared" si="14"/>
        <v>7.995735607675906E-4</v>
      </c>
      <c r="F185" s="10">
        <f t="shared" si="15"/>
        <v>1.7111567419575632E-3</v>
      </c>
      <c r="G185" s="11">
        <f t="shared" si="16"/>
        <v>2.3333333333333335</v>
      </c>
      <c r="H185" s="18">
        <f t="shared" si="17"/>
        <v>1.865671641791045E-3</v>
      </c>
    </row>
    <row r="186" spans="2:8" ht="15" x14ac:dyDescent="0.2">
      <c r="B186" s="4" t="s">
        <v>63</v>
      </c>
      <c r="C186" s="8">
        <v>121</v>
      </c>
      <c r="D186" s="8">
        <v>346</v>
      </c>
      <c r="E186" s="10">
        <f t="shared" si="14"/>
        <v>3.2249466950959489E-2</v>
      </c>
      <c r="F186" s="10">
        <f t="shared" si="15"/>
        <v>5.9206023271731689E-2</v>
      </c>
      <c r="G186" s="11">
        <f t="shared" si="16"/>
        <v>1.859504132231405</v>
      </c>
      <c r="H186" s="18">
        <f t="shared" si="17"/>
        <v>5.9968017057569302E-2</v>
      </c>
    </row>
    <row r="187" spans="2:8" ht="15" x14ac:dyDescent="0.2">
      <c r="B187" s="4" t="s">
        <v>287</v>
      </c>
      <c r="C187" s="8">
        <v>2</v>
      </c>
      <c r="D187" s="8">
        <v>1</v>
      </c>
      <c r="E187" s="10">
        <f t="shared" si="14"/>
        <v>5.3304904051172707E-4</v>
      </c>
      <c r="F187" s="10">
        <f t="shared" si="15"/>
        <v>1.7111567419575633E-4</v>
      </c>
      <c r="G187" s="11">
        <f t="shared" si="16"/>
        <v>-0.5</v>
      </c>
      <c r="H187" s="18">
        <f t="shared" si="17"/>
        <v>-2.6652452025586353E-4</v>
      </c>
    </row>
    <row r="188" spans="2:8" ht="15" x14ac:dyDescent="0.2">
      <c r="B188" s="4" t="s">
        <v>288</v>
      </c>
      <c r="C188" s="8">
        <v>0</v>
      </c>
      <c r="D188" s="8">
        <v>1</v>
      </c>
      <c r="E188" s="10" t="str">
        <f t="shared" si="14"/>
        <v/>
      </c>
      <c r="F188" s="10">
        <f t="shared" si="15"/>
        <v>1.7111567419575633E-4</v>
      </c>
      <c r="G188" s="11" t="str">
        <f t="shared" si="16"/>
        <v>0</v>
      </c>
      <c r="H188" s="18" t="str">
        <f t="shared" si="17"/>
        <v/>
      </c>
    </row>
    <row r="189" spans="2:8" ht="15" x14ac:dyDescent="0.2">
      <c r="B189" s="4" t="s">
        <v>289</v>
      </c>
      <c r="C189" s="8">
        <v>3</v>
      </c>
      <c r="D189" s="8">
        <v>0</v>
      </c>
      <c r="E189" s="10">
        <f t="shared" si="14"/>
        <v>7.995735607675906E-4</v>
      </c>
      <c r="F189" s="10" t="str">
        <f t="shared" si="15"/>
        <v/>
      </c>
      <c r="G189" s="11" t="str">
        <f t="shared" si="16"/>
        <v>0</v>
      </c>
      <c r="H189" s="18">
        <f t="shared" si="17"/>
        <v>0</v>
      </c>
    </row>
    <row r="190" spans="2:8" ht="15" x14ac:dyDescent="0.2">
      <c r="B190" s="4" t="s">
        <v>65</v>
      </c>
      <c r="C190" s="8">
        <v>6</v>
      </c>
      <c r="D190" s="8">
        <v>1</v>
      </c>
      <c r="E190" s="10">
        <f t="shared" si="14"/>
        <v>1.5991471215351812E-3</v>
      </c>
      <c r="F190" s="10">
        <f t="shared" si="15"/>
        <v>1.7111567419575633E-4</v>
      </c>
      <c r="G190" s="11">
        <f t="shared" si="16"/>
        <v>-0.83333333333333337</v>
      </c>
      <c r="H190" s="18">
        <f t="shared" si="17"/>
        <v>-1.3326226012793177E-3</v>
      </c>
    </row>
    <row r="191" spans="2:8" ht="15" x14ac:dyDescent="0.2">
      <c r="B191" s="4" t="s">
        <v>290</v>
      </c>
      <c r="C191" s="8">
        <v>0</v>
      </c>
      <c r="D191" s="8">
        <v>1</v>
      </c>
      <c r="E191" s="10" t="str">
        <f t="shared" si="14"/>
        <v/>
      </c>
      <c r="F191" s="10">
        <f t="shared" si="15"/>
        <v>1.7111567419575633E-4</v>
      </c>
      <c r="G191" s="11" t="str">
        <f t="shared" si="16"/>
        <v>0</v>
      </c>
      <c r="H191" s="18" t="str">
        <f t="shared" si="17"/>
        <v/>
      </c>
    </row>
    <row r="192" spans="2:8" ht="15" x14ac:dyDescent="0.2">
      <c r="B192" s="4" t="s">
        <v>64</v>
      </c>
      <c r="C192" s="8">
        <v>1</v>
      </c>
      <c r="D192" s="8">
        <v>0</v>
      </c>
      <c r="E192" s="10">
        <f t="shared" si="14"/>
        <v>2.6652452025586353E-4</v>
      </c>
      <c r="F192" s="10" t="str">
        <f t="shared" si="15"/>
        <v/>
      </c>
      <c r="G192" s="11" t="str">
        <f t="shared" si="16"/>
        <v>0</v>
      </c>
      <c r="H192" s="18">
        <f t="shared" si="17"/>
        <v>0</v>
      </c>
    </row>
    <row r="193" spans="2:8" ht="15" x14ac:dyDescent="0.2">
      <c r="B193" s="4" t="s">
        <v>291</v>
      </c>
      <c r="C193" s="8">
        <v>2</v>
      </c>
      <c r="D193" s="8">
        <v>3</v>
      </c>
      <c r="E193" s="10">
        <f t="shared" si="14"/>
        <v>5.3304904051172707E-4</v>
      </c>
      <c r="F193" s="10">
        <f t="shared" si="15"/>
        <v>5.1334702258726901E-4</v>
      </c>
      <c r="G193" s="11">
        <f t="shared" si="16"/>
        <v>0.5</v>
      </c>
      <c r="H193" s="18">
        <f t="shared" si="17"/>
        <v>2.6652452025586353E-4</v>
      </c>
    </row>
    <row r="194" spans="2:8" ht="15" x14ac:dyDescent="0.2">
      <c r="B194" s="4" t="s">
        <v>292</v>
      </c>
      <c r="C194" s="8">
        <v>0</v>
      </c>
      <c r="D194" s="8">
        <v>1</v>
      </c>
      <c r="E194" s="10" t="str">
        <f t="shared" si="14"/>
        <v/>
      </c>
      <c r="F194" s="10">
        <f t="shared" si="15"/>
        <v>1.7111567419575633E-4</v>
      </c>
      <c r="G194" s="11" t="str">
        <f t="shared" si="16"/>
        <v>0</v>
      </c>
      <c r="H194" s="18" t="str">
        <f t="shared" si="17"/>
        <v/>
      </c>
    </row>
    <row r="195" spans="2:8" ht="15" x14ac:dyDescent="0.2">
      <c r="B195" s="4" t="s">
        <v>468</v>
      </c>
      <c r="C195" s="8">
        <v>8</v>
      </c>
      <c r="D195" s="8">
        <v>4</v>
      </c>
      <c r="E195" s="10">
        <f t="shared" si="14"/>
        <v>2.1321961620469083E-3</v>
      </c>
      <c r="F195" s="10">
        <f t="shared" si="15"/>
        <v>6.8446269678302531E-4</v>
      </c>
      <c r="G195" s="11">
        <f t="shared" si="16"/>
        <v>-0.5</v>
      </c>
      <c r="H195" s="18">
        <f t="shared" si="17"/>
        <v>-1.0660980810234541E-3</v>
      </c>
    </row>
    <row r="196" spans="2:8" ht="15" x14ac:dyDescent="0.2">
      <c r="B196" s="4" t="s">
        <v>293</v>
      </c>
      <c r="C196" s="8">
        <v>416</v>
      </c>
      <c r="D196" s="8">
        <v>222</v>
      </c>
      <c r="E196" s="10">
        <f t="shared" si="14"/>
        <v>0.11087420042643924</v>
      </c>
      <c r="F196" s="10">
        <f t="shared" si="15"/>
        <v>3.7987679671457907E-2</v>
      </c>
      <c r="G196" s="11">
        <f t="shared" si="16"/>
        <v>-0.46634615384615385</v>
      </c>
      <c r="H196" s="18">
        <f t="shared" si="17"/>
        <v>-5.1705756929637532E-2</v>
      </c>
    </row>
    <row r="197" spans="2:8" ht="15" x14ac:dyDescent="0.2">
      <c r="B197" s="4" t="s">
        <v>294</v>
      </c>
      <c r="C197" s="8">
        <v>3</v>
      </c>
      <c r="D197" s="8">
        <v>2</v>
      </c>
      <c r="E197" s="10">
        <f t="shared" si="14"/>
        <v>7.995735607675906E-4</v>
      </c>
      <c r="F197" s="10">
        <f t="shared" si="15"/>
        <v>3.4223134839151266E-4</v>
      </c>
      <c r="G197" s="11">
        <f t="shared" si="16"/>
        <v>-0.33333333333333331</v>
      </c>
      <c r="H197" s="18">
        <f t="shared" si="17"/>
        <v>-2.6652452025586353E-4</v>
      </c>
    </row>
    <row r="198" spans="2:8" ht="15" x14ac:dyDescent="0.2">
      <c r="B198" s="4" t="s">
        <v>295</v>
      </c>
      <c r="C198" s="8">
        <v>0</v>
      </c>
      <c r="D198" s="8">
        <v>0</v>
      </c>
      <c r="E198" s="10" t="str">
        <f t="shared" si="14"/>
        <v/>
      </c>
      <c r="F198" s="10" t="str">
        <f t="shared" si="15"/>
        <v/>
      </c>
      <c r="G198" s="11" t="str">
        <f t="shared" si="16"/>
        <v>0</v>
      </c>
      <c r="H198" s="18" t="str">
        <f t="shared" si="17"/>
        <v/>
      </c>
    </row>
    <row r="199" spans="2:8" ht="15" x14ac:dyDescent="0.2">
      <c r="B199" s="4" t="s">
        <v>296</v>
      </c>
      <c r="C199" s="8">
        <v>1</v>
      </c>
      <c r="D199" s="8">
        <v>0</v>
      </c>
      <c r="E199" s="10">
        <f t="shared" si="14"/>
        <v>2.6652452025586353E-4</v>
      </c>
      <c r="F199" s="10" t="str">
        <f t="shared" si="15"/>
        <v/>
      </c>
      <c r="G199" s="11" t="str">
        <f t="shared" si="16"/>
        <v>0</v>
      </c>
      <c r="H199" s="18">
        <f t="shared" si="17"/>
        <v>0</v>
      </c>
    </row>
    <row r="200" spans="2:8" ht="15" x14ac:dyDescent="0.2">
      <c r="B200" s="4" t="s">
        <v>297</v>
      </c>
      <c r="C200" s="8">
        <v>1</v>
      </c>
      <c r="D200" s="8">
        <v>2</v>
      </c>
      <c r="E200" s="10">
        <f t="shared" si="14"/>
        <v>2.6652452025586353E-4</v>
      </c>
      <c r="F200" s="10">
        <f t="shared" si="15"/>
        <v>3.4223134839151266E-4</v>
      </c>
      <c r="G200" s="11">
        <f t="shared" si="16"/>
        <v>1</v>
      </c>
      <c r="H200" s="18">
        <f t="shared" si="17"/>
        <v>2.6652452025586353E-4</v>
      </c>
    </row>
    <row r="201" spans="2:8" ht="15" x14ac:dyDescent="0.2">
      <c r="B201" s="4" t="s">
        <v>298</v>
      </c>
      <c r="C201" s="8">
        <v>3</v>
      </c>
      <c r="D201" s="8">
        <v>0</v>
      </c>
      <c r="E201" s="10">
        <f t="shared" si="14"/>
        <v>7.995735607675906E-4</v>
      </c>
      <c r="F201" s="10" t="str">
        <f t="shared" si="15"/>
        <v/>
      </c>
      <c r="G201" s="11" t="str">
        <f t="shared" si="16"/>
        <v>0</v>
      </c>
      <c r="H201" s="18">
        <f t="shared" si="17"/>
        <v>0</v>
      </c>
    </row>
    <row r="202" spans="2:8" ht="15" x14ac:dyDescent="0.2">
      <c r="B202" s="4" t="s">
        <v>299</v>
      </c>
      <c r="C202" s="8">
        <v>3</v>
      </c>
      <c r="D202" s="8">
        <v>2</v>
      </c>
      <c r="E202" s="10">
        <f t="shared" si="14"/>
        <v>7.995735607675906E-4</v>
      </c>
      <c r="F202" s="10">
        <f t="shared" si="15"/>
        <v>3.4223134839151266E-4</v>
      </c>
      <c r="G202" s="11">
        <f t="shared" si="16"/>
        <v>-0.33333333333333331</v>
      </c>
      <c r="H202" s="18">
        <f t="shared" si="17"/>
        <v>-2.6652452025586353E-4</v>
      </c>
    </row>
    <row r="203" spans="2:8" ht="15" x14ac:dyDescent="0.2">
      <c r="B203" s="4" t="s">
        <v>67</v>
      </c>
      <c r="C203" s="8">
        <v>17</v>
      </c>
      <c r="D203" s="8">
        <v>7</v>
      </c>
      <c r="E203" s="10">
        <f t="shared" si="14"/>
        <v>4.5309168443496799E-3</v>
      </c>
      <c r="F203" s="10">
        <f t="shared" si="15"/>
        <v>1.1978097193702942E-3</v>
      </c>
      <c r="G203" s="11">
        <f t="shared" si="16"/>
        <v>-0.58823529411764708</v>
      </c>
      <c r="H203" s="18">
        <f t="shared" si="17"/>
        <v>-2.6652452025586353E-3</v>
      </c>
    </row>
    <row r="204" spans="2:8" ht="15" x14ac:dyDescent="0.2">
      <c r="B204" s="4" t="s">
        <v>300</v>
      </c>
      <c r="C204" s="8">
        <v>0</v>
      </c>
      <c r="D204" s="8">
        <v>0</v>
      </c>
      <c r="E204" s="10" t="str">
        <f t="shared" si="14"/>
        <v/>
      </c>
      <c r="F204" s="10" t="str">
        <f t="shared" si="15"/>
        <v/>
      </c>
      <c r="G204" s="11" t="str">
        <f t="shared" si="16"/>
        <v>0</v>
      </c>
      <c r="H204" s="18" t="str">
        <f t="shared" si="17"/>
        <v/>
      </c>
    </row>
    <row r="205" spans="2:8" ht="15" x14ac:dyDescent="0.2">
      <c r="B205" s="4" t="s">
        <v>66</v>
      </c>
      <c r="C205" s="8">
        <v>5</v>
      </c>
      <c r="D205" s="8">
        <v>2</v>
      </c>
      <c r="E205" s="10">
        <f t="shared" si="14"/>
        <v>1.3326226012793177E-3</v>
      </c>
      <c r="F205" s="10">
        <f t="shared" si="15"/>
        <v>3.4223134839151266E-4</v>
      </c>
      <c r="G205" s="11">
        <f t="shared" si="16"/>
        <v>-0.6</v>
      </c>
      <c r="H205" s="18">
        <f t="shared" si="17"/>
        <v>-7.995735607675906E-4</v>
      </c>
    </row>
    <row r="206" spans="2:8" ht="15" x14ac:dyDescent="0.2">
      <c r="B206" s="4" t="s">
        <v>301</v>
      </c>
      <c r="C206" s="8">
        <v>1</v>
      </c>
      <c r="D206" s="8">
        <v>0</v>
      </c>
      <c r="E206" s="10">
        <f t="shared" si="14"/>
        <v>2.6652452025586353E-4</v>
      </c>
      <c r="F206" s="10" t="str">
        <f t="shared" si="15"/>
        <v/>
      </c>
      <c r="G206" s="11" t="str">
        <f t="shared" si="16"/>
        <v>0</v>
      </c>
      <c r="H206" s="18">
        <f t="shared" si="17"/>
        <v>0</v>
      </c>
    </row>
    <row r="207" spans="2:8" ht="15" x14ac:dyDescent="0.2">
      <c r="B207" s="4" t="s">
        <v>562</v>
      </c>
      <c r="C207" s="8">
        <v>0</v>
      </c>
      <c r="D207" s="8">
        <v>0</v>
      </c>
      <c r="E207" s="10" t="str">
        <f t="shared" si="14"/>
        <v/>
      </c>
      <c r="F207" s="10" t="str">
        <f t="shared" si="15"/>
        <v/>
      </c>
      <c r="G207" s="11" t="str">
        <f t="shared" si="16"/>
        <v>0</v>
      </c>
      <c r="H207" s="18" t="str">
        <f t="shared" si="17"/>
        <v/>
      </c>
    </row>
    <row r="208" spans="2:8" ht="15" x14ac:dyDescent="0.2">
      <c r="B208" s="4" t="s">
        <v>72</v>
      </c>
      <c r="C208" s="8">
        <v>42</v>
      </c>
      <c r="D208" s="8">
        <v>34</v>
      </c>
      <c r="E208" s="10">
        <f t="shared" si="14"/>
        <v>1.1194029850746268E-2</v>
      </c>
      <c r="F208" s="10">
        <f t="shared" si="15"/>
        <v>5.8179329226557153E-3</v>
      </c>
      <c r="G208" s="11">
        <f t="shared" si="16"/>
        <v>-0.19047619047619047</v>
      </c>
      <c r="H208" s="18">
        <f t="shared" si="17"/>
        <v>-2.1321961620469083E-3</v>
      </c>
    </row>
    <row r="209" spans="2:8" ht="15" x14ac:dyDescent="0.2">
      <c r="B209" s="4" t="s">
        <v>71</v>
      </c>
      <c r="C209" s="8">
        <v>1</v>
      </c>
      <c r="D209" s="8">
        <v>2</v>
      </c>
      <c r="E209" s="10">
        <f t="shared" si="14"/>
        <v>2.6652452025586353E-4</v>
      </c>
      <c r="F209" s="10">
        <f t="shared" si="15"/>
        <v>3.4223134839151266E-4</v>
      </c>
      <c r="G209" s="11">
        <f t="shared" si="16"/>
        <v>1</v>
      </c>
      <c r="H209" s="18">
        <f t="shared" si="17"/>
        <v>2.6652452025586353E-4</v>
      </c>
    </row>
    <row r="210" spans="2:8" ht="15" x14ac:dyDescent="0.2">
      <c r="B210" s="4" t="s">
        <v>73</v>
      </c>
      <c r="C210" s="8">
        <v>3</v>
      </c>
      <c r="D210" s="8">
        <v>19</v>
      </c>
      <c r="E210" s="10">
        <f t="shared" si="14"/>
        <v>7.995735607675906E-4</v>
      </c>
      <c r="F210" s="10">
        <f t="shared" si="15"/>
        <v>3.2511978097193705E-3</v>
      </c>
      <c r="G210" s="11">
        <f t="shared" si="16"/>
        <v>5.333333333333333</v>
      </c>
      <c r="H210" s="18">
        <f t="shared" si="17"/>
        <v>4.2643923240938165E-3</v>
      </c>
    </row>
    <row r="211" spans="2:8" ht="15" x14ac:dyDescent="0.2">
      <c r="B211" s="4" t="s">
        <v>69</v>
      </c>
      <c r="C211" s="8">
        <v>3</v>
      </c>
      <c r="D211" s="8">
        <v>2</v>
      </c>
      <c r="E211" s="10">
        <f t="shared" si="14"/>
        <v>7.995735607675906E-4</v>
      </c>
      <c r="F211" s="10">
        <f t="shared" si="15"/>
        <v>3.4223134839151266E-4</v>
      </c>
      <c r="G211" s="11">
        <f t="shared" si="16"/>
        <v>-0.33333333333333331</v>
      </c>
      <c r="H211" s="18">
        <f t="shared" si="17"/>
        <v>-2.6652452025586353E-4</v>
      </c>
    </row>
    <row r="212" spans="2:8" ht="15" x14ac:dyDescent="0.2">
      <c r="B212" s="4" t="s">
        <v>68</v>
      </c>
      <c r="C212" s="8">
        <v>1</v>
      </c>
      <c r="D212" s="8">
        <v>1</v>
      </c>
      <c r="E212" s="10">
        <f t="shared" si="14"/>
        <v>2.6652452025586353E-4</v>
      </c>
      <c r="F212" s="10">
        <f t="shared" si="15"/>
        <v>1.7111567419575633E-4</v>
      </c>
      <c r="G212" s="11">
        <f t="shared" si="16"/>
        <v>0</v>
      </c>
      <c r="H212" s="18">
        <f t="shared" si="17"/>
        <v>0</v>
      </c>
    </row>
    <row r="213" spans="2:8" ht="15" x14ac:dyDescent="0.2">
      <c r="B213" s="4" t="s">
        <v>302</v>
      </c>
      <c r="C213" s="8">
        <v>8</v>
      </c>
      <c r="D213" s="8">
        <v>3</v>
      </c>
      <c r="E213" s="10">
        <f t="shared" si="14"/>
        <v>2.1321961620469083E-3</v>
      </c>
      <c r="F213" s="10">
        <f t="shared" si="15"/>
        <v>5.1334702258726901E-4</v>
      </c>
      <c r="G213" s="11">
        <f t="shared" si="16"/>
        <v>-0.625</v>
      </c>
      <c r="H213" s="18">
        <f t="shared" si="17"/>
        <v>-1.3326226012793177E-3</v>
      </c>
    </row>
    <row r="214" spans="2:8" ht="15" x14ac:dyDescent="0.2">
      <c r="B214" s="4" t="s">
        <v>70</v>
      </c>
      <c r="C214" s="8">
        <v>17</v>
      </c>
      <c r="D214" s="8">
        <v>23</v>
      </c>
      <c r="E214" s="10">
        <f t="shared" si="14"/>
        <v>4.5309168443496799E-3</v>
      </c>
      <c r="F214" s="10">
        <f t="shared" si="15"/>
        <v>3.9356605065023953E-3</v>
      </c>
      <c r="G214" s="11">
        <f t="shared" si="16"/>
        <v>0.35294117647058826</v>
      </c>
      <c r="H214" s="18">
        <f t="shared" si="17"/>
        <v>1.5991471215351812E-3</v>
      </c>
    </row>
    <row r="215" spans="2:8" ht="15" x14ac:dyDescent="0.2">
      <c r="B215" s="4" t="s">
        <v>303</v>
      </c>
      <c r="C215" s="8">
        <v>0</v>
      </c>
      <c r="D215" s="8">
        <v>0</v>
      </c>
      <c r="E215" s="10" t="str">
        <f t="shared" si="14"/>
        <v/>
      </c>
      <c r="F215" s="10" t="str">
        <f t="shared" si="15"/>
        <v/>
      </c>
      <c r="G215" s="11" t="str">
        <f t="shared" si="16"/>
        <v>0</v>
      </c>
      <c r="H215" s="18" t="str">
        <f t="shared" si="17"/>
        <v/>
      </c>
    </row>
    <row r="216" spans="2:8" ht="15" x14ac:dyDescent="0.2">
      <c r="B216" s="4" t="s">
        <v>304</v>
      </c>
      <c r="C216" s="8">
        <v>26</v>
      </c>
      <c r="D216" s="8">
        <v>2</v>
      </c>
      <c r="E216" s="10">
        <f t="shared" si="14"/>
        <v>6.9296375266524523E-3</v>
      </c>
      <c r="F216" s="10">
        <f t="shared" si="15"/>
        <v>3.4223134839151266E-4</v>
      </c>
      <c r="G216" s="11">
        <f t="shared" si="16"/>
        <v>-0.92307692307692313</v>
      </c>
      <c r="H216" s="18">
        <f t="shared" si="17"/>
        <v>-6.3965884861407257E-3</v>
      </c>
    </row>
    <row r="217" spans="2:8" ht="15" x14ac:dyDescent="0.2">
      <c r="B217" s="4" t="s">
        <v>469</v>
      </c>
      <c r="C217" s="8">
        <v>1</v>
      </c>
      <c r="D217" s="8">
        <v>0</v>
      </c>
      <c r="E217" s="10">
        <f t="shared" ref="E217:E280" si="18">+IF(C217=0,"",C217/C$151)</f>
        <v>2.6652452025586353E-4</v>
      </c>
      <c r="F217" s="10" t="str">
        <f t="shared" ref="F217:F280" si="19">+IF(D217=0,"",D217/D$151)</f>
        <v/>
      </c>
      <c r="G217" s="11" t="str">
        <f t="shared" ref="G217:G280" si="20">+IF(OR(AND(D217=0),(C217=0)),"0",((D217-C217)/C217))</f>
        <v>0</v>
      </c>
      <c r="H217" s="18">
        <f t="shared" ref="H217:H280" si="21">+IF(OR(AND(E217=""),(G217="")),"",E217*G217)</f>
        <v>0</v>
      </c>
    </row>
    <row r="218" spans="2:8" ht="15" x14ac:dyDescent="0.2">
      <c r="B218" s="4" t="s">
        <v>305</v>
      </c>
      <c r="C218" s="8">
        <v>1</v>
      </c>
      <c r="D218" s="8">
        <v>2</v>
      </c>
      <c r="E218" s="10">
        <f t="shared" si="18"/>
        <v>2.6652452025586353E-4</v>
      </c>
      <c r="F218" s="10">
        <f t="shared" si="19"/>
        <v>3.4223134839151266E-4</v>
      </c>
      <c r="G218" s="11">
        <f t="shared" si="20"/>
        <v>1</v>
      </c>
      <c r="H218" s="18">
        <f t="shared" si="21"/>
        <v>2.6652452025586353E-4</v>
      </c>
    </row>
    <row r="219" spans="2:8" ht="15" x14ac:dyDescent="0.2">
      <c r="B219" s="4" t="s">
        <v>306</v>
      </c>
      <c r="C219" s="8">
        <v>15</v>
      </c>
      <c r="D219" s="8">
        <v>2</v>
      </c>
      <c r="E219" s="10">
        <f t="shared" si="18"/>
        <v>3.9978678038379532E-3</v>
      </c>
      <c r="F219" s="10">
        <f t="shared" si="19"/>
        <v>3.4223134839151266E-4</v>
      </c>
      <c r="G219" s="11">
        <f t="shared" si="20"/>
        <v>-0.8666666666666667</v>
      </c>
      <c r="H219" s="18">
        <f t="shared" si="21"/>
        <v>-3.4648187633262262E-3</v>
      </c>
    </row>
    <row r="220" spans="2:8" ht="15" x14ac:dyDescent="0.2">
      <c r="B220" s="4" t="s">
        <v>307</v>
      </c>
      <c r="C220" s="8">
        <v>1</v>
      </c>
      <c r="D220" s="8">
        <v>3</v>
      </c>
      <c r="E220" s="10">
        <f t="shared" si="18"/>
        <v>2.6652452025586353E-4</v>
      </c>
      <c r="F220" s="10">
        <f t="shared" si="19"/>
        <v>5.1334702258726901E-4</v>
      </c>
      <c r="G220" s="11">
        <f t="shared" si="20"/>
        <v>2</v>
      </c>
      <c r="H220" s="18">
        <f t="shared" si="21"/>
        <v>5.3304904051172707E-4</v>
      </c>
    </row>
    <row r="221" spans="2:8" ht="15" x14ac:dyDescent="0.2">
      <c r="B221" s="4" t="s">
        <v>308</v>
      </c>
      <c r="C221" s="8">
        <v>0</v>
      </c>
      <c r="D221" s="8">
        <v>0</v>
      </c>
      <c r="E221" s="10" t="str">
        <f t="shared" si="18"/>
        <v/>
      </c>
      <c r="F221" s="10" t="str">
        <f t="shared" si="19"/>
        <v/>
      </c>
      <c r="G221" s="11" t="str">
        <f t="shared" si="20"/>
        <v>0</v>
      </c>
      <c r="H221" s="18" t="str">
        <f t="shared" si="21"/>
        <v/>
      </c>
    </row>
    <row r="222" spans="2:8" ht="15" x14ac:dyDescent="0.2">
      <c r="B222" s="4" t="s">
        <v>309</v>
      </c>
      <c r="C222" s="8">
        <v>3</v>
      </c>
      <c r="D222" s="8">
        <v>17</v>
      </c>
      <c r="E222" s="10">
        <f t="shared" si="18"/>
        <v>7.995735607675906E-4</v>
      </c>
      <c r="F222" s="10">
        <f t="shared" si="19"/>
        <v>2.9089664613278577E-3</v>
      </c>
      <c r="G222" s="11">
        <f t="shared" si="20"/>
        <v>4.666666666666667</v>
      </c>
      <c r="H222" s="18">
        <f t="shared" si="21"/>
        <v>3.7313432835820899E-3</v>
      </c>
    </row>
    <row r="223" spans="2:8" ht="15" x14ac:dyDescent="0.2">
      <c r="B223" s="4" t="s">
        <v>563</v>
      </c>
      <c r="C223" s="8">
        <v>6</v>
      </c>
      <c r="D223" s="8">
        <v>2</v>
      </c>
      <c r="E223" s="10">
        <f t="shared" si="18"/>
        <v>1.5991471215351812E-3</v>
      </c>
      <c r="F223" s="10">
        <f t="shared" si="19"/>
        <v>3.4223134839151266E-4</v>
      </c>
      <c r="G223" s="11">
        <f t="shared" si="20"/>
        <v>-0.66666666666666663</v>
      </c>
      <c r="H223" s="18">
        <f t="shared" si="21"/>
        <v>-1.0660980810234541E-3</v>
      </c>
    </row>
    <row r="224" spans="2:8" ht="15" x14ac:dyDescent="0.2">
      <c r="B224" s="4" t="s">
        <v>310</v>
      </c>
      <c r="C224" s="8">
        <v>0</v>
      </c>
      <c r="D224" s="8">
        <v>0</v>
      </c>
      <c r="E224" s="10" t="str">
        <f t="shared" si="18"/>
        <v/>
      </c>
      <c r="F224" s="10" t="str">
        <f t="shared" si="19"/>
        <v/>
      </c>
      <c r="G224" s="11" t="str">
        <f t="shared" si="20"/>
        <v>0</v>
      </c>
      <c r="H224" s="18" t="str">
        <f t="shared" si="21"/>
        <v/>
      </c>
    </row>
    <row r="225" spans="2:8" ht="15" x14ac:dyDescent="0.2">
      <c r="B225" s="4" t="s">
        <v>470</v>
      </c>
      <c r="C225" s="8">
        <v>0</v>
      </c>
      <c r="D225" s="8">
        <v>0</v>
      </c>
      <c r="E225" s="10" t="str">
        <f t="shared" si="18"/>
        <v/>
      </c>
      <c r="F225" s="10" t="str">
        <f t="shared" si="19"/>
        <v/>
      </c>
      <c r="G225" s="11" t="str">
        <f t="shared" si="20"/>
        <v>0</v>
      </c>
      <c r="H225" s="18" t="str">
        <f t="shared" si="21"/>
        <v/>
      </c>
    </row>
    <row r="226" spans="2:8" ht="15" x14ac:dyDescent="0.2">
      <c r="B226" s="4" t="s">
        <v>564</v>
      </c>
      <c r="C226" s="8">
        <v>5</v>
      </c>
      <c r="D226" s="8">
        <v>11</v>
      </c>
      <c r="E226" s="10">
        <f t="shared" si="18"/>
        <v>1.3326226012793177E-3</v>
      </c>
      <c r="F226" s="10">
        <f t="shared" si="19"/>
        <v>1.8822724161533196E-3</v>
      </c>
      <c r="G226" s="11">
        <f t="shared" si="20"/>
        <v>1.2</v>
      </c>
      <c r="H226" s="18">
        <f t="shared" si="21"/>
        <v>1.5991471215351812E-3</v>
      </c>
    </row>
    <row r="227" spans="2:8" ht="15" x14ac:dyDescent="0.2">
      <c r="B227" s="4" t="s">
        <v>471</v>
      </c>
      <c r="C227" s="8">
        <v>0</v>
      </c>
      <c r="D227" s="8">
        <v>0</v>
      </c>
      <c r="E227" s="10" t="str">
        <f t="shared" si="18"/>
        <v/>
      </c>
      <c r="F227" s="10" t="str">
        <f t="shared" si="19"/>
        <v/>
      </c>
      <c r="G227" s="11" t="str">
        <f t="shared" si="20"/>
        <v>0</v>
      </c>
      <c r="H227" s="18" t="str">
        <f t="shared" si="21"/>
        <v/>
      </c>
    </row>
    <row r="228" spans="2:8" ht="15" x14ac:dyDescent="0.2">
      <c r="B228" s="4" t="s">
        <v>76</v>
      </c>
      <c r="C228" s="8">
        <v>2</v>
      </c>
      <c r="D228" s="8">
        <v>16</v>
      </c>
      <c r="E228" s="10">
        <f t="shared" si="18"/>
        <v>5.3304904051172707E-4</v>
      </c>
      <c r="F228" s="10">
        <f t="shared" si="19"/>
        <v>2.7378507871321013E-3</v>
      </c>
      <c r="G228" s="11">
        <f t="shared" si="20"/>
        <v>7</v>
      </c>
      <c r="H228" s="18">
        <f t="shared" si="21"/>
        <v>3.7313432835820895E-3</v>
      </c>
    </row>
    <row r="229" spans="2:8" ht="15" x14ac:dyDescent="0.2">
      <c r="B229" s="4" t="s">
        <v>311</v>
      </c>
      <c r="C229" s="8">
        <v>41</v>
      </c>
      <c r="D229" s="8">
        <v>68</v>
      </c>
      <c r="E229" s="10">
        <f t="shared" si="18"/>
        <v>1.0927505330490405E-2</v>
      </c>
      <c r="F229" s="10">
        <f t="shared" si="19"/>
        <v>1.1635865845311431E-2</v>
      </c>
      <c r="G229" s="11">
        <f t="shared" si="20"/>
        <v>0.65853658536585369</v>
      </c>
      <c r="H229" s="18">
        <f t="shared" si="21"/>
        <v>7.1961620469083156E-3</v>
      </c>
    </row>
    <row r="230" spans="2:8" ht="15" x14ac:dyDescent="0.2">
      <c r="B230" s="4" t="s">
        <v>312</v>
      </c>
      <c r="C230" s="8">
        <v>3</v>
      </c>
      <c r="D230" s="8">
        <v>3</v>
      </c>
      <c r="E230" s="10">
        <f t="shared" si="18"/>
        <v>7.995735607675906E-4</v>
      </c>
      <c r="F230" s="10">
        <f t="shared" si="19"/>
        <v>5.1334702258726901E-4</v>
      </c>
      <c r="G230" s="11">
        <f t="shared" si="20"/>
        <v>0</v>
      </c>
      <c r="H230" s="18">
        <f t="shared" si="21"/>
        <v>0</v>
      </c>
    </row>
    <row r="231" spans="2:8" ht="15" x14ac:dyDescent="0.2">
      <c r="B231" s="4" t="s">
        <v>313</v>
      </c>
      <c r="C231" s="8">
        <v>7</v>
      </c>
      <c r="D231" s="8">
        <v>20</v>
      </c>
      <c r="E231" s="10">
        <f t="shared" si="18"/>
        <v>1.8656716417910447E-3</v>
      </c>
      <c r="F231" s="10">
        <f t="shared" si="19"/>
        <v>3.4223134839151265E-3</v>
      </c>
      <c r="G231" s="11">
        <f t="shared" si="20"/>
        <v>1.8571428571428572</v>
      </c>
      <c r="H231" s="18">
        <f t="shared" si="21"/>
        <v>3.4648187633262262E-3</v>
      </c>
    </row>
    <row r="232" spans="2:8" ht="15" x14ac:dyDescent="0.2">
      <c r="B232" s="4" t="s">
        <v>77</v>
      </c>
      <c r="C232" s="8">
        <v>209</v>
      </c>
      <c r="D232" s="8">
        <v>45</v>
      </c>
      <c r="E232" s="10">
        <f t="shared" si="18"/>
        <v>5.5703624733475482E-2</v>
      </c>
      <c r="F232" s="10">
        <f t="shared" si="19"/>
        <v>7.7002053388090345E-3</v>
      </c>
      <c r="G232" s="11">
        <f t="shared" si="20"/>
        <v>-0.78468899521531099</v>
      </c>
      <c r="H232" s="18">
        <f t="shared" si="21"/>
        <v>-4.3710021321961619E-2</v>
      </c>
    </row>
    <row r="233" spans="2:8" ht="15" x14ac:dyDescent="0.2">
      <c r="B233" s="4" t="s">
        <v>74</v>
      </c>
      <c r="C233" s="8">
        <v>4</v>
      </c>
      <c r="D233" s="8">
        <v>0</v>
      </c>
      <c r="E233" s="10">
        <f t="shared" si="18"/>
        <v>1.0660980810234541E-3</v>
      </c>
      <c r="F233" s="10" t="str">
        <f t="shared" si="19"/>
        <v/>
      </c>
      <c r="G233" s="11" t="str">
        <f t="shared" si="20"/>
        <v>0</v>
      </c>
      <c r="H233" s="18">
        <f t="shared" si="21"/>
        <v>0</v>
      </c>
    </row>
    <row r="234" spans="2:8" ht="15" x14ac:dyDescent="0.2">
      <c r="B234" s="4" t="s">
        <v>75</v>
      </c>
      <c r="C234" s="8">
        <v>0</v>
      </c>
      <c r="D234" s="8">
        <v>1</v>
      </c>
      <c r="E234" s="10" t="str">
        <f t="shared" si="18"/>
        <v/>
      </c>
      <c r="F234" s="10">
        <f t="shared" si="19"/>
        <v>1.7111567419575633E-4</v>
      </c>
      <c r="G234" s="11" t="str">
        <f t="shared" si="20"/>
        <v>0</v>
      </c>
      <c r="H234" s="18" t="str">
        <f t="shared" si="21"/>
        <v/>
      </c>
    </row>
    <row r="235" spans="2:8" ht="15" x14ac:dyDescent="0.2">
      <c r="B235" s="4" t="s">
        <v>314</v>
      </c>
      <c r="C235" s="8">
        <v>11</v>
      </c>
      <c r="D235" s="8">
        <v>13</v>
      </c>
      <c r="E235" s="10">
        <f t="shared" si="18"/>
        <v>2.9317697228144991E-3</v>
      </c>
      <c r="F235" s="10">
        <f t="shared" si="19"/>
        <v>2.2245037645448325E-3</v>
      </c>
      <c r="G235" s="11">
        <f t="shared" si="20"/>
        <v>0.18181818181818182</v>
      </c>
      <c r="H235" s="18">
        <f t="shared" si="21"/>
        <v>5.3304904051172707E-4</v>
      </c>
    </row>
    <row r="236" spans="2:8" ht="15" x14ac:dyDescent="0.2">
      <c r="B236" s="4" t="s">
        <v>315</v>
      </c>
      <c r="C236" s="8">
        <v>1</v>
      </c>
      <c r="D236" s="8">
        <v>0</v>
      </c>
      <c r="E236" s="10">
        <f t="shared" si="18"/>
        <v>2.6652452025586353E-4</v>
      </c>
      <c r="F236" s="10" t="str">
        <f t="shared" si="19"/>
        <v/>
      </c>
      <c r="G236" s="11" t="str">
        <f t="shared" si="20"/>
        <v>0</v>
      </c>
      <c r="H236" s="18">
        <f t="shared" si="21"/>
        <v>0</v>
      </c>
    </row>
    <row r="237" spans="2:8" ht="15" x14ac:dyDescent="0.2">
      <c r="B237" s="4" t="s">
        <v>80</v>
      </c>
      <c r="C237" s="8">
        <v>15</v>
      </c>
      <c r="D237" s="8">
        <v>23</v>
      </c>
      <c r="E237" s="10">
        <f t="shared" si="18"/>
        <v>3.9978678038379532E-3</v>
      </c>
      <c r="F237" s="10">
        <f t="shared" si="19"/>
        <v>3.9356605065023953E-3</v>
      </c>
      <c r="G237" s="11">
        <f t="shared" si="20"/>
        <v>0.53333333333333333</v>
      </c>
      <c r="H237" s="18">
        <f t="shared" si="21"/>
        <v>2.1321961620469083E-3</v>
      </c>
    </row>
    <row r="238" spans="2:8" ht="15" x14ac:dyDescent="0.2">
      <c r="B238" s="4" t="s">
        <v>85</v>
      </c>
      <c r="C238" s="8">
        <v>302</v>
      </c>
      <c r="D238" s="8">
        <v>44</v>
      </c>
      <c r="E238" s="10">
        <f t="shared" si="18"/>
        <v>8.0490405117270791E-2</v>
      </c>
      <c r="F238" s="10">
        <f t="shared" si="19"/>
        <v>7.5290896646132786E-3</v>
      </c>
      <c r="G238" s="11">
        <f t="shared" si="20"/>
        <v>-0.85430463576158944</v>
      </c>
      <c r="H238" s="18">
        <f t="shared" si="21"/>
        <v>-6.8763326226012791E-2</v>
      </c>
    </row>
    <row r="239" spans="2:8" ht="15" x14ac:dyDescent="0.2">
      <c r="B239" s="4" t="s">
        <v>81</v>
      </c>
      <c r="C239" s="8">
        <v>9</v>
      </c>
      <c r="D239" s="8">
        <v>5</v>
      </c>
      <c r="E239" s="10">
        <f t="shared" si="18"/>
        <v>2.398720682302772E-3</v>
      </c>
      <c r="F239" s="10">
        <f t="shared" si="19"/>
        <v>8.5557837097878162E-4</v>
      </c>
      <c r="G239" s="11">
        <f t="shared" si="20"/>
        <v>-0.44444444444444442</v>
      </c>
      <c r="H239" s="18">
        <f t="shared" si="21"/>
        <v>-1.0660980810234541E-3</v>
      </c>
    </row>
    <row r="240" spans="2:8" ht="15" x14ac:dyDescent="0.2">
      <c r="B240" s="4" t="s">
        <v>316</v>
      </c>
      <c r="C240" s="8">
        <v>11</v>
      </c>
      <c r="D240" s="8">
        <v>3</v>
      </c>
      <c r="E240" s="10">
        <f t="shared" si="18"/>
        <v>2.9317697228144991E-3</v>
      </c>
      <c r="F240" s="10">
        <f t="shared" si="19"/>
        <v>5.1334702258726901E-4</v>
      </c>
      <c r="G240" s="11">
        <f t="shared" si="20"/>
        <v>-0.72727272727272729</v>
      </c>
      <c r="H240" s="18">
        <f t="shared" si="21"/>
        <v>-2.1321961620469083E-3</v>
      </c>
    </row>
    <row r="241" spans="2:8" ht="15" x14ac:dyDescent="0.2">
      <c r="B241" s="4" t="s">
        <v>78</v>
      </c>
      <c r="C241" s="8">
        <v>0</v>
      </c>
      <c r="D241" s="8">
        <v>0</v>
      </c>
      <c r="E241" s="10" t="str">
        <f t="shared" si="18"/>
        <v/>
      </c>
      <c r="F241" s="10" t="str">
        <f t="shared" si="19"/>
        <v/>
      </c>
      <c r="G241" s="11" t="str">
        <f t="shared" si="20"/>
        <v>0</v>
      </c>
      <c r="H241" s="18" t="str">
        <f t="shared" si="21"/>
        <v/>
      </c>
    </row>
    <row r="242" spans="2:8" ht="15" x14ac:dyDescent="0.2">
      <c r="B242" s="4" t="s">
        <v>83</v>
      </c>
      <c r="C242" s="8">
        <v>0</v>
      </c>
      <c r="D242" s="8">
        <v>8</v>
      </c>
      <c r="E242" s="10" t="str">
        <f t="shared" si="18"/>
        <v/>
      </c>
      <c r="F242" s="10">
        <f t="shared" si="19"/>
        <v>1.3689253935660506E-3</v>
      </c>
      <c r="G242" s="11" t="str">
        <f t="shared" si="20"/>
        <v>0</v>
      </c>
      <c r="H242" s="18" t="str">
        <f t="shared" si="21"/>
        <v/>
      </c>
    </row>
    <row r="243" spans="2:8" ht="15" x14ac:dyDescent="0.2">
      <c r="B243" s="4" t="s">
        <v>317</v>
      </c>
      <c r="C243" s="8">
        <v>3</v>
      </c>
      <c r="D243" s="8">
        <v>2</v>
      </c>
      <c r="E243" s="10">
        <f t="shared" si="18"/>
        <v>7.995735607675906E-4</v>
      </c>
      <c r="F243" s="10">
        <f t="shared" si="19"/>
        <v>3.4223134839151266E-4</v>
      </c>
      <c r="G243" s="11">
        <f t="shared" si="20"/>
        <v>-0.33333333333333331</v>
      </c>
      <c r="H243" s="18">
        <f t="shared" si="21"/>
        <v>-2.6652452025586353E-4</v>
      </c>
    </row>
    <row r="244" spans="2:8" ht="15" x14ac:dyDescent="0.2">
      <c r="B244" s="4" t="s">
        <v>79</v>
      </c>
      <c r="C244" s="8">
        <v>8</v>
      </c>
      <c r="D244" s="8">
        <v>14</v>
      </c>
      <c r="E244" s="10">
        <f t="shared" si="18"/>
        <v>2.1321961620469083E-3</v>
      </c>
      <c r="F244" s="10">
        <f t="shared" si="19"/>
        <v>2.3956194387405884E-3</v>
      </c>
      <c r="G244" s="11">
        <f t="shared" si="20"/>
        <v>0.75</v>
      </c>
      <c r="H244" s="18">
        <f t="shared" si="21"/>
        <v>1.5991471215351812E-3</v>
      </c>
    </row>
    <row r="245" spans="2:8" ht="15" x14ac:dyDescent="0.2">
      <c r="B245" s="4" t="s">
        <v>84</v>
      </c>
      <c r="C245" s="8">
        <v>2</v>
      </c>
      <c r="D245" s="8">
        <v>0</v>
      </c>
      <c r="E245" s="10">
        <f t="shared" si="18"/>
        <v>5.3304904051172707E-4</v>
      </c>
      <c r="F245" s="10" t="str">
        <f t="shared" si="19"/>
        <v/>
      </c>
      <c r="G245" s="11" t="str">
        <f t="shared" si="20"/>
        <v>0</v>
      </c>
      <c r="H245" s="18">
        <f t="shared" si="21"/>
        <v>0</v>
      </c>
    </row>
    <row r="246" spans="2:8" ht="15" x14ac:dyDescent="0.2">
      <c r="B246" s="4" t="s">
        <v>318</v>
      </c>
      <c r="C246" s="8">
        <v>3</v>
      </c>
      <c r="D246" s="8">
        <v>1</v>
      </c>
      <c r="E246" s="10">
        <f t="shared" si="18"/>
        <v>7.995735607675906E-4</v>
      </c>
      <c r="F246" s="10">
        <f t="shared" si="19"/>
        <v>1.7111567419575633E-4</v>
      </c>
      <c r="G246" s="11">
        <f t="shared" si="20"/>
        <v>-0.66666666666666663</v>
      </c>
      <c r="H246" s="18">
        <f t="shared" si="21"/>
        <v>-5.3304904051172707E-4</v>
      </c>
    </row>
    <row r="247" spans="2:8" ht="15" x14ac:dyDescent="0.2">
      <c r="B247" s="4" t="s">
        <v>319</v>
      </c>
      <c r="C247" s="8">
        <v>66</v>
      </c>
      <c r="D247" s="8">
        <v>58</v>
      </c>
      <c r="E247" s="10">
        <f t="shared" si="18"/>
        <v>1.7590618336886993E-2</v>
      </c>
      <c r="F247" s="10">
        <f t="shared" si="19"/>
        <v>9.9247091033538674E-3</v>
      </c>
      <c r="G247" s="11">
        <f t="shared" si="20"/>
        <v>-0.12121212121212122</v>
      </c>
      <c r="H247" s="18">
        <f t="shared" si="21"/>
        <v>-2.1321961620469083E-3</v>
      </c>
    </row>
    <row r="248" spans="2:8" ht="15" x14ac:dyDescent="0.2">
      <c r="B248" s="4" t="s">
        <v>86</v>
      </c>
      <c r="C248" s="8">
        <v>42</v>
      </c>
      <c r="D248" s="8">
        <v>8</v>
      </c>
      <c r="E248" s="10">
        <f t="shared" si="18"/>
        <v>1.1194029850746268E-2</v>
      </c>
      <c r="F248" s="10">
        <f t="shared" si="19"/>
        <v>1.3689253935660506E-3</v>
      </c>
      <c r="G248" s="11">
        <f t="shared" si="20"/>
        <v>-0.80952380952380953</v>
      </c>
      <c r="H248" s="18">
        <f t="shared" si="21"/>
        <v>-9.0618336886993597E-3</v>
      </c>
    </row>
    <row r="249" spans="2:8" ht="15" x14ac:dyDescent="0.2">
      <c r="B249" s="4" t="s">
        <v>87</v>
      </c>
      <c r="C249" s="8">
        <v>32</v>
      </c>
      <c r="D249" s="8">
        <v>14</v>
      </c>
      <c r="E249" s="10">
        <f t="shared" si="18"/>
        <v>8.5287846481876331E-3</v>
      </c>
      <c r="F249" s="10">
        <f t="shared" si="19"/>
        <v>2.3956194387405884E-3</v>
      </c>
      <c r="G249" s="11">
        <f t="shared" si="20"/>
        <v>-0.5625</v>
      </c>
      <c r="H249" s="18">
        <f t="shared" si="21"/>
        <v>-4.7974413646055432E-3</v>
      </c>
    </row>
    <row r="250" spans="2:8" ht="15" x14ac:dyDescent="0.2">
      <c r="B250" s="4" t="s">
        <v>82</v>
      </c>
      <c r="C250" s="8">
        <v>2</v>
      </c>
      <c r="D250" s="8">
        <v>27</v>
      </c>
      <c r="E250" s="10">
        <f t="shared" si="18"/>
        <v>5.3304904051172707E-4</v>
      </c>
      <c r="F250" s="10">
        <f t="shared" si="19"/>
        <v>4.6201232032854209E-3</v>
      </c>
      <c r="G250" s="11">
        <f t="shared" si="20"/>
        <v>12.5</v>
      </c>
      <c r="H250" s="18">
        <f t="shared" si="21"/>
        <v>6.6631130063965881E-3</v>
      </c>
    </row>
    <row r="251" spans="2:8" ht="15" x14ac:dyDescent="0.2">
      <c r="B251" s="4" t="s">
        <v>320</v>
      </c>
      <c r="C251" s="8">
        <v>1</v>
      </c>
      <c r="D251" s="8">
        <v>1</v>
      </c>
      <c r="E251" s="10">
        <f t="shared" si="18"/>
        <v>2.6652452025586353E-4</v>
      </c>
      <c r="F251" s="10">
        <f t="shared" si="19"/>
        <v>1.7111567419575633E-4</v>
      </c>
      <c r="G251" s="11">
        <f t="shared" si="20"/>
        <v>0</v>
      </c>
      <c r="H251" s="18">
        <f t="shared" si="21"/>
        <v>0</v>
      </c>
    </row>
    <row r="252" spans="2:8" ht="15" x14ac:dyDescent="0.2">
      <c r="B252" s="4" t="s">
        <v>321</v>
      </c>
      <c r="C252" s="8">
        <v>2</v>
      </c>
      <c r="D252" s="8">
        <v>4</v>
      </c>
      <c r="E252" s="10">
        <f t="shared" si="18"/>
        <v>5.3304904051172707E-4</v>
      </c>
      <c r="F252" s="10">
        <f t="shared" si="19"/>
        <v>6.8446269678302531E-4</v>
      </c>
      <c r="G252" s="11">
        <f t="shared" si="20"/>
        <v>1</v>
      </c>
      <c r="H252" s="18">
        <f t="shared" si="21"/>
        <v>5.3304904051172707E-4</v>
      </c>
    </row>
    <row r="253" spans="2:8" ht="15" x14ac:dyDescent="0.2">
      <c r="B253" s="4" t="s">
        <v>322</v>
      </c>
      <c r="C253" s="8">
        <v>9</v>
      </c>
      <c r="D253" s="8">
        <v>1</v>
      </c>
      <c r="E253" s="10">
        <f t="shared" si="18"/>
        <v>2.398720682302772E-3</v>
      </c>
      <c r="F253" s="10">
        <f t="shared" si="19"/>
        <v>1.7111567419575633E-4</v>
      </c>
      <c r="G253" s="11">
        <f t="shared" si="20"/>
        <v>-0.88888888888888884</v>
      </c>
      <c r="H253" s="18">
        <f t="shared" si="21"/>
        <v>-2.1321961620469083E-3</v>
      </c>
    </row>
    <row r="254" spans="2:8" ht="15" x14ac:dyDescent="0.2">
      <c r="B254" s="4" t="s">
        <v>323</v>
      </c>
      <c r="C254" s="8">
        <v>0</v>
      </c>
      <c r="D254" s="8">
        <v>2</v>
      </c>
      <c r="E254" s="10" t="str">
        <f t="shared" si="18"/>
        <v/>
      </c>
      <c r="F254" s="10">
        <f t="shared" si="19"/>
        <v>3.4223134839151266E-4</v>
      </c>
      <c r="G254" s="11" t="str">
        <f t="shared" si="20"/>
        <v>0</v>
      </c>
      <c r="H254" s="18" t="str">
        <f t="shared" si="21"/>
        <v/>
      </c>
    </row>
    <row r="255" spans="2:8" ht="15" x14ac:dyDescent="0.2">
      <c r="B255" s="4" t="s">
        <v>324</v>
      </c>
      <c r="C255" s="8">
        <v>0</v>
      </c>
      <c r="D255" s="8">
        <v>0</v>
      </c>
      <c r="E255" s="10" t="str">
        <f t="shared" si="18"/>
        <v/>
      </c>
      <c r="F255" s="10" t="str">
        <f t="shared" si="19"/>
        <v/>
      </c>
      <c r="G255" s="11" t="str">
        <f t="shared" si="20"/>
        <v>0</v>
      </c>
      <c r="H255" s="18" t="str">
        <f t="shared" si="21"/>
        <v/>
      </c>
    </row>
    <row r="256" spans="2:8" ht="15" x14ac:dyDescent="0.2">
      <c r="B256" s="4" t="s">
        <v>88</v>
      </c>
      <c r="C256" s="8">
        <v>56</v>
      </c>
      <c r="D256" s="8">
        <v>9</v>
      </c>
      <c r="E256" s="10">
        <f t="shared" si="18"/>
        <v>1.4925373134328358E-2</v>
      </c>
      <c r="F256" s="10">
        <f t="shared" si="19"/>
        <v>1.540041067761807E-3</v>
      </c>
      <c r="G256" s="11">
        <f t="shared" si="20"/>
        <v>-0.8392857142857143</v>
      </c>
      <c r="H256" s="18">
        <f t="shared" si="21"/>
        <v>-1.2526652452025586E-2</v>
      </c>
    </row>
    <row r="257" spans="2:8" ht="15" x14ac:dyDescent="0.2">
      <c r="B257" s="4" t="s">
        <v>325</v>
      </c>
      <c r="C257" s="8">
        <v>5</v>
      </c>
      <c r="D257" s="8">
        <v>0</v>
      </c>
      <c r="E257" s="10">
        <f t="shared" si="18"/>
        <v>1.3326226012793177E-3</v>
      </c>
      <c r="F257" s="10" t="str">
        <f t="shared" si="19"/>
        <v/>
      </c>
      <c r="G257" s="11" t="str">
        <f t="shared" si="20"/>
        <v>0</v>
      </c>
      <c r="H257" s="18">
        <f t="shared" si="21"/>
        <v>0</v>
      </c>
    </row>
    <row r="258" spans="2:8" ht="15" x14ac:dyDescent="0.2">
      <c r="B258" s="4" t="s">
        <v>326</v>
      </c>
      <c r="C258" s="8">
        <v>0</v>
      </c>
      <c r="D258" s="8">
        <v>0</v>
      </c>
      <c r="E258" s="10" t="str">
        <f t="shared" si="18"/>
        <v/>
      </c>
      <c r="F258" s="10" t="str">
        <f t="shared" si="19"/>
        <v/>
      </c>
      <c r="G258" s="11" t="str">
        <f t="shared" si="20"/>
        <v>0</v>
      </c>
      <c r="H258" s="18" t="str">
        <f t="shared" si="21"/>
        <v/>
      </c>
    </row>
    <row r="259" spans="2:8" ht="15" x14ac:dyDescent="0.2">
      <c r="B259" s="4" t="s">
        <v>327</v>
      </c>
      <c r="C259" s="8">
        <v>65</v>
      </c>
      <c r="D259" s="8">
        <v>0</v>
      </c>
      <c r="E259" s="10">
        <f t="shared" si="18"/>
        <v>1.732409381663113E-2</v>
      </c>
      <c r="F259" s="10" t="str">
        <f t="shared" si="19"/>
        <v/>
      </c>
      <c r="G259" s="11" t="str">
        <f t="shared" si="20"/>
        <v>0</v>
      </c>
      <c r="H259" s="18">
        <f t="shared" si="21"/>
        <v>0</v>
      </c>
    </row>
    <row r="260" spans="2:8" ht="15" x14ac:dyDescent="0.2">
      <c r="B260" s="4" t="s">
        <v>89</v>
      </c>
      <c r="C260" s="8">
        <v>0</v>
      </c>
      <c r="D260" s="8">
        <v>0</v>
      </c>
      <c r="E260" s="10" t="str">
        <f t="shared" si="18"/>
        <v/>
      </c>
      <c r="F260" s="10" t="str">
        <f t="shared" si="19"/>
        <v/>
      </c>
      <c r="G260" s="11" t="str">
        <f t="shared" si="20"/>
        <v>0</v>
      </c>
      <c r="H260" s="18" t="str">
        <f t="shared" si="21"/>
        <v/>
      </c>
    </row>
    <row r="261" spans="2:8" ht="30" x14ac:dyDescent="0.2">
      <c r="B261" s="4" t="s">
        <v>328</v>
      </c>
      <c r="C261" s="8">
        <v>1</v>
      </c>
      <c r="D261" s="8">
        <v>1</v>
      </c>
      <c r="E261" s="10">
        <f t="shared" si="18"/>
        <v>2.6652452025586353E-4</v>
      </c>
      <c r="F261" s="10">
        <f t="shared" si="19"/>
        <v>1.7111567419575633E-4</v>
      </c>
      <c r="G261" s="11">
        <f t="shared" si="20"/>
        <v>0</v>
      </c>
      <c r="H261" s="18">
        <f t="shared" si="21"/>
        <v>0</v>
      </c>
    </row>
    <row r="262" spans="2:8" ht="15" x14ac:dyDescent="0.2">
      <c r="B262" s="4" t="s">
        <v>90</v>
      </c>
      <c r="C262" s="8">
        <v>4</v>
      </c>
      <c r="D262" s="8">
        <v>2</v>
      </c>
      <c r="E262" s="10">
        <f t="shared" si="18"/>
        <v>1.0660980810234541E-3</v>
      </c>
      <c r="F262" s="10">
        <f t="shared" si="19"/>
        <v>3.4223134839151266E-4</v>
      </c>
      <c r="G262" s="11">
        <f t="shared" si="20"/>
        <v>-0.5</v>
      </c>
      <c r="H262" s="18">
        <f t="shared" si="21"/>
        <v>-5.3304904051172707E-4</v>
      </c>
    </row>
    <row r="263" spans="2:8" ht="15" x14ac:dyDescent="0.2">
      <c r="B263" s="4" t="s">
        <v>329</v>
      </c>
      <c r="C263" s="8">
        <v>1</v>
      </c>
      <c r="D263" s="8">
        <v>0</v>
      </c>
      <c r="E263" s="10">
        <f t="shared" si="18"/>
        <v>2.6652452025586353E-4</v>
      </c>
      <c r="F263" s="10" t="str">
        <f t="shared" si="19"/>
        <v/>
      </c>
      <c r="G263" s="11" t="str">
        <f t="shared" si="20"/>
        <v>0</v>
      </c>
      <c r="H263" s="18">
        <f t="shared" si="21"/>
        <v>0</v>
      </c>
    </row>
    <row r="264" spans="2:8" ht="30" x14ac:dyDescent="0.2">
      <c r="B264" s="4" t="s">
        <v>330</v>
      </c>
      <c r="C264" s="8">
        <v>2</v>
      </c>
      <c r="D264" s="8">
        <v>4</v>
      </c>
      <c r="E264" s="10">
        <f t="shared" si="18"/>
        <v>5.3304904051172707E-4</v>
      </c>
      <c r="F264" s="10">
        <f t="shared" si="19"/>
        <v>6.8446269678302531E-4</v>
      </c>
      <c r="G264" s="11">
        <f t="shared" si="20"/>
        <v>1</v>
      </c>
      <c r="H264" s="18">
        <f t="shared" si="21"/>
        <v>5.3304904051172707E-4</v>
      </c>
    </row>
    <row r="265" spans="2:8" ht="15" x14ac:dyDescent="0.2">
      <c r="B265" s="4" t="s">
        <v>331</v>
      </c>
      <c r="C265" s="8">
        <v>1</v>
      </c>
      <c r="D265" s="8">
        <v>0</v>
      </c>
      <c r="E265" s="10">
        <f t="shared" si="18"/>
        <v>2.6652452025586353E-4</v>
      </c>
      <c r="F265" s="10" t="str">
        <f t="shared" si="19"/>
        <v/>
      </c>
      <c r="G265" s="11" t="str">
        <f t="shared" si="20"/>
        <v>0</v>
      </c>
      <c r="H265" s="18">
        <f t="shared" si="21"/>
        <v>0</v>
      </c>
    </row>
    <row r="266" spans="2:8" ht="15" x14ac:dyDescent="0.2">
      <c r="B266" s="4" t="s">
        <v>332</v>
      </c>
      <c r="C266" s="8">
        <v>13</v>
      </c>
      <c r="D266" s="8">
        <v>5</v>
      </c>
      <c r="E266" s="10">
        <f t="shared" si="18"/>
        <v>3.4648187633262262E-3</v>
      </c>
      <c r="F266" s="10">
        <f t="shared" si="19"/>
        <v>8.5557837097878162E-4</v>
      </c>
      <c r="G266" s="11">
        <f t="shared" si="20"/>
        <v>-0.61538461538461542</v>
      </c>
      <c r="H266" s="18">
        <f t="shared" si="21"/>
        <v>-2.1321961620469087E-3</v>
      </c>
    </row>
    <row r="267" spans="2:8" ht="15" x14ac:dyDescent="0.2">
      <c r="B267" s="4" t="s">
        <v>333</v>
      </c>
      <c r="C267" s="8">
        <v>0</v>
      </c>
      <c r="D267" s="8">
        <v>0</v>
      </c>
      <c r="E267" s="10" t="str">
        <f t="shared" si="18"/>
        <v/>
      </c>
      <c r="F267" s="10" t="str">
        <f t="shared" si="19"/>
        <v/>
      </c>
      <c r="G267" s="11" t="str">
        <f t="shared" si="20"/>
        <v>0</v>
      </c>
      <c r="H267" s="18" t="str">
        <f t="shared" si="21"/>
        <v/>
      </c>
    </row>
    <row r="268" spans="2:8" ht="30" x14ac:dyDescent="0.2">
      <c r="B268" s="4" t="s">
        <v>334</v>
      </c>
      <c r="C268" s="8">
        <v>6</v>
      </c>
      <c r="D268" s="8">
        <v>7</v>
      </c>
      <c r="E268" s="10">
        <f t="shared" si="18"/>
        <v>1.5991471215351812E-3</v>
      </c>
      <c r="F268" s="10">
        <f t="shared" si="19"/>
        <v>1.1978097193702942E-3</v>
      </c>
      <c r="G268" s="11">
        <f t="shared" si="20"/>
        <v>0.16666666666666666</v>
      </c>
      <c r="H268" s="18">
        <f t="shared" si="21"/>
        <v>2.6652452025586353E-4</v>
      </c>
    </row>
    <row r="269" spans="2:8" ht="15" x14ac:dyDescent="0.2">
      <c r="B269" s="4" t="s">
        <v>335</v>
      </c>
      <c r="C269" s="8">
        <v>0</v>
      </c>
      <c r="D269" s="8">
        <v>0</v>
      </c>
      <c r="E269" s="10" t="str">
        <f t="shared" si="18"/>
        <v/>
      </c>
      <c r="F269" s="10" t="str">
        <f t="shared" si="19"/>
        <v/>
      </c>
      <c r="G269" s="11" t="str">
        <f t="shared" si="20"/>
        <v>0</v>
      </c>
      <c r="H269" s="18" t="str">
        <f t="shared" si="21"/>
        <v/>
      </c>
    </row>
    <row r="270" spans="2:8" ht="15" x14ac:dyDescent="0.2">
      <c r="B270" s="4" t="s">
        <v>336</v>
      </c>
      <c r="C270" s="8">
        <v>1</v>
      </c>
      <c r="D270" s="8">
        <v>192</v>
      </c>
      <c r="E270" s="10">
        <f t="shared" si="18"/>
        <v>2.6652452025586353E-4</v>
      </c>
      <c r="F270" s="10">
        <f t="shared" si="19"/>
        <v>3.2854209445585217E-2</v>
      </c>
      <c r="G270" s="11">
        <f t="shared" si="20"/>
        <v>191</v>
      </c>
      <c r="H270" s="18">
        <f t="shared" si="21"/>
        <v>5.0906183368869935E-2</v>
      </c>
    </row>
    <row r="271" spans="2:8" ht="15" x14ac:dyDescent="0.2">
      <c r="B271" s="4" t="s">
        <v>93</v>
      </c>
      <c r="C271" s="8">
        <v>0</v>
      </c>
      <c r="D271" s="8">
        <v>0</v>
      </c>
      <c r="E271" s="10" t="str">
        <f t="shared" si="18"/>
        <v/>
      </c>
      <c r="F271" s="10" t="str">
        <f t="shared" si="19"/>
        <v/>
      </c>
      <c r="G271" s="11" t="str">
        <f t="shared" si="20"/>
        <v>0</v>
      </c>
      <c r="H271" s="18" t="str">
        <f t="shared" si="21"/>
        <v/>
      </c>
    </row>
    <row r="272" spans="2:8" ht="30" x14ac:dyDescent="0.2">
      <c r="B272" s="4" t="s">
        <v>337</v>
      </c>
      <c r="C272" s="8">
        <v>0</v>
      </c>
      <c r="D272" s="8">
        <v>0</v>
      </c>
      <c r="E272" s="10" t="str">
        <f t="shared" si="18"/>
        <v/>
      </c>
      <c r="F272" s="10" t="str">
        <f t="shared" si="19"/>
        <v/>
      </c>
      <c r="G272" s="11" t="str">
        <f t="shared" si="20"/>
        <v>0</v>
      </c>
      <c r="H272" s="18" t="str">
        <f t="shared" si="21"/>
        <v/>
      </c>
    </row>
    <row r="273" spans="2:8" ht="15" x14ac:dyDescent="0.2">
      <c r="B273" s="4" t="s">
        <v>91</v>
      </c>
      <c r="C273" s="8">
        <v>6</v>
      </c>
      <c r="D273" s="8">
        <v>3</v>
      </c>
      <c r="E273" s="10">
        <f t="shared" si="18"/>
        <v>1.5991471215351812E-3</v>
      </c>
      <c r="F273" s="10">
        <f t="shared" si="19"/>
        <v>5.1334702258726901E-4</v>
      </c>
      <c r="G273" s="11">
        <f t="shared" si="20"/>
        <v>-0.5</v>
      </c>
      <c r="H273" s="18">
        <f t="shared" si="21"/>
        <v>-7.995735607675906E-4</v>
      </c>
    </row>
    <row r="274" spans="2:8" ht="15" x14ac:dyDescent="0.2">
      <c r="B274" s="4" t="s">
        <v>338</v>
      </c>
      <c r="C274" s="8">
        <v>2</v>
      </c>
      <c r="D274" s="8">
        <v>0</v>
      </c>
      <c r="E274" s="10">
        <f t="shared" si="18"/>
        <v>5.3304904051172707E-4</v>
      </c>
      <c r="F274" s="10" t="str">
        <f t="shared" si="19"/>
        <v/>
      </c>
      <c r="G274" s="11" t="str">
        <f t="shared" si="20"/>
        <v>0</v>
      </c>
      <c r="H274" s="18">
        <f t="shared" si="21"/>
        <v>0</v>
      </c>
    </row>
    <row r="275" spans="2:8" ht="15" x14ac:dyDescent="0.2">
      <c r="B275" s="4" t="s">
        <v>339</v>
      </c>
      <c r="C275" s="8">
        <v>0</v>
      </c>
      <c r="D275" s="8">
        <v>0</v>
      </c>
      <c r="E275" s="10" t="str">
        <f t="shared" si="18"/>
        <v/>
      </c>
      <c r="F275" s="10" t="str">
        <f t="shared" si="19"/>
        <v/>
      </c>
      <c r="G275" s="11" t="str">
        <f t="shared" si="20"/>
        <v>0</v>
      </c>
      <c r="H275" s="18" t="str">
        <f t="shared" si="21"/>
        <v/>
      </c>
    </row>
    <row r="276" spans="2:8" ht="15" x14ac:dyDescent="0.2">
      <c r="B276" s="4" t="s">
        <v>92</v>
      </c>
      <c r="C276" s="8">
        <v>1</v>
      </c>
      <c r="D276" s="8">
        <v>2</v>
      </c>
      <c r="E276" s="10">
        <f t="shared" si="18"/>
        <v>2.6652452025586353E-4</v>
      </c>
      <c r="F276" s="10">
        <f t="shared" si="19"/>
        <v>3.4223134839151266E-4</v>
      </c>
      <c r="G276" s="11">
        <f t="shared" si="20"/>
        <v>1</v>
      </c>
      <c r="H276" s="18">
        <f t="shared" si="21"/>
        <v>2.6652452025586353E-4</v>
      </c>
    </row>
    <row r="277" spans="2:8" ht="15" x14ac:dyDescent="0.2">
      <c r="B277" s="4" t="s">
        <v>340</v>
      </c>
      <c r="C277" s="8">
        <v>0</v>
      </c>
      <c r="D277" s="8">
        <v>1</v>
      </c>
      <c r="E277" s="10" t="str">
        <f t="shared" si="18"/>
        <v/>
      </c>
      <c r="F277" s="10">
        <f t="shared" si="19"/>
        <v>1.7111567419575633E-4</v>
      </c>
      <c r="G277" s="11" t="str">
        <f t="shared" si="20"/>
        <v>0</v>
      </c>
      <c r="H277" s="18" t="str">
        <f t="shared" si="21"/>
        <v/>
      </c>
    </row>
    <row r="278" spans="2:8" ht="15" x14ac:dyDescent="0.2">
      <c r="B278" s="4" t="s">
        <v>341</v>
      </c>
      <c r="C278" s="8">
        <v>0</v>
      </c>
      <c r="D278" s="8">
        <v>1</v>
      </c>
      <c r="E278" s="10" t="str">
        <f t="shared" si="18"/>
        <v/>
      </c>
      <c r="F278" s="10">
        <f t="shared" si="19"/>
        <v>1.7111567419575633E-4</v>
      </c>
      <c r="G278" s="11" t="str">
        <f t="shared" si="20"/>
        <v>0</v>
      </c>
      <c r="H278" s="18" t="str">
        <f t="shared" si="21"/>
        <v/>
      </c>
    </row>
    <row r="279" spans="2:8" ht="15" x14ac:dyDescent="0.2">
      <c r="B279" s="4" t="s">
        <v>342</v>
      </c>
      <c r="C279" s="8">
        <v>2</v>
      </c>
      <c r="D279" s="8">
        <v>0</v>
      </c>
      <c r="E279" s="10">
        <f t="shared" si="18"/>
        <v>5.3304904051172707E-4</v>
      </c>
      <c r="F279" s="10" t="str">
        <f t="shared" si="19"/>
        <v/>
      </c>
      <c r="G279" s="11" t="str">
        <f t="shared" si="20"/>
        <v>0</v>
      </c>
      <c r="H279" s="18">
        <f t="shared" si="21"/>
        <v>0</v>
      </c>
    </row>
    <row r="280" spans="2:8" ht="15" x14ac:dyDescent="0.2">
      <c r="B280" s="4" t="s">
        <v>343</v>
      </c>
      <c r="C280" s="8">
        <v>2</v>
      </c>
      <c r="D280" s="8">
        <v>0</v>
      </c>
      <c r="E280" s="10">
        <f t="shared" si="18"/>
        <v>5.3304904051172707E-4</v>
      </c>
      <c r="F280" s="10" t="str">
        <f t="shared" si="19"/>
        <v/>
      </c>
      <c r="G280" s="11" t="str">
        <f t="shared" si="20"/>
        <v>0</v>
      </c>
      <c r="H280" s="18">
        <f t="shared" si="21"/>
        <v>0</v>
      </c>
    </row>
    <row r="281" spans="2:8" ht="15" x14ac:dyDescent="0.2">
      <c r="B281" s="4" t="s">
        <v>344</v>
      </c>
      <c r="C281" s="8">
        <v>2</v>
      </c>
      <c r="D281" s="8">
        <v>1</v>
      </c>
      <c r="E281" s="10">
        <f t="shared" ref="E281:E288" si="22">+IF(C281=0,"",C281/C$151)</f>
        <v>5.3304904051172707E-4</v>
      </c>
      <c r="F281" s="10">
        <f t="shared" ref="F281:F288" si="23">+IF(D281=0,"",D281/D$151)</f>
        <v>1.7111567419575633E-4</v>
      </c>
      <c r="G281" s="11">
        <f t="shared" ref="G281:G288" si="24">+IF(OR(AND(D281=0),(C281=0)),"0",((D281-C281)/C281))</f>
        <v>-0.5</v>
      </c>
      <c r="H281" s="18">
        <f t="shared" ref="H281:H288" si="25">+IF(OR(AND(E281=""),(G281="")),"",E281*G281)</f>
        <v>-2.6652452025586353E-4</v>
      </c>
    </row>
    <row r="282" spans="2:8" ht="15" x14ac:dyDescent="0.2">
      <c r="B282" s="4" t="s">
        <v>345</v>
      </c>
      <c r="C282" s="8">
        <v>2</v>
      </c>
      <c r="D282" s="8">
        <v>1</v>
      </c>
      <c r="E282" s="10">
        <f t="shared" si="22"/>
        <v>5.3304904051172707E-4</v>
      </c>
      <c r="F282" s="10">
        <f t="shared" si="23"/>
        <v>1.7111567419575633E-4</v>
      </c>
      <c r="G282" s="11">
        <f t="shared" si="24"/>
        <v>-0.5</v>
      </c>
      <c r="H282" s="18">
        <f t="shared" si="25"/>
        <v>-2.6652452025586353E-4</v>
      </c>
    </row>
    <row r="283" spans="2:8" ht="15" x14ac:dyDescent="0.2">
      <c r="B283" s="4" t="s">
        <v>346</v>
      </c>
      <c r="C283" s="8">
        <v>6</v>
      </c>
      <c r="D283" s="8">
        <v>2</v>
      </c>
      <c r="E283" s="10">
        <f t="shared" si="22"/>
        <v>1.5991471215351812E-3</v>
      </c>
      <c r="F283" s="10">
        <f t="shared" si="23"/>
        <v>3.4223134839151266E-4</v>
      </c>
      <c r="G283" s="11">
        <f t="shared" si="24"/>
        <v>-0.66666666666666663</v>
      </c>
      <c r="H283" s="18">
        <f t="shared" si="25"/>
        <v>-1.0660980810234541E-3</v>
      </c>
    </row>
    <row r="284" spans="2:8" ht="13.5" customHeight="1" x14ac:dyDescent="0.2">
      <c r="B284" s="4" t="s">
        <v>347</v>
      </c>
      <c r="C284" s="8">
        <v>1</v>
      </c>
      <c r="D284" s="8">
        <v>0</v>
      </c>
      <c r="E284" s="10">
        <f t="shared" si="22"/>
        <v>2.6652452025586353E-4</v>
      </c>
      <c r="F284" s="10" t="str">
        <f t="shared" si="23"/>
        <v/>
      </c>
      <c r="G284" s="11" t="str">
        <f t="shared" si="24"/>
        <v>0</v>
      </c>
      <c r="H284" s="18">
        <f t="shared" si="25"/>
        <v>0</v>
      </c>
    </row>
    <row r="285" spans="2:8" ht="13.5" customHeight="1" x14ac:dyDescent="0.2">
      <c r="B285" s="4" t="s">
        <v>94</v>
      </c>
      <c r="C285" s="8">
        <v>1</v>
      </c>
      <c r="D285" s="8">
        <v>1</v>
      </c>
      <c r="E285" s="10">
        <f t="shared" si="22"/>
        <v>2.6652452025586353E-4</v>
      </c>
      <c r="F285" s="10">
        <f t="shared" si="23"/>
        <v>1.7111567419575633E-4</v>
      </c>
      <c r="G285" s="11">
        <f t="shared" si="24"/>
        <v>0</v>
      </c>
      <c r="H285" s="18">
        <f t="shared" si="25"/>
        <v>0</v>
      </c>
    </row>
    <row r="286" spans="2:8" ht="25.5" customHeight="1" x14ac:dyDescent="0.2">
      <c r="B286" s="4" t="s">
        <v>348</v>
      </c>
      <c r="C286" s="8">
        <v>3</v>
      </c>
      <c r="D286" s="8">
        <v>4</v>
      </c>
      <c r="E286" s="10">
        <f t="shared" si="22"/>
        <v>7.995735607675906E-4</v>
      </c>
      <c r="F286" s="10">
        <f t="shared" si="23"/>
        <v>6.8446269678302531E-4</v>
      </c>
      <c r="G286" s="11">
        <f t="shared" si="24"/>
        <v>0.33333333333333331</v>
      </c>
      <c r="H286" s="18">
        <f t="shared" si="25"/>
        <v>2.6652452025586353E-4</v>
      </c>
    </row>
    <row r="287" spans="2:8" ht="13.5" customHeight="1" x14ac:dyDescent="0.2">
      <c r="B287" s="4" t="s">
        <v>349</v>
      </c>
      <c r="C287" s="8">
        <v>0</v>
      </c>
      <c r="D287" s="8">
        <v>1</v>
      </c>
      <c r="E287" s="10" t="str">
        <f t="shared" si="22"/>
        <v/>
      </c>
      <c r="F287" s="10">
        <f t="shared" si="23"/>
        <v>1.7111567419575633E-4</v>
      </c>
      <c r="G287" s="11" t="str">
        <f t="shared" si="24"/>
        <v>0</v>
      </c>
      <c r="H287" s="18" t="str">
        <f t="shared" si="25"/>
        <v/>
      </c>
    </row>
    <row r="288" spans="2:8" ht="15" x14ac:dyDescent="0.2">
      <c r="B288" s="4" t="s">
        <v>350</v>
      </c>
      <c r="C288" s="8">
        <v>0</v>
      </c>
      <c r="D288" s="8">
        <v>0</v>
      </c>
      <c r="E288" s="10" t="str">
        <f t="shared" si="22"/>
        <v/>
      </c>
      <c r="F288" s="10" t="str">
        <f t="shared" si="23"/>
        <v/>
      </c>
      <c r="G288" s="11" t="str">
        <f t="shared" si="24"/>
        <v>0</v>
      </c>
      <c r="H288" s="18" t="str">
        <f t="shared" si="25"/>
        <v/>
      </c>
    </row>
    <row r="289" spans="2:8" ht="15" x14ac:dyDescent="0.2">
      <c r="B289" s="27"/>
      <c r="C289" s="32"/>
      <c r="D289" s="32"/>
      <c r="E289" s="31"/>
      <c r="F289" s="31"/>
      <c r="G289" s="28"/>
      <c r="H289" s="29"/>
    </row>
    <row r="290" spans="2:8" ht="15" x14ac:dyDescent="0.2">
      <c r="B290" s="27"/>
      <c r="C290" s="32"/>
      <c r="D290" s="32"/>
      <c r="E290" s="31"/>
      <c r="F290" s="31"/>
      <c r="G290" s="28"/>
      <c r="H290" s="29"/>
    </row>
    <row r="291" spans="2:8" s="15" customFormat="1" ht="26.25" customHeight="1" x14ac:dyDescent="0.2">
      <c r="B291" s="26"/>
      <c r="C291" s="22"/>
      <c r="D291" s="22"/>
      <c r="E291" s="22"/>
      <c r="F291" s="22"/>
      <c r="H291" s="2"/>
    </row>
    <row r="292" spans="2:8" ht="15" customHeight="1" x14ac:dyDescent="0.2">
      <c r="B292" s="60" t="s">
        <v>482</v>
      </c>
      <c r="C292" s="61" t="s">
        <v>483</v>
      </c>
      <c r="D292" s="62"/>
      <c r="E292" s="63" t="s">
        <v>484</v>
      </c>
      <c r="F292" s="62"/>
      <c r="G292" s="58" t="s">
        <v>526</v>
      </c>
      <c r="H292" s="58" t="s">
        <v>485</v>
      </c>
    </row>
    <row r="293" spans="2:8" x14ac:dyDescent="0.2">
      <c r="B293" s="60"/>
      <c r="C293" s="37">
        <v>2013</v>
      </c>
      <c r="D293" s="37">
        <v>2014</v>
      </c>
      <c r="E293" s="37">
        <v>2013</v>
      </c>
      <c r="F293" s="37">
        <v>2014</v>
      </c>
      <c r="G293" s="59"/>
      <c r="H293" s="59"/>
    </row>
    <row r="294" spans="2:8" x14ac:dyDescent="0.2">
      <c r="B294" s="38" t="s">
        <v>489</v>
      </c>
      <c r="C294" s="39">
        <f>SUM(C295:C499)</f>
        <v>16339</v>
      </c>
      <c r="D294" s="40">
        <f>SUM(D295:D499)</f>
        <v>9109</v>
      </c>
      <c r="E294" s="41">
        <f>+IF(C294=0,"",C294/C$294)</f>
        <v>1</v>
      </c>
      <c r="F294" s="41">
        <f>+IF(D294=0,"",D294/D$294)</f>
        <v>1</v>
      </c>
      <c r="G294" s="41">
        <f>+IF(OR(AND(D294=0),(C294=0)),"0",((D294-C294)/C294))</f>
        <v>-0.44249954097557992</v>
      </c>
      <c r="H294" s="41">
        <f>+IF(OR(AND(E294=""),(G294="")),"",E294*G294)</f>
        <v>-0.44249954097557992</v>
      </c>
    </row>
    <row r="295" spans="2:8" ht="15" x14ac:dyDescent="0.2">
      <c r="B295" s="3" t="s">
        <v>100</v>
      </c>
      <c r="C295" s="8">
        <v>269</v>
      </c>
      <c r="D295" s="8">
        <v>210</v>
      </c>
      <c r="E295" s="10">
        <f>+IF(C295=0,"",C295/C$294)</f>
        <v>1.6463675867556152E-2</v>
      </c>
      <c r="F295" s="10">
        <f>+IF(D295=0,"",D295/D$294)</f>
        <v>2.3054122296629707E-2</v>
      </c>
      <c r="G295" s="11">
        <f>+IF(OR(AND(D295=0),(C295=0)),"0",((D295-C295)/C295))</f>
        <v>-0.21933085501858737</v>
      </c>
      <c r="H295" s="18">
        <f>+IF(OR(AND(E295=""),(G295="")),"",E295*G295)</f>
        <v>-3.6109921047799741E-3</v>
      </c>
    </row>
    <row r="296" spans="2:8" ht="15" x14ac:dyDescent="0.2">
      <c r="B296" s="3" t="s">
        <v>113</v>
      </c>
      <c r="C296" s="8">
        <v>117</v>
      </c>
      <c r="D296" s="8">
        <v>159</v>
      </c>
      <c r="E296" s="10">
        <f t="shared" ref="E296:E359" si="26">+IF(C296=0,"",C296/C$294)</f>
        <v>7.1607809535467288E-3</v>
      </c>
      <c r="F296" s="10">
        <f t="shared" ref="F296:F359" si="27">+IF(D296=0,"",D296/D$294)</f>
        <v>1.7455264024591063E-2</v>
      </c>
      <c r="G296" s="11">
        <f t="shared" ref="G296:G359" si="28">+IF(OR(AND(D296=0),(C296=0)),"0",((D296-C296)/C296))</f>
        <v>0.35897435897435898</v>
      </c>
      <c r="H296" s="18">
        <f t="shared" ref="H296:H359" si="29">+IF(OR(AND(E296=""),(G296="")),"",E296*G296)</f>
        <v>2.570536752555236E-3</v>
      </c>
    </row>
    <row r="297" spans="2:8" ht="15" x14ac:dyDescent="0.2">
      <c r="B297" s="3" t="s">
        <v>104</v>
      </c>
      <c r="C297" s="8">
        <v>61</v>
      </c>
      <c r="D297" s="8">
        <v>48</v>
      </c>
      <c r="E297" s="10">
        <f t="shared" si="26"/>
        <v>3.7333986168064143E-3</v>
      </c>
      <c r="F297" s="10">
        <f t="shared" si="27"/>
        <v>5.2695136678010757E-3</v>
      </c>
      <c r="G297" s="11">
        <f t="shared" si="28"/>
        <v>-0.21311475409836064</v>
      </c>
      <c r="H297" s="18">
        <f t="shared" si="29"/>
        <v>-7.9564232817185877E-4</v>
      </c>
    </row>
    <row r="298" spans="2:8" ht="15" x14ac:dyDescent="0.2">
      <c r="B298" s="3" t="s">
        <v>95</v>
      </c>
      <c r="C298" s="8">
        <v>205</v>
      </c>
      <c r="D298" s="8">
        <v>27</v>
      </c>
      <c r="E298" s="10">
        <f t="shared" si="26"/>
        <v>1.2546667482710079E-2</v>
      </c>
      <c r="F298" s="10">
        <f t="shared" si="27"/>
        <v>2.964101438138105E-3</v>
      </c>
      <c r="G298" s="11">
        <f t="shared" si="28"/>
        <v>-0.86829268292682926</v>
      </c>
      <c r="H298" s="18">
        <f t="shared" si="29"/>
        <v>-1.0894179570353142E-2</v>
      </c>
    </row>
    <row r="299" spans="2:8" ht="15" x14ac:dyDescent="0.2">
      <c r="B299" s="3" t="s">
        <v>112</v>
      </c>
      <c r="C299" s="8">
        <v>1</v>
      </c>
      <c r="D299" s="8">
        <v>0</v>
      </c>
      <c r="E299" s="10">
        <f t="shared" si="26"/>
        <v>6.1203256013219904E-5</v>
      </c>
      <c r="F299" s="10" t="str">
        <f t="shared" si="27"/>
        <v/>
      </c>
      <c r="G299" s="11" t="str">
        <f t="shared" si="28"/>
        <v>0</v>
      </c>
      <c r="H299" s="18">
        <f t="shared" si="29"/>
        <v>0</v>
      </c>
    </row>
    <row r="300" spans="2:8" ht="15" x14ac:dyDescent="0.2">
      <c r="B300" s="3" t="s">
        <v>111</v>
      </c>
      <c r="C300" s="8">
        <v>0</v>
      </c>
      <c r="D300" s="8">
        <v>3</v>
      </c>
      <c r="E300" s="10" t="str">
        <f t="shared" si="26"/>
        <v/>
      </c>
      <c r="F300" s="10">
        <f t="shared" si="27"/>
        <v>3.2934460423756723E-4</v>
      </c>
      <c r="G300" s="11" t="str">
        <f t="shared" si="28"/>
        <v>0</v>
      </c>
      <c r="H300" s="18" t="str">
        <f t="shared" si="29"/>
        <v/>
      </c>
    </row>
    <row r="301" spans="2:8" ht="15" x14ac:dyDescent="0.2">
      <c r="B301" s="3" t="s">
        <v>105</v>
      </c>
      <c r="C301" s="8">
        <v>237</v>
      </c>
      <c r="D301" s="8">
        <v>643</v>
      </c>
      <c r="E301" s="10">
        <f t="shared" si="26"/>
        <v>1.4505171675133117E-2</v>
      </c>
      <c r="F301" s="10">
        <f t="shared" si="27"/>
        <v>7.0589526841585246E-2</v>
      </c>
      <c r="G301" s="11">
        <f t="shared" si="28"/>
        <v>1.7130801687763713</v>
      </c>
      <c r="H301" s="18">
        <f t="shared" si="29"/>
        <v>2.4848521941367281E-2</v>
      </c>
    </row>
    <row r="302" spans="2:8" ht="15" x14ac:dyDescent="0.2">
      <c r="B302" s="3" t="s">
        <v>109</v>
      </c>
      <c r="C302" s="8">
        <v>16</v>
      </c>
      <c r="D302" s="8">
        <v>27</v>
      </c>
      <c r="E302" s="10">
        <f t="shared" si="26"/>
        <v>9.7925209621151847E-4</v>
      </c>
      <c r="F302" s="10">
        <f t="shared" si="27"/>
        <v>2.964101438138105E-3</v>
      </c>
      <c r="G302" s="11">
        <f t="shared" si="28"/>
        <v>0.6875</v>
      </c>
      <c r="H302" s="18">
        <f t="shared" si="29"/>
        <v>6.7323581614541893E-4</v>
      </c>
    </row>
    <row r="303" spans="2:8" ht="15" x14ac:dyDescent="0.2">
      <c r="B303" s="3" t="s">
        <v>108</v>
      </c>
      <c r="C303" s="8">
        <v>36</v>
      </c>
      <c r="D303" s="8">
        <v>38</v>
      </c>
      <c r="E303" s="10">
        <f t="shared" si="26"/>
        <v>2.2033172164759164E-3</v>
      </c>
      <c r="F303" s="10">
        <f t="shared" si="27"/>
        <v>4.1716983203425187E-3</v>
      </c>
      <c r="G303" s="11">
        <f t="shared" si="28"/>
        <v>5.5555555555555552E-2</v>
      </c>
      <c r="H303" s="18">
        <f t="shared" si="29"/>
        <v>1.2240651202643978E-4</v>
      </c>
    </row>
    <row r="304" spans="2:8" ht="15" x14ac:dyDescent="0.2">
      <c r="B304" s="3" t="s">
        <v>107</v>
      </c>
      <c r="C304" s="8">
        <v>80</v>
      </c>
      <c r="D304" s="8">
        <v>42</v>
      </c>
      <c r="E304" s="10">
        <f t="shared" si="26"/>
        <v>4.8962604810575926E-3</v>
      </c>
      <c r="F304" s="10">
        <f t="shared" si="27"/>
        <v>4.6108244593259413E-3</v>
      </c>
      <c r="G304" s="11">
        <f t="shared" si="28"/>
        <v>-0.47499999999999998</v>
      </c>
      <c r="H304" s="18">
        <f t="shared" si="29"/>
        <v>-2.3257237285023566E-3</v>
      </c>
    </row>
    <row r="305" spans="2:8" ht="15" x14ac:dyDescent="0.2">
      <c r="B305" s="3" t="s">
        <v>351</v>
      </c>
      <c r="C305" s="8">
        <v>63</v>
      </c>
      <c r="D305" s="8">
        <v>13</v>
      </c>
      <c r="E305" s="10">
        <f t="shared" si="26"/>
        <v>3.855805128832854E-3</v>
      </c>
      <c r="F305" s="10">
        <f t="shared" si="27"/>
        <v>1.4271599516961248E-3</v>
      </c>
      <c r="G305" s="11">
        <f t="shared" si="28"/>
        <v>-0.79365079365079361</v>
      </c>
      <c r="H305" s="18">
        <f t="shared" si="29"/>
        <v>-3.0601628006609949E-3</v>
      </c>
    </row>
    <row r="306" spans="2:8" ht="15" x14ac:dyDescent="0.2">
      <c r="B306" s="3" t="s">
        <v>524</v>
      </c>
      <c r="C306" s="8">
        <v>0</v>
      </c>
      <c r="D306" s="8">
        <v>1</v>
      </c>
      <c r="E306" s="10" t="str">
        <f t="shared" si="26"/>
        <v/>
      </c>
      <c r="F306" s="10">
        <f t="shared" si="27"/>
        <v>1.0978153474585575E-4</v>
      </c>
      <c r="G306" s="11" t="str">
        <f t="shared" si="28"/>
        <v>0</v>
      </c>
      <c r="H306" s="18" t="str">
        <f t="shared" si="29"/>
        <v/>
      </c>
    </row>
    <row r="307" spans="2:8" ht="15" x14ac:dyDescent="0.2">
      <c r="B307" s="3" t="s">
        <v>110</v>
      </c>
      <c r="C307" s="8">
        <v>166</v>
      </c>
      <c r="D307" s="8">
        <v>160</v>
      </c>
      <c r="E307" s="10">
        <f t="shared" si="26"/>
        <v>1.0159740498194503E-2</v>
      </c>
      <c r="F307" s="10">
        <f t="shared" si="27"/>
        <v>1.7565045559336918E-2</v>
      </c>
      <c r="G307" s="11">
        <f t="shared" si="28"/>
        <v>-3.614457831325301E-2</v>
      </c>
      <c r="H307" s="18">
        <f t="shared" si="29"/>
        <v>-3.672195360793194E-4</v>
      </c>
    </row>
    <row r="308" spans="2:8" ht="15" x14ac:dyDescent="0.2">
      <c r="B308" s="3" t="s">
        <v>99</v>
      </c>
      <c r="C308" s="8">
        <v>70</v>
      </c>
      <c r="D308" s="8">
        <v>52</v>
      </c>
      <c r="E308" s="10">
        <f t="shared" si="26"/>
        <v>4.2842279209253931E-3</v>
      </c>
      <c r="F308" s="10">
        <f t="shared" si="27"/>
        <v>5.7086398067844992E-3</v>
      </c>
      <c r="G308" s="11">
        <f t="shared" si="28"/>
        <v>-0.25714285714285712</v>
      </c>
      <c r="H308" s="18">
        <f t="shared" si="29"/>
        <v>-1.1016586082379582E-3</v>
      </c>
    </row>
    <row r="309" spans="2:8" ht="15" x14ac:dyDescent="0.2">
      <c r="B309" s="3" t="s">
        <v>96</v>
      </c>
      <c r="C309" s="8">
        <v>3</v>
      </c>
      <c r="D309" s="8">
        <v>1</v>
      </c>
      <c r="E309" s="10">
        <f t="shared" si="26"/>
        <v>1.836097680396597E-4</v>
      </c>
      <c r="F309" s="10">
        <f t="shared" si="27"/>
        <v>1.0978153474585575E-4</v>
      </c>
      <c r="G309" s="11">
        <f t="shared" si="28"/>
        <v>-0.66666666666666663</v>
      </c>
      <c r="H309" s="18">
        <f t="shared" si="29"/>
        <v>-1.2240651202643978E-4</v>
      </c>
    </row>
    <row r="310" spans="2:8" ht="15" x14ac:dyDescent="0.2">
      <c r="B310" s="3" t="s">
        <v>106</v>
      </c>
      <c r="C310" s="8">
        <v>201</v>
      </c>
      <c r="D310" s="8">
        <v>249</v>
      </c>
      <c r="E310" s="10">
        <f t="shared" si="26"/>
        <v>1.23018544586572E-2</v>
      </c>
      <c r="F310" s="10">
        <f t="shared" si="27"/>
        <v>2.733560215171808E-2</v>
      </c>
      <c r="G310" s="11">
        <f t="shared" si="28"/>
        <v>0.23880597014925373</v>
      </c>
      <c r="H310" s="18">
        <f t="shared" si="29"/>
        <v>2.9377562886345552E-3</v>
      </c>
    </row>
    <row r="311" spans="2:8" ht="15" x14ac:dyDescent="0.2">
      <c r="B311" s="3" t="s">
        <v>102</v>
      </c>
      <c r="C311" s="8">
        <v>31</v>
      </c>
      <c r="D311" s="8">
        <v>67</v>
      </c>
      <c r="E311" s="10">
        <f t="shared" si="26"/>
        <v>1.8973009364098171E-3</v>
      </c>
      <c r="F311" s="10">
        <f t="shared" si="27"/>
        <v>7.3553628279723346E-3</v>
      </c>
      <c r="G311" s="11">
        <f t="shared" si="28"/>
        <v>1.1612903225806452</v>
      </c>
      <c r="H311" s="18">
        <f t="shared" si="29"/>
        <v>2.2033172164759168E-3</v>
      </c>
    </row>
    <row r="312" spans="2:8" ht="15" x14ac:dyDescent="0.2">
      <c r="B312" s="3" t="s">
        <v>97</v>
      </c>
      <c r="C312" s="8">
        <v>3</v>
      </c>
      <c r="D312" s="8">
        <v>0</v>
      </c>
      <c r="E312" s="10">
        <f t="shared" si="26"/>
        <v>1.836097680396597E-4</v>
      </c>
      <c r="F312" s="10" t="str">
        <f t="shared" si="27"/>
        <v/>
      </c>
      <c r="G312" s="11" t="str">
        <f t="shared" si="28"/>
        <v>0</v>
      </c>
      <c r="H312" s="18">
        <f t="shared" si="29"/>
        <v>0</v>
      </c>
    </row>
    <row r="313" spans="2:8" ht="15" x14ac:dyDescent="0.2">
      <c r="B313" s="3" t="s">
        <v>352</v>
      </c>
      <c r="C313" s="8">
        <v>0</v>
      </c>
      <c r="D313" s="8">
        <v>0</v>
      </c>
      <c r="E313" s="10" t="str">
        <f t="shared" si="26"/>
        <v/>
      </c>
      <c r="F313" s="10" t="str">
        <f t="shared" si="27"/>
        <v/>
      </c>
      <c r="G313" s="11" t="str">
        <f t="shared" si="28"/>
        <v>0</v>
      </c>
      <c r="H313" s="18" t="str">
        <f t="shared" si="29"/>
        <v/>
      </c>
    </row>
    <row r="314" spans="2:8" ht="15" x14ac:dyDescent="0.2">
      <c r="B314" s="3" t="s">
        <v>353</v>
      </c>
      <c r="C314" s="8">
        <v>3718</v>
      </c>
      <c r="D314" s="8">
        <v>1226</v>
      </c>
      <c r="E314" s="10">
        <f t="shared" si="26"/>
        <v>0.22755370585715159</v>
      </c>
      <c r="F314" s="10">
        <f t="shared" si="27"/>
        <v>0.13459216159841914</v>
      </c>
      <c r="G314" s="11">
        <f t="shared" si="28"/>
        <v>-0.67025282409897791</v>
      </c>
      <c r="H314" s="18">
        <f t="shared" si="29"/>
        <v>-0.15251851398494398</v>
      </c>
    </row>
    <row r="315" spans="2:8" ht="15" x14ac:dyDescent="0.2">
      <c r="B315" s="3" t="s">
        <v>354</v>
      </c>
      <c r="C315" s="8">
        <v>276</v>
      </c>
      <c r="D315" s="8">
        <v>44</v>
      </c>
      <c r="E315" s="10">
        <f t="shared" si="26"/>
        <v>1.6892098659648695E-2</v>
      </c>
      <c r="F315" s="10">
        <f t="shared" si="27"/>
        <v>4.8303875288176531E-3</v>
      </c>
      <c r="G315" s="11">
        <f t="shared" si="28"/>
        <v>-0.84057971014492749</v>
      </c>
      <c r="H315" s="18">
        <f t="shared" si="29"/>
        <v>-1.4199155395067017E-2</v>
      </c>
    </row>
    <row r="316" spans="2:8" ht="15" x14ac:dyDescent="0.2">
      <c r="B316" s="3" t="s">
        <v>101</v>
      </c>
      <c r="C316" s="8">
        <v>0</v>
      </c>
      <c r="D316" s="8">
        <v>1</v>
      </c>
      <c r="E316" s="10" t="str">
        <f t="shared" si="26"/>
        <v/>
      </c>
      <c r="F316" s="10">
        <f t="shared" si="27"/>
        <v>1.0978153474585575E-4</v>
      </c>
      <c r="G316" s="11" t="str">
        <f t="shared" si="28"/>
        <v>0</v>
      </c>
      <c r="H316" s="18" t="str">
        <f t="shared" si="29"/>
        <v/>
      </c>
    </row>
    <row r="317" spans="2:8" ht="15" x14ac:dyDescent="0.2">
      <c r="B317" s="3" t="s">
        <v>103</v>
      </c>
      <c r="C317" s="8">
        <v>14</v>
      </c>
      <c r="D317" s="8">
        <v>19</v>
      </c>
      <c r="E317" s="10">
        <f t="shared" si="26"/>
        <v>8.5684558418507863E-4</v>
      </c>
      <c r="F317" s="10">
        <f t="shared" si="27"/>
        <v>2.0858491601712594E-3</v>
      </c>
      <c r="G317" s="11">
        <f t="shared" si="28"/>
        <v>0.35714285714285715</v>
      </c>
      <c r="H317" s="18">
        <f t="shared" si="29"/>
        <v>3.0601628006609954E-4</v>
      </c>
    </row>
    <row r="318" spans="2:8" ht="15" x14ac:dyDescent="0.2">
      <c r="B318" s="3" t="s">
        <v>355</v>
      </c>
      <c r="C318" s="8">
        <v>357</v>
      </c>
      <c r="D318" s="8">
        <v>301</v>
      </c>
      <c r="E318" s="10">
        <f t="shared" si="26"/>
        <v>2.1849562396719504E-2</v>
      </c>
      <c r="F318" s="10">
        <f t="shared" si="27"/>
        <v>3.3044241958502578E-2</v>
      </c>
      <c r="G318" s="11">
        <f t="shared" si="28"/>
        <v>-0.15686274509803921</v>
      </c>
      <c r="H318" s="18">
        <f t="shared" si="29"/>
        <v>-3.4273823367403141E-3</v>
      </c>
    </row>
    <row r="319" spans="2:8" ht="15" x14ac:dyDescent="0.2">
      <c r="B319" s="3" t="s">
        <v>115</v>
      </c>
      <c r="C319" s="8">
        <v>16</v>
      </c>
      <c r="D319" s="8">
        <v>57</v>
      </c>
      <c r="E319" s="10">
        <f t="shared" si="26"/>
        <v>9.7925209621151847E-4</v>
      </c>
      <c r="F319" s="10">
        <f t="shared" si="27"/>
        <v>6.2575474805137777E-3</v>
      </c>
      <c r="G319" s="11">
        <f t="shared" si="28"/>
        <v>2.5625</v>
      </c>
      <c r="H319" s="18">
        <f t="shared" si="29"/>
        <v>2.5093334965420161E-3</v>
      </c>
    </row>
    <row r="320" spans="2:8" ht="15" x14ac:dyDescent="0.2">
      <c r="B320" s="3" t="s">
        <v>114</v>
      </c>
      <c r="C320" s="8">
        <v>0</v>
      </c>
      <c r="D320" s="8">
        <v>1</v>
      </c>
      <c r="E320" s="10" t="str">
        <f t="shared" si="26"/>
        <v/>
      </c>
      <c r="F320" s="10">
        <f t="shared" si="27"/>
        <v>1.0978153474585575E-4</v>
      </c>
      <c r="G320" s="11" t="str">
        <f t="shared" si="28"/>
        <v>0</v>
      </c>
      <c r="H320" s="18" t="str">
        <f t="shared" si="29"/>
        <v/>
      </c>
    </row>
    <row r="321" spans="2:8" ht="15" x14ac:dyDescent="0.2">
      <c r="B321" s="3" t="s">
        <v>98</v>
      </c>
      <c r="C321" s="8">
        <v>2</v>
      </c>
      <c r="D321" s="8">
        <v>2</v>
      </c>
      <c r="E321" s="10">
        <f t="shared" si="26"/>
        <v>1.2240651202643981E-4</v>
      </c>
      <c r="F321" s="10">
        <f t="shared" si="27"/>
        <v>2.195630694917115E-4</v>
      </c>
      <c r="G321" s="11">
        <f t="shared" si="28"/>
        <v>0</v>
      </c>
      <c r="H321" s="18">
        <f t="shared" si="29"/>
        <v>0</v>
      </c>
    </row>
    <row r="322" spans="2:8" ht="15" x14ac:dyDescent="0.2">
      <c r="B322" s="3" t="s">
        <v>356</v>
      </c>
      <c r="C322" s="8">
        <v>2</v>
      </c>
      <c r="D322" s="8">
        <v>0</v>
      </c>
      <c r="E322" s="10">
        <f t="shared" si="26"/>
        <v>1.2240651202643981E-4</v>
      </c>
      <c r="F322" s="10" t="str">
        <f t="shared" si="27"/>
        <v/>
      </c>
      <c r="G322" s="11" t="str">
        <f t="shared" si="28"/>
        <v>0</v>
      </c>
      <c r="H322" s="18">
        <f t="shared" si="29"/>
        <v>0</v>
      </c>
    </row>
    <row r="323" spans="2:8" ht="15" x14ac:dyDescent="0.2">
      <c r="B323" s="3" t="s">
        <v>472</v>
      </c>
      <c r="C323" s="8">
        <v>14</v>
      </c>
      <c r="D323" s="8">
        <v>32</v>
      </c>
      <c r="E323" s="10">
        <f t="shared" si="26"/>
        <v>8.5684558418507863E-4</v>
      </c>
      <c r="F323" s="10">
        <f t="shared" si="27"/>
        <v>3.5130091118673839E-3</v>
      </c>
      <c r="G323" s="11">
        <f t="shared" si="28"/>
        <v>1.2857142857142858</v>
      </c>
      <c r="H323" s="18">
        <f t="shared" si="29"/>
        <v>1.1016586082379584E-3</v>
      </c>
    </row>
    <row r="324" spans="2:8" ht="15" x14ac:dyDescent="0.2">
      <c r="B324" s="3" t="s">
        <v>473</v>
      </c>
      <c r="C324" s="8">
        <v>19</v>
      </c>
      <c r="D324" s="8">
        <v>9</v>
      </c>
      <c r="E324" s="10">
        <f t="shared" si="26"/>
        <v>1.1628618642511781E-3</v>
      </c>
      <c r="F324" s="10">
        <f t="shared" si="27"/>
        <v>9.8803381271270175E-4</v>
      </c>
      <c r="G324" s="11">
        <f t="shared" si="28"/>
        <v>-0.52631578947368418</v>
      </c>
      <c r="H324" s="18">
        <f t="shared" si="29"/>
        <v>-6.1203256013219896E-4</v>
      </c>
    </row>
    <row r="325" spans="2:8" ht="15" x14ac:dyDescent="0.2">
      <c r="B325" s="3" t="s">
        <v>474</v>
      </c>
      <c r="C325" s="8">
        <v>2</v>
      </c>
      <c r="D325" s="8">
        <v>2</v>
      </c>
      <c r="E325" s="10">
        <f t="shared" si="26"/>
        <v>1.2240651202643981E-4</v>
      </c>
      <c r="F325" s="10">
        <f t="shared" si="27"/>
        <v>2.195630694917115E-4</v>
      </c>
      <c r="G325" s="11">
        <f t="shared" si="28"/>
        <v>0</v>
      </c>
      <c r="H325" s="18">
        <f t="shared" si="29"/>
        <v>0</v>
      </c>
    </row>
    <row r="326" spans="2:8" ht="15" x14ac:dyDescent="0.2">
      <c r="B326" s="3" t="s">
        <v>357</v>
      </c>
      <c r="C326" s="8">
        <v>103</v>
      </c>
      <c r="D326" s="8">
        <v>259</v>
      </c>
      <c r="E326" s="10">
        <f t="shared" si="26"/>
        <v>6.3039353693616499E-3</v>
      </c>
      <c r="F326" s="10">
        <f t="shared" si="27"/>
        <v>2.843341749917664E-2</v>
      </c>
      <c r="G326" s="11">
        <f t="shared" si="28"/>
        <v>1.5145631067961165</v>
      </c>
      <c r="H326" s="18">
        <f t="shared" si="29"/>
        <v>9.5477079380623039E-3</v>
      </c>
    </row>
    <row r="327" spans="2:8" ht="15" x14ac:dyDescent="0.2">
      <c r="B327" s="3" t="s">
        <v>358</v>
      </c>
      <c r="C327" s="8">
        <v>34</v>
      </c>
      <c r="D327" s="8">
        <v>52</v>
      </c>
      <c r="E327" s="10">
        <f t="shared" si="26"/>
        <v>2.0809107044494767E-3</v>
      </c>
      <c r="F327" s="10">
        <f t="shared" si="27"/>
        <v>5.7086398067844992E-3</v>
      </c>
      <c r="G327" s="11">
        <f t="shared" si="28"/>
        <v>0.52941176470588236</v>
      </c>
      <c r="H327" s="18">
        <f t="shared" si="29"/>
        <v>1.1016586082379582E-3</v>
      </c>
    </row>
    <row r="328" spans="2:8" ht="15" x14ac:dyDescent="0.2">
      <c r="B328" s="3" t="s">
        <v>116</v>
      </c>
      <c r="C328" s="8">
        <v>18</v>
      </c>
      <c r="D328" s="8">
        <v>5</v>
      </c>
      <c r="E328" s="10">
        <f t="shared" si="26"/>
        <v>1.1016586082379582E-3</v>
      </c>
      <c r="F328" s="10">
        <f t="shared" si="27"/>
        <v>5.489076737292787E-4</v>
      </c>
      <c r="G328" s="11">
        <f t="shared" si="28"/>
        <v>-0.72222222222222221</v>
      </c>
      <c r="H328" s="18">
        <f t="shared" si="29"/>
        <v>-7.9564232817185866E-4</v>
      </c>
    </row>
    <row r="329" spans="2:8" ht="15" x14ac:dyDescent="0.2">
      <c r="B329" s="3" t="s">
        <v>359</v>
      </c>
      <c r="C329" s="8">
        <v>1</v>
      </c>
      <c r="D329" s="8">
        <v>8</v>
      </c>
      <c r="E329" s="10">
        <f t="shared" si="26"/>
        <v>6.1203256013219904E-5</v>
      </c>
      <c r="F329" s="10">
        <f t="shared" si="27"/>
        <v>8.7825227796684599E-4</v>
      </c>
      <c r="G329" s="11">
        <f t="shared" si="28"/>
        <v>7</v>
      </c>
      <c r="H329" s="18">
        <f t="shared" si="29"/>
        <v>4.2842279209253932E-4</v>
      </c>
    </row>
    <row r="330" spans="2:8" ht="15" x14ac:dyDescent="0.2">
      <c r="B330" s="3" t="s">
        <v>360</v>
      </c>
      <c r="C330" s="8">
        <v>72</v>
      </c>
      <c r="D330" s="8">
        <v>123</v>
      </c>
      <c r="E330" s="10">
        <f t="shared" si="26"/>
        <v>4.4066344329518328E-3</v>
      </c>
      <c r="F330" s="10">
        <f t="shared" si="27"/>
        <v>1.3503128773740257E-2</v>
      </c>
      <c r="G330" s="11">
        <f t="shared" si="28"/>
        <v>0.70833333333333337</v>
      </c>
      <c r="H330" s="18">
        <f t="shared" si="29"/>
        <v>3.1213660566742152E-3</v>
      </c>
    </row>
    <row r="331" spans="2:8" ht="15" x14ac:dyDescent="0.2">
      <c r="B331" s="3" t="s">
        <v>117</v>
      </c>
      <c r="C331" s="8">
        <v>2</v>
      </c>
      <c r="D331" s="8">
        <v>0</v>
      </c>
      <c r="E331" s="10">
        <f t="shared" si="26"/>
        <v>1.2240651202643981E-4</v>
      </c>
      <c r="F331" s="10" t="str">
        <f t="shared" si="27"/>
        <v/>
      </c>
      <c r="G331" s="11" t="str">
        <f t="shared" si="28"/>
        <v>0</v>
      </c>
      <c r="H331" s="18">
        <f t="shared" si="29"/>
        <v>0</v>
      </c>
    </row>
    <row r="332" spans="2:8" ht="15" x14ac:dyDescent="0.2">
      <c r="B332" s="3" t="s">
        <v>361</v>
      </c>
      <c r="C332" s="8">
        <v>1062</v>
      </c>
      <c r="D332" s="8">
        <v>964</v>
      </c>
      <c r="E332" s="10">
        <f t="shared" si="26"/>
        <v>6.499785788603954E-2</v>
      </c>
      <c r="F332" s="10">
        <f t="shared" si="27"/>
        <v>0.10582939949500494</v>
      </c>
      <c r="G332" s="11">
        <f t="shared" si="28"/>
        <v>-9.2278719397363471E-2</v>
      </c>
      <c r="H332" s="18">
        <f t="shared" si="29"/>
        <v>-5.997919089295551E-3</v>
      </c>
    </row>
    <row r="333" spans="2:8" ht="15" x14ac:dyDescent="0.2">
      <c r="B333" s="3" t="s">
        <v>130</v>
      </c>
      <c r="C333" s="8">
        <v>141</v>
      </c>
      <c r="D333" s="8">
        <v>320</v>
      </c>
      <c r="E333" s="10">
        <f t="shared" si="26"/>
        <v>8.6296590978640064E-3</v>
      </c>
      <c r="F333" s="10">
        <f t="shared" si="27"/>
        <v>3.5130091118673837E-2</v>
      </c>
      <c r="G333" s="11">
        <f t="shared" si="28"/>
        <v>1.2695035460992907</v>
      </c>
      <c r="H333" s="18">
        <f t="shared" si="29"/>
        <v>1.0955382826366362E-2</v>
      </c>
    </row>
    <row r="334" spans="2:8" ht="15" x14ac:dyDescent="0.2">
      <c r="B334" s="3" t="s">
        <v>119</v>
      </c>
      <c r="C334" s="8">
        <v>555</v>
      </c>
      <c r="D334" s="8">
        <v>521</v>
      </c>
      <c r="E334" s="10">
        <f t="shared" si="26"/>
        <v>3.3967807087337043E-2</v>
      </c>
      <c r="F334" s="10">
        <f t="shared" si="27"/>
        <v>5.7196179602590845E-2</v>
      </c>
      <c r="G334" s="11">
        <f t="shared" si="28"/>
        <v>-6.126126126126126E-2</v>
      </c>
      <c r="H334" s="18">
        <f t="shared" si="29"/>
        <v>-2.0809107044494767E-3</v>
      </c>
    </row>
    <row r="335" spans="2:8" ht="15" x14ac:dyDescent="0.2">
      <c r="B335" s="3" t="s">
        <v>128</v>
      </c>
      <c r="C335" s="8">
        <v>77</v>
      </c>
      <c r="D335" s="8">
        <v>105</v>
      </c>
      <c r="E335" s="10">
        <f t="shared" si="26"/>
        <v>4.7126507130179325E-3</v>
      </c>
      <c r="F335" s="10">
        <f t="shared" si="27"/>
        <v>1.1527061148314853E-2</v>
      </c>
      <c r="G335" s="11">
        <f t="shared" si="28"/>
        <v>0.36363636363636365</v>
      </c>
      <c r="H335" s="18">
        <f t="shared" si="29"/>
        <v>1.7136911683701573E-3</v>
      </c>
    </row>
    <row r="336" spans="2:8" ht="15" x14ac:dyDescent="0.2">
      <c r="B336" s="3" t="s">
        <v>132</v>
      </c>
      <c r="C336" s="8">
        <v>0</v>
      </c>
      <c r="D336" s="8">
        <v>1</v>
      </c>
      <c r="E336" s="10" t="str">
        <f t="shared" si="26"/>
        <v/>
      </c>
      <c r="F336" s="10">
        <f t="shared" si="27"/>
        <v>1.0978153474585575E-4</v>
      </c>
      <c r="G336" s="11" t="str">
        <f t="shared" si="28"/>
        <v>0</v>
      </c>
      <c r="H336" s="18" t="str">
        <f t="shared" si="29"/>
        <v/>
      </c>
    </row>
    <row r="337" spans="2:8" ht="15" x14ac:dyDescent="0.2">
      <c r="B337" s="3" t="s">
        <v>133</v>
      </c>
      <c r="C337" s="8">
        <v>10</v>
      </c>
      <c r="D337" s="8">
        <v>31</v>
      </c>
      <c r="E337" s="10">
        <f t="shared" si="26"/>
        <v>6.1203256013219907E-4</v>
      </c>
      <c r="F337" s="10">
        <f t="shared" si="27"/>
        <v>3.4032275771215281E-3</v>
      </c>
      <c r="G337" s="11">
        <f t="shared" si="28"/>
        <v>2.1</v>
      </c>
      <c r="H337" s="18">
        <f t="shared" si="29"/>
        <v>1.285268376277618E-3</v>
      </c>
    </row>
    <row r="338" spans="2:8" ht="15" x14ac:dyDescent="0.2">
      <c r="B338" s="3" t="s">
        <v>362</v>
      </c>
      <c r="C338" s="8">
        <v>10</v>
      </c>
      <c r="D338" s="8">
        <v>8</v>
      </c>
      <c r="E338" s="10">
        <f t="shared" si="26"/>
        <v>6.1203256013219907E-4</v>
      </c>
      <c r="F338" s="10">
        <f t="shared" si="27"/>
        <v>8.7825227796684599E-4</v>
      </c>
      <c r="G338" s="11">
        <f t="shared" si="28"/>
        <v>-0.2</v>
      </c>
      <c r="H338" s="18">
        <f t="shared" si="29"/>
        <v>-1.2240651202643981E-4</v>
      </c>
    </row>
    <row r="339" spans="2:8" ht="15" x14ac:dyDescent="0.2">
      <c r="B339" s="3" t="s">
        <v>363</v>
      </c>
      <c r="C339" s="8">
        <v>13</v>
      </c>
      <c r="D339" s="8">
        <v>22</v>
      </c>
      <c r="E339" s="10">
        <f t="shared" si="26"/>
        <v>7.9564232817185877E-4</v>
      </c>
      <c r="F339" s="10">
        <f t="shared" si="27"/>
        <v>2.4151937644088265E-3</v>
      </c>
      <c r="G339" s="11">
        <f t="shared" si="28"/>
        <v>0.69230769230769229</v>
      </c>
      <c r="H339" s="18">
        <f t="shared" si="29"/>
        <v>5.508293041189791E-4</v>
      </c>
    </row>
    <row r="340" spans="2:8" ht="15" x14ac:dyDescent="0.2">
      <c r="B340" s="3" t="s">
        <v>364</v>
      </c>
      <c r="C340" s="8">
        <v>2</v>
      </c>
      <c r="D340" s="8">
        <v>2</v>
      </c>
      <c r="E340" s="10">
        <f t="shared" si="26"/>
        <v>1.2240651202643981E-4</v>
      </c>
      <c r="F340" s="10">
        <f t="shared" si="27"/>
        <v>2.195630694917115E-4</v>
      </c>
      <c r="G340" s="11">
        <f t="shared" si="28"/>
        <v>0</v>
      </c>
      <c r="H340" s="18">
        <f t="shared" si="29"/>
        <v>0</v>
      </c>
    </row>
    <row r="341" spans="2:8" ht="15" x14ac:dyDescent="0.2">
      <c r="B341" s="3" t="s">
        <v>118</v>
      </c>
      <c r="C341" s="8">
        <v>2</v>
      </c>
      <c r="D341" s="8">
        <v>1</v>
      </c>
      <c r="E341" s="10">
        <f t="shared" si="26"/>
        <v>1.2240651202643981E-4</v>
      </c>
      <c r="F341" s="10">
        <f t="shared" si="27"/>
        <v>1.0978153474585575E-4</v>
      </c>
      <c r="G341" s="11">
        <f t="shared" si="28"/>
        <v>-0.5</v>
      </c>
      <c r="H341" s="18">
        <f t="shared" si="29"/>
        <v>-6.1203256013219904E-5</v>
      </c>
    </row>
    <row r="342" spans="2:8" ht="15" x14ac:dyDescent="0.2">
      <c r="B342" s="3" t="s">
        <v>365</v>
      </c>
      <c r="C342" s="8">
        <v>0</v>
      </c>
      <c r="D342" s="8">
        <v>1</v>
      </c>
      <c r="E342" s="10" t="str">
        <f t="shared" si="26"/>
        <v/>
      </c>
      <c r="F342" s="10">
        <f t="shared" si="27"/>
        <v>1.0978153474585575E-4</v>
      </c>
      <c r="G342" s="11" t="str">
        <f t="shared" si="28"/>
        <v>0</v>
      </c>
      <c r="H342" s="18" t="str">
        <f t="shared" si="29"/>
        <v/>
      </c>
    </row>
    <row r="343" spans="2:8" ht="15" x14ac:dyDescent="0.2">
      <c r="B343" s="3" t="s">
        <v>129</v>
      </c>
      <c r="C343" s="8">
        <v>8</v>
      </c>
      <c r="D343" s="8">
        <v>32</v>
      </c>
      <c r="E343" s="10">
        <f t="shared" si="26"/>
        <v>4.8962604810575924E-4</v>
      </c>
      <c r="F343" s="10">
        <f t="shared" si="27"/>
        <v>3.5130091118673839E-3</v>
      </c>
      <c r="G343" s="11">
        <f t="shared" si="28"/>
        <v>3</v>
      </c>
      <c r="H343" s="18">
        <f t="shared" si="29"/>
        <v>1.4688781443172776E-3</v>
      </c>
    </row>
    <row r="344" spans="2:8" ht="15" x14ac:dyDescent="0.2">
      <c r="B344" s="3" t="s">
        <v>131</v>
      </c>
      <c r="C344" s="8">
        <v>61</v>
      </c>
      <c r="D344" s="8">
        <v>46</v>
      </c>
      <c r="E344" s="10">
        <f t="shared" si="26"/>
        <v>3.7333986168064143E-3</v>
      </c>
      <c r="F344" s="10">
        <f t="shared" si="27"/>
        <v>5.049950598309364E-3</v>
      </c>
      <c r="G344" s="11">
        <f t="shared" si="28"/>
        <v>-0.24590163934426229</v>
      </c>
      <c r="H344" s="18">
        <f t="shared" si="29"/>
        <v>-9.1804884019829861E-4</v>
      </c>
    </row>
    <row r="345" spans="2:8" ht="15" x14ac:dyDescent="0.2">
      <c r="B345" s="3" t="s">
        <v>366</v>
      </c>
      <c r="C345" s="8">
        <v>45</v>
      </c>
      <c r="D345" s="8">
        <v>30</v>
      </c>
      <c r="E345" s="10">
        <f t="shared" si="26"/>
        <v>2.7541465205948956E-3</v>
      </c>
      <c r="F345" s="10">
        <f t="shared" si="27"/>
        <v>3.2934460423756722E-3</v>
      </c>
      <c r="G345" s="11">
        <f t="shared" si="28"/>
        <v>-0.33333333333333331</v>
      </c>
      <c r="H345" s="18">
        <f t="shared" si="29"/>
        <v>-9.180488401982985E-4</v>
      </c>
    </row>
    <row r="346" spans="2:8" ht="15" x14ac:dyDescent="0.2">
      <c r="B346" s="3" t="s">
        <v>122</v>
      </c>
      <c r="C346" s="8">
        <v>19</v>
      </c>
      <c r="D346" s="8">
        <v>11</v>
      </c>
      <c r="E346" s="10">
        <f t="shared" si="26"/>
        <v>1.1628618642511781E-3</v>
      </c>
      <c r="F346" s="10">
        <f t="shared" si="27"/>
        <v>1.2075968822044133E-3</v>
      </c>
      <c r="G346" s="11">
        <f t="shared" si="28"/>
        <v>-0.42105263157894735</v>
      </c>
      <c r="H346" s="18">
        <f t="shared" si="29"/>
        <v>-4.8962604810575913E-4</v>
      </c>
    </row>
    <row r="347" spans="2:8" ht="15" x14ac:dyDescent="0.2">
      <c r="B347" s="3" t="s">
        <v>121</v>
      </c>
      <c r="C347" s="8">
        <v>44</v>
      </c>
      <c r="D347" s="8">
        <v>42</v>
      </c>
      <c r="E347" s="10">
        <f t="shared" si="26"/>
        <v>2.6929432645816757E-3</v>
      </c>
      <c r="F347" s="10">
        <f t="shared" si="27"/>
        <v>4.6108244593259413E-3</v>
      </c>
      <c r="G347" s="11">
        <f t="shared" si="28"/>
        <v>-4.5454545454545456E-2</v>
      </c>
      <c r="H347" s="18">
        <f t="shared" si="29"/>
        <v>-1.2240651202643981E-4</v>
      </c>
    </row>
    <row r="348" spans="2:8" ht="15" x14ac:dyDescent="0.2">
      <c r="B348" s="3" t="s">
        <v>367</v>
      </c>
      <c r="C348" s="8">
        <v>0</v>
      </c>
      <c r="D348" s="8">
        <v>0</v>
      </c>
      <c r="E348" s="10" t="str">
        <f t="shared" si="26"/>
        <v/>
      </c>
      <c r="F348" s="10" t="str">
        <f t="shared" si="27"/>
        <v/>
      </c>
      <c r="G348" s="11" t="str">
        <f t="shared" si="28"/>
        <v>0</v>
      </c>
      <c r="H348" s="18" t="str">
        <f t="shared" si="29"/>
        <v/>
      </c>
    </row>
    <row r="349" spans="2:8" ht="15" x14ac:dyDescent="0.2">
      <c r="B349" s="3" t="s">
        <v>368</v>
      </c>
      <c r="C349" s="8">
        <v>0</v>
      </c>
      <c r="D349" s="8">
        <v>0</v>
      </c>
      <c r="E349" s="10" t="str">
        <f t="shared" si="26"/>
        <v/>
      </c>
      <c r="F349" s="10" t="str">
        <f t="shared" si="27"/>
        <v/>
      </c>
      <c r="G349" s="11" t="str">
        <f t="shared" si="28"/>
        <v>0</v>
      </c>
      <c r="H349" s="18" t="str">
        <f t="shared" si="29"/>
        <v/>
      </c>
    </row>
    <row r="350" spans="2:8" ht="15" x14ac:dyDescent="0.2">
      <c r="B350" s="3" t="s">
        <v>369</v>
      </c>
      <c r="C350" s="8">
        <v>2</v>
      </c>
      <c r="D350" s="8">
        <v>4</v>
      </c>
      <c r="E350" s="10">
        <f t="shared" si="26"/>
        <v>1.2240651202643981E-4</v>
      </c>
      <c r="F350" s="10">
        <f t="shared" si="27"/>
        <v>4.3912613898342299E-4</v>
      </c>
      <c r="G350" s="11">
        <f t="shared" si="28"/>
        <v>1</v>
      </c>
      <c r="H350" s="18">
        <f t="shared" si="29"/>
        <v>1.2240651202643981E-4</v>
      </c>
    </row>
    <row r="351" spans="2:8" ht="15" x14ac:dyDescent="0.2">
      <c r="B351" s="3" t="s">
        <v>120</v>
      </c>
      <c r="C351" s="8">
        <v>0</v>
      </c>
      <c r="D351" s="8">
        <v>1</v>
      </c>
      <c r="E351" s="10" t="str">
        <f t="shared" si="26"/>
        <v/>
      </c>
      <c r="F351" s="10">
        <f t="shared" si="27"/>
        <v>1.0978153474585575E-4</v>
      </c>
      <c r="G351" s="11" t="str">
        <f t="shared" si="28"/>
        <v>0</v>
      </c>
      <c r="H351" s="18" t="str">
        <f t="shared" si="29"/>
        <v/>
      </c>
    </row>
    <row r="352" spans="2:8" ht="15" x14ac:dyDescent="0.2">
      <c r="B352" s="3" t="s">
        <v>370</v>
      </c>
      <c r="C352" s="8">
        <v>0</v>
      </c>
      <c r="D352" s="8">
        <v>0</v>
      </c>
      <c r="E352" s="10" t="str">
        <f t="shared" si="26"/>
        <v/>
      </c>
      <c r="F352" s="10" t="str">
        <f t="shared" si="27"/>
        <v/>
      </c>
      <c r="G352" s="11" t="str">
        <f t="shared" si="28"/>
        <v>0</v>
      </c>
      <c r="H352" s="18" t="str">
        <f t="shared" si="29"/>
        <v/>
      </c>
    </row>
    <row r="353" spans="2:8" ht="15" x14ac:dyDescent="0.2">
      <c r="B353" s="3" t="s">
        <v>125</v>
      </c>
      <c r="C353" s="8">
        <v>8</v>
      </c>
      <c r="D353" s="8">
        <v>1</v>
      </c>
      <c r="E353" s="10">
        <f t="shared" si="26"/>
        <v>4.8962604810575924E-4</v>
      </c>
      <c r="F353" s="10">
        <f t="shared" si="27"/>
        <v>1.0978153474585575E-4</v>
      </c>
      <c r="G353" s="11">
        <f t="shared" si="28"/>
        <v>-0.875</v>
      </c>
      <c r="H353" s="18">
        <f t="shared" si="29"/>
        <v>-4.2842279209253932E-4</v>
      </c>
    </row>
    <row r="354" spans="2:8" ht="15" x14ac:dyDescent="0.2">
      <c r="B354" s="3" t="s">
        <v>124</v>
      </c>
      <c r="C354" s="8">
        <v>103</v>
      </c>
      <c r="D354" s="8">
        <v>183</v>
      </c>
      <c r="E354" s="10">
        <f t="shared" si="26"/>
        <v>6.3039353693616499E-3</v>
      </c>
      <c r="F354" s="10">
        <f t="shared" si="27"/>
        <v>2.0090020858491601E-2</v>
      </c>
      <c r="G354" s="11">
        <f t="shared" si="28"/>
        <v>0.77669902912621358</v>
      </c>
      <c r="H354" s="18">
        <f t="shared" si="29"/>
        <v>4.8962604810575917E-3</v>
      </c>
    </row>
    <row r="355" spans="2:8" ht="15" x14ac:dyDescent="0.2">
      <c r="B355" s="3" t="s">
        <v>126</v>
      </c>
      <c r="C355" s="8">
        <v>1</v>
      </c>
      <c r="D355" s="8">
        <v>1</v>
      </c>
      <c r="E355" s="10">
        <f t="shared" si="26"/>
        <v>6.1203256013219904E-5</v>
      </c>
      <c r="F355" s="10">
        <f t="shared" si="27"/>
        <v>1.0978153474585575E-4</v>
      </c>
      <c r="G355" s="11">
        <f t="shared" si="28"/>
        <v>0</v>
      </c>
      <c r="H355" s="18">
        <f t="shared" si="29"/>
        <v>0</v>
      </c>
    </row>
    <row r="356" spans="2:8" ht="15" x14ac:dyDescent="0.2">
      <c r="B356" s="3" t="s">
        <v>371</v>
      </c>
      <c r="C356" s="8">
        <v>42</v>
      </c>
      <c r="D356" s="8">
        <v>20</v>
      </c>
      <c r="E356" s="10">
        <f t="shared" si="26"/>
        <v>2.570536752555236E-3</v>
      </c>
      <c r="F356" s="10">
        <f t="shared" si="27"/>
        <v>2.1956306949171148E-3</v>
      </c>
      <c r="G356" s="11">
        <f t="shared" si="28"/>
        <v>-0.52380952380952384</v>
      </c>
      <c r="H356" s="18">
        <f t="shared" si="29"/>
        <v>-1.3464716322908381E-3</v>
      </c>
    </row>
    <row r="357" spans="2:8" ht="15" x14ac:dyDescent="0.2">
      <c r="B357" s="3" t="s">
        <v>372</v>
      </c>
      <c r="C357" s="8">
        <v>158</v>
      </c>
      <c r="D357" s="8">
        <v>49</v>
      </c>
      <c r="E357" s="10">
        <f t="shared" si="26"/>
        <v>9.6701144500887445E-3</v>
      </c>
      <c r="F357" s="10">
        <f t="shared" si="27"/>
        <v>5.3792952025469316E-3</v>
      </c>
      <c r="G357" s="11">
        <f t="shared" si="28"/>
        <v>-0.689873417721519</v>
      </c>
      <c r="H357" s="18">
        <f t="shared" si="29"/>
        <v>-6.671154905440969E-3</v>
      </c>
    </row>
    <row r="358" spans="2:8" ht="15" x14ac:dyDescent="0.2">
      <c r="B358" s="3" t="s">
        <v>127</v>
      </c>
      <c r="C358" s="8">
        <v>153</v>
      </c>
      <c r="D358" s="8">
        <v>50</v>
      </c>
      <c r="E358" s="10">
        <f t="shared" si="26"/>
        <v>9.3640981700226448E-3</v>
      </c>
      <c r="F358" s="10">
        <f t="shared" si="27"/>
        <v>5.4890767372927874E-3</v>
      </c>
      <c r="G358" s="11">
        <f t="shared" si="28"/>
        <v>-0.67320261437908502</v>
      </c>
      <c r="H358" s="18">
        <f t="shared" si="29"/>
        <v>-6.3039353693616499E-3</v>
      </c>
    </row>
    <row r="359" spans="2:8" ht="15" x14ac:dyDescent="0.2">
      <c r="B359" s="3" t="s">
        <v>123</v>
      </c>
      <c r="C359" s="8">
        <v>6</v>
      </c>
      <c r="D359" s="8">
        <v>2</v>
      </c>
      <c r="E359" s="10">
        <f t="shared" si="26"/>
        <v>3.672195360793194E-4</v>
      </c>
      <c r="F359" s="10">
        <f t="shared" si="27"/>
        <v>2.195630694917115E-4</v>
      </c>
      <c r="G359" s="11">
        <f t="shared" si="28"/>
        <v>-0.66666666666666663</v>
      </c>
      <c r="H359" s="18">
        <f t="shared" si="29"/>
        <v>-2.4481302405287956E-4</v>
      </c>
    </row>
    <row r="360" spans="2:8" ht="15" x14ac:dyDescent="0.2">
      <c r="B360" s="3" t="s">
        <v>373</v>
      </c>
      <c r="C360" s="8">
        <v>0</v>
      </c>
      <c r="D360" s="8">
        <v>0</v>
      </c>
      <c r="E360" s="10" t="str">
        <f t="shared" ref="E360:E423" si="30">+IF(C360=0,"",C360/C$294)</f>
        <v/>
      </c>
      <c r="F360" s="10" t="str">
        <f t="shared" ref="F360:F423" si="31">+IF(D360=0,"",D360/D$294)</f>
        <v/>
      </c>
      <c r="G360" s="11" t="str">
        <f t="shared" ref="G360:G423" si="32">+IF(OR(AND(D360=0),(C360=0)),"0",((D360-C360)/C360))</f>
        <v>0</v>
      </c>
      <c r="H360" s="18" t="str">
        <f t="shared" ref="H360:H423" si="33">+IF(OR(AND(E360=""),(G360="")),"",E360*G360)</f>
        <v/>
      </c>
    </row>
    <row r="361" spans="2:8" ht="15" x14ac:dyDescent="0.2">
      <c r="B361" s="3" t="s">
        <v>374</v>
      </c>
      <c r="C361" s="8">
        <v>2</v>
      </c>
      <c r="D361" s="8">
        <v>0</v>
      </c>
      <c r="E361" s="10">
        <f t="shared" si="30"/>
        <v>1.2240651202643981E-4</v>
      </c>
      <c r="F361" s="10" t="str">
        <f t="shared" si="31"/>
        <v/>
      </c>
      <c r="G361" s="11" t="str">
        <f t="shared" si="32"/>
        <v>0</v>
      </c>
      <c r="H361" s="18">
        <f t="shared" si="33"/>
        <v>0</v>
      </c>
    </row>
    <row r="362" spans="2:8" ht="15" x14ac:dyDescent="0.2">
      <c r="B362" s="3" t="s">
        <v>375</v>
      </c>
      <c r="C362" s="8">
        <v>1</v>
      </c>
      <c r="D362" s="8">
        <v>0</v>
      </c>
      <c r="E362" s="10">
        <f t="shared" si="30"/>
        <v>6.1203256013219904E-5</v>
      </c>
      <c r="F362" s="10" t="str">
        <f t="shared" si="31"/>
        <v/>
      </c>
      <c r="G362" s="11" t="str">
        <f t="shared" si="32"/>
        <v>0</v>
      </c>
      <c r="H362" s="18">
        <f t="shared" si="33"/>
        <v>0</v>
      </c>
    </row>
    <row r="363" spans="2:8" ht="15" x14ac:dyDescent="0.2">
      <c r="B363" s="3" t="s">
        <v>376</v>
      </c>
      <c r="C363" s="8">
        <v>33</v>
      </c>
      <c r="D363" s="8">
        <v>62</v>
      </c>
      <c r="E363" s="10">
        <f t="shared" si="30"/>
        <v>2.0197074484362568E-3</v>
      </c>
      <c r="F363" s="10">
        <f t="shared" si="31"/>
        <v>6.8064551542430561E-3</v>
      </c>
      <c r="G363" s="11">
        <f t="shared" si="32"/>
        <v>0.87878787878787878</v>
      </c>
      <c r="H363" s="18">
        <f t="shared" si="33"/>
        <v>1.7748944243833771E-3</v>
      </c>
    </row>
    <row r="364" spans="2:8" ht="15" x14ac:dyDescent="0.2">
      <c r="B364" s="3" t="s">
        <v>377</v>
      </c>
      <c r="C364" s="8">
        <v>0</v>
      </c>
      <c r="D364" s="8">
        <v>0</v>
      </c>
      <c r="E364" s="10" t="str">
        <f t="shared" si="30"/>
        <v/>
      </c>
      <c r="F364" s="10" t="str">
        <f t="shared" si="31"/>
        <v/>
      </c>
      <c r="G364" s="11" t="str">
        <f t="shared" si="32"/>
        <v>0</v>
      </c>
      <c r="H364" s="18" t="str">
        <f t="shared" si="33"/>
        <v/>
      </c>
    </row>
    <row r="365" spans="2:8" ht="15" x14ac:dyDescent="0.2">
      <c r="B365" s="3" t="s">
        <v>378</v>
      </c>
      <c r="C365" s="8">
        <v>8</v>
      </c>
      <c r="D365" s="8">
        <v>15</v>
      </c>
      <c r="E365" s="10">
        <f t="shared" si="30"/>
        <v>4.8962604810575924E-4</v>
      </c>
      <c r="F365" s="10">
        <f t="shared" si="31"/>
        <v>1.6467230211878361E-3</v>
      </c>
      <c r="G365" s="11">
        <f t="shared" si="32"/>
        <v>0.875</v>
      </c>
      <c r="H365" s="18">
        <f t="shared" si="33"/>
        <v>4.2842279209253932E-4</v>
      </c>
    </row>
    <row r="366" spans="2:8" ht="15" x14ac:dyDescent="0.2">
      <c r="B366" s="3" t="s">
        <v>475</v>
      </c>
      <c r="C366" s="8">
        <v>0</v>
      </c>
      <c r="D366" s="8">
        <v>0</v>
      </c>
      <c r="E366" s="10" t="str">
        <f t="shared" si="30"/>
        <v/>
      </c>
      <c r="F366" s="10" t="str">
        <f t="shared" si="31"/>
        <v/>
      </c>
      <c r="G366" s="11" t="str">
        <f t="shared" si="32"/>
        <v>0</v>
      </c>
      <c r="H366" s="18" t="str">
        <f t="shared" si="33"/>
        <v/>
      </c>
    </row>
    <row r="367" spans="2:8" ht="15" x14ac:dyDescent="0.2">
      <c r="B367" s="3" t="s">
        <v>379</v>
      </c>
      <c r="C367" s="8">
        <v>1</v>
      </c>
      <c r="D367" s="8">
        <v>1</v>
      </c>
      <c r="E367" s="10">
        <f t="shared" si="30"/>
        <v>6.1203256013219904E-5</v>
      </c>
      <c r="F367" s="10">
        <f t="shared" si="31"/>
        <v>1.0978153474585575E-4</v>
      </c>
      <c r="G367" s="11">
        <f t="shared" si="32"/>
        <v>0</v>
      </c>
      <c r="H367" s="18">
        <f t="shared" si="33"/>
        <v>0</v>
      </c>
    </row>
    <row r="368" spans="2:8" ht="15" x14ac:dyDescent="0.2">
      <c r="B368" s="3" t="s">
        <v>380</v>
      </c>
      <c r="C368" s="8">
        <v>0</v>
      </c>
      <c r="D368" s="8">
        <v>1</v>
      </c>
      <c r="E368" s="10" t="str">
        <f t="shared" si="30"/>
        <v/>
      </c>
      <c r="F368" s="10">
        <f t="shared" si="31"/>
        <v>1.0978153474585575E-4</v>
      </c>
      <c r="G368" s="11" t="str">
        <f t="shared" si="32"/>
        <v>0</v>
      </c>
      <c r="H368" s="18" t="str">
        <f t="shared" si="33"/>
        <v/>
      </c>
    </row>
    <row r="369" spans="2:8" ht="15" x14ac:dyDescent="0.2">
      <c r="B369" s="3" t="s">
        <v>381</v>
      </c>
      <c r="C369" s="8">
        <v>50</v>
      </c>
      <c r="D369" s="8">
        <v>5</v>
      </c>
      <c r="E369" s="10">
        <f t="shared" si="30"/>
        <v>3.0601628006609954E-3</v>
      </c>
      <c r="F369" s="10">
        <f t="shared" si="31"/>
        <v>5.489076737292787E-4</v>
      </c>
      <c r="G369" s="11">
        <f t="shared" si="32"/>
        <v>-0.9</v>
      </c>
      <c r="H369" s="18">
        <f t="shared" si="33"/>
        <v>-2.754146520594896E-3</v>
      </c>
    </row>
    <row r="370" spans="2:8" ht="15" x14ac:dyDescent="0.2">
      <c r="B370" s="3" t="s">
        <v>135</v>
      </c>
      <c r="C370" s="8">
        <v>83</v>
      </c>
      <c r="D370" s="8">
        <v>5</v>
      </c>
      <c r="E370" s="10">
        <f t="shared" si="30"/>
        <v>5.0798702490972517E-3</v>
      </c>
      <c r="F370" s="10">
        <f t="shared" si="31"/>
        <v>5.489076737292787E-4</v>
      </c>
      <c r="G370" s="11">
        <f t="shared" si="32"/>
        <v>-0.93975903614457834</v>
      </c>
      <c r="H370" s="18">
        <f t="shared" si="33"/>
        <v>-4.773853969031152E-3</v>
      </c>
    </row>
    <row r="371" spans="2:8" ht="15" x14ac:dyDescent="0.2">
      <c r="B371" s="3" t="s">
        <v>136</v>
      </c>
      <c r="C371" s="8">
        <v>2</v>
      </c>
      <c r="D371" s="8">
        <v>0</v>
      </c>
      <c r="E371" s="10">
        <f t="shared" si="30"/>
        <v>1.2240651202643981E-4</v>
      </c>
      <c r="F371" s="10" t="str">
        <f t="shared" si="31"/>
        <v/>
      </c>
      <c r="G371" s="11" t="str">
        <f t="shared" si="32"/>
        <v>0</v>
      </c>
      <c r="H371" s="18">
        <f t="shared" si="33"/>
        <v>0</v>
      </c>
    </row>
    <row r="372" spans="2:8" ht="15" x14ac:dyDescent="0.2">
      <c r="B372" s="3" t="s">
        <v>137</v>
      </c>
      <c r="C372" s="8">
        <v>3648</v>
      </c>
      <c r="D372" s="8">
        <v>14</v>
      </c>
      <c r="E372" s="10">
        <f t="shared" si="30"/>
        <v>0.2232694779362262</v>
      </c>
      <c r="F372" s="10">
        <f t="shared" si="31"/>
        <v>1.5369414864419804E-3</v>
      </c>
      <c r="G372" s="11">
        <f t="shared" si="32"/>
        <v>-0.99616228070175439</v>
      </c>
      <c r="H372" s="18">
        <f t="shared" si="33"/>
        <v>-0.22241263235204112</v>
      </c>
    </row>
    <row r="373" spans="2:8" ht="15" x14ac:dyDescent="0.2">
      <c r="B373" s="3" t="s">
        <v>382</v>
      </c>
      <c r="C373" s="8">
        <v>4</v>
      </c>
      <c r="D373" s="8">
        <v>1</v>
      </c>
      <c r="E373" s="10">
        <f t="shared" si="30"/>
        <v>2.4481302405287962E-4</v>
      </c>
      <c r="F373" s="10">
        <f t="shared" si="31"/>
        <v>1.0978153474585575E-4</v>
      </c>
      <c r="G373" s="11">
        <f t="shared" si="32"/>
        <v>-0.75</v>
      </c>
      <c r="H373" s="18">
        <f t="shared" si="33"/>
        <v>-1.836097680396597E-4</v>
      </c>
    </row>
    <row r="374" spans="2:8" ht="15" x14ac:dyDescent="0.2">
      <c r="B374" s="3" t="s">
        <v>134</v>
      </c>
      <c r="C374" s="8">
        <v>1</v>
      </c>
      <c r="D374" s="8">
        <v>1</v>
      </c>
      <c r="E374" s="10">
        <f t="shared" si="30"/>
        <v>6.1203256013219904E-5</v>
      </c>
      <c r="F374" s="10">
        <f t="shared" si="31"/>
        <v>1.0978153474585575E-4</v>
      </c>
      <c r="G374" s="11">
        <f t="shared" si="32"/>
        <v>0</v>
      </c>
      <c r="H374" s="18">
        <f t="shared" si="33"/>
        <v>0</v>
      </c>
    </row>
    <row r="375" spans="2:8" ht="15" x14ac:dyDescent="0.2">
      <c r="B375" s="3" t="s">
        <v>383</v>
      </c>
      <c r="C375" s="8">
        <v>8</v>
      </c>
      <c r="D375" s="8">
        <v>3</v>
      </c>
      <c r="E375" s="10">
        <f t="shared" si="30"/>
        <v>4.8962604810575924E-4</v>
      </c>
      <c r="F375" s="10">
        <f t="shared" si="31"/>
        <v>3.2934460423756723E-4</v>
      </c>
      <c r="G375" s="11">
        <f t="shared" si="32"/>
        <v>-0.625</v>
      </c>
      <c r="H375" s="18">
        <f t="shared" si="33"/>
        <v>-3.0601628006609954E-4</v>
      </c>
    </row>
    <row r="376" spans="2:8" ht="15" x14ac:dyDescent="0.2">
      <c r="B376" s="3" t="s">
        <v>141</v>
      </c>
      <c r="C376" s="8">
        <v>3</v>
      </c>
      <c r="D376" s="8">
        <v>0</v>
      </c>
      <c r="E376" s="10">
        <f t="shared" si="30"/>
        <v>1.836097680396597E-4</v>
      </c>
      <c r="F376" s="10" t="str">
        <f t="shared" si="31"/>
        <v/>
      </c>
      <c r="G376" s="11" t="str">
        <f t="shared" si="32"/>
        <v>0</v>
      </c>
      <c r="H376" s="18">
        <f t="shared" si="33"/>
        <v>0</v>
      </c>
    </row>
    <row r="377" spans="2:8" ht="15" x14ac:dyDescent="0.2">
      <c r="B377" s="3" t="s">
        <v>150</v>
      </c>
      <c r="C377" s="8">
        <v>33</v>
      </c>
      <c r="D377" s="8">
        <v>13</v>
      </c>
      <c r="E377" s="10">
        <f t="shared" si="30"/>
        <v>2.0197074484362568E-3</v>
      </c>
      <c r="F377" s="10">
        <f t="shared" si="31"/>
        <v>1.4271599516961248E-3</v>
      </c>
      <c r="G377" s="11">
        <f t="shared" si="32"/>
        <v>-0.60606060606060608</v>
      </c>
      <c r="H377" s="18">
        <f t="shared" si="33"/>
        <v>-1.2240651202643981E-3</v>
      </c>
    </row>
    <row r="378" spans="2:8" ht="15" x14ac:dyDescent="0.2">
      <c r="B378" s="3" t="s">
        <v>149</v>
      </c>
      <c r="C378" s="8">
        <v>33</v>
      </c>
      <c r="D378" s="8">
        <v>119</v>
      </c>
      <c r="E378" s="10">
        <f t="shared" si="30"/>
        <v>2.0197074484362568E-3</v>
      </c>
      <c r="F378" s="10">
        <f t="shared" si="31"/>
        <v>1.3064002634756834E-2</v>
      </c>
      <c r="G378" s="11">
        <f t="shared" si="32"/>
        <v>2.606060606060606</v>
      </c>
      <c r="H378" s="18">
        <f t="shared" si="33"/>
        <v>5.2634800171369117E-3</v>
      </c>
    </row>
    <row r="379" spans="2:8" ht="15" x14ac:dyDescent="0.2">
      <c r="B379" s="3" t="s">
        <v>384</v>
      </c>
      <c r="C379" s="8">
        <v>1</v>
      </c>
      <c r="D379" s="8">
        <v>4</v>
      </c>
      <c r="E379" s="10">
        <f t="shared" si="30"/>
        <v>6.1203256013219904E-5</v>
      </c>
      <c r="F379" s="10">
        <f t="shared" si="31"/>
        <v>4.3912613898342299E-4</v>
      </c>
      <c r="G379" s="11">
        <f t="shared" si="32"/>
        <v>3</v>
      </c>
      <c r="H379" s="18">
        <f t="shared" si="33"/>
        <v>1.836097680396597E-4</v>
      </c>
    </row>
    <row r="380" spans="2:8" ht="15" x14ac:dyDescent="0.2">
      <c r="B380" s="3" t="s">
        <v>385</v>
      </c>
      <c r="C380" s="8">
        <v>7</v>
      </c>
      <c r="D380" s="8">
        <v>8</v>
      </c>
      <c r="E380" s="10">
        <f t="shared" si="30"/>
        <v>4.2842279209253932E-4</v>
      </c>
      <c r="F380" s="10">
        <f t="shared" si="31"/>
        <v>8.7825227796684599E-4</v>
      </c>
      <c r="G380" s="11">
        <f t="shared" si="32"/>
        <v>0.14285714285714285</v>
      </c>
      <c r="H380" s="18">
        <f t="shared" si="33"/>
        <v>6.1203256013219904E-5</v>
      </c>
    </row>
    <row r="381" spans="2:8" ht="30" x14ac:dyDescent="0.2">
      <c r="B381" s="3" t="s">
        <v>386</v>
      </c>
      <c r="C381" s="8">
        <v>4</v>
      </c>
      <c r="D381" s="8">
        <v>2</v>
      </c>
      <c r="E381" s="10">
        <f t="shared" si="30"/>
        <v>2.4481302405287962E-4</v>
      </c>
      <c r="F381" s="10">
        <f t="shared" si="31"/>
        <v>2.195630694917115E-4</v>
      </c>
      <c r="G381" s="11">
        <f t="shared" si="32"/>
        <v>-0.5</v>
      </c>
      <c r="H381" s="18">
        <f t="shared" si="33"/>
        <v>-1.2240651202643981E-4</v>
      </c>
    </row>
    <row r="382" spans="2:8" ht="15" x14ac:dyDescent="0.2">
      <c r="B382" s="3" t="s">
        <v>387</v>
      </c>
      <c r="C382" s="8">
        <v>0</v>
      </c>
      <c r="D382" s="8">
        <v>0</v>
      </c>
      <c r="E382" s="10" t="str">
        <f t="shared" si="30"/>
        <v/>
      </c>
      <c r="F382" s="10" t="str">
        <f t="shared" si="31"/>
        <v/>
      </c>
      <c r="G382" s="11" t="str">
        <f t="shared" si="32"/>
        <v>0</v>
      </c>
      <c r="H382" s="18" t="str">
        <f t="shared" si="33"/>
        <v/>
      </c>
    </row>
    <row r="383" spans="2:8" ht="15" x14ac:dyDescent="0.2">
      <c r="B383" s="3" t="s">
        <v>145</v>
      </c>
      <c r="C383" s="8">
        <v>2</v>
      </c>
      <c r="D383" s="8">
        <v>1</v>
      </c>
      <c r="E383" s="10">
        <f t="shared" si="30"/>
        <v>1.2240651202643981E-4</v>
      </c>
      <c r="F383" s="10">
        <f t="shared" si="31"/>
        <v>1.0978153474585575E-4</v>
      </c>
      <c r="G383" s="11">
        <f t="shared" si="32"/>
        <v>-0.5</v>
      </c>
      <c r="H383" s="18">
        <f t="shared" si="33"/>
        <v>-6.1203256013219904E-5</v>
      </c>
    </row>
    <row r="384" spans="2:8" ht="15" x14ac:dyDescent="0.2">
      <c r="B384" s="3" t="s">
        <v>388</v>
      </c>
      <c r="C384" s="8">
        <v>0</v>
      </c>
      <c r="D384" s="8">
        <v>0</v>
      </c>
      <c r="E384" s="10" t="str">
        <f t="shared" si="30"/>
        <v/>
      </c>
      <c r="F384" s="10" t="str">
        <f t="shared" si="31"/>
        <v/>
      </c>
      <c r="G384" s="11" t="str">
        <f t="shared" si="32"/>
        <v>0</v>
      </c>
      <c r="H384" s="18" t="str">
        <f t="shared" si="33"/>
        <v/>
      </c>
    </row>
    <row r="385" spans="2:8" ht="15" x14ac:dyDescent="0.2">
      <c r="B385" s="3" t="s">
        <v>146</v>
      </c>
      <c r="C385" s="8">
        <v>9</v>
      </c>
      <c r="D385" s="8">
        <v>2</v>
      </c>
      <c r="E385" s="10">
        <f t="shared" si="30"/>
        <v>5.508293041189791E-4</v>
      </c>
      <c r="F385" s="10">
        <f t="shared" si="31"/>
        <v>2.195630694917115E-4</v>
      </c>
      <c r="G385" s="11">
        <f t="shared" si="32"/>
        <v>-0.77777777777777779</v>
      </c>
      <c r="H385" s="18">
        <f t="shared" si="33"/>
        <v>-4.2842279209253932E-4</v>
      </c>
    </row>
    <row r="386" spans="2:8" ht="15" x14ac:dyDescent="0.2">
      <c r="B386" s="3" t="s">
        <v>565</v>
      </c>
      <c r="C386" s="8">
        <v>3</v>
      </c>
      <c r="D386" s="8">
        <v>2</v>
      </c>
      <c r="E386" s="10">
        <f t="shared" si="30"/>
        <v>1.836097680396597E-4</v>
      </c>
      <c r="F386" s="10">
        <f t="shared" si="31"/>
        <v>2.195630694917115E-4</v>
      </c>
      <c r="G386" s="11">
        <f t="shared" si="32"/>
        <v>-0.33333333333333331</v>
      </c>
      <c r="H386" s="18">
        <f t="shared" si="33"/>
        <v>-6.1203256013219891E-5</v>
      </c>
    </row>
    <row r="387" spans="2:8" ht="15" x14ac:dyDescent="0.2">
      <c r="B387" s="3" t="s">
        <v>144</v>
      </c>
      <c r="C387" s="8">
        <v>131</v>
      </c>
      <c r="D387" s="8">
        <v>116</v>
      </c>
      <c r="E387" s="10">
        <f t="shared" si="30"/>
        <v>8.0176265377318069E-3</v>
      </c>
      <c r="F387" s="10">
        <f t="shared" si="31"/>
        <v>1.2734658030519267E-2</v>
      </c>
      <c r="G387" s="11">
        <f t="shared" si="32"/>
        <v>-0.11450381679389313</v>
      </c>
      <c r="H387" s="18">
        <f t="shared" si="33"/>
        <v>-9.180488401982985E-4</v>
      </c>
    </row>
    <row r="388" spans="2:8" ht="15" x14ac:dyDescent="0.2">
      <c r="B388" s="3" t="s">
        <v>389</v>
      </c>
      <c r="C388" s="8">
        <v>7</v>
      </c>
      <c r="D388" s="8">
        <v>7</v>
      </c>
      <c r="E388" s="10">
        <f t="shared" si="30"/>
        <v>4.2842279209253932E-4</v>
      </c>
      <c r="F388" s="10">
        <f t="shared" si="31"/>
        <v>7.6847074322099022E-4</v>
      </c>
      <c r="G388" s="11">
        <f t="shared" si="32"/>
        <v>0</v>
      </c>
      <c r="H388" s="18">
        <f t="shared" si="33"/>
        <v>0</v>
      </c>
    </row>
    <row r="389" spans="2:8" ht="15" x14ac:dyDescent="0.2">
      <c r="B389" s="3" t="s">
        <v>143</v>
      </c>
      <c r="C389" s="8">
        <v>1</v>
      </c>
      <c r="D389" s="8">
        <v>2</v>
      </c>
      <c r="E389" s="10">
        <f t="shared" si="30"/>
        <v>6.1203256013219904E-5</v>
      </c>
      <c r="F389" s="10">
        <f t="shared" si="31"/>
        <v>2.195630694917115E-4</v>
      </c>
      <c r="G389" s="11">
        <f t="shared" si="32"/>
        <v>1</v>
      </c>
      <c r="H389" s="18">
        <f t="shared" si="33"/>
        <v>6.1203256013219904E-5</v>
      </c>
    </row>
    <row r="390" spans="2:8" ht="15" x14ac:dyDescent="0.2">
      <c r="B390" s="3" t="s">
        <v>476</v>
      </c>
      <c r="C390" s="8">
        <v>5</v>
      </c>
      <c r="D390" s="8">
        <v>1</v>
      </c>
      <c r="E390" s="10">
        <f t="shared" si="30"/>
        <v>3.0601628006609954E-4</v>
      </c>
      <c r="F390" s="10">
        <f t="shared" si="31"/>
        <v>1.0978153474585575E-4</v>
      </c>
      <c r="G390" s="11">
        <f t="shared" si="32"/>
        <v>-0.8</v>
      </c>
      <c r="H390" s="18">
        <f t="shared" si="33"/>
        <v>-2.4481302405287962E-4</v>
      </c>
    </row>
    <row r="391" spans="2:8" ht="15" x14ac:dyDescent="0.2">
      <c r="B391" s="3" t="s">
        <v>153</v>
      </c>
      <c r="C391" s="8">
        <v>3</v>
      </c>
      <c r="D391" s="8">
        <v>5</v>
      </c>
      <c r="E391" s="10">
        <f t="shared" si="30"/>
        <v>1.836097680396597E-4</v>
      </c>
      <c r="F391" s="10">
        <f t="shared" si="31"/>
        <v>5.489076737292787E-4</v>
      </c>
      <c r="G391" s="11">
        <f t="shared" si="32"/>
        <v>0.66666666666666663</v>
      </c>
      <c r="H391" s="18">
        <f t="shared" si="33"/>
        <v>1.2240651202643978E-4</v>
      </c>
    </row>
    <row r="392" spans="2:8" ht="15" x14ac:dyDescent="0.2">
      <c r="B392" s="3" t="s">
        <v>140</v>
      </c>
      <c r="C392" s="8">
        <v>16</v>
      </c>
      <c r="D392" s="8">
        <v>8</v>
      </c>
      <c r="E392" s="10">
        <f t="shared" si="30"/>
        <v>9.7925209621151847E-4</v>
      </c>
      <c r="F392" s="10">
        <f t="shared" si="31"/>
        <v>8.7825227796684599E-4</v>
      </c>
      <c r="G392" s="11">
        <f t="shared" si="32"/>
        <v>-0.5</v>
      </c>
      <c r="H392" s="18">
        <f t="shared" si="33"/>
        <v>-4.8962604810575924E-4</v>
      </c>
    </row>
    <row r="393" spans="2:8" ht="15" x14ac:dyDescent="0.2">
      <c r="B393" s="3" t="s">
        <v>390</v>
      </c>
      <c r="C393" s="8">
        <v>19</v>
      </c>
      <c r="D393" s="8">
        <v>76</v>
      </c>
      <c r="E393" s="10">
        <f t="shared" si="30"/>
        <v>1.1628618642511781E-3</v>
      </c>
      <c r="F393" s="10">
        <f t="shared" si="31"/>
        <v>8.3433966406850375E-3</v>
      </c>
      <c r="G393" s="11">
        <f t="shared" si="32"/>
        <v>3</v>
      </c>
      <c r="H393" s="18">
        <f t="shared" si="33"/>
        <v>3.4885855927535344E-3</v>
      </c>
    </row>
    <row r="394" spans="2:8" ht="15" x14ac:dyDescent="0.2">
      <c r="B394" s="3" t="s">
        <v>391</v>
      </c>
      <c r="C394" s="8">
        <v>0</v>
      </c>
      <c r="D394" s="8">
        <v>1</v>
      </c>
      <c r="E394" s="10" t="str">
        <f t="shared" si="30"/>
        <v/>
      </c>
      <c r="F394" s="10">
        <f t="shared" si="31"/>
        <v>1.0978153474585575E-4</v>
      </c>
      <c r="G394" s="11" t="str">
        <f t="shared" si="32"/>
        <v>0</v>
      </c>
      <c r="H394" s="18" t="str">
        <f t="shared" si="33"/>
        <v/>
      </c>
    </row>
    <row r="395" spans="2:8" ht="15" x14ac:dyDescent="0.2">
      <c r="B395" s="3" t="s">
        <v>147</v>
      </c>
      <c r="C395" s="8">
        <v>1</v>
      </c>
      <c r="D395" s="8">
        <v>0</v>
      </c>
      <c r="E395" s="10">
        <f t="shared" si="30"/>
        <v>6.1203256013219904E-5</v>
      </c>
      <c r="F395" s="10" t="str">
        <f t="shared" si="31"/>
        <v/>
      </c>
      <c r="G395" s="11" t="str">
        <f t="shared" si="32"/>
        <v>0</v>
      </c>
      <c r="H395" s="18">
        <f t="shared" si="33"/>
        <v>0</v>
      </c>
    </row>
    <row r="396" spans="2:8" ht="15" x14ac:dyDescent="0.2">
      <c r="B396" s="3" t="s">
        <v>151</v>
      </c>
      <c r="C396" s="8">
        <v>1</v>
      </c>
      <c r="D396" s="8">
        <v>0</v>
      </c>
      <c r="E396" s="10">
        <f t="shared" si="30"/>
        <v>6.1203256013219904E-5</v>
      </c>
      <c r="F396" s="10" t="str">
        <f t="shared" si="31"/>
        <v/>
      </c>
      <c r="G396" s="11" t="str">
        <f t="shared" si="32"/>
        <v>0</v>
      </c>
      <c r="H396" s="18">
        <f t="shared" si="33"/>
        <v>0</v>
      </c>
    </row>
    <row r="397" spans="2:8" ht="15" x14ac:dyDescent="0.2">
      <c r="B397" s="3" t="s">
        <v>138</v>
      </c>
      <c r="C397" s="8">
        <v>1</v>
      </c>
      <c r="D397" s="8">
        <v>2</v>
      </c>
      <c r="E397" s="10">
        <f t="shared" si="30"/>
        <v>6.1203256013219904E-5</v>
      </c>
      <c r="F397" s="10">
        <f t="shared" si="31"/>
        <v>2.195630694917115E-4</v>
      </c>
      <c r="G397" s="11">
        <f t="shared" si="32"/>
        <v>1</v>
      </c>
      <c r="H397" s="18">
        <f t="shared" si="33"/>
        <v>6.1203256013219904E-5</v>
      </c>
    </row>
    <row r="398" spans="2:8" ht="15" x14ac:dyDescent="0.2">
      <c r="B398" s="3" t="s">
        <v>142</v>
      </c>
      <c r="C398" s="8">
        <v>4</v>
      </c>
      <c r="D398" s="8">
        <v>3</v>
      </c>
      <c r="E398" s="10">
        <f t="shared" si="30"/>
        <v>2.4481302405287962E-4</v>
      </c>
      <c r="F398" s="10">
        <f t="shared" si="31"/>
        <v>3.2934460423756723E-4</v>
      </c>
      <c r="G398" s="11">
        <f t="shared" si="32"/>
        <v>-0.25</v>
      </c>
      <c r="H398" s="18">
        <f t="shared" si="33"/>
        <v>-6.1203256013219904E-5</v>
      </c>
    </row>
    <row r="399" spans="2:8" ht="15" x14ac:dyDescent="0.2">
      <c r="B399" s="3" t="s">
        <v>148</v>
      </c>
      <c r="C399" s="8">
        <v>3</v>
      </c>
      <c r="D399" s="8">
        <v>0</v>
      </c>
      <c r="E399" s="10">
        <f t="shared" si="30"/>
        <v>1.836097680396597E-4</v>
      </c>
      <c r="F399" s="10" t="str">
        <f t="shared" si="31"/>
        <v/>
      </c>
      <c r="G399" s="11" t="str">
        <f t="shared" si="32"/>
        <v>0</v>
      </c>
      <c r="H399" s="18">
        <f t="shared" si="33"/>
        <v>0</v>
      </c>
    </row>
    <row r="400" spans="2:8" ht="15" x14ac:dyDescent="0.2">
      <c r="B400" s="3" t="s">
        <v>152</v>
      </c>
      <c r="C400" s="8">
        <v>1</v>
      </c>
      <c r="D400" s="8">
        <v>1</v>
      </c>
      <c r="E400" s="10">
        <f t="shared" si="30"/>
        <v>6.1203256013219904E-5</v>
      </c>
      <c r="F400" s="10">
        <f t="shared" si="31"/>
        <v>1.0978153474585575E-4</v>
      </c>
      <c r="G400" s="11">
        <f t="shared" si="32"/>
        <v>0</v>
      </c>
      <c r="H400" s="18">
        <f t="shared" si="33"/>
        <v>0</v>
      </c>
    </row>
    <row r="401" spans="2:8" ht="15" x14ac:dyDescent="0.2">
      <c r="B401" s="3" t="s">
        <v>392</v>
      </c>
      <c r="C401" s="8">
        <v>95</v>
      </c>
      <c r="D401" s="8">
        <v>66</v>
      </c>
      <c r="E401" s="10">
        <f t="shared" si="30"/>
        <v>5.814309321255891E-3</v>
      </c>
      <c r="F401" s="10">
        <f t="shared" si="31"/>
        <v>7.2455812932264796E-3</v>
      </c>
      <c r="G401" s="11">
        <f t="shared" si="32"/>
        <v>-0.30526315789473685</v>
      </c>
      <c r="H401" s="18">
        <f t="shared" si="33"/>
        <v>-1.7748944243833773E-3</v>
      </c>
    </row>
    <row r="402" spans="2:8" ht="15" x14ac:dyDescent="0.2">
      <c r="B402" s="3" t="s">
        <v>393</v>
      </c>
      <c r="C402" s="8">
        <v>5</v>
      </c>
      <c r="D402" s="8">
        <v>0</v>
      </c>
      <c r="E402" s="10">
        <f t="shared" si="30"/>
        <v>3.0601628006609954E-4</v>
      </c>
      <c r="F402" s="10" t="str">
        <f t="shared" si="31"/>
        <v/>
      </c>
      <c r="G402" s="11" t="str">
        <f t="shared" si="32"/>
        <v>0</v>
      </c>
      <c r="H402" s="18">
        <f t="shared" si="33"/>
        <v>0</v>
      </c>
    </row>
    <row r="403" spans="2:8" ht="15" x14ac:dyDescent="0.2">
      <c r="B403" s="3" t="s">
        <v>394</v>
      </c>
      <c r="C403" s="8">
        <v>26</v>
      </c>
      <c r="D403" s="8">
        <v>16</v>
      </c>
      <c r="E403" s="10">
        <f t="shared" si="30"/>
        <v>1.5912846563437175E-3</v>
      </c>
      <c r="F403" s="10">
        <f t="shared" si="31"/>
        <v>1.756504555933692E-3</v>
      </c>
      <c r="G403" s="11">
        <f t="shared" si="32"/>
        <v>-0.38461538461538464</v>
      </c>
      <c r="H403" s="18">
        <f t="shared" si="33"/>
        <v>-6.1203256013219907E-4</v>
      </c>
    </row>
    <row r="404" spans="2:8" ht="15" x14ac:dyDescent="0.2">
      <c r="B404" s="3" t="s">
        <v>395</v>
      </c>
      <c r="C404" s="8">
        <v>15</v>
      </c>
      <c r="D404" s="8">
        <v>6</v>
      </c>
      <c r="E404" s="10">
        <f t="shared" si="30"/>
        <v>9.180488401982985E-4</v>
      </c>
      <c r="F404" s="10">
        <f t="shared" si="31"/>
        <v>6.5868920847513446E-4</v>
      </c>
      <c r="G404" s="11">
        <f t="shared" si="32"/>
        <v>-0.6</v>
      </c>
      <c r="H404" s="18">
        <f t="shared" si="33"/>
        <v>-5.508293041189791E-4</v>
      </c>
    </row>
    <row r="405" spans="2:8" ht="15" x14ac:dyDescent="0.2">
      <c r="B405" s="3" t="s">
        <v>396</v>
      </c>
      <c r="C405" s="8">
        <v>6</v>
      </c>
      <c r="D405" s="8">
        <v>2</v>
      </c>
      <c r="E405" s="10">
        <f t="shared" si="30"/>
        <v>3.672195360793194E-4</v>
      </c>
      <c r="F405" s="10">
        <f t="shared" si="31"/>
        <v>2.195630694917115E-4</v>
      </c>
      <c r="G405" s="11">
        <f t="shared" si="32"/>
        <v>-0.66666666666666663</v>
      </c>
      <c r="H405" s="18">
        <f t="shared" si="33"/>
        <v>-2.4481302405287956E-4</v>
      </c>
    </row>
    <row r="406" spans="2:8" ht="15" x14ac:dyDescent="0.2">
      <c r="B406" s="3" t="s">
        <v>397</v>
      </c>
      <c r="C406" s="8">
        <v>59</v>
      </c>
      <c r="D406" s="8">
        <v>25</v>
      </c>
      <c r="E406" s="10">
        <f t="shared" si="30"/>
        <v>3.6109921047799741E-3</v>
      </c>
      <c r="F406" s="10">
        <f t="shared" si="31"/>
        <v>2.7445383686463937E-3</v>
      </c>
      <c r="G406" s="11">
        <f t="shared" si="32"/>
        <v>-0.57627118644067798</v>
      </c>
      <c r="H406" s="18">
        <f t="shared" si="33"/>
        <v>-2.0809107044494767E-3</v>
      </c>
    </row>
    <row r="407" spans="2:8" ht="15" x14ac:dyDescent="0.2">
      <c r="B407" s="3" t="s">
        <v>398</v>
      </c>
      <c r="C407" s="8">
        <v>7</v>
      </c>
      <c r="D407" s="8">
        <v>4</v>
      </c>
      <c r="E407" s="10">
        <f t="shared" si="30"/>
        <v>4.2842279209253932E-4</v>
      </c>
      <c r="F407" s="10">
        <f t="shared" si="31"/>
        <v>4.3912613898342299E-4</v>
      </c>
      <c r="G407" s="11">
        <f t="shared" si="32"/>
        <v>-0.42857142857142855</v>
      </c>
      <c r="H407" s="18">
        <f t="shared" si="33"/>
        <v>-1.836097680396597E-4</v>
      </c>
    </row>
    <row r="408" spans="2:8" ht="15" x14ac:dyDescent="0.2">
      <c r="B408" s="3" t="s">
        <v>399</v>
      </c>
      <c r="C408" s="8">
        <v>3</v>
      </c>
      <c r="D408" s="8">
        <v>398</v>
      </c>
      <c r="E408" s="10">
        <f t="shared" si="30"/>
        <v>1.836097680396597E-4</v>
      </c>
      <c r="F408" s="10">
        <f t="shared" si="31"/>
        <v>4.3693050828850589E-2</v>
      </c>
      <c r="G408" s="11">
        <f t="shared" si="32"/>
        <v>131.66666666666666</v>
      </c>
      <c r="H408" s="18">
        <f t="shared" si="33"/>
        <v>2.4175286125221858E-2</v>
      </c>
    </row>
    <row r="409" spans="2:8" ht="15" x14ac:dyDescent="0.2">
      <c r="B409" s="3" t="s">
        <v>139</v>
      </c>
      <c r="C409" s="8">
        <v>5</v>
      </c>
      <c r="D409" s="8">
        <v>2</v>
      </c>
      <c r="E409" s="10">
        <f t="shared" si="30"/>
        <v>3.0601628006609954E-4</v>
      </c>
      <c r="F409" s="10">
        <f t="shared" si="31"/>
        <v>2.195630694917115E-4</v>
      </c>
      <c r="G409" s="11">
        <f t="shared" si="32"/>
        <v>-0.6</v>
      </c>
      <c r="H409" s="18">
        <f t="shared" si="33"/>
        <v>-1.8360976803965973E-4</v>
      </c>
    </row>
    <row r="410" spans="2:8" ht="15" x14ac:dyDescent="0.2">
      <c r="B410" s="3" t="s">
        <v>400</v>
      </c>
      <c r="C410" s="8">
        <v>2</v>
      </c>
      <c r="D410" s="8">
        <v>2</v>
      </c>
      <c r="E410" s="10">
        <f t="shared" si="30"/>
        <v>1.2240651202643981E-4</v>
      </c>
      <c r="F410" s="10">
        <f t="shared" si="31"/>
        <v>2.195630694917115E-4</v>
      </c>
      <c r="G410" s="11">
        <f t="shared" si="32"/>
        <v>0</v>
      </c>
      <c r="H410" s="18">
        <f t="shared" si="33"/>
        <v>0</v>
      </c>
    </row>
    <row r="411" spans="2:8" ht="15" x14ac:dyDescent="0.2">
      <c r="B411" s="3" t="s">
        <v>401</v>
      </c>
      <c r="C411" s="8">
        <v>29</v>
      </c>
      <c r="D411" s="8">
        <v>30</v>
      </c>
      <c r="E411" s="10">
        <f t="shared" si="30"/>
        <v>1.7748944243833771E-3</v>
      </c>
      <c r="F411" s="10">
        <f t="shared" si="31"/>
        <v>3.2934460423756722E-3</v>
      </c>
      <c r="G411" s="11">
        <f t="shared" si="32"/>
        <v>3.4482758620689655E-2</v>
      </c>
      <c r="H411" s="18">
        <f t="shared" si="33"/>
        <v>6.1203256013219904E-5</v>
      </c>
    </row>
    <row r="412" spans="2:8" ht="15" x14ac:dyDescent="0.2">
      <c r="B412" s="3" t="s">
        <v>402</v>
      </c>
      <c r="C412" s="8">
        <v>215</v>
      </c>
      <c r="D412" s="8">
        <v>194</v>
      </c>
      <c r="E412" s="10">
        <f t="shared" si="30"/>
        <v>1.3158700042842279E-2</v>
      </c>
      <c r="F412" s="10">
        <f t="shared" si="31"/>
        <v>2.1297617740696016E-2</v>
      </c>
      <c r="G412" s="11">
        <f t="shared" si="32"/>
        <v>-9.7674418604651161E-2</v>
      </c>
      <c r="H412" s="18">
        <f t="shared" si="33"/>
        <v>-1.285268376277618E-3</v>
      </c>
    </row>
    <row r="413" spans="2:8" ht="15" x14ac:dyDescent="0.2">
      <c r="B413" s="3" t="s">
        <v>403</v>
      </c>
      <c r="C413" s="8">
        <v>2</v>
      </c>
      <c r="D413" s="8">
        <v>0</v>
      </c>
      <c r="E413" s="10">
        <f t="shared" si="30"/>
        <v>1.2240651202643981E-4</v>
      </c>
      <c r="F413" s="10" t="str">
        <f t="shared" si="31"/>
        <v/>
      </c>
      <c r="G413" s="11" t="str">
        <f t="shared" si="32"/>
        <v>0</v>
      </c>
      <c r="H413" s="18">
        <f t="shared" si="33"/>
        <v>0</v>
      </c>
    </row>
    <row r="414" spans="2:8" ht="15" x14ac:dyDescent="0.2">
      <c r="B414" s="3" t="s">
        <v>404</v>
      </c>
      <c r="C414" s="8">
        <v>1</v>
      </c>
      <c r="D414" s="8">
        <v>0</v>
      </c>
      <c r="E414" s="10">
        <f t="shared" si="30"/>
        <v>6.1203256013219904E-5</v>
      </c>
      <c r="F414" s="10" t="str">
        <f t="shared" si="31"/>
        <v/>
      </c>
      <c r="G414" s="11" t="str">
        <f t="shared" si="32"/>
        <v>0</v>
      </c>
      <c r="H414" s="18">
        <f t="shared" si="33"/>
        <v>0</v>
      </c>
    </row>
    <row r="415" spans="2:8" ht="15" x14ac:dyDescent="0.2">
      <c r="B415" s="3" t="s">
        <v>405</v>
      </c>
      <c r="C415" s="8">
        <v>1</v>
      </c>
      <c r="D415" s="8">
        <v>3</v>
      </c>
      <c r="E415" s="10">
        <f t="shared" si="30"/>
        <v>6.1203256013219904E-5</v>
      </c>
      <c r="F415" s="10">
        <f t="shared" si="31"/>
        <v>3.2934460423756723E-4</v>
      </c>
      <c r="G415" s="11">
        <f t="shared" si="32"/>
        <v>2</v>
      </c>
      <c r="H415" s="18">
        <f t="shared" si="33"/>
        <v>1.2240651202643981E-4</v>
      </c>
    </row>
    <row r="416" spans="2:8" ht="15" x14ac:dyDescent="0.2">
      <c r="B416" s="3" t="s">
        <v>406</v>
      </c>
      <c r="C416" s="8">
        <v>2</v>
      </c>
      <c r="D416" s="8">
        <v>3</v>
      </c>
      <c r="E416" s="10">
        <f t="shared" si="30"/>
        <v>1.2240651202643981E-4</v>
      </c>
      <c r="F416" s="10">
        <f t="shared" si="31"/>
        <v>3.2934460423756723E-4</v>
      </c>
      <c r="G416" s="11">
        <f t="shared" si="32"/>
        <v>0.5</v>
      </c>
      <c r="H416" s="18">
        <f t="shared" si="33"/>
        <v>6.1203256013219904E-5</v>
      </c>
    </row>
    <row r="417" spans="2:8" ht="15" x14ac:dyDescent="0.2">
      <c r="B417" s="3" t="s">
        <v>165</v>
      </c>
      <c r="C417" s="8">
        <v>4</v>
      </c>
      <c r="D417" s="8">
        <v>0</v>
      </c>
      <c r="E417" s="10">
        <f t="shared" si="30"/>
        <v>2.4481302405287962E-4</v>
      </c>
      <c r="F417" s="10" t="str">
        <f t="shared" si="31"/>
        <v/>
      </c>
      <c r="G417" s="11" t="str">
        <f t="shared" si="32"/>
        <v>0</v>
      </c>
      <c r="H417" s="18">
        <f t="shared" si="33"/>
        <v>0</v>
      </c>
    </row>
    <row r="418" spans="2:8" ht="15" x14ac:dyDescent="0.2">
      <c r="B418" s="3" t="s">
        <v>166</v>
      </c>
      <c r="C418" s="8">
        <v>9</v>
      </c>
      <c r="D418" s="8">
        <v>1</v>
      </c>
      <c r="E418" s="10">
        <f t="shared" si="30"/>
        <v>5.508293041189791E-4</v>
      </c>
      <c r="F418" s="10">
        <f t="shared" si="31"/>
        <v>1.0978153474585575E-4</v>
      </c>
      <c r="G418" s="11">
        <f t="shared" si="32"/>
        <v>-0.88888888888888884</v>
      </c>
      <c r="H418" s="18">
        <f t="shared" si="33"/>
        <v>-4.8962604810575913E-4</v>
      </c>
    </row>
    <row r="419" spans="2:8" ht="15" x14ac:dyDescent="0.2">
      <c r="B419" s="3" t="s">
        <v>407</v>
      </c>
      <c r="C419" s="8">
        <v>3</v>
      </c>
      <c r="D419" s="8">
        <v>1</v>
      </c>
      <c r="E419" s="10">
        <f t="shared" si="30"/>
        <v>1.836097680396597E-4</v>
      </c>
      <c r="F419" s="10">
        <f t="shared" si="31"/>
        <v>1.0978153474585575E-4</v>
      </c>
      <c r="G419" s="11">
        <f t="shared" si="32"/>
        <v>-0.66666666666666663</v>
      </c>
      <c r="H419" s="18">
        <f t="shared" si="33"/>
        <v>-1.2240651202643978E-4</v>
      </c>
    </row>
    <row r="420" spans="2:8" ht="15" x14ac:dyDescent="0.2">
      <c r="B420" s="3" t="s">
        <v>408</v>
      </c>
      <c r="C420" s="8">
        <v>8</v>
      </c>
      <c r="D420" s="8">
        <v>6</v>
      </c>
      <c r="E420" s="10">
        <f t="shared" si="30"/>
        <v>4.8962604810575924E-4</v>
      </c>
      <c r="F420" s="10">
        <f t="shared" si="31"/>
        <v>6.5868920847513446E-4</v>
      </c>
      <c r="G420" s="11">
        <f t="shared" si="32"/>
        <v>-0.25</v>
      </c>
      <c r="H420" s="18">
        <f t="shared" si="33"/>
        <v>-1.2240651202643981E-4</v>
      </c>
    </row>
    <row r="421" spans="2:8" ht="30" x14ac:dyDescent="0.2">
      <c r="B421" s="3" t="s">
        <v>409</v>
      </c>
      <c r="C421" s="8">
        <v>0</v>
      </c>
      <c r="D421" s="8">
        <v>0</v>
      </c>
      <c r="E421" s="10" t="str">
        <f t="shared" si="30"/>
        <v/>
      </c>
      <c r="F421" s="10" t="str">
        <f t="shared" si="31"/>
        <v/>
      </c>
      <c r="G421" s="11" t="str">
        <f t="shared" si="32"/>
        <v>0</v>
      </c>
      <c r="H421" s="18" t="str">
        <f t="shared" si="33"/>
        <v/>
      </c>
    </row>
    <row r="422" spans="2:8" ht="15" x14ac:dyDescent="0.2">
      <c r="B422" s="3" t="s">
        <v>163</v>
      </c>
      <c r="C422" s="8">
        <v>22</v>
      </c>
      <c r="D422" s="8">
        <v>15</v>
      </c>
      <c r="E422" s="10">
        <f t="shared" si="30"/>
        <v>1.3464716322908379E-3</v>
      </c>
      <c r="F422" s="10">
        <f t="shared" si="31"/>
        <v>1.6467230211878361E-3</v>
      </c>
      <c r="G422" s="11">
        <f t="shared" si="32"/>
        <v>-0.31818181818181818</v>
      </c>
      <c r="H422" s="18">
        <f t="shared" si="33"/>
        <v>-4.2842279209253932E-4</v>
      </c>
    </row>
    <row r="423" spans="2:8" ht="15" x14ac:dyDescent="0.2">
      <c r="B423" s="3" t="s">
        <v>410</v>
      </c>
      <c r="C423" s="8">
        <v>1</v>
      </c>
      <c r="D423" s="8">
        <v>2</v>
      </c>
      <c r="E423" s="10">
        <f t="shared" si="30"/>
        <v>6.1203256013219904E-5</v>
      </c>
      <c r="F423" s="10">
        <f t="shared" si="31"/>
        <v>2.195630694917115E-4</v>
      </c>
      <c r="G423" s="11">
        <f t="shared" si="32"/>
        <v>1</v>
      </c>
      <c r="H423" s="18">
        <f t="shared" si="33"/>
        <v>6.1203256013219904E-5</v>
      </c>
    </row>
    <row r="424" spans="2:8" ht="15" x14ac:dyDescent="0.2">
      <c r="B424" s="3" t="s">
        <v>411</v>
      </c>
      <c r="C424" s="8">
        <v>0</v>
      </c>
      <c r="D424" s="8">
        <v>0</v>
      </c>
      <c r="E424" s="10" t="str">
        <f t="shared" ref="E424:E487" si="34">+IF(C424=0,"",C424/C$294)</f>
        <v/>
      </c>
      <c r="F424" s="10" t="str">
        <f t="shared" ref="F424:F487" si="35">+IF(D424=0,"",D424/D$294)</f>
        <v/>
      </c>
      <c r="G424" s="11" t="str">
        <f t="shared" ref="G424:G487" si="36">+IF(OR(AND(D424=0),(C424=0)),"0",((D424-C424)/C424))</f>
        <v>0</v>
      </c>
      <c r="H424" s="18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8">
        <v>0</v>
      </c>
      <c r="D425" s="8">
        <v>0</v>
      </c>
      <c r="E425" s="10" t="str">
        <f t="shared" si="34"/>
        <v/>
      </c>
      <c r="F425" s="10" t="str">
        <f t="shared" si="35"/>
        <v/>
      </c>
      <c r="G425" s="11" t="str">
        <f t="shared" si="36"/>
        <v>0</v>
      </c>
      <c r="H425" s="18" t="str">
        <f t="shared" si="37"/>
        <v/>
      </c>
    </row>
    <row r="426" spans="2:8" ht="15" x14ac:dyDescent="0.2">
      <c r="B426" s="3" t="s">
        <v>413</v>
      </c>
      <c r="C426" s="8">
        <v>6</v>
      </c>
      <c r="D426" s="8">
        <v>2</v>
      </c>
      <c r="E426" s="10">
        <f t="shared" si="34"/>
        <v>3.672195360793194E-4</v>
      </c>
      <c r="F426" s="10">
        <f t="shared" si="35"/>
        <v>2.195630694917115E-4</v>
      </c>
      <c r="G426" s="11">
        <f t="shared" si="36"/>
        <v>-0.66666666666666663</v>
      </c>
      <c r="H426" s="18">
        <f t="shared" si="37"/>
        <v>-2.4481302405287956E-4</v>
      </c>
    </row>
    <row r="427" spans="2:8" ht="15" x14ac:dyDescent="0.2">
      <c r="B427" s="3" t="s">
        <v>160</v>
      </c>
      <c r="C427" s="8">
        <v>0</v>
      </c>
      <c r="D427" s="8">
        <v>0</v>
      </c>
      <c r="E427" s="10" t="str">
        <f t="shared" si="34"/>
        <v/>
      </c>
      <c r="F427" s="10" t="str">
        <f t="shared" si="35"/>
        <v/>
      </c>
      <c r="G427" s="11" t="str">
        <f t="shared" si="36"/>
        <v>0</v>
      </c>
      <c r="H427" s="18" t="str">
        <f t="shared" si="37"/>
        <v/>
      </c>
    </row>
    <row r="428" spans="2:8" ht="15" x14ac:dyDescent="0.2">
      <c r="B428" s="3" t="s">
        <v>414</v>
      </c>
      <c r="C428" s="8">
        <v>4</v>
      </c>
      <c r="D428" s="8">
        <v>5</v>
      </c>
      <c r="E428" s="10">
        <f t="shared" si="34"/>
        <v>2.4481302405287962E-4</v>
      </c>
      <c r="F428" s="10">
        <f t="shared" si="35"/>
        <v>5.489076737292787E-4</v>
      </c>
      <c r="G428" s="11">
        <f t="shared" si="36"/>
        <v>0.25</v>
      </c>
      <c r="H428" s="18">
        <f t="shared" si="37"/>
        <v>6.1203256013219904E-5</v>
      </c>
    </row>
    <row r="429" spans="2:8" ht="15" x14ac:dyDescent="0.2">
      <c r="B429" s="3" t="s">
        <v>415</v>
      </c>
      <c r="C429" s="8">
        <v>1</v>
      </c>
      <c r="D429" s="8">
        <v>2</v>
      </c>
      <c r="E429" s="10">
        <f t="shared" si="34"/>
        <v>6.1203256013219904E-5</v>
      </c>
      <c r="F429" s="10">
        <f t="shared" si="35"/>
        <v>2.195630694917115E-4</v>
      </c>
      <c r="G429" s="11">
        <f t="shared" si="36"/>
        <v>1</v>
      </c>
      <c r="H429" s="18">
        <f t="shared" si="37"/>
        <v>6.1203256013219904E-5</v>
      </c>
    </row>
    <row r="430" spans="2:8" ht="15" x14ac:dyDescent="0.2">
      <c r="B430" s="3" t="s">
        <v>416</v>
      </c>
      <c r="C430" s="8">
        <v>3</v>
      </c>
      <c r="D430" s="8">
        <v>7</v>
      </c>
      <c r="E430" s="10">
        <f t="shared" si="34"/>
        <v>1.836097680396597E-4</v>
      </c>
      <c r="F430" s="10">
        <f t="shared" si="35"/>
        <v>7.6847074322099022E-4</v>
      </c>
      <c r="G430" s="11">
        <f t="shared" si="36"/>
        <v>1.3333333333333333</v>
      </c>
      <c r="H430" s="18">
        <f t="shared" si="37"/>
        <v>2.4481302405287956E-4</v>
      </c>
    </row>
    <row r="431" spans="2:8" ht="15" x14ac:dyDescent="0.2">
      <c r="B431" s="3" t="s">
        <v>169</v>
      </c>
      <c r="C431" s="8">
        <v>2</v>
      </c>
      <c r="D431" s="8">
        <v>3</v>
      </c>
      <c r="E431" s="10">
        <f t="shared" si="34"/>
        <v>1.2240651202643981E-4</v>
      </c>
      <c r="F431" s="10">
        <f t="shared" si="35"/>
        <v>3.2934460423756723E-4</v>
      </c>
      <c r="G431" s="11">
        <f t="shared" si="36"/>
        <v>0.5</v>
      </c>
      <c r="H431" s="18">
        <f t="shared" si="37"/>
        <v>6.1203256013219904E-5</v>
      </c>
    </row>
    <row r="432" spans="2:8" ht="15" x14ac:dyDescent="0.2">
      <c r="B432" s="3" t="s">
        <v>417</v>
      </c>
      <c r="C432" s="8">
        <v>154</v>
      </c>
      <c r="D432" s="8">
        <v>12</v>
      </c>
      <c r="E432" s="10">
        <f t="shared" si="34"/>
        <v>9.4253014260358651E-3</v>
      </c>
      <c r="F432" s="10">
        <f t="shared" si="35"/>
        <v>1.3173784169502689E-3</v>
      </c>
      <c r="G432" s="11">
        <f t="shared" si="36"/>
        <v>-0.92207792207792205</v>
      </c>
      <c r="H432" s="18">
        <f t="shared" si="37"/>
        <v>-8.6908623538772267E-3</v>
      </c>
    </row>
    <row r="433" spans="2:8" ht="15" x14ac:dyDescent="0.2">
      <c r="B433" s="3" t="s">
        <v>162</v>
      </c>
      <c r="C433" s="8">
        <v>13</v>
      </c>
      <c r="D433" s="8">
        <v>3</v>
      </c>
      <c r="E433" s="10">
        <f t="shared" si="34"/>
        <v>7.9564232817185877E-4</v>
      </c>
      <c r="F433" s="10">
        <f t="shared" si="35"/>
        <v>3.2934460423756723E-4</v>
      </c>
      <c r="G433" s="11">
        <f t="shared" si="36"/>
        <v>-0.76923076923076927</v>
      </c>
      <c r="H433" s="18">
        <f t="shared" si="37"/>
        <v>-6.1203256013219907E-4</v>
      </c>
    </row>
    <row r="434" spans="2:8" ht="30" x14ac:dyDescent="0.2">
      <c r="B434" s="3" t="s">
        <v>418</v>
      </c>
      <c r="C434" s="8">
        <v>23</v>
      </c>
      <c r="D434" s="8">
        <v>2</v>
      </c>
      <c r="E434" s="10">
        <f t="shared" si="34"/>
        <v>1.4076748883040577E-3</v>
      </c>
      <c r="F434" s="10">
        <f t="shared" si="35"/>
        <v>2.195630694917115E-4</v>
      </c>
      <c r="G434" s="11">
        <f t="shared" si="36"/>
        <v>-0.91304347826086951</v>
      </c>
      <c r="H434" s="18">
        <f t="shared" si="37"/>
        <v>-1.2852683762776178E-3</v>
      </c>
    </row>
    <row r="435" spans="2:8" ht="15" x14ac:dyDescent="0.2">
      <c r="B435" s="3" t="s">
        <v>164</v>
      </c>
      <c r="C435" s="8">
        <v>3</v>
      </c>
      <c r="D435" s="8">
        <v>3</v>
      </c>
      <c r="E435" s="10">
        <f t="shared" si="34"/>
        <v>1.836097680396597E-4</v>
      </c>
      <c r="F435" s="10">
        <f t="shared" si="35"/>
        <v>3.2934460423756723E-4</v>
      </c>
      <c r="G435" s="11">
        <f t="shared" si="36"/>
        <v>0</v>
      </c>
      <c r="H435" s="18">
        <f t="shared" si="37"/>
        <v>0</v>
      </c>
    </row>
    <row r="436" spans="2:8" ht="30" x14ac:dyDescent="0.2">
      <c r="B436" s="3" t="s">
        <v>419</v>
      </c>
      <c r="C436" s="8">
        <v>6</v>
      </c>
      <c r="D436" s="8">
        <v>2</v>
      </c>
      <c r="E436" s="10">
        <f t="shared" si="34"/>
        <v>3.672195360793194E-4</v>
      </c>
      <c r="F436" s="10">
        <f t="shared" si="35"/>
        <v>2.195630694917115E-4</v>
      </c>
      <c r="G436" s="11">
        <f t="shared" si="36"/>
        <v>-0.66666666666666663</v>
      </c>
      <c r="H436" s="18">
        <f t="shared" si="37"/>
        <v>-2.4481302405287956E-4</v>
      </c>
    </row>
    <row r="437" spans="2:8" ht="30" x14ac:dyDescent="0.2">
      <c r="B437" s="3" t="s">
        <v>420</v>
      </c>
      <c r="C437" s="8">
        <v>268</v>
      </c>
      <c r="D437" s="8">
        <v>83</v>
      </c>
      <c r="E437" s="10">
        <f t="shared" si="34"/>
        <v>1.6402472611542936E-2</v>
      </c>
      <c r="F437" s="10">
        <f t="shared" si="35"/>
        <v>9.1118673839060277E-3</v>
      </c>
      <c r="G437" s="11">
        <f t="shared" si="36"/>
        <v>-0.69029850746268662</v>
      </c>
      <c r="H437" s="18">
        <f t="shared" si="37"/>
        <v>-1.1322602362445684E-2</v>
      </c>
    </row>
    <row r="438" spans="2:8" ht="15" x14ac:dyDescent="0.2">
      <c r="B438" s="3" t="s">
        <v>155</v>
      </c>
      <c r="C438" s="8">
        <v>2</v>
      </c>
      <c r="D438" s="8">
        <v>2</v>
      </c>
      <c r="E438" s="10">
        <f t="shared" si="34"/>
        <v>1.2240651202643981E-4</v>
      </c>
      <c r="F438" s="10">
        <f t="shared" si="35"/>
        <v>2.195630694917115E-4</v>
      </c>
      <c r="G438" s="11">
        <f t="shared" si="36"/>
        <v>0</v>
      </c>
      <c r="H438" s="18">
        <f t="shared" si="37"/>
        <v>0</v>
      </c>
    </row>
    <row r="439" spans="2:8" ht="15" x14ac:dyDescent="0.2">
      <c r="B439" s="3" t="s">
        <v>154</v>
      </c>
      <c r="C439" s="8">
        <v>47</v>
      </c>
      <c r="D439" s="8">
        <v>2</v>
      </c>
      <c r="E439" s="10">
        <f t="shared" si="34"/>
        <v>2.8765530326213353E-3</v>
      </c>
      <c r="F439" s="10">
        <f t="shared" si="35"/>
        <v>2.195630694917115E-4</v>
      </c>
      <c r="G439" s="11">
        <f t="shared" si="36"/>
        <v>-0.95744680851063835</v>
      </c>
      <c r="H439" s="18">
        <f t="shared" si="37"/>
        <v>-2.7541465205948956E-3</v>
      </c>
    </row>
    <row r="440" spans="2:8" ht="15" x14ac:dyDescent="0.2">
      <c r="B440" s="3" t="s">
        <v>421</v>
      </c>
      <c r="C440" s="8">
        <v>0</v>
      </c>
      <c r="D440" s="8">
        <v>0</v>
      </c>
      <c r="E440" s="10" t="str">
        <f t="shared" si="34"/>
        <v/>
      </c>
      <c r="F440" s="10" t="str">
        <f t="shared" si="35"/>
        <v/>
      </c>
      <c r="G440" s="11" t="str">
        <f t="shared" si="36"/>
        <v>0</v>
      </c>
      <c r="H440" s="18" t="str">
        <f t="shared" si="37"/>
        <v/>
      </c>
    </row>
    <row r="441" spans="2:8" ht="30" x14ac:dyDescent="0.2">
      <c r="B441" s="3" t="s">
        <v>159</v>
      </c>
      <c r="C441" s="8">
        <v>6</v>
      </c>
      <c r="D441" s="8">
        <v>6</v>
      </c>
      <c r="E441" s="10">
        <f t="shared" si="34"/>
        <v>3.672195360793194E-4</v>
      </c>
      <c r="F441" s="10">
        <f t="shared" si="35"/>
        <v>6.5868920847513446E-4</v>
      </c>
      <c r="G441" s="11">
        <f t="shared" si="36"/>
        <v>0</v>
      </c>
      <c r="H441" s="18">
        <f t="shared" si="37"/>
        <v>0</v>
      </c>
    </row>
    <row r="442" spans="2:8" ht="15" x14ac:dyDescent="0.2">
      <c r="B442" s="3" t="s">
        <v>422</v>
      </c>
      <c r="C442" s="8">
        <v>9</v>
      </c>
      <c r="D442" s="8">
        <v>3</v>
      </c>
      <c r="E442" s="10">
        <f t="shared" si="34"/>
        <v>5.508293041189791E-4</v>
      </c>
      <c r="F442" s="10">
        <f t="shared" si="35"/>
        <v>3.2934460423756723E-4</v>
      </c>
      <c r="G442" s="11">
        <f t="shared" si="36"/>
        <v>-0.66666666666666663</v>
      </c>
      <c r="H442" s="18">
        <f t="shared" si="37"/>
        <v>-3.672195360793194E-4</v>
      </c>
    </row>
    <row r="443" spans="2:8" ht="15" x14ac:dyDescent="0.2">
      <c r="B443" s="3" t="s">
        <v>423</v>
      </c>
      <c r="C443" s="8">
        <v>2</v>
      </c>
      <c r="D443" s="8">
        <v>1</v>
      </c>
      <c r="E443" s="10">
        <f t="shared" si="34"/>
        <v>1.2240651202643981E-4</v>
      </c>
      <c r="F443" s="10">
        <f t="shared" si="35"/>
        <v>1.0978153474585575E-4</v>
      </c>
      <c r="G443" s="11">
        <f t="shared" si="36"/>
        <v>-0.5</v>
      </c>
      <c r="H443" s="18">
        <f t="shared" si="37"/>
        <v>-6.1203256013219904E-5</v>
      </c>
    </row>
    <row r="444" spans="2:8" ht="15" x14ac:dyDescent="0.2">
      <c r="B444" s="3" t="s">
        <v>424</v>
      </c>
      <c r="C444" s="8">
        <v>1</v>
      </c>
      <c r="D444" s="8">
        <v>2</v>
      </c>
      <c r="E444" s="10">
        <f t="shared" si="34"/>
        <v>6.1203256013219904E-5</v>
      </c>
      <c r="F444" s="10">
        <f t="shared" si="35"/>
        <v>2.195630694917115E-4</v>
      </c>
      <c r="G444" s="11">
        <f t="shared" si="36"/>
        <v>1</v>
      </c>
      <c r="H444" s="18">
        <f t="shared" si="37"/>
        <v>6.1203256013219904E-5</v>
      </c>
    </row>
    <row r="445" spans="2:8" ht="15" x14ac:dyDescent="0.2">
      <c r="B445" s="3" t="s">
        <v>425</v>
      </c>
      <c r="C445" s="8">
        <v>1</v>
      </c>
      <c r="D445" s="8">
        <v>0</v>
      </c>
      <c r="E445" s="10">
        <f t="shared" si="34"/>
        <v>6.1203256013219904E-5</v>
      </c>
      <c r="F445" s="10" t="str">
        <f t="shared" si="35"/>
        <v/>
      </c>
      <c r="G445" s="11" t="str">
        <f t="shared" si="36"/>
        <v>0</v>
      </c>
      <c r="H445" s="18">
        <f t="shared" si="37"/>
        <v>0</v>
      </c>
    </row>
    <row r="446" spans="2:8" ht="15" x14ac:dyDescent="0.2">
      <c r="B446" s="3" t="s">
        <v>426</v>
      </c>
      <c r="C446" s="8">
        <v>1</v>
      </c>
      <c r="D446" s="8">
        <v>9</v>
      </c>
      <c r="E446" s="10">
        <f t="shared" si="34"/>
        <v>6.1203256013219904E-5</v>
      </c>
      <c r="F446" s="10">
        <f t="shared" si="35"/>
        <v>9.8803381271270175E-4</v>
      </c>
      <c r="G446" s="11">
        <f t="shared" si="36"/>
        <v>8</v>
      </c>
      <c r="H446" s="18">
        <f t="shared" si="37"/>
        <v>4.8962604810575924E-4</v>
      </c>
    </row>
    <row r="447" spans="2:8" ht="30" x14ac:dyDescent="0.2">
      <c r="B447" s="3" t="s">
        <v>427</v>
      </c>
      <c r="C447" s="8">
        <v>2</v>
      </c>
      <c r="D447" s="8">
        <v>3</v>
      </c>
      <c r="E447" s="10">
        <f t="shared" si="34"/>
        <v>1.2240651202643981E-4</v>
      </c>
      <c r="F447" s="10">
        <f t="shared" si="35"/>
        <v>3.2934460423756723E-4</v>
      </c>
      <c r="G447" s="11">
        <f t="shared" si="36"/>
        <v>0.5</v>
      </c>
      <c r="H447" s="18">
        <f t="shared" si="37"/>
        <v>6.1203256013219904E-5</v>
      </c>
    </row>
    <row r="448" spans="2:8" ht="15" x14ac:dyDescent="0.2">
      <c r="B448" s="3" t="s">
        <v>428</v>
      </c>
      <c r="C448" s="8">
        <v>4</v>
      </c>
      <c r="D448" s="8">
        <v>2</v>
      </c>
      <c r="E448" s="10">
        <f t="shared" si="34"/>
        <v>2.4481302405287962E-4</v>
      </c>
      <c r="F448" s="10">
        <f t="shared" si="35"/>
        <v>2.195630694917115E-4</v>
      </c>
      <c r="G448" s="11">
        <f t="shared" si="36"/>
        <v>-0.5</v>
      </c>
      <c r="H448" s="18">
        <f t="shared" si="37"/>
        <v>-1.2240651202643981E-4</v>
      </c>
    </row>
    <row r="449" spans="2:8" ht="30" x14ac:dyDescent="0.2">
      <c r="B449" s="3" t="s">
        <v>429</v>
      </c>
      <c r="C449" s="8">
        <v>1</v>
      </c>
      <c r="D449" s="8">
        <v>0</v>
      </c>
      <c r="E449" s="10">
        <f t="shared" si="34"/>
        <v>6.1203256013219904E-5</v>
      </c>
      <c r="F449" s="10" t="str">
        <f t="shared" si="35"/>
        <v/>
      </c>
      <c r="G449" s="11" t="str">
        <f t="shared" si="36"/>
        <v>0</v>
      </c>
      <c r="H449" s="18">
        <f t="shared" si="37"/>
        <v>0</v>
      </c>
    </row>
    <row r="450" spans="2:8" ht="15" x14ac:dyDescent="0.2">
      <c r="B450" s="3" t="s">
        <v>430</v>
      </c>
      <c r="C450" s="8">
        <v>4</v>
      </c>
      <c r="D450" s="8">
        <v>1</v>
      </c>
      <c r="E450" s="10">
        <f t="shared" si="34"/>
        <v>2.4481302405287962E-4</v>
      </c>
      <c r="F450" s="10">
        <f t="shared" si="35"/>
        <v>1.0978153474585575E-4</v>
      </c>
      <c r="G450" s="11">
        <f t="shared" si="36"/>
        <v>-0.75</v>
      </c>
      <c r="H450" s="18">
        <f t="shared" si="37"/>
        <v>-1.836097680396597E-4</v>
      </c>
    </row>
    <row r="451" spans="2:8" ht="15" x14ac:dyDescent="0.2">
      <c r="B451" s="3" t="s">
        <v>157</v>
      </c>
      <c r="C451" s="8">
        <v>1</v>
      </c>
      <c r="D451" s="8">
        <v>0</v>
      </c>
      <c r="E451" s="10">
        <f t="shared" si="34"/>
        <v>6.1203256013219904E-5</v>
      </c>
      <c r="F451" s="10" t="str">
        <f t="shared" si="35"/>
        <v/>
      </c>
      <c r="G451" s="11" t="str">
        <f t="shared" si="36"/>
        <v>0</v>
      </c>
      <c r="H451" s="18">
        <f t="shared" si="37"/>
        <v>0</v>
      </c>
    </row>
    <row r="452" spans="2:8" ht="30" x14ac:dyDescent="0.2">
      <c r="B452" s="3" t="s">
        <v>431</v>
      </c>
      <c r="C452" s="8">
        <v>11</v>
      </c>
      <c r="D452" s="8">
        <v>5</v>
      </c>
      <c r="E452" s="10">
        <f t="shared" si="34"/>
        <v>6.7323581614541893E-4</v>
      </c>
      <c r="F452" s="10">
        <f t="shared" si="35"/>
        <v>5.489076737292787E-4</v>
      </c>
      <c r="G452" s="11">
        <f t="shared" si="36"/>
        <v>-0.54545454545454541</v>
      </c>
      <c r="H452" s="18">
        <f t="shared" si="37"/>
        <v>-3.672195360793194E-4</v>
      </c>
    </row>
    <row r="453" spans="2:8" ht="15" x14ac:dyDescent="0.2">
      <c r="B453" s="3" t="s">
        <v>167</v>
      </c>
      <c r="C453" s="8">
        <v>0</v>
      </c>
      <c r="D453" s="8">
        <v>0</v>
      </c>
      <c r="E453" s="10" t="str">
        <f t="shared" si="34"/>
        <v/>
      </c>
      <c r="F453" s="10" t="str">
        <f t="shared" si="35"/>
        <v/>
      </c>
      <c r="G453" s="11" t="str">
        <f t="shared" si="36"/>
        <v>0</v>
      </c>
      <c r="H453" s="18" t="str">
        <f t="shared" si="37"/>
        <v/>
      </c>
    </row>
    <row r="454" spans="2:8" ht="15" x14ac:dyDescent="0.2">
      <c r="B454" s="3" t="s">
        <v>156</v>
      </c>
      <c r="C454" s="8">
        <v>14</v>
      </c>
      <c r="D454" s="8">
        <v>2</v>
      </c>
      <c r="E454" s="10">
        <f t="shared" si="34"/>
        <v>8.5684558418507863E-4</v>
      </c>
      <c r="F454" s="10">
        <f t="shared" si="35"/>
        <v>2.195630694917115E-4</v>
      </c>
      <c r="G454" s="11">
        <f t="shared" si="36"/>
        <v>-0.8571428571428571</v>
      </c>
      <c r="H454" s="18">
        <f t="shared" si="37"/>
        <v>-7.344390721586388E-4</v>
      </c>
    </row>
    <row r="455" spans="2:8" ht="15" x14ac:dyDescent="0.2">
      <c r="B455" s="3" t="s">
        <v>158</v>
      </c>
      <c r="C455" s="8">
        <v>0</v>
      </c>
      <c r="D455" s="8">
        <v>3</v>
      </c>
      <c r="E455" s="10" t="str">
        <f t="shared" si="34"/>
        <v/>
      </c>
      <c r="F455" s="10">
        <f t="shared" si="35"/>
        <v>3.2934460423756723E-4</v>
      </c>
      <c r="G455" s="11" t="str">
        <f t="shared" si="36"/>
        <v>0</v>
      </c>
      <c r="H455" s="18" t="str">
        <f t="shared" si="37"/>
        <v/>
      </c>
    </row>
    <row r="456" spans="2:8" ht="15" x14ac:dyDescent="0.2">
      <c r="B456" s="3" t="s">
        <v>432</v>
      </c>
      <c r="C456" s="8">
        <v>0</v>
      </c>
      <c r="D456" s="8">
        <v>2</v>
      </c>
      <c r="E456" s="10" t="str">
        <f t="shared" si="34"/>
        <v/>
      </c>
      <c r="F456" s="10">
        <f t="shared" si="35"/>
        <v>2.195630694917115E-4</v>
      </c>
      <c r="G456" s="11" t="str">
        <f t="shared" si="36"/>
        <v>0</v>
      </c>
      <c r="H456" s="18" t="str">
        <f t="shared" si="37"/>
        <v/>
      </c>
    </row>
    <row r="457" spans="2:8" ht="15" x14ac:dyDescent="0.2">
      <c r="B457" s="3" t="s">
        <v>433</v>
      </c>
      <c r="C457" s="8">
        <v>0</v>
      </c>
      <c r="D457" s="8">
        <v>0</v>
      </c>
      <c r="E457" s="10" t="str">
        <f t="shared" si="34"/>
        <v/>
      </c>
      <c r="F457" s="10" t="str">
        <f t="shared" si="35"/>
        <v/>
      </c>
      <c r="G457" s="11" t="str">
        <f t="shared" si="36"/>
        <v>0</v>
      </c>
      <c r="H457" s="18" t="str">
        <f t="shared" si="37"/>
        <v/>
      </c>
    </row>
    <row r="458" spans="2:8" ht="15" x14ac:dyDescent="0.2">
      <c r="B458" s="3" t="s">
        <v>168</v>
      </c>
      <c r="C458" s="8">
        <v>6</v>
      </c>
      <c r="D458" s="8">
        <v>4</v>
      </c>
      <c r="E458" s="10">
        <f t="shared" si="34"/>
        <v>3.672195360793194E-4</v>
      </c>
      <c r="F458" s="10">
        <f t="shared" si="35"/>
        <v>4.3912613898342299E-4</v>
      </c>
      <c r="G458" s="11">
        <f t="shared" si="36"/>
        <v>-0.33333333333333331</v>
      </c>
      <c r="H458" s="18">
        <f t="shared" si="37"/>
        <v>-1.2240651202643978E-4</v>
      </c>
    </row>
    <row r="459" spans="2:8" ht="15" x14ac:dyDescent="0.2">
      <c r="B459" s="3" t="s">
        <v>161</v>
      </c>
      <c r="C459" s="8">
        <v>3</v>
      </c>
      <c r="D459" s="8">
        <v>2</v>
      </c>
      <c r="E459" s="10">
        <f t="shared" si="34"/>
        <v>1.836097680396597E-4</v>
      </c>
      <c r="F459" s="10">
        <f t="shared" si="35"/>
        <v>2.195630694917115E-4</v>
      </c>
      <c r="G459" s="11">
        <f t="shared" si="36"/>
        <v>-0.33333333333333331</v>
      </c>
      <c r="H459" s="18">
        <f t="shared" si="37"/>
        <v>-6.1203256013219891E-5</v>
      </c>
    </row>
    <row r="460" spans="2:8" ht="15" x14ac:dyDescent="0.2">
      <c r="B460" s="3" t="s">
        <v>176</v>
      </c>
      <c r="C460" s="8">
        <v>1890</v>
      </c>
      <c r="D460" s="8">
        <v>1134</v>
      </c>
      <c r="E460" s="10">
        <f t="shared" si="34"/>
        <v>0.11567415386498561</v>
      </c>
      <c r="F460" s="10">
        <f t="shared" si="35"/>
        <v>0.12449226040180042</v>
      </c>
      <c r="G460" s="11">
        <f t="shared" si="36"/>
        <v>-0.4</v>
      </c>
      <c r="H460" s="18">
        <f t="shared" si="37"/>
        <v>-4.6269661545994246E-2</v>
      </c>
    </row>
    <row r="461" spans="2:8" ht="30" x14ac:dyDescent="0.2">
      <c r="B461" s="3" t="s">
        <v>173</v>
      </c>
      <c r="C461" s="8">
        <v>14</v>
      </c>
      <c r="D461" s="8">
        <v>1</v>
      </c>
      <c r="E461" s="10">
        <f t="shared" si="34"/>
        <v>8.5684558418507863E-4</v>
      </c>
      <c r="F461" s="10">
        <f t="shared" si="35"/>
        <v>1.0978153474585575E-4</v>
      </c>
      <c r="G461" s="11">
        <f t="shared" si="36"/>
        <v>-0.9285714285714286</v>
      </c>
      <c r="H461" s="18">
        <f t="shared" si="37"/>
        <v>-7.9564232817185877E-4</v>
      </c>
    </row>
    <row r="462" spans="2:8" ht="15" x14ac:dyDescent="0.2">
      <c r="B462" s="3" t="s">
        <v>174</v>
      </c>
      <c r="C462" s="8">
        <v>0</v>
      </c>
      <c r="D462" s="8">
        <v>0</v>
      </c>
      <c r="E462" s="10" t="str">
        <f t="shared" si="34"/>
        <v/>
      </c>
      <c r="F462" s="10" t="str">
        <f t="shared" si="35"/>
        <v/>
      </c>
      <c r="G462" s="11" t="str">
        <f t="shared" si="36"/>
        <v>0</v>
      </c>
      <c r="H462" s="18" t="str">
        <f t="shared" si="37"/>
        <v/>
      </c>
    </row>
    <row r="463" spans="2:8" ht="15" x14ac:dyDescent="0.2">
      <c r="B463" s="3" t="s">
        <v>477</v>
      </c>
      <c r="C463" s="8">
        <v>28</v>
      </c>
      <c r="D463" s="8">
        <v>13</v>
      </c>
      <c r="E463" s="10">
        <f t="shared" si="34"/>
        <v>1.7136911683701573E-3</v>
      </c>
      <c r="F463" s="10">
        <f t="shared" si="35"/>
        <v>1.4271599516961248E-3</v>
      </c>
      <c r="G463" s="11">
        <f t="shared" si="36"/>
        <v>-0.5357142857142857</v>
      </c>
      <c r="H463" s="18">
        <f t="shared" si="37"/>
        <v>-9.180488401982985E-4</v>
      </c>
    </row>
    <row r="464" spans="2:8" ht="15" x14ac:dyDescent="0.2">
      <c r="B464" s="3" t="s">
        <v>478</v>
      </c>
      <c r="C464" s="8">
        <v>27</v>
      </c>
      <c r="D464" s="8">
        <v>4</v>
      </c>
      <c r="E464" s="10">
        <f t="shared" si="34"/>
        <v>1.6524879123569374E-3</v>
      </c>
      <c r="F464" s="10">
        <f t="shared" si="35"/>
        <v>4.3912613898342299E-4</v>
      </c>
      <c r="G464" s="11">
        <f t="shared" si="36"/>
        <v>-0.85185185185185186</v>
      </c>
      <c r="H464" s="18">
        <f t="shared" si="37"/>
        <v>-1.4076748883040577E-3</v>
      </c>
    </row>
    <row r="465" spans="2:8" ht="15" x14ac:dyDescent="0.2">
      <c r="B465" s="3" t="s">
        <v>183</v>
      </c>
      <c r="C465" s="8">
        <v>0</v>
      </c>
      <c r="D465" s="8">
        <v>0</v>
      </c>
      <c r="E465" s="10" t="str">
        <f t="shared" si="34"/>
        <v/>
      </c>
      <c r="F465" s="10" t="str">
        <f t="shared" si="35"/>
        <v/>
      </c>
      <c r="G465" s="11" t="str">
        <f t="shared" si="36"/>
        <v>0</v>
      </c>
      <c r="H465" s="18" t="str">
        <f t="shared" si="37"/>
        <v/>
      </c>
    </row>
    <row r="466" spans="2:8" ht="15" x14ac:dyDescent="0.2">
      <c r="B466" s="3" t="s">
        <v>178</v>
      </c>
      <c r="C466" s="8">
        <v>4</v>
      </c>
      <c r="D466" s="8">
        <v>2</v>
      </c>
      <c r="E466" s="10">
        <f t="shared" si="34"/>
        <v>2.4481302405287962E-4</v>
      </c>
      <c r="F466" s="10">
        <f t="shared" si="35"/>
        <v>2.195630694917115E-4</v>
      </c>
      <c r="G466" s="11">
        <f t="shared" si="36"/>
        <v>-0.5</v>
      </c>
      <c r="H466" s="18">
        <f t="shared" si="37"/>
        <v>-1.2240651202643981E-4</v>
      </c>
    </row>
    <row r="467" spans="2:8" ht="15" x14ac:dyDescent="0.2">
      <c r="B467" s="3" t="s">
        <v>479</v>
      </c>
      <c r="C467" s="8">
        <v>23</v>
      </c>
      <c r="D467" s="8">
        <v>5</v>
      </c>
      <c r="E467" s="10">
        <f t="shared" si="34"/>
        <v>1.4076748883040577E-3</v>
      </c>
      <c r="F467" s="10">
        <f t="shared" si="35"/>
        <v>5.489076737292787E-4</v>
      </c>
      <c r="G467" s="11">
        <f t="shared" si="36"/>
        <v>-0.78260869565217395</v>
      </c>
      <c r="H467" s="18">
        <f t="shared" si="37"/>
        <v>-1.1016586082379582E-3</v>
      </c>
    </row>
    <row r="468" spans="2:8" ht="15" x14ac:dyDescent="0.2">
      <c r="B468" s="3" t="s">
        <v>182</v>
      </c>
      <c r="C468" s="8">
        <v>24</v>
      </c>
      <c r="D468" s="8">
        <v>5</v>
      </c>
      <c r="E468" s="10">
        <f t="shared" si="34"/>
        <v>1.4688781443172776E-3</v>
      </c>
      <c r="F468" s="10">
        <f t="shared" si="35"/>
        <v>5.489076737292787E-4</v>
      </c>
      <c r="G468" s="11">
        <f t="shared" si="36"/>
        <v>-0.79166666666666663</v>
      </c>
      <c r="H468" s="18">
        <f t="shared" si="37"/>
        <v>-1.1628618642511781E-3</v>
      </c>
    </row>
    <row r="469" spans="2:8" ht="15" x14ac:dyDescent="0.2">
      <c r="B469" s="3" t="s">
        <v>175</v>
      </c>
      <c r="C469" s="8">
        <v>2</v>
      </c>
      <c r="D469" s="8">
        <v>0</v>
      </c>
      <c r="E469" s="10">
        <f t="shared" si="34"/>
        <v>1.2240651202643981E-4</v>
      </c>
      <c r="F469" s="10" t="str">
        <f t="shared" si="35"/>
        <v/>
      </c>
      <c r="G469" s="11" t="str">
        <f t="shared" si="36"/>
        <v>0</v>
      </c>
      <c r="H469" s="18">
        <f t="shared" si="37"/>
        <v>0</v>
      </c>
    </row>
    <row r="470" spans="2:8" ht="15" x14ac:dyDescent="0.2">
      <c r="B470" s="3" t="s">
        <v>434</v>
      </c>
      <c r="C470" s="8">
        <v>0</v>
      </c>
      <c r="D470" s="8">
        <v>0</v>
      </c>
      <c r="E470" s="10" t="str">
        <f t="shared" si="34"/>
        <v/>
      </c>
      <c r="F470" s="10" t="str">
        <f t="shared" si="35"/>
        <v/>
      </c>
      <c r="G470" s="11" t="str">
        <f t="shared" si="36"/>
        <v>0</v>
      </c>
      <c r="H470" s="18" t="str">
        <f t="shared" si="37"/>
        <v/>
      </c>
    </row>
    <row r="471" spans="2:8" ht="15" x14ac:dyDescent="0.2">
      <c r="B471" s="3" t="s">
        <v>170</v>
      </c>
      <c r="C471" s="8">
        <v>0</v>
      </c>
      <c r="D471" s="8">
        <v>0</v>
      </c>
      <c r="E471" s="10" t="str">
        <f t="shared" si="34"/>
        <v/>
      </c>
      <c r="F471" s="10" t="str">
        <f t="shared" si="35"/>
        <v/>
      </c>
      <c r="G471" s="11" t="str">
        <f t="shared" si="36"/>
        <v>0</v>
      </c>
      <c r="H471" s="18" t="str">
        <f t="shared" si="37"/>
        <v/>
      </c>
    </row>
    <row r="472" spans="2:8" ht="15" x14ac:dyDescent="0.2">
      <c r="B472" s="3" t="s">
        <v>185</v>
      </c>
      <c r="C472" s="8">
        <v>0</v>
      </c>
      <c r="D472" s="8">
        <v>0</v>
      </c>
      <c r="E472" s="10" t="str">
        <f t="shared" si="34"/>
        <v/>
      </c>
      <c r="F472" s="10" t="str">
        <f t="shared" si="35"/>
        <v/>
      </c>
      <c r="G472" s="11" t="str">
        <f t="shared" si="36"/>
        <v>0</v>
      </c>
      <c r="H472" s="18" t="str">
        <f t="shared" si="37"/>
        <v/>
      </c>
    </row>
    <row r="473" spans="2:8" ht="15" x14ac:dyDescent="0.2">
      <c r="B473" s="3" t="s">
        <v>435</v>
      </c>
      <c r="C473" s="8">
        <v>61</v>
      </c>
      <c r="D473" s="8">
        <v>8</v>
      </c>
      <c r="E473" s="10">
        <f t="shared" si="34"/>
        <v>3.7333986168064143E-3</v>
      </c>
      <c r="F473" s="10">
        <f t="shared" si="35"/>
        <v>8.7825227796684599E-4</v>
      </c>
      <c r="G473" s="11">
        <f t="shared" si="36"/>
        <v>-0.86885245901639341</v>
      </c>
      <c r="H473" s="18">
        <f t="shared" si="37"/>
        <v>-3.2437725687006549E-3</v>
      </c>
    </row>
    <row r="474" spans="2:8" ht="15" x14ac:dyDescent="0.2">
      <c r="B474" s="3" t="s">
        <v>436</v>
      </c>
      <c r="C474" s="8">
        <v>2</v>
      </c>
      <c r="D474" s="8">
        <v>0</v>
      </c>
      <c r="E474" s="10">
        <f t="shared" si="34"/>
        <v>1.2240651202643981E-4</v>
      </c>
      <c r="F474" s="10" t="str">
        <f t="shared" si="35"/>
        <v/>
      </c>
      <c r="G474" s="11" t="str">
        <f t="shared" si="36"/>
        <v>0</v>
      </c>
      <c r="H474" s="18">
        <f t="shared" si="37"/>
        <v>0</v>
      </c>
    </row>
    <row r="475" spans="2:8" ht="15" x14ac:dyDescent="0.2">
      <c r="B475" s="3" t="s">
        <v>437</v>
      </c>
      <c r="C475" s="8">
        <v>5</v>
      </c>
      <c r="D475" s="8">
        <v>2</v>
      </c>
      <c r="E475" s="10">
        <f t="shared" si="34"/>
        <v>3.0601628006609954E-4</v>
      </c>
      <c r="F475" s="10">
        <f t="shared" si="35"/>
        <v>2.195630694917115E-4</v>
      </c>
      <c r="G475" s="11">
        <f t="shared" si="36"/>
        <v>-0.6</v>
      </c>
      <c r="H475" s="18">
        <f t="shared" si="37"/>
        <v>-1.8360976803965973E-4</v>
      </c>
    </row>
    <row r="476" spans="2:8" ht="30" x14ac:dyDescent="0.2">
      <c r="B476" s="3" t="s">
        <v>438</v>
      </c>
      <c r="C476" s="8">
        <v>2</v>
      </c>
      <c r="D476" s="8">
        <v>0</v>
      </c>
      <c r="E476" s="10">
        <f t="shared" si="34"/>
        <v>1.2240651202643981E-4</v>
      </c>
      <c r="F476" s="10" t="str">
        <f t="shared" si="35"/>
        <v/>
      </c>
      <c r="G476" s="11" t="str">
        <f t="shared" si="36"/>
        <v>0</v>
      </c>
      <c r="H476" s="18">
        <f t="shared" si="37"/>
        <v>0</v>
      </c>
    </row>
    <row r="477" spans="2:8" ht="15" x14ac:dyDescent="0.2">
      <c r="B477" s="3" t="s">
        <v>181</v>
      </c>
      <c r="C477" s="8">
        <v>0</v>
      </c>
      <c r="D477" s="8">
        <v>0</v>
      </c>
      <c r="E477" s="10" t="str">
        <f t="shared" si="34"/>
        <v/>
      </c>
      <c r="F477" s="10" t="str">
        <f t="shared" si="35"/>
        <v/>
      </c>
      <c r="G477" s="11" t="str">
        <f t="shared" si="36"/>
        <v>0</v>
      </c>
      <c r="H477" s="18" t="str">
        <f t="shared" si="37"/>
        <v/>
      </c>
    </row>
    <row r="478" spans="2:8" ht="15" x14ac:dyDescent="0.2">
      <c r="B478" s="3" t="s">
        <v>439</v>
      </c>
      <c r="C478" s="8">
        <v>15</v>
      </c>
      <c r="D478" s="8">
        <v>18</v>
      </c>
      <c r="E478" s="10">
        <f t="shared" si="34"/>
        <v>9.180488401982985E-4</v>
      </c>
      <c r="F478" s="10">
        <f t="shared" si="35"/>
        <v>1.9760676254254035E-3</v>
      </c>
      <c r="G478" s="11">
        <f t="shared" si="36"/>
        <v>0.2</v>
      </c>
      <c r="H478" s="18">
        <f t="shared" si="37"/>
        <v>1.836097680396597E-4</v>
      </c>
    </row>
    <row r="479" spans="2:8" ht="15" x14ac:dyDescent="0.2">
      <c r="B479" s="3" t="s">
        <v>440</v>
      </c>
      <c r="C479" s="8">
        <v>7</v>
      </c>
      <c r="D479" s="8">
        <v>0</v>
      </c>
      <c r="E479" s="10">
        <f t="shared" si="34"/>
        <v>4.2842279209253932E-4</v>
      </c>
      <c r="F479" s="10" t="str">
        <f t="shared" si="35"/>
        <v/>
      </c>
      <c r="G479" s="11" t="str">
        <f t="shared" si="36"/>
        <v>0</v>
      </c>
      <c r="H479" s="18">
        <f t="shared" si="37"/>
        <v>0</v>
      </c>
    </row>
    <row r="480" spans="2:8" ht="15" x14ac:dyDescent="0.2">
      <c r="B480" s="3" t="s">
        <v>441</v>
      </c>
      <c r="C480" s="8">
        <v>5</v>
      </c>
      <c r="D480" s="8">
        <v>1</v>
      </c>
      <c r="E480" s="10">
        <f t="shared" si="34"/>
        <v>3.0601628006609954E-4</v>
      </c>
      <c r="F480" s="10">
        <f t="shared" si="35"/>
        <v>1.0978153474585575E-4</v>
      </c>
      <c r="G480" s="11">
        <f t="shared" si="36"/>
        <v>-0.8</v>
      </c>
      <c r="H480" s="18">
        <f t="shared" si="37"/>
        <v>-2.4481302405287962E-4</v>
      </c>
    </row>
    <row r="481" spans="2:8" ht="15" x14ac:dyDescent="0.2">
      <c r="B481" s="3" t="s">
        <v>177</v>
      </c>
      <c r="C481" s="8">
        <v>0</v>
      </c>
      <c r="D481" s="8">
        <v>0</v>
      </c>
      <c r="E481" s="10" t="str">
        <f t="shared" si="34"/>
        <v/>
      </c>
      <c r="F481" s="10" t="str">
        <f t="shared" si="35"/>
        <v/>
      </c>
      <c r="G481" s="11" t="str">
        <f t="shared" si="36"/>
        <v>0</v>
      </c>
      <c r="H481" s="18" t="str">
        <f t="shared" si="37"/>
        <v/>
      </c>
    </row>
    <row r="482" spans="2:8" ht="15" x14ac:dyDescent="0.2">
      <c r="B482" s="3" t="s">
        <v>179</v>
      </c>
      <c r="C482" s="8">
        <v>0</v>
      </c>
      <c r="D482" s="8">
        <v>0</v>
      </c>
      <c r="E482" s="10" t="str">
        <f t="shared" si="34"/>
        <v/>
      </c>
      <c r="F482" s="10" t="str">
        <f t="shared" si="35"/>
        <v/>
      </c>
      <c r="G482" s="11" t="str">
        <f t="shared" si="36"/>
        <v>0</v>
      </c>
      <c r="H482" s="18" t="str">
        <f t="shared" si="37"/>
        <v/>
      </c>
    </row>
    <row r="483" spans="2:8" ht="15" x14ac:dyDescent="0.2">
      <c r="B483" s="3" t="s">
        <v>442</v>
      </c>
      <c r="C483" s="8">
        <v>41</v>
      </c>
      <c r="D483" s="8">
        <v>26</v>
      </c>
      <c r="E483" s="10">
        <f t="shared" si="34"/>
        <v>2.5093334965420161E-3</v>
      </c>
      <c r="F483" s="10">
        <f t="shared" si="35"/>
        <v>2.8543199033922496E-3</v>
      </c>
      <c r="G483" s="11">
        <f t="shared" si="36"/>
        <v>-0.36585365853658536</v>
      </c>
      <c r="H483" s="18">
        <f t="shared" si="37"/>
        <v>-9.1804884019829861E-4</v>
      </c>
    </row>
    <row r="484" spans="2:8" ht="30" x14ac:dyDescent="0.2">
      <c r="B484" s="3" t="s">
        <v>184</v>
      </c>
      <c r="C484" s="8">
        <v>9</v>
      </c>
      <c r="D484" s="8">
        <v>8</v>
      </c>
      <c r="E484" s="10">
        <f t="shared" si="34"/>
        <v>5.508293041189791E-4</v>
      </c>
      <c r="F484" s="10">
        <f t="shared" si="35"/>
        <v>8.7825227796684599E-4</v>
      </c>
      <c r="G484" s="11">
        <f t="shared" si="36"/>
        <v>-0.1111111111111111</v>
      </c>
      <c r="H484" s="18">
        <f t="shared" si="37"/>
        <v>-6.1203256013219891E-5</v>
      </c>
    </row>
    <row r="485" spans="2:8" ht="15" x14ac:dyDescent="0.2">
      <c r="B485" s="3" t="s">
        <v>443</v>
      </c>
      <c r="C485" s="8">
        <v>92</v>
      </c>
      <c r="D485" s="8">
        <v>36</v>
      </c>
      <c r="E485" s="10">
        <f t="shared" si="34"/>
        <v>5.6306995532162309E-3</v>
      </c>
      <c r="F485" s="10">
        <f t="shared" si="35"/>
        <v>3.952135250850807E-3</v>
      </c>
      <c r="G485" s="11">
        <f t="shared" si="36"/>
        <v>-0.60869565217391308</v>
      </c>
      <c r="H485" s="18">
        <f t="shared" si="37"/>
        <v>-3.4273823367403145E-3</v>
      </c>
    </row>
    <row r="486" spans="2:8" ht="15" x14ac:dyDescent="0.2">
      <c r="B486" s="3" t="s">
        <v>171</v>
      </c>
      <c r="C486" s="8">
        <v>3</v>
      </c>
      <c r="D486" s="8">
        <v>1</v>
      </c>
      <c r="E486" s="10">
        <f t="shared" si="34"/>
        <v>1.836097680396597E-4</v>
      </c>
      <c r="F486" s="10">
        <f t="shared" si="35"/>
        <v>1.0978153474585575E-4</v>
      </c>
      <c r="G486" s="11">
        <f t="shared" si="36"/>
        <v>-0.66666666666666663</v>
      </c>
      <c r="H486" s="18">
        <f t="shared" si="37"/>
        <v>-1.2240651202643978E-4</v>
      </c>
    </row>
    <row r="487" spans="2:8" ht="15" x14ac:dyDescent="0.2">
      <c r="B487" s="3" t="s">
        <v>444</v>
      </c>
      <c r="C487" s="8">
        <v>2</v>
      </c>
      <c r="D487" s="8">
        <v>0</v>
      </c>
      <c r="E487" s="10">
        <f t="shared" si="34"/>
        <v>1.2240651202643981E-4</v>
      </c>
      <c r="F487" s="10" t="str">
        <f t="shared" si="35"/>
        <v/>
      </c>
      <c r="G487" s="11" t="str">
        <f t="shared" si="36"/>
        <v>0</v>
      </c>
      <c r="H487" s="18">
        <f t="shared" si="37"/>
        <v>0</v>
      </c>
    </row>
    <row r="488" spans="2:8" ht="13.5" customHeight="1" x14ac:dyDescent="0.2">
      <c r="B488" s="3" t="s">
        <v>445</v>
      </c>
      <c r="C488" s="8">
        <v>0</v>
      </c>
      <c r="D488" s="8">
        <v>1</v>
      </c>
      <c r="E488" s="10" t="str">
        <f t="shared" ref="E488:E499" si="38">+IF(C488=0,"",C488/C$294)</f>
        <v/>
      </c>
      <c r="F488" s="10">
        <f t="shared" ref="F488:F499" si="39">+IF(D488=0,"",D488/D$294)</f>
        <v>1.0978153474585575E-4</v>
      </c>
      <c r="G488" s="11" t="str">
        <f t="shared" ref="G488:G499" si="40">+IF(OR(AND(D488=0),(C488=0)),"0",((D488-C488)/C488))</f>
        <v>0</v>
      </c>
      <c r="H488" s="18" t="str">
        <f t="shared" ref="H488:H499" si="41">+IF(OR(AND(E488=""),(G488="")),"",E488*G488)</f>
        <v/>
      </c>
    </row>
    <row r="489" spans="2:8" ht="13.5" customHeight="1" x14ac:dyDescent="0.2">
      <c r="B489" s="3" t="s">
        <v>446</v>
      </c>
      <c r="C489" s="8">
        <v>2</v>
      </c>
      <c r="D489" s="8">
        <v>0</v>
      </c>
      <c r="E489" s="10">
        <f t="shared" si="38"/>
        <v>1.2240651202643981E-4</v>
      </c>
      <c r="F489" s="10" t="str">
        <f t="shared" si="39"/>
        <v/>
      </c>
      <c r="G489" s="11" t="str">
        <f t="shared" si="40"/>
        <v>0</v>
      </c>
      <c r="H489" s="18">
        <f t="shared" si="41"/>
        <v>0</v>
      </c>
    </row>
    <row r="490" spans="2:8" ht="25.5" customHeight="1" x14ac:dyDescent="0.2">
      <c r="B490" s="3" t="s">
        <v>172</v>
      </c>
      <c r="C490" s="8">
        <v>10</v>
      </c>
      <c r="D490" s="8">
        <v>5</v>
      </c>
      <c r="E490" s="10">
        <f t="shared" si="38"/>
        <v>6.1203256013219907E-4</v>
      </c>
      <c r="F490" s="10">
        <f t="shared" si="39"/>
        <v>5.489076737292787E-4</v>
      </c>
      <c r="G490" s="11">
        <f t="shared" si="40"/>
        <v>-0.5</v>
      </c>
      <c r="H490" s="18">
        <f t="shared" si="41"/>
        <v>-3.0601628006609954E-4</v>
      </c>
    </row>
    <row r="491" spans="2:8" ht="13.5" customHeight="1" x14ac:dyDescent="0.2">
      <c r="B491" s="3" t="s">
        <v>180</v>
      </c>
      <c r="C491" s="8">
        <v>36</v>
      </c>
      <c r="D491" s="8">
        <v>39</v>
      </c>
      <c r="E491" s="10">
        <f t="shared" si="38"/>
        <v>2.2033172164759164E-3</v>
      </c>
      <c r="F491" s="10">
        <f t="shared" si="39"/>
        <v>4.2814798550883737E-3</v>
      </c>
      <c r="G491" s="11">
        <f t="shared" si="40"/>
        <v>8.3333333333333329E-2</v>
      </c>
      <c r="H491" s="18">
        <f t="shared" si="41"/>
        <v>1.836097680396597E-4</v>
      </c>
    </row>
    <row r="492" spans="2:8" ht="15" x14ac:dyDescent="0.2">
      <c r="B492" s="3" t="s">
        <v>480</v>
      </c>
      <c r="C492" s="8">
        <v>5</v>
      </c>
      <c r="D492" s="8">
        <v>12</v>
      </c>
      <c r="E492" s="10">
        <f t="shared" si="38"/>
        <v>3.0601628006609954E-4</v>
      </c>
      <c r="F492" s="10">
        <f t="shared" si="39"/>
        <v>1.3173784169502689E-3</v>
      </c>
      <c r="G492" s="11">
        <f t="shared" si="40"/>
        <v>1.4</v>
      </c>
      <c r="H492" s="18">
        <f t="shared" si="41"/>
        <v>4.2842279209253932E-4</v>
      </c>
    </row>
    <row r="493" spans="2:8" ht="15" x14ac:dyDescent="0.2">
      <c r="B493" s="3" t="s">
        <v>447</v>
      </c>
      <c r="C493" s="8">
        <v>40</v>
      </c>
      <c r="D493" s="8">
        <v>26</v>
      </c>
      <c r="E493" s="10">
        <f t="shared" si="38"/>
        <v>2.4481302405287963E-3</v>
      </c>
      <c r="F493" s="10">
        <f t="shared" si="39"/>
        <v>2.8543199033922496E-3</v>
      </c>
      <c r="G493" s="11">
        <f t="shared" si="40"/>
        <v>-0.35</v>
      </c>
      <c r="H493" s="18">
        <f t="shared" si="41"/>
        <v>-8.5684558418507863E-4</v>
      </c>
    </row>
    <row r="494" spans="2:8" ht="15" x14ac:dyDescent="0.2">
      <c r="B494" s="3" t="s">
        <v>448</v>
      </c>
      <c r="C494" s="8">
        <v>0</v>
      </c>
      <c r="D494" s="8">
        <v>0</v>
      </c>
      <c r="E494" s="10" t="str">
        <f t="shared" si="38"/>
        <v/>
      </c>
      <c r="F494" s="10" t="str">
        <f t="shared" si="39"/>
        <v/>
      </c>
      <c r="G494" s="11" t="str">
        <f t="shared" si="40"/>
        <v>0</v>
      </c>
      <c r="H494" s="18" t="str">
        <f t="shared" si="41"/>
        <v/>
      </c>
    </row>
    <row r="495" spans="2:8" ht="13.5" customHeight="1" x14ac:dyDescent="0.2">
      <c r="B495" s="3" t="s">
        <v>449</v>
      </c>
      <c r="C495" s="8">
        <v>5</v>
      </c>
      <c r="D495" s="8">
        <v>3</v>
      </c>
      <c r="E495" s="10">
        <f t="shared" si="38"/>
        <v>3.0601628006609954E-4</v>
      </c>
      <c r="F495" s="10">
        <f t="shared" si="39"/>
        <v>3.2934460423756723E-4</v>
      </c>
      <c r="G495" s="11">
        <f t="shared" si="40"/>
        <v>-0.4</v>
      </c>
      <c r="H495" s="18">
        <f t="shared" si="41"/>
        <v>-1.2240651202643981E-4</v>
      </c>
    </row>
    <row r="496" spans="2:8" s="15" customFormat="1" ht="26.25" customHeight="1" x14ac:dyDescent="0.2">
      <c r="B496" s="3" t="s">
        <v>450</v>
      </c>
      <c r="C496" s="8">
        <v>0</v>
      </c>
      <c r="D496" s="8">
        <v>0</v>
      </c>
      <c r="E496" s="10" t="str">
        <f t="shared" si="38"/>
        <v/>
      </c>
      <c r="F496" s="10" t="str">
        <f t="shared" si="39"/>
        <v/>
      </c>
      <c r="G496" s="11" t="str">
        <f t="shared" si="40"/>
        <v>0</v>
      </c>
      <c r="H496" s="18" t="str">
        <f t="shared" si="41"/>
        <v/>
      </c>
    </row>
    <row r="497" spans="2:8" ht="15" x14ac:dyDescent="0.2">
      <c r="B497" s="3" t="s">
        <v>451</v>
      </c>
      <c r="C497" s="8">
        <v>4</v>
      </c>
      <c r="D497" s="8">
        <v>0</v>
      </c>
      <c r="E497" s="10">
        <f t="shared" si="38"/>
        <v>2.4481302405287962E-4</v>
      </c>
      <c r="F497" s="10" t="str">
        <f t="shared" si="39"/>
        <v/>
      </c>
      <c r="G497" s="11" t="str">
        <f t="shared" si="40"/>
        <v>0</v>
      </c>
      <c r="H497" s="18">
        <f t="shared" si="41"/>
        <v>0</v>
      </c>
    </row>
    <row r="498" spans="2:8" ht="30" x14ac:dyDescent="0.2">
      <c r="B498" s="3" t="s">
        <v>452</v>
      </c>
      <c r="C498" s="8">
        <v>3</v>
      </c>
      <c r="D498" s="8">
        <v>0</v>
      </c>
      <c r="E498" s="10">
        <f t="shared" si="38"/>
        <v>1.836097680396597E-4</v>
      </c>
      <c r="F498" s="10" t="str">
        <f t="shared" si="39"/>
        <v/>
      </c>
      <c r="G498" s="11" t="str">
        <f t="shared" si="40"/>
        <v>0</v>
      </c>
      <c r="H498" s="18">
        <f t="shared" si="41"/>
        <v>0</v>
      </c>
    </row>
    <row r="499" spans="2:8" ht="15" x14ac:dyDescent="0.2">
      <c r="B499" s="3" t="s">
        <v>453</v>
      </c>
      <c r="C499" s="8">
        <v>0</v>
      </c>
      <c r="D499" s="8">
        <v>0</v>
      </c>
      <c r="E499" s="10" t="str">
        <f t="shared" si="38"/>
        <v/>
      </c>
      <c r="F499" s="10" t="str">
        <f t="shared" si="39"/>
        <v/>
      </c>
      <c r="G499" s="11" t="str">
        <f t="shared" si="40"/>
        <v>0</v>
      </c>
      <c r="H499" s="18" t="str">
        <f t="shared" si="41"/>
        <v/>
      </c>
    </row>
    <row r="502" spans="2:8" ht="15" x14ac:dyDescent="0.2">
      <c r="B502" s="24"/>
      <c r="C502" s="19"/>
      <c r="D502" s="19"/>
      <c r="E502" s="19"/>
      <c r="F502" s="19"/>
    </row>
    <row r="503" spans="2:8" ht="15" customHeight="1" x14ac:dyDescent="0.2">
      <c r="B503" s="60" t="s">
        <v>482</v>
      </c>
      <c r="C503" s="61" t="s">
        <v>483</v>
      </c>
      <c r="D503" s="62"/>
      <c r="E503" s="63" t="s">
        <v>484</v>
      </c>
      <c r="F503" s="62"/>
      <c r="G503" s="58" t="s">
        <v>526</v>
      </c>
      <c r="H503" s="58" t="s">
        <v>485</v>
      </c>
    </row>
    <row r="504" spans="2:8" ht="12.75" customHeight="1" x14ac:dyDescent="0.2">
      <c r="B504" s="60"/>
      <c r="C504" s="37">
        <v>2013</v>
      </c>
      <c r="D504" s="37">
        <v>2014</v>
      </c>
      <c r="E504" s="37">
        <v>2013</v>
      </c>
      <c r="F504" s="37">
        <v>2014</v>
      </c>
      <c r="G504" s="59"/>
      <c r="H504" s="59"/>
    </row>
    <row r="505" spans="2:8" ht="12.75" customHeight="1" x14ac:dyDescent="0.2">
      <c r="B505" s="38" t="s">
        <v>490</v>
      </c>
      <c r="C505" s="39">
        <f>SUM(C506:C530)</f>
        <v>3990</v>
      </c>
      <c r="D505" s="40">
        <f>SUM(D506:D530)</f>
        <v>1469</v>
      </c>
      <c r="E505" s="41">
        <f>+IF(C505=0,"",C505/C$505)</f>
        <v>1</v>
      </c>
      <c r="F505" s="41">
        <f>+IF(D505=0,"",D505/D$505)</f>
        <v>1</v>
      </c>
      <c r="G505" s="41">
        <f>+IF(OR(AND(D505=0),(C505=0)),"0",((D505-C505)/C505))</f>
        <v>-0.63182957393483707</v>
      </c>
      <c r="H505" s="41">
        <f>+IF(OR(AND(E505=""),(G505="")),"",E505*G505)</f>
        <v>-0.63182957393483707</v>
      </c>
    </row>
    <row r="506" spans="2:8" ht="15" x14ac:dyDescent="0.2">
      <c r="B506" s="3" t="s">
        <v>454</v>
      </c>
      <c r="C506" s="8">
        <v>5</v>
      </c>
      <c r="D506" s="8">
        <v>9</v>
      </c>
      <c r="E506" s="10">
        <f>+IF(C506=0,"",C506/C$505)</f>
        <v>1.2531328320802004E-3</v>
      </c>
      <c r="F506" s="10">
        <f>+IF(D506=0,"",D506/D$505)</f>
        <v>6.1266167460857727E-3</v>
      </c>
      <c r="G506" s="11">
        <f>+IF(OR(AND(D506=0),(C506=0)),"0",((D506-C506)/C506))</f>
        <v>0.8</v>
      </c>
      <c r="H506" s="18">
        <f>+IF(OR(AND(E506=""),(G506="")),"",E506*G506)</f>
        <v>1.0025062656641604E-3</v>
      </c>
    </row>
    <row r="507" spans="2:8" ht="15" x14ac:dyDescent="0.2">
      <c r="B507" s="3" t="s">
        <v>187</v>
      </c>
      <c r="C507" s="8">
        <v>2442</v>
      </c>
      <c r="D507" s="8">
        <v>67</v>
      </c>
      <c r="E507" s="10">
        <f t="shared" ref="E507:E529" si="42">+IF(C507=0,"",C507/C$505)</f>
        <v>0.61203007518796992</v>
      </c>
      <c r="F507" s="10">
        <f t="shared" ref="F507:F529" si="43">+IF(D507=0,"",D507/D$505)</f>
        <v>4.5609257998638526E-2</v>
      </c>
      <c r="G507" s="11">
        <f t="shared" ref="G507:G529" si="44">+IF(OR(AND(D507=0),(C507=0)),"0",((D507-C507)/C507))</f>
        <v>-0.97256347256347253</v>
      </c>
      <c r="H507" s="18">
        <f t="shared" ref="H507:H530" si="45">+IF(OR(AND(E507=""),(G507="")),"",E507*G507)</f>
        <v>-0.59523809523809523</v>
      </c>
    </row>
    <row r="508" spans="2:8" ht="15" x14ac:dyDescent="0.2">
      <c r="B508" s="3" t="s">
        <v>455</v>
      </c>
      <c r="C508" s="8">
        <v>590</v>
      </c>
      <c r="D508" s="8">
        <v>88</v>
      </c>
      <c r="E508" s="10">
        <f t="shared" si="42"/>
        <v>0.14786967418546365</v>
      </c>
      <c r="F508" s="10">
        <f t="shared" si="43"/>
        <v>5.9904697072838665E-2</v>
      </c>
      <c r="G508" s="11">
        <f t="shared" si="44"/>
        <v>-0.85084745762711866</v>
      </c>
      <c r="H508" s="18">
        <f t="shared" si="45"/>
        <v>-0.12581453634085213</v>
      </c>
    </row>
    <row r="509" spans="2:8" ht="15" x14ac:dyDescent="0.2">
      <c r="B509" s="3" t="s">
        <v>456</v>
      </c>
      <c r="C509" s="8">
        <v>364</v>
      </c>
      <c r="D509" s="8">
        <v>614</v>
      </c>
      <c r="E509" s="10">
        <f t="shared" si="42"/>
        <v>9.1228070175438603E-2</v>
      </c>
      <c r="F509" s="10">
        <f t="shared" si="43"/>
        <v>0.4179714091218516</v>
      </c>
      <c r="G509" s="11">
        <f t="shared" si="44"/>
        <v>0.68681318681318682</v>
      </c>
      <c r="H509" s="18">
        <f t="shared" si="45"/>
        <v>6.2656641604010035E-2</v>
      </c>
    </row>
    <row r="510" spans="2:8" ht="15" x14ac:dyDescent="0.2">
      <c r="B510" s="3" t="s">
        <v>188</v>
      </c>
      <c r="C510" s="8">
        <v>6</v>
      </c>
      <c r="D510" s="8">
        <v>6</v>
      </c>
      <c r="E510" s="10">
        <f t="shared" si="42"/>
        <v>1.5037593984962407E-3</v>
      </c>
      <c r="F510" s="10">
        <f t="shared" si="43"/>
        <v>4.0844111640571815E-3</v>
      </c>
      <c r="G510" s="11">
        <f t="shared" si="44"/>
        <v>0</v>
      </c>
      <c r="H510" s="18">
        <f t="shared" si="45"/>
        <v>0</v>
      </c>
    </row>
    <row r="511" spans="2:8" ht="15" x14ac:dyDescent="0.2">
      <c r="B511" s="3" t="s">
        <v>186</v>
      </c>
      <c r="C511" s="8">
        <v>1</v>
      </c>
      <c r="D511" s="8">
        <v>0</v>
      </c>
      <c r="E511" s="10">
        <f t="shared" si="42"/>
        <v>2.506265664160401E-4</v>
      </c>
      <c r="F511" s="10" t="str">
        <f t="shared" si="43"/>
        <v/>
      </c>
      <c r="G511" s="11" t="str">
        <f t="shared" si="44"/>
        <v>0</v>
      </c>
      <c r="H511" s="18">
        <f t="shared" si="45"/>
        <v>0</v>
      </c>
    </row>
    <row r="512" spans="2:8" ht="15" x14ac:dyDescent="0.2">
      <c r="B512" s="3" t="s">
        <v>189</v>
      </c>
      <c r="C512" s="8">
        <v>1</v>
      </c>
      <c r="D512" s="8">
        <v>0</v>
      </c>
      <c r="E512" s="10">
        <f t="shared" si="42"/>
        <v>2.506265664160401E-4</v>
      </c>
      <c r="F512" s="10" t="str">
        <f t="shared" si="43"/>
        <v/>
      </c>
      <c r="G512" s="11" t="str">
        <f t="shared" si="44"/>
        <v>0</v>
      </c>
      <c r="H512" s="18">
        <f t="shared" si="45"/>
        <v>0</v>
      </c>
    </row>
    <row r="513" spans="2:8" ht="15" x14ac:dyDescent="0.2">
      <c r="B513" s="3" t="s">
        <v>457</v>
      </c>
      <c r="C513" s="8">
        <v>5</v>
      </c>
      <c r="D513" s="8">
        <v>1</v>
      </c>
      <c r="E513" s="10">
        <f t="shared" si="42"/>
        <v>1.2531328320802004E-3</v>
      </c>
      <c r="F513" s="10">
        <f t="shared" si="43"/>
        <v>6.8073519400953025E-4</v>
      </c>
      <c r="G513" s="11">
        <f t="shared" si="44"/>
        <v>-0.8</v>
      </c>
      <c r="H513" s="18">
        <f t="shared" si="45"/>
        <v>-1.0025062656641604E-3</v>
      </c>
    </row>
    <row r="514" spans="2:8" ht="15" x14ac:dyDescent="0.2">
      <c r="B514" s="3" t="s">
        <v>458</v>
      </c>
      <c r="C514" s="8">
        <v>0</v>
      </c>
      <c r="D514" s="8">
        <v>1</v>
      </c>
      <c r="E514" s="10" t="str">
        <f t="shared" si="42"/>
        <v/>
      </c>
      <c r="F514" s="10">
        <f t="shared" si="43"/>
        <v>6.8073519400953025E-4</v>
      </c>
      <c r="G514" s="11" t="str">
        <f t="shared" si="44"/>
        <v>0</v>
      </c>
      <c r="H514" s="18" t="str">
        <f t="shared" si="45"/>
        <v/>
      </c>
    </row>
    <row r="515" spans="2:8" ht="15" x14ac:dyDescent="0.2">
      <c r="B515" s="3" t="s">
        <v>566</v>
      </c>
      <c r="C515" s="8">
        <v>16</v>
      </c>
      <c r="D515" s="8">
        <v>10</v>
      </c>
      <c r="E515" s="10">
        <f t="shared" si="42"/>
        <v>4.0100250626566416E-3</v>
      </c>
      <c r="F515" s="10">
        <f t="shared" si="43"/>
        <v>6.8073519400953025E-3</v>
      </c>
      <c r="G515" s="11">
        <f t="shared" si="44"/>
        <v>-0.375</v>
      </c>
      <c r="H515" s="18">
        <f t="shared" si="45"/>
        <v>-1.5037593984962407E-3</v>
      </c>
    </row>
    <row r="516" spans="2:8" ht="15" x14ac:dyDescent="0.2">
      <c r="B516" s="3" t="s">
        <v>459</v>
      </c>
      <c r="C516" s="8">
        <v>3</v>
      </c>
      <c r="D516" s="8">
        <v>0</v>
      </c>
      <c r="E516" s="10">
        <f t="shared" si="42"/>
        <v>7.5187969924812035E-4</v>
      </c>
      <c r="F516" s="10" t="str">
        <f t="shared" si="43"/>
        <v/>
      </c>
      <c r="G516" s="11" t="str">
        <f t="shared" si="44"/>
        <v>0</v>
      </c>
      <c r="H516" s="18">
        <f t="shared" si="45"/>
        <v>0</v>
      </c>
    </row>
    <row r="517" spans="2:8" ht="15" x14ac:dyDescent="0.2">
      <c r="B517" s="3" t="s">
        <v>460</v>
      </c>
      <c r="C517" s="8">
        <v>10</v>
      </c>
      <c r="D517" s="8">
        <v>57</v>
      </c>
      <c r="E517" s="10">
        <f t="shared" si="42"/>
        <v>2.5062656641604009E-3</v>
      </c>
      <c r="F517" s="10">
        <f t="shared" si="43"/>
        <v>3.880190605854323E-2</v>
      </c>
      <c r="G517" s="11">
        <f t="shared" si="44"/>
        <v>4.7</v>
      </c>
      <c r="H517" s="18">
        <f t="shared" si="45"/>
        <v>1.1779448621553884E-2</v>
      </c>
    </row>
    <row r="518" spans="2:8" ht="15" x14ac:dyDescent="0.2">
      <c r="B518" s="3" t="s">
        <v>190</v>
      </c>
      <c r="C518" s="8">
        <v>69</v>
      </c>
      <c r="D518" s="8">
        <v>5</v>
      </c>
      <c r="E518" s="10">
        <f t="shared" si="42"/>
        <v>1.7293233082706767E-2</v>
      </c>
      <c r="F518" s="10">
        <f t="shared" si="43"/>
        <v>3.4036759700476512E-3</v>
      </c>
      <c r="G518" s="11">
        <f t="shared" si="44"/>
        <v>-0.92753623188405798</v>
      </c>
      <c r="H518" s="18">
        <f t="shared" si="45"/>
        <v>-1.6040100250626566E-2</v>
      </c>
    </row>
    <row r="519" spans="2:8" ht="15" x14ac:dyDescent="0.2">
      <c r="B519" s="3" t="s">
        <v>192</v>
      </c>
      <c r="C519" s="8">
        <v>7</v>
      </c>
      <c r="D519" s="8">
        <v>7</v>
      </c>
      <c r="E519" s="10">
        <f t="shared" si="42"/>
        <v>1.7543859649122807E-3</v>
      </c>
      <c r="F519" s="10">
        <f t="shared" si="43"/>
        <v>4.7651463580667122E-3</v>
      </c>
      <c r="G519" s="11">
        <f t="shared" si="44"/>
        <v>0</v>
      </c>
      <c r="H519" s="18">
        <f t="shared" si="45"/>
        <v>0</v>
      </c>
    </row>
    <row r="520" spans="2:8" ht="13.5" customHeight="1" x14ac:dyDescent="0.2">
      <c r="B520" s="3" t="s">
        <v>191</v>
      </c>
      <c r="C520" s="8">
        <v>39</v>
      </c>
      <c r="D520" s="8">
        <v>0</v>
      </c>
      <c r="E520" s="10">
        <f t="shared" si="42"/>
        <v>9.7744360902255641E-3</v>
      </c>
      <c r="F520" s="10" t="str">
        <f t="shared" si="43"/>
        <v/>
      </c>
      <c r="G520" s="11" t="str">
        <f t="shared" si="44"/>
        <v>0</v>
      </c>
      <c r="H520" s="18">
        <f t="shared" si="45"/>
        <v>0</v>
      </c>
    </row>
    <row r="521" spans="2:8" ht="13.5" customHeight="1" x14ac:dyDescent="0.2">
      <c r="B521" s="3" t="s">
        <v>461</v>
      </c>
      <c r="C521" s="8">
        <v>51</v>
      </c>
      <c r="D521" s="8">
        <v>238</v>
      </c>
      <c r="E521" s="10">
        <f t="shared" si="42"/>
        <v>1.2781954887218045E-2</v>
      </c>
      <c r="F521" s="10">
        <f t="shared" si="43"/>
        <v>0.16201497617426822</v>
      </c>
      <c r="G521" s="11">
        <f t="shared" si="44"/>
        <v>3.6666666666666665</v>
      </c>
      <c r="H521" s="18">
        <f t="shared" si="45"/>
        <v>4.6867167919799495E-2</v>
      </c>
    </row>
    <row r="522" spans="2:8" ht="25.5" customHeight="1" x14ac:dyDescent="0.2">
      <c r="B522" s="3" t="s">
        <v>193</v>
      </c>
      <c r="C522" s="8">
        <v>136</v>
      </c>
      <c r="D522" s="8">
        <v>169</v>
      </c>
      <c r="E522" s="10">
        <f t="shared" si="42"/>
        <v>3.4085213032581455E-2</v>
      </c>
      <c r="F522" s="10">
        <f t="shared" si="43"/>
        <v>0.11504424778761062</v>
      </c>
      <c r="G522" s="11">
        <f t="shared" si="44"/>
        <v>0.24264705882352941</v>
      </c>
      <c r="H522" s="18">
        <f t="shared" si="45"/>
        <v>8.2706766917293242E-3</v>
      </c>
    </row>
    <row r="523" spans="2:8" ht="13.5" customHeight="1" x14ac:dyDescent="0.2">
      <c r="B523" s="3" t="s">
        <v>462</v>
      </c>
      <c r="C523" s="8">
        <v>3</v>
      </c>
      <c r="D523" s="8">
        <v>1</v>
      </c>
      <c r="E523" s="10">
        <f t="shared" si="42"/>
        <v>7.5187969924812035E-4</v>
      </c>
      <c r="F523" s="10">
        <f t="shared" si="43"/>
        <v>6.8073519400953025E-4</v>
      </c>
      <c r="G523" s="11">
        <f t="shared" si="44"/>
        <v>-0.66666666666666663</v>
      </c>
      <c r="H523" s="18">
        <f t="shared" si="45"/>
        <v>-5.0125313283208019E-4</v>
      </c>
    </row>
    <row r="524" spans="2:8" ht="12" customHeight="1" x14ac:dyDescent="0.2">
      <c r="B524" s="3" t="s">
        <v>194</v>
      </c>
      <c r="C524" s="8">
        <v>53</v>
      </c>
      <c r="D524" s="8">
        <v>31</v>
      </c>
      <c r="E524" s="10">
        <f t="shared" si="42"/>
        <v>1.3283208020050126E-2</v>
      </c>
      <c r="F524" s="10">
        <f t="shared" si="43"/>
        <v>2.1102791014295439E-2</v>
      </c>
      <c r="G524" s="11">
        <f t="shared" si="44"/>
        <v>-0.41509433962264153</v>
      </c>
      <c r="H524" s="18">
        <f t="shared" si="45"/>
        <v>-5.5137844611528831E-3</v>
      </c>
    </row>
    <row r="525" spans="2:8" ht="13.5" customHeight="1" x14ac:dyDescent="0.2">
      <c r="B525" s="3" t="s">
        <v>195</v>
      </c>
      <c r="C525" s="8">
        <v>2</v>
      </c>
      <c r="D525" s="8">
        <v>1</v>
      </c>
      <c r="E525" s="10">
        <f t="shared" si="42"/>
        <v>5.0125313283208019E-4</v>
      </c>
      <c r="F525" s="10">
        <f t="shared" si="43"/>
        <v>6.8073519400953025E-4</v>
      </c>
      <c r="G525" s="11">
        <f t="shared" si="44"/>
        <v>-0.5</v>
      </c>
      <c r="H525" s="18">
        <f t="shared" si="45"/>
        <v>-2.506265664160401E-4</v>
      </c>
    </row>
    <row r="526" spans="2:8" ht="13.5" customHeight="1" x14ac:dyDescent="0.2">
      <c r="B526" s="3" t="s">
        <v>463</v>
      </c>
      <c r="C526" s="8">
        <v>45</v>
      </c>
      <c r="D526" s="8">
        <v>106</v>
      </c>
      <c r="E526" s="10">
        <f t="shared" si="42"/>
        <v>1.1278195488721804E-2</v>
      </c>
      <c r="F526" s="10">
        <f t="shared" si="43"/>
        <v>7.2157930565010214E-2</v>
      </c>
      <c r="G526" s="11">
        <f t="shared" si="44"/>
        <v>1.3555555555555556</v>
      </c>
      <c r="H526" s="18">
        <f t="shared" si="45"/>
        <v>1.5288220551378446E-2</v>
      </c>
    </row>
    <row r="527" spans="2:8" ht="15" x14ac:dyDescent="0.2">
      <c r="B527" s="3" t="s">
        <v>464</v>
      </c>
      <c r="C527" s="8">
        <v>7</v>
      </c>
      <c r="D527" s="8">
        <v>1</v>
      </c>
      <c r="E527" s="10">
        <f t="shared" si="42"/>
        <v>1.7543859649122807E-3</v>
      </c>
      <c r="F527" s="10">
        <f t="shared" si="43"/>
        <v>6.8073519400953025E-4</v>
      </c>
      <c r="G527" s="11">
        <f t="shared" si="44"/>
        <v>-0.8571428571428571</v>
      </c>
      <c r="H527" s="18">
        <f t="shared" si="45"/>
        <v>-1.5037593984962405E-3</v>
      </c>
    </row>
    <row r="528" spans="2:8" ht="30" x14ac:dyDescent="0.2">
      <c r="B528" s="3" t="s">
        <v>465</v>
      </c>
      <c r="C528" s="8">
        <v>0</v>
      </c>
      <c r="D528" s="8">
        <v>0</v>
      </c>
      <c r="E528" s="10" t="str">
        <f t="shared" si="42"/>
        <v/>
      </c>
      <c r="F528" s="10" t="str">
        <f t="shared" si="43"/>
        <v/>
      </c>
      <c r="G528" s="11" t="str">
        <f t="shared" si="44"/>
        <v>0</v>
      </c>
      <c r="H528" s="18" t="str">
        <f t="shared" si="45"/>
        <v/>
      </c>
    </row>
    <row r="529" spans="2:8" ht="15" x14ac:dyDescent="0.2">
      <c r="B529" s="3" t="s">
        <v>466</v>
      </c>
      <c r="C529" s="8">
        <v>91</v>
      </c>
      <c r="D529" s="8">
        <v>26</v>
      </c>
      <c r="E529" s="10">
        <f t="shared" si="42"/>
        <v>2.2807017543859651E-2</v>
      </c>
      <c r="F529" s="10">
        <f t="shared" si="43"/>
        <v>1.7699115044247787E-2</v>
      </c>
      <c r="G529" s="11">
        <f t="shared" si="44"/>
        <v>-0.7142857142857143</v>
      </c>
      <c r="H529" s="18">
        <f t="shared" si="45"/>
        <v>-1.6290726817042609E-2</v>
      </c>
    </row>
    <row r="530" spans="2:8" ht="15" x14ac:dyDescent="0.2">
      <c r="B530" s="3" t="s">
        <v>467</v>
      </c>
      <c r="C530" s="8">
        <v>44</v>
      </c>
      <c r="D530" s="8">
        <v>31</v>
      </c>
      <c r="E530" s="10">
        <f>+IF(C530=0,"",C530/C$505)</f>
        <v>1.1027568922305764E-2</v>
      </c>
      <c r="F530" s="10">
        <f>+IF(D530=0,"",D530/D$505)</f>
        <v>2.1102791014295439E-2</v>
      </c>
      <c r="G530" s="11">
        <f>+IF(OR(AND(D530=0),(C530=0)),"0",((D530-C530)/C530))</f>
        <v>-0.29545454545454547</v>
      </c>
      <c r="H530" s="18">
        <f t="shared" si="45"/>
        <v>-3.2581453634085216E-3</v>
      </c>
    </row>
    <row r="531" spans="2:8" x14ac:dyDescent="0.2">
      <c r="B531" s="13" t="s">
        <v>525</v>
      </c>
    </row>
  </sheetData>
  <mergeCells count="33">
    <mergeCell ref="B16:B17"/>
    <mergeCell ref="B68:B69"/>
    <mergeCell ref="C503:D503"/>
    <mergeCell ref="B6:B7"/>
    <mergeCell ref="C6:D6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E292:F292"/>
    <mergeCell ref="B149:B150"/>
    <mergeCell ref="D1:H2"/>
    <mergeCell ref="D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opLeftCell="A527" workbookViewId="0">
      <selection activeCell="I3" sqref="I3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C1" s="16"/>
      <c r="D1" s="43" t="s">
        <v>567</v>
      </c>
      <c r="E1" s="44"/>
      <c r="F1" s="44"/>
      <c r="G1" s="44"/>
      <c r="H1" s="45"/>
    </row>
    <row r="2" spans="2:8" ht="20.100000000000001" customHeight="1" thickBot="1" x14ac:dyDescent="0.25">
      <c r="C2" s="16"/>
      <c r="D2" s="46"/>
      <c r="E2" s="47"/>
      <c r="F2" s="47"/>
      <c r="G2" s="47"/>
      <c r="H2" s="48"/>
    </row>
    <row r="3" spans="2:8" ht="20.100000000000001" customHeight="1" thickBot="1" x14ac:dyDescent="0.25">
      <c r="C3" s="16"/>
      <c r="D3" s="49" t="s">
        <v>527</v>
      </c>
      <c r="E3" s="50"/>
      <c r="F3" s="50"/>
      <c r="G3" s="50"/>
      <c r="H3" s="51"/>
    </row>
    <row r="4" spans="2:8" ht="20.100000000000001" customHeight="1" x14ac:dyDescent="0.2">
      <c r="D4" s="52" t="s">
        <v>532</v>
      </c>
      <c r="E4" s="53"/>
      <c r="F4" s="53"/>
      <c r="G4" s="53"/>
      <c r="H4" s="54"/>
    </row>
    <row r="5" spans="2:8" ht="20.100000000000001" customHeight="1" thickBot="1" x14ac:dyDescent="0.25">
      <c r="D5" s="55"/>
      <c r="E5" s="56"/>
      <c r="F5" s="56"/>
      <c r="G5" s="56"/>
      <c r="H5" s="57"/>
    </row>
    <row r="6" spans="2:8" ht="20.100000000000001" customHeight="1" x14ac:dyDescent="0.2">
      <c r="B6" s="60" t="s">
        <v>482</v>
      </c>
      <c r="C6" s="61" t="s">
        <v>483</v>
      </c>
      <c r="D6" s="62"/>
      <c r="E6" s="63" t="s">
        <v>484</v>
      </c>
      <c r="F6" s="62"/>
      <c r="G6" s="58" t="s">
        <v>526</v>
      </c>
      <c r="H6" s="58" t="s">
        <v>485</v>
      </c>
    </row>
    <row r="7" spans="2:8" ht="20.100000000000001" customHeight="1" x14ac:dyDescent="0.2">
      <c r="B7" s="60"/>
      <c r="C7" s="37">
        <v>2013</v>
      </c>
      <c r="D7" s="37">
        <v>2014</v>
      </c>
      <c r="E7" s="37">
        <v>2013</v>
      </c>
      <c r="F7" s="37">
        <v>2014</v>
      </c>
      <c r="G7" s="59"/>
      <c r="H7" s="59"/>
    </row>
    <row r="8" spans="2:8" ht="20.100000000000001" customHeight="1" x14ac:dyDescent="0.2">
      <c r="B8" s="38" t="s">
        <v>519</v>
      </c>
      <c r="C8" s="39">
        <f>+C18+C70+C151+C294+C505</f>
        <v>111917</v>
      </c>
      <c r="D8" s="40">
        <f>+D18+D70+D151+D294+D505</f>
        <v>65189</v>
      </c>
      <c r="E8" s="41">
        <f>SUM(E9:E13)</f>
        <v>1</v>
      </c>
      <c r="F8" s="41">
        <f>SUM(F9:F13)</f>
        <v>1</v>
      </c>
      <c r="G8" s="41">
        <f t="shared" ref="G8:G13" si="0">+(D8-C8)/C8</f>
        <v>-0.41752370059955146</v>
      </c>
      <c r="H8" s="41">
        <f>SUM(H9:H13)</f>
        <v>-0.41752370059955146</v>
      </c>
    </row>
    <row r="9" spans="2:8" ht="20.100000000000001" customHeight="1" x14ac:dyDescent="0.2">
      <c r="B9" s="33" t="s">
        <v>486</v>
      </c>
      <c r="C9" s="34">
        <f>+C18</f>
        <v>2619</v>
      </c>
      <c r="D9" s="34">
        <f>+D18</f>
        <v>2508</v>
      </c>
      <c r="E9" s="35">
        <f t="shared" ref="E9:F13" si="1">+C9/C$8</f>
        <v>2.3401270584450976E-2</v>
      </c>
      <c r="F9" s="35">
        <f t="shared" si="1"/>
        <v>3.8472748469833867E-2</v>
      </c>
      <c r="G9" s="35">
        <f t="shared" si="0"/>
        <v>-4.2382588774341354E-2</v>
      </c>
      <c r="H9" s="35">
        <f>+E9*G9</f>
        <v>-9.9180642797787647E-4</v>
      </c>
    </row>
    <row r="10" spans="2:8" ht="20.100000000000001" customHeight="1" x14ac:dyDescent="0.2">
      <c r="B10" s="33" t="s">
        <v>487</v>
      </c>
      <c r="C10" s="36">
        <f>+C70</f>
        <v>13794</v>
      </c>
      <c r="D10" s="36">
        <f>+D70</f>
        <v>12021</v>
      </c>
      <c r="E10" s="35">
        <f t="shared" si="1"/>
        <v>0.12325205286060205</v>
      </c>
      <c r="F10" s="35">
        <f t="shared" si="1"/>
        <v>0.18440227645768459</v>
      </c>
      <c r="G10" s="35">
        <f t="shared" si="0"/>
        <v>-0.12853414528055676</v>
      </c>
      <c r="H10" s="35">
        <f>+E10*G10</f>
        <v>-1.5842097268511487E-2</v>
      </c>
    </row>
    <row r="11" spans="2:8" ht="20.100000000000001" customHeight="1" x14ac:dyDescent="0.2">
      <c r="B11" s="33" t="s">
        <v>488</v>
      </c>
      <c r="C11" s="36">
        <f>+C151</f>
        <v>16289</v>
      </c>
      <c r="D11" s="36">
        <f>+D151</f>
        <v>11228</v>
      </c>
      <c r="E11" s="35">
        <f t="shared" si="1"/>
        <v>0.14554535950749217</v>
      </c>
      <c r="F11" s="35">
        <f t="shared" si="1"/>
        <v>0.17223764745585912</v>
      </c>
      <c r="G11" s="35">
        <f t="shared" si="0"/>
        <v>-0.31070047271164591</v>
      </c>
      <c r="H11" s="35">
        <f>+E11*G11</f>
        <v>-4.5221011999964263E-2</v>
      </c>
    </row>
    <row r="12" spans="2:8" ht="20.100000000000001" customHeight="1" x14ac:dyDescent="0.2">
      <c r="B12" s="33" t="s">
        <v>489</v>
      </c>
      <c r="C12" s="36">
        <f>+C294</f>
        <v>70095</v>
      </c>
      <c r="D12" s="36">
        <f>+D294</f>
        <v>35625</v>
      </c>
      <c r="E12" s="35">
        <f t="shared" si="1"/>
        <v>0.62631235647846173</v>
      </c>
      <c r="F12" s="35">
        <f t="shared" si="1"/>
        <v>0.54648790440104922</v>
      </c>
      <c r="G12" s="35">
        <f t="shared" si="0"/>
        <v>-0.49176118125401241</v>
      </c>
      <c r="H12" s="35">
        <f>+E12*G12</f>
        <v>-0.30799610425583246</v>
      </c>
    </row>
    <row r="13" spans="2:8" ht="20.100000000000001" customHeight="1" x14ac:dyDescent="0.2">
      <c r="B13" s="33" t="s">
        <v>490</v>
      </c>
      <c r="C13" s="36">
        <f>+C505</f>
        <v>9120</v>
      </c>
      <c r="D13" s="36">
        <f>+D505</f>
        <v>3807</v>
      </c>
      <c r="E13" s="35">
        <f t="shared" si="1"/>
        <v>8.1488960568993088E-2</v>
      </c>
      <c r="F13" s="35">
        <f t="shared" si="1"/>
        <v>5.8399423215573176E-2</v>
      </c>
      <c r="G13" s="35">
        <f t="shared" si="0"/>
        <v>-0.5825657894736842</v>
      </c>
      <c r="H13" s="35">
        <f>+E13*G13</f>
        <v>-4.7472680647265383E-2</v>
      </c>
    </row>
    <row r="16" spans="2:8" ht="27.75" customHeight="1" x14ac:dyDescent="0.2">
      <c r="B16" s="60" t="s">
        <v>482</v>
      </c>
      <c r="C16" s="61" t="s">
        <v>483</v>
      </c>
      <c r="D16" s="62"/>
      <c r="E16" s="63" t="s">
        <v>484</v>
      </c>
      <c r="F16" s="62"/>
      <c r="G16" s="58" t="s">
        <v>526</v>
      </c>
      <c r="H16" s="58" t="s">
        <v>485</v>
      </c>
    </row>
    <row r="17" spans="2:8" s="15" customFormat="1" ht="26.25" customHeight="1" x14ac:dyDescent="0.2">
      <c r="B17" s="60"/>
      <c r="C17" s="37">
        <v>2013</v>
      </c>
      <c r="D17" s="37">
        <v>2014</v>
      </c>
      <c r="E17" s="37">
        <v>2013</v>
      </c>
      <c r="F17" s="37">
        <v>2014</v>
      </c>
      <c r="G17" s="59"/>
      <c r="H17" s="59"/>
    </row>
    <row r="18" spans="2:8" s="15" customFormat="1" ht="26.25" customHeight="1" x14ac:dyDescent="0.2">
      <c r="B18" s="38" t="s">
        <v>486</v>
      </c>
      <c r="C18" s="39">
        <f>SUM(C19:C64)</f>
        <v>2619</v>
      </c>
      <c r="D18" s="40">
        <f>SUM(D19:D64)</f>
        <v>2508</v>
      </c>
      <c r="E18" s="41">
        <f>+IF(C18=0,"",C18/C$18)</f>
        <v>1</v>
      </c>
      <c r="F18" s="41">
        <f>+IF(D18=0,"",D18/D$18)</f>
        <v>1</v>
      </c>
      <c r="G18" s="41">
        <f>+IF(OR(AND(D18=0),(C18=0)),"0",((D18-C18)/C18))</f>
        <v>-4.2382588774341354E-2</v>
      </c>
      <c r="H18" s="41">
        <f>+IF(OR(AND(E18=""),(G18="")),"",E18*G18)</f>
        <v>-4.2382588774341354E-2</v>
      </c>
    </row>
    <row r="19" spans="2:8" ht="15" x14ac:dyDescent="0.2">
      <c r="B19" s="3" t="s">
        <v>0</v>
      </c>
      <c r="C19" s="8">
        <v>6</v>
      </c>
      <c r="D19" s="8">
        <v>6</v>
      </c>
      <c r="E19" s="7">
        <f>+IF(C19=0,"",C19/C$18)</f>
        <v>2.2909507445589921E-3</v>
      </c>
      <c r="F19" s="7">
        <f>+IF(D19=0,"",D19/D$18)</f>
        <v>2.3923444976076554E-3</v>
      </c>
      <c r="G19" s="11">
        <f>+IF(OR(AND(D19=0),(C19=0)),"0",((D19-C19)/C19))</f>
        <v>0</v>
      </c>
      <c r="H19" s="18">
        <f>+IF(OR(AND(E19=""),(G19="")),"",E19*G19)</f>
        <v>0</v>
      </c>
    </row>
    <row r="20" spans="2:8" ht="15" x14ac:dyDescent="0.2">
      <c r="B20" s="3" t="s">
        <v>196</v>
      </c>
      <c r="C20" s="8">
        <v>151</v>
      </c>
      <c r="D20" s="8">
        <v>222</v>
      </c>
      <c r="E20" s="7">
        <f t="shared" ref="E20:E64" si="2">+IF(C20=0,"",C20/C$18)</f>
        <v>5.7655593738067966E-2</v>
      </c>
      <c r="F20" s="7">
        <f t="shared" ref="F20:F64" si="3">+IF(D20=0,"",D20/D$18)</f>
        <v>8.8516746411483258E-2</v>
      </c>
      <c r="G20" s="11">
        <f t="shared" ref="G20:G64" si="4">+IF(OR(AND(D20=0),(C20=0)),"0",((D20-C20)/C20))</f>
        <v>0.47019867549668876</v>
      </c>
      <c r="H20" s="18">
        <f t="shared" ref="H20:H64" si="5">+IF(OR(AND(E20=""),(G20="")),"",E20*G20)</f>
        <v>2.7109583810614738E-2</v>
      </c>
    </row>
    <row r="21" spans="2:8" ht="25.5" customHeight="1" x14ac:dyDescent="0.2">
      <c r="B21" s="3" t="s">
        <v>1</v>
      </c>
      <c r="C21" s="8">
        <v>35</v>
      </c>
      <c r="D21" s="8">
        <v>24</v>
      </c>
      <c r="E21" s="7">
        <f t="shared" si="2"/>
        <v>1.3363879343260786E-2</v>
      </c>
      <c r="F21" s="7">
        <f t="shared" si="3"/>
        <v>9.5693779904306216E-3</v>
      </c>
      <c r="G21" s="11">
        <f t="shared" si="4"/>
        <v>-0.31428571428571428</v>
      </c>
      <c r="H21" s="18">
        <f t="shared" si="5"/>
        <v>-4.2000763650248182E-3</v>
      </c>
    </row>
    <row r="22" spans="2:8" ht="30" x14ac:dyDescent="0.2">
      <c r="B22" s="3" t="s">
        <v>197</v>
      </c>
      <c r="C22" s="8">
        <v>44</v>
      </c>
      <c r="D22" s="8">
        <v>32</v>
      </c>
      <c r="E22" s="7">
        <f t="shared" si="2"/>
        <v>1.6800305460099276E-2</v>
      </c>
      <c r="F22" s="7">
        <f t="shared" si="3"/>
        <v>1.2759170653907496E-2</v>
      </c>
      <c r="G22" s="11">
        <f t="shared" si="4"/>
        <v>-0.27272727272727271</v>
      </c>
      <c r="H22" s="18">
        <f t="shared" si="5"/>
        <v>-4.5819014891179842E-3</v>
      </c>
    </row>
    <row r="23" spans="2:8" ht="30" x14ac:dyDescent="0.2">
      <c r="B23" s="3" t="s">
        <v>198</v>
      </c>
      <c r="C23" s="8">
        <v>70</v>
      </c>
      <c r="D23" s="8">
        <v>90</v>
      </c>
      <c r="E23" s="7">
        <f t="shared" si="2"/>
        <v>2.6727758686521573E-2</v>
      </c>
      <c r="F23" s="7">
        <f t="shared" si="3"/>
        <v>3.5885167464114832E-2</v>
      </c>
      <c r="G23" s="11">
        <f t="shared" si="4"/>
        <v>0.2857142857142857</v>
      </c>
      <c r="H23" s="18">
        <f t="shared" si="5"/>
        <v>7.6365024818633061E-3</v>
      </c>
    </row>
    <row r="24" spans="2:8" ht="37.5" customHeight="1" x14ac:dyDescent="0.2">
      <c r="B24" s="3" t="s">
        <v>199</v>
      </c>
      <c r="C24" s="8">
        <v>35</v>
      </c>
      <c r="D24" s="8">
        <v>22</v>
      </c>
      <c r="E24" s="7">
        <f t="shared" si="2"/>
        <v>1.3363879343260786E-2</v>
      </c>
      <c r="F24" s="7">
        <f t="shared" si="3"/>
        <v>8.771929824561403E-3</v>
      </c>
      <c r="G24" s="11">
        <f t="shared" si="4"/>
        <v>-0.37142857142857144</v>
      </c>
      <c r="H24" s="18">
        <f t="shared" si="5"/>
        <v>-4.9637266132111493E-3</v>
      </c>
    </row>
    <row r="25" spans="2:8" ht="15" x14ac:dyDescent="0.2">
      <c r="B25" s="3" t="s">
        <v>2</v>
      </c>
      <c r="C25" s="8">
        <v>45</v>
      </c>
      <c r="D25" s="8">
        <v>78</v>
      </c>
      <c r="E25" s="7">
        <f t="shared" si="2"/>
        <v>1.7182130584192441E-2</v>
      </c>
      <c r="F25" s="7">
        <f t="shared" si="3"/>
        <v>3.1100478468899521E-2</v>
      </c>
      <c r="G25" s="11">
        <f t="shared" si="4"/>
        <v>0.73333333333333328</v>
      </c>
      <c r="H25" s="18">
        <f t="shared" si="5"/>
        <v>1.2600229095074456E-2</v>
      </c>
    </row>
    <row r="26" spans="2:8" ht="15" x14ac:dyDescent="0.2">
      <c r="B26" s="3" t="s">
        <v>6</v>
      </c>
      <c r="C26" s="8">
        <v>118</v>
      </c>
      <c r="D26" s="8">
        <v>131</v>
      </c>
      <c r="E26" s="7">
        <f t="shared" si="2"/>
        <v>4.5055364642993506E-2</v>
      </c>
      <c r="F26" s="7">
        <f t="shared" si="3"/>
        <v>5.2232854864433811E-2</v>
      </c>
      <c r="G26" s="11">
        <f t="shared" si="4"/>
        <v>0.11016949152542373</v>
      </c>
      <c r="H26" s="18">
        <f t="shared" si="5"/>
        <v>4.9637266132111493E-3</v>
      </c>
    </row>
    <row r="27" spans="2:8" ht="15" x14ac:dyDescent="0.2">
      <c r="B27" s="3" t="s">
        <v>3</v>
      </c>
      <c r="C27" s="8">
        <v>42</v>
      </c>
      <c r="D27" s="8">
        <v>47</v>
      </c>
      <c r="E27" s="7">
        <f t="shared" si="2"/>
        <v>1.6036655211912942E-2</v>
      </c>
      <c r="F27" s="7">
        <f t="shared" si="3"/>
        <v>1.8740031897926633E-2</v>
      </c>
      <c r="G27" s="11">
        <f t="shared" si="4"/>
        <v>0.11904761904761904</v>
      </c>
      <c r="H27" s="18">
        <f t="shared" si="5"/>
        <v>1.9091256204658263E-3</v>
      </c>
    </row>
    <row r="28" spans="2:8" ht="15" x14ac:dyDescent="0.2">
      <c r="B28" s="3" t="s">
        <v>5</v>
      </c>
      <c r="C28" s="8">
        <v>352</v>
      </c>
      <c r="D28" s="8">
        <v>415</v>
      </c>
      <c r="E28" s="7">
        <f t="shared" si="2"/>
        <v>0.13440244368079421</v>
      </c>
      <c r="F28" s="7">
        <f t="shared" si="3"/>
        <v>0.16547049441786285</v>
      </c>
      <c r="G28" s="11">
        <f t="shared" si="4"/>
        <v>0.17897727272727273</v>
      </c>
      <c r="H28" s="18">
        <f t="shared" si="5"/>
        <v>2.4054982817869421E-2</v>
      </c>
    </row>
    <row r="29" spans="2:8" ht="15" x14ac:dyDescent="0.2">
      <c r="B29" s="3" t="s">
        <v>200</v>
      </c>
      <c r="C29" s="8">
        <v>13</v>
      </c>
      <c r="D29" s="8">
        <v>8</v>
      </c>
      <c r="E29" s="7">
        <f t="shared" si="2"/>
        <v>4.9637266132111493E-3</v>
      </c>
      <c r="F29" s="7">
        <f t="shared" si="3"/>
        <v>3.189792663476874E-3</v>
      </c>
      <c r="G29" s="11">
        <f t="shared" si="4"/>
        <v>-0.38461538461538464</v>
      </c>
      <c r="H29" s="18">
        <f t="shared" si="5"/>
        <v>-1.9091256204658267E-3</v>
      </c>
    </row>
    <row r="30" spans="2:8" ht="15" x14ac:dyDescent="0.2">
      <c r="B30" s="3" t="s">
        <v>201</v>
      </c>
      <c r="C30" s="8">
        <v>39</v>
      </c>
      <c r="D30" s="8">
        <v>42</v>
      </c>
      <c r="E30" s="7">
        <f t="shared" si="2"/>
        <v>1.4891179839633447E-2</v>
      </c>
      <c r="F30" s="7">
        <f t="shared" si="3"/>
        <v>1.6746411483253589E-2</v>
      </c>
      <c r="G30" s="11">
        <f t="shared" si="4"/>
        <v>7.6923076923076927E-2</v>
      </c>
      <c r="H30" s="18">
        <f t="shared" si="5"/>
        <v>1.145475372279496E-3</v>
      </c>
    </row>
    <row r="31" spans="2:8" ht="15" x14ac:dyDescent="0.2">
      <c r="B31" s="3" t="s">
        <v>4</v>
      </c>
      <c r="C31" s="8">
        <v>30</v>
      </c>
      <c r="D31" s="8">
        <v>30</v>
      </c>
      <c r="E31" s="7">
        <f t="shared" si="2"/>
        <v>1.1454753722794959E-2</v>
      </c>
      <c r="F31" s="7">
        <f t="shared" si="3"/>
        <v>1.1961722488038277E-2</v>
      </c>
      <c r="G31" s="11">
        <f t="shared" si="4"/>
        <v>0</v>
      </c>
      <c r="H31" s="18">
        <f t="shared" si="5"/>
        <v>0</v>
      </c>
    </row>
    <row r="32" spans="2:8" ht="15" x14ac:dyDescent="0.2">
      <c r="B32" s="3" t="s">
        <v>7</v>
      </c>
      <c r="C32" s="8">
        <v>9</v>
      </c>
      <c r="D32" s="8">
        <v>9</v>
      </c>
      <c r="E32" s="7">
        <f t="shared" si="2"/>
        <v>3.4364261168384879E-3</v>
      </c>
      <c r="F32" s="7">
        <f t="shared" si="3"/>
        <v>3.5885167464114833E-3</v>
      </c>
      <c r="G32" s="11">
        <f t="shared" si="4"/>
        <v>0</v>
      </c>
      <c r="H32" s="18">
        <f t="shared" si="5"/>
        <v>0</v>
      </c>
    </row>
    <row r="33" spans="2:8" ht="15" x14ac:dyDescent="0.2">
      <c r="B33" s="3" t="s">
        <v>202</v>
      </c>
      <c r="C33" s="8">
        <v>15</v>
      </c>
      <c r="D33" s="8">
        <v>15</v>
      </c>
      <c r="E33" s="7">
        <f t="shared" si="2"/>
        <v>5.7273768613974796E-3</v>
      </c>
      <c r="F33" s="7">
        <f t="shared" si="3"/>
        <v>5.9808612440191387E-3</v>
      </c>
      <c r="G33" s="11">
        <f t="shared" si="4"/>
        <v>0</v>
      </c>
      <c r="H33" s="18">
        <f t="shared" si="5"/>
        <v>0</v>
      </c>
    </row>
    <row r="34" spans="2:8" ht="15" x14ac:dyDescent="0.2">
      <c r="B34" s="3" t="s">
        <v>203</v>
      </c>
      <c r="C34" s="8">
        <v>68</v>
      </c>
      <c r="D34" s="8">
        <v>91</v>
      </c>
      <c r="E34" s="7">
        <f t="shared" si="2"/>
        <v>2.5964108438335243E-2</v>
      </c>
      <c r="F34" s="7">
        <f t="shared" si="3"/>
        <v>3.6283891547049439E-2</v>
      </c>
      <c r="G34" s="11">
        <f t="shared" si="4"/>
        <v>0.33823529411764708</v>
      </c>
      <c r="H34" s="18">
        <f t="shared" si="5"/>
        <v>8.7819778541428032E-3</v>
      </c>
    </row>
    <row r="35" spans="2:8" ht="15" x14ac:dyDescent="0.2">
      <c r="B35" s="3" t="s">
        <v>204</v>
      </c>
      <c r="C35" s="8">
        <v>4</v>
      </c>
      <c r="D35" s="8">
        <v>4</v>
      </c>
      <c r="E35" s="7">
        <f t="shared" si="2"/>
        <v>1.5273004963726614E-3</v>
      </c>
      <c r="F35" s="7">
        <f t="shared" si="3"/>
        <v>1.594896331738437E-3</v>
      </c>
      <c r="G35" s="11">
        <f t="shared" si="4"/>
        <v>0</v>
      </c>
      <c r="H35" s="18">
        <f t="shared" si="5"/>
        <v>0</v>
      </c>
    </row>
    <row r="36" spans="2:8" ht="15" x14ac:dyDescent="0.2">
      <c r="B36" s="3" t="s">
        <v>205</v>
      </c>
      <c r="C36" s="8">
        <v>27</v>
      </c>
      <c r="D36" s="8">
        <v>29</v>
      </c>
      <c r="E36" s="7">
        <f t="shared" si="2"/>
        <v>1.0309278350515464E-2</v>
      </c>
      <c r="F36" s="7">
        <f t="shared" si="3"/>
        <v>1.1562998405103669E-2</v>
      </c>
      <c r="G36" s="11">
        <f t="shared" si="4"/>
        <v>7.407407407407407E-2</v>
      </c>
      <c r="H36" s="18">
        <f t="shared" si="5"/>
        <v>7.6365024818633059E-4</v>
      </c>
    </row>
    <row r="37" spans="2:8" ht="15" x14ac:dyDescent="0.2">
      <c r="B37" s="3" t="s">
        <v>8</v>
      </c>
      <c r="C37" s="8">
        <v>53</v>
      </c>
      <c r="D37" s="8">
        <v>40</v>
      </c>
      <c r="E37" s="7">
        <f t="shared" si="2"/>
        <v>2.0236731576937762E-2</v>
      </c>
      <c r="F37" s="7">
        <f t="shared" si="3"/>
        <v>1.5948963317384369E-2</v>
      </c>
      <c r="G37" s="11">
        <f t="shared" si="4"/>
        <v>-0.24528301886792453</v>
      </c>
      <c r="H37" s="18">
        <f t="shared" si="5"/>
        <v>-4.9637266132111493E-3</v>
      </c>
    </row>
    <row r="38" spans="2:8" ht="15" x14ac:dyDescent="0.2">
      <c r="B38" s="3" t="s">
        <v>206</v>
      </c>
      <c r="C38" s="8">
        <v>2</v>
      </c>
      <c r="D38" s="8">
        <v>5</v>
      </c>
      <c r="E38" s="7">
        <f t="shared" si="2"/>
        <v>7.6365024818633069E-4</v>
      </c>
      <c r="F38" s="7">
        <f t="shared" si="3"/>
        <v>1.9936204146730461E-3</v>
      </c>
      <c r="G38" s="11">
        <f t="shared" si="4"/>
        <v>1.5</v>
      </c>
      <c r="H38" s="18">
        <f t="shared" si="5"/>
        <v>1.145475372279496E-3</v>
      </c>
    </row>
    <row r="39" spans="2:8" ht="15" x14ac:dyDescent="0.2">
      <c r="B39" s="3" t="s">
        <v>207</v>
      </c>
      <c r="C39" s="8">
        <v>19</v>
      </c>
      <c r="D39" s="8">
        <v>20</v>
      </c>
      <c r="E39" s="7">
        <f t="shared" si="2"/>
        <v>7.2546773577701409E-3</v>
      </c>
      <c r="F39" s="7">
        <f t="shared" si="3"/>
        <v>7.9744816586921844E-3</v>
      </c>
      <c r="G39" s="11">
        <f t="shared" si="4"/>
        <v>5.2631578947368418E-2</v>
      </c>
      <c r="H39" s="18">
        <f t="shared" si="5"/>
        <v>3.8182512409316529E-4</v>
      </c>
    </row>
    <row r="40" spans="2:8" ht="15" x14ac:dyDescent="0.2">
      <c r="B40" s="3" t="s">
        <v>208</v>
      </c>
      <c r="C40" s="8">
        <v>6</v>
      </c>
      <c r="D40" s="8">
        <v>4</v>
      </c>
      <c r="E40" s="7">
        <f t="shared" si="2"/>
        <v>2.2909507445589921E-3</v>
      </c>
      <c r="F40" s="7">
        <f t="shared" si="3"/>
        <v>1.594896331738437E-3</v>
      </c>
      <c r="G40" s="11">
        <f t="shared" si="4"/>
        <v>-0.33333333333333331</v>
      </c>
      <c r="H40" s="18">
        <f t="shared" si="5"/>
        <v>-7.6365024818633069E-4</v>
      </c>
    </row>
    <row r="41" spans="2:8" ht="15" x14ac:dyDescent="0.2">
      <c r="B41" s="3" t="s">
        <v>209</v>
      </c>
      <c r="C41" s="8">
        <v>4</v>
      </c>
      <c r="D41" s="8">
        <v>3</v>
      </c>
      <c r="E41" s="7">
        <f t="shared" si="2"/>
        <v>1.5273004963726614E-3</v>
      </c>
      <c r="F41" s="7">
        <f t="shared" si="3"/>
        <v>1.1961722488038277E-3</v>
      </c>
      <c r="G41" s="11">
        <f t="shared" si="4"/>
        <v>-0.25</v>
      </c>
      <c r="H41" s="18">
        <f t="shared" si="5"/>
        <v>-3.8182512409316535E-4</v>
      </c>
    </row>
    <row r="42" spans="2:8" ht="15" x14ac:dyDescent="0.2">
      <c r="B42" s="3" t="s">
        <v>210</v>
      </c>
      <c r="C42" s="8">
        <v>57</v>
      </c>
      <c r="D42" s="8">
        <v>65</v>
      </c>
      <c r="E42" s="7">
        <f t="shared" si="2"/>
        <v>2.1764032073310423E-2</v>
      </c>
      <c r="F42" s="7">
        <f t="shared" si="3"/>
        <v>2.5917065390749602E-2</v>
      </c>
      <c r="G42" s="11">
        <f t="shared" si="4"/>
        <v>0.14035087719298245</v>
      </c>
      <c r="H42" s="18">
        <f t="shared" si="5"/>
        <v>3.0546009927453223E-3</v>
      </c>
    </row>
    <row r="43" spans="2:8" ht="15" x14ac:dyDescent="0.2">
      <c r="B43" s="3" t="s">
        <v>211</v>
      </c>
      <c r="C43" s="8">
        <v>38</v>
      </c>
      <c r="D43" s="8">
        <v>31</v>
      </c>
      <c r="E43" s="7">
        <f t="shared" si="2"/>
        <v>1.4509354715540282E-2</v>
      </c>
      <c r="F43" s="7">
        <f t="shared" si="3"/>
        <v>1.2360446570972886E-2</v>
      </c>
      <c r="G43" s="11">
        <f t="shared" si="4"/>
        <v>-0.18421052631578946</v>
      </c>
      <c r="H43" s="18">
        <f t="shared" si="5"/>
        <v>-2.6727758686521572E-3</v>
      </c>
    </row>
    <row r="44" spans="2:8" ht="15" x14ac:dyDescent="0.2">
      <c r="B44" s="3" t="s">
        <v>9</v>
      </c>
      <c r="C44" s="8">
        <v>0</v>
      </c>
      <c r="D44" s="8">
        <v>3</v>
      </c>
      <c r="E44" s="7" t="str">
        <f t="shared" si="2"/>
        <v/>
      </c>
      <c r="F44" s="7">
        <f t="shared" si="3"/>
        <v>1.1961722488038277E-3</v>
      </c>
      <c r="G44" s="11" t="str">
        <f t="shared" si="4"/>
        <v>0</v>
      </c>
      <c r="H44" s="18" t="str">
        <f t="shared" si="5"/>
        <v/>
      </c>
    </row>
    <row r="45" spans="2:8" ht="15" x14ac:dyDescent="0.2">
      <c r="B45" s="3" t="s">
        <v>212</v>
      </c>
      <c r="C45" s="8">
        <v>27</v>
      </c>
      <c r="D45" s="8">
        <v>22</v>
      </c>
      <c r="E45" s="7">
        <f t="shared" si="2"/>
        <v>1.0309278350515464E-2</v>
      </c>
      <c r="F45" s="7">
        <f t="shared" si="3"/>
        <v>8.771929824561403E-3</v>
      </c>
      <c r="G45" s="11">
        <f t="shared" si="4"/>
        <v>-0.18518518518518517</v>
      </c>
      <c r="H45" s="18">
        <f t="shared" si="5"/>
        <v>-1.9091256204658265E-3</v>
      </c>
    </row>
    <row r="46" spans="2:8" ht="15" x14ac:dyDescent="0.2">
      <c r="B46" s="3" t="s">
        <v>213</v>
      </c>
      <c r="C46" s="8">
        <v>11</v>
      </c>
      <c r="D46" s="8">
        <v>7</v>
      </c>
      <c r="E46" s="7">
        <f t="shared" si="2"/>
        <v>4.200076365024819E-3</v>
      </c>
      <c r="F46" s="7">
        <f t="shared" si="3"/>
        <v>2.7910685805422647E-3</v>
      </c>
      <c r="G46" s="11">
        <f t="shared" si="4"/>
        <v>-0.36363636363636365</v>
      </c>
      <c r="H46" s="18">
        <f t="shared" si="5"/>
        <v>-1.5273004963726616E-3</v>
      </c>
    </row>
    <row r="47" spans="2:8" ht="15" x14ac:dyDescent="0.2">
      <c r="B47" s="3" t="s">
        <v>10</v>
      </c>
      <c r="C47" s="8">
        <v>20</v>
      </c>
      <c r="D47" s="8">
        <v>20</v>
      </c>
      <c r="E47" s="7">
        <f t="shared" si="2"/>
        <v>7.6365024818633069E-3</v>
      </c>
      <c r="F47" s="7">
        <f t="shared" si="3"/>
        <v>7.9744816586921844E-3</v>
      </c>
      <c r="G47" s="11">
        <f t="shared" si="4"/>
        <v>0</v>
      </c>
      <c r="H47" s="18">
        <f t="shared" si="5"/>
        <v>0</v>
      </c>
    </row>
    <row r="48" spans="2:8" ht="15" x14ac:dyDescent="0.2">
      <c r="B48" s="3" t="s">
        <v>11</v>
      </c>
      <c r="C48" s="8">
        <v>316</v>
      </c>
      <c r="D48" s="8">
        <v>354</v>
      </c>
      <c r="E48" s="7">
        <f t="shared" si="2"/>
        <v>0.12065673921344025</v>
      </c>
      <c r="F48" s="7">
        <f t="shared" si="3"/>
        <v>0.14114832535885166</v>
      </c>
      <c r="G48" s="11">
        <f t="shared" si="4"/>
        <v>0.12025316455696203</v>
      </c>
      <c r="H48" s="18">
        <f t="shared" si="5"/>
        <v>1.4509354715540284E-2</v>
      </c>
    </row>
    <row r="49" spans="2:8" ht="15" x14ac:dyDescent="0.2">
      <c r="B49" s="3" t="s">
        <v>16</v>
      </c>
      <c r="C49" s="8">
        <v>58</v>
      </c>
      <c r="D49" s="8">
        <v>103</v>
      </c>
      <c r="E49" s="7">
        <f t="shared" si="2"/>
        <v>2.2145857197403588E-2</v>
      </c>
      <c r="F49" s="7">
        <f t="shared" si="3"/>
        <v>4.1068580542264754E-2</v>
      </c>
      <c r="G49" s="11">
        <f t="shared" si="4"/>
        <v>0.77586206896551724</v>
      </c>
      <c r="H49" s="18">
        <f t="shared" si="5"/>
        <v>1.7182130584192438E-2</v>
      </c>
    </row>
    <row r="50" spans="2:8" ht="15" x14ac:dyDescent="0.2">
      <c r="B50" s="3" t="s">
        <v>15</v>
      </c>
      <c r="C50" s="8">
        <v>314</v>
      </c>
      <c r="D50" s="8">
        <v>76</v>
      </c>
      <c r="E50" s="7">
        <f t="shared" si="2"/>
        <v>0.11989308896525391</v>
      </c>
      <c r="F50" s="7">
        <f t="shared" si="3"/>
        <v>3.0303030303030304E-2</v>
      </c>
      <c r="G50" s="11">
        <f t="shared" si="4"/>
        <v>-0.7579617834394905</v>
      </c>
      <c r="H50" s="18">
        <f t="shared" si="5"/>
        <v>-9.087437953417335E-2</v>
      </c>
    </row>
    <row r="51" spans="2:8" ht="15" x14ac:dyDescent="0.2">
      <c r="B51" s="3" t="s">
        <v>13</v>
      </c>
      <c r="C51" s="8">
        <v>10</v>
      </c>
      <c r="D51" s="8">
        <v>13</v>
      </c>
      <c r="E51" s="7">
        <f t="shared" si="2"/>
        <v>3.8182512409316535E-3</v>
      </c>
      <c r="F51" s="7">
        <f t="shared" si="3"/>
        <v>5.1834130781499201E-3</v>
      </c>
      <c r="G51" s="11">
        <f t="shared" si="4"/>
        <v>0.3</v>
      </c>
      <c r="H51" s="18">
        <f t="shared" si="5"/>
        <v>1.145475372279496E-3</v>
      </c>
    </row>
    <row r="52" spans="2:8" ht="15" x14ac:dyDescent="0.2">
      <c r="B52" s="3" t="s">
        <v>14</v>
      </c>
      <c r="C52" s="8">
        <v>102</v>
      </c>
      <c r="D52" s="8">
        <v>102</v>
      </c>
      <c r="E52" s="7">
        <f t="shared" si="2"/>
        <v>3.8946162657502864E-2</v>
      </c>
      <c r="F52" s="7">
        <f t="shared" si="3"/>
        <v>4.0669856459330141E-2</v>
      </c>
      <c r="G52" s="11">
        <f t="shared" si="4"/>
        <v>0</v>
      </c>
      <c r="H52" s="18">
        <f t="shared" si="5"/>
        <v>0</v>
      </c>
    </row>
    <row r="53" spans="2:8" ht="15" x14ac:dyDescent="0.2">
      <c r="B53" s="3" t="s">
        <v>12</v>
      </c>
      <c r="C53" s="8">
        <v>8</v>
      </c>
      <c r="D53" s="8">
        <v>5</v>
      </c>
      <c r="E53" s="7">
        <f t="shared" si="2"/>
        <v>3.0546009927453228E-3</v>
      </c>
      <c r="F53" s="7">
        <f t="shared" si="3"/>
        <v>1.9936204146730461E-3</v>
      </c>
      <c r="G53" s="11">
        <f t="shared" si="4"/>
        <v>-0.375</v>
      </c>
      <c r="H53" s="18">
        <f t="shared" si="5"/>
        <v>-1.145475372279496E-3</v>
      </c>
    </row>
    <row r="54" spans="2:8" ht="15" x14ac:dyDescent="0.2">
      <c r="B54" s="3" t="s">
        <v>214</v>
      </c>
      <c r="C54" s="8">
        <v>6</v>
      </c>
      <c r="D54" s="8">
        <v>3</v>
      </c>
      <c r="E54" s="7">
        <f t="shared" si="2"/>
        <v>2.2909507445589921E-3</v>
      </c>
      <c r="F54" s="7">
        <f t="shared" si="3"/>
        <v>1.1961722488038277E-3</v>
      </c>
      <c r="G54" s="11">
        <f t="shared" si="4"/>
        <v>-0.5</v>
      </c>
      <c r="H54" s="18">
        <f t="shared" si="5"/>
        <v>-1.145475372279496E-3</v>
      </c>
    </row>
    <row r="55" spans="2:8" ht="15" x14ac:dyDescent="0.2">
      <c r="B55" s="3" t="s">
        <v>17</v>
      </c>
      <c r="C55" s="8">
        <v>3</v>
      </c>
      <c r="D55" s="8">
        <v>2</v>
      </c>
      <c r="E55" s="7">
        <f t="shared" si="2"/>
        <v>1.145475372279496E-3</v>
      </c>
      <c r="F55" s="7">
        <f t="shared" si="3"/>
        <v>7.9744816586921851E-4</v>
      </c>
      <c r="G55" s="11">
        <f t="shared" si="4"/>
        <v>-0.33333333333333331</v>
      </c>
      <c r="H55" s="18">
        <f t="shared" si="5"/>
        <v>-3.8182512409316535E-4</v>
      </c>
    </row>
    <row r="56" spans="2:8" ht="15" x14ac:dyDescent="0.2">
      <c r="B56" s="3" t="s">
        <v>18</v>
      </c>
      <c r="C56" s="8">
        <v>25</v>
      </c>
      <c r="D56" s="8">
        <v>13</v>
      </c>
      <c r="E56" s="7">
        <f t="shared" si="2"/>
        <v>9.5456281023291335E-3</v>
      </c>
      <c r="F56" s="7">
        <f t="shared" si="3"/>
        <v>5.1834130781499201E-3</v>
      </c>
      <c r="G56" s="11">
        <f t="shared" si="4"/>
        <v>-0.48</v>
      </c>
      <c r="H56" s="18">
        <f t="shared" si="5"/>
        <v>-4.5819014891179842E-3</v>
      </c>
    </row>
    <row r="57" spans="2:8" ht="15" x14ac:dyDescent="0.2">
      <c r="B57" s="3" t="s">
        <v>215</v>
      </c>
      <c r="C57" s="8">
        <v>4</v>
      </c>
      <c r="D57" s="8">
        <v>8</v>
      </c>
      <c r="E57" s="7">
        <f t="shared" si="2"/>
        <v>1.5273004963726614E-3</v>
      </c>
      <c r="F57" s="7">
        <f t="shared" si="3"/>
        <v>3.189792663476874E-3</v>
      </c>
      <c r="G57" s="11">
        <f t="shared" si="4"/>
        <v>1</v>
      </c>
      <c r="H57" s="18">
        <f t="shared" si="5"/>
        <v>1.5273004963726614E-3</v>
      </c>
    </row>
    <row r="58" spans="2:8" ht="15" x14ac:dyDescent="0.2">
      <c r="B58" s="3" t="s">
        <v>216</v>
      </c>
      <c r="C58" s="8">
        <v>39</v>
      </c>
      <c r="D58" s="8">
        <v>32</v>
      </c>
      <c r="E58" s="7">
        <f t="shared" si="2"/>
        <v>1.4891179839633447E-2</v>
      </c>
      <c r="F58" s="7">
        <f t="shared" si="3"/>
        <v>1.2759170653907496E-2</v>
      </c>
      <c r="G58" s="11">
        <f t="shared" si="4"/>
        <v>-0.17948717948717949</v>
      </c>
      <c r="H58" s="18">
        <f t="shared" si="5"/>
        <v>-2.6727758686521572E-3</v>
      </c>
    </row>
    <row r="59" spans="2:8" ht="15" x14ac:dyDescent="0.2">
      <c r="B59" s="3" t="s">
        <v>217</v>
      </c>
      <c r="C59" s="8">
        <v>12</v>
      </c>
      <c r="D59" s="8">
        <v>9</v>
      </c>
      <c r="E59" s="7">
        <f t="shared" si="2"/>
        <v>4.5819014891179842E-3</v>
      </c>
      <c r="F59" s="7">
        <f t="shared" si="3"/>
        <v>3.5885167464114833E-3</v>
      </c>
      <c r="G59" s="11">
        <f t="shared" si="4"/>
        <v>-0.25</v>
      </c>
      <c r="H59" s="18">
        <f t="shared" si="5"/>
        <v>-1.145475372279496E-3</v>
      </c>
    </row>
    <row r="60" spans="2:8" ht="15" x14ac:dyDescent="0.2">
      <c r="B60" s="3" t="s">
        <v>218</v>
      </c>
      <c r="C60" s="8">
        <v>231</v>
      </c>
      <c r="D60" s="8">
        <v>144</v>
      </c>
      <c r="E60" s="7">
        <f t="shared" si="2"/>
        <v>8.8201603665521197E-2</v>
      </c>
      <c r="F60" s="7">
        <f t="shared" si="3"/>
        <v>5.7416267942583733E-2</v>
      </c>
      <c r="G60" s="11">
        <f t="shared" si="4"/>
        <v>-0.37662337662337664</v>
      </c>
      <c r="H60" s="18">
        <f t="shared" si="5"/>
        <v>-3.3218785796105391E-2</v>
      </c>
    </row>
    <row r="61" spans="2:8" ht="15" x14ac:dyDescent="0.2">
      <c r="B61" s="3" t="s">
        <v>219</v>
      </c>
      <c r="C61" s="8">
        <v>49</v>
      </c>
      <c r="D61" s="8">
        <v>37</v>
      </c>
      <c r="E61" s="7">
        <f t="shared" si="2"/>
        <v>1.8709431080565102E-2</v>
      </c>
      <c r="F61" s="7">
        <f t="shared" si="3"/>
        <v>1.4752791068580542E-2</v>
      </c>
      <c r="G61" s="11">
        <f t="shared" si="4"/>
        <v>-0.24489795918367346</v>
      </c>
      <c r="H61" s="18">
        <f t="shared" si="5"/>
        <v>-4.5819014891179842E-3</v>
      </c>
    </row>
    <row r="62" spans="2:8" ht="15" x14ac:dyDescent="0.2">
      <c r="B62" s="3" t="s">
        <v>19</v>
      </c>
      <c r="C62" s="8">
        <v>17</v>
      </c>
      <c r="D62" s="8">
        <v>20</v>
      </c>
      <c r="E62" s="7">
        <f t="shared" si="2"/>
        <v>6.4910271095838107E-3</v>
      </c>
      <c r="F62" s="7">
        <f t="shared" si="3"/>
        <v>7.9744816586921844E-3</v>
      </c>
      <c r="G62" s="11">
        <f t="shared" si="4"/>
        <v>0.17647058823529413</v>
      </c>
      <c r="H62" s="18">
        <f t="shared" si="5"/>
        <v>1.145475372279496E-3</v>
      </c>
    </row>
    <row r="63" spans="2:8" ht="15" x14ac:dyDescent="0.2">
      <c r="B63" s="3" t="s">
        <v>220</v>
      </c>
      <c r="C63" s="8">
        <v>58</v>
      </c>
      <c r="D63" s="8">
        <v>44</v>
      </c>
      <c r="E63" s="7">
        <f t="shared" si="2"/>
        <v>2.2145857197403588E-2</v>
      </c>
      <c r="F63" s="7">
        <f t="shared" si="3"/>
        <v>1.7543859649122806E-2</v>
      </c>
      <c r="G63" s="11">
        <f t="shared" si="4"/>
        <v>-0.2413793103448276</v>
      </c>
      <c r="H63" s="18">
        <f t="shared" si="5"/>
        <v>-5.3455517373043144E-3</v>
      </c>
    </row>
    <row r="64" spans="2:8" ht="13.5" customHeight="1" x14ac:dyDescent="0.2">
      <c r="B64" s="3" t="s">
        <v>221</v>
      </c>
      <c r="C64" s="8">
        <v>27</v>
      </c>
      <c r="D64" s="8">
        <v>28</v>
      </c>
      <c r="E64" s="7">
        <f t="shared" si="2"/>
        <v>1.0309278350515464E-2</v>
      </c>
      <c r="F64" s="7">
        <f t="shared" si="3"/>
        <v>1.1164274322169059E-2</v>
      </c>
      <c r="G64" s="11">
        <f t="shared" si="4"/>
        <v>3.7037037037037035E-2</v>
      </c>
      <c r="H64" s="18">
        <f t="shared" si="5"/>
        <v>3.8182512409316529E-4</v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4"/>
      <c r="C67" s="19"/>
      <c r="D67" s="19"/>
      <c r="E67" s="19"/>
      <c r="F67" s="19"/>
    </row>
    <row r="68" spans="2:8" ht="13.5" customHeight="1" x14ac:dyDescent="0.2">
      <c r="B68" s="60" t="s">
        <v>482</v>
      </c>
      <c r="C68" s="61" t="s">
        <v>483</v>
      </c>
      <c r="D68" s="62"/>
      <c r="E68" s="63" t="s">
        <v>484</v>
      </c>
      <c r="F68" s="62"/>
      <c r="G68" s="58" t="s">
        <v>526</v>
      </c>
      <c r="H68" s="58" t="s">
        <v>485</v>
      </c>
    </row>
    <row r="69" spans="2:8" s="15" customFormat="1" ht="26.25" customHeight="1" x14ac:dyDescent="0.2">
      <c r="B69" s="60"/>
      <c r="C69" s="37">
        <v>2013</v>
      </c>
      <c r="D69" s="37">
        <v>2014</v>
      </c>
      <c r="E69" s="37">
        <v>2013</v>
      </c>
      <c r="F69" s="37">
        <v>2014</v>
      </c>
      <c r="G69" s="59"/>
      <c r="H69" s="59"/>
    </row>
    <row r="70" spans="2:8" s="15" customFormat="1" ht="26.25" customHeight="1" x14ac:dyDescent="0.2">
      <c r="B70" s="38" t="s">
        <v>487</v>
      </c>
      <c r="C70" s="39">
        <f>SUM(C71:C145)</f>
        <v>13794</v>
      </c>
      <c r="D70" s="40">
        <f>SUM(D71:D145)</f>
        <v>12021</v>
      </c>
      <c r="E70" s="41">
        <f>+IF(C70=0,"",C70/C$70)</f>
        <v>1</v>
      </c>
      <c r="F70" s="41">
        <f>+IF(D70=0,"",D70/D$70)</f>
        <v>1</v>
      </c>
      <c r="G70" s="41">
        <f>+IF(OR(AND(D70=0),(C70=0)),"0",((D70-C70)/C70))</f>
        <v>-0.12853414528055676</v>
      </c>
      <c r="H70" s="41">
        <f>+IF(OR(AND(E70=""),(G70="")),"",E70*G70)</f>
        <v>-0.12853414528055676</v>
      </c>
    </row>
    <row r="71" spans="2:8" ht="15" x14ac:dyDescent="0.2">
      <c r="B71" s="3" t="s">
        <v>20</v>
      </c>
      <c r="C71" s="8">
        <v>610</v>
      </c>
      <c r="D71" s="8">
        <v>523</v>
      </c>
      <c r="E71" s="10">
        <f>+IF(C71=0,"",C71/C$70)</f>
        <v>4.422212556183848E-2</v>
      </c>
      <c r="F71" s="10">
        <f>+IF(D71=0,"",D71/D$70)</f>
        <v>4.3507195740786958E-2</v>
      </c>
      <c r="G71" s="11">
        <f>+IF(OR(AND(D71=0),(C71=0)),"0",((D71-C71)/C71))</f>
        <v>-0.14262295081967213</v>
      </c>
      <c r="H71" s="18">
        <f>+IF(OR(AND(E71=""),(G71="")),"",E71*G71)</f>
        <v>-6.3070900391474557E-3</v>
      </c>
    </row>
    <row r="72" spans="2:8" ht="15" x14ac:dyDescent="0.2">
      <c r="B72" s="3" t="s">
        <v>21</v>
      </c>
      <c r="C72" s="8">
        <v>397</v>
      </c>
      <c r="D72" s="8">
        <v>208</v>
      </c>
      <c r="E72" s="10">
        <f t="shared" ref="E72:E135" si="6">+IF(C72=0,"",C72/C$70)</f>
        <v>2.8780629259098158E-2</v>
      </c>
      <c r="F72" s="10">
        <f t="shared" ref="F72:F135" si="7">+IF(D72=0,"",D72/D$70)</f>
        <v>1.7303052990599782E-2</v>
      </c>
      <c r="G72" s="11">
        <f t="shared" ref="G72:G135" si="8">+IF(OR(AND(D72=0),(C72=0)),"0",((D72-C72)/C72))</f>
        <v>-0.47607052896725438</v>
      </c>
      <c r="H72" s="18">
        <f t="shared" ref="H72:H135" si="9">+IF(OR(AND(E72=""),(G72="")),"",E72*G72)</f>
        <v>-1.3701609395389299E-2</v>
      </c>
    </row>
    <row r="73" spans="2:8" ht="15" x14ac:dyDescent="0.2">
      <c r="B73" s="3" t="s">
        <v>22</v>
      </c>
      <c r="C73" s="8">
        <v>493</v>
      </c>
      <c r="D73" s="8">
        <v>325</v>
      </c>
      <c r="E73" s="10">
        <f t="shared" si="6"/>
        <v>3.5740176888502249E-2</v>
      </c>
      <c r="F73" s="10">
        <f t="shared" si="7"/>
        <v>2.7036020297812161E-2</v>
      </c>
      <c r="G73" s="11">
        <f t="shared" si="8"/>
        <v>-0.34077079107505071</v>
      </c>
      <c r="H73" s="18">
        <f t="shared" si="9"/>
        <v>-1.2179208351457155E-2</v>
      </c>
    </row>
    <row r="74" spans="2:8" ht="15" x14ac:dyDescent="0.2">
      <c r="B74" s="3" t="s">
        <v>222</v>
      </c>
      <c r="C74" s="8">
        <v>678</v>
      </c>
      <c r="D74" s="8">
        <v>750</v>
      </c>
      <c r="E74" s="10">
        <f t="shared" si="6"/>
        <v>4.9151805132666378E-2</v>
      </c>
      <c r="F74" s="10">
        <f t="shared" si="7"/>
        <v>6.2390816071874224E-2</v>
      </c>
      <c r="G74" s="11">
        <f t="shared" si="8"/>
        <v>0.10619469026548672</v>
      </c>
      <c r="H74" s="18">
        <f t="shared" si="9"/>
        <v>5.2196607220530667E-3</v>
      </c>
    </row>
    <row r="75" spans="2:8" ht="15" x14ac:dyDescent="0.2">
      <c r="B75" s="3" t="s">
        <v>23</v>
      </c>
      <c r="C75" s="8">
        <v>31</v>
      </c>
      <c r="D75" s="8">
        <v>16</v>
      </c>
      <c r="E75" s="10">
        <f t="shared" si="6"/>
        <v>2.2473539219950702E-3</v>
      </c>
      <c r="F75" s="10">
        <f t="shared" si="7"/>
        <v>1.3310040761999834E-3</v>
      </c>
      <c r="G75" s="11">
        <f t="shared" si="8"/>
        <v>-0.4838709677419355</v>
      </c>
      <c r="H75" s="18">
        <f t="shared" si="9"/>
        <v>-1.0874293170943889E-3</v>
      </c>
    </row>
    <row r="76" spans="2:8" ht="15" x14ac:dyDescent="0.2">
      <c r="B76" s="3" t="s">
        <v>223</v>
      </c>
      <c r="C76" s="8">
        <v>18</v>
      </c>
      <c r="D76" s="8">
        <v>9</v>
      </c>
      <c r="E76" s="10">
        <f t="shared" si="6"/>
        <v>1.3049151805132667E-3</v>
      </c>
      <c r="F76" s="10">
        <f t="shared" si="7"/>
        <v>7.4868979286249059E-4</v>
      </c>
      <c r="G76" s="11">
        <f t="shared" si="8"/>
        <v>-0.5</v>
      </c>
      <c r="H76" s="18">
        <f t="shared" si="9"/>
        <v>-6.5245759025663334E-4</v>
      </c>
    </row>
    <row r="77" spans="2:8" ht="15" x14ac:dyDescent="0.2">
      <c r="B77" s="3" t="s">
        <v>224</v>
      </c>
      <c r="C77" s="8">
        <v>56</v>
      </c>
      <c r="D77" s="8">
        <v>56</v>
      </c>
      <c r="E77" s="10">
        <f t="shared" si="6"/>
        <v>4.0597361171523854E-3</v>
      </c>
      <c r="F77" s="10">
        <f t="shared" si="7"/>
        <v>4.6585142666999415E-3</v>
      </c>
      <c r="G77" s="11">
        <f t="shared" si="8"/>
        <v>0</v>
      </c>
      <c r="H77" s="18">
        <f t="shared" si="9"/>
        <v>0</v>
      </c>
    </row>
    <row r="78" spans="2:8" ht="15" x14ac:dyDescent="0.2">
      <c r="B78" s="3" t="s">
        <v>225</v>
      </c>
      <c r="C78" s="8">
        <v>34</v>
      </c>
      <c r="D78" s="8">
        <v>27</v>
      </c>
      <c r="E78" s="10">
        <f t="shared" si="6"/>
        <v>2.4648397854139482E-3</v>
      </c>
      <c r="F78" s="10">
        <f t="shared" si="7"/>
        <v>2.246069378587472E-3</v>
      </c>
      <c r="G78" s="11">
        <f t="shared" si="8"/>
        <v>-0.20588235294117646</v>
      </c>
      <c r="H78" s="18">
        <f t="shared" si="9"/>
        <v>-5.0746701464404818E-4</v>
      </c>
    </row>
    <row r="79" spans="2:8" ht="15" x14ac:dyDescent="0.2">
      <c r="B79" s="3" t="s">
        <v>226</v>
      </c>
      <c r="C79" s="8">
        <v>0</v>
      </c>
      <c r="D79" s="8">
        <v>1</v>
      </c>
      <c r="E79" s="10" t="str">
        <f t="shared" si="6"/>
        <v/>
      </c>
      <c r="F79" s="10">
        <f t="shared" si="7"/>
        <v>8.3187754762498962E-5</v>
      </c>
      <c r="G79" s="11" t="str">
        <f t="shared" si="8"/>
        <v>0</v>
      </c>
      <c r="H79" s="18" t="str">
        <f t="shared" si="9"/>
        <v/>
      </c>
    </row>
    <row r="80" spans="2:8" ht="15" x14ac:dyDescent="0.2">
      <c r="B80" s="3" t="s">
        <v>227</v>
      </c>
      <c r="C80" s="8">
        <v>260</v>
      </c>
      <c r="D80" s="8">
        <v>151</v>
      </c>
      <c r="E80" s="10">
        <f t="shared" si="6"/>
        <v>1.8848774829636074E-2</v>
      </c>
      <c r="F80" s="10">
        <f t="shared" si="7"/>
        <v>1.2561350969137342E-2</v>
      </c>
      <c r="G80" s="11">
        <f t="shared" si="8"/>
        <v>-0.41923076923076924</v>
      </c>
      <c r="H80" s="18">
        <f t="shared" si="9"/>
        <v>-7.9019863708858929E-3</v>
      </c>
    </row>
    <row r="81" spans="2:8" ht="15" x14ac:dyDescent="0.2">
      <c r="B81" s="3" t="s">
        <v>24</v>
      </c>
      <c r="C81" s="8">
        <v>26</v>
      </c>
      <c r="D81" s="8">
        <v>16</v>
      </c>
      <c r="E81" s="10">
        <f t="shared" si="6"/>
        <v>1.8848774829636073E-3</v>
      </c>
      <c r="F81" s="10">
        <f t="shared" si="7"/>
        <v>1.3310040761999834E-3</v>
      </c>
      <c r="G81" s="11">
        <f t="shared" si="8"/>
        <v>-0.38461538461538464</v>
      </c>
      <c r="H81" s="18">
        <f t="shared" si="9"/>
        <v>-7.2495287806292592E-4</v>
      </c>
    </row>
    <row r="82" spans="2:8" ht="15" x14ac:dyDescent="0.2">
      <c r="B82" s="3" t="s">
        <v>228</v>
      </c>
      <c r="C82" s="8">
        <v>123</v>
      </c>
      <c r="D82" s="8">
        <v>94</v>
      </c>
      <c r="E82" s="10">
        <f t="shared" si="6"/>
        <v>8.9169204001739895E-3</v>
      </c>
      <c r="F82" s="10">
        <f t="shared" si="7"/>
        <v>7.8196489476749023E-3</v>
      </c>
      <c r="G82" s="11">
        <f t="shared" si="8"/>
        <v>-0.23577235772357724</v>
      </c>
      <c r="H82" s="18">
        <f t="shared" si="9"/>
        <v>-2.1023633463824855E-3</v>
      </c>
    </row>
    <row r="83" spans="2:8" ht="15" x14ac:dyDescent="0.2">
      <c r="B83" s="3" t="s">
        <v>229</v>
      </c>
      <c r="C83" s="8">
        <v>258</v>
      </c>
      <c r="D83" s="8">
        <v>212</v>
      </c>
      <c r="E83" s="10">
        <f t="shared" si="6"/>
        <v>1.8703784254023487E-2</v>
      </c>
      <c r="F83" s="10">
        <f t="shared" si="7"/>
        <v>1.7635804009649779E-2</v>
      </c>
      <c r="G83" s="11">
        <f t="shared" si="8"/>
        <v>-0.17829457364341086</v>
      </c>
      <c r="H83" s="18">
        <f t="shared" si="9"/>
        <v>-3.3347832390894592E-3</v>
      </c>
    </row>
    <row r="84" spans="2:8" ht="15" x14ac:dyDescent="0.2">
      <c r="B84" s="3" t="s">
        <v>230</v>
      </c>
      <c r="C84" s="8">
        <v>150</v>
      </c>
      <c r="D84" s="8">
        <v>196</v>
      </c>
      <c r="E84" s="10">
        <f t="shared" si="6"/>
        <v>1.0874293170943889E-2</v>
      </c>
      <c r="F84" s="10">
        <f t="shared" si="7"/>
        <v>1.6304799933449795E-2</v>
      </c>
      <c r="G84" s="11">
        <f t="shared" si="8"/>
        <v>0.30666666666666664</v>
      </c>
      <c r="H84" s="18">
        <f t="shared" si="9"/>
        <v>3.3347832390894592E-3</v>
      </c>
    </row>
    <row r="85" spans="2:8" ht="15" x14ac:dyDescent="0.2">
      <c r="B85" s="3" t="s">
        <v>28</v>
      </c>
      <c r="C85" s="8">
        <v>83</v>
      </c>
      <c r="D85" s="8">
        <v>82</v>
      </c>
      <c r="E85" s="10">
        <f t="shared" si="6"/>
        <v>6.0171088879222854E-3</v>
      </c>
      <c r="F85" s="10">
        <f t="shared" si="7"/>
        <v>6.8213958905249152E-3</v>
      </c>
      <c r="G85" s="11">
        <f t="shared" si="8"/>
        <v>-1.2048192771084338E-2</v>
      </c>
      <c r="H85" s="18">
        <f t="shared" si="9"/>
        <v>-7.2495287806292595E-5</v>
      </c>
    </row>
    <row r="86" spans="2:8" ht="15" x14ac:dyDescent="0.2">
      <c r="B86" s="3" t="s">
        <v>231</v>
      </c>
      <c r="C86" s="8">
        <v>226</v>
      </c>
      <c r="D86" s="8">
        <v>266</v>
      </c>
      <c r="E86" s="10">
        <f t="shared" si="6"/>
        <v>1.6383935044222125E-2</v>
      </c>
      <c r="F86" s="10">
        <f t="shared" si="7"/>
        <v>2.2127942766824723E-2</v>
      </c>
      <c r="G86" s="11">
        <f t="shared" si="8"/>
        <v>0.17699115044247787</v>
      </c>
      <c r="H86" s="18">
        <f t="shared" si="9"/>
        <v>2.8998115122517033E-3</v>
      </c>
    </row>
    <row r="87" spans="2:8" ht="15" x14ac:dyDescent="0.2">
      <c r="B87" s="3" t="s">
        <v>232</v>
      </c>
      <c r="C87" s="8">
        <v>98</v>
      </c>
      <c r="D87" s="8">
        <v>85</v>
      </c>
      <c r="E87" s="10">
        <f t="shared" si="6"/>
        <v>7.1045382050166743E-3</v>
      </c>
      <c r="F87" s="10">
        <f t="shared" si="7"/>
        <v>7.0709591548124119E-3</v>
      </c>
      <c r="G87" s="11">
        <f t="shared" si="8"/>
        <v>-0.1326530612244898</v>
      </c>
      <c r="H87" s="18">
        <f t="shared" si="9"/>
        <v>-9.4243874148180378E-4</v>
      </c>
    </row>
    <row r="88" spans="2:8" ht="15" x14ac:dyDescent="0.2">
      <c r="B88" s="3" t="s">
        <v>233</v>
      </c>
      <c r="C88" s="8">
        <v>346</v>
      </c>
      <c r="D88" s="8">
        <v>374</v>
      </c>
      <c r="E88" s="10">
        <f t="shared" si="6"/>
        <v>2.5083369580977236E-2</v>
      </c>
      <c r="F88" s="10">
        <f t="shared" si="7"/>
        <v>3.1112220281174611E-2</v>
      </c>
      <c r="G88" s="11">
        <f t="shared" si="8"/>
        <v>8.0924855491329481E-2</v>
      </c>
      <c r="H88" s="18">
        <f t="shared" si="9"/>
        <v>2.0298680585761927E-3</v>
      </c>
    </row>
    <row r="89" spans="2:8" ht="15" x14ac:dyDescent="0.2">
      <c r="B89" s="3" t="s">
        <v>26</v>
      </c>
      <c r="C89" s="8">
        <v>9</v>
      </c>
      <c r="D89" s="8">
        <v>11</v>
      </c>
      <c r="E89" s="10">
        <f t="shared" si="6"/>
        <v>6.5245759025663334E-4</v>
      </c>
      <c r="F89" s="10">
        <f t="shared" si="7"/>
        <v>9.1506530238748859E-4</v>
      </c>
      <c r="G89" s="11">
        <f t="shared" si="8"/>
        <v>0.22222222222222221</v>
      </c>
      <c r="H89" s="18">
        <f t="shared" si="9"/>
        <v>1.4499057561258519E-4</v>
      </c>
    </row>
    <row r="90" spans="2:8" ht="15" x14ac:dyDescent="0.2">
      <c r="B90" s="3" t="s">
        <v>29</v>
      </c>
      <c r="C90" s="8">
        <v>12</v>
      </c>
      <c r="D90" s="8">
        <v>13</v>
      </c>
      <c r="E90" s="10">
        <f t="shared" si="6"/>
        <v>8.6994345367551109E-4</v>
      </c>
      <c r="F90" s="10">
        <f t="shared" si="7"/>
        <v>1.0814408119124864E-3</v>
      </c>
      <c r="G90" s="11">
        <f t="shared" si="8"/>
        <v>8.3333333333333329E-2</v>
      </c>
      <c r="H90" s="18">
        <f t="shared" si="9"/>
        <v>7.2495287806292582E-5</v>
      </c>
    </row>
    <row r="91" spans="2:8" ht="15" x14ac:dyDescent="0.2">
      <c r="B91" s="3" t="s">
        <v>234</v>
      </c>
      <c r="C91" s="8">
        <v>47</v>
      </c>
      <c r="D91" s="8">
        <v>69</v>
      </c>
      <c r="E91" s="10">
        <f t="shared" si="6"/>
        <v>3.407278526895752E-3</v>
      </c>
      <c r="F91" s="10">
        <f t="shared" si="7"/>
        <v>5.7399550786124279E-3</v>
      </c>
      <c r="G91" s="11">
        <f t="shared" si="8"/>
        <v>0.46808510638297873</v>
      </c>
      <c r="H91" s="18">
        <f t="shared" si="9"/>
        <v>1.5948963317384372E-3</v>
      </c>
    </row>
    <row r="92" spans="2:8" ht="15" x14ac:dyDescent="0.2">
      <c r="B92" s="3" t="s">
        <v>235</v>
      </c>
      <c r="C92" s="8">
        <v>255</v>
      </c>
      <c r="D92" s="8">
        <v>294</v>
      </c>
      <c r="E92" s="10">
        <f t="shared" si="6"/>
        <v>1.8486298390604609E-2</v>
      </c>
      <c r="F92" s="10">
        <f t="shared" si="7"/>
        <v>2.4457199900174694E-2</v>
      </c>
      <c r="G92" s="11">
        <f t="shared" si="8"/>
        <v>0.15294117647058825</v>
      </c>
      <c r="H92" s="18">
        <f t="shared" si="9"/>
        <v>2.8273162244454109E-3</v>
      </c>
    </row>
    <row r="93" spans="2:8" ht="15" x14ac:dyDescent="0.2">
      <c r="B93" s="3" t="s">
        <v>561</v>
      </c>
      <c r="C93" s="8">
        <v>357</v>
      </c>
      <c r="D93" s="8">
        <v>381</v>
      </c>
      <c r="E93" s="10">
        <f t="shared" si="6"/>
        <v>2.5880817746846457E-2</v>
      </c>
      <c r="F93" s="10">
        <f t="shared" si="7"/>
        <v>3.1694534564512107E-2</v>
      </c>
      <c r="G93" s="11">
        <f t="shared" si="8"/>
        <v>6.7226890756302518E-2</v>
      </c>
      <c r="H93" s="18">
        <f t="shared" si="9"/>
        <v>1.7398869073510222E-3</v>
      </c>
    </row>
    <row r="94" spans="2:8" ht="15" x14ac:dyDescent="0.2">
      <c r="B94" s="3" t="s">
        <v>25</v>
      </c>
      <c r="C94" s="8">
        <v>186</v>
      </c>
      <c r="D94" s="8">
        <v>216</v>
      </c>
      <c r="E94" s="10">
        <f t="shared" si="6"/>
        <v>1.3484123531970421E-2</v>
      </c>
      <c r="F94" s="10">
        <f t="shared" si="7"/>
        <v>1.7968555028699776E-2</v>
      </c>
      <c r="G94" s="11">
        <f t="shared" si="8"/>
        <v>0.16129032258064516</v>
      </c>
      <c r="H94" s="18">
        <f t="shared" si="9"/>
        <v>2.1748586341887774E-3</v>
      </c>
    </row>
    <row r="95" spans="2:8" ht="15" x14ac:dyDescent="0.2">
      <c r="B95" s="3" t="s">
        <v>27</v>
      </c>
      <c r="C95" s="8">
        <v>28</v>
      </c>
      <c r="D95" s="8">
        <v>19</v>
      </c>
      <c r="E95" s="10">
        <f t="shared" si="6"/>
        <v>2.0298680585761927E-3</v>
      </c>
      <c r="F95" s="10">
        <f t="shared" si="7"/>
        <v>1.5805673404874802E-3</v>
      </c>
      <c r="G95" s="11">
        <f t="shared" si="8"/>
        <v>-0.32142857142857145</v>
      </c>
      <c r="H95" s="18">
        <f t="shared" si="9"/>
        <v>-6.5245759025663345E-4</v>
      </c>
    </row>
    <row r="96" spans="2:8" ht="15" x14ac:dyDescent="0.2">
      <c r="B96" s="3" t="s">
        <v>236</v>
      </c>
      <c r="C96" s="8">
        <v>25</v>
      </c>
      <c r="D96" s="8">
        <v>23</v>
      </c>
      <c r="E96" s="10">
        <f t="shared" si="6"/>
        <v>1.8123821951573148E-3</v>
      </c>
      <c r="F96" s="10">
        <f t="shared" si="7"/>
        <v>1.9133183595374762E-3</v>
      </c>
      <c r="G96" s="11">
        <f t="shared" si="8"/>
        <v>-0.08</v>
      </c>
      <c r="H96" s="18">
        <f t="shared" si="9"/>
        <v>-1.4499057561258519E-4</v>
      </c>
    </row>
    <row r="97" spans="2:8" ht="15" x14ac:dyDescent="0.2">
      <c r="B97" s="3" t="s">
        <v>237</v>
      </c>
      <c r="C97" s="8">
        <v>45</v>
      </c>
      <c r="D97" s="8">
        <v>39</v>
      </c>
      <c r="E97" s="10">
        <f t="shared" si="6"/>
        <v>3.2622879512831664E-3</v>
      </c>
      <c r="F97" s="10">
        <f t="shared" si="7"/>
        <v>3.2443224357374596E-3</v>
      </c>
      <c r="G97" s="11">
        <f t="shared" si="8"/>
        <v>-0.13333333333333333</v>
      </c>
      <c r="H97" s="18">
        <f t="shared" si="9"/>
        <v>-4.3497172683775549E-4</v>
      </c>
    </row>
    <row r="98" spans="2:8" ht="15" x14ac:dyDescent="0.2">
      <c r="B98" s="3" t="s">
        <v>238</v>
      </c>
      <c r="C98" s="8">
        <v>687</v>
      </c>
      <c r="D98" s="8">
        <v>421</v>
      </c>
      <c r="E98" s="10">
        <f t="shared" si="6"/>
        <v>4.9804262722923008E-2</v>
      </c>
      <c r="F98" s="10">
        <f t="shared" si="7"/>
        <v>3.5022044755012062E-2</v>
      </c>
      <c r="G98" s="11">
        <f t="shared" si="8"/>
        <v>-0.38719068413391555</v>
      </c>
      <c r="H98" s="18">
        <f t="shared" si="9"/>
        <v>-1.9283746556473826E-2</v>
      </c>
    </row>
    <row r="99" spans="2:8" ht="15" x14ac:dyDescent="0.2">
      <c r="B99" s="3" t="s">
        <v>239</v>
      </c>
      <c r="C99" s="8">
        <v>294</v>
      </c>
      <c r="D99" s="8">
        <v>275</v>
      </c>
      <c r="E99" s="10">
        <f t="shared" si="6"/>
        <v>2.1313614615050023E-2</v>
      </c>
      <c r="F99" s="10">
        <f t="shared" si="7"/>
        <v>2.2876632559687214E-2</v>
      </c>
      <c r="G99" s="11">
        <f t="shared" si="8"/>
        <v>-6.4625850340136057E-2</v>
      </c>
      <c r="H99" s="18">
        <f t="shared" si="9"/>
        <v>-1.3774104683195593E-3</v>
      </c>
    </row>
    <row r="100" spans="2:8" ht="15" x14ac:dyDescent="0.2">
      <c r="B100" s="3" t="s">
        <v>240</v>
      </c>
      <c r="C100" s="8">
        <v>168</v>
      </c>
      <c r="D100" s="8">
        <v>169</v>
      </c>
      <c r="E100" s="10">
        <f t="shared" si="6"/>
        <v>1.2179208351457155E-2</v>
      </c>
      <c r="F100" s="10">
        <f t="shared" si="7"/>
        <v>1.4058730554862325E-2</v>
      </c>
      <c r="G100" s="11">
        <f t="shared" si="8"/>
        <v>5.9523809523809521E-3</v>
      </c>
      <c r="H100" s="18">
        <f t="shared" si="9"/>
        <v>7.2495287806292582E-5</v>
      </c>
    </row>
    <row r="101" spans="2:8" ht="15" x14ac:dyDescent="0.2">
      <c r="B101" s="3" t="s">
        <v>241</v>
      </c>
      <c r="C101" s="8">
        <v>78</v>
      </c>
      <c r="D101" s="8">
        <v>41</v>
      </c>
      <c r="E101" s="10">
        <f t="shared" si="6"/>
        <v>5.6546324488908218E-3</v>
      </c>
      <c r="F101" s="10">
        <f t="shared" si="7"/>
        <v>3.4106979452624576E-3</v>
      </c>
      <c r="G101" s="11">
        <f t="shared" si="8"/>
        <v>-0.47435897435897434</v>
      </c>
      <c r="H101" s="18">
        <f t="shared" si="9"/>
        <v>-2.6823256488328257E-3</v>
      </c>
    </row>
    <row r="102" spans="2:8" ht="15" x14ac:dyDescent="0.2">
      <c r="B102" s="3" t="s">
        <v>242</v>
      </c>
      <c r="C102" s="8">
        <v>107</v>
      </c>
      <c r="D102" s="8">
        <v>33</v>
      </c>
      <c r="E102" s="10">
        <f t="shared" si="6"/>
        <v>7.7569957952733073E-3</v>
      </c>
      <c r="F102" s="10">
        <f t="shared" si="7"/>
        <v>2.7451959071624656E-3</v>
      </c>
      <c r="G102" s="11">
        <f t="shared" si="8"/>
        <v>-0.69158878504672894</v>
      </c>
      <c r="H102" s="18">
        <f t="shared" si="9"/>
        <v>-5.3646512976656515E-3</v>
      </c>
    </row>
    <row r="103" spans="2:8" ht="15" x14ac:dyDescent="0.2">
      <c r="B103" s="3" t="s">
        <v>243</v>
      </c>
      <c r="C103" s="8">
        <v>96</v>
      </c>
      <c r="D103" s="8">
        <v>66</v>
      </c>
      <c r="E103" s="10">
        <f t="shared" si="6"/>
        <v>6.9595476294040887E-3</v>
      </c>
      <c r="F103" s="10">
        <f t="shared" si="7"/>
        <v>5.4903918143249311E-3</v>
      </c>
      <c r="G103" s="11">
        <f t="shared" si="8"/>
        <v>-0.3125</v>
      </c>
      <c r="H103" s="18">
        <f t="shared" si="9"/>
        <v>-2.1748586341887779E-3</v>
      </c>
    </row>
    <row r="104" spans="2:8" ht="15" x14ac:dyDescent="0.2">
      <c r="B104" s="3" t="s">
        <v>34</v>
      </c>
      <c r="C104" s="8">
        <v>93</v>
      </c>
      <c r="D104" s="8">
        <v>57</v>
      </c>
      <c r="E104" s="10">
        <f t="shared" si="6"/>
        <v>6.7420617659852107E-3</v>
      </c>
      <c r="F104" s="10">
        <f t="shared" si="7"/>
        <v>4.7417020214624407E-3</v>
      </c>
      <c r="G104" s="11">
        <f t="shared" si="8"/>
        <v>-0.38709677419354838</v>
      </c>
      <c r="H104" s="18">
        <f t="shared" si="9"/>
        <v>-2.6098303610265329E-3</v>
      </c>
    </row>
    <row r="105" spans="2:8" ht="15" x14ac:dyDescent="0.2">
      <c r="B105" s="3" t="s">
        <v>244</v>
      </c>
      <c r="C105" s="8">
        <v>15</v>
      </c>
      <c r="D105" s="8">
        <v>4</v>
      </c>
      <c r="E105" s="10">
        <f t="shared" si="6"/>
        <v>1.0874293170943889E-3</v>
      </c>
      <c r="F105" s="10">
        <f t="shared" si="7"/>
        <v>3.3275101904999585E-4</v>
      </c>
      <c r="G105" s="11">
        <f t="shared" si="8"/>
        <v>-0.73333333333333328</v>
      </c>
      <c r="H105" s="18">
        <f t="shared" si="9"/>
        <v>-7.9744816586921851E-4</v>
      </c>
    </row>
    <row r="106" spans="2:8" ht="30" x14ac:dyDescent="0.2">
      <c r="B106" s="3" t="s">
        <v>245</v>
      </c>
      <c r="C106" s="8">
        <v>2</v>
      </c>
      <c r="D106" s="8">
        <v>1</v>
      </c>
      <c r="E106" s="10">
        <f t="shared" si="6"/>
        <v>1.4499057561258519E-4</v>
      </c>
      <c r="F106" s="10">
        <f t="shared" si="7"/>
        <v>8.3187754762498962E-5</v>
      </c>
      <c r="G106" s="11">
        <f t="shared" si="8"/>
        <v>-0.5</v>
      </c>
      <c r="H106" s="18">
        <f t="shared" si="9"/>
        <v>-7.2495287806292595E-5</v>
      </c>
    </row>
    <row r="107" spans="2:8" ht="15" x14ac:dyDescent="0.2">
      <c r="B107" s="3" t="s">
        <v>246</v>
      </c>
      <c r="C107" s="8">
        <v>90</v>
      </c>
      <c r="D107" s="8">
        <v>58</v>
      </c>
      <c r="E107" s="10">
        <f t="shared" si="6"/>
        <v>6.5245759025663328E-3</v>
      </c>
      <c r="F107" s="10">
        <f t="shared" si="7"/>
        <v>4.82488977622494E-3</v>
      </c>
      <c r="G107" s="11">
        <f t="shared" si="8"/>
        <v>-0.35555555555555557</v>
      </c>
      <c r="H107" s="18">
        <f t="shared" si="9"/>
        <v>-2.319849209801363E-3</v>
      </c>
    </row>
    <row r="108" spans="2:8" ht="15" x14ac:dyDescent="0.2">
      <c r="B108" s="3" t="s">
        <v>31</v>
      </c>
      <c r="C108" s="8">
        <v>41</v>
      </c>
      <c r="D108" s="8">
        <v>17</v>
      </c>
      <c r="E108" s="10">
        <f t="shared" si="6"/>
        <v>2.9723068000579961E-3</v>
      </c>
      <c r="F108" s="10">
        <f t="shared" si="7"/>
        <v>1.4141918309624824E-3</v>
      </c>
      <c r="G108" s="11">
        <f t="shared" si="8"/>
        <v>-0.58536585365853655</v>
      </c>
      <c r="H108" s="18">
        <f t="shared" si="9"/>
        <v>-1.739886907351022E-3</v>
      </c>
    </row>
    <row r="109" spans="2:8" ht="15" x14ac:dyDescent="0.2">
      <c r="B109" s="3" t="s">
        <v>247</v>
      </c>
      <c r="C109" s="8">
        <v>30</v>
      </c>
      <c r="D109" s="8">
        <v>24</v>
      </c>
      <c r="E109" s="10">
        <f t="shared" si="6"/>
        <v>2.1748586341887779E-3</v>
      </c>
      <c r="F109" s="10">
        <f t="shared" si="7"/>
        <v>1.9965061142999752E-3</v>
      </c>
      <c r="G109" s="11">
        <f t="shared" si="8"/>
        <v>-0.2</v>
      </c>
      <c r="H109" s="18">
        <f t="shared" si="9"/>
        <v>-4.349717268377556E-4</v>
      </c>
    </row>
    <row r="110" spans="2:8" ht="15" x14ac:dyDescent="0.2">
      <c r="B110" s="3" t="s">
        <v>32</v>
      </c>
      <c r="C110" s="8">
        <v>130</v>
      </c>
      <c r="D110" s="8">
        <v>90</v>
      </c>
      <c r="E110" s="10">
        <f t="shared" si="6"/>
        <v>9.4243874148180369E-3</v>
      </c>
      <c r="F110" s="10">
        <f t="shared" si="7"/>
        <v>7.4868979286249063E-3</v>
      </c>
      <c r="G110" s="11">
        <f t="shared" si="8"/>
        <v>-0.30769230769230771</v>
      </c>
      <c r="H110" s="18">
        <f t="shared" si="9"/>
        <v>-2.8998115122517037E-3</v>
      </c>
    </row>
    <row r="111" spans="2:8" ht="15" x14ac:dyDescent="0.2">
      <c r="B111" s="3" t="s">
        <v>30</v>
      </c>
      <c r="C111" s="8">
        <v>41</v>
      </c>
      <c r="D111" s="8">
        <v>14</v>
      </c>
      <c r="E111" s="10">
        <f t="shared" si="6"/>
        <v>2.9723068000579961E-3</v>
      </c>
      <c r="F111" s="10">
        <f t="shared" si="7"/>
        <v>1.1646285666749854E-3</v>
      </c>
      <c r="G111" s="11">
        <f t="shared" si="8"/>
        <v>-0.65853658536585369</v>
      </c>
      <c r="H111" s="18">
        <f t="shared" si="9"/>
        <v>-1.9573727707698999E-3</v>
      </c>
    </row>
    <row r="112" spans="2:8" ht="15" x14ac:dyDescent="0.2">
      <c r="B112" s="3" t="s">
        <v>33</v>
      </c>
      <c r="C112" s="8">
        <v>376</v>
      </c>
      <c r="D112" s="8">
        <v>260</v>
      </c>
      <c r="E112" s="10">
        <f t="shared" si="6"/>
        <v>2.7258228215166016E-2</v>
      </c>
      <c r="F112" s="10">
        <f t="shared" si="7"/>
        <v>2.1628816238249731E-2</v>
      </c>
      <c r="G112" s="11">
        <f t="shared" si="8"/>
        <v>-0.30851063829787234</v>
      </c>
      <c r="H112" s="18">
        <f t="shared" si="9"/>
        <v>-8.4094533855299403E-3</v>
      </c>
    </row>
    <row r="113" spans="2:8" ht="15" x14ac:dyDescent="0.2">
      <c r="B113" s="3" t="s">
        <v>248</v>
      </c>
      <c r="C113" s="8">
        <v>461</v>
      </c>
      <c r="D113" s="8">
        <v>317</v>
      </c>
      <c r="E113" s="10">
        <f t="shared" si="6"/>
        <v>3.3420327678700887E-2</v>
      </c>
      <c r="F113" s="10">
        <f t="shared" si="7"/>
        <v>2.6370518259712171E-2</v>
      </c>
      <c r="G113" s="11">
        <f t="shared" si="8"/>
        <v>-0.31236442516268981</v>
      </c>
      <c r="H113" s="18">
        <f t="shared" si="9"/>
        <v>-1.0439321444106133E-2</v>
      </c>
    </row>
    <row r="114" spans="2:8" ht="15" x14ac:dyDescent="0.2">
      <c r="B114" s="3" t="s">
        <v>38</v>
      </c>
      <c r="C114" s="8">
        <v>2</v>
      </c>
      <c r="D114" s="8">
        <v>1</v>
      </c>
      <c r="E114" s="10">
        <f t="shared" si="6"/>
        <v>1.4499057561258519E-4</v>
      </c>
      <c r="F114" s="10">
        <f t="shared" si="7"/>
        <v>8.3187754762498962E-5</v>
      </c>
      <c r="G114" s="11">
        <f t="shared" si="8"/>
        <v>-0.5</v>
      </c>
      <c r="H114" s="18">
        <f t="shared" si="9"/>
        <v>-7.2495287806292595E-5</v>
      </c>
    </row>
    <row r="115" spans="2:8" ht="15" x14ac:dyDescent="0.2">
      <c r="B115" s="3" t="s">
        <v>40</v>
      </c>
      <c r="C115" s="8">
        <v>783</v>
      </c>
      <c r="D115" s="8">
        <v>984</v>
      </c>
      <c r="E115" s="10">
        <f t="shared" si="6"/>
        <v>5.6763810352327096E-2</v>
      </c>
      <c r="F115" s="10">
        <f t="shared" si="7"/>
        <v>8.1856750686298982E-2</v>
      </c>
      <c r="G115" s="11">
        <f t="shared" si="8"/>
        <v>0.25670498084291188</v>
      </c>
      <c r="H115" s="18">
        <f t="shared" si="9"/>
        <v>1.457155284906481E-2</v>
      </c>
    </row>
    <row r="116" spans="2:8" ht="15" x14ac:dyDescent="0.2">
      <c r="B116" s="3" t="s">
        <v>249</v>
      </c>
      <c r="C116" s="8">
        <v>441</v>
      </c>
      <c r="D116" s="8">
        <v>512</v>
      </c>
      <c r="E116" s="10">
        <f t="shared" si="6"/>
        <v>3.1970421922575036E-2</v>
      </c>
      <c r="F116" s="10">
        <f t="shared" si="7"/>
        <v>4.2592130438399468E-2</v>
      </c>
      <c r="G116" s="11">
        <f t="shared" si="8"/>
        <v>0.16099773242630386</v>
      </c>
      <c r="H116" s="18">
        <f t="shared" si="9"/>
        <v>5.1471654342467744E-3</v>
      </c>
    </row>
    <row r="117" spans="2:8" ht="15" x14ac:dyDescent="0.2">
      <c r="B117" s="3" t="s">
        <v>250</v>
      </c>
      <c r="C117" s="8">
        <v>27</v>
      </c>
      <c r="D117" s="8">
        <v>7</v>
      </c>
      <c r="E117" s="10">
        <f t="shared" si="6"/>
        <v>1.9573727707698999E-3</v>
      </c>
      <c r="F117" s="10">
        <f t="shared" si="7"/>
        <v>5.8231428333749269E-4</v>
      </c>
      <c r="G117" s="11">
        <f t="shared" si="8"/>
        <v>-0.7407407407407407</v>
      </c>
      <c r="H117" s="18">
        <f t="shared" si="9"/>
        <v>-1.4499057561258516E-3</v>
      </c>
    </row>
    <row r="118" spans="2:8" ht="15" x14ac:dyDescent="0.2">
      <c r="B118" s="3" t="s">
        <v>251</v>
      </c>
      <c r="C118" s="8">
        <v>1171</v>
      </c>
      <c r="D118" s="8">
        <v>940</v>
      </c>
      <c r="E118" s="10">
        <f t="shared" si="6"/>
        <v>8.4891982021168627E-2</v>
      </c>
      <c r="F118" s="10">
        <f t="shared" si="7"/>
        <v>7.8196489476749023E-2</v>
      </c>
      <c r="G118" s="11">
        <f t="shared" si="8"/>
        <v>-0.19726729291204098</v>
      </c>
      <c r="H118" s="18">
        <f t="shared" si="9"/>
        <v>-1.6746411483253589E-2</v>
      </c>
    </row>
    <row r="119" spans="2:8" ht="15" x14ac:dyDescent="0.2">
      <c r="B119" s="3" t="s">
        <v>252</v>
      </c>
      <c r="C119" s="8">
        <v>418</v>
      </c>
      <c r="D119" s="8">
        <v>711</v>
      </c>
      <c r="E119" s="10">
        <f t="shared" si="6"/>
        <v>3.0303030303030304E-2</v>
      </c>
      <c r="F119" s="10">
        <f t="shared" si="7"/>
        <v>5.9146493636136763E-2</v>
      </c>
      <c r="G119" s="11">
        <f t="shared" si="8"/>
        <v>0.70095693779904311</v>
      </c>
      <c r="H119" s="18">
        <f t="shared" si="9"/>
        <v>2.1241119327243731E-2</v>
      </c>
    </row>
    <row r="120" spans="2:8" ht="15" x14ac:dyDescent="0.2">
      <c r="B120" s="3" t="s">
        <v>253</v>
      </c>
      <c r="C120" s="8">
        <v>602</v>
      </c>
      <c r="D120" s="8">
        <v>392</v>
      </c>
      <c r="E120" s="10">
        <f t="shared" si="6"/>
        <v>4.3642163259388141E-2</v>
      </c>
      <c r="F120" s="10">
        <f t="shared" si="7"/>
        <v>3.260959986689959E-2</v>
      </c>
      <c r="G120" s="11">
        <f t="shared" si="8"/>
        <v>-0.34883720930232559</v>
      </c>
      <c r="H120" s="18">
        <f t="shared" si="9"/>
        <v>-1.5224010439321445E-2</v>
      </c>
    </row>
    <row r="121" spans="2:8" ht="15" x14ac:dyDescent="0.2">
      <c r="B121" s="3" t="s">
        <v>35</v>
      </c>
      <c r="C121" s="8">
        <v>508</v>
      </c>
      <c r="D121" s="8">
        <v>269</v>
      </c>
      <c r="E121" s="10">
        <f t="shared" si="6"/>
        <v>3.6827606205596636E-2</v>
      </c>
      <c r="F121" s="10">
        <f t="shared" si="7"/>
        <v>2.2377506031112219E-2</v>
      </c>
      <c r="G121" s="11">
        <f t="shared" si="8"/>
        <v>-0.47047244094488189</v>
      </c>
      <c r="H121" s="18">
        <f t="shared" si="9"/>
        <v>-1.7326373785703928E-2</v>
      </c>
    </row>
    <row r="122" spans="2:8" ht="15" x14ac:dyDescent="0.2">
      <c r="B122" s="3" t="s">
        <v>39</v>
      </c>
      <c r="C122" s="8">
        <v>39</v>
      </c>
      <c r="D122" s="8">
        <v>12</v>
      </c>
      <c r="E122" s="10">
        <f t="shared" si="6"/>
        <v>2.8273162244454109E-3</v>
      </c>
      <c r="F122" s="10">
        <f t="shared" si="7"/>
        <v>9.9825305714998759E-4</v>
      </c>
      <c r="G122" s="11">
        <f t="shared" si="8"/>
        <v>-0.69230769230769229</v>
      </c>
      <c r="H122" s="18">
        <f t="shared" si="9"/>
        <v>-1.9573727707698999E-3</v>
      </c>
    </row>
    <row r="123" spans="2:8" ht="15" x14ac:dyDescent="0.2">
      <c r="B123" s="3" t="s">
        <v>37</v>
      </c>
      <c r="C123" s="8">
        <v>186</v>
      </c>
      <c r="D123" s="8">
        <v>140</v>
      </c>
      <c r="E123" s="10">
        <f t="shared" si="6"/>
        <v>1.3484123531970421E-2</v>
      </c>
      <c r="F123" s="10">
        <f t="shared" si="7"/>
        <v>1.1646285666749854E-2</v>
      </c>
      <c r="G123" s="11">
        <f t="shared" si="8"/>
        <v>-0.24731182795698925</v>
      </c>
      <c r="H123" s="18">
        <f t="shared" si="9"/>
        <v>-3.3347832390894592E-3</v>
      </c>
    </row>
    <row r="124" spans="2:8" ht="15" x14ac:dyDescent="0.2">
      <c r="B124" s="3" t="s">
        <v>36</v>
      </c>
      <c r="C124" s="8">
        <v>33</v>
      </c>
      <c r="D124" s="8">
        <v>19</v>
      </c>
      <c r="E124" s="10">
        <f t="shared" si="6"/>
        <v>2.3923444976076554E-3</v>
      </c>
      <c r="F124" s="10">
        <f t="shared" si="7"/>
        <v>1.5805673404874802E-3</v>
      </c>
      <c r="G124" s="11">
        <f t="shared" si="8"/>
        <v>-0.42424242424242425</v>
      </c>
      <c r="H124" s="18">
        <f t="shared" si="9"/>
        <v>-1.0149340292880964E-3</v>
      </c>
    </row>
    <row r="125" spans="2:8" ht="15" x14ac:dyDescent="0.2">
      <c r="B125" s="3" t="s">
        <v>254</v>
      </c>
      <c r="C125" s="8">
        <v>94</v>
      </c>
      <c r="D125" s="8">
        <v>44</v>
      </c>
      <c r="E125" s="10">
        <f t="shared" si="6"/>
        <v>6.814557053791504E-3</v>
      </c>
      <c r="F125" s="10">
        <f t="shared" si="7"/>
        <v>3.6602612095499544E-3</v>
      </c>
      <c r="G125" s="11">
        <f t="shared" si="8"/>
        <v>-0.53191489361702127</v>
      </c>
      <c r="H125" s="18">
        <f t="shared" si="9"/>
        <v>-3.6247643903146295E-3</v>
      </c>
    </row>
    <row r="126" spans="2:8" ht="15" x14ac:dyDescent="0.2">
      <c r="B126" s="3" t="s">
        <v>255</v>
      </c>
      <c r="C126" s="8">
        <v>57</v>
      </c>
      <c r="D126" s="8">
        <v>78</v>
      </c>
      <c r="E126" s="10">
        <f t="shared" si="6"/>
        <v>4.1322314049586778E-3</v>
      </c>
      <c r="F126" s="10">
        <f t="shared" si="7"/>
        <v>6.4886448714749191E-3</v>
      </c>
      <c r="G126" s="11">
        <f t="shared" si="8"/>
        <v>0.36842105263157893</v>
      </c>
      <c r="H126" s="18">
        <f t="shared" si="9"/>
        <v>1.5224010439321444E-3</v>
      </c>
    </row>
    <row r="127" spans="2:8" ht="15" x14ac:dyDescent="0.2">
      <c r="B127" s="3" t="s">
        <v>256</v>
      </c>
      <c r="C127" s="8">
        <v>173</v>
      </c>
      <c r="D127" s="8">
        <v>241</v>
      </c>
      <c r="E127" s="10">
        <f t="shared" si="6"/>
        <v>1.2541684790488618E-2</v>
      </c>
      <c r="F127" s="10">
        <f t="shared" si="7"/>
        <v>2.0048248897762251E-2</v>
      </c>
      <c r="G127" s="11">
        <f t="shared" si="8"/>
        <v>0.39306358381502893</v>
      </c>
      <c r="H127" s="18">
        <f t="shared" si="9"/>
        <v>4.9296795708278964E-3</v>
      </c>
    </row>
    <row r="128" spans="2:8" ht="15" x14ac:dyDescent="0.2">
      <c r="B128" s="3" t="s">
        <v>257</v>
      </c>
      <c r="C128" s="8">
        <v>133</v>
      </c>
      <c r="D128" s="8">
        <v>89</v>
      </c>
      <c r="E128" s="10">
        <f t="shared" si="6"/>
        <v>9.6418732782369149E-3</v>
      </c>
      <c r="F128" s="10">
        <f t="shared" si="7"/>
        <v>7.4037101738624071E-3</v>
      </c>
      <c r="G128" s="11">
        <f t="shared" si="8"/>
        <v>-0.33082706766917291</v>
      </c>
      <c r="H128" s="18">
        <f t="shared" si="9"/>
        <v>-3.189792663476874E-3</v>
      </c>
    </row>
    <row r="129" spans="2:8" ht="30" x14ac:dyDescent="0.2">
      <c r="B129" s="3" t="s">
        <v>258</v>
      </c>
      <c r="C129" s="8">
        <v>58</v>
      </c>
      <c r="D129" s="8">
        <v>48</v>
      </c>
      <c r="E129" s="10">
        <f t="shared" si="6"/>
        <v>4.2047266927649702E-3</v>
      </c>
      <c r="F129" s="10">
        <f t="shared" si="7"/>
        <v>3.9930122285999504E-3</v>
      </c>
      <c r="G129" s="11">
        <f t="shared" si="8"/>
        <v>-0.17241379310344829</v>
      </c>
      <c r="H129" s="18">
        <f t="shared" si="9"/>
        <v>-7.2495287806292592E-4</v>
      </c>
    </row>
    <row r="130" spans="2:8" ht="15" x14ac:dyDescent="0.2">
      <c r="B130" s="3" t="s">
        <v>259</v>
      </c>
      <c r="C130" s="8">
        <v>49</v>
      </c>
      <c r="D130" s="8">
        <v>59</v>
      </c>
      <c r="E130" s="10">
        <f t="shared" si="6"/>
        <v>3.5522691025083371E-3</v>
      </c>
      <c r="F130" s="10">
        <f t="shared" si="7"/>
        <v>4.9080775309874383E-3</v>
      </c>
      <c r="G130" s="11">
        <f t="shared" si="8"/>
        <v>0.20408163265306123</v>
      </c>
      <c r="H130" s="18">
        <f t="shared" si="9"/>
        <v>7.2495287806292592E-4</v>
      </c>
    </row>
    <row r="131" spans="2:8" ht="30" x14ac:dyDescent="0.2">
      <c r="B131" s="3" t="s">
        <v>260</v>
      </c>
      <c r="C131" s="8">
        <v>184</v>
      </c>
      <c r="D131" s="8">
        <v>134</v>
      </c>
      <c r="E131" s="10">
        <f t="shared" si="6"/>
        <v>1.3339132956357837E-2</v>
      </c>
      <c r="F131" s="10">
        <f t="shared" si="7"/>
        <v>1.1147159138174861E-2</v>
      </c>
      <c r="G131" s="11">
        <f t="shared" si="8"/>
        <v>-0.27173913043478259</v>
      </c>
      <c r="H131" s="18">
        <f t="shared" si="9"/>
        <v>-3.6247643903146295E-3</v>
      </c>
    </row>
    <row r="132" spans="2:8" ht="15" x14ac:dyDescent="0.2">
      <c r="B132" s="3" t="s">
        <v>50</v>
      </c>
      <c r="C132" s="8">
        <v>43</v>
      </c>
      <c r="D132" s="8">
        <v>36</v>
      </c>
      <c r="E132" s="10">
        <f t="shared" si="6"/>
        <v>3.1172973756705812E-3</v>
      </c>
      <c r="F132" s="10">
        <f t="shared" si="7"/>
        <v>2.9947591714499623E-3</v>
      </c>
      <c r="G132" s="11">
        <f t="shared" si="8"/>
        <v>-0.16279069767441862</v>
      </c>
      <c r="H132" s="18">
        <f t="shared" si="9"/>
        <v>-5.0746701464404818E-4</v>
      </c>
    </row>
    <row r="133" spans="2:8" ht="15" x14ac:dyDescent="0.2">
      <c r="B133" s="3" t="s">
        <v>45</v>
      </c>
      <c r="C133" s="8">
        <v>8</v>
      </c>
      <c r="D133" s="8">
        <v>5</v>
      </c>
      <c r="E133" s="10">
        <f t="shared" si="6"/>
        <v>5.7996230245034076E-4</v>
      </c>
      <c r="F133" s="10">
        <f t="shared" si="7"/>
        <v>4.1593877381249479E-4</v>
      </c>
      <c r="G133" s="11">
        <f t="shared" si="8"/>
        <v>-0.375</v>
      </c>
      <c r="H133" s="18">
        <f t="shared" si="9"/>
        <v>-2.174858634188778E-4</v>
      </c>
    </row>
    <row r="134" spans="2:8" ht="15" x14ac:dyDescent="0.2">
      <c r="B134" s="3" t="s">
        <v>42</v>
      </c>
      <c r="C134" s="8">
        <v>278</v>
      </c>
      <c r="D134" s="8">
        <v>193</v>
      </c>
      <c r="E134" s="10">
        <f t="shared" si="6"/>
        <v>2.0153690010149342E-2</v>
      </c>
      <c r="F134" s="10">
        <f t="shared" si="7"/>
        <v>1.6055236669162299E-2</v>
      </c>
      <c r="G134" s="11">
        <f t="shared" si="8"/>
        <v>-0.30575539568345322</v>
      </c>
      <c r="H134" s="18">
        <f t="shared" si="9"/>
        <v>-6.1620994635348701E-3</v>
      </c>
    </row>
    <row r="135" spans="2:8" ht="15" x14ac:dyDescent="0.2">
      <c r="B135" s="3" t="s">
        <v>43</v>
      </c>
      <c r="C135" s="8">
        <v>23</v>
      </c>
      <c r="D135" s="8">
        <v>9</v>
      </c>
      <c r="E135" s="10">
        <f t="shared" si="6"/>
        <v>1.6673916195447296E-3</v>
      </c>
      <c r="F135" s="10">
        <f t="shared" si="7"/>
        <v>7.4868979286249059E-4</v>
      </c>
      <c r="G135" s="11">
        <f t="shared" si="8"/>
        <v>-0.60869565217391308</v>
      </c>
      <c r="H135" s="18">
        <f t="shared" si="9"/>
        <v>-1.0149340292880964E-3</v>
      </c>
    </row>
    <row r="136" spans="2:8" ht="15" x14ac:dyDescent="0.2">
      <c r="B136" s="3" t="s">
        <v>44</v>
      </c>
      <c r="C136" s="8">
        <v>40</v>
      </c>
      <c r="D136" s="8">
        <v>28</v>
      </c>
      <c r="E136" s="10">
        <f t="shared" ref="E136:E145" si="10">+IF(C136=0,"",C136/C$70)</f>
        <v>2.8998115122517037E-3</v>
      </c>
      <c r="F136" s="10">
        <f t="shared" ref="F136:F145" si="11">+IF(D136=0,"",D136/D$70)</f>
        <v>2.3292571333499708E-3</v>
      </c>
      <c r="G136" s="11">
        <f t="shared" ref="G136:G145" si="12">+IF(OR(AND(D136=0),(C136=0)),"0",((D136-C136)/C136))</f>
        <v>-0.3</v>
      </c>
      <c r="H136" s="18">
        <f t="shared" ref="H136:H145" si="13">+IF(OR(AND(E136=""),(G136="")),"",E136*G136)</f>
        <v>-8.6994345367551109E-4</v>
      </c>
    </row>
    <row r="137" spans="2:8" ht="15" x14ac:dyDescent="0.2">
      <c r="B137" s="3" t="s">
        <v>41</v>
      </c>
      <c r="C137" s="8">
        <v>294</v>
      </c>
      <c r="D137" s="8">
        <v>260</v>
      </c>
      <c r="E137" s="10">
        <f t="shared" si="10"/>
        <v>2.1313614615050023E-2</v>
      </c>
      <c r="F137" s="10">
        <f t="shared" si="11"/>
        <v>2.1628816238249731E-2</v>
      </c>
      <c r="G137" s="11">
        <f t="shared" si="12"/>
        <v>-0.11564625850340136</v>
      </c>
      <c r="H137" s="18">
        <f t="shared" si="13"/>
        <v>-2.4648397854139482E-3</v>
      </c>
    </row>
    <row r="138" spans="2:8" ht="15" x14ac:dyDescent="0.2">
      <c r="B138" s="3" t="s">
        <v>261</v>
      </c>
      <c r="C138" s="8">
        <v>57</v>
      </c>
      <c r="D138" s="8">
        <v>41</v>
      </c>
      <c r="E138" s="10">
        <f t="shared" si="10"/>
        <v>4.1322314049586778E-3</v>
      </c>
      <c r="F138" s="10">
        <f t="shared" si="11"/>
        <v>3.4106979452624576E-3</v>
      </c>
      <c r="G138" s="11">
        <f t="shared" si="12"/>
        <v>-0.2807017543859649</v>
      </c>
      <c r="H138" s="18">
        <f t="shared" si="13"/>
        <v>-1.1599246049006815E-3</v>
      </c>
    </row>
    <row r="139" spans="2:8" ht="15" x14ac:dyDescent="0.2">
      <c r="B139" s="3" t="s">
        <v>262</v>
      </c>
      <c r="C139" s="8">
        <v>180</v>
      </c>
      <c r="D139" s="8">
        <v>162</v>
      </c>
      <c r="E139" s="10">
        <f t="shared" si="10"/>
        <v>1.3049151805132666E-2</v>
      </c>
      <c r="F139" s="10">
        <f t="shared" si="11"/>
        <v>1.3476416271524832E-2</v>
      </c>
      <c r="G139" s="11">
        <f t="shared" si="12"/>
        <v>-0.1</v>
      </c>
      <c r="H139" s="18">
        <f t="shared" si="13"/>
        <v>-1.3049151805132667E-3</v>
      </c>
    </row>
    <row r="140" spans="2:8" ht="30" x14ac:dyDescent="0.2">
      <c r="B140" s="3" t="s">
        <v>263</v>
      </c>
      <c r="C140" s="8">
        <v>84</v>
      </c>
      <c r="D140" s="8">
        <v>50</v>
      </c>
      <c r="E140" s="10">
        <f t="shared" si="10"/>
        <v>6.0896041757285777E-3</v>
      </c>
      <c r="F140" s="10">
        <f t="shared" si="11"/>
        <v>4.1593877381249479E-3</v>
      </c>
      <c r="G140" s="11">
        <f t="shared" si="12"/>
        <v>-0.40476190476190477</v>
      </c>
      <c r="H140" s="18">
        <f t="shared" si="13"/>
        <v>-2.4648397854139482E-3</v>
      </c>
    </row>
    <row r="141" spans="2:8" ht="15" x14ac:dyDescent="0.2">
      <c r="B141" s="3" t="s">
        <v>48</v>
      </c>
      <c r="C141" s="8">
        <v>24</v>
      </c>
      <c r="D141" s="8">
        <v>19</v>
      </c>
      <c r="E141" s="10">
        <f t="shared" si="10"/>
        <v>1.7398869073510222E-3</v>
      </c>
      <c r="F141" s="10">
        <f t="shared" si="11"/>
        <v>1.5805673404874802E-3</v>
      </c>
      <c r="G141" s="11">
        <f t="shared" si="12"/>
        <v>-0.20833333333333334</v>
      </c>
      <c r="H141" s="18">
        <f t="shared" si="13"/>
        <v>-3.6247643903146296E-4</v>
      </c>
    </row>
    <row r="142" spans="2:8" ht="15" x14ac:dyDescent="0.2">
      <c r="B142" s="3" t="s">
        <v>264</v>
      </c>
      <c r="C142" s="8">
        <v>91</v>
      </c>
      <c r="D142" s="8">
        <v>73</v>
      </c>
      <c r="E142" s="10">
        <f t="shared" si="10"/>
        <v>6.597071190372626E-3</v>
      </c>
      <c r="F142" s="10">
        <f t="shared" si="11"/>
        <v>6.0727060976624239E-3</v>
      </c>
      <c r="G142" s="11">
        <f t="shared" si="12"/>
        <v>-0.19780219780219779</v>
      </c>
      <c r="H142" s="18">
        <f t="shared" si="13"/>
        <v>-1.3049151805132667E-3</v>
      </c>
    </row>
    <row r="143" spans="2:8" ht="15" x14ac:dyDescent="0.2">
      <c r="B143" s="3" t="s">
        <v>49</v>
      </c>
      <c r="C143" s="8">
        <v>49</v>
      </c>
      <c r="D143" s="8">
        <v>59</v>
      </c>
      <c r="E143" s="10">
        <f t="shared" si="10"/>
        <v>3.5522691025083371E-3</v>
      </c>
      <c r="F143" s="10">
        <f t="shared" si="11"/>
        <v>4.9080775309874383E-3</v>
      </c>
      <c r="G143" s="11">
        <f t="shared" si="12"/>
        <v>0.20408163265306123</v>
      </c>
      <c r="H143" s="18">
        <f t="shared" si="13"/>
        <v>7.2495287806292592E-4</v>
      </c>
    </row>
    <row r="144" spans="2:8" ht="15" x14ac:dyDescent="0.2">
      <c r="B144" s="3" t="s">
        <v>46</v>
      </c>
      <c r="C144" s="8">
        <v>64</v>
      </c>
      <c r="D144" s="8">
        <v>70</v>
      </c>
      <c r="E144" s="10">
        <f t="shared" si="10"/>
        <v>4.6396984196027261E-3</v>
      </c>
      <c r="F144" s="10">
        <f t="shared" si="11"/>
        <v>5.8231428333749271E-3</v>
      </c>
      <c r="G144" s="11">
        <f t="shared" si="12"/>
        <v>9.375E-2</v>
      </c>
      <c r="H144" s="18">
        <f t="shared" si="13"/>
        <v>4.349717268377556E-4</v>
      </c>
    </row>
    <row r="145" spans="2:8" ht="13.5" customHeight="1" x14ac:dyDescent="0.2">
      <c r="B145" s="3" t="s">
        <v>47</v>
      </c>
      <c r="C145" s="8">
        <v>41</v>
      </c>
      <c r="D145" s="8">
        <v>33</v>
      </c>
      <c r="E145" s="10">
        <f t="shared" si="10"/>
        <v>2.9723068000579961E-3</v>
      </c>
      <c r="F145" s="10">
        <f t="shared" si="11"/>
        <v>2.7451959071624656E-3</v>
      </c>
      <c r="G145" s="11">
        <f t="shared" si="12"/>
        <v>-0.1951219512195122</v>
      </c>
      <c r="H145" s="18">
        <f t="shared" si="13"/>
        <v>-5.7996230245034076E-4</v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4"/>
      <c r="C148" s="19"/>
      <c r="D148" s="19"/>
      <c r="E148" s="19"/>
      <c r="F148" s="19"/>
    </row>
    <row r="149" spans="2:8" ht="13.5" customHeight="1" x14ac:dyDescent="0.2">
      <c r="B149" s="60" t="s">
        <v>482</v>
      </c>
      <c r="C149" s="61" t="s">
        <v>483</v>
      </c>
      <c r="D149" s="62"/>
      <c r="E149" s="63" t="s">
        <v>484</v>
      </c>
      <c r="F149" s="62"/>
      <c r="G149" s="58" t="s">
        <v>526</v>
      </c>
      <c r="H149" s="58" t="s">
        <v>485</v>
      </c>
    </row>
    <row r="150" spans="2:8" s="15" customFormat="1" ht="26.25" customHeight="1" x14ac:dyDescent="0.2">
      <c r="B150" s="60"/>
      <c r="C150" s="37">
        <v>2013</v>
      </c>
      <c r="D150" s="37">
        <v>2014</v>
      </c>
      <c r="E150" s="37">
        <v>2013</v>
      </c>
      <c r="F150" s="37">
        <v>2014</v>
      </c>
      <c r="G150" s="59"/>
      <c r="H150" s="59"/>
    </row>
    <row r="151" spans="2:8" s="15" customFormat="1" ht="26.25" customHeight="1" x14ac:dyDescent="0.2">
      <c r="B151" s="38" t="s">
        <v>488</v>
      </c>
      <c r="C151" s="39">
        <f>SUM(C152:C288)</f>
        <v>16289</v>
      </c>
      <c r="D151" s="40">
        <f>SUM(D152:D288)</f>
        <v>11228</v>
      </c>
      <c r="E151" s="41">
        <f>+IF(C151=0,"",C151/C$151)</f>
        <v>1</v>
      </c>
      <c r="F151" s="41">
        <f>+IF(D151=0,"",D151/D$151)</f>
        <v>1</v>
      </c>
      <c r="G151" s="41">
        <f>+IF(OR(AND(D151=0),(C151=0)),"0",((D151-C151)/C151))</f>
        <v>-0.31070047271164591</v>
      </c>
      <c r="H151" s="41">
        <f>+IF(OR(AND(E151=""),(G151="")),"",E151*G151)</f>
        <v>-0.31070047271164591</v>
      </c>
    </row>
    <row r="152" spans="2:8" ht="15" x14ac:dyDescent="0.2">
      <c r="B152" s="4" t="s">
        <v>54</v>
      </c>
      <c r="C152" s="8">
        <v>136</v>
      </c>
      <c r="D152" s="8">
        <v>144</v>
      </c>
      <c r="E152" s="10">
        <f>+IF(C152=0,"",C152/C$151)</f>
        <v>8.3491927067346067E-3</v>
      </c>
      <c r="F152" s="10">
        <f>+IF(D152=0,"",D152/D$151)</f>
        <v>1.2825080156750979E-2</v>
      </c>
      <c r="G152" s="11">
        <f>+IF(OR(AND(D152=0),(C152=0)),"0",((D152-C152)/C152))</f>
        <v>5.8823529411764705E-2</v>
      </c>
      <c r="H152" s="18">
        <f>+IF(OR(AND(E152=""),(G152="")),"",E152*G152)</f>
        <v>4.9112898274909452E-4</v>
      </c>
    </row>
    <row r="153" spans="2:8" ht="15" x14ac:dyDescent="0.2">
      <c r="B153" s="4" t="s">
        <v>58</v>
      </c>
      <c r="C153" s="8">
        <v>92</v>
      </c>
      <c r="D153" s="8">
        <v>32</v>
      </c>
      <c r="E153" s="10">
        <f t="shared" ref="E153:E216" si="14">+IF(C153=0,"",C153/C$151)</f>
        <v>5.6479833016145863E-3</v>
      </c>
      <c r="F153" s="10">
        <f t="shared" ref="F153:F216" si="15">+IF(D153=0,"",D153/D$151)</f>
        <v>2.8500178126113287E-3</v>
      </c>
      <c r="G153" s="11">
        <f t="shared" ref="G153:G216" si="16">+IF(OR(AND(D153=0),(C153=0)),"0",((D153-C153)/C153))</f>
        <v>-0.65217391304347827</v>
      </c>
      <c r="H153" s="18">
        <f t="shared" ref="H153:H216" si="17">+IF(OR(AND(E153=""),(G153="")),"",E153*G153)</f>
        <v>-3.6834673706182086E-3</v>
      </c>
    </row>
    <row r="154" spans="2:8" ht="15" x14ac:dyDescent="0.2">
      <c r="B154" s="4" t="s">
        <v>265</v>
      </c>
      <c r="C154" s="8">
        <v>125</v>
      </c>
      <c r="D154" s="8">
        <v>111</v>
      </c>
      <c r="E154" s="10">
        <f t="shared" si="14"/>
        <v>7.6738903554546016E-3</v>
      </c>
      <c r="F154" s="10">
        <f t="shared" si="15"/>
        <v>9.8859992874955477E-3</v>
      </c>
      <c r="G154" s="11">
        <f t="shared" si="16"/>
        <v>-0.112</v>
      </c>
      <c r="H154" s="18">
        <f t="shared" si="17"/>
        <v>-8.5947571981091536E-4</v>
      </c>
    </row>
    <row r="155" spans="2:8" ht="15" x14ac:dyDescent="0.2">
      <c r="B155" s="4" t="s">
        <v>266</v>
      </c>
      <c r="C155" s="8">
        <v>0</v>
      </c>
      <c r="D155" s="8">
        <v>1</v>
      </c>
      <c r="E155" s="10" t="str">
        <f t="shared" si="14"/>
        <v/>
      </c>
      <c r="F155" s="10">
        <f t="shared" si="15"/>
        <v>8.9063056644104023E-5</v>
      </c>
      <c r="G155" s="11" t="str">
        <f t="shared" si="16"/>
        <v>0</v>
      </c>
      <c r="H155" s="18" t="str">
        <f t="shared" si="17"/>
        <v/>
      </c>
    </row>
    <row r="156" spans="2:8" ht="15" x14ac:dyDescent="0.2">
      <c r="B156" s="4" t="s">
        <v>267</v>
      </c>
      <c r="C156" s="8">
        <v>227</v>
      </c>
      <c r="D156" s="8">
        <v>150</v>
      </c>
      <c r="E156" s="10">
        <f t="shared" si="14"/>
        <v>1.3935784885505556E-2</v>
      </c>
      <c r="F156" s="10">
        <f t="shared" si="15"/>
        <v>1.3359458496615604E-2</v>
      </c>
      <c r="G156" s="11">
        <f t="shared" si="16"/>
        <v>-0.33920704845814981</v>
      </c>
      <c r="H156" s="18">
        <f t="shared" si="17"/>
        <v>-4.7271164589600349E-3</v>
      </c>
    </row>
    <row r="157" spans="2:8" ht="15" x14ac:dyDescent="0.2">
      <c r="B157" s="4" t="s">
        <v>53</v>
      </c>
      <c r="C157" s="8">
        <v>2947</v>
      </c>
      <c r="D157" s="8">
        <v>1899</v>
      </c>
      <c r="E157" s="10">
        <f t="shared" si="14"/>
        <v>0.18091963902019767</v>
      </c>
      <c r="F157" s="10">
        <f t="shared" si="15"/>
        <v>0.16913074456715355</v>
      </c>
      <c r="G157" s="11">
        <f t="shared" si="16"/>
        <v>-0.35561588055649812</v>
      </c>
      <c r="H157" s="18">
        <f t="shared" si="17"/>
        <v>-6.4337896740131365E-2</v>
      </c>
    </row>
    <row r="158" spans="2:8" ht="15" x14ac:dyDescent="0.2">
      <c r="B158" s="4" t="s">
        <v>59</v>
      </c>
      <c r="C158" s="8">
        <v>69</v>
      </c>
      <c r="D158" s="8">
        <v>77</v>
      </c>
      <c r="E158" s="10">
        <f t="shared" si="14"/>
        <v>4.2359874762109397E-3</v>
      </c>
      <c r="F158" s="10">
        <f t="shared" si="15"/>
        <v>6.8578553615960096E-3</v>
      </c>
      <c r="G158" s="11">
        <f t="shared" si="16"/>
        <v>0.11594202898550725</v>
      </c>
      <c r="H158" s="18">
        <f t="shared" si="17"/>
        <v>4.9112898274909441E-4</v>
      </c>
    </row>
    <row r="159" spans="2:8" ht="15" x14ac:dyDescent="0.2">
      <c r="B159" s="4" t="s">
        <v>268</v>
      </c>
      <c r="C159" s="8">
        <v>181</v>
      </c>
      <c r="D159" s="8">
        <v>317</v>
      </c>
      <c r="E159" s="10">
        <f t="shared" si="14"/>
        <v>1.1111793234698263E-2</v>
      </c>
      <c r="F159" s="10">
        <f t="shared" si="15"/>
        <v>2.8232988956180975E-2</v>
      </c>
      <c r="G159" s="11">
        <f t="shared" si="16"/>
        <v>0.75138121546961323</v>
      </c>
      <c r="H159" s="18">
        <f t="shared" si="17"/>
        <v>8.3491927067346049E-3</v>
      </c>
    </row>
    <row r="160" spans="2:8" ht="15" x14ac:dyDescent="0.2">
      <c r="B160" s="4" t="s">
        <v>55</v>
      </c>
      <c r="C160" s="8">
        <v>100</v>
      </c>
      <c r="D160" s="8">
        <v>58</v>
      </c>
      <c r="E160" s="10">
        <f t="shared" si="14"/>
        <v>6.1391122843636814E-3</v>
      </c>
      <c r="F160" s="10">
        <f t="shared" si="15"/>
        <v>5.1656572853580338E-3</v>
      </c>
      <c r="G160" s="11">
        <f t="shared" si="16"/>
        <v>-0.42</v>
      </c>
      <c r="H160" s="18">
        <f t="shared" si="17"/>
        <v>-2.578427159432746E-3</v>
      </c>
    </row>
    <row r="161" spans="2:8" ht="15" x14ac:dyDescent="0.2">
      <c r="B161" s="4" t="s">
        <v>51</v>
      </c>
      <c r="C161" s="8">
        <v>18</v>
      </c>
      <c r="D161" s="8">
        <v>16</v>
      </c>
      <c r="E161" s="10">
        <f t="shared" si="14"/>
        <v>1.1050402111854626E-3</v>
      </c>
      <c r="F161" s="10">
        <f t="shared" si="15"/>
        <v>1.4250089063056644E-3</v>
      </c>
      <c r="G161" s="11">
        <f t="shared" si="16"/>
        <v>-0.1111111111111111</v>
      </c>
      <c r="H161" s="18">
        <f t="shared" si="17"/>
        <v>-1.2278224568727363E-4</v>
      </c>
    </row>
    <row r="162" spans="2:8" ht="15" x14ac:dyDescent="0.2">
      <c r="B162" s="4" t="s">
        <v>269</v>
      </c>
      <c r="C162" s="8">
        <v>17</v>
      </c>
      <c r="D162" s="8">
        <v>16</v>
      </c>
      <c r="E162" s="10">
        <f t="shared" si="14"/>
        <v>1.0436490883418258E-3</v>
      </c>
      <c r="F162" s="10">
        <f t="shared" si="15"/>
        <v>1.4250089063056644E-3</v>
      </c>
      <c r="G162" s="11">
        <f t="shared" si="16"/>
        <v>-5.8823529411764705E-2</v>
      </c>
      <c r="H162" s="18">
        <f t="shared" si="17"/>
        <v>-6.1391122843636815E-5</v>
      </c>
    </row>
    <row r="163" spans="2:8" ht="15" x14ac:dyDescent="0.2">
      <c r="B163" s="4" t="s">
        <v>61</v>
      </c>
      <c r="C163" s="8">
        <v>186</v>
      </c>
      <c r="D163" s="8">
        <v>186</v>
      </c>
      <c r="E163" s="10">
        <f t="shared" si="14"/>
        <v>1.1418748848916447E-2</v>
      </c>
      <c r="F163" s="10">
        <f t="shared" si="15"/>
        <v>1.6565728535803348E-2</v>
      </c>
      <c r="G163" s="11">
        <f t="shared" si="16"/>
        <v>0</v>
      </c>
      <c r="H163" s="18">
        <f t="shared" si="17"/>
        <v>0</v>
      </c>
    </row>
    <row r="164" spans="2:8" ht="15" x14ac:dyDescent="0.2">
      <c r="B164" s="4" t="s">
        <v>56</v>
      </c>
      <c r="C164" s="8">
        <v>58</v>
      </c>
      <c r="D164" s="8">
        <v>113</v>
      </c>
      <c r="E164" s="10">
        <f t="shared" si="14"/>
        <v>3.560685124930935E-3</v>
      </c>
      <c r="F164" s="10">
        <f t="shared" si="15"/>
        <v>1.0064125400783755E-2</v>
      </c>
      <c r="G164" s="11">
        <f t="shared" si="16"/>
        <v>0.94827586206896552</v>
      </c>
      <c r="H164" s="18">
        <f t="shared" si="17"/>
        <v>3.3765117564000247E-3</v>
      </c>
    </row>
    <row r="165" spans="2:8" ht="15" x14ac:dyDescent="0.2">
      <c r="B165" s="4" t="s">
        <v>57</v>
      </c>
      <c r="C165" s="8">
        <v>503</v>
      </c>
      <c r="D165" s="8">
        <v>371</v>
      </c>
      <c r="E165" s="10">
        <f t="shared" si="14"/>
        <v>3.0879734790349316E-2</v>
      </c>
      <c r="F165" s="10">
        <f t="shared" si="15"/>
        <v>3.3042394014962596E-2</v>
      </c>
      <c r="G165" s="11">
        <f t="shared" si="16"/>
        <v>-0.2624254473161034</v>
      </c>
      <c r="H165" s="18">
        <f t="shared" si="17"/>
        <v>-8.1036282153600595E-3</v>
      </c>
    </row>
    <row r="166" spans="2:8" ht="15" x14ac:dyDescent="0.2">
      <c r="B166" s="4" t="s">
        <v>270</v>
      </c>
      <c r="C166" s="8">
        <v>174</v>
      </c>
      <c r="D166" s="8">
        <v>136</v>
      </c>
      <c r="E166" s="10">
        <f t="shared" si="14"/>
        <v>1.0682055374792805E-2</v>
      </c>
      <c r="F166" s="10">
        <f t="shared" si="15"/>
        <v>1.2112575703598147E-2</v>
      </c>
      <c r="G166" s="11">
        <f t="shared" si="16"/>
        <v>-0.21839080459770116</v>
      </c>
      <c r="H166" s="18">
        <f t="shared" si="17"/>
        <v>-2.3328626680581988E-3</v>
      </c>
    </row>
    <row r="167" spans="2:8" ht="15" x14ac:dyDescent="0.2">
      <c r="B167" s="4" t="s">
        <v>52</v>
      </c>
      <c r="C167" s="8">
        <v>87</v>
      </c>
      <c r="D167" s="8">
        <v>52</v>
      </c>
      <c r="E167" s="10">
        <f t="shared" si="14"/>
        <v>5.3410276873964027E-3</v>
      </c>
      <c r="F167" s="10">
        <f t="shared" si="15"/>
        <v>4.6312789454934092E-3</v>
      </c>
      <c r="G167" s="11">
        <f t="shared" si="16"/>
        <v>-0.40229885057471265</v>
      </c>
      <c r="H167" s="18">
        <f t="shared" si="17"/>
        <v>-2.1486892995272885E-3</v>
      </c>
    </row>
    <row r="168" spans="2:8" ht="15" x14ac:dyDescent="0.2">
      <c r="B168" s="4" t="s">
        <v>60</v>
      </c>
      <c r="C168" s="8">
        <v>44</v>
      </c>
      <c r="D168" s="8">
        <v>29</v>
      </c>
      <c r="E168" s="10">
        <f t="shared" si="14"/>
        <v>2.7012094051200196E-3</v>
      </c>
      <c r="F168" s="10">
        <f t="shared" si="15"/>
        <v>2.5828286426790169E-3</v>
      </c>
      <c r="G168" s="11">
        <f t="shared" si="16"/>
        <v>-0.34090909090909088</v>
      </c>
      <c r="H168" s="18">
        <f t="shared" si="17"/>
        <v>-9.2086684265455204E-4</v>
      </c>
    </row>
    <row r="169" spans="2:8" ht="15" x14ac:dyDescent="0.2">
      <c r="B169" s="4" t="s">
        <v>271</v>
      </c>
      <c r="C169" s="8">
        <v>236</v>
      </c>
      <c r="D169" s="8">
        <v>183</v>
      </c>
      <c r="E169" s="10">
        <f t="shared" si="14"/>
        <v>1.4488304991098287E-2</v>
      </c>
      <c r="F169" s="10">
        <f t="shared" si="15"/>
        <v>1.6298539365871036E-2</v>
      </c>
      <c r="G169" s="11">
        <f t="shared" si="16"/>
        <v>-0.22457627118644069</v>
      </c>
      <c r="H169" s="18">
        <f t="shared" si="17"/>
        <v>-3.2537295107127511E-3</v>
      </c>
    </row>
    <row r="170" spans="2:8" ht="15" x14ac:dyDescent="0.2">
      <c r="B170" s="4" t="s">
        <v>272</v>
      </c>
      <c r="C170" s="8">
        <v>17</v>
      </c>
      <c r="D170" s="8">
        <v>17</v>
      </c>
      <c r="E170" s="10">
        <f t="shared" si="14"/>
        <v>1.0436490883418258E-3</v>
      </c>
      <c r="F170" s="10">
        <f t="shared" si="15"/>
        <v>1.5140719629497684E-3</v>
      </c>
      <c r="G170" s="11">
        <f t="shared" si="16"/>
        <v>0</v>
      </c>
      <c r="H170" s="18">
        <f t="shared" si="17"/>
        <v>0</v>
      </c>
    </row>
    <row r="171" spans="2:8" ht="15" x14ac:dyDescent="0.2">
      <c r="B171" s="4" t="s">
        <v>273</v>
      </c>
      <c r="C171" s="8">
        <v>0</v>
      </c>
      <c r="D171" s="8">
        <v>0</v>
      </c>
      <c r="E171" s="10" t="str">
        <f t="shared" si="14"/>
        <v/>
      </c>
      <c r="F171" s="10" t="str">
        <f t="shared" si="15"/>
        <v/>
      </c>
      <c r="G171" s="11" t="str">
        <f t="shared" si="16"/>
        <v>0</v>
      </c>
      <c r="H171" s="18" t="str">
        <f t="shared" si="17"/>
        <v/>
      </c>
    </row>
    <row r="172" spans="2:8" ht="15" x14ac:dyDescent="0.2">
      <c r="B172" s="4" t="s">
        <v>274</v>
      </c>
      <c r="C172" s="8">
        <v>16</v>
      </c>
      <c r="D172" s="8">
        <v>11</v>
      </c>
      <c r="E172" s="10">
        <f t="shared" si="14"/>
        <v>9.8225796549818905E-4</v>
      </c>
      <c r="F172" s="10">
        <f t="shared" si="15"/>
        <v>9.7969362308514426E-4</v>
      </c>
      <c r="G172" s="11">
        <f t="shared" si="16"/>
        <v>-0.3125</v>
      </c>
      <c r="H172" s="18">
        <f t="shared" si="17"/>
        <v>-3.0695561421818405E-4</v>
      </c>
    </row>
    <row r="173" spans="2:8" ht="15" x14ac:dyDescent="0.2">
      <c r="B173" s="4" t="s">
        <v>275</v>
      </c>
      <c r="C173" s="8">
        <v>79</v>
      </c>
      <c r="D173" s="8">
        <v>118</v>
      </c>
      <c r="E173" s="10">
        <f t="shared" si="14"/>
        <v>4.8498987046473076E-3</v>
      </c>
      <c r="F173" s="10">
        <f t="shared" si="15"/>
        <v>1.0509440684004275E-2</v>
      </c>
      <c r="G173" s="11">
        <f t="shared" si="16"/>
        <v>0.49367088607594939</v>
      </c>
      <c r="H173" s="18">
        <f t="shared" si="17"/>
        <v>2.3942537909018356E-3</v>
      </c>
    </row>
    <row r="174" spans="2:8" ht="15" x14ac:dyDescent="0.2">
      <c r="B174" s="4" t="s">
        <v>276</v>
      </c>
      <c r="C174" s="8">
        <v>203</v>
      </c>
      <c r="D174" s="8">
        <v>224</v>
      </c>
      <c r="E174" s="10">
        <f t="shared" si="14"/>
        <v>1.2462397937258273E-2</v>
      </c>
      <c r="F174" s="10">
        <f t="shared" si="15"/>
        <v>1.9950124688279301E-2</v>
      </c>
      <c r="G174" s="11">
        <f t="shared" si="16"/>
        <v>0.10344827586206896</v>
      </c>
      <c r="H174" s="18">
        <f t="shared" si="17"/>
        <v>1.289213579716373E-3</v>
      </c>
    </row>
    <row r="175" spans="2:8" ht="15" x14ac:dyDescent="0.2">
      <c r="B175" s="4" t="s">
        <v>277</v>
      </c>
      <c r="C175" s="8">
        <v>104</v>
      </c>
      <c r="D175" s="8">
        <v>133</v>
      </c>
      <c r="E175" s="10">
        <f t="shared" si="14"/>
        <v>6.3846767757382286E-3</v>
      </c>
      <c r="F175" s="10">
        <f t="shared" si="15"/>
        <v>1.1845386533665835E-2</v>
      </c>
      <c r="G175" s="11">
        <f t="shared" si="16"/>
        <v>0.27884615384615385</v>
      </c>
      <c r="H175" s="18">
        <f t="shared" si="17"/>
        <v>1.7803425624654677E-3</v>
      </c>
    </row>
    <row r="176" spans="2:8" ht="15" x14ac:dyDescent="0.2">
      <c r="B176" s="4" t="s">
        <v>278</v>
      </c>
      <c r="C176" s="8">
        <v>281</v>
      </c>
      <c r="D176" s="8">
        <v>287</v>
      </c>
      <c r="E176" s="10">
        <f t="shared" si="14"/>
        <v>1.7250905519061943E-2</v>
      </c>
      <c r="F176" s="10">
        <f t="shared" si="15"/>
        <v>2.5561097256857856E-2</v>
      </c>
      <c r="G176" s="11">
        <f t="shared" si="16"/>
        <v>2.1352313167259787E-2</v>
      </c>
      <c r="H176" s="18">
        <f t="shared" si="17"/>
        <v>3.6834673706182084E-4</v>
      </c>
    </row>
    <row r="177" spans="2:8" ht="15" x14ac:dyDescent="0.2">
      <c r="B177" s="4" t="s">
        <v>279</v>
      </c>
      <c r="C177" s="8">
        <v>246</v>
      </c>
      <c r="D177" s="8">
        <v>168</v>
      </c>
      <c r="E177" s="10">
        <f t="shared" si="14"/>
        <v>1.5102216219534656E-2</v>
      </c>
      <c r="F177" s="10">
        <f t="shared" si="15"/>
        <v>1.4962593516209476E-2</v>
      </c>
      <c r="G177" s="11">
        <f t="shared" si="16"/>
        <v>-0.31707317073170732</v>
      </c>
      <c r="H177" s="18">
        <f t="shared" si="17"/>
        <v>-4.7885075818036712E-3</v>
      </c>
    </row>
    <row r="178" spans="2:8" ht="15" x14ac:dyDescent="0.2">
      <c r="B178" s="4" t="s">
        <v>280</v>
      </c>
      <c r="C178" s="8">
        <v>463</v>
      </c>
      <c r="D178" s="8">
        <v>457</v>
      </c>
      <c r="E178" s="10">
        <f t="shared" si="14"/>
        <v>2.8424089876603845E-2</v>
      </c>
      <c r="F178" s="10">
        <f t="shared" si="15"/>
        <v>4.0701816886355539E-2</v>
      </c>
      <c r="G178" s="11">
        <f t="shared" si="16"/>
        <v>-1.2958963282937365E-2</v>
      </c>
      <c r="H178" s="18">
        <f t="shared" si="17"/>
        <v>-3.6834673706182089E-4</v>
      </c>
    </row>
    <row r="179" spans="2:8" ht="15" x14ac:dyDescent="0.2">
      <c r="B179" s="4" t="s">
        <v>281</v>
      </c>
      <c r="C179" s="8">
        <v>69</v>
      </c>
      <c r="D179" s="8">
        <v>58</v>
      </c>
      <c r="E179" s="10">
        <f t="shared" si="14"/>
        <v>4.2359874762109397E-3</v>
      </c>
      <c r="F179" s="10">
        <f t="shared" si="15"/>
        <v>5.1656572853580338E-3</v>
      </c>
      <c r="G179" s="11">
        <f t="shared" si="16"/>
        <v>-0.15942028985507245</v>
      </c>
      <c r="H179" s="18">
        <f t="shared" si="17"/>
        <v>-6.7530235128000478E-4</v>
      </c>
    </row>
    <row r="180" spans="2:8" ht="15" x14ac:dyDescent="0.2">
      <c r="B180" s="4" t="s">
        <v>282</v>
      </c>
      <c r="C180" s="8">
        <v>12</v>
      </c>
      <c r="D180" s="8">
        <v>11</v>
      </c>
      <c r="E180" s="10">
        <f t="shared" si="14"/>
        <v>7.3669347412364168E-4</v>
      </c>
      <c r="F180" s="10">
        <f t="shared" si="15"/>
        <v>9.7969362308514426E-4</v>
      </c>
      <c r="G180" s="11">
        <f t="shared" si="16"/>
        <v>-8.3333333333333329E-2</v>
      </c>
      <c r="H180" s="18">
        <f t="shared" si="17"/>
        <v>-6.1391122843636802E-5</v>
      </c>
    </row>
    <row r="181" spans="2:8" ht="15" x14ac:dyDescent="0.2">
      <c r="B181" s="4" t="s">
        <v>283</v>
      </c>
      <c r="C181" s="8">
        <v>122</v>
      </c>
      <c r="D181" s="8">
        <v>157</v>
      </c>
      <c r="E181" s="10">
        <f t="shared" si="14"/>
        <v>7.4897169869236908E-3</v>
      </c>
      <c r="F181" s="10">
        <f t="shared" si="15"/>
        <v>1.3982899893124331E-2</v>
      </c>
      <c r="G181" s="11">
        <f t="shared" si="16"/>
        <v>0.28688524590163933</v>
      </c>
      <c r="H181" s="18">
        <f t="shared" si="17"/>
        <v>2.148689299527288E-3</v>
      </c>
    </row>
    <row r="182" spans="2:8" ht="15" x14ac:dyDescent="0.2">
      <c r="B182" s="4" t="s">
        <v>284</v>
      </c>
      <c r="C182" s="8">
        <v>199</v>
      </c>
      <c r="D182" s="8">
        <v>187</v>
      </c>
      <c r="E182" s="10">
        <f t="shared" si="14"/>
        <v>1.2216833445883726E-2</v>
      </c>
      <c r="F182" s="10">
        <f t="shared" si="15"/>
        <v>1.6654791592447454E-2</v>
      </c>
      <c r="G182" s="11">
        <f t="shared" si="16"/>
        <v>-6.030150753768844E-2</v>
      </c>
      <c r="H182" s="18">
        <f t="shared" si="17"/>
        <v>-7.3669347412364168E-4</v>
      </c>
    </row>
    <row r="183" spans="2:8" ht="15" x14ac:dyDescent="0.2">
      <c r="B183" s="4" t="s">
        <v>285</v>
      </c>
      <c r="C183" s="8">
        <v>91</v>
      </c>
      <c r="D183" s="8">
        <v>87</v>
      </c>
      <c r="E183" s="10">
        <f t="shared" si="14"/>
        <v>5.5865921787709499E-3</v>
      </c>
      <c r="F183" s="10">
        <f t="shared" si="15"/>
        <v>7.7484859280370503E-3</v>
      </c>
      <c r="G183" s="11">
        <f t="shared" si="16"/>
        <v>-4.3956043956043959E-2</v>
      </c>
      <c r="H183" s="18">
        <f t="shared" si="17"/>
        <v>-2.4556449137454726E-4</v>
      </c>
    </row>
    <row r="184" spans="2:8" ht="15" x14ac:dyDescent="0.2">
      <c r="B184" s="4" t="s">
        <v>286</v>
      </c>
      <c r="C184" s="8">
        <v>14</v>
      </c>
      <c r="D184" s="8">
        <v>4</v>
      </c>
      <c r="E184" s="10">
        <f t="shared" si="14"/>
        <v>8.5947571981091536E-4</v>
      </c>
      <c r="F184" s="10">
        <f t="shared" si="15"/>
        <v>3.5625222657641609E-4</v>
      </c>
      <c r="G184" s="11">
        <f t="shared" si="16"/>
        <v>-0.7142857142857143</v>
      </c>
      <c r="H184" s="18">
        <f t="shared" si="17"/>
        <v>-6.139112284363681E-4</v>
      </c>
    </row>
    <row r="185" spans="2:8" ht="15" x14ac:dyDescent="0.2">
      <c r="B185" s="4" t="s">
        <v>62</v>
      </c>
      <c r="C185" s="8">
        <v>15</v>
      </c>
      <c r="D185" s="8">
        <v>5</v>
      </c>
      <c r="E185" s="10">
        <f t="shared" si="14"/>
        <v>9.2086684265455215E-4</v>
      </c>
      <c r="F185" s="10">
        <f t="shared" si="15"/>
        <v>4.4531528322052012E-4</v>
      </c>
      <c r="G185" s="11">
        <f t="shared" si="16"/>
        <v>-0.66666666666666663</v>
      </c>
      <c r="H185" s="18">
        <f t="shared" si="17"/>
        <v>-6.139112284363681E-4</v>
      </c>
    </row>
    <row r="186" spans="2:8" ht="15" x14ac:dyDescent="0.2">
      <c r="B186" s="4" t="s">
        <v>63</v>
      </c>
      <c r="C186" s="8">
        <v>344</v>
      </c>
      <c r="D186" s="8">
        <v>235</v>
      </c>
      <c r="E186" s="10">
        <f t="shared" si="14"/>
        <v>2.1118546258211062E-2</v>
      </c>
      <c r="F186" s="10">
        <f t="shared" si="15"/>
        <v>2.0929818311364447E-2</v>
      </c>
      <c r="G186" s="11">
        <f t="shared" si="16"/>
        <v>-0.31686046511627908</v>
      </c>
      <c r="H186" s="18">
        <f t="shared" si="17"/>
        <v>-6.6916323899564121E-3</v>
      </c>
    </row>
    <row r="187" spans="2:8" ht="15" x14ac:dyDescent="0.2">
      <c r="B187" s="4" t="s">
        <v>287</v>
      </c>
      <c r="C187" s="8">
        <v>22</v>
      </c>
      <c r="D187" s="8">
        <v>26</v>
      </c>
      <c r="E187" s="10">
        <f t="shared" si="14"/>
        <v>1.3506047025600098E-3</v>
      </c>
      <c r="F187" s="10">
        <f t="shared" si="15"/>
        <v>2.3156394727467046E-3</v>
      </c>
      <c r="G187" s="11">
        <f t="shared" si="16"/>
        <v>0.18181818181818182</v>
      </c>
      <c r="H187" s="18">
        <f t="shared" si="17"/>
        <v>2.4556449137454726E-4</v>
      </c>
    </row>
    <row r="188" spans="2:8" ht="15" x14ac:dyDescent="0.2">
      <c r="B188" s="4" t="s">
        <v>288</v>
      </c>
      <c r="C188" s="8">
        <v>8</v>
      </c>
      <c r="D188" s="8">
        <v>0</v>
      </c>
      <c r="E188" s="10">
        <f t="shared" si="14"/>
        <v>4.9112898274909452E-4</v>
      </c>
      <c r="F188" s="10" t="str">
        <f t="shared" si="15"/>
        <v/>
      </c>
      <c r="G188" s="11" t="str">
        <f t="shared" si="16"/>
        <v>0</v>
      </c>
      <c r="H188" s="18">
        <f t="shared" si="17"/>
        <v>0</v>
      </c>
    </row>
    <row r="189" spans="2:8" ht="15" x14ac:dyDescent="0.2">
      <c r="B189" s="4" t="s">
        <v>289</v>
      </c>
      <c r="C189" s="8">
        <v>15</v>
      </c>
      <c r="D189" s="8">
        <v>8</v>
      </c>
      <c r="E189" s="10">
        <f t="shared" si="14"/>
        <v>9.2086684265455215E-4</v>
      </c>
      <c r="F189" s="10">
        <f t="shared" si="15"/>
        <v>7.1250445315283219E-4</v>
      </c>
      <c r="G189" s="11">
        <f t="shared" si="16"/>
        <v>-0.46666666666666667</v>
      </c>
      <c r="H189" s="18">
        <f t="shared" si="17"/>
        <v>-4.2973785990545768E-4</v>
      </c>
    </row>
    <row r="190" spans="2:8" ht="15" x14ac:dyDescent="0.2">
      <c r="B190" s="4" t="s">
        <v>65</v>
      </c>
      <c r="C190" s="8">
        <v>9</v>
      </c>
      <c r="D190" s="8">
        <v>7</v>
      </c>
      <c r="E190" s="10">
        <f t="shared" si="14"/>
        <v>5.5252010559273131E-4</v>
      </c>
      <c r="F190" s="10">
        <f t="shared" si="15"/>
        <v>6.2344139650872816E-4</v>
      </c>
      <c r="G190" s="11">
        <f t="shared" si="16"/>
        <v>-0.22222222222222221</v>
      </c>
      <c r="H190" s="18">
        <f t="shared" si="17"/>
        <v>-1.2278224568727363E-4</v>
      </c>
    </row>
    <row r="191" spans="2:8" ht="15" x14ac:dyDescent="0.2">
      <c r="B191" s="4" t="s">
        <v>290</v>
      </c>
      <c r="C191" s="8">
        <v>1</v>
      </c>
      <c r="D191" s="8">
        <v>6</v>
      </c>
      <c r="E191" s="10">
        <f t="shared" si="14"/>
        <v>6.1391122843636815E-5</v>
      </c>
      <c r="F191" s="10">
        <f t="shared" si="15"/>
        <v>5.3437833986462414E-4</v>
      </c>
      <c r="G191" s="11">
        <f t="shared" si="16"/>
        <v>5</v>
      </c>
      <c r="H191" s="18">
        <f t="shared" si="17"/>
        <v>3.0695561421818405E-4</v>
      </c>
    </row>
    <row r="192" spans="2:8" ht="15" x14ac:dyDescent="0.2">
      <c r="B192" s="4" t="s">
        <v>64</v>
      </c>
      <c r="C192" s="8">
        <v>3</v>
      </c>
      <c r="D192" s="8">
        <v>0</v>
      </c>
      <c r="E192" s="10">
        <f t="shared" si="14"/>
        <v>1.8417336853091042E-4</v>
      </c>
      <c r="F192" s="10" t="str">
        <f t="shared" si="15"/>
        <v/>
      </c>
      <c r="G192" s="11" t="str">
        <f t="shared" si="16"/>
        <v>0</v>
      </c>
      <c r="H192" s="18">
        <f t="shared" si="17"/>
        <v>0</v>
      </c>
    </row>
    <row r="193" spans="2:8" ht="15" x14ac:dyDescent="0.2">
      <c r="B193" s="4" t="s">
        <v>291</v>
      </c>
      <c r="C193" s="8">
        <v>5</v>
      </c>
      <c r="D193" s="8">
        <v>5</v>
      </c>
      <c r="E193" s="10">
        <f t="shared" si="14"/>
        <v>3.0695561421818405E-4</v>
      </c>
      <c r="F193" s="10">
        <f t="shared" si="15"/>
        <v>4.4531528322052012E-4</v>
      </c>
      <c r="G193" s="11">
        <f t="shared" si="16"/>
        <v>0</v>
      </c>
      <c r="H193" s="18">
        <f t="shared" si="17"/>
        <v>0</v>
      </c>
    </row>
    <row r="194" spans="2:8" ht="15" x14ac:dyDescent="0.2">
      <c r="B194" s="4" t="s">
        <v>292</v>
      </c>
      <c r="C194" s="8">
        <v>1</v>
      </c>
      <c r="D194" s="8">
        <v>1</v>
      </c>
      <c r="E194" s="10">
        <f t="shared" si="14"/>
        <v>6.1391122843636815E-5</v>
      </c>
      <c r="F194" s="10">
        <f t="shared" si="15"/>
        <v>8.9063056644104023E-5</v>
      </c>
      <c r="G194" s="11">
        <f t="shared" si="16"/>
        <v>0</v>
      </c>
      <c r="H194" s="18">
        <f t="shared" si="17"/>
        <v>0</v>
      </c>
    </row>
    <row r="195" spans="2:8" ht="15" x14ac:dyDescent="0.2">
      <c r="B195" s="4" t="s">
        <v>468</v>
      </c>
      <c r="C195" s="8">
        <v>15</v>
      </c>
      <c r="D195" s="8">
        <v>10</v>
      </c>
      <c r="E195" s="10">
        <f t="shared" si="14"/>
        <v>9.2086684265455215E-4</v>
      </c>
      <c r="F195" s="10">
        <f t="shared" si="15"/>
        <v>8.9063056644104023E-4</v>
      </c>
      <c r="G195" s="11">
        <f t="shared" si="16"/>
        <v>-0.33333333333333331</v>
      </c>
      <c r="H195" s="18">
        <f t="shared" si="17"/>
        <v>-3.0695561421818405E-4</v>
      </c>
    </row>
    <row r="196" spans="2:8" ht="15" x14ac:dyDescent="0.2">
      <c r="B196" s="4" t="s">
        <v>293</v>
      </c>
      <c r="C196" s="8">
        <v>1143</v>
      </c>
      <c r="D196" s="8">
        <v>814</v>
      </c>
      <c r="E196" s="10">
        <f t="shared" si="14"/>
        <v>7.0170053410276878E-2</v>
      </c>
      <c r="F196" s="10">
        <f t="shared" si="15"/>
        <v>7.2497328108300674E-2</v>
      </c>
      <c r="G196" s="11">
        <f t="shared" si="16"/>
        <v>-0.28783902012248469</v>
      </c>
      <c r="H196" s="18">
        <f t="shared" si="17"/>
        <v>-2.0197679415556512E-2</v>
      </c>
    </row>
    <row r="197" spans="2:8" ht="15" x14ac:dyDescent="0.2">
      <c r="B197" s="4" t="s">
        <v>294</v>
      </c>
      <c r="C197" s="8">
        <v>29</v>
      </c>
      <c r="D197" s="8">
        <v>22</v>
      </c>
      <c r="E197" s="10">
        <f t="shared" si="14"/>
        <v>1.7803425624654675E-3</v>
      </c>
      <c r="F197" s="10">
        <f t="shared" si="15"/>
        <v>1.9593872461702885E-3</v>
      </c>
      <c r="G197" s="11">
        <f t="shared" si="16"/>
        <v>-0.2413793103448276</v>
      </c>
      <c r="H197" s="18">
        <f t="shared" si="17"/>
        <v>-4.2973785990545768E-4</v>
      </c>
    </row>
    <row r="198" spans="2:8" ht="15" x14ac:dyDescent="0.2">
      <c r="B198" s="4" t="s">
        <v>295</v>
      </c>
      <c r="C198" s="8">
        <v>15</v>
      </c>
      <c r="D198" s="8">
        <v>5</v>
      </c>
      <c r="E198" s="10">
        <f t="shared" si="14"/>
        <v>9.2086684265455215E-4</v>
      </c>
      <c r="F198" s="10">
        <f t="shared" si="15"/>
        <v>4.4531528322052012E-4</v>
      </c>
      <c r="G198" s="11">
        <f t="shared" si="16"/>
        <v>-0.66666666666666663</v>
      </c>
      <c r="H198" s="18">
        <f t="shared" si="17"/>
        <v>-6.139112284363681E-4</v>
      </c>
    </row>
    <row r="199" spans="2:8" ht="15" x14ac:dyDescent="0.2">
      <c r="B199" s="4" t="s">
        <v>296</v>
      </c>
      <c r="C199" s="8">
        <v>25</v>
      </c>
      <c r="D199" s="8">
        <v>5</v>
      </c>
      <c r="E199" s="10">
        <f t="shared" si="14"/>
        <v>1.5347780710909204E-3</v>
      </c>
      <c r="F199" s="10">
        <f t="shared" si="15"/>
        <v>4.4531528322052012E-4</v>
      </c>
      <c r="G199" s="11">
        <f t="shared" si="16"/>
        <v>-0.8</v>
      </c>
      <c r="H199" s="18">
        <f t="shared" si="17"/>
        <v>-1.2278224568727364E-3</v>
      </c>
    </row>
    <row r="200" spans="2:8" ht="15" x14ac:dyDescent="0.2">
      <c r="B200" s="4" t="s">
        <v>297</v>
      </c>
      <c r="C200" s="8">
        <v>6</v>
      </c>
      <c r="D200" s="8">
        <v>16</v>
      </c>
      <c r="E200" s="10">
        <f t="shared" si="14"/>
        <v>3.6834673706182084E-4</v>
      </c>
      <c r="F200" s="10">
        <f t="shared" si="15"/>
        <v>1.4250089063056644E-3</v>
      </c>
      <c r="G200" s="11">
        <f t="shared" si="16"/>
        <v>1.6666666666666667</v>
      </c>
      <c r="H200" s="18">
        <f t="shared" si="17"/>
        <v>6.139112284363681E-4</v>
      </c>
    </row>
    <row r="201" spans="2:8" ht="15" x14ac:dyDescent="0.2">
      <c r="B201" s="4" t="s">
        <v>298</v>
      </c>
      <c r="C201" s="8">
        <v>18</v>
      </c>
      <c r="D201" s="8">
        <v>11</v>
      </c>
      <c r="E201" s="10">
        <f t="shared" si="14"/>
        <v>1.1050402111854626E-3</v>
      </c>
      <c r="F201" s="10">
        <f t="shared" si="15"/>
        <v>9.7969362308514426E-4</v>
      </c>
      <c r="G201" s="11">
        <f t="shared" si="16"/>
        <v>-0.3888888888888889</v>
      </c>
      <c r="H201" s="18">
        <f t="shared" si="17"/>
        <v>-4.2973785990545768E-4</v>
      </c>
    </row>
    <row r="202" spans="2:8" ht="15" x14ac:dyDescent="0.2">
      <c r="B202" s="4" t="s">
        <v>299</v>
      </c>
      <c r="C202" s="8">
        <v>10</v>
      </c>
      <c r="D202" s="8">
        <v>13</v>
      </c>
      <c r="E202" s="10">
        <f t="shared" si="14"/>
        <v>6.139112284363681E-4</v>
      </c>
      <c r="F202" s="10">
        <f t="shared" si="15"/>
        <v>1.1578197363733523E-3</v>
      </c>
      <c r="G202" s="11">
        <f t="shared" si="16"/>
        <v>0.3</v>
      </c>
      <c r="H202" s="18">
        <f t="shared" si="17"/>
        <v>1.8417336853091042E-4</v>
      </c>
    </row>
    <row r="203" spans="2:8" ht="15" x14ac:dyDescent="0.2">
      <c r="B203" s="4" t="s">
        <v>67</v>
      </c>
      <c r="C203" s="8">
        <v>45</v>
      </c>
      <c r="D203" s="8">
        <v>36</v>
      </c>
      <c r="E203" s="10">
        <f t="shared" si="14"/>
        <v>2.7626005279636563E-3</v>
      </c>
      <c r="F203" s="10">
        <f t="shared" si="15"/>
        <v>3.2062700391877448E-3</v>
      </c>
      <c r="G203" s="11">
        <f t="shared" si="16"/>
        <v>-0.2</v>
      </c>
      <c r="H203" s="18">
        <f t="shared" si="17"/>
        <v>-5.5252010559273131E-4</v>
      </c>
    </row>
    <row r="204" spans="2:8" ht="15" x14ac:dyDescent="0.2">
      <c r="B204" s="4" t="s">
        <v>300</v>
      </c>
      <c r="C204" s="8">
        <v>2</v>
      </c>
      <c r="D204" s="8">
        <v>1</v>
      </c>
      <c r="E204" s="10">
        <f t="shared" si="14"/>
        <v>1.2278224568727363E-4</v>
      </c>
      <c r="F204" s="10">
        <f t="shared" si="15"/>
        <v>8.9063056644104023E-5</v>
      </c>
      <c r="G204" s="11">
        <f t="shared" si="16"/>
        <v>-0.5</v>
      </c>
      <c r="H204" s="18">
        <f t="shared" si="17"/>
        <v>-6.1391122843636815E-5</v>
      </c>
    </row>
    <row r="205" spans="2:8" ht="15" x14ac:dyDescent="0.2">
      <c r="B205" s="4" t="s">
        <v>66</v>
      </c>
      <c r="C205" s="8">
        <v>24</v>
      </c>
      <c r="D205" s="8">
        <v>10</v>
      </c>
      <c r="E205" s="10">
        <f t="shared" si="14"/>
        <v>1.4733869482472834E-3</v>
      </c>
      <c r="F205" s="10">
        <f t="shared" si="15"/>
        <v>8.9063056644104023E-4</v>
      </c>
      <c r="G205" s="11">
        <f t="shared" si="16"/>
        <v>-0.58333333333333337</v>
      </c>
      <c r="H205" s="18">
        <f t="shared" si="17"/>
        <v>-8.5947571981091536E-4</v>
      </c>
    </row>
    <row r="206" spans="2:8" ht="15" x14ac:dyDescent="0.2">
      <c r="B206" s="4" t="s">
        <v>301</v>
      </c>
      <c r="C206" s="8">
        <v>13</v>
      </c>
      <c r="D206" s="8">
        <v>6</v>
      </c>
      <c r="E206" s="10">
        <f t="shared" si="14"/>
        <v>7.9808459696727857E-4</v>
      </c>
      <c r="F206" s="10">
        <f t="shared" si="15"/>
        <v>5.3437833986462414E-4</v>
      </c>
      <c r="G206" s="11">
        <f t="shared" si="16"/>
        <v>-0.53846153846153844</v>
      </c>
      <c r="H206" s="18">
        <f t="shared" si="17"/>
        <v>-4.2973785990545768E-4</v>
      </c>
    </row>
    <row r="207" spans="2:8" ht="15" x14ac:dyDescent="0.2">
      <c r="B207" s="4" t="s">
        <v>562</v>
      </c>
      <c r="C207" s="8">
        <v>0</v>
      </c>
      <c r="D207" s="8">
        <v>4</v>
      </c>
      <c r="E207" s="10" t="str">
        <f t="shared" si="14"/>
        <v/>
      </c>
      <c r="F207" s="10">
        <f t="shared" si="15"/>
        <v>3.5625222657641609E-4</v>
      </c>
      <c r="G207" s="11" t="str">
        <f t="shared" si="16"/>
        <v>0</v>
      </c>
      <c r="H207" s="18" t="str">
        <f t="shared" si="17"/>
        <v/>
      </c>
    </row>
    <row r="208" spans="2:8" ht="15" x14ac:dyDescent="0.2">
      <c r="B208" s="4" t="s">
        <v>72</v>
      </c>
      <c r="C208" s="8">
        <v>291</v>
      </c>
      <c r="D208" s="8">
        <v>135</v>
      </c>
      <c r="E208" s="10">
        <f t="shared" si="14"/>
        <v>1.7864816747498312E-2</v>
      </c>
      <c r="F208" s="10">
        <f t="shared" si="15"/>
        <v>1.2023512646954044E-2</v>
      </c>
      <c r="G208" s="11">
        <f t="shared" si="16"/>
        <v>-0.53608247422680411</v>
      </c>
      <c r="H208" s="18">
        <f t="shared" si="17"/>
        <v>-9.5770151636073424E-3</v>
      </c>
    </row>
    <row r="209" spans="2:8" ht="15" x14ac:dyDescent="0.2">
      <c r="B209" s="4" t="s">
        <v>71</v>
      </c>
      <c r="C209" s="8">
        <v>17</v>
      </c>
      <c r="D209" s="8">
        <v>9</v>
      </c>
      <c r="E209" s="10">
        <f t="shared" si="14"/>
        <v>1.0436490883418258E-3</v>
      </c>
      <c r="F209" s="10">
        <f t="shared" si="15"/>
        <v>8.0156750979693621E-4</v>
      </c>
      <c r="G209" s="11">
        <f t="shared" si="16"/>
        <v>-0.47058823529411764</v>
      </c>
      <c r="H209" s="18">
        <f t="shared" si="17"/>
        <v>-4.9112898274909452E-4</v>
      </c>
    </row>
    <row r="210" spans="2:8" ht="15" x14ac:dyDescent="0.2">
      <c r="B210" s="4" t="s">
        <v>73</v>
      </c>
      <c r="C210" s="8">
        <v>20</v>
      </c>
      <c r="D210" s="8">
        <v>16</v>
      </c>
      <c r="E210" s="10">
        <f t="shared" si="14"/>
        <v>1.2278224568727362E-3</v>
      </c>
      <c r="F210" s="10">
        <f t="shared" si="15"/>
        <v>1.4250089063056644E-3</v>
      </c>
      <c r="G210" s="11">
        <f t="shared" si="16"/>
        <v>-0.2</v>
      </c>
      <c r="H210" s="18">
        <f t="shared" si="17"/>
        <v>-2.4556449137454726E-4</v>
      </c>
    </row>
    <row r="211" spans="2:8" ht="15" x14ac:dyDescent="0.2">
      <c r="B211" s="4" t="s">
        <v>69</v>
      </c>
      <c r="C211" s="8">
        <v>9</v>
      </c>
      <c r="D211" s="8">
        <v>9</v>
      </c>
      <c r="E211" s="10">
        <f t="shared" si="14"/>
        <v>5.5252010559273131E-4</v>
      </c>
      <c r="F211" s="10">
        <f t="shared" si="15"/>
        <v>8.0156750979693621E-4</v>
      </c>
      <c r="G211" s="11">
        <f t="shared" si="16"/>
        <v>0</v>
      </c>
      <c r="H211" s="18">
        <f t="shared" si="17"/>
        <v>0</v>
      </c>
    </row>
    <row r="212" spans="2:8" ht="15" x14ac:dyDescent="0.2">
      <c r="B212" s="4" t="s">
        <v>68</v>
      </c>
      <c r="C212" s="8">
        <v>2</v>
      </c>
      <c r="D212" s="8">
        <v>1</v>
      </c>
      <c r="E212" s="10">
        <f t="shared" si="14"/>
        <v>1.2278224568727363E-4</v>
      </c>
      <c r="F212" s="10">
        <f t="shared" si="15"/>
        <v>8.9063056644104023E-5</v>
      </c>
      <c r="G212" s="11">
        <f t="shared" si="16"/>
        <v>-0.5</v>
      </c>
      <c r="H212" s="18">
        <f t="shared" si="17"/>
        <v>-6.1391122843636815E-5</v>
      </c>
    </row>
    <row r="213" spans="2:8" ht="15" x14ac:dyDescent="0.2">
      <c r="B213" s="4" t="s">
        <v>302</v>
      </c>
      <c r="C213" s="8">
        <v>66</v>
      </c>
      <c r="D213" s="8">
        <v>65</v>
      </c>
      <c r="E213" s="10">
        <f t="shared" si="14"/>
        <v>4.0518141076800298E-3</v>
      </c>
      <c r="F213" s="10">
        <f t="shared" si="15"/>
        <v>5.7890986818667613E-3</v>
      </c>
      <c r="G213" s="11">
        <f t="shared" si="16"/>
        <v>-1.5151515151515152E-2</v>
      </c>
      <c r="H213" s="18">
        <f t="shared" si="17"/>
        <v>-6.1391122843636815E-5</v>
      </c>
    </row>
    <row r="214" spans="2:8" ht="15" x14ac:dyDescent="0.2">
      <c r="B214" s="4" t="s">
        <v>70</v>
      </c>
      <c r="C214" s="8">
        <v>177</v>
      </c>
      <c r="D214" s="8">
        <v>212</v>
      </c>
      <c r="E214" s="10">
        <f t="shared" si="14"/>
        <v>1.0866228743323715E-2</v>
      </c>
      <c r="F214" s="10">
        <f t="shared" si="15"/>
        <v>1.8881368008550052E-2</v>
      </c>
      <c r="G214" s="11">
        <f t="shared" si="16"/>
        <v>0.19774011299435029</v>
      </c>
      <c r="H214" s="18">
        <f t="shared" si="17"/>
        <v>2.1486892995272885E-3</v>
      </c>
    </row>
    <row r="215" spans="2:8" ht="15" x14ac:dyDescent="0.2">
      <c r="B215" s="4" t="s">
        <v>303</v>
      </c>
      <c r="C215" s="8">
        <v>15</v>
      </c>
      <c r="D215" s="8">
        <v>5</v>
      </c>
      <c r="E215" s="10">
        <f t="shared" si="14"/>
        <v>9.2086684265455215E-4</v>
      </c>
      <c r="F215" s="10">
        <f t="shared" si="15"/>
        <v>4.4531528322052012E-4</v>
      </c>
      <c r="G215" s="11">
        <f t="shared" si="16"/>
        <v>-0.66666666666666663</v>
      </c>
      <c r="H215" s="18">
        <f t="shared" si="17"/>
        <v>-6.139112284363681E-4</v>
      </c>
    </row>
    <row r="216" spans="2:8" ht="15" x14ac:dyDescent="0.2">
      <c r="B216" s="4" t="s">
        <v>304</v>
      </c>
      <c r="C216" s="8">
        <v>56</v>
      </c>
      <c r="D216" s="8">
        <v>37</v>
      </c>
      <c r="E216" s="10">
        <f t="shared" si="14"/>
        <v>3.4379028792436614E-3</v>
      </c>
      <c r="F216" s="10">
        <f t="shared" si="15"/>
        <v>3.2953330958318491E-3</v>
      </c>
      <c r="G216" s="11">
        <f t="shared" si="16"/>
        <v>-0.3392857142857143</v>
      </c>
      <c r="H216" s="18">
        <f t="shared" si="17"/>
        <v>-1.1664313340290994E-3</v>
      </c>
    </row>
    <row r="217" spans="2:8" ht="15" x14ac:dyDescent="0.2">
      <c r="B217" s="4" t="s">
        <v>469</v>
      </c>
      <c r="C217" s="8">
        <v>19</v>
      </c>
      <c r="D217" s="8">
        <v>6</v>
      </c>
      <c r="E217" s="10">
        <f t="shared" ref="E217:E280" si="18">+IF(C217=0,"",C217/C$151)</f>
        <v>1.1664313340290994E-3</v>
      </c>
      <c r="F217" s="10">
        <f t="shared" ref="F217:F280" si="19">+IF(D217=0,"",D217/D$151)</f>
        <v>5.3437833986462414E-4</v>
      </c>
      <c r="G217" s="11">
        <f t="shared" ref="G217:G280" si="20">+IF(OR(AND(D217=0),(C217=0)),"0",((D217-C217)/C217))</f>
        <v>-0.68421052631578949</v>
      </c>
      <c r="H217" s="18">
        <f t="shared" ref="H217:H280" si="21">+IF(OR(AND(E217=""),(G217="")),"",E217*G217)</f>
        <v>-7.9808459696727857E-4</v>
      </c>
    </row>
    <row r="218" spans="2:8" ht="15" x14ac:dyDescent="0.2">
      <c r="B218" s="4" t="s">
        <v>305</v>
      </c>
      <c r="C218" s="8">
        <v>86</v>
      </c>
      <c r="D218" s="8">
        <v>47</v>
      </c>
      <c r="E218" s="10">
        <f t="shared" si="18"/>
        <v>5.2796365645527655E-3</v>
      </c>
      <c r="F218" s="10">
        <f t="shared" si="19"/>
        <v>4.1859636622728893E-3</v>
      </c>
      <c r="G218" s="11">
        <f t="shared" si="20"/>
        <v>-0.45348837209302323</v>
      </c>
      <c r="H218" s="18">
        <f t="shared" si="21"/>
        <v>-2.3942537909018352E-3</v>
      </c>
    </row>
    <row r="219" spans="2:8" ht="15" x14ac:dyDescent="0.2">
      <c r="B219" s="4" t="s">
        <v>306</v>
      </c>
      <c r="C219" s="8">
        <v>18</v>
      </c>
      <c r="D219" s="8">
        <v>16</v>
      </c>
      <c r="E219" s="10">
        <f t="shared" si="18"/>
        <v>1.1050402111854626E-3</v>
      </c>
      <c r="F219" s="10">
        <f t="shared" si="19"/>
        <v>1.4250089063056644E-3</v>
      </c>
      <c r="G219" s="11">
        <f t="shared" si="20"/>
        <v>-0.1111111111111111</v>
      </c>
      <c r="H219" s="18">
        <f t="shared" si="21"/>
        <v>-1.2278224568727363E-4</v>
      </c>
    </row>
    <row r="220" spans="2:8" ht="15" x14ac:dyDescent="0.2">
      <c r="B220" s="4" t="s">
        <v>307</v>
      </c>
      <c r="C220" s="8">
        <v>29</v>
      </c>
      <c r="D220" s="8">
        <v>16</v>
      </c>
      <c r="E220" s="10">
        <f t="shared" si="18"/>
        <v>1.7803425624654675E-3</v>
      </c>
      <c r="F220" s="10">
        <f t="shared" si="19"/>
        <v>1.4250089063056644E-3</v>
      </c>
      <c r="G220" s="11">
        <f t="shared" si="20"/>
        <v>-0.44827586206896552</v>
      </c>
      <c r="H220" s="18">
        <f t="shared" si="21"/>
        <v>-7.9808459696727857E-4</v>
      </c>
    </row>
    <row r="221" spans="2:8" ht="15" x14ac:dyDescent="0.2">
      <c r="B221" s="4" t="s">
        <v>308</v>
      </c>
      <c r="C221" s="8">
        <v>10</v>
      </c>
      <c r="D221" s="8">
        <v>6</v>
      </c>
      <c r="E221" s="10">
        <f t="shared" si="18"/>
        <v>6.139112284363681E-4</v>
      </c>
      <c r="F221" s="10">
        <f t="shared" si="19"/>
        <v>5.3437833986462414E-4</v>
      </c>
      <c r="G221" s="11">
        <f t="shared" si="20"/>
        <v>-0.4</v>
      </c>
      <c r="H221" s="18">
        <f t="shared" si="21"/>
        <v>-2.4556449137454726E-4</v>
      </c>
    </row>
    <row r="222" spans="2:8" ht="15" x14ac:dyDescent="0.2">
      <c r="B222" s="4" t="s">
        <v>309</v>
      </c>
      <c r="C222" s="8">
        <v>63</v>
      </c>
      <c r="D222" s="8">
        <v>48</v>
      </c>
      <c r="E222" s="10">
        <f t="shared" si="18"/>
        <v>3.867640739149119E-3</v>
      </c>
      <c r="F222" s="10">
        <f t="shared" si="19"/>
        <v>4.2750267189169931E-3</v>
      </c>
      <c r="G222" s="11">
        <f t="shared" si="20"/>
        <v>-0.23809523809523808</v>
      </c>
      <c r="H222" s="18">
        <f t="shared" si="21"/>
        <v>-9.2086684265455204E-4</v>
      </c>
    </row>
    <row r="223" spans="2:8" ht="15" x14ac:dyDescent="0.2">
      <c r="B223" s="4" t="s">
        <v>563</v>
      </c>
      <c r="C223" s="8">
        <v>48</v>
      </c>
      <c r="D223" s="8">
        <v>57</v>
      </c>
      <c r="E223" s="10">
        <f t="shared" si="18"/>
        <v>2.9467738964945667E-3</v>
      </c>
      <c r="F223" s="10">
        <f t="shared" si="19"/>
        <v>5.0765942287139291E-3</v>
      </c>
      <c r="G223" s="11">
        <f t="shared" si="20"/>
        <v>0.1875</v>
      </c>
      <c r="H223" s="18">
        <f t="shared" si="21"/>
        <v>5.5252010559273131E-4</v>
      </c>
    </row>
    <row r="224" spans="2:8" ht="15" x14ac:dyDescent="0.2">
      <c r="B224" s="4" t="s">
        <v>310</v>
      </c>
      <c r="C224" s="8">
        <v>0</v>
      </c>
      <c r="D224" s="8">
        <v>0</v>
      </c>
      <c r="E224" s="10" t="str">
        <f t="shared" si="18"/>
        <v/>
      </c>
      <c r="F224" s="10" t="str">
        <f t="shared" si="19"/>
        <v/>
      </c>
      <c r="G224" s="11" t="str">
        <f t="shared" si="20"/>
        <v>0</v>
      </c>
      <c r="H224" s="18" t="str">
        <f t="shared" si="21"/>
        <v/>
      </c>
    </row>
    <row r="225" spans="2:8" ht="15" x14ac:dyDescent="0.2">
      <c r="B225" s="4" t="s">
        <v>470</v>
      </c>
      <c r="C225" s="8">
        <v>0</v>
      </c>
      <c r="D225" s="8">
        <v>0</v>
      </c>
      <c r="E225" s="10" t="str">
        <f t="shared" si="18"/>
        <v/>
      </c>
      <c r="F225" s="10" t="str">
        <f t="shared" si="19"/>
        <v/>
      </c>
      <c r="G225" s="11" t="str">
        <f t="shared" si="20"/>
        <v>0</v>
      </c>
      <c r="H225" s="18" t="str">
        <f t="shared" si="21"/>
        <v/>
      </c>
    </row>
    <row r="226" spans="2:8" ht="15" x14ac:dyDescent="0.2">
      <c r="B226" s="4" t="s">
        <v>564</v>
      </c>
      <c r="C226" s="8">
        <v>33</v>
      </c>
      <c r="D226" s="8">
        <v>26</v>
      </c>
      <c r="E226" s="10">
        <f t="shared" si="18"/>
        <v>2.0259070538400149E-3</v>
      </c>
      <c r="F226" s="10">
        <f t="shared" si="19"/>
        <v>2.3156394727467046E-3</v>
      </c>
      <c r="G226" s="11">
        <f t="shared" si="20"/>
        <v>-0.21212121212121213</v>
      </c>
      <c r="H226" s="18">
        <f t="shared" si="21"/>
        <v>-4.2973785990545773E-4</v>
      </c>
    </row>
    <row r="227" spans="2:8" ht="15" x14ac:dyDescent="0.2">
      <c r="B227" s="4" t="s">
        <v>471</v>
      </c>
      <c r="C227" s="8">
        <v>3</v>
      </c>
      <c r="D227" s="8">
        <v>5</v>
      </c>
      <c r="E227" s="10">
        <f t="shared" si="18"/>
        <v>1.8417336853091042E-4</v>
      </c>
      <c r="F227" s="10">
        <f t="shared" si="19"/>
        <v>4.4531528322052012E-4</v>
      </c>
      <c r="G227" s="11">
        <f t="shared" si="20"/>
        <v>0.66666666666666663</v>
      </c>
      <c r="H227" s="18">
        <f t="shared" si="21"/>
        <v>1.227822456872736E-4</v>
      </c>
    </row>
    <row r="228" spans="2:8" ht="15" x14ac:dyDescent="0.2">
      <c r="B228" s="4" t="s">
        <v>76</v>
      </c>
      <c r="C228" s="8">
        <v>32</v>
      </c>
      <c r="D228" s="8">
        <v>32</v>
      </c>
      <c r="E228" s="10">
        <f t="shared" si="18"/>
        <v>1.9645159309963781E-3</v>
      </c>
      <c r="F228" s="10">
        <f t="shared" si="19"/>
        <v>2.8500178126113287E-3</v>
      </c>
      <c r="G228" s="11">
        <f t="shared" si="20"/>
        <v>0</v>
      </c>
      <c r="H228" s="18">
        <f t="shared" si="21"/>
        <v>0</v>
      </c>
    </row>
    <row r="229" spans="2:8" ht="15" x14ac:dyDescent="0.2">
      <c r="B229" s="4" t="s">
        <v>311</v>
      </c>
      <c r="C229" s="8">
        <v>1004</v>
      </c>
      <c r="D229" s="8">
        <v>606</v>
      </c>
      <c r="E229" s="10">
        <f t="shared" si="18"/>
        <v>6.1636687335011354E-2</v>
      </c>
      <c r="F229" s="10">
        <f t="shared" si="19"/>
        <v>5.397221232632704E-2</v>
      </c>
      <c r="G229" s="11">
        <f t="shared" si="20"/>
        <v>-0.39641434262948205</v>
      </c>
      <c r="H229" s="18">
        <f t="shared" si="21"/>
        <v>-2.4433666891767448E-2</v>
      </c>
    </row>
    <row r="230" spans="2:8" ht="15" x14ac:dyDescent="0.2">
      <c r="B230" s="4" t="s">
        <v>312</v>
      </c>
      <c r="C230" s="8">
        <v>48</v>
      </c>
      <c r="D230" s="8">
        <v>46</v>
      </c>
      <c r="E230" s="10">
        <f t="shared" si="18"/>
        <v>2.9467738964945667E-3</v>
      </c>
      <c r="F230" s="10">
        <f t="shared" si="19"/>
        <v>4.0969006056287855E-3</v>
      </c>
      <c r="G230" s="11">
        <f t="shared" si="20"/>
        <v>-4.1666666666666664E-2</v>
      </c>
      <c r="H230" s="18">
        <f t="shared" si="21"/>
        <v>-1.227822456872736E-4</v>
      </c>
    </row>
    <row r="231" spans="2:8" ht="15" x14ac:dyDescent="0.2">
      <c r="B231" s="4" t="s">
        <v>313</v>
      </c>
      <c r="C231" s="8">
        <v>131</v>
      </c>
      <c r="D231" s="8">
        <v>227</v>
      </c>
      <c r="E231" s="10">
        <f t="shared" si="18"/>
        <v>8.0422370925164223E-3</v>
      </c>
      <c r="F231" s="10">
        <f t="shared" si="19"/>
        <v>2.0217313858211614E-2</v>
      </c>
      <c r="G231" s="11">
        <f t="shared" si="20"/>
        <v>0.73282442748091603</v>
      </c>
      <c r="H231" s="18">
        <f t="shared" si="21"/>
        <v>5.8935477929891343E-3</v>
      </c>
    </row>
    <row r="232" spans="2:8" ht="15" x14ac:dyDescent="0.2">
      <c r="B232" s="4" t="s">
        <v>77</v>
      </c>
      <c r="C232" s="8">
        <v>631</v>
      </c>
      <c r="D232" s="8">
        <v>56</v>
      </c>
      <c r="E232" s="10">
        <f t="shared" si="18"/>
        <v>3.8737798514334829E-2</v>
      </c>
      <c r="F232" s="10">
        <f t="shared" si="19"/>
        <v>4.9875311720698253E-3</v>
      </c>
      <c r="G232" s="11">
        <f t="shared" si="20"/>
        <v>-0.91125198098256732</v>
      </c>
      <c r="H232" s="18">
        <f t="shared" si="21"/>
        <v>-3.5299895635091165E-2</v>
      </c>
    </row>
    <row r="233" spans="2:8" ht="15" x14ac:dyDescent="0.2">
      <c r="B233" s="4" t="s">
        <v>74</v>
      </c>
      <c r="C233" s="8">
        <v>30</v>
      </c>
      <c r="D233" s="8">
        <v>23</v>
      </c>
      <c r="E233" s="10">
        <f t="shared" si="18"/>
        <v>1.8417336853091043E-3</v>
      </c>
      <c r="F233" s="10">
        <f t="shared" si="19"/>
        <v>2.0484503028143928E-3</v>
      </c>
      <c r="G233" s="11">
        <f t="shared" si="20"/>
        <v>-0.23333333333333334</v>
      </c>
      <c r="H233" s="18">
        <f t="shared" si="21"/>
        <v>-4.2973785990545768E-4</v>
      </c>
    </row>
    <row r="234" spans="2:8" ht="15" x14ac:dyDescent="0.2">
      <c r="B234" s="4" t="s">
        <v>75</v>
      </c>
      <c r="C234" s="8">
        <v>42</v>
      </c>
      <c r="D234" s="8">
        <v>20</v>
      </c>
      <c r="E234" s="10">
        <f t="shared" si="18"/>
        <v>2.578427159432746E-3</v>
      </c>
      <c r="F234" s="10">
        <f t="shared" si="19"/>
        <v>1.7812611328820805E-3</v>
      </c>
      <c r="G234" s="11">
        <f t="shared" si="20"/>
        <v>-0.52380952380952384</v>
      </c>
      <c r="H234" s="18">
        <f t="shared" si="21"/>
        <v>-1.3506047025600098E-3</v>
      </c>
    </row>
    <row r="235" spans="2:8" ht="15" x14ac:dyDescent="0.2">
      <c r="B235" s="4" t="s">
        <v>314</v>
      </c>
      <c r="C235" s="8">
        <v>450</v>
      </c>
      <c r="D235" s="8">
        <v>435</v>
      </c>
      <c r="E235" s="10">
        <f t="shared" si="18"/>
        <v>2.7626005279636566E-2</v>
      </c>
      <c r="F235" s="10">
        <f t="shared" si="19"/>
        <v>3.8742429640185254E-2</v>
      </c>
      <c r="G235" s="11">
        <f t="shared" si="20"/>
        <v>-3.3333333333333333E-2</v>
      </c>
      <c r="H235" s="18">
        <f t="shared" si="21"/>
        <v>-9.2086684265455215E-4</v>
      </c>
    </row>
    <row r="236" spans="2:8" ht="15" x14ac:dyDescent="0.2">
      <c r="B236" s="4" t="s">
        <v>315</v>
      </c>
      <c r="C236" s="8">
        <v>6</v>
      </c>
      <c r="D236" s="8">
        <v>3</v>
      </c>
      <c r="E236" s="10">
        <f t="shared" si="18"/>
        <v>3.6834673706182084E-4</v>
      </c>
      <c r="F236" s="10">
        <f t="shared" si="19"/>
        <v>2.6718916993231207E-4</v>
      </c>
      <c r="G236" s="11">
        <f t="shared" si="20"/>
        <v>-0.5</v>
      </c>
      <c r="H236" s="18">
        <f t="shared" si="21"/>
        <v>-1.8417336853091042E-4</v>
      </c>
    </row>
    <row r="237" spans="2:8" ht="15" x14ac:dyDescent="0.2">
      <c r="B237" s="4" t="s">
        <v>80</v>
      </c>
      <c r="C237" s="8">
        <v>153</v>
      </c>
      <c r="D237" s="8">
        <v>123</v>
      </c>
      <c r="E237" s="10">
        <f t="shared" si="18"/>
        <v>9.3928417950764325E-3</v>
      </c>
      <c r="F237" s="10">
        <f t="shared" si="19"/>
        <v>1.0954755967224795E-2</v>
      </c>
      <c r="G237" s="11">
        <f t="shared" si="20"/>
        <v>-0.19607843137254902</v>
      </c>
      <c r="H237" s="18">
        <f t="shared" si="21"/>
        <v>-1.8417336853091043E-3</v>
      </c>
    </row>
    <row r="238" spans="2:8" ht="15" x14ac:dyDescent="0.2">
      <c r="B238" s="4" t="s">
        <v>85</v>
      </c>
      <c r="C238" s="8">
        <v>547</v>
      </c>
      <c r="D238" s="8">
        <v>442</v>
      </c>
      <c r="E238" s="10">
        <f t="shared" si="18"/>
        <v>3.3580944195469337E-2</v>
      </c>
      <c r="F238" s="10">
        <f t="shared" si="19"/>
        <v>3.9365871036693978E-2</v>
      </c>
      <c r="G238" s="11">
        <f t="shared" si="20"/>
        <v>-0.19195612431444242</v>
      </c>
      <c r="H238" s="18">
        <f t="shared" si="21"/>
        <v>-6.4460678985818658E-3</v>
      </c>
    </row>
    <row r="239" spans="2:8" ht="15" x14ac:dyDescent="0.2">
      <c r="B239" s="4" t="s">
        <v>81</v>
      </c>
      <c r="C239" s="8">
        <v>82</v>
      </c>
      <c r="D239" s="8">
        <v>68</v>
      </c>
      <c r="E239" s="10">
        <f t="shared" si="18"/>
        <v>5.0340720731782184E-3</v>
      </c>
      <c r="F239" s="10">
        <f t="shared" si="19"/>
        <v>6.0562878517990736E-3</v>
      </c>
      <c r="G239" s="11">
        <f t="shared" si="20"/>
        <v>-0.17073170731707318</v>
      </c>
      <c r="H239" s="18">
        <f t="shared" si="21"/>
        <v>-8.5947571981091536E-4</v>
      </c>
    </row>
    <row r="240" spans="2:8" ht="15" x14ac:dyDescent="0.2">
      <c r="B240" s="4" t="s">
        <v>316</v>
      </c>
      <c r="C240" s="8">
        <v>95</v>
      </c>
      <c r="D240" s="8">
        <v>32</v>
      </c>
      <c r="E240" s="10">
        <f t="shared" si="18"/>
        <v>5.8321566701454971E-3</v>
      </c>
      <c r="F240" s="10">
        <f t="shared" si="19"/>
        <v>2.8500178126113287E-3</v>
      </c>
      <c r="G240" s="11">
        <f t="shared" si="20"/>
        <v>-0.66315789473684206</v>
      </c>
      <c r="H240" s="18">
        <f t="shared" si="21"/>
        <v>-3.867640739149119E-3</v>
      </c>
    </row>
    <row r="241" spans="2:8" ht="15" x14ac:dyDescent="0.2">
      <c r="B241" s="4" t="s">
        <v>78</v>
      </c>
      <c r="C241" s="8">
        <v>0</v>
      </c>
      <c r="D241" s="8">
        <v>4</v>
      </c>
      <c r="E241" s="10" t="str">
        <f t="shared" si="18"/>
        <v/>
      </c>
      <c r="F241" s="10">
        <f t="shared" si="19"/>
        <v>3.5625222657641609E-4</v>
      </c>
      <c r="G241" s="11" t="str">
        <f t="shared" si="20"/>
        <v>0</v>
      </c>
      <c r="H241" s="18" t="str">
        <f t="shared" si="21"/>
        <v/>
      </c>
    </row>
    <row r="242" spans="2:8" ht="15" x14ac:dyDescent="0.2">
      <c r="B242" s="4" t="s">
        <v>83</v>
      </c>
      <c r="C242" s="8">
        <v>18</v>
      </c>
      <c r="D242" s="8">
        <v>18</v>
      </c>
      <c r="E242" s="10">
        <f t="shared" si="18"/>
        <v>1.1050402111854626E-3</v>
      </c>
      <c r="F242" s="10">
        <f t="shared" si="19"/>
        <v>1.6031350195938724E-3</v>
      </c>
      <c r="G242" s="11">
        <f t="shared" si="20"/>
        <v>0</v>
      </c>
      <c r="H242" s="18">
        <f t="shared" si="21"/>
        <v>0</v>
      </c>
    </row>
    <row r="243" spans="2:8" ht="15" x14ac:dyDescent="0.2">
      <c r="B243" s="4" t="s">
        <v>317</v>
      </c>
      <c r="C243" s="8">
        <v>18</v>
      </c>
      <c r="D243" s="8">
        <v>12</v>
      </c>
      <c r="E243" s="10">
        <f t="shared" si="18"/>
        <v>1.1050402111854626E-3</v>
      </c>
      <c r="F243" s="10">
        <f t="shared" si="19"/>
        <v>1.0687566797292483E-3</v>
      </c>
      <c r="G243" s="11">
        <f t="shared" si="20"/>
        <v>-0.33333333333333331</v>
      </c>
      <c r="H243" s="18">
        <f t="shared" si="21"/>
        <v>-3.6834673706182084E-4</v>
      </c>
    </row>
    <row r="244" spans="2:8" ht="15" x14ac:dyDescent="0.2">
      <c r="B244" s="4" t="s">
        <v>79</v>
      </c>
      <c r="C244" s="8">
        <v>158</v>
      </c>
      <c r="D244" s="8">
        <v>93</v>
      </c>
      <c r="E244" s="10">
        <f t="shared" si="18"/>
        <v>9.6997974092946151E-3</v>
      </c>
      <c r="F244" s="10">
        <f t="shared" si="19"/>
        <v>8.282864267901674E-3</v>
      </c>
      <c r="G244" s="11">
        <f t="shared" si="20"/>
        <v>-0.41139240506329117</v>
      </c>
      <c r="H244" s="18">
        <f t="shared" si="21"/>
        <v>-3.9904229848363925E-3</v>
      </c>
    </row>
    <row r="245" spans="2:8" ht="15" x14ac:dyDescent="0.2">
      <c r="B245" s="4" t="s">
        <v>84</v>
      </c>
      <c r="C245" s="8">
        <v>62</v>
      </c>
      <c r="D245" s="8">
        <v>27</v>
      </c>
      <c r="E245" s="10">
        <f t="shared" si="18"/>
        <v>3.8062496163054822E-3</v>
      </c>
      <c r="F245" s="10">
        <f t="shared" si="19"/>
        <v>2.4047025293908088E-3</v>
      </c>
      <c r="G245" s="11">
        <f t="shared" si="20"/>
        <v>-0.56451612903225812</v>
      </c>
      <c r="H245" s="18">
        <f t="shared" si="21"/>
        <v>-2.1486892995272885E-3</v>
      </c>
    </row>
    <row r="246" spans="2:8" ht="15" x14ac:dyDescent="0.2">
      <c r="B246" s="4" t="s">
        <v>318</v>
      </c>
      <c r="C246" s="8">
        <v>41</v>
      </c>
      <c r="D246" s="8">
        <v>26</v>
      </c>
      <c r="E246" s="10">
        <f t="shared" si="18"/>
        <v>2.5170360365891092E-3</v>
      </c>
      <c r="F246" s="10">
        <f t="shared" si="19"/>
        <v>2.3156394727467046E-3</v>
      </c>
      <c r="G246" s="11">
        <f t="shared" si="20"/>
        <v>-0.36585365853658536</v>
      </c>
      <c r="H246" s="18">
        <f t="shared" si="21"/>
        <v>-9.2086684265455215E-4</v>
      </c>
    </row>
    <row r="247" spans="2:8" ht="15" x14ac:dyDescent="0.2">
      <c r="B247" s="4" t="s">
        <v>319</v>
      </c>
      <c r="C247" s="8">
        <v>283</v>
      </c>
      <c r="D247" s="8">
        <v>177</v>
      </c>
      <c r="E247" s="10">
        <f t="shared" si="18"/>
        <v>1.7373687764749218E-2</v>
      </c>
      <c r="F247" s="10">
        <f t="shared" si="19"/>
        <v>1.5764161026006411E-2</v>
      </c>
      <c r="G247" s="11">
        <f t="shared" si="20"/>
        <v>-0.37455830388692579</v>
      </c>
      <c r="H247" s="18">
        <f t="shared" si="21"/>
        <v>-6.5074590214255022E-3</v>
      </c>
    </row>
    <row r="248" spans="2:8" ht="15" x14ac:dyDescent="0.2">
      <c r="B248" s="4" t="s">
        <v>86</v>
      </c>
      <c r="C248" s="8">
        <v>135</v>
      </c>
      <c r="D248" s="8">
        <v>103</v>
      </c>
      <c r="E248" s="10">
        <f t="shared" si="18"/>
        <v>8.2878015838909695E-3</v>
      </c>
      <c r="F248" s="10">
        <f t="shared" si="19"/>
        <v>9.1734948343427155E-3</v>
      </c>
      <c r="G248" s="11">
        <f t="shared" si="20"/>
        <v>-0.23703703703703705</v>
      </c>
      <c r="H248" s="18">
        <f t="shared" si="21"/>
        <v>-1.9645159309963781E-3</v>
      </c>
    </row>
    <row r="249" spans="2:8" ht="15" x14ac:dyDescent="0.2">
      <c r="B249" s="4" t="s">
        <v>87</v>
      </c>
      <c r="C249" s="8">
        <v>261</v>
      </c>
      <c r="D249" s="8">
        <v>131</v>
      </c>
      <c r="E249" s="10">
        <f t="shared" si="18"/>
        <v>1.6023083062189209E-2</v>
      </c>
      <c r="F249" s="10">
        <f t="shared" si="19"/>
        <v>1.1667260420377627E-2</v>
      </c>
      <c r="G249" s="11">
        <f t="shared" si="20"/>
        <v>-0.49808429118773945</v>
      </c>
      <c r="H249" s="18">
        <f t="shared" si="21"/>
        <v>-7.9808459696727851E-3</v>
      </c>
    </row>
    <row r="250" spans="2:8" ht="15" x14ac:dyDescent="0.2">
      <c r="B250" s="4" t="s">
        <v>82</v>
      </c>
      <c r="C250" s="8">
        <v>42</v>
      </c>
      <c r="D250" s="8">
        <v>54</v>
      </c>
      <c r="E250" s="10">
        <f t="shared" si="18"/>
        <v>2.578427159432746E-3</v>
      </c>
      <c r="F250" s="10">
        <f t="shared" si="19"/>
        <v>4.8094050587816177E-3</v>
      </c>
      <c r="G250" s="11">
        <f t="shared" si="20"/>
        <v>0.2857142857142857</v>
      </c>
      <c r="H250" s="18">
        <f t="shared" si="21"/>
        <v>7.3669347412364168E-4</v>
      </c>
    </row>
    <row r="251" spans="2:8" ht="15" x14ac:dyDescent="0.2">
      <c r="B251" s="4" t="s">
        <v>320</v>
      </c>
      <c r="C251" s="8">
        <v>3</v>
      </c>
      <c r="D251" s="8">
        <v>13</v>
      </c>
      <c r="E251" s="10">
        <f t="shared" si="18"/>
        <v>1.8417336853091042E-4</v>
      </c>
      <c r="F251" s="10">
        <f t="shared" si="19"/>
        <v>1.1578197363733523E-3</v>
      </c>
      <c r="G251" s="11">
        <f t="shared" si="20"/>
        <v>3.3333333333333335</v>
      </c>
      <c r="H251" s="18">
        <f t="shared" si="21"/>
        <v>6.139112284363681E-4</v>
      </c>
    </row>
    <row r="252" spans="2:8" ht="15" x14ac:dyDescent="0.2">
      <c r="B252" s="4" t="s">
        <v>321</v>
      </c>
      <c r="C252" s="8">
        <v>48</v>
      </c>
      <c r="D252" s="8">
        <v>35</v>
      </c>
      <c r="E252" s="10">
        <f t="shared" si="18"/>
        <v>2.9467738964945667E-3</v>
      </c>
      <c r="F252" s="10">
        <f t="shared" si="19"/>
        <v>3.117206982543641E-3</v>
      </c>
      <c r="G252" s="11">
        <f t="shared" si="20"/>
        <v>-0.27083333333333331</v>
      </c>
      <c r="H252" s="18">
        <f t="shared" si="21"/>
        <v>-7.9808459696727846E-4</v>
      </c>
    </row>
    <row r="253" spans="2:8" ht="15" x14ac:dyDescent="0.2">
      <c r="B253" s="4" t="s">
        <v>322</v>
      </c>
      <c r="C253" s="8">
        <v>38</v>
      </c>
      <c r="D253" s="8">
        <v>24</v>
      </c>
      <c r="E253" s="10">
        <f t="shared" si="18"/>
        <v>2.3328626680581988E-3</v>
      </c>
      <c r="F253" s="10">
        <f t="shared" si="19"/>
        <v>2.1375133594584966E-3</v>
      </c>
      <c r="G253" s="11">
        <f t="shared" si="20"/>
        <v>-0.36842105263157893</v>
      </c>
      <c r="H253" s="18">
        <f t="shared" si="21"/>
        <v>-8.5947571981091536E-4</v>
      </c>
    </row>
    <row r="254" spans="2:8" ht="15" x14ac:dyDescent="0.2">
      <c r="B254" s="4" t="s">
        <v>323</v>
      </c>
      <c r="C254" s="8">
        <v>22</v>
      </c>
      <c r="D254" s="8">
        <v>10</v>
      </c>
      <c r="E254" s="10">
        <f t="shared" si="18"/>
        <v>1.3506047025600098E-3</v>
      </c>
      <c r="F254" s="10">
        <f t="shared" si="19"/>
        <v>8.9063056644104023E-4</v>
      </c>
      <c r="G254" s="11">
        <f t="shared" si="20"/>
        <v>-0.54545454545454541</v>
      </c>
      <c r="H254" s="18">
        <f t="shared" si="21"/>
        <v>-7.3669347412364168E-4</v>
      </c>
    </row>
    <row r="255" spans="2:8" ht="15" x14ac:dyDescent="0.2">
      <c r="B255" s="4" t="s">
        <v>324</v>
      </c>
      <c r="C255" s="8">
        <v>1</v>
      </c>
      <c r="D255" s="8">
        <v>2</v>
      </c>
      <c r="E255" s="10">
        <f t="shared" si="18"/>
        <v>6.1391122843636815E-5</v>
      </c>
      <c r="F255" s="10">
        <f t="shared" si="19"/>
        <v>1.7812611328820805E-4</v>
      </c>
      <c r="G255" s="11">
        <f t="shared" si="20"/>
        <v>1</v>
      </c>
      <c r="H255" s="18">
        <f t="shared" si="21"/>
        <v>6.1391122843636815E-5</v>
      </c>
    </row>
    <row r="256" spans="2:8" ht="15" x14ac:dyDescent="0.2">
      <c r="B256" s="4" t="s">
        <v>88</v>
      </c>
      <c r="C256" s="8">
        <v>1233</v>
      </c>
      <c r="D256" s="8">
        <v>256</v>
      </c>
      <c r="E256" s="10">
        <f t="shared" si="18"/>
        <v>7.569525446620419E-2</v>
      </c>
      <c r="F256" s="10">
        <f t="shared" si="19"/>
        <v>2.280014250089063E-2</v>
      </c>
      <c r="G256" s="11">
        <f t="shared" si="20"/>
        <v>-0.79237631792376317</v>
      </c>
      <c r="H256" s="18">
        <f t="shared" si="21"/>
        <v>-5.9979127018233165E-2</v>
      </c>
    </row>
    <row r="257" spans="2:8" ht="15" x14ac:dyDescent="0.2">
      <c r="B257" s="4" t="s">
        <v>325</v>
      </c>
      <c r="C257" s="8">
        <v>3</v>
      </c>
      <c r="D257" s="8">
        <v>1</v>
      </c>
      <c r="E257" s="10">
        <f t="shared" si="18"/>
        <v>1.8417336853091042E-4</v>
      </c>
      <c r="F257" s="10">
        <f t="shared" si="19"/>
        <v>8.9063056644104023E-5</v>
      </c>
      <c r="G257" s="11">
        <f t="shared" si="20"/>
        <v>-0.66666666666666663</v>
      </c>
      <c r="H257" s="18">
        <f t="shared" si="21"/>
        <v>-1.227822456872736E-4</v>
      </c>
    </row>
    <row r="258" spans="2:8" ht="15" x14ac:dyDescent="0.2">
      <c r="B258" s="4" t="s">
        <v>326</v>
      </c>
      <c r="C258" s="8">
        <v>12</v>
      </c>
      <c r="D258" s="8">
        <v>22</v>
      </c>
      <c r="E258" s="10">
        <f t="shared" si="18"/>
        <v>7.3669347412364168E-4</v>
      </c>
      <c r="F258" s="10">
        <f t="shared" si="19"/>
        <v>1.9593872461702885E-3</v>
      </c>
      <c r="G258" s="11">
        <f t="shared" si="20"/>
        <v>0.83333333333333337</v>
      </c>
      <c r="H258" s="18">
        <f t="shared" si="21"/>
        <v>6.139112284363681E-4</v>
      </c>
    </row>
    <row r="259" spans="2:8" ht="15" x14ac:dyDescent="0.2">
      <c r="B259" s="4" t="s">
        <v>327</v>
      </c>
      <c r="C259" s="8">
        <v>84</v>
      </c>
      <c r="D259" s="8">
        <v>6</v>
      </c>
      <c r="E259" s="10">
        <f t="shared" si="18"/>
        <v>5.1568543188654919E-3</v>
      </c>
      <c r="F259" s="10">
        <f t="shared" si="19"/>
        <v>5.3437833986462414E-4</v>
      </c>
      <c r="G259" s="11">
        <f t="shared" si="20"/>
        <v>-0.9285714285714286</v>
      </c>
      <c r="H259" s="18">
        <f t="shared" si="21"/>
        <v>-4.7885075818036712E-3</v>
      </c>
    </row>
    <row r="260" spans="2:8" ht="15" x14ac:dyDescent="0.2">
      <c r="B260" s="4" t="s">
        <v>89</v>
      </c>
      <c r="C260" s="8">
        <v>0</v>
      </c>
      <c r="D260" s="8">
        <v>0</v>
      </c>
      <c r="E260" s="10" t="str">
        <f t="shared" si="18"/>
        <v/>
      </c>
      <c r="F260" s="10" t="str">
        <f t="shared" si="19"/>
        <v/>
      </c>
      <c r="G260" s="11" t="str">
        <f t="shared" si="20"/>
        <v>0</v>
      </c>
      <c r="H260" s="18" t="str">
        <f t="shared" si="21"/>
        <v/>
      </c>
    </row>
    <row r="261" spans="2:8" ht="30" x14ac:dyDescent="0.2">
      <c r="B261" s="4" t="s">
        <v>328</v>
      </c>
      <c r="C261" s="8">
        <v>2</v>
      </c>
      <c r="D261" s="8">
        <v>2</v>
      </c>
      <c r="E261" s="10">
        <f t="shared" si="18"/>
        <v>1.2278224568727363E-4</v>
      </c>
      <c r="F261" s="10">
        <f t="shared" si="19"/>
        <v>1.7812611328820805E-4</v>
      </c>
      <c r="G261" s="11">
        <f t="shared" si="20"/>
        <v>0</v>
      </c>
      <c r="H261" s="18">
        <f t="shared" si="21"/>
        <v>0</v>
      </c>
    </row>
    <row r="262" spans="2:8" ht="15" x14ac:dyDescent="0.2">
      <c r="B262" s="4" t="s">
        <v>90</v>
      </c>
      <c r="C262" s="8">
        <v>30</v>
      </c>
      <c r="D262" s="8">
        <v>35</v>
      </c>
      <c r="E262" s="10">
        <f t="shared" si="18"/>
        <v>1.8417336853091043E-3</v>
      </c>
      <c r="F262" s="10">
        <f t="shared" si="19"/>
        <v>3.117206982543641E-3</v>
      </c>
      <c r="G262" s="11">
        <f t="shared" si="20"/>
        <v>0.16666666666666666</v>
      </c>
      <c r="H262" s="18">
        <f t="shared" si="21"/>
        <v>3.0695561421818405E-4</v>
      </c>
    </row>
    <row r="263" spans="2:8" ht="15" x14ac:dyDescent="0.2">
      <c r="B263" s="4" t="s">
        <v>329</v>
      </c>
      <c r="C263" s="8">
        <v>14</v>
      </c>
      <c r="D263" s="8">
        <v>11</v>
      </c>
      <c r="E263" s="10">
        <f t="shared" si="18"/>
        <v>8.5947571981091536E-4</v>
      </c>
      <c r="F263" s="10">
        <f t="shared" si="19"/>
        <v>9.7969362308514426E-4</v>
      </c>
      <c r="G263" s="11">
        <f t="shared" si="20"/>
        <v>-0.21428571428571427</v>
      </c>
      <c r="H263" s="18">
        <f t="shared" si="21"/>
        <v>-1.8417336853091042E-4</v>
      </c>
    </row>
    <row r="264" spans="2:8" ht="30" x14ac:dyDescent="0.2">
      <c r="B264" s="4" t="s">
        <v>330</v>
      </c>
      <c r="C264" s="8">
        <v>5</v>
      </c>
      <c r="D264" s="8">
        <v>1</v>
      </c>
      <c r="E264" s="10">
        <f t="shared" si="18"/>
        <v>3.0695561421818405E-4</v>
      </c>
      <c r="F264" s="10">
        <f t="shared" si="19"/>
        <v>8.9063056644104023E-5</v>
      </c>
      <c r="G264" s="11">
        <f t="shared" si="20"/>
        <v>-0.8</v>
      </c>
      <c r="H264" s="18">
        <f t="shared" si="21"/>
        <v>-2.4556449137454726E-4</v>
      </c>
    </row>
    <row r="265" spans="2:8" ht="15" x14ac:dyDescent="0.2">
      <c r="B265" s="4" t="s">
        <v>331</v>
      </c>
      <c r="C265" s="8">
        <v>10</v>
      </c>
      <c r="D265" s="8">
        <v>9</v>
      </c>
      <c r="E265" s="10">
        <f t="shared" si="18"/>
        <v>6.139112284363681E-4</v>
      </c>
      <c r="F265" s="10">
        <f t="shared" si="19"/>
        <v>8.0156750979693621E-4</v>
      </c>
      <c r="G265" s="11">
        <f t="shared" si="20"/>
        <v>-0.1</v>
      </c>
      <c r="H265" s="18">
        <f t="shared" si="21"/>
        <v>-6.1391122843636815E-5</v>
      </c>
    </row>
    <row r="266" spans="2:8" ht="15" x14ac:dyDescent="0.2">
      <c r="B266" s="4" t="s">
        <v>332</v>
      </c>
      <c r="C266" s="8">
        <v>55</v>
      </c>
      <c r="D266" s="8">
        <v>53</v>
      </c>
      <c r="E266" s="10">
        <f t="shared" si="18"/>
        <v>3.3765117564000247E-3</v>
      </c>
      <c r="F266" s="10">
        <f t="shared" si="19"/>
        <v>4.720342002137513E-3</v>
      </c>
      <c r="G266" s="11">
        <f t="shared" si="20"/>
        <v>-3.6363636363636362E-2</v>
      </c>
      <c r="H266" s="18">
        <f t="shared" si="21"/>
        <v>-1.2278224568727363E-4</v>
      </c>
    </row>
    <row r="267" spans="2:8" ht="15" x14ac:dyDescent="0.2">
      <c r="B267" s="4" t="s">
        <v>333</v>
      </c>
      <c r="C267" s="8">
        <v>2</v>
      </c>
      <c r="D267" s="8">
        <v>0</v>
      </c>
      <c r="E267" s="10">
        <f t="shared" si="18"/>
        <v>1.2278224568727363E-4</v>
      </c>
      <c r="F267" s="10" t="str">
        <f t="shared" si="19"/>
        <v/>
      </c>
      <c r="G267" s="11" t="str">
        <f t="shared" si="20"/>
        <v>0</v>
      </c>
      <c r="H267" s="18">
        <f t="shared" si="21"/>
        <v>0</v>
      </c>
    </row>
    <row r="268" spans="2:8" ht="30" x14ac:dyDescent="0.2">
      <c r="B268" s="4" t="s">
        <v>334</v>
      </c>
      <c r="C268" s="8">
        <v>117</v>
      </c>
      <c r="D268" s="8">
        <v>86</v>
      </c>
      <c r="E268" s="10">
        <f t="shared" si="18"/>
        <v>7.1827613727055064E-3</v>
      </c>
      <c r="F268" s="10">
        <f t="shared" si="19"/>
        <v>7.6594228713929464E-3</v>
      </c>
      <c r="G268" s="11">
        <f t="shared" si="20"/>
        <v>-0.26495726495726496</v>
      </c>
      <c r="H268" s="18">
        <f t="shared" si="21"/>
        <v>-1.9031248081527411E-3</v>
      </c>
    </row>
    <row r="269" spans="2:8" ht="15" x14ac:dyDescent="0.2">
      <c r="B269" s="4" t="s">
        <v>335</v>
      </c>
      <c r="C269" s="8">
        <v>0</v>
      </c>
      <c r="D269" s="8">
        <v>0</v>
      </c>
      <c r="E269" s="10" t="str">
        <f t="shared" si="18"/>
        <v/>
      </c>
      <c r="F269" s="10" t="str">
        <f t="shared" si="19"/>
        <v/>
      </c>
      <c r="G269" s="11" t="str">
        <f t="shared" si="20"/>
        <v>0</v>
      </c>
      <c r="H269" s="18" t="str">
        <f t="shared" si="21"/>
        <v/>
      </c>
    </row>
    <row r="270" spans="2:8" ht="15" x14ac:dyDescent="0.2">
      <c r="B270" s="4" t="s">
        <v>336</v>
      </c>
      <c r="C270" s="8">
        <v>14</v>
      </c>
      <c r="D270" s="8">
        <v>8</v>
      </c>
      <c r="E270" s="10">
        <f t="shared" si="18"/>
        <v>8.5947571981091536E-4</v>
      </c>
      <c r="F270" s="10">
        <f t="shared" si="19"/>
        <v>7.1250445315283219E-4</v>
      </c>
      <c r="G270" s="11">
        <f t="shared" si="20"/>
        <v>-0.42857142857142855</v>
      </c>
      <c r="H270" s="18">
        <f t="shared" si="21"/>
        <v>-3.6834673706182084E-4</v>
      </c>
    </row>
    <row r="271" spans="2:8" ht="15" x14ac:dyDescent="0.2">
      <c r="B271" s="4" t="s">
        <v>93</v>
      </c>
      <c r="C271" s="8">
        <v>0</v>
      </c>
      <c r="D271" s="8">
        <v>0</v>
      </c>
      <c r="E271" s="10" t="str">
        <f t="shared" si="18"/>
        <v/>
      </c>
      <c r="F271" s="10" t="str">
        <f t="shared" si="19"/>
        <v/>
      </c>
      <c r="G271" s="11" t="str">
        <f t="shared" si="20"/>
        <v>0</v>
      </c>
      <c r="H271" s="18" t="str">
        <f t="shared" si="21"/>
        <v/>
      </c>
    </row>
    <row r="272" spans="2:8" ht="30" x14ac:dyDescent="0.2">
      <c r="B272" s="4" t="s">
        <v>337</v>
      </c>
      <c r="C272" s="8">
        <v>14</v>
      </c>
      <c r="D272" s="8">
        <v>3</v>
      </c>
      <c r="E272" s="10">
        <f t="shared" si="18"/>
        <v>8.5947571981091536E-4</v>
      </c>
      <c r="F272" s="10">
        <f t="shared" si="19"/>
        <v>2.6718916993231207E-4</v>
      </c>
      <c r="G272" s="11">
        <f t="shared" si="20"/>
        <v>-0.7857142857142857</v>
      </c>
      <c r="H272" s="18">
        <f t="shared" si="21"/>
        <v>-6.7530235128000489E-4</v>
      </c>
    </row>
    <row r="273" spans="2:8" ht="15" x14ac:dyDescent="0.2">
      <c r="B273" s="4" t="s">
        <v>91</v>
      </c>
      <c r="C273" s="8">
        <v>82</v>
      </c>
      <c r="D273" s="8">
        <v>51</v>
      </c>
      <c r="E273" s="10">
        <f t="shared" si="18"/>
        <v>5.0340720731782184E-3</v>
      </c>
      <c r="F273" s="10">
        <f t="shared" si="19"/>
        <v>4.5422158888493054E-3</v>
      </c>
      <c r="G273" s="11">
        <f t="shared" si="20"/>
        <v>-0.37804878048780488</v>
      </c>
      <c r="H273" s="18">
        <f t="shared" si="21"/>
        <v>-1.9031248081527411E-3</v>
      </c>
    </row>
    <row r="274" spans="2:8" ht="15" x14ac:dyDescent="0.2">
      <c r="B274" s="4" t="s">
        <v>338</v>
      </c>
      <c r="C274" s="8">
        <v>11</v>
      </c>
      <c r="D274" s="8">
        <v>3</v>
      </c>
      <c r="E274" s="10">
        <f t="shared" si="18"/>
        <v>6.7530235128000489E-4</v>
      </c>
      <c r="F274" s="10">
        <f t="shared" si="19"/>
        <v>2.6718916993231207E-4</v>
      </c>
      <c r="G274" s="11">
        <f t="shared" si="20"/>
        <v>-0.72727272727272729</v>
      </c>
      <c r="H274" s="18">
        <f t="shared" si="21"/>
        <v>-4.9112898274909452E-4</v>
      </c>
    </row>
    <row r="275" spans="2:8" ht="15" x14ac:dyDescent="0.2">
      <c r="B275" s="4" t="s">
        <v>339</v>
      </c>
      <c r="C275" s="8">
        <v>3</v>
      </c>
      <c r="D275" s="8">
        <v>1</v>
      </c>
      <c r="E275" s="10">
        <f t="shared" si="18"/>
        <v>1.8417336853091042E-4</v>
      </c>
      <c r="F275" s="10">
        <f t="shared" si="19"/>
        <v>8.9063056644104023E-5</v>
      </c>
      <c r="G275" s="11">
        <f t="shared" si="20"/>
        <v>-0.66666666666666663</v>
      </c>
      <c r="H275" s="18">
        <f t="shared" si="21"/>
        <v>-1.227822456872736E-4</v>
      </c>
    </row>
    <row r="276" spans="2:8" ht="15" x14ac:dyDescent="0.2">
      <c r="B276" s="4" t="s">
        <v>92</v>
      </c>
      <c r="C276" s="8">
        <v>19</v>
      </c>
      <c r="D276" s="8">
        <v>5</v>
      </c>
      <c r="E276" s="10">
        <f t="shared" si="18"/>
        <v>1.1664313340290994E-3</v>
      </c>
      <c r="F276" s="10">
        <f t="shared" si="19"/>
        <v>4.4531528322052012E-4</v>
      </c>
      <c r="G276" s="11">
        <f t="shared" si="20"/>
        <v>-0.73684210526315785</v>
      </c>
      <c r="H276" s="18">
        <f t="shared" si="21"/>
        <v>-8.5947571981091536E-4</v>
      </c>
    </row>
    <row r="277" spans="2:8" ht="15" x14ac:dyDescent="0.2">
      <c r="B277" s="4" t="s">
        <v>340</v>
      </c>
      <c r="C277" s="8">
        <v>39</v>
      </c>
      <c r="D277" s="8">
        <v>3</v>
      </c>
      <c r="E277" s="10">
        <f t="shared" si="18"/>
        <v>2.3942537909018356E-3</v>
      </c>
      <c r="F277" s="10">
        <f t="shared" si="19"/>
        <v>2.6718916993231207E-4</v>
      </c>
      <c r="G277" s="11">
        <f t="shared" si="20"/>
        <v>-0.92307692307692313</v>
      </c>
      <c r="H277" s="18">
        <f t="shared" si="21"/>
        <v>-2.2100804223709252E-3</v>
      </c>
    </row>
    <row r="278" spans="2:8" ht="15" x14ac:dyDescent="0.2">
      <c r="B278" s="4" t="s">
        <v>341</v>
      </c>
      <c r="C278" s="8">
        <v>4</v>
      </c>
      <c r="D278" s="8">
        <v>0</v>
      </c>
      <c r="E278" s="10">
        <f t="shared" si="18"/>
        <v>2.4556449137454726E-4</v>
      </c>
      <c r="F278" s="10" t="str">
        <f t="shared" si="19"/>
        <v/>
      </c>
      <c r="G278" s="11" t="str">
        <f t="shared" si="20"/>
        <v>0</v>
      </c>
      <c r="H278" s="18">
        <f t="shared" si="21"/>
        <v>0</v>
      </c>
    </row>
    <row r="279" spans="2:8" ht="15" x14ac:dyDescent="0.2">
      <c r="B279" s="4" t="s">
        <v>342</v>
      </c>
      <c r="C279" s="8">
        <v>6</v>
      </c>
      <c r="D279" s="8">
        <v>0</v>
      </c>
      <c r="E279" s="10">
        <f t="shared" si="18"/>
        <v>3.6834673706182084E-4</v>
      </c>
      <c r="F279" s="10" t="str">
        <f t="shared" si="19"/>
        <v/>
      </c>
      <c r="G279" s="11" t="str">
        <f t="shared" si="20"/>
        <v>0</v>
      </c>
      <c r="H279" s="18">
        <f t="shared" si="21"/>
        <v>0</v>
      </c>
    </row>
    <row r="280" spans="2:8" ht="15" x14ac:dyDescent="0.2">
      <c r="B280" s="4" t="s">
        <v>343</v>
      </c>
      <c r="C280" s="8">
        <v>5</v>
      </c>
      <c r="D280" s="8">
        <v>10</v>
      </c>
      <c r="E280" s="10">
        <f t="shared" si="18"/>
        <v>3.0695561421818405E-4</v>
      </c>
      <c r="F280" s="10">
        <f t="shared" si="19"/>
        <v>8.9063056644104023E-4</v>
      </c>
      <c r="G280" s="11">
        <f t="shared" si="20"/>
        <v>1</v>
      </c>
      <c r="H280" s="18">
        <f t="shared" si="21"/>
        <v>3.0695561421818405E-4</v>
      </c>
    </row>
    <row r="281" spans="2:8" ht="15" x14ac:dyDescent="0.2">
      <c r="B281" s="4" t="s">
        <v>344</v>
      </c>
      <c r="C281" s="8">
        <v>20</v>
      </c>
      <c r="D281" s="8">
        <v>8</v>
      </c>
      <c r="E281" s="10">
        <f t="shared" ref="E281:E288" si="22">+IF(C281=0,"",C281/C$151)</f>
        <v>1.2278224568727362E-3</v>
      </c>
      <c r="F281" s="10">
        <f t="shared" ref="F281:F288" si="23">+IF(D281=0,"",D281/D$151)</f>
        <v>7.1250445315283219E-4</v>
      </c>
      <c r="G281" s="11">
        <f t="shared" ref="G281:G288" si="24">+IF(OR(AND(D281=0),(C281=0)),"0",((D281-C281)/C281))</f>
        <v>-0.6</v>
      </c>
      <c r="H281" s="18">
        <f t="shared" ref="H281:H288" si="25">+IF(OR(AND(E281=""),(G281="")),"",E281*G281)</f>
        <v>-7.3669347412364168E-4</v>
      </c>
    </row>
    <row r="282" spans="2:8" ht="15" x14ac:dyDescent="0.2">
      <c r="B282" s="4" t="s">
        <v>345</v>
      </c>
      <c r="C282" s="8">
        <v>163</v>
      </c>
      <c r="D282" s="8">
        <v>10</v>
      </c>
      <c r="E282" s="10">
        <f t="shared" si="22"/>
        <v>1.00067530235128E-2</v>
      </c>
      <c r="F282" s="10">
        <f t="shared" si="23"/>
        <v>8.9063056644104023E-4</v>
      </c>
      <c r="G282" s="11">
        <f t="shared" si="24"/>
        <v>-0.93865030674846628</v>
      </c>
      <c r="H282" s="18">
        <f t="shared" si="25"/>
        <v>-9.3928417950764325E-3</v>
      </c>
    </row>
    <row r="283" spans="2:8" ht="15" x14ac:dyDescent="0.2">
      <c r="B283" s="4" t="s">
        <v>346</v>
      </c>
      <c r="C283" s="8">
        <v>57</v>
      </c>
      <c r="D283" s="8">
        <v>10</v>
      </c>
      <c r="E283" s="10">
        <f t="shared" si="22"/>
        <v>3.4992940020872982E-3</v>
      </c>
      <c r="F283" s="10">
        <f t="shared" si="23"/>
        <v>8.9063056644104023E-4</v>
      </c>
      <c r="G283" s="11">
        <f t="shared" si="24"/>
        <v>-0.82456140350877194</v>
      </c>
      <c r="H283" s="18">
        <f t="shared" si="25"/>
        <v>-2.8853827736509303E-3</v>
      </c>
    </row>
    <row r="284" spans="2:8" ht="13.5" customHeight="1" x14ac:dyDescent="0.2">
      <c r="B284" s="4" t="s">
        <v>347</v>
      </c>
      <c r="C284" s="8">
        <v>11</v>
      </c>
      <c r="D284" s="8">
        <v>0</v>
      </c>
      <c r="E284" s="10">
        <f t="shared" si="22"/>
        <v>6.7530235128000489E-4</v>
      </c>
      <c r="F284" s="10" t="str">
        <f t="shared" si="23"/>
        <v/>
      </c>
      <c r="G284" s="11" t="str">
        <f t="shared" si="24"/>
        <v>0</v>
      </c>
      <c r="H284" s="18">
        <f t="shared" si="25"/>
        <v>0</v>
      </c>
    </row>
    <row r="285" spans="2:8" ht="13.5" customHeight="1" x14ac:dyDescent="0.2">
      <c r="B285" s="4" t="s">
        <v>94</v>
      </c>
      <c r="C285" s="8">
        <v>3</v>
      </c>
      <c r="D285" s="8">
        <v>4</v>
      </c>
      <c r="E285" s="10">
        <f t="shared" si="22"/>
        <v>1.8417336853091042E-4</v>
      </c>
      <c r="F285" s="10">
        <f t="shared" si="23"/>
        <v>3.5625222657641609E-4</v>
      </c>
      <c r="G285" s="11">
        <f t="shared" si="24"/>
        <v>0.33333333333333331</v>
      </c>
      <c r="H285" s="18">
        <f t="shared" si="25"/>
        <v>6.1391122843636802E-5</v>
      </c>
    </row>
    <row r="286" spans="2:8" ht="25.5" customHeight="1" x14ac:dyDescent="0.2">
      <c r="B286" s="4" t="s">
        <v>348</v>
      </c>
      <c r="C286" s="8">
        <v>39</v>
      </c>
      <c r="D286" s="8">
        <v>11</v>
      </c>
      <c r="E286" s="10">
        <f t="shared" si="22"/>
        <v>2.3942537909018356E-3</v>
      </c>
      <c r="F286" s="10">
        <f t="shared" si="23"/>
        <v>9.7969362308514426E-4</v>
      </c>
      <c r="G286" s="11">
        <f t="shared" si="24"/>
        <v>-0.71794871794871795</v>
      </c>
      <c r="H286" s="18">
        <f t="shared" si="25"/>
        <v>-1.7189514396218307E-3</v>
      </c>
    </row>
    <row r="287" spans="2:8" ht="13.5" customHeight="1" x14ac:dyDescent="0.2">
      <c r="B287" s="4" t="s">
        <v>349</v>
      </c>
      <c r="C287" s="8">
        <v>4</v>
      </c>
      <c r="D287" s="8">
        <v>2</v>
      </c>
      <c r="E287" s="10">
        <f t="shared" si="22"/>
        <v>2.4556449137454726E-4</v>
      </c>
      <c r="F287" s="10">
        <f t="shared" si="23"/>
        <v>1.7812611328820805E-4</v>
      </c>
      <c r="G287" s="11">
        <f t="shared" si="24"/>
        <v>-0.5</v>
      </c>
      <c r="H287" s="18">
        <f t="shared" si="25"/>
        <v>-1.2278224568727363E-4</v>
      </c>
    </row>
    <row r="288" spans="2:8" ht="15" x14ac:dyDescent="0.2">
      <c r="B288" s="4" t="s">
        <v>350</v>
      </c>
      <c r="C288" s="8">
        <v>1</v>
      </c>
      <c r="D288" s="8">
        <v>3</v>
      </c>
      <c r="E288" s="10">
        <f t="shared" si="22"/>
        <v>6.1391122843636815E-5</v>
      </c>
      <c r="F288" s="10">
        <f t="shared" si="23"/>
        <v>2.6718916993231207E-4</v>
      </c>
      <c r="G288" s="11">
        <f t="shared" si="24"/>
        <v>2</v>
      </c>
      <c r="H288" s="18">
        <f t="shared" si="25"/>
        <v>1.2278224568727363E-4</v>
      </c>
    </row>
    <row r="289" spans="2:8" ht="15" x14ac:dyDescent="0.2">
      <c r="B289" s="27"/>
      <c r="C289" s="32"/>
      <c r="D289" s="32"/>
      <c r="E289" s="31"/>
      <c r="F289" s="31"/>
      <c r="G289" s="28"/>
      <c r="H289" s="29"/>
    </row>
    <row r="290" spans="2:8" ht="15" x14ac:dyDescent="0.2">
      <c r="B290" s="27"/>
      <c r="C290" s="32"/>
      <c r="D290" s="32"/>
      <c r="E290" s="31"/>
      <c r="F290" s="31"/>
      <c r="G290" s="28"/>
      <c r="H290" s="29"/>
    </row>
    <row r="291" spans="2:8" s="15" customFormat="1" ht="26.25" customHeight="1" x14ac:dyDescent="0.2">
      <c r="B291" s="26"/>
      <c r="C291" s="22"/>
      <c r="D291" s="22"/>
      <c r="E291" s="22"/>
      <c r="F291" s="22"/>
      <c r="H291" s="2"/>
    </row>
    <row r="292" spans="2:8" ht="15" customHeight="1" x14ac:dyDescent="0.2">
      <c r="B292" s="60" t="s">
        <v>482</v>
      </c>
      <c r="C292" s="61" t="s">
        <v>483</v>
      </c>
      <c r="D292" s="62"/>
      <c r="E292" s="63" t="s">
        <v>484</v>
      </c>
      <c r="F292" s="62"/>
      <c r="G292" s="58" t="s">
        <v>526</v>
      </c>
      <c r="H292" s="58" t="s">
        <v>485</v>
      </c>
    </row>
    <row r="293" spans="2:8" x14ac:dyDescent="0.2">
      <c r="B293" s="60"/>
      <c r="C293" s="37">
        <v>2013</v>
      </c>
      <c r="D293" s="37">
        <v>2014</v>
      </c>
      <c r="E293" s="37">
        <v>2013</v>
      </c>
      <c r="F293" s="37">
        <v>2014</v>
      </c>
      <c r="G293" s="59"/>
      <c r="H293" s="59"/>
    </row>
    <row r="294" spans="2:8" x14ac:dyDescent="0.2">
      <c r="B294" s="38" t="s">
        <v>489</v>
      </c>
      <c r="C294" s="39">
        <f>SUM(C295:C499)</f>
        <v>70095</v>
      </c>
      <c r="D294" s="40">
        <f>SUM(D295:D499)</f>
        <v>35625</v>
      </c>
      <c r="E294" s="41">
        <f>+IF(C294=0,"",C294/C$294)</f>
        <v>1</v>
      </c>
      <c r="F294" s="41">
        <f>+IF(D294=0,"",D294/D$294)</f>
        <v>1</v>
      </c>
      <c r="G294" s="41">
        <f>+IF(OR(AND(D294=0),(C294=0)),"0",((D294-C294)/C294))</f>
        <v>-0.49176118125401241</v>
      </c>
      <c r="H294" s="41">
        <f>+IF(OR(AND(E294=""),(G294="")),"",E294*G294)</f>
        <v>-0.49176118125401241</v>
      </c>
    </row>
    <row r="295" spans="2:8" ht="15" x14ac:dyDescent="0.2">
      <c r="B295" s="3" t="s">
        <v>100</v>
      </c>
      <c r="C295" s="8">
        <v>1536</v>
      </c>
      <c r="D295" s="8">
        <v>1139</v>
      </c>
      <c r="E295" s="10">
        <f>+IF(C295=0,"",C295/C$294)</f>
        <v>2.191311791140595E-2</v>
      </c>
      <c r="F295" s="10">
        <f>+IF(D295=0,"",D295/D$294)</f>
        <v>3.1971929824561401E-2</v>
      </c>
      <c r="G295" s="11">
        <f>+IF(OR(AND(D295=0),(C295=0)),"0",((D295-C295)/C295))</f>
        <v>-0.25846354166666669</v>
      </c>
      <c r="H295" s="18">
        <f>+IF(OR(AND(E295=""),(G295="")),"",E295*G295)</f>
        <v>-5.6637420643412522E-3</v>
      </c>
    </row>
    <row r="296" spans="2:8" ht="15" x14ac:dyDescent="0.2">
      <c r="B296" s="3" t="s">
        <v>113</v>
      </c>
      <c r="C296" s="8">
        <v>3393</v>
      </c>
      <c r="D296" s="8">
        <v>930</v>
      </c>
      <c r="E296" s="10">
        <f t="shared" ref="E296:E359" si="26">+IF(C296=0,"",C296/C$294)</f>
        <v>4.8405735073828372E-2</v>
      </c>
      <c r="F296" s="10">
        <f t="shared" ref="F296:F359" si="27">+IF(D296=0,"",D296/D$294)</f>
        <v>2.6105263157894736E-2</v>
      </c>
      <c r="G296" s="11">
        <f t="shared" ref="G296:G359" si="28">+IF(OR(AND(D296=0),(C296=0)),"0",((D296-C296)/C296))</f>
        <v>-0.7259062776304156</v>
      </c>
      <c r="H296" s="18">
        <f t="shared" ref="H296:H359" si="29">+IF(OR(AND(E296=""),(G296="")),"",E296*G296)</f>
        <v>-3.5138026963406802E-2</v>
      </c>
    </row>
    <row r="297" spans="2:8" ht="15" x14ac:dyDescent="0.2">
      <c r="B297" s="3" t="s">
        <v>104</v>
      </c>
      <c r="C297" s="8">
        <v>502</v>
      </c>
      <c r="D297" s="8">
        <v>444</v>
      </c>
      <c r="E297" s="10">
        <f t="shared" si="26"/>
        <v>7.1617091090662669E-3</v>
      </c>
      <c r="F297" s="10">
        <f t="shared" si="27"/>
        <v>1.2463157894736843E-2</v>
      </c>
      <c r="G297" s="11">
        <f t="shared" si="28"/>
        <v>-0.11553784860557768</v>
      </c>
      <c r="H297" s="18">
        <f t="shared" si="29"/>
        <v>-8.2744846280048494E-4</v>
      </c>
    </row>
    <row r="298" spans="2:8" ht="15" x14ac:dyDescent="0.2">
      <c r="B298" s="3" t="s">
        <v>95</v>
      </c>
      <c r="C298" s="8">
        <v>8166</v>
      </c>
      <c r="D298" s="8">
        <v>2415</v>
      </c>
      <c r="E298" s="10">
        <f t="shared" si="26"/>
        <v>0.11649903702118554</v>
      </c>
      <c r="F298" s="10">
        <f t="shared" si="27"/>
        <v>6.7789473684210524E-2</v>
      </c>
      <c r="G298" s="11">
        <f t="shared" si="28"/>
        <v>-0.70426157237325493</v>
      </c>
      <c r="H298" s="18">
        <f t="shared" si="29"/>
        <v>-8.2045794992510163E-2</v>
      </c>
    </row>
    <row r="299" spans="2:8" ht="15" x14ac:dyDescent="0.2">
      <c r="B299" s="3" t="s">
        <v>112</v>
      </c>
      <c r="C299" s="8">
        <v>4</v>
      </c>
      <c r="D299" s="8">
        <v>3</v>
      </c>
      <c r="E299" s="10">
        <f t="shared" si="26"/>
        <v>5.7065411227619662E-5</v>
      </c>
      <c r="F299" s="10">
        <f t="shared" si="27"/>
        <v>8.4210526315789476E-5</v>
      </c>
      <c r="G299" s="11">
        <f t="shared" si="28"/>
        <v>-0.25</v>
      </c>
      <c r="H299" s="18">
        <f t="shared" si="29"/>
        <v>-1.4266352806904915E-5</v>
      </c>
    </row>
    <row r="300" spans="2:8" ht="15" x14ac:dyDescent="0.2">
      <c r="B300" s="3" t="s">
        <v>111</v>
      </c>
      <c r="C300" s="8">
        <v>32</v>
      </c>
      <c r="D300" s="8">
        <v>22</v>
      </c>
      <c r="E300" s="10">
        <f t="shared" si="26"/>
        <v>4.5652328982095729E-4</v>
      </c>
      <c r="F300" s="10">
        <f t="shared" si="27"/>
        <v>6.1754385964912285E-4</v>
      </c>
      <c r="G300" s="11">
        <f t="shared" si="28"/>
        <v>-0.3125</v>
      </c>
      <c r="H300" s="18">
        <f t="shared" si="29"/>
        <v>-1.4266352806904917E-4</v>
      </c>
    </row>
    <row r="301" spans="2:8" ht="15" x14ac:dyDescent="0.2">
      <c r="B301" s="3" t="s">
        <v>105</v>
      </c>
      <c r="C301" s="8">
        <v>1853</v>
      </c>
      <c r="D301" s="8">
        <v>1330</v>
      </c>
      <c r="E301" s="10">
        <f t="shared" si="26"/>
        <v>2.6435551751194806E-2</v>
      </c>
      <c r="F301" s="10">
        <f t="shared" si="27"/>
        <v>3.7333333333333336E-2</v>
      </c>
      <c r="G301" s="11">
        <f t="shared" si="28"/>
        <v>-0.2822450080949811</v>
      </c>
      <c r="H301" s="18">
        <f t="shared" si="29"/>
        <v>-7.4613025180112697E-3</v>
      </c>
    </row>
    <row r="302" spans="2:8" ht="15" x14ac:dyDescent="0.2">
      <c r="B302" s="3" t="s">
        <v>109</v>
      </c>
      <c r="C302" s="8">
        <v>205</v>
      </c>
      <c r="D302" s="8">
        <v>232</v>
      </c>
      <c r="E302" s="10">
        <f t="shared" si="26"/>
        <v>2.9246023254155076E-3</v>
      </c>
      <c r="F302" s="10">
        <f t="shared" si="27"/>
        <v>6.512280701754386E-3</v>
      </c>
      <c r="G302" s="11">
        <f t="shared" si="28"/>
        <v>0.13170731707317074</v>
      </c>
      <c r="H302" s="18">
        <f t="shared" si="29"/>
        <v>3.8519152578643274E-4</v>
      </c>
    </row>
    <row r="303" spans="2:8" ht="15" x14ac:dyDescent="0.2">
      <c r="B303" s="3" t="s">
        <v>108</v>
      </c>
      <c r="C303" s="8">
        <v>495</v>
      </c>
      <c r="D303" s="8">
        <v>138</v>
      </c>
      <c r="E303" s="10">
        <f t="shared" si="26"/>
        <v>7.0618446394179329E-3</v>
      </c>
      <c r="F303" s="10">
        <f t="shared" si="27"/>
        <v>3.8736842105263156E-3</v>
      </c>
      <c r="G303" s="11">
        <f t="shared" si="28"/>
        <v>-0.72121212121212119</v>
      </c>
      <c r="H303" s="18">
        <f t="shared" si="29"/>
        <v>-5.0930879520650549E-3</v>
      </c>
    </row>
    <row r="304" spans="2:8" ht="15" x14ac:dyDescent="0.2">
      <c r="B304" s="3" t="s">
        <v>107</v>
      </c>
      <c r="C304" s="8">
        <v>1877</v>
      </c>
      <c r="D304" s="8">
        <v>878</v>
      </c>
      <c r="E304" s="10">
        <f t="shared" si="26"/>
        <v>2.6777944218560525E-2</v>
      </c>
      <c r="F304" s="10">
        <f t="shared" si="27"/>
        <v>2.4645614035087721E-2</v>
      </c>
      <c r="G304" s="11">
        <f t="shared" si="28"/>
        <v>-0.53223228556206714</v>
      </c>
      <c r="H304" s="18">
        <f t="shared" si="29"/>
        <v>-1.425208645409801E-2</v>
      </c>
    </row>
    <row r="305" spans="2:8" ht="15" x14ac:dyDescent="0.2">
      <c r="B305" s="3" t="s">
        <v>351</v>
      </c>
      <c r="C305" s="8">
        <v>94</v>
      </c>
      <c r="D305" s="8">
        <v>65</v>
      </c>
      <c r="E305" s="10">
        <f t="shared" si="26"/>
        <v>1.3410371638490619E-3</v>
      </c>
      <c r="F305" s="10">
        <f t="shared" si="27"/>
        <v>1.8245614035087719E-3</v>
      </c>
      <c r="G305" s="11">
        <f t="shared" si="28"/>
        <v>-0.30851063829787234</v>
      </c>
      <c r="H305" s="18">
        <f t="shared" si="29"/>
        <v>-4.1372423140024253E-4</v>
      </c>
    </row>
    <row r="306" spans="2:8" ht="15" x14ac:dyDescent="0.2">
      <c r="B306" s="3" t="s">
        <v>524</v>
      </c>
      <c r="C306" s="8">
        <v>0</v>
      </c>
      <c r="D306" s="8">
        <v>0</v>
      </c>
      <c r="E306" s="10" t="str">
        <f t="shared" si="26"/>
        <v/>
      </c>
      <c r="F306" s="10" t="str">
        <f t="shared" si="27"/>
        <v/>
      </c>
      <c r="G306" s="11" t="str">
        <f t="shared" si="28"/>
        <v>0</v>
      </c>
      <c r="H306" s="18" t="str">
        <f t="shared" si="29"/>
        <v/>
      </c>
    </row>
    <row r="307" spans="2:8" ht="15" x14ac:dyDescent="0.2">
      <c r="B307" s="3" t="s">
        <v>110</v>
      </c>
      <c r="C307" s="8">
        <v>2002</v>
      </c>
      <c r="D307" s="8">
        <v>1279</v>
      </c>
      <c r="E307" s="10">
        <f t="shared" si="26"/>
        <v>2.856123831942364E-2</v>
      </c>
      <c r="F307" s="10">
        <f t="shared" si="27"/>
        <v>3.5901754385964914E-2</v>
      </c>
      <c r="G307" s="11">
        <f t="shared" si="28"/>
        <v>-0.36113886113886112</v>
      </c>
      <c r="H307" s="18">
        <f t="shared" si="29"/>
        <v>-1.0314573079392254E-2</v>
      </c>
    </row>
    <row r="308" spans="2:8" ht="15" x14ac:dyDescent="0.2">
      <c r="B308" s="3" t="s">
        <v>99</v>
      </c>
      <c r="C308" s="8">
        <v>339</v>
      </c>
      <c r="D308" s="8">
        <v>428</v>
      </c>
      <c r="E308" s="10">
        <f t="shared" si="26"/>
        <v>4.8362936015407662E-3</v>
      </c>
      <c r="F308" s="10">
        <f t="shared" si="27"/>
        <v>1.2014035087719298E-2</v>
      </c>
      <c r="G308" s="11">
        <f t="shared" si="28"/>
        <v>0.26253687315634217</v>
      </c>
      <c r="H308" s="18">
        <f t="shared" si="29"/>
        <v>1.2697053998145373E-3</v>
      </c>
    </row>
    <row r="309" spans="2:8" ht="15" x14ac:dyDescent="0.2">
      <c r="B309" s="3" t="s">
        <v>96</v>
      </c>
      <c r="C309" s="8">
        <v>8</v>
      </c>
      <c r="D309" s="8">
        <v>10</v>
      </c>
      <c r="E309" s="10">
        <f t="shared" si="26"/>
        <v>1.1413082245523932E-4</v>
      </c>
      <c r="F309" s="10">
        <f t="shared" si="27"/>
        <v>2.8070175438596489E-4</v>
      </c>
      <c r="G309" s="11">
        <f t="shared" si="28"/>
        <v>0.25</v>
      </c>
      <c r="H309" s="18">
        <f t="shared" si="29"/>
        <v>2.8532705613809831E-5</v>
      </c>
    </row>
    <row r="310" spans="2:8" ht="15" x14ac:dyDescent="0.2">
      <c r="B310" s="3" t="s">
        <v>106</v>
      </c>
      <c r="C310" s="8">
        <v>897</v>
      </c>
      <c r="D310" s="8">
        <v>755</v>
      </c>
      <c r="E310" s="10">
        <f t="shared" si="26"/>
        <v>1.2796918467793709E-2</v>
      </c>
      <c r="F310" s="10">
        <f t="shared" si="27"/>
        <v>2.119298245614035E-2</v>
      </c>
      <c r="G310" s="11">
        <f t="shared" si="28"/>
        <v>-0.15830546265328874</v>
      </c>
      <c r="H310" s="18">
        <f t="shared" si="29"/>
        <v>-2.025822098580498E-3</v>
      </c>
    </row>
    <row r="311" spans="2:8" ht="15" x14ac:dyDescent="0.2">
      <c r="B311" s="3" t="s">
        <v>102</v>
      </c>
      <c r="C311" s="8">
        <v>402</v>
      </c>
      <c r="D311" s="8">
        <v>227</v>
      </c>
      <c r="E311" s="10">
        <f t="shared" si="26"/>
        <v>5.7350738283757753E-3</v>
      </c>
      <c r="F311" s="10">
        <f t="shared" si="27"/>
        <v>6.3719298245614037E-3</v>
      </c>
      <c r="G311" s="11">
        <f t="shared" si="28"/>
        <v>-0.43532338308457713</v>
      </c>
      <c r="H311" s="18">
        <f t="shared" si="29"/>
        <v>-2.49661174120836E-3</v>
      </c>
    </row>
    <row r="312" spans="2:8" ht="15" x14ac:dyDescent="0.2">
      <c r="B312" s="3" t="s">
        <v>97</v>
      </c>
      <c r="C312" s="8">
        <v>32</v>
      </c>
      <c r="D312" s="8">
        <v>40</v>
      </c>
      <c r="E312" s="10">
        <f t="shared" si="26"/>
        <v>4.5652328982095729E-4</v>
      </c>
      <c r="F312" s="10">
        <f t="shared" si="27"/>
        <v>1.1228070175438596E-3</v>
      </c>
      <c r="G312" s="11">
        <f t="shared" si="28"/>
        <v>0.25</v>
      </c>
      <c r="H312" s="18">
        <f t="shared" si="29"/>
        <v>1.1413082245523932E-4</v>
      </c>
    </row>
    <row r="313" spans="2:8" ht="15" x14ac:dyDescent="0.2">
      <c r="B313" s="3" t="s">
        <v>352</v>
      </c>
      <c r="C313" s="8">
        <v>8</v>
      </c>
      <c r="D313" s="8">
        <v>6</v>
      </c>
      <c r="E313" s="10">
        <f t="shared" si="26"/>
        <v>1.1413082245523932E-4</v>
      </c>
      <c r="F313" s="10">
        <f t="shared" si="27"/>
        <v>1.6842105263157895E-4</v>
      </c>
      <c r="G313" s="11">
        <f t="shared" si="28"/>
        <v>-0.25</v>
      </c>
      <c r="H313" s="18">
        <f t="shared" si="29"/>
        <v>-2.8532705613809831E-5</v>
      </c>
    </row>
    <row r="314" spans="2:8" ht="15" x14ac:dyDescent="0.2">
      <c r="B314" s="3" t="s">
        <v>353</v>
      </c>
      <c r="C314" s="8">
        <v>6318</v>
      </c>
      <c r="D314" s="8">
        <v>5414</v>
      </c>
      <c r="E314" s="10">
        <f t="shared" si="26"/>
        <v>9.0134817034025247E-2</v>
      </c>
      <c r="F314" s="10">
        <f t="shared" si="27"/>
        <v>0.1519719298245614</v>
      </c>
      <c r="G314" s="11">
        <f t="shared" si="28"/>
        <v>-0.14308325419436529</v>
      </c>
      <c r="H314" s="18">
        <f t="shared" si="29"/>
        <v>-1.2896782937442041E-2</v>
      </c>
    </row>
    <row r="315" spans="2:8" ht="15" x14ac:dyDescent="0.2">
      <c r="B315" s="3" t="s">
        <v>354</v>
      </c>
      <c r="C315" s="8">
        <v>297</v>
      </c>
      <c r="D315" s="8">
        <v>136</v>
      </c>
      <c r="E315" s="10">
        <f t="shared" si="26"/>
        <v>4.2371067836507598E-3</v>
      </c>
      <c r="F315" s="10">
        <f t="shared" si="27"/>
        <v>3.8175438596491228E-3</v>
      </c>
      <c r="G315" s="11">
        <f t="shared" si="28"/>
        <v>-0.54208754208754206</v>
      </c>
      <c r="H315" s="18">
        <f t="shared" si="29"/>
        <v>-2.2968828019116912E-3</v>
      </c>
    </row>
    <row r="316" spans="2:8" ht="15" x14ac:dyDescent="0.2">
      <c r="B316" s="3" t="s">
        <v>101</v>
      </c>
      <c r="C316" s="8">
        <v>9</v>
      </c>
      <c r="D316" s="8">
        <v>4</v>
      </c>
      <c r="E316" s="10">
        <f t="shared" si="26"/>
        <v>1.2839717526214425E-4</v>
      </c>
      <c r="F316" s="10">
        <f t="shared" si="27"/>
        <v>1.1228070175438597E-4</v>
      </c>
      <c r="G316" s="11">
        <f t="shared" si="28"/>
        <v>-0.55555555555555558</v>
      </c>
      <c r="H316" s="18">
        <f t="shared" si="29"/>
        <v>-7.1331764034524584E-5</v>
      </c>
    </row>
    <row r="317" spans="2:8" ht="15" x14ac:dyDescent="0.2">
      <c r="B317" s="3" t="s">
        <v>103</v>
      </c>
      <c r="C317" s="8">
        <v>280</v>
      </c>
      <c r="D317" s="8">
        <v>240</v>
      </c>
      <c r="E317" s="10">
        <f t="shared" si="26"/>
        <v>3.994578785933376E-3</v>
      </c>
      <c r="F317" s="10">
        <f t="shared" si="27"/>
        <v>6.7368421052631583E-3</v>
      </c>
      <c r="G317" s="11">
        <f t="shared" si="28"/>
        <v>-0.14285714285714285</v>
      </c>
      <c r="H317" s="18">
        <f t="shared" si="29"/>
        <v>-5.7065411227619656E-4</v>
      </c>
    </row>
    <row r="318" spans="2:8" ht="15" x14ac:dyDescent="0.2">
      <c r="B318" s="3" t="s">
        <v>355</v>
      </c>
      <c r="C318" s="8">
        <v>1511</v>
      </c>
      <c r="D318" s="8">
        <v>1074</v>
      </c>
      <c r="E318" s="10">
        <f t="shared" si="26"/>
        <v>2.1556459091233326E-2</v>
      </c>
      <c r="F318" s="10">
        <f t="shared" si="27"/>
        <v>3.0147368421052631E-2</v>
      </c>
      <c r="G318" s="11">
        <f t="shared" si="28"/>
        <v>-0.28921244209133024</v>
      </c>
      <c r="H318" s="18">
        <f t="shared" si="29"/>
        <v>-6.2343961766174478E-3</v>
      </c>
    </row>
    <row r="319" spans="2:8" ht="15" x14ac:dyDescent="0.2">
      <c r="B319" s="3" t="s">
        <v>115</v>
      </c>
      <c r="C319" s="8">
        <v>82</v>
      </c>
      <c r="D319" s="8">
        <v>70</v>
      </c>
      <c r="E319" s="10">
        <f t="shared" si="26"/>
        <v>1.1698409301662031E-3</v>
      </c>
      <c r="F319" s="10">
        <f t="shared" si="27"/>
        <v>1.9649122807017545E-3</v>
      </c>
      <c r="G319" s="11">
        <f t="shared" si="28"/>
        <v>-0.14634146341463414</v>
      </c>
      <c r="H319" s="18">
        <f t="shared" si="29"/>
        <v>-1.7119623368285898E-4</v>
      </c>
    </row>
    <row r="320" spans="2:8" ht="15" x14ac:dyDescent="0.2">
      <c r="B320" s="3" t="s">
        <v>114</v>
      </c>
      <c r="C320" s="8">
        <v>11</v>
      </c>
      <c r="D320" s="8">
        <v>4</v>
      </c>
      <c r="E320" s="10">
        <f t="shared" si="26"/>
        <v>1.5692988087595406E-4</v>
      </c>
      <c r="F320" s="10">
        <f t="shared" si="27"/>
        <v>1.1228070175438597E-4</v>
      </c>
      <c r="G320" s="11">
        <f t="shared" si="28"/>
        <v>-0.63636363636363635</v>
      </c>
      <c r="H320" s="18">
        <f t="shared" si="29"/>
        <v>-9.9864469648334401E-5</v>
      </c>
    </row>
    <row r="321" spans="2:8" ht="15" x14ac:dyDescent="0.2">
      <c r="B321" s="3" t="s">
        <v>98</v>
      </c>
      <c r="C321" s="8">
        <v>18</v>
      </c>
      <c r="D321" s="8">
        <v>12</v>
      </c>
      <c r="E321" s="10">
        <f t="shared" si="26"/>
        <v>2.5679435052428849E-4</v>
      </c>
      <c r="F321" s="10">
        <f t="shared" si="27"/>
        <v>3.368421052631579E-4</v>
      </c>
      <c r="G321" s="11">
        <f t="shared" si="28"/>
        <v>-0.33333333333333331</v>
      </c>
      <c r="H321" s="18">
        <f t="shared" si="29"/>
        <v>-8.5598116841429492E-5</v>
      </c>
    </row>
    <row r="322" spans="2:8" ht="15" x14ac:dyDescent="0.2">
      <c r="B322" s="3" t="s">
        <v>356</v>
      </c>
      <c r="C322" s="8">
        <v>7</v>
      </c>
      <c r="D322" s="8">
        <v>12</v>
      </c>
      <c r="E322" s="10">
        <f t="shared" si="26"/>
        <v>9.9864469648334401E-5</v>
      </c>
      <c r="F322" s="10">
        <f t="shared" si="27"/>
        <v>3.368421052631579E-4</v>
      </c>
      <c r="G322" s="11">
        <f t="shared" si="28"/>
        <v>0.7142857142857143</v>
      </c>
      <c r="H322" s="18">
        <f t="shared" si="29"/>
        <v>7.133176403452457E-5</v>
      </c>
    </row>
    <row r="323" spans="2:8" ht="15" x14ac:dyDescent="0.2">
      <c r="B323" s="3" t="s">
        <v>472</v>
      </c>
      <c r="C323" s="8">
        <v>24</v>
      </c>
      <c r="D323" s="8">
        <v>48</v>
      </c>
      <c r="E323" s="10">
        <f t="shared" si="26"/>
        <v>3.4239246736571797E-4</v>
      </c>
      <c r="F323" s="10">
        <f t="shared" si="27"/>
        <v>1.3473684210526316E-3</v>
      </c>
      <c r="G323" s="11">
        <f t="shared" si="28"/>
        <v>1</v>
      </c>
      <c r="H323" s="18">
        <f t="shared" si="29"/>
        <v>3.4239246736571797E-4</v>
      </c>
    </row>
    <row r="324" spans="2:8" ht="15" x14ac:dyDescent="0.2">
      <c r="B324" s="3" t="s">
        <v>473</v>
      </c>
      <c r="C324" s="8">
        <v>35</v>
      </c>
      <c r="D324" s="8">
        <v>24</v>
      </c>
      <c r="E324" s="10">
        <f t="shared" si="26"/>
        <v>4.99322348241672E-4</v>
      </c>
      <c r="F324" s="10">
        <f t="shared" si="27"/>
        <v>6.736842105263158E-4</v>
      </c>
      <c r="G324" s="11">
        <f t="shared" si="28"/>
        <v>-0.31428571428571428</v>
      </c>
      <c r="H324" s="18">
        <f t="shared" si="29"/>
        <v>-1.5692988087595406E-4</v>
      </c>
    </row>
    <row r="325" spans="2:8" ht="15" x14ac:dyDescent="0.2">
      <c r="B325" s="3" t="s">
        <v>474</v>
      </c>
      <c r="C325" s="8">
        <v>7</v>
      </c>
      <c r="D325" s="8">
        <v>7</v>
      </c>
      <c r="E325" s="10">
        <f t="shared" si="26"/>
        <v>9.9864469648334401E-5</v>
      </c>
      <c r="F325" s="10">
        <f t="shared" si="27"/>
        <v>1.9649122807017543E-4</v>
      </c>
      <c r="G325" s="11">
        <f t="shared" si="28"/>
        <v>0</v>
      </c>
      <c r="H325" s="18">
        <f t="shared" si="29"/>
        <v>0</v>
      </c>
    </row>
    <row r="326" spans="2:8" ht="15" x14ac:dyDescent="0.2">
      <c r="B326" s="3" t="s">
        <v>357</v>
      </c>
      <c r="C326" s="8">
        <v>980</v>
      </c>
      <c r="D326" s="8">
        <v>685</v>
      </c>
      <c r="E326" s="10">
        <f t="shared" si="26"/>
        <v>1.3981025750766816E-2</v>
      </c>
      <c r="F326" s="10">
        <f t="shared" si="27"/>
        <v>1.9228070175438598E-2</v>
      </c>
      <c r="G326" s="11">
        <f t="shared" si="28"/>
        <v>-0.30102040816326531</v>
      </c>
      <c r="H326" s="18">
        <f t="shared" si="29"/>
        <v>-4.2085740780369498E-3</v>
      </c>
    </row>
    <row r="327" spans="2:8" ht="15" x14ac:dyDescent="0.2">
      <c r="B327" s="3" t="s">
        <v>358</v>
      </c>
      <c r="C327" s="8">
        <v>116</v>
      </c>
      <c r="D327" s="8">
        <v>123</v>
      </c>
      <c r="E327" s="10">
        <f t="shared" si="26"/>
        <v>1.6548969256009701E-3</v>
      </c>
      <c r="F327" s="10">
        <f t="shared" si="27"/>
        <v>3.4526315789473686E-3</v>
      </c>
      <c r="G327" s="11">
        <f t="shared" si="28"/>
        <v>6.0344827586206899E-2</v>
      </c>
      <c r="H327" s="18">
        <f t="shared" si="29"/>
        <v>9.9864469648334401E-5</v>
      </c>
    </row>
    <row r="328" spans="2:8" ht="15" x14ac:dyDescent="0.2">
      <c r="B328" s="3" t="s">
        <v>116</v>
      </c>
      <c r="C328" s="8">
        <v>63</v>
      </c>
      <c r="D328" s="8">
        <v>22</v>
      </c>
      <c r="E328" s="10">
        <f t="shared" si="26"/>
        <v>8.9878022683500961E-4</v>
      </c>
      <c r="F328" s="10">
        <f t="shared" si="27"/>
        <v>6.1754385964912285E-4</v>
      </c>
      <c r="G328" s="11">
        <f t="shared" si="28"/>
        <v>-0.65079365079365081</v>
      </c>
      <c r="H328" s="18">
        <f t="shared" si="29"/>
        <v>-5.8492046508310154E-4</v>
      </c>
    </row>
    <row r="329" spans="2:8" ht="15" x14ac:dyDescent="0.2">
      <c r="B329" s="3" t="s">
        <v>359</v>
      </c>
      <c r="C329" s="8">
        <v>57</v>
      </c>
      <c r="D329" s="8">
        <v>25</v>
      </c>
      <c r="E329" s="10">
        <f t="shared" si="26"/>
        <v>8.1318210999358018E-4</v>
      </c>
      <c r="F329" s="10">
        <f t="shared" si="27"/>
        <v>7.0175438596491223E-4</v>
      </c>
      <c r="G329" s="11">
        <f t="shared" si="28"/>
        <v>-0.56140350877192979</v>
      </c>
      <c r="H329" s="18">
        <f t="shared" si="29"/>
        <v>-4.5652328982095729E-4</v>
      </c>
    </row>
    <row r="330" spans="2:8" ht="15" x14ac:dyDescent="0.2">
      <c r="B330" s="3" t="s">
        <v>360</v>
      </c>
      <c r="C330" s="8">
        <v>328</v>
      </c>
      <c r="D330" s="8">
        <v>131</v>
      </c>
      <c r="E330" s="10">
        <f t="shared" si="26"/>
        <v>4.6793637206648123E-3</v>
      </c>
      <c r="F330" s="10">
        <f t="shared" si="27"/>
        <v>3.6771929824561404E-3</v>
      </c>
      <c r="G330" s="11">
        <f t="shared" si="28"/>
        <v>-0.60060975609756095</v>
      </c>
      <c r="H330" s="18">
        <f t="shared" si="29"/>
        <v>-2.8104715029602682E-3</v>
      </c>
    </row>
    <row r="331" spans="2:8" ht="15" x14ac:dyDescent="0.2">
      <c r="B331" s="3" t="s">
        <v>117</v>
      </c>
      <c r="C331" s="8">
        <v>20</v>
      </c>
      <c r="D331" s="8">
        <v>10</v>
      </c>
      <c r="E331" s="10">
        <f t="shared" si="26"/>
        <v>2.8532705613809828E-4</v>
      </c>
      <c r="F331" s="10">
        <f t="shared" si="27"/>
        <v>2.8070175438596489E-4</v>
      </c>
      <c r="G331" s="11">
        <f t="shared" si="28"/>
        <v>-0.5</v>
      </c>
      <c r="H331" s="18">
        <f t="shared" si="29"/>
        <v>-1.4266352806904914E-4</v>
      </c>
    </row>
    <row r="332" spans="2:8" ht="15" x14ac:dyDescent="0.2">
      <c r="B332" s="3" t="s">
        <v>361</v>
      </c>
      <c r="C332" s="8">
        <v>15024</v>
      </c>
      <c r="D332" s="8">
        <v>3422</v>
      </c>
      <c r="E332" s="10">
        <f t="shared" si="26"/>
        <v>0.21433768457093944</v>
      </c>
      <c r="F332" s="10">
        <f t="shared" si="27"/>
        <v>9.6056140350877187E-2</v>
      </c>
      <c r="G332" s="11">
        <f t="shared" si="28"/>
        <v>-0.77223109691160807</v>
      </c>
      <c r="H332" s="18">
        <f t="shared" si="29"/>
        <v>-0.16551822526571081</v>
      </c>
    </row>
    <row r="333" spans="2:8" ht="15" x14ac:dyDescent="0.2">
      <c r="B333" s="3" t="s">
        <v>130</v>
      </c>
      <c r="C333" s="8">
        <v>1328</v>
      </c>
      <c r="D333" s="8">
        <v>839</v>
      </c>
      <c r="E333" s="10">
        <f t="shared" si="26"/>
        <v>1.8945716527569725E-2</v>
      </c>
      <c r="F333" s="10">
        <f t="shared" si="27"/>
        <v>2.3550877192982458E-2</v>
      </c>
      <c r="G333" s="11">
        <f t="shared" si="28"/>
        <v>-0.36822289156626509</v>
      </c>
      <c r="H333" s="18">
        <f t="shared" si="29"/>
        <v>-6.9762465225765031E-3</v>
      </c>
    </row>
    <row r="334" spans="2:8" ht="15" x14ac:dyDescent="0.2">
      <c r="B334" s="3" t="s">
        <v>119</v>
      </c>
      <c r="C334" s="8">
        <v>6371</v>
      </c>
      <c r="D334" s="8">
        <v>2120</v>
      </c>
      <c r="E334" s="10">
        <f t="shared" si="26"/>
        <v>9.089093373279121E-2</v>
      </c>
      <c r="F334" s="10">
        <f t="shared" si="27"/>
        <v>5.950877192982456E-2</v>
      </c>
      <c r="G334" s="11">
        <f t="shared" si="28"/>
        <v>-0.66724219117877881</v>
      </c>
      <c r="H334" s="18">
        <f t="shared" si="29"/>
        <v>-6.0646265782152792E-2</v>
      </c>
    </row>
    <row r="335" spans="2:8" ht="15" x14ac:dyDescent="0.2">
      <c r="B335" s="3" t="s">
        <v>128</v>
      </c>
      <c r="C335" s="8">
        <v>746</v>
      </c>
      <c r="D335" s="8">
        <v>541</v>
      </c>
      <c r="E335" s="10">
        <f t="shared" si="26"/>
        <v>1.0642699193951067E-2</v>
      </c>
      <c r="F335" s="10">
        <f t="shared" si="27"/>
        <v>1.5185964912280702E-2</v>
      </c>
      <c r="G335" s="11">
        <f t="shared" si="28"/>
        <v>-0.27479892761394104</v>
      </c>
      <c r="H335" s="18">
        <f t="shared" si="29"/>
        <v>-2.924602325415508E-3</v>
      </c>
    </row>
    <row r="336" spans="2:8" ht="15" x14ac:dyDescent="0.2">
      <c r="B336" s="3" t="s">
        <v>132</v>
      </c>
      <c r="C336" s="8">
        <v>14</v>
      </c>
      <c r="D336" s="8">
        <v>19</v>
      </c>
      <c r="E336" s="10">
        <f t="shared" si="26"/>
        <v>1.997289392966688E-4</v>
      </c>
      <c r="F336" s="10">
        <f t="shared" si="27"/>
        <v>5.3333333333333336E-4</v>
      </c>
      <c r="G336" s="11">
        <f t="shared" si="28"/>
        <v>0.35714285714285715</v>
      </c>
      <c r="H336" s="18">
        <f t="shared" si="29"/>
        <v>7.133176403452457E-5</v>
      </c>
    </row>
    <row r="337" spans="2:8" ht="15" x14ac:dyDescent="0.2">
      <c r="B337" s="3" t="s">
        <v>133</v>
      </c>
      <c r="C337" s="8">
        <v>115</v>
      </c>
      <c r="D337" s="8">
        <v>144</v>
      </c>
      <c r="E337" s="10">
        <f t="shared" si="26"/>
        <v>1.6406305727940651E-3</v>
      </c>
      <c r="F337" s="10">
        <f t="shared" si="27"/>
        <v>4.0421052631578946E-3</v>
      </c>
      <c r="G337" s="11">
        <f t="shared" si="28"/>
        <v>0.25217391304347825</v>
      </c>
      <c r="H337" s="18">
        <f t="shared" si="29"/>
        <v>4.1372423140024247E-4</v>
      </c>
    </row>
    <row r="338" spans="2:8" ht="15" x14ac:dyDescent="0.2">
      <c r="B338" s="3" t="s">
        <v>362</v>
      </c>
      <c r="C338" s="8">
        <v>93</v>
      </c>
      <c r="D338" s="8">
        <v>79</v>
      </c>
      <c r="E338" s="10">
        <f t="shared" si="26"/>
        <v>1.3267708110421572E-3</v>
      </c>
      <c r="F338" s="10">
        <f t="shared" si="27"/>
        <v>2.2175438596491229E-3</v>
      </c>
      <c r="G338" s="11">
        <f t="shared" si="28"/>
        <v>-0.15053763440860216</v>
      </c>
      <c r="H338" s="18">
        <f t="shared" si="29"/>
        <v>-1.9972893929666883E-4</v>
      </c>
    </row>
    <row r="339" spans="2:8" ht="15" x14ac:dyDescent="0.2">
      <c r="B339" s="3" t="s">
        <v>363</v>
      </c>
      <c r="C339" s="8">
        <v>179</v>
      </c>
      <c r="D339" s="8">
        <v>230</v>
      </c>
      <c r="E339" s="10">
        <f t="shared" si="26"/>
        <v>2.5536771524359799E-3</v>
      </c>
      <c r="F339" s="10">
        <f t="shared" si="27"/>
        <v>6.4561403508771927E-3</v>
      </c>
      <c r="G339" s="11">
        <f t="shared" si="28"/>
        <v>0.28491620111731841</v>
      </c>
      <c r="H339" s="18">
        <f t="shared" si="29"/>
        <v>7.2758399315215065E-4</v>
      </c>
    </row>
    <row r="340" spans="2:8" ht="15" x14ac:dyDescent="0.2">
      <c r="B340" s="3" t="s">
        <v>364</v>
      </c>
      <c r="C340" s="8">
        <v>254</v>
      </c>
      <c r="D340" s="8">
        <v>129</v>
      </c>
      <c r="E340" s="10">
        <f t="shared" si="26"/>
        <v>3.6236536129538484E-3</v>
      </c>
      <c r="F340" s="10">
        <f t="shared" si="27"/>
        <v>3.6210526315789472E-3</v>
      </c>
      <c r="G340" s="11">
        <f t="shared" si="28"/>
        <v>-0.49212598425196852</v>
      </c>
      <c r="H340" s="18">
        <f t="shared" si="29"/>
        <v>-1.7832941008631145E-3</v>
      </c>
    </row>
    <row r="341" spans="2:8" ht="15" x14ac:dyDescent="0.2">
      <c r="B341" s="3" t="s">
        <v>118</v>
      </c>
      <c r="C341" s="8">
        <v>271</v>
      </c>
      <c r="D341" s="8">
        <v>123</v>
      </c>
      <c r="E341" s="10">
        <f t="shared" si="26"/>
        <v>3.8661816106712321E-3</v>
      </c>
      <c r="F341" s="10">
        <f t="shared" si="27"/>
        <v>3.4526315789473686E-3</v>
      </c>
      <c r="G341" s="11">
        <f t="shared" si="28"/>
        <v>-0.54612546125461259</v>
      </c>
      <c r="H341" s="18">
        <f t="shared" si="29"/>
        <v>-2.1114202154219278E-3</v>
      </c>
    </row>
    <row r="342" spans="2:8" ht="15" x14ac:dyDescent="0.2">
      <c r="B342" s="3" t="s">
        <v>365</v>
      </c>
      <c r="C342" s="8">
        <v>6</v>
      </c>
      <c r="D342" s="8">
        <v>6</v>
      </c>
      <c r="E342" s="10">
        <f t="shared" si="26"/>
        <v>8.5598116841429492E-5</v>
      </c>
      <c r="F342" s="10">
        <f t="shared" si="27"/>
        <v>1.6842105263157895E-4</v>
      </c>
      <c r="G342" s="11">
        <f t="shared" si="28"/>
        <v>0</v>
      </c>
      <c r="H342" s="18">
        <f t="shared" si="29"/>
        <v>0</v>
      </c>
    </row>
    <row r="343" spans="2:8" ht="15" x14ac:dyDescent="0.2">
      <c r="B343" s="3" t="s">
        <v>129</v>
      </c>
      <c r="C343" s="8">
        <v>39</v>
      </c>
      <c r="D343" s="8">
        <v>33</v>
      </c>
      <c r="E343" s="10">
        <f t="shared" si="26"/>
        <v>5.5638775946929169E-4</v>
      </c>
      <c r="F343" s="10">
        <f t="shared" si="27"/>
        <v>9.2631578947368416E-4</v>
      </c>
      <c r="G343" s="11">
        <f t="shared" si="28"/>
        <v>-0.15384615384615385</v>
      </c>
      <c r="H343" s="18">
        <f t="shared" si="29"/>
        <v>-8.5598116841429492E-5</v>
      </c>
    </row>
    <row r="344" spans="2:8" ht="15" x14ac:dyDescent="0.2">
      <c r="B344" s="3" t="s">
        <v>131</v>
      </c>
      <c r="C344" s="8">
        <v>266</v>
      </c>
      <c r="D344" s="8">
        <v>170</v>
      </c>
      <c r="E344" s="10">
        <f t="shared" si="26"/>
        <v>3.7948498466367072E-3</v>
      </c>
      <c r="F344" s="10">
        <f t="shared" si="27"/>
        <v>4.7719298245614038E-3</v>
      </c>
      <c r="G344" s="11">
        <f t="shared" si="28"/>
        <v>-0.36090225563909772</v>
      </c>
      <c r="H344" s="18">
        <f t="shared" si="29"/>
        <v>-1.3695698694628717E-3</v>
      </c>
    </row>
    <row r="345" spans="2:8" ht="15" x14ac:dyDescent="0.2">
      <c r="B345" s="3" t="s">
        <v>366</v>
      </c>
      <c r="C345" s="8">
        <v>615</v>
      </c>
      <c r="D345" s="8">
        <v>644</v>
      </c>
      <c r="E345" s="10">
        <f t="shared" si="26"/>
        <v>8.7738069762465232E-3</v>
      </c>
      <c r="F345" s="10">
        <f t="shared" si="27"/>
        <v>1.807719298245614E-2</v>
      </c>
      <c r="G345" s="11">
        <f t="shared" si="28"/>
        <v>4.715447154471545E-2</v>
      </c>
      <c r="H345" s="18">
        <f t="shared" si="29"/>
        <v>4.1372423140024258E-4</v>
      </c>
    </row>
    <row r="346" spans="2:8" ht="15" x14ac:dyDescent="0.2">
      <c r="B346" s="3" t="s">
        <v>122</v>
      </c>
      <c r="C346" s="8">
        <v>195</v>
      </c>
      <c r="D346" s="8">
        <v>92</v>
      </c>
      <c r="E346" s="10">
        <f t="shared" si="26"/>
        <v>2.7819387973464582E-3</v>
      </c>
      <c r="F346" s="10">
        <f t="shared" si="27"/>
        <v>2.5824561403508771E-3</v>
      </c>
      <c r="G346" s="11">
        <f t="shared" si="28"/>
        <v>-0.52820512820512822</v>
      </c>
      <c r="H346" s="18">
        <f t="shared" si="29"/>
        <v>-1.4694343391112063E-3</v>
      </c>
    </row>
    <row r="347" spans="2:8" ht="15" x14ac:dyDescent="0.2">
      <c r="B347" s="3" t="s">
        <v>121</v>
      </c>
      <c r="C347" s="8">
        <v>314</v>
      </c>
      <c r="D347" s="8">
        <v>195</v>
      </c>
      <c r="E347" s="10">
        <f t="shared" si="26"/>
        <v>4.4796347813681435E-3</v>
      </c>
      <c r="F347" s="10">
        <f t="shared" si="27"/>
        <v>5.4736842105263155E-3</v>
      </c>
      <c r="G347" s="11">
        <f t="shared" si="28"/>
        <v>-0.37898089171974525</v>
      </c>
      <c r="H347" s="18">
        <f t="shared" si="29"/>
        <v>-1.697695984021685E-3</v>
      </c>
    </row>
    <row r="348" spans="2:8" ht="15" x14ac:dyDescent="0.2">
      <c r="B348" s="3" t="s">
        <v>367</v>
      </c>
      <c r="C348" s="8">
        <v>1</v>
      </c>
      <c r="D348" s="8">
        <v>1</v>
      </c>
      <c r="E348" s="10">
        <f t="shared" si="26"/>
        <v>1.4266352806904915E-5</v>
      </c>
      <c r="F348" s="10">
        <f t="shared" si="27"/>
        <v>2.8070175438596492E-5</v>
      </c>
      <c r="G348" s="11">
        <f t="shared" si="28"/>
        <v>0</v>
      </c>
      <c r="H348" s="18">
        <f t="shared" si="29"/>
        <v>0</v>
      </c>
    </row>
    <row r="349" spans="2:8" ht="15" x14ac:dyDescent="0.2">
      <c r="B349" s="3" t="s">
        <v>368</v>
      </c>
      <c r="C349" s="8">
        <v>2</v>
      </c>
      <c r="D349" s="8">
        <v>0</v>
      </c>
      <c r="E349" s="10">
        <f t="shared" si="26"/>
        <v>2.8532705613809831E-5</v>
      </c>
      <c r="F349" s="10" t="str">
        <f t="shared" si="27"/>
        <v/>
      </c>
      <c r="G349" s="11" t="str">
        <f t="shared" si="28"/>
        <v>0</v>
      </c>
      <c r="H349" s="18">
        <f t="shared" si="29"/>
        <v>0</v>
      </c>
    </row>
    <row r="350" spans="2:8" ht="15" x14ac:dyDescent="0.2">
      <c r="B350" s="3" t="s">
        <v>369</v>
      </c>
      <c r="C350" s="8">
        <v>262</v>
      </c>
      <c r="D350" s="8">
        <v>65</v>
      </c>
      <c r="E350" s="10">
        <f t="shared" si="26"/>
        <v>3.7377844354090878E-3</v>
      </c>
      <c r="F350" s="10">
        <f t="shared" si="27"/>
        <v>1.8245614035087719E-3</v>
      </c>
      <c r="G350" s="11">
        <f t="shared" si="28"/>
        <v>-0.75190839694656486</v>
      </c>
      <c r="H350" s="18">
        <f t="shared" si="29"/>
        <v>-2.8104715029602682E-3</v>
      </c>
    </row>
    <row r="351" spans="2:8" ht="15" x14ac:dyDescent="0.2">
      <c r="B351" s="3" t="s">
        <v>120</v>
      </c>
      <c r="C351" s="8">
        <v>12</v>
      </c>
      <c r="D351" s="8">
        <v>8</v>
      </c>
      <c r="E351" s="10">
        <f t="shared" si="26"/>
        <v>1.7119623368285898E-4</v>
      </c>
      <c r="F351" s="10">
        <f t="shared" si="27"/>
        <v>2.2456140350877193E-4</v>
      </c>
      <c r="G351" s="11">
        <f t="shared" si="28"/>
        <v>-0.33333333333333331</v>
      </c>
      <c r="H351" s="18">
        <f t="shared" si="29"/>
        <v>-5.7065411227619662E-5</v>
      </c>
    </row>
    <row r="352" spans="2:8" ht="15" x14ac:dyDescent="0.2">
      <c r="B352" s="3" t="s">
        <v>370</v>
      </c>
      <c r="C352" s="8">
        <v>4</v>
      </c>
      <c r="D352" s="8">
        <v>1</v>
      </c>
      <c r="E352" s="10">
        <f t="shared" si="26"/>
        <v>5.7065411227619662E-5</v>
      </c>
      <c r="F352" s="10">
        <f t="shared" si="27"/>
        <v>2.8070175438596492E-5</v>
      </c>
      <c r="G352" s="11">
        <f t="shared" si="28"/>
        <v>-0.75</v>
      </c>
      <c r="H352" s="18">
        <f t="shared" si="29"/>
        <v>-4.2799058420714746E-5</v>
      </c>
    </row>
    <row r="353" spans="2:8" ht="15" x14ac:dyDescent="0.2">
      <c r="B353" s="3" t="s">
        <v>125</v>
      </c>
      <c r="C353" s="8">
        <v>15</v>
      </c>
      <c r="D353" s="8">
        <v>21</v>
      </c>
      <c r="E353" s="10">
        <f t="shared" si="26"/>
        <v>2.1399529210357372E-4</v>
      </c>
      <c r="F353" s="10">
        <f t="shared" si="27"/>
        <v>5.8947368421052632E-4</v>
      </c>
      <c r="G353" s="11">
        <f t="shared" si="28"/>
        <v>0.4</v>
      </c>
      <c r="H353" s="18">
        <f t="shared" si="29"/>
        <v>8.5598116841429492E-5</v>
      </c>
    </row>
    <row r="354" spans="2:8" ht="15" x14ac:dyDescent="0.2">
      <c r="B354" s="3" t="s">
        <v>124</v>
      </c>
      <c r="C354" s="8">
        <v>834</v>
      </c>
      <c r="D354" s="8">
        <v>542</v>
      </c>
      <c r="E354" s="10">
        <f t="shared" si="26"/>
        <v>1.1898138240958698E-2</v>
      </c>
      <c r="F354" s="10">
        <f t="shared" si="27"/>
        <v>1.5214035087719298E-2</v>
      </c>
      <c r="G354" s="11">
        <f t="shared" si="28"/>
        <v>-0.3501199040767386</v>
      </c>
      <c r="H354" s="18">
        <f t="shared" si="29"/>
        <v>-4.1657750196162349E-3</v>
      </c>
    </row>
    <row r="355" spans="2:8" ht="15" x14ac:dyDescent="0.2">
      <c r="B355" s="3" t="s">
        <v>126</v>
      </c>
      <c r="C355" s="8">
        <v>8</v>
      </c>
      <c r="D355" s="8">
        <v>11</v>
      </c>
      <c r="E355" s="10">
        <f t="shared" si="26"/>
        <v>1.1413082245523932E-4</v>
      </c>
      <c r="F355" s="10">
        <f t="shared" si="27"/>
        <v>3.0877192982456142E-4</v>
      </c>
      <c r="G355" s="11">
        <f t="shared" si="28"/>
        <v>0.375</v>
      </c>
      <c r="H355" s="18">
        <f t="shared" si="29"/>
        <v>4.2799058420714746E-5</v>
      </c>
    </row>
    <row r="356" spans="2:8" ht="15" x14ac:dyDescent="0.2">
      <c r="B356" s="3" t="s">
        <v>371</v>
      </c>
      <c r="C356" s="8">
        <v>150</v>
      </c>
      <c r="D356" s="8">
        <v>76</v>
      </c>
      <c r="E356" s="10">
        <f t="shared" si="26"/>
        <v>2.1399529210357373E-3</v>
      </c>
      <c r="F356" s="10">
        <f t="shared" si="27"/>
        <v>2.1333333333333334E-3</v>
      </c>
      <c r="G356" s="11">
        <f t="shared" si="28"/>
        <v>-0.49333333333333335</v>
      </c>
      <c r="H356" s="18">
        <f t="shared" si="29"/>
        <v>-1.0557101077109637E-3</v>
      </c>
    </row>
    <row r="357" spans="2:8" ht="15" x14ac:dyDescent="0.2">
      <c r="B357" s="3" t="s">
        <v>372</v>
      </c>
      <c r="C357" s="8">
        <v>553</v>
      </c>
      <c r="D357" s="8">
        <v>366</v>
      </c>
      <c r="E357" s="10">
        <f t="shared" si="26"/>
        <v>7.8892931022184181E-3</v>
      </c>
      <c r="F357" s="10">
        <f t="shared" si="27"/>
        <v>1.0273684210526315E-2</v>
      </c>
      <c r="G357" s="11">
        <f t="shared" si="28"/>
        <v>-0.33815551537070526</v>
      </c>
      <c r="H357" s="18">
        <f t="shared" si="29"/>
        <v>-2.6678079748912193E-3</v>
      </c>
    </row>
    <row r="358" spans="2:8" ht="15" x14ac:dyDescent="0.2">
      <c r="B358" s="3" t="s">
        <v>127</v>
      </c>
      <c r="C358" s="8">
        <v>841</v>
      </c>
      <c r="D358" s="8">
        <v>437</v>
      </c>
      <c r="E358" s="10">
        <f t="shared" si="26"/>
        <v>1.1998002710607034E-2</v>
      </c>
      <c r="F358" s="10">
        <f t="shared" si="27"/>
        <v>1.2266666666666667E-2</v>
      </c>
      <c r="G358" s="11">
        <f t="shared" si="28"/>
        <v>-0.48038049940546967</v>
      </c>
      <c r="H358" s="18">
        <f t="shared" si="29"/>
        <v>-5.7636065339895862E-3</v>
      </c>
    </row>
    <row r="359" spans="2:8" ht="15" x14ac:dyDescent="0.2">
      <c r="B359" s="3" t="s">
        <v>123</v>
      </c>
      <c r="C359" s="8">
        <v>58</v>
      </c>
      <c r="D359" s="8">
        <v>29</v>
      </c>
      <c r="E359" s="10">
        <f t="shared" si="26"/>
        <v>8.2744846280048505E-4</v>
      </c>
      <c r="F359" s="10">
        <f t="shared" si="27"/>
        <v>8.1403508771929825E-4</v>
      </c>
      <c r="G359" s="11">
        <f t="shared" si="28"/>
        <v>-0.5</v>
      </c>
      <c r="H359" s="18">
        <f t="shared" si="29"/>
        <v>-4.1372423140024253E-4</v>
      </c>
    </row>
    <row r="360" spans="2:8" ht="15" x14ac:dyDescent="0.2">
      <c r="B360" s="3" t="s">
        <v>373</v>
      </c>
      <c r="C360" s="8">
        <v>1</v>
      </c>
      <c r="D360" s="8">
        <v>0</v>
      </c>
      <c r="E360" s="10">
        <f t="shared" ref="E360:E423" si="30">+IF(C360=0,"",C360/C$294)</f>
        <v>1.4266352806904915E-5</v>
      </c>
      <c r="F360" s="10" t="str">
        <f t="shared" ref="F360:F423" si="31">+IF(D360=0,"",D360/D$294)</f>
        <v/>
      </c>
      <c r="G360" s="11" t="str">
        <f t="shared" ref="G360:G423" si="32">+IF(OR(AND(D360=0),(C360=0)),"0",((D360-C360)/C360))</f>
        <v>0</v>
      </c>
      <c r="H360" s="18">
        <f t="shared" ref="H360:H423" si="33">+IF(OR(AND(E360=""),(G360="")),"",E360*G360)</f>
        <v>0</v>
      </c>
    </row>
    <row r="361" spans="2:8" ht="15" x14ac:dyDescent="0.2">
      <c r="B361" s="3" t="s">
        <v>374</v>
      </c>
      <c r="C361" s="8">
        <v>7</v>
      </c>
      <c r="D361" s="8">
        <v>2</v>
      </c>
      <c r="E361" s="10">
        <f t="shared" si="30"/>
        <v>9.9864469648334401E-5</v>
      </c>
      <c r="F361" s="10">
        <f t="shared" si="31"/>
        <v>5.6140350877192984E-5</v>
      </c>
      <c r="G361" s="11">
        <f t="shared" si="32"/>
        <v>-0.7142857142857143</v>
      </c>
      <c r="H361" s="18">
        <f t="shared" si="33"/>
        <v>-7.133176403452457E-5</v>
      </c>
    </row>
    <row r="362" spans="2:8" ht="15" x14ac:dyDescent="0.2">
      <c r="B362" s="3" t="s">
        <v>375</v>
      </c>
      <c r="C362" s="8">
        <v>10</v>
      </c>
      <c r="D362" s="8">
        <v>3</v>
      </c>
      <c r="E362" s="10">
        <f t="shared" si="30"/>
        <v>1.4266352806904914E-4</v>
      </c>
      <c r="F362" s="10">
        <f t="shared" si="31"/>
        <v>8.4210526315789476E-5</v>
      </c>
      <c r="G362" s="11">
        <f t="shared" si="32"/>
        <v>-0.7</v>
      </c>
      <c r="H362" s="18">
        <f t="shared" si="33"/>
        <v>-9.9864469648334387E-5</v>
      </c>
    </row>
    <row r="363" spans="2:8" ht="15" x14ac:dyDescent="0.2">
      <c r="B363" s="3" t="s">
        <v>376</v>
      </c>
      <c r="C363" s="8">
        <v>292</v>
      </c>
      <c r="D363" s="8">
        <v>232</v>
      </c>
      <c r="E363" s="10">
        <f t="shared" si="30"/>
        <v>4.1657750196162349E-3</v>
      </c>
      <c r="F363" s="10">
        <f t="shared" si="31"/>
        <v>6.512280701754386E-3</v>
      </c>
      <c r="G363" s="11">
        <f t="shared" si="32"/>
        <v>-0.20547945205479451</v>
      </c>
      <c r="H363" s="18">
        <f t="shared" si="33"/>
        <v>-8.5598116841429479E-4</v>
      </c>
    </row>
    <row r="364" spans="2:8" ht="15" x14ac:dyDescent="0.2">
      <c r="B364" s="3" t="s">
        <v>377</v>
      </c>
      <c r="C364" s="8">
        <v>5</v>
      </c>
      <c r="D364" s="8">
        <v>2</v>
      </c>
      <c r="E364" s="10">
        <f t="shared" si="30"/>
        <v>7.133176403452457E-5</v>
      </c>
      <c r="F364" s="10">
        <f t="shared" si="31"/>
        <v>5.6140350877192984E-5</v>
      </c>
      <c r="G364" s="11">
        <f t="shared" si="32"/>
        <v>-0.6</v>
      </c>
      <c r="H364" s="18">
        <f t="shared" si="33"/>
        <v>-4.2799058420714739E-5</v>
      </c>
    </row>
    <row r="365" spans="2:8" ht="15" x14ac:dyDescent="0.2">
      <c r="B365" s="3" t="s">
        <v>378</v>
      </c>
      <c r="C365" s="8">
        <v>41</v>
      </c>
      <c r="D365" s="8">
        <v>52</v>
      </c>
      <c r="E365" s="10">
        <f t="shared" si="30"/>
        <v>5.8492046508310154E-4</v>
      </c>
      <c r="F365" s="10">
        <f t="shared" si="31"/>
        <v>1.4596491228070175E-3</v>
      </c>
      <c r="G365" s="11">
        <f t="shared" si="32"/>
        <v>0.26829268292682928</v>
      </c>
      <c r="H365" s="18">
        <f t="shared" si="33"/>
        <v>1.5692988087595409E-4</v>
      </c>
    </row>
    <row r="366" spans="2:8" ht="15" x14ac:dyDescent="0.2">
      <c r="B366" s="3" t="s">
        <v>475</v>
      </c>
      <c r="C366" s="8">
        <v>1</v>
      </c>
      <c r="D366" s="8">
        <v>3</v>
      </c>
      <c r="E366" s="10">
        <f t="shared" si="30"/>
        <v>1.4266352806904915E-5</v>
      </c>
      <c r="F366" s="10">
        <f t="shared" si="31"/>
        <v>8.4210526315789476E-5</v>
      </c>
      <c r="G366" s="11">
        <f t="shared" si="32"/>
        <v>2</v>
      </c>
      <c r="H366" s="18">
        <f t="shared" si="33"/>
        <v>2.8532705613809831E-5</v>
      </c>
    </row>
    <row r="367" spans="2:8" ht="15" x14ac:dyDescent="0.2">
      <c r="B367" s="3" t="s">
        <v>379</v>
      </c>
      <c r="C367" s="8">
        <v>7</v>
      </c>
      <c r="D367" s="8">
        <v>7</v>
      </c>
      <c r="E367" s="10">
        <f t="shared" si="30"/>
        <v>9.9864469648334401E-5</v>
      </c>
      <c r="F367" s="10">
        <f t="shared" si="31"/>
        <v>1.9649122807017543E-4</v>
      </c>
      <c r="G367" s="11">
        <f t="shared" si="32"/>
        <v>0</v>
      </c>
      <c r="H367" s="18">
        <f t="shared" si="33"/>
        <v>0</v>
      </c>
    </row>
    <row r="368" spans="2:8" ht="15" x14ac:dyDescent="0.2">
      <c r="B368" s="3" t="s">
        <v>380</v>
      </c>
      <c r="C368" s="8">
        <v>20</v>
      </c>
      <c r="D368" s="8">
        <v>5</v>
      </c>
      <c r="E368" s="10">
        <f t="shared" si="30"/>
        <v>2.8532705613809828E-4</v>
      </c>
      <c r="F368" s="10">
        <f t="shared" si="31"/>
        <v>1.4035087719298245E-4</v>
      </c>
      <c r="G368" s="11">
        <f t="shared" si="32"/>
        <v>-0.75</v>
      </c>
      <c r="H368" s="18">
        <f t="shared" si="33"/>
        <v>-2.1399529210357372E-4</v>
      </c>
    </row>
    <row r="369" spans="2:8" ht="15" x14ac:dyDescent="0.2">
      <c r="B369" s="3" t="s">
        <v>381</v>
      </c>
      <c r="C369" s="8">
        <v>129</v>
      </c>
      <c r="D369" s="8">
        <v>29</v>
      </c>
      <c r="E369" s="10">
        <f t="shared" si="30"/>
        <v>1.8403595120907339E-3</v>
      </c>
      <c r="F369" s="10">
        <f t="shared" si="31"/>
        <v>8.1403508771929825E-4</v>
      </c>
      <c r="G369" s="11">
        <f t="shared" si="32"/>
        <v>-0.77519379844961245</v>
      </c>
      <c r="H369" s="18">
        <f t="shared" si="33"/>
        <v>-1.4266352806904916E-3</v>
      </c>
    </row>
    <row r="370" spans="2:8" ht="15" x14ac:dyDescent="0.2">
      <c r="B370" s="3" t="s">
        <v>135</v>
      </c>
      <c r="C370" s="8">
        <v>93</v>
      </c>
      <c r="D370" s="8">
        <v>23</v>
      </c>
      <c r="E370" s="10">
        <f t="shared" si="30"/>
        <v>1.3267708110421572E-3</v>
      </c>
      <c r="F370" s="10">
        <f t="shared" si="31"/>
        <v>6.4561403508771927E-4</v>
      </c>
      <c r="G370" s="11">
        <f t="shared" si="32"/>
        <v>-0.75268817204301075</v>
      </c>
      <c r="H370" s="18">
        <f t="shared" si="33"/>
        <v>-9.9864469648334401E-4</v>
      </c>
    </row>
    <row r="371" spans="2:8" ht="15" x14ac:dyDescent="0.2">
      <c r="B371" s="3" t="s">
        <v>136</v>
      </c>
      <c r="C371" s="8">
        <v>5</v>
      </c>
      <c r="D371" s="8">
        <v>14</v>
      </c>
      <c r="E371" s="10">
        <f t="shared" si="30"/>
        <v>7.133176403452457E-5</v>
      </c>
      <c r="F371" s="10">
        <f t="shared" si="31"/>
        <v>3.9298245614035086E-4</v>
      </c>
      <c r="G371" s="11">
        <f t="shared" si="32"/>
        <v>1.8</v>
      </c>
      <c r="H371" s="18">
        <f t="shared" si="33"/>
        <v>1.2839717526214422E-4</v>
      </c>
    </row>
    <row r="372" spans="2:8" ht="15" x14ac:dyDescent="0.2">
      <c r="B372" s="3" t="s">
        <v>137</v>
      </c>
      <c r="C372" s="8">
        <v>87</v>
      </c>
      <c r="D372" s="8">
        <v>24</v>
      </c>
      <c r="E372" s="10">
        <f t="shared" si="30"/>
        <v>1.2411726942007275E-3</v>
      </c>
      <c r="F372" s="10">
        <f t="shared" si="31"/>
        <v>6.736842105263158E-4</v>
      </c>
      <c r="G372" s="11">
        <f t="shared" si="32"/>
        <v>-0.72413793103448276</v>
      </c>
      <c r="H372" s="18">
        <f t="shared" si="33"/>
        <v>-8.9878022683500961E-4</v>
      </c>
    </row>
    <row r="373" spans="2:8" ht="15" x14ac:dyDescent="0.2">
      <c r="B373" s="3" t="s">
        <v>382</v>
      </c>
      <c r="C373" s="8">
        <v>4</v>
      </c>
      <c r="D373" s="8">
        <v>2</v>
      </c>
      <c r="E373" s="10">
        <f t="shared" si="30"/>
        <v>5.7065411227619662E-5</v>
      </c>
      <c r="F373" s="10">
        <f t="shared" si="31"/>
        <v>5.6140350877192984E-5</v>
      </c>
      <c r="G373" s="11">
        <f t="shared" si="32"/>
        <v>-0.5</v>
      </c>
      <c r="H373" s="18">
        <f t="shared" si="33"/>
        <v>-2.8532705613809831E-5</v>
      </c>
    </row>
    <row r="374" spans="2:8" ht="15" x14ac:dyDescent="0.2">
      <c r="B374" s="3" t="s">
        <v>134</v>
      </c>
      <c r="C374" s="8">
        <v>1</v>
      </c>
      <c r="D374" s="8">
        <v>0</v>
      </c>
      <c r="E374" s="10">
        <f t="shared" si="30"/>
        <v>1.4266352806904915E-5</v>
      </c>
      <c r="F374" s="10" t="str">
        <f t="shared" si="31"/>
        <v/>
      </c>
      <c r="G374" s="11" t="str">
        <f t="shared" si="32"/>
        <v>0</v>
      </c>
      <c r="H374" s="18">
        <f t="shared" si="33"/>
        <v>0</v>
      </c>
    </row>
    <row r="375" spans="2:8" ht="15" x14ac:dyDescent="0.2">
      <c r="B375" s="3" t="s">
        <v>383</v>
      </c>
      <c r="C375" s="8">
        <v>52</v>
      </c>
      <c r="D375" s="8">
        <v>16</v>
      </c>
      <c r="E375" s="10">
        <f t="shared" si="30"/>
        <v>7.4185034595905552E-4</v>
      </c>
      <c r="F375" s="10">
        <f t="shared" si="31"/>
        <v>4.4912280701754387E-4</v>
      </c>
      <c r="G375" s="11">
        <f t="shared" si="32"/>
        <v>-0.69230769230769229</v>
      </c>
      <c r="H375" s="18">
        <f t="shared" si="33"/>
        <v>-5.1358870104857687E-4</v>
      </c>
    </row>
    <row r="376" spans="2:8" ht="15" x14ac:dyDescent="0.2">
      <c r="B376" s="3" t="s">
        <v>141</v>
      </c>
      <c r="C376" s="8">
        <v>29</v>
      </c>
      <c r="D376" s="8">
        <v>11</v>
      </c>
      <c r="E376" s="10">
        <f t="shared" si="30"/>
        <v>4.1372423140024253E-4</v>
      </c>
      <c r="F376" s="10">
        <f t="shared" si="31"/>
        <v>3.0877192982456142E-4</v>
      </c>
      <c r="G376" s="11">
        <f t="shared" si="32"/>
        <v>-0.62068965517241381</v>
      </c>
      <c r="H376" s="18">
        <f t="shared" si="33"/>
        <v>-2.5679435052428849E-4</v>
      </c>
    </row>
    <row r="377" spans="2:8" ht="15" x14ac:dyDescent="0.2">
      <c r="B377" s="3" t="s">
        <v>150</v>
      </c>
      <c r="C377" s="8">
        <v>69</v>
      </c>
      <c r="D377" s="8">
        <v>100</v>
      </c>
      <c r="E377" s="10">
        <f t="shared" si="30"/>
        <v>9.8437834367643903E-4</v>
      </c>
      <c r="F377" s="10">
        <f t="shared" si="31"/>
        <v>2.8070175438596489E-3</v>
      </c>
      <c r="G377" s="11">
        <f t="shared" si="32"/>
        <v>0.44927536231884058</v>
      </c>
      <c r="H377" s="18">
        <f t="shared" si="33"/>
        <v>4.4225693701405232E-4</v>
      </c>
    </row>
    <row r="378" spans="2:8" ht="15" x14ac:dyDescent="0.2">
      <c r="B378" s="3" t="s">
        <v>149</v>
      </c>
      <c r="C378" s="8">
        <v>202</v>
      </c>
      <c r="D378" s="8">
        <v>140</v>
      </c>
      <c r="E378" s="10">
        <f t="shared" si="30"/>
        <v>2.8818032669947926E-3</v>
      </c>
      <c r="F378" s="10">
        <f t="shared" si="31"/>
        <v>3.9298245614035089E-3</v>
      </c>
      <c r="G378" s="11">
        <f t="shared" si="32"/>
        <v>-0.30693069306930693</v>
      </c>
      <c r="H378" s="18">
        <f t="shared" si="33"/>
        <v>-8.8451387402810463E-4</v>
      </c>
    </row>
    <row r="379" spans="2:8" ht="15" x14ac:dyDescent="0.2">
      <c r="B379" s="3" t="s">
        <v>384</v>
      </c>
      <c r="C379" s="8">
        <v>29</v>
      </c>
      <c r="D379" s="8">
        <v>26</v>
      </c>
      <c r="E379" s="10">
        <f t="shared" si="30"/>
        <v>4.1372423140024253E-4</v>
      </c>
      <c r="F379" s="10">
        <f t="shared" si="31"/>
        <v>7.2982456140350876E-4</v>
      </c>
      <c r="G379" s="11">
        <f t="shared" si="32"/>
        <v>-0.10344827586206896</v>
      </c>
      <c r="H379" s="18">
        <f t="shared" si="33"/>
        <v>-4.2799058420714746E-5</v>
      </c>
    </row>
    <row r="380" spans="2:8" ht="15" x14ac:dyDescent="0.2">
      <c r="B380" s="3" t="s">
        <v>385</v>
      </c>
      <c r="C380" s="8">
        <v>67</v>
      </c>
      <c r="D380" s="8">
        <v>178</v>
      </c>
      <c r="E380" s="10">
        <f t="shared" si="30"/>
        <v>9.558456380626293E-4</v>
      </c>
      <c r="F380" s="10">
        <f t="shared" si="31"/>
        <v>4.9964912280701752E-3</v>
      </c>
      <c r="G380" s="11">
        <f t="shared" si="32"/>
        <v>1.6567164179104477</v>
      </c>
      <c r="H380" s="18">
        <f t="shared" si="33"/>
        <v>1.5835651615664454E-3</v>
      </c>
    </row>
    <row r="381" spans="2:8" ht="30" x14ac:dyDescent="0.2">
      <c r="B381" s="3" t="s">
        <v>386</v>
      </c>
      <c r="C381" s="8">
        <v>124</v>
      </c>
      <c r="D381" s="8">
        <v>28</v>
      </c>
      <c r="E381" s="10">
        <f t="shared" si="30"/>
        <v>1.7690277480562095E-3</v>
      </c>
      <c r="F381" s="10">
        <f t="shared" si="31"/>
        <v>7.8596491228070172E-4</v>
      </c>
      <c r="G381" s="11">
        <f t="shared" si="32"/>
        <v>-0.77419354838709675</v>
      </c>
      <c r="H381" s="18">
        <f t="shared" si="33"/>
        <v>-1.3695698694628719E-3</v>
      </c>
    </row>
    <row r="382" spans="2:8" ht="15" x14ac:dyDescent="0.2">
      <c r="B382" s="3" t="s">
        <v>387</v>
      </c>
      <c r="C382" s="8">
        <v>6</v>
      </c>
      <c r="D382" s="8">
        <v>0</v>
      </c>
      <c r="E382" s="10">
        <f t="shared" si="30"/>
        <v>8.5598116841429492E-5</v>
      </c>
      <c r="F382" s="10" t="str">
        <f t="shared" si="31"/>
        <v/>
      </c>
      <c r="G382" s="11" t="str">
        <f t="shared" si="32"/>
        <v>0</v>
      </c>
      <c r="H382" s="18">
        <f t="shared" si="33"/>
        <v>0</v>
      </c>
    </row>
    <row r="383" spans="2:8" ht="15" x14ac:dyDescent="0.2">
      <c r="B383" s="3" t="s">
        <v>145</v>
      </c>
      <c r="C383" s="8">
        <v>23</v>
      </c>
      <c r="D383" s="8">
        <v>23</v>
      </c>
      <c r="E383" s="10">
        <f t="shared" si="30"/>
        <v>3.2812611455881305E-4</v>
      </c>
      <c r="F383" s="10">
        <f t="shared" si="31"/>
        <v>6.4561403508771927E-4</v>
      </c>
      <c r="G383" s="11">
        <f t="shared" si="32"/>
        <v>0</v>
      </c>
      <c r="H383" s="18">
        <f t="shared" si="33"/>
        <v>0</v>
      </c>
    </row>
    <row r="384" spans="2:8" ht="15" x14ac:dyDescent="0.2">
      <c r="B384" s="3" t="s">
        <v>388</v>
      </c>
      <c r="C384" s="8">
        <v>3</v>
      </c>
      <c r="D384" s="8">
        <v>4</v>
      </c>
      <c r="E384" s="10">
        <f t="shared" si="30"/>
        <v>4.2799058420714746E-5</v>
      </c>
      <c r="F384" s="10">
        <f t="shared" si="31"/>
        <v>1.1228070175438597E-4</v>
      </c>
      <c r="G384" s="11">
        <f t="shared" si="32"/>
        <v>0.33333333333333331</v>
      </c>
      <c r="H384" s="18">
        <f t="shared" si="33"/>
        <v>1.4266352806904915E-5</v>
      </c>
    </row>
    <row r="385" spans="2:8" ht="15" x14ac:dyDescent="0.2">
      <c r="B385" s="3" t="s">
        <v>146</v>
      </c>
      <c r="C385" s="8">
        <v>43</v>
      </c>
      <c r="D385" s="8">
        <v>34</v>
      </c>
      <c r="E385" s="10">
        <f t="shared" si="30"/>
        <v>6.1345317069691138E-4</v>
      </c>
      <c r="F385" s="10">
        <f t="shared" si="31"/>
        <v>9.543859649122807E-4</v>
      </c>
      <c r="G385" s="11">
        <f t="shared" si="32"/>
        <v>-0.20930232558139536</v>
      </c>
      <c r="H385" s="18">
        <f t="shared" si="33"/>
        <v>-1.2839717526214425E-4</v>
      </c>
    </row>
    <row r="386" spans="2:8" ht="15" x14ac:dyDescent="0.2">
      <c r="B386" s="3" t="s">
        <v>565</v>
      </c>
      <c r="C386" s="8">
        <v>12</v>
      </c>
      <c r="D386" s="8">
        <v>4</v>
      </c>
      <c r="E386" s="10">
        <f t="shared" si="30"/>
        <v>1.7119623368285898E-4</v>
      </c>
      <c r="F386" s="10">
        <f t="shared" si="31"/>
        <v>1.1228070175438597E-4</v>
      </c>
      <c r="G386" s="11">
        <f t="shared" si="32"/>
        <v>-0.66666666666666663</v>
      </c>
      <c r="H386" s="18">
        <f t="shared" si="33"/>
        <v>-1.1413082245523932E-4</v>
      </c>
    </row>
    <row r="387" spans="2:8" ht="15" x14ac:dyDescent="0.2">
      <c r="B387" s="3" t="s">
        <v>144</v>
      </c>
      <c r="C387" s="8">
        <v>346</v>
      </c>
      <c r="D387" s="8">
        <v>188</v>
      </c>
      <c r="E387" s="10">
        <f t="shared" si="30"/>
        <v>4.9361580711891001E-3</v>
      </c>
      <c r="F387" s="10">
        <f t="shared" si="31"/>
        <v>5.2771929824561407E-3</v>
      </c>
      <c r="G387" s="11">
        <f t="shared" si="32"/>
        <v>-0.45664739884393063</v>
      </c>
      <c r="H387" s="18">
        <f t="shared" si="33"/>
        <v>-2.2540837434909763E-3</v>
      </c>
    </row>
    <row r="388" spans="2:8" ht="15" x14ac:dyDescent="0.2">
      <c r="B388" s="3" t="s">
        <v>389</v>
      </c>
      <c r="C388" s="8">
        <v>61</v>
      </c>
      <c r="D388" s="8">
        <v>36</v>
      </c>
      <c r="E388" s="10">
        <f t="shared" si="30"/>
        <v>8.7024752122119976E-4</v>
      </c>
      <c r="F388" s="10">
        <f t="shared" si="31"/>
        <v>1.0105263157894737E-3</v>
      </c>
      <c r="G388" s="11">
        <f t="shared" si="32"/>
        <v>-0.4098360655737705</v>
      </c>
      <c r="H388" s="18">
        <f t="shared" si="33"/>
        <v>-3.5665882017262284E-4</v>
      </c>
    </row>
    <row r="389" spans="2:8" ht="15" x14ac:dyDescent="0.2">
      <c r="B389" s="3" t="s">
        <v>143</v>
      </c>
      <c r="C389" s="8">
        <v>17</v>
      </c>
      <c r="D389" s="8">
        <v>13</v>
      </c>
      <c r="E389" s="10">
        <f t="shared" si="30"/>
        <v>2.4252799771738354E-4</v>
      </c>
      <c r="F389" s="10">
        <f t="shared" si="31"/>
        <v>3.6491228070175438E-4</v>
      </c>
      <c r="G389" s="11">
        <f t="shared" si="32"/>
        <v>-0.23529411764705882</v>
      </c>
      <c r="H389" s="18">
        <f t="shared" si="33"/>
        <v>-5.7065411227619655E-5</v>
      </c>
    </row>
    <row r="390" spans="2:8" ht="15" x14ac:dyDescent="0.2">
      <c r="B390" s="3" t="s">
        <v>476</v>
      </c>
      <c r="C390" s="8">
        <v>7</v>
      </c>
      <c r="D390" s="8">
        <v>3</v>
      </c>
      <c r="E390" s="10">
        <f t="shared" si="30"/>
        <v>9.9864469648334401E-5</v>
      </c>
      <c r="F390" s="10">
        <f t="shared" si="31"/>
        <v>8.4210526315789476E-5</v>
      </c>
      <c r="G390" s="11">
        <f t="shared" si="32"/>
        <v>-0.5714285714285714</v>
      </c>
      <c r="H390" s="18">
        <f t="shared" si="33"/>
        <v>-5.7065411227619655E-5</v>
      </c>
    </row>
    <row r="391" spans="2:8" ht="15" x14ac:dyDescent="0.2">
      <c r="B391" s="3" t="s">
        <v>153</v>
      </c>
      <c r="C391" s="8">
        <v>78</v>
      </c>
      <c r="D391" s="8">
        <v>51</v>
      </c>
      <c r="E391" s="10">
        <f t="shared" si="30"/>
        <v>1.1127755189385834E-3</v>
      </c>
      <c r="F391" s="10">
        <f t="shared" si="31"/>
        <v>1.4315789473684211E-3</v>
      </c>
      <c r="G391" s="11">
        <f t="shared" si="32"/>
        <v>-0.34615384615384615</v>
      </c>
      <c r="H391" s="18">
        <f t="shared" si="33"/>
        <v>-3.8519152578643268E-4</v>
      </c>
    </row>
    <row r="392" spans="2:8" ht="15" x14ac:dyDescent="0.2">
      <c r="B392" s="3" t="s">
        <v>140</v>
      </c>
      <c r="C392" s="8">
        <v>53</v>
      </c>
      <c r="D392" s="8">
        <v>18</v>
      </c>
      <c r="E392" s="10">
        <f t="shared" si="30"/>
        <v>7.5611669876596049E-4</v>
      </c>
      <c r="F392" s="10">
        <f t="shared" si="31"/>
        <v>5.0526315789473683E-4</v>
      </c>
      <c r="G392" s="11">
        <f t="shared" si="32"/>
        <v>-0.660377358490566</v>
      </c>
      <c r="H392" s="18">
        <f t="shared" si="33"/>
        <v>-4.99322348241672E-4</v>
      </c>
    </row>
    <row r="393" spans="2:8" ht="15" x14ac:dyDescent="0.2">
      <c r="B393" s="3" t="s">
        <v>390</v>
      </c>
      <c r="C393" s="8">
        <v>377</v>
      </c>
      <c r="D393" s="8">
        <v>186</v>
      </c>
      <c r="E393" s="10">
        <f t="shared" si="30"/>
        <v>5.3784150082031527E-3</v>
      </c>
      <c r="F393" s="10">
        <f t="shared" si="31"/>
        <v>5.2210526315789475E-3</v>
      </c>
      <c r="G393" s="11">
        <f t="shared" si="32"/>
        <v>-0.50663129973474796</v>
      </c>
      <c r="H393" s="18">
        <f t="shared" si="33"/>
        <v>-2.7248733861188383E-3</v>
      </c>
    </row>
    <row r="394" spans="2:8" ht="15" x14ac:dyDescent="0.2">
      <c r="B394" s="3" t="s">
        <v>391</v>
      </c>
      <c r="C394" s="8">
        <v>1</v>
      </c>
      <c r="D394" s="8">
        <v>1</v>
      </c>
      <c r="E394" s="10">
        <f t="shared" si="30"/>
        <v>1.4266352806904915E-5</v>
      </c>
      <c r="F394" s="10">
        <f t="shared" si="31"/>
        <v>2.8070175438596492E-5</v>
      </c>
      <c r="G394" s="11">
        <f t="shared" si="32"/>
        <v>0</v>
      </c>
      <c r="H394" s="18">
        <f t="shared" si="33"/>
        <v>0</v>
      </c>
    </row>
    <row r="395" spans="2:8" ht="15" x14ac:dyDescent="0.2">
      <c r="B395" s="3" t="s">
        <v>147</v>
      </c>
      <c r="C395" s="8">
        <v>12</v>
      </c>
      <c r="D395" s="8">
        <v>9</v>
      </c>
      <c r="E395" s="10">
        <f t="shared" si="30"/>
        <v>1.7119623368285898E-4</v>
      </c>
      <c r="F395" s="10">
        <f t="shared" si="31"/>
        <v>2.5263157894736841E-4</v>
      </c>
      <c r="G395" s="11">
        <f t="shared" si="32"/>
        <v>-0.25</v>
      </c>
      <c r="H395" s="18">
        <f t="shared" si="33"/>
        <v>-4.2799058420714746E-5</v>
      </c>
    </row>
    <row r="396" spans="2:8" ht="15" x14ac:dyDescent="0.2">
      <c r="B396" s="3" t="s">
        <v>151</v>
      </c>
      <c r="C396" s="8">
        <v>4</v>
      </c>
      <c r="D396" s="8">
        <v>1</v>
      </c>
      <c r="E396" s="10">
        <f t="shared" si="30"/>
        <v>5.7065411227619662E-5</v>
      </c>
      <c r="F396" s="10">
        <f t="shared" si="31"/>
        <v>2.8070175438596492E-5</v>
      </c>
      <c r="G396" s="11">
        <f t="shared" si="32"/>
        <v>-0.75</v>
      </c>
      <c r="H396" s="18">
        <f t="shared" si="33"/>
        <v>-4.2799058420714746E-5</v>
      </c>
    </row>
    <row r="397" spans="2:8" ht="15" x14ac:dyDescent="0.2">
      <c r="B397" s="3" t="s">
        <v>138</v>
      </c>
      <c r="C397" s="8">
        <v>8</v>
      </c>
      <c r="D397" s="8">
        <v>20</v>
      </c>
      <c r="E397" s="10">
        <f t="shared" si="30"/>
        <v>1.1413082245523932E-4</v>
      </c>
      <c r="F397" s="10">
        <f t="shared" si="31"/>
        <v>5.6140350877192978E-4</v>
      </c>
      <c r="G397" s="11">
        <f t="shared" si="32"/>
        <v>1.5</v>
      </c>
      <c r="H397" s="18">
        <f t="shared" si="33"/>
        <v>1.7119623368285898E-4</v>
      </c>
    </row>
    <row r="398" spans="2:8" ht="15" x14ac:dyDescent="0.2">
      <c r="B398" s="3" t="s">
        <v>142</v>
      </c>
      <c r="C398" s="8">
        <v>49</v>
      </c>
      <c r="D398" s="8">
        <v>40</v>
      </c>
      <c r="E398" s="10">
        <f t="shared" si="30"/>
        <v>6.9905128753834081E-4</v>
      </c>
      <c r="F398" s="10">
        <f t="shared" si="31"/>
        <v>1.1228070175438596E-3</v>
      </c>
      <c r="G398" s="11">
        <f t="shared" si="32"/>
        <v>-0.18367346938775511</v>
      </c>
      <c r="H398" s="18">
        <f t="shared" si="33"/>
        <v>-1.2839717526214425E-4</v>
      </c>
    </row>
    <row r="399" spans="2:8" ht="15" x14ac:dyDescent="0.2">
      <c r="B399" s="3" t="s">
        <v>148</v>
      </c>
      <c r="C399" s="8">
        <v>28</v>
      </c>
      <c r="D399" s="8">
        <v>3</v>
      </c>
      <c r="E399" s="10">
        <f t="shared" si="30"/>
        <v>3.994578785933376E-4</v>
      </c>
      <c r="F399" s="10">
        <f t="shared" si="31"/>
        <v>8.4210526315789476E-5</v>
      </c>
      <c r="G399" s="11">
        <f t="shared" si="32"/>
        <v>-0.8928571428571429</v>
      </c>
      <c r="H399" s="18">
        <f t="shared" si="33"/>
        <v>-3.5665882017262289E-4</v>
      </c>
    </row>
    <row r="400" spans="2:8" ht="15" x14ac:dyDescent="0.2">
      <c r="B400" s="3" t="s">
        <v>152</v>
      </c>
      <c r="C400" s="8">
        <v>13</v>
      </c>
      <c r="D400" s="8">
        <v>4</v>
      </c>
      <c r="E400" s="10">
        <f t="shared" si="30"/>
        <v>1.8546258648976388E-4</v>
      </c>
      <c r="F400" s="10">
        <f t="shared" si="31"/>
        <v>1.1228070175438597E-4</v>
      </c>
      <c r="G400" s="11">
        <f t="shared" si="32"/>
        <v>-0.69230769230769229</v>
      </c>
      <c r="H400" s="18">
        <f t="shared" si="33"/>
        <v>-1.2839717526214422E-4</v>
      </c>
    </row>
    <row r="401" spans="2:8" ht="15" x14ac:dyDescent="0.2">
      <c r="B401" s="3" t="s">
        <v>392</v>
      </c>
      <c r="C401" s="8">
        <v>412</v>
      </c>
      <c r="D401" s="8">
        <v>144</v>
      </c>
      <c r="E401" s="10">
        <f t="shared" si="30"/>
        <v>5.8777373564448251E-3</v>
      </c>
      <c r="F401" s="10">
        <f t="shared" si="31"/>
        <v>4.0421052631578946E-3</v>
      </c>
      <c r="G401" s="11">
        <f t="shared" si="32"/>
        <v>-0.65048543689320393</v>
      </c>
      <c r="H401" s="18">
        <f t="shared" si="33"/>
        <v>-3.8233825522505176E-3</v>
      </c>
    </row>
    <row r="402" spans="2:8" ht="15" x14ac:dyDescent="0.2">
      <c r="B402" s="3" t="s">
        <v>393</v>
      </c>
      <c r="C402" s="8">
        <v>46</v>
      </c>
      <c r="D402" s="8">
        <v>6</v>
      </c>
      <c r="E402" s="10">
        <f t="shared" si="30"/>
        <v>6.5625222911762609E-4</v>
      </c>
      <c r="F402" s="10">
        <f t="shared" si="31"/>
        <v>1.6842105263157895E-4</v>
      </c>
      <c r="G402" s="11">
        <f t="shared" si="32"/>
        <v>-0.86956521739130432</v>
      </c>
      <c r="H402" s="18">
        <f t="shared" si="33"/>
        <v>-5.7065411227619656E-4</v>
      </c>
    </row>
    <row r="403" spans="2:8" ht="15" x14ac:dyDescent="0.2">
      <c r="B403" s="3" t="s">
        <v>394</v>
      </c>
      <c r="C403" s="8">
        <v>75</v>
      </c>
      <c r="D403" s="8">
        <v>43</v>
      </c>
      <c r="E403" s="10">
        <f t="shared" si="30"/>
        <v>1.0699764605178687E-3</v>
      </c>
      <c r="F403" s="10">
        <f t="shared" si="31"/>
        <v>1.2070175438596491E-3</v>
      </c>
      <c r="G403" s="11">
        <f t="shared" si="32"/>
        <v>-0.42666666666666669</v>
      </c>
      <c r="H403" s="18">
        <f t="shared" si="33"/>
        <v>-4.5652328982095735E-4</v>
      </c>
    </row>
    <row r="404" spans="2:8" ht="15" x14ac:dyDescent="0.2">
      <c r="B404" s="3" t="s">
        <v>395</v>
      </c>
      <c r="C404" s="8">
        <v>16</v>
      </c>
      <c r="D404" s="8">
        <v>17</v>
      </c>
      <c r="E404" s="10">
        <f t="shared" si="30"/>
        <v>2.2826164491047865E-4</v>
      </c>
      <c r="F404" s="10">
        <f t="shared" si="31"/>
        <v>4.7719298245614035E-4</v>
      </c>
      <c r="G404" s="11">
        <f t="shared" si="32"/>
        <v>6.25E-2</v>
      </c>
      <c r="H404" s="18">
        <f t="shared" si="33"/>
        <v>1.4266352806904915E-5</v>
      </c>
    </row>
    <row r="405" spans="2:8" ht="15" x14ac:dyDescent="0.2">
      <c r="B405" s="3" t="s">
        <v>396</v>
      </c>
      <c r="C405" s="8">
        <v>18</v>
      </c>
      <c r="D405" s="8">
        <v>16</v>
      </c>
      <c r="E405" s="10">
        <f t="shared" si="30"/>
        <v>2.5679435052428849E-4</v>
      </c>
      <c r="F405" s="10">
        <f t="shared" si="31"/>
        <v>4.4912280701754387E-4</v>
      </c>
      <c r="G405" s="11">
        <f t="shared" si="32"/>
        <v>-0.1111111111111111</v>
      </c>
      <c r="H405" s="18">
        <f t="shared" si="33"/>
        <v>-2.8532705613809831E-5</v>
      </c>
    </row>
    <row r="406" spans="2:8" ht="15" x14ac:dyDescent="0.2">
      <c r="B406" s="3" t="s">
        <v>397</v>
      </c>
      <c r="C406" s="8">
        <v>268</v>
      </c>
      <c r="D406" s="8">
        <v>392</v>
      </c>
      <c r="E406" s="10">
        <f t="shared" si="30"/>
        <v>3.8233825522505172E-3</v>
      </c>
      <c r="F406" s="10">
        <f t="shared" si="31"/>
        <v>1.1003508771929824E-2</v>
      </c>
      <c r="G406" s="11">
        <f t="shared" si="32"/>
        <v>0.46268656716417911</v>
      </c>
      <c r="H406" s="18">
        <f t="shared" si="33"/>
        <v>1.7690277480562095E-3</v>
      </c>
    </row>
    <row r="407" spans="2:8" ht="15" x14ac:dyDescent="0.2">
      <c r="B407" s="3" t="s">
        <v>398</v>
      </c>
      <c r="C407" s="8">
        <v>22</v>
      </c>
      <c r="D407" s="8">
        <v>55</v>
      </c>
      <c r="E407" s="10">
        <f t="shared" si="30"/>
        <v>3.1385976175190812E-4</v>
      </c>
      <c r="F407" s="10">
        <f t="shared" si="31"/>
        <v>1.543859649122807E-3</v>
      </c>
      <c r="G407" s="11">
        <f t="shared" si="32"/>
        <v>1.5</v>
      </c>
      <c r="H407" s="18">
        <f t="shared" si="33"/>
        <v>4.7078964262786216E-4</v>
      </c>
    </row>
    <row r="408" spans="2:8" ht="15" x14ac:dyDescent="0.2">
      <c r="B408" s="3" t="s">
        <v>399</v>
      </c>
      <c r="C408" s="8">
        <v>165</v>
      </c>
      <c r="D408" s="8">
        <v>156</v>
      </c>
      <c r="E408" s="10">
        <f t="shared" si="30"/>
        <v>2.3539482131393111E-3</v>
      </c>
      <c r="F408" s="10">
        <f t="shared" si="31"/>
        <v>4.3789473684210526E-3</v>
      </c>
      <c r="G408" s="11">
        <f t="shared" si="32"/>
        <v>-5.4545454545454543E-2</v>
      </c>
      <c r="H408" s="18">
        <f t="shared" si="33"/>
        <v>-1.2839717526214425E-4</v>
      </c>
    </row>
    <row r="409" spans="2:8" ht="15" x14ac:dyDescent="0.2">
      <c r="B409" s="3" t="s">
        <v>139</v>
      </c>
      <c r="C409" s="8">
        <v>25</v>
      </c>
      <c r="D409" s="8">
        <v>23</v>
      </c>
      <c r="E409" s="10">
        <f t="shared" si="30"/>
        <v>3.5665882017262289E-4</v>
      </c>
      <c r="F409" s="10">
        <f t="shared" si="31"/>
        <v>6.4561403508771927E-4</v>
      </c>
      <c r="G409" s="11">
        <f t="shared" si="32"/>
        <v>-0.08</v>
      </c>
      <c r="H409" s="18">
        <f t="shared" si="33"/>
        <v>-2.8532705613809831E-5</v>
      </c>
    </row>
    <row r="410" spans="2:8" ht="15" x14ac:dyDescent="0.2">
      <c r="B410" s="3" t="s">
        <v>400</v>
      </c>
      <c r="C410" s="8">
        <v>20</v>
      </c>
      <c r="D410" s="8">
        <v>12</v>
      </c>
      <c r="E410" s="10">
        <f t="shared" si="30"/>
        <v>2.8532705613809828E-4</v>
      </c>
      <c r="F410" s="10">
        <f t="shared" si="31"/>
        <v>3.368421052631579E-4</v>
      </c>
      <c r="G410" s="11">
        <f t="shared" si="32"/>
        <v>-0.4</v>
      </c>
      <c r="H410" s="18">
        <f t="shared" si="33"/>
        <v>-1.1413082245523932E-4</v>
      </c>
    </row>
    <row r="411" spans="2:8" ht="15" x14ac:dyDescent="0.2">
      <c r="B411" s="3" t="s">
        <v>401</v>
      </c>
      <c r="C411" s="8">
        <v>37</v>
      </c>
      <c r="D411" s="8">
        <v>32</v>
      </c>
      <c r="E411" s="10">
        <f t="shared" si="30"/>
        <v>5.2785505385548185E-4</v>
      </c>
      <c r="F411" s="10">
        <f t="shared" si="31"/>
        <v>8.9824561403508774E-4</v>
      </c>
      <c r="G411" s="11">
        <f t="shared" si="32"/>
        <v>-0.13513513513513514</v>
      </c>
      <c r="H411" s="18">
        <f t="shared" si="33"/>
        <v>-7.1331764034524584E-5</v>
      </c>
    </row>
    <row r="412" spans="2:8" ht="15" x14ac:dyDescent="0.2">
      <c r="B412" s="3" t="s">
        <v>402</v>
      </c>
      <c r="C412" s="8">
        <v>348</v>
      </c>
      <c r="D412" s="8">
        <v>217</v>
      </c>
      <c r="E412" s="10">
        <f t="shared" si="30"/>
        <v>4.9646907768029101E-3</v>
      </c>
      <c r="F412" s="10">
        <f t="shared" si="31"/>
        <v>6.091228070175439E-3</v>
      </c>
      <c r="G412" s="11">
        <f t="shared" si="32"/>
        <v>-0.37643678160919541</v>
      </c>
      <c r="H412" s="18">
        <f t="shared" si="33"/>
        <v>-1.8688922177045439E-3</v>
      </c>
    </row>
    <row r="413" spans="2:8" ht="15" x14ac:dyDescent="0.2">
      <c r="B413" s="3" t="s">
        <v>403</v>
      </c>
      <c r="C413" s="8">
        <v>4</v>
      </c>
      <c r="D413" s="8">
        <v>3</v>
      </c>
      <c r="E413" s="10">
        <f t="shared" si="30"/>
        <v>5.7065411227619662E-5</v>
      </c>
      <c r="F413" s="10">
        <f t="shared" si="31"/>
        <v>8.4210526315789476E-5</v>
      </c>
      <c r="G413" s="11">
        <f t="shared" si="32"/>
        <v>-0.25</v>
      </c>
      <c r="H413" s="18">
        <f t="shared" si="33"/>
        <v>-1.4266352806904915E-5</v>
      </c>
    </row>
    <row r="414" spans="2:8" ht="15" x14ac:dyDescent="0.2">
      <c r="B414" s="3" t="s">
        <v>404</v>
      </c>
      <c r="C414" s="8">
        <v>3</v>
      </c>
      <c r="D414" s="8">
        <v>0</v>
      </c>
      <c r="E414" s="10">
        <f t="shared" si="30"/>
        <v>4.2799058420714746E-5</v>
      </c>
      <c r="F414" s="10" t="str">
        <f t="shared" si="31"/>
        <v/>
      </c>
      <c r="G414" s="11" t="str">
        <f t="shared" si="32"/>
        <v>0</v>
      </c>
      <c r="H414" s="18">
        <f t="shared" si="33"/>
        <v>0</v>
      </c>
    </row>
    <row r="415" spans="2:8" ht="15" x14ac:dyDescent="0.2">
      <c r="B415" s="3" t="s">
        <v>405</v>
      </c>
      <c r="C415" s="8">
        <v>7</v>
      </c>
      <c r="D415" s="8">
        <v>4</v>
      </c>
      <c r="E415" s="10">
        <f t="shared" si="30"/>
        <v>9.9864469648334401E-5</v>
      </c>
      <c r="F415" s="10">
        <f t="shared" si="31"/>
        <v>1.1228070175438597E-4</v>
      </c>
      <c r="G415" s="11">
        <f t="shared" si="32"/>
        <v>-0.42857142857142855</v>
      </c>
      <c r="H415" s="18">
        <f t="shared" si="33"/>
        <v>-4.2799058420714739E-5</v>
      </c>
    </row>
    <row r="416" spans="2:8" ht="15" x14ac:dyDescent="0.2">
      <c r="B416" s="3" t="s">
        <v>406</v>
      </c>
      <c r="C416" s="8">
        <v>16</v>
      </c>
      <c r="D416" s="8">
        <v>14</v>
      </c>
      <c r="E416" s="10">
        <f t="shared" si="30"/>
        <v>2.2826164491047865E-4</v>
      </c>
      <c r="F416" s="10">
        <f t="shared" si="31"/>
        <v>3.9298245614035086E-4</v>
      </c>
      <c r="G416" s="11">
        <f t="shared" si="32"/>
        <v>-0.125</v>
      </c>
      <c r="H416" s="18">
        <f t="shared" si="33"/>
        <v>-2.8532705613809831E-5</v>
      </c>
    </row>
    <row r="417" spans="2:8" ht="15" x14ac:dyDescent="0.2">
      <c r="B417" s="3" t="s">
        <v>165</v>
      </c>
      <c r="C417" s="8">
        <v>18</v>
      </c>
      <c r="D417" s="8">
        <v>13</v>
      </c>
      <c r="E417" s="10">
        <f t="shared" si="30"/>
        <v>2.5679435052428849E-4</v>
      </c>
      <c r="F417" s="10">
        <f t="shared" si="31"/>
        <v>3.6491228070175438E-4</v>
      </c>
      <c r="G417" s="11">
        <f t="shared" si="32"/>
        <v>-0.27777777777777779</v>
      </c>
      <c r="H417" s="18">
        <f t="shared" si="33"/>
        <v>-7.1331764034524584E-5</v>
      </c>
    </row>
    <row r="418" spans="2:8" ht="15" x14ac:dyDescent="0.2">
      <c r="B418" s="3" t="s">
        <v>166</v>
      </c>
      <c r="C418" s="8">
        <v>14</v>
      </c>
      <c r="D418" s="8">
        <v>6</v>
      </c>
      <c r="E418" s="10">
        <f t="shared" si="30"/>
        <v>1.997289392966688E-4</v>
      </c>
      <c r="F418" s="10">
        <f t="shared" si="31"/>
        <v>1.6842105263157895E-4</v>
      </c>
      <c r="G418" s="11">
        <f t="shared" si="32"/>
        <v>-0.5714285714285714</v>
      </c>
      <c r="H418" s="18">
        <f t="shared" si="33"/>
        <v>-1.1413082245523931E-4</v>
      </c>
    </row>
    <row r="419" spans="2:8" ht="15" x14ac:dyDescent="0.2">
      <c r="B419" s="3" t="s">
        <v>407</v>
      </c>
      <c r="C419" s="8">
        <v>15</v>
      </c>
      <c r="D419" s="8">
        <v>6</v>
      </c>
      <c r="E419" s="10">
        <f t="shared" si="30"/>
        <v>2.1399529210357372E-4</v>
      </c>
      <c r="F419" s="10">
        <f t="shared" si="31"/>
        <v>1.6842105263157895E-4</v>
      </c>
      <c r="G419" s="11">
        <f t="shared" si="32"/>
        <v>-0.6</v>
      </c>
      <c r="H419" s="18">
        <f t="shared" si="33"/>
        <v>-1.2839717526214422E-4</v>
      </c>
    </row>
    <row r="420" spans="2:8" ht="15" x14ac:dyDescent="0.2">
      <c r="B420" s="3" t="s">
        <v>408</v>
      </c>
      <c r="C420" s="8">
        <v>35</v>
      </c>
      <c r="D420" s="8">
        <v>42</v>
      </c>
      <c r="E420" s="10">
        <f t="shared" si="30"/>
        <v>4.99322348241672E-4</v>
      </c>
      <c r="F420" s="10">
        <f t="shared" si="31"/>
        <v>1.1789473684210526E-3</v>
      </c>
      <c r="G420" s="11">
        <f t="shared" si="32"/>
        <v>0.2</v>
      </c>
      <c r="H420" s="18">
        <f t="shared" si="33"/>
        <v>9.9864469648334401E-5</v>
      </c>
    </row>
    <row r="421" spans="2:8" ht="30" x14ac:dyDescent="0.2">
      <c r="B421" s="3" t="s">
        <v>409</v>
      </c>
      <c r="C421" s="8">
        <v>15</v>
      </c>
      <c r="D421" s="8">
        <v>1</v>
      </c>
      <c r="E421" s="10">
        <f t="shared" si="30"/>
        <v>2.1399529210357372E-4</v>
      </c>
      <c r="F421" s="10">
        <f t="shared" si="31"/>
        <v>2.8070175438596492E-5</v>
      </c>
      <c r="G421" s="11">
        <f t="shared" si="32"/>
        <v>-0.93333333333333335</v>
      </c>
      <c r="H421" s="18">
        <f t="shared" si="33"/>
        <v>-1.997289392966688E-4</v>
      </c>
    </row>
    <row r="422" spans="2:8" ht="15" x14ac:dyDescent="0.2">
      <c r="B422" s="3" t="s">
        <v>163</v>
      </c>
      <c r="C422" s="8">
        <v>26</v>
      </c>
      <c r="D422" s="8">
        <v>17</v>
      </c>
      <c r="E422" s="10">
        <f t="shared" si="30"/>
        <v>3.7092517297952776E-4</v>
      </c>
      <c r="F422" s="10">
        <f t="shared" si="31"/>
        <v>4.7719298245614035E-4</v>
      </c>
      <c r="G422" s="11">
        <f t="shared" si="32"/>
        <v>-0.34615384615384615</v>
      </c>
      <c r="H422" s="18">
        <f t="shared" si="33"/>
        <v>-1.2839717526214422E-4</v>
      </c>
    </row>
    <row r="423" spans="2:8" ht="15" x14ac:dyDescent="0.2">
      <c r="B423" s="3" t="s">
        <v>410</v>
      </c>
      <c r="C423" s="8">
        <v>2</v>
      </c>
      <c r="D423" s="8">
        <v>2</v>
      </c>
      <c r="E423" s="10">
        <f t="shared" si="30"/>
        <v>2.8532705613809831E-5</v>
      </c>
      <c r="F423" s="10">
        <f t="shared" si="31"/>
        <v>5.6140350877192984E-5</v>
      </c>
      <c r="G423" s="11">
        <f t="shared" si="32"/>
        <v>0</v>
      </c>
      <c r="H423" s="18">
        <f t="shared" si="33"/>
        <v>0</v>
      </c>
    </row>
    <row r="424" spans="2:8" ht="15" x14ac:dyDescent="0.2">
      <c r="B424" s="3" t="s">
        <v>411</v>
      </c>
      <c r="C424" s="8">
        <v>0</v>
      </c>
      <c r="D424" s="8">
        <v>0</v>
      </c>
      <c r="E424" s="10" t="str">
        <f t="shared" ref="E424:E487" si="34">+IF(C424=0,"",C424/C$294)</f>
        <v/>
      </c>
      <c r="F424" s="10" t="str">
        <f t="shared" ref="F424:F487" si="35">+IF(D424=0,"",D424/D$294)</f>
        <v/>
      </c>
      <c r="G424" s="11" t="str">
        <f t="shared" ref="G424:G487" si="36">+IF(OR(AND(D424=0),(C424=0)),"0",((D424-C424)/C424))</f>
        <v>0</v>
      </c>
      <c r="H424" s="18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8">
        <v>3</v>
      </c>
      <c r="D425" s="8">
        <v>1</v>
      </c>
      <c r="E425" s="10">
        <f t="shared" si="34"/>
        <v>4.2799058420714746E-5</v>
      </c>
      <c r="F425" s="10">
        <f t="shared" si="35"/>
        <v>2.8070175438596492E-5</v>
      </c>
      <c r="G425" s="11">
        <f t="shared" si="36"/>
        <v>-0.66666666666666663</v>
      </c>
      <c r="H425" s="18">
        <f t="shared" si="37"/>
        <v>-2.8532705613809831E-5</v>
      </c>
    </row>
    <row r="426" spans="2:8" ht="15" x14ac:dyDescent="0.2">
      <c r="B426" s="3" t="s">
        <v>413</v>
      </c>
      <c r="C426" s="8">
        <v>8</v>
      </c>
      <c r="D426" s="8">
        <v>6</v>
      </c>
      <c r="E426" s="10">
        <f t="shared" si="34"/>
        <v>1.1413082245523932E-4</v>
      </c>
      <c r="F426" s="10">
        <f t="shared" si="35"/>
        <v>1.6842105263157895E-4</v>
      </c>
      <c r="G426" s="11">
        <f t="shared" si="36"/>
        <v>-0.25</v>
      </c>
      <c r="H426" s="18">
        <f t="shared" si="37"/>
        <v>-2.8532705613809831E-5</v>
      </c>
    </row>
    <row r="427" spans="2:8" ht="15" x14ac:dyDescent="0.2">
      <c r="B427" s="3" t="s">
        <v>160</v>
      </c>
      <c r="C427" s="8">
        <v>0</v>
      </c>
      <c r="D427" s="8">
        <v>2</v>
      </c>
      <c r="E427" s="10" t="str">
        <f t="shared" si="34"/>
        <v/>
      </c>
      <c r="F427" s="10">
        <f t="shared" si="35"/>
        <v>5.6140350877192984E-5</v>
      </c>
      <c r="G427" s="11" t="str">
        <f t="shared" si="36"/>
        <v>0</v>
      </c>
      <c r="H427" s="18" t="str">
        <f t="shared" si="37"/>
        <v/>
      </c>
    </row>
    <row r="428" spans="2:8" ht="15" x14ac:dyDescent="0.2">
      <c r="B428" s="3" t="s">
        <v>414</v>
      </c>
      <c r="C428" s="8">
        <v>22</v>
      </c>
      <c r="D428" s="8">
        <v>22</v>
      </c>
      <c r="E428" s="10">
        <f t="shared" si="34"/>
        <v>3.1385976175190812E-4</v>
      </c>
      <c r="F428" s="10">
        <f t="shared" si="35"/>
        <v>6.1754385964912285E-4</v>
      </c>
      <c r="G428" s="11">
        <f t="shared" si="36"/>
        <v>0</v>
      </c>
      <c r="H428" s="18">
        <f t="shared" si="37"/>
        <v>0</v>
      </c>
    </row>
    <row r="429" spans="2:8" ht="15" x14ac:dyDescent="0.2">
      <c r="B429" s="3" t="s">
        <v>415</v>
      </c>
      <c r="C429" s="8">
        <v>59</v>
      </c>
      <c r="D429" s="8">
        <v>25</v>
      </c>
      <c r="E429" s="10">
        <f t="shared" si="34"/>
        <v>8.4171481560738992E-4</v>
      </c>
      <c r="F429" s="10">
        <f t="shared" si="35"/>
        <v>7.0175438596491223E-4</v>
      </c>
      <c r="G429" s="11">
        <f t="shared" si="36"/>
        <v>-0.57627118644067798</v>
      </c>
      <c r="H429" s="18">
        <f t="shared" si="37"/>
        <v>-4.8505599543476708E-4</v>
      </c>
    </row>
    <row r="430" spans="2:8" ht="15" x14ac:dyDescent="0.2">
      <c r="B430" s="3" t="s">
        <v>416</v>
      </c>
      <c r="C430" s="8">
        <v>59</v>
      </c>
      <c r="D430" s="8">
        <v>38</v>
      </c>
      <c r="E430" s="10">
        <f t="shared" si="34"/>
        <v>8.4171481560738992E-4</v>
      </c>
      <c r="F430" s="10">
        <f t="shared" si="35"/>
        <v>1.0666666666666667E-3</v>
      </c>
      <c r="G430" s="11">
        <f t="shared" si="36"/>
        <v>-0.3559322033898305</v>
      </c>
      <c r="H430" s="18">
        <f t="shared" si="37"/>
        <v>-2.995934089450032E-4</v>
      </c>
    </row>
    <row r="431" spans="2:8" ht="15" x14ac:dyDescent="0.2">
      <c r="B431" s="3" t="s">
        <v>169</v>
      </c>
      <c r="C431" s="8">
        <v>31</v>
      </c>
      <c r="D431" s="8">
        <v>28</v>
      </c>
      <c r="E431" s="10">
        <f t="shared" si="34"/>
        <v>4.4225693701405237E-4</v>
      </c>
      <c r="F431" s="10">
        <f t="shared" si="35"/>
        <v>7.8596491228070172E-4</v>
      </c>
      <c r="G431" s="11">
        <f t="shared" si="36"/>
        <v>-9.6774193548387094E-2</v>
      </c>
      <c r="H431" s="18">
        <f t="shared" si="37"/>
        <v>-4.2799058420714746E-5</v>
      </c>
    </row>
    <row r="432" spans="2:8" ht="15" x14ac:dyDescent="0.2">
      <c r="B432" s="3" t="s">
        <v>417</v>
      </c>
      <c r="C432" s="8">
        <v>476</v>
      </c>
      <c r="D432" s="8">
        <v>343</v>
      </c>
      <c r="E432" s="10">
        <f t="shared" si="34"/>
        <v>6.7907839360867393E-3</v>
      </c>
      <c r="F432" s="10">
        <f t="shared" si="35"/>
        <v>9.6280701754385967E-3</v>
      </c>
      <c r="G432" s="11">
        <f t="shared" si="36"/>
        <v>-0.27941176470588236</v>
      </c>
      <c r="H432" s="18">
        <f t="shared" si="37"/>
        <v>-1.8974249233183536E-3</v>
      </c>
    </row>
    <row r="433" spans="2:8" ht="15" x14ac:dyDescent="0.2">
      <c r="B433" s="3" t="s">
        <v>162</v>
      </c>
      <c r="C433" s="8">
        <v>325</v>
      </c>
      <c r="D433" s="8">
        <v>134</v>
      </c>
      <c r="E433" s="10">
        <f t="shared" si="34"/>
        <v>4.6365646622440974E-3</v>
      </c>
      <c r="F433" s="10">
        <f t="shared" si="35"/>
        <v>3.7614035087719299E-3</v>
      </c>
      <c r="G433" s="11">
        <f t="shared" si="36"/>
        <v>-0.58769230769230774</v>
      </c>
      <c r="H433" s="18">
        <f t="shared" si="37"/>
        <v>-2.7248733861188388E-3</v>
      </c>
    </row>
    <row r="434" spans="2:8" ht="30" x14ac:dyDescent="0.2">
      <c r="B434" s="3" t="s">
        <v>418</v>
      </c>
      <c r="C434" s="8">
        <v>144</v>
      </c>
      <c r="D434" s="8">
        <v>99</v>
      </c>
      <c r="E434" s="10">
        <f t="shared" si="34"/>
        <v>2.0543548041943079E-3</v>
      </c>
      <c r="F434" s="10">
        <f t="shared" si="35"/>
        <v>2.7789473684210527E-3</v>
      </c>
      <c r="G434" s="11">
        <f t="shared" si="36"/>
        <v>-0.3125</v>
      </c>
      <c r="H434" s="18">
        <f t="shared" si="37"/>
        <v>-6.4198587631072123E-4</v>
      </c>
    </row>
    <row r="435" spans="2:8" ht="15" x14ac:dyDescent="0.2">
      <c r="B435" s="3" t="s">
        <v>164</v>
      </c>
      <c r="C435" s="8">
        <v>12</v>
      </c>
      <c r="D435" s="8">
        <v>4</v>
      </c>
      <c r="E435" s="10">
        <f t="shared" si="34"/>
        <v>1.7119623368285898E-4</v>
      </c>
      <c r="F435" s="10">
        <f t="shared" si="35"/>
        <v>1.1228070175438597E-4</v>
      </c>
      <c r="G435" s="11">
        <f t="shared" si="36"/>
        <v>-0.66666666666666663</v>
      </c>
      <c r="H435" s="18">
        <f t="shared" si="37"/>
        <v>-1.1413082245523932E-4</v>
      </c>
    </row>
    <row r="436" spans="2:8" ht="30" x14ac:dyDescent="0.2">
      <c r="B436" s="3" t="s">
        <v>419</v>
      </c>
      <c r="C436" s="8">
        <v>23</v>
      </c>
      <c r="D436" s="8">
        <v>9</v>
      </c>
      <c r="E436" s="10">
        <f t="shared" si="34"/>
        <v>3.2812611455881305E-4</v>
      </c>
      <c r="F436" s="10">
        <f t="shared" si="35"/>
        <v>2.5263157894736841E-4</v>
      </c>
      <c r="G436" s="11">
        <f t="shared" si="36"/>
        <v>-0.60869565217391308</v>
      </c>
      <c r="H436" s="18">
        <f t="shared" si="37"/>
        <v>-1.9972893929666883E-4</v>
      </c>
    </row>
    <row r="437" spans="2:8" ht="30" x14ac:dyDescent="0.2">
      <c r="B437" s="3" t="s">
        <v>420</v>
      </c>
      <c r="C437" s="8">
        <v>293</v>
      </c>
      <c r="D437" s="8">
        <v>140</v>
      </c>
      <c r="E437" s="10">
        <f t="shared" si="34"/>
        <v>4.1800413724231399E-3</v>
      </c>
      <c r="F437" s="10">
        <f t="shared" si="35"/>
        <v>3.9298245614035089E-3</v>
      </c>
      <c r="G437" s="11">
        <f t="shared" si="36"/>
        <v>-0.52218430034129693</v>
      </c>
      <c r="H437" s="18">
        <f t="shared" si="37"/>
        <v>-2.1827519794564518E-3</v>
      </c>
    </row>
    <row r="438" spans="2:8" ht="15" x14ac:dyDescent="0.2">
      <c r="B438" s="3" t="s">
        <v>155</v>
      </c>
      <c r="C438" s="8">
        <v>17</v>
      </c>
      <c r="D438" s="8">
        <v>11</v>
      </c>
      <c r="E438" s="10">
        <f t="shared" si="34"/>
        <v>2.4252799771738354E-4</v>
      </c>
      <c r="F438" s="10">
        <f t="shared" si="35"/>
        <v>3.0877192982456142E-4</v>
      </c>
      <c r="G438" s="11">
        <f t="shared" si="36"/>
        <v>-0.35294117647058826</v>
      </c>
      <c r="H438" s="18">
        <f t="shared" si="37"/>
        <v>-8.5598116841429492E-5</v>
      </c>
    </row>
    <row r="439" spans="2:8" ht="15" x14ac:dyDescent="0.2">
      <c r="B439" s="3" t="s">
        <v>154</v>
      </c>
      <c r="C439" s="8">
        <v>4</v>
      </c>
      <c r="D439" s="8">
        <v>4</v>
      </c>
      <c r="E439" s="10">
        <f t="shared" si="34"/>
        <v>5.7065411227619662E-5</v>
      </c>
      <c r="F439" s="10">
        <f t="shared" si="35"/>
        <v>1.1228070175438597E-4</v>
      </c>
      <c r="G439" s="11">
        <f t="shared" si="36"/>
        <v>0</v>
      </c>
      <c r="H439" s="18">
        <f t="shared" si="37"/>
        <v>0</v>
      </c>
    </row>
    <row r="440" spans="2:8" ht="15" x14ac:dyDescent="0.2">
      <c r="B440" s="3" t="s">
        <v>421</v>
      </c>
      <c r="C440" s="8">
        <v>23</v>
      </c>
      <c r="D440" s="8">
        <v>16</v>
      </c>
      <c r="E440" s="10">
        <f t="shared" si="34"/>
        <v>3.2812611455881305E-4</v>
      </c>
      <c r="F440" s="10">
        <f t="shared" si="35"/>
        <v>4.4912280701754387E-4</v>
      </c>
      <c r="G440" s="11">
        <f t="shared" si="36"/>
        <v>-0.30434782608695654</v>
      </c>
      <c r="H440" s="18">
        <f t="shared" si="37"/>
        <v>-9.9864469648334414E-5</v>
      </c>
    </row>
    <row r="441" spans="2:8" ht="30" x14ac:dyDescent="0.2">
      <c r="B441" s="3" t="s">
        <v>159</v>
      </c>
      <c r="C441" s="8">
        <v>31</v>
      </c>
      <c r="D441" s="8">
        <v>17</v>
      </c>
      <c r="E441" s="10">
        <f t="shared" si="34"/>
        <v>4.4225693701405237E-4</v>
      </c>
      <c r="F441" s="10">
        <f t="shared" si="35"/>
        <v>4.7719298245614035E-4</v>
      </c>
      <c r="G441" s="11">
        <f t="shared" si="36"/>
        <v>-0.45161290322580644</v>
      </c>
      <c r="H441" s="18">
        <f t="shared" si="37"/>
        <v>-1.997289392966688E-4</v>
      </c>
    </row>
    <row r="442" spans="2:8" ht="15" x14ac:dyDescent="0.2">
      <c r="B442" s="3" t="s">
        <v>422</v>
      </c>
      <c r="C442" s="8">
        <v>406</v>
      </c>
      <c r="D442" s="8">
        <v>73</v>
      </c>
      <c r="E442" s="10">
        <f t="shared" si="34"/>
        <v>5.7921392396033953E-3</v>
      </c>
      <c r="F442" s="10">
        <f t="shared" si="35"/>
        <v>2.0491228070175439E-3</v>
      </c>
      <c r="G442" s="11">
        <f t="shared" si="36"/>
        <v>-0.82019704433497542</v>
      </c>
      <c r="H442" s="18">
        <f t="shared" si="37"/>
        <v>-4.7506954846993372E-3</v>
      </c>
    </row>
    <row r="443" spans="2:8" ht="15" x14ac:dyDescent="0.2">
      <c r="B443" s="3" t="s">
        <v>423</v>
      </c>
      <c r="C443" s="8">
        <v>23</v>
      </c>
      <c r="D443" s="8">
        <v>29</v>
      </c>
      <c r="E443" s="10">
        <f t="shared" si="34"/>
        <v>3.2812611455881305E-4</v>
      </c>
      <c r="F443" s="10">
        <f t="shared" si="35"/>
        <v>8.1403508771929825E-4</v>
      </c>
      <c r="G443" s="11">
        <f t="shared" si="36"/>
        <v>0.2608695652173913</v>
      </c>
      <c r="H443" s="18">
        <f t="shared" si="37"/>
        <v>8.5598116841429492E-5</v>
      </c>
    </row>
    <row r="444" spans="2:8" ht="15" x14ac:dyDescent="0.2">
      <c r="B444" s="3" t="s">
        <v>424</v>
      </c>
      <c r="C444" s="8">
        <v>43</v>
      </c>
      <c r="D444" s="8">
        <v>39</v>
      </c>
      <c r="E444" s="10">
        <f t="shared" si="34"/>
        <v>6.1345317069691138E-4</v>
      </c>
      <c r="F444" s="10">
        <f t="shared" si="35"/>
        <v>1.0947368421052631E-3</v>
      </c>
      <c r="G444" s="11">
        <f t="shared" si="36"/>
        <v>-9.3023255813953487E-2</v>
      </c>
      <c r="H444" s="18">
        <f t="shared" si="37"/>
        <v>-5.7065411227619662E-5</v>
      </c>
    </row>
    <row r="445" spans="2:8" ht="15" x14ac:dyDescent="0.2">
      <c r="B445" s="3" t="s">
        <v>425</v>
      </c>
      <c r="C445" s="8">
        <v>8</v>
      </c>
      <c r="D445" s="8">
        <v>1</v>
      </c>
      <c r="E445" s="10">
        <f t="shared" si="34"/>
        <v>1.1413082245523932E-4</v>
      </c>
      <c r="F445" s="10">
        <f t="shared" si="35"/>
        <v>2.8070175438596492E-5</v>
      </c>
      <c r="G445" s="11">
        <f t="shared" si="36"/>
        <v>-0.875</v>
      </c>
      <c r="H445" s="18">
        <f t="shared" si="37"/>
        <v>-9.9864469648334401E-5</v>
      </c>
    </row>
    <row r="446" spans="2:8" ht="15" x14ac:dyDescent="0.2">
      <c r="B446" s="3" t="s">
        <v>426</v>
      </c>
      <c r="C446" s="8">
        <v>130</v>
      </c>
      <c r="D446" s="8">
        <v>36</v>
      </c>
      <c r="E446" s="10">
        <f t="shared" si="34"/>
        <v>1.8546258648976389E-3</v>
      </c>
      <c r="F446" s="10">
        <f t="shared" si="35"/>
        <v>1.0105263157894737E-3</v>
      </c>
      <c r="G446" s="11">
        <f t="shared" si="36"/>
        <v>-0.72307692307692306</v>
      </c>
      <c r="H446" s="18">
        <f t="shared" si="37"/>
        <v>-1.3410371638490619E-3</v>
      </c>
    </row>
    <row r="447" spans="2:8" ht="30" x14ac:dyDescent="0.2">
      <c r="B447" s="3" t="s">
        <v>427</v>
      </c>
      <c r="C447" s="8">
        <v>19</v>
      </c>
      <c r="D447" s="8">
        <v>10</v>
      </c>
      <c r="E447" s="10">
        <f t="shared" si="34"/>
        <v>2.7106070333119336E-4</v>
      </c>
      <c r="F447" s="10">
        <f t="shared" si="35"/>
        <v>2.8070175438596489E-4</v>
      </c>
      <c r="G447" s="11">
        <f t="shared" si="36"/>
        <v>-0.47368421052631576</v>
      </c>
      <c r="H447" s="18">
        <f t="shared" si="37"/>
        <v>-1.2839717526214422E-4</v>
      </c>
    </row>
    <row r="448" spans="2:8" ht="15" x14ac:dyDescent="0.2">
      <c r="B448" s="3" t="s">
        <v>428</v>
      </c>
      <c r="C448" s="8">
        <v>36</v>
      </c>
      <c r="D448" s="8">
        <v>6</v>
      </c>
      <c r="E448" s="10">
        <f t="shared" si="34"/>
        <v>5.1358870104857698E-4</v>
      </c>
      <c r="F448" s="10">
        <f t="shared" si="35"/>
        <v>1.6842105263157895E-4</v>
      </c>
      <c r="G448" s="11">
        <f t="shared" si="36"/>
        <v>-0.83333333333333337</v>
      </c>
      <c r="H448" s="18">
        <f t="shared" si="37"/>
        <v>-4.279905842071475E-4</v>
      </c>
    </row>
    <row r="449" spans="2:8" ht="30" x14ac:dyDescent="0.2">
      <c r="B449" s="3" t="s">
        <v>429</v>
      </c>
      <c r="C449" s="8">
        <v>13</v>
      </c>
      <c r="D449" s="8">
        <v>26</v>
      </c>
      <c r="E449" s="10">
        <f t="shared" si="34"/>
        <v>1.8546258648976388E-4</v>
      </c>
      <c r="F449" s="10">
        <f t="shared" si="35"/>
        <v>7.2982456140350876E-4</v>
      </c>
      <c r="G449" s="11">
        <f t="shared" si="36"/>
        <v>1</v>
      </c>
      <c r="H449" s="18">
        <f t="shared" si="37"/>
        <v>1.8546258648976388E-4</v>
      </c>
    </row>
    <row r="450" spans="2:8" ht="15" x14ac:dyDescent="0.2">
      <c r="B450" s="3" t="s">
        <v>430</v>
      </c>
      <c r="C450" s="8">
        <v>12</v>
      </c>
      <c r="D450" s="8">
        <v>8</v>
      </c>
      <c r="E450" s="10">
        <f t="shared" si="34"/>
        <v>1.7119623368285898E-4</v>
      </c>
      <c r="F450" s="10">
        <f t="shared" si="35"/>
        <v>2.2456140350877193E-4</v>
      </c>
      <c r="G450" s="11">
        <f t="shared" si="36"/>
        <v>-0.33333333333333331</v>
      </c>
      <c r="H450" s="18">
        <f t="shared" si="37"/>
        <v>-5.7065411227619662E-5</v>
      </c>
    </row>
    <row r="451" spans="2:8" ht="15" x14ac:dyDescent="0.2">
      <c r="B451" s="3" t="s">
        <v>157</v>
      </c>
      <c r="C451" s="8">
        <v>1</v>
      </c>
      <c r="D451" s="8">
        <v>4</v>
      </c>
      <c r="E451" s="10">
        <f t="shared" si="34"/>
        <v>1.4266352806904915E-5</v>
      </c>
      <c r="F451" s="10">
        <f t="shared" si="35"/>
        <v>1.1228070175438597E-4</v>
      </c>
      <c r="G451" s="11">
        <f t="shared" si="36"/>
        <v>3</v>
      </c>
      <c r="H451" s="18">
        <f t="shared" si="37"/>
        <v>4.2799058420714746E-5</v>
      </c>
    </row>
    <row r="452" spans="2:8" ht="30" x14ac:dyDescent="0.2">
      <c r="B452" s="3" t="s">
        <v>431</v>
      </c>
      <c r="C452" s="8">
        <v>30</v>
      </c>
      <c r="D452" s="8">
        <v>3</v>
      </c>
      <c r="E452" s="10">
        <f t="shared" si="34"/>
        <v>4.2799058420714745E-4</v>
      </c>
      <c r="F452" s="10">
        <f t="shared" si="35"/>
        <v>8.4210526315789476E-5</v>
      </c>
      <c r="G452" s="11">
        <f t="shared" si="36"/>
        <v>-0.9</v>
      </c>
      <c r="H452" s="18">
        <f t="shared" si="37"/>
        <v>-3.8519152578643274E-4</v>
      </c>
    </row>
    <row r="453" spans="2:8" ht="15" x14ac:dyDescent="0.2">
      <c r="B453" s="3" t="s">
        <v>167</v>
      </c>
      <c r="C453" s="8">
        <v>3</v>
      </c>
      <c r="D453" s="8">
        <v>0</v>
      </c>
      <c r="E453" s="10">
        <f t="shared" si="34"/>
        <v>4.2799058420714746E-5</v>
      </c>
      <c r="F453" s="10" t="str">
        <f t="shared" si="35"/>
        <v/>
      </c>
      <c r="G453" s="11" t="str">
        <f t="shared" si="36"/>
        <v>0</v>
      </c>
      <c r="H453" s="18">
        <f t="shared" si="37"/>
        <v>0</v>
      </c>
    </row>
    <row r="454" spans="2:8" ht="15" x14ac:dyDescent="0.2">
      <c r="B454" s="3" t="s">
        <v>156</v>
      </c>
      <c r="C454" s="8">
        <v>12</v>
      </c>
      <c r="D454" s="8">
        <v>1</v>
      </c>
      <c r="E454" s="10">
        <f t="shared" si="34"/>
        <v>1.7119623368285898E-4</v>
      </c>
      <c r="F454" s="10">
        <f t="shared" si="35"/>
        <v>2.8070175438596492E-5</v>
      </c>
      <c r="G454" s="11">
        <f t="shared" si="36"/>
        <v>-0.91666666666666663</v>
      </c>
      <c r="H454" s="18">
        <f t="shared" si="37"/>
        <v>-1.5692988087595406E-4</v>
      </c>
    </row>
    <row r="455" spans="2:8" ht="15" x14ac:dyDescent="0.2">
      <c r="B455" s="3" t="s">
        <v>158</v>
      </c>
      <c r="C455" s="8">
        <v>37</v>
      </c>
      <c r="D455" s="8">
        <v>21</v>
      </c>
      <c r="E455" s="10">
        <f t="shared" si="34"/>
        <v>5.2785505385548185E-4</v>
      </c>
      <c r="F455" s="10">
        <f t="shared" si="35"/>
        <v>5.8947368421052632E-4</v>
      </c>
      <c r="G455" s="11">
        <f t="shared" si="36"/>
        <v>-0.43243243243243246</v>
      </c>
      <c r="H455" s="18">
        <f t="shared" si="37"/>
        <v>-2.2826164491047865E-4</v>
      </c>
    </row>
    <row r="456" spans="2:8" ht="15" x14ac:dyDescent="0.2">
      <c r="B456" s="3" t="s">
        <v>432</v>
      </c>
      <c r="C456" s="8">
        <v>30</v>
      </c>
      <c r="D456" s="8">
        <v>19</v>
      </c>
      <c r="E456" s="10">
        <f t="shared" si="34"/>
        <v>4.2799058420714745E-4</v>
      </c>
      <c r="F456" s="10">
        <f t="shared" si="35"/>
        <v>5.3333333333333336E-4</v>
      </c>
      <c r="G456" s="11">
        <f t="shared" si="36"/>
        <v>-0.36666666666666664</v>
      </c>
      <c r="H456" s="18">
        <f t="shared" si="37"/>
        <v>-1.5692988087595406E-4</v>
      </c>
    </row>
    <row r="457" spans="2:8" ht="15" x14ac:dyDescent="0.2">
      <c r="B457" s="3" t="s">
        <v>433</v>
      </c>
      <c r="C457" s="8">
        <v>14</v>
      </c>
      <c r="D457" s="8">
        <v>5</v>
      </c>
      <c r="E457" s="10">
        <f t="shared" si="34"/>
        <v>1.997289392966688E-4</v>
      </c>
      <c r="F457" s="10">
        <f t="shared" si="35"/>
        <v>1.4035087719298245E-4</v>
      </c>
      <c r="G457" s="11">
        <f t="shared" si="36"/>
        <v>-0.6428571428571429</v>
      </c>
      <c r="H457" s="18">
        <f t="shared" si="37"/>
        <v>-1.2839717526214425E-4</v>
      </c>
    </row>
    <row r="458" spans="2:8" ht="15" x14ac:dyDescent="0.2">
      <c r="B458" s="3" t="s">
        <v>168</v>
      </c>
      <c r="C458" s="8">
        <v>80</v>
      </c>
      <c r="D458" s="8">
        <v>28</v>
      </c>
      <c r="E458" s="10">
        <f t="shared" si="34"/>
        <v>1.1413082245523931E-3</v>
      </c>
      <c r="F458" s="10">
        <f t="shared" si="35"/>
        <v>7.8596491228070172E-4</v>
      </c>
      <c r="G458" s="11">
        <f t="shared" si="36"/>
        <v>-0.65</v>
      </c>
      <c r="H458" s="18">
        <f t="shared" si="37"/>
        <v>-7.4185034595905552E-4</v>
      </c>
    </row>
    <row r="459" spans="2:8" ht="15" x14ac:dyDescent="0.2">
      <c r="B459" s="3" t="s">
        <v>161</v>
      </c>
      <c r="C459" s="8">
        <v>16</v>
      </c>
      <c r="D459" s="8">
        <v>9</v>
      </c>
      <c r="E459" s="10">
        <f t="shared" si="34"/>
        <v>2.2826164491047865E-4</v>
      </c>
      <c r="F459" s="10">
        <f t="shared" si="35"/>
        <v>2.5263157894736841E-4</v>
      </c>
      <c r="G459" s="11">
        <f t="shared" si="36"/>
        <v>-0.4375</v>
      </c>
      <c r="H459" s="18">
        <f t="shared" si="37"/>
        <v>-9.9864469648334401E-5</v>
      </c>
    </row>
    <row r="460" spans="2:8" ht="15" x14ac:dyDescent="0.2">
      <c r="B460" s="3" t="s">
        <v>176</v>
      </c>
      <c r="C460" s="8">
        <v>150</v>
      </c>
      <c r="D460" s="8">
        <v>69</v>
      </c>
      <c r="E460" s="10">
        <f t="shared" si="34"/>
        <v>2.1399529210357373E-3</v>
      </c>
      <c r="F460" s="10">
        <f t="shared" si="35"/>
        <v>1.9368421052631578E-3</v>
      </c>
      <c r="G460" s="11">
        <f t="shared" si="36"/>
        <v>-0.54</v>
      </c>
      <c r="H460" s="18">
        <f t="shared" si="37"/>
        <v>-1.1555745773592983E-3</v>
      </c>
    </row>
    <row r="461" spans="2:8" ht="30" x14ac:dyDescent="0.2">
      <c r="B461" s="3" t="s">
        <v>173</v>
      </c>
      <c r="C461" s="8">
        <v>3</v>
      </c>
      <c r="D461" s="8">
        <v>4</v>
      </c>
      <c r="E461" s="10">
        <f t="shared" si="34"/>
        <v>4.2799058420714746E-5</v>
      </c>
      <c r="F461" s="10">
        <f t="shared" si="35"/>
        <v>1.1228070175438597E-4</v>
      </c>
      <c r="G461" s="11">
        <f t="shared" si="36"/>
        <v>0.33333333333333331</v>
      </c>
      <c r="H461" s="18">
        <f t="shared" si="37"/>
        <v>1.4266352806904915E-5</v>
      </c>
    </row>
    <row r="462" spans="2:8" ht="15" x14ac:dyDescent="0.2">
      <c r="B462" s="3" t="s">
        <v>174</v>
      </c>
      <c r="C462" s="8">
        <v>2</v>
      </c>
      <c r="D462" s="8">
        <v>1</v>
      </c>
      <c r="E462" s="10">
        <f t="shared" si="34"/>
        <v>2.8532705613809831E-5</v>
      </c>
      <c r="F462" s="10">
        <f t="shared" si="35"/>
        <v>2.8070175438596492E-5</v>
      </c>
      <c r="G462" s="11">
        <f t="shared" si="36"/>
        <v>-0.5</v>
      </c>
      <c r="H462" s="18">
        <f t="shared" si="37"/>
        <v>-1.4266352806904915E-5</v>
      </c>
    </row>
    <row r="463" spans="2:8" ht="15" x14ac:dyDescent="0.2">
      <c r="B463" s="3" t="s">
        <v>477</v>
      </c>
      <c r="C463" s="8">
        <v>171</v>
      </c>
      <c r="D463" s="8">
        <v>233</v>
      </c>
      <c r="E463" s="10">
        <f t="shared" si="34"/>
        <v>2.4395463299807406E-3</v>
      </c>
      <c r="F463" s="10">
        <f t="shared" si="35"/>
        <v>6.5403508771929826E-3</v>
      </c>
      <c r="G463" s="11">
        <f t="shared" si="36"/>
        <v>0.36257309941520466</v>
      </c>
      <c r="H463" s="18">
        <f t="shared" si="37"/>
        <v>8.8451387402810474E-4</v>
      </c>
    </row>
    <row r="464" spans="2:8" ht="15" x14ac:dyDescent="0.2">
      <c r="B464" s="3" t="s">
        <v>478</v>
      </c>
      <c r="C464" s="8">
        <v>54</v>
      </c>
      <c r="D464" s="8">
        <v>95</v>
      </c>
      <c r="E464" s="10">
        <f t="shared" si="34"/>
        <v>7.7038305157286536E-4</v>
      </c>
      <c r="F464" s="10">
        <f t="shared" si="35"/>
        <v>2.6666666666666666E-3</v>
      </c>
      <c r="G464" s="11">
        <f t="shared" si="36"/>
        <v>0.7592592592592593</v>
      </c>
      <c r="H464" s="18">
        <f t="shared" si="37"/>
        <v>5.8492046508310154E-4</v>
      </c>
    </row>
    <row r="465" spans="2:8" ht="15" x14ac:dyDescent="0.2">
      <c r="B465" s="3" t="s">
        <v>183</v>
      </c>
      <c r="C465" s="8">
        <v>9</v>
      </c>
      <c r="D465" s="8">
        <v>0</v>
      </c>
      <c r="E465" s="10">
        <f t="shared" si="34"/>
        <v>1.2839717526214425E-4</v>
      </c>
      <c r="F465" s="10" t="str">
        <f t="shared" si="35"/>
        <v/>
      </c>
      <c r="G465" s="11" t="str">
        <f t="shared" si="36"/>
        <v>0</v>
      </c>
      <c r="H465" s="18">
        <f t="shared" si="37"/>
        <v>0</v>
      </c>
    </row>
    <row r="466" spans="2:8" ht="15" x14ac:dyDescent="0.2">
      <c r="B466" s="3" t="s">
        <v>178</v>
      </c>
      <c r="C466" s="8">
        <v>14</v>
      </c>
      <c r="D466" s="8">
        <v>11</v>
      </c>
      <c r="E466" s="10">
        <f t="shared" si="34"/>
        <v>1.997289392966688E-4</v>
      </c>
      <c r="F466" s="10">
        <f t="shared" si="35"/>
        <v>3.0877192982456142E-4</v>
      </c>
      <c r="G466" s="11">
        <f t="shared" si="36"/>
        <v>-0.21428571428571427</v>
      </c>
      <c r="H466" s="18">
        <f t="shared" si="37"/>
        <v>-4.2799058420714739E-5</v>
      </c>
    </row>
    <row r="467" spans="2:8" ht="15" x14ac:dyDescent="0.2">
      <c r="B467" s="3" t="s">
        <v>479</v>
      </c>
      <c r="C467" s="8">
        <v>271</v>
      </c>
      <c r="D467" s="8">
        <v>40</v>
      </c>
      <c r="E467" s="10">
        <f t="shared" si="34"/>
        <v>3.8661816106712321E-3</v>
      </c>
      <c r="F467" s="10">
        <f t="shared" si="35"/>
        <v>1.1228070175438596E-3</v>
      </c>
      <c r="G467" s="11">
        <f t="shared" si="36"/>
        <v>-0.85239852398523985</v>
      </c>
      <c r="H467" s="18">
        <f t="shared" si="37"/>
        <v>-3.2955274983950357E-3</v>
      </c>
    </row>
    <row r="468" spans="2:8" ht="15" x14ac:dyDescent="0.2">
      <c r="B468" s="3" t="s">
        <v>182</v>
      </c>
      <c r="C468" s="8">
        <v>76</v>
      </c>
      <c r="D468" s="8">
        <v>28</v>
      </c>
      <c r="E468" s="10">
        <f t="shared" si="34"/>
        <v>1.0842428133247734E-3</v>
      </c>
      <c r="F468" s="10">
        <f t="shared" si="35"/>
        <v>7.8596491228070172E-4</v>
      </c>
      <c r="G468" s="11">
        <f t="shared" si="36"/>
        <v>-0.63157894736842102</v>
      </c>
      <c r="H468" s="18">
        <f t="shared" si="37"/>
        <v>-6.8478493473143583E-4</v>
      </c>
    </row>
    <row r="469" spans="2:8" ht="15" x14ac:dyDescent="0.2">
      <c r="B469" s="3" t="s">
        <v>175</v>
      </c>
      <c r="C469" s="8">
        <v>75</v>
      </c>
      <c r="D469" s="8">
        <v>30</v>
      </c>
      <c r="E469" s="10">
        <f t="shared" si="34"/>
        <v>1.0699764605178687E-3</v>
      </c>
      <c r="F469" s="10">
        <f t="shared" si="35"/>
        <v>8.4210526315789478E-4</v>
      </c>
      <c r="G469" s="11">
        <f t="shared" si="36"/>
        <v>-0.6</v>
      </c>
      <c r="H469" s="18">
        <f t="shared" si="37"/>
        <v>-6.4198587631072123E-4</v>
      </c>
    </row>
    <row r="470" spans="2:8" ht="15" x14ac:dyDescent="0.2">
      <c r="B470" s="3" t="s">
        <v>434</v>
      </c>
      <c r="C470" s="8">
        <v>3</v>
      </c>
      <c r="D470" s="8">
        <v>1</v>
      </c>
      <c r="E470" s="10">
        <f t="shared" si="34"/>
        <v>4.2799058420714746E-5</v>
      </c>
      <c r="F470" s="10">
        <f t="shared" si="35"/>
        <v>2.8070175438596492E-5</v>
      </c>
      <c r="G470" s="11">
        <f t="shared" si="36"/>
        <v>-0.66666666666666663</v>
      </c>
      <c r="H470" s="18">
        <f t="shared" si="37"/>
        <v>-2.8532705613809831E-5</v>
      </c>
    </row>
    <row r="471" spans="2:8" ht="15" x14ac:dyDescent="0.2">
      <c r="B471" s="3" t="s">
        <v>170</v>
      </c>
      <c r="C471" s="8">
        <v>2</v>
      </c>
      <c r="D471" s="8">
        <v>4</v>
      </c>
      <c r="E471" s="10">
        <f t="shared" si="34"/>
        <v>2.8532705613809831E-5</v>
      </c>
      <c r="F471" s="10">
        <f t="shared" si="35"/>
        <v>1.1228070175438597E-4</v>
      </c>
      <c r="G471" s="11">
        <f t="shared" si="36"/>
        <v>1</v>
      </c>
      <c r="H471" s="18">
        <f t="shared" si="37"/>
        <v>2.8532705613809831E-5</v>
      </c>
    </row>
    <row r="472" spans="2:8" ht="15" x14ac:dyDescent="0.2">
      <c r="B472" s="3" t="s">
        <v>185</v>
      </c>
      <c r="C472" s="8">
        <v>0</v>
      </c>
      <c r="D472" s="8">
        <v>2</v>
      </c>
      <c r="E472" s="10" t="str">
        <f t="shared" si="34"/>
        <v/>
      </c>
      <c r="F472" s="10">
        <f t="shared" si="35"/>
        <v>5.6140350877192984E-5</v>
      </c>
      <c r="G472" s="11" t="str">
        <f t="shared" si="36"/>
        <v>0</v>
      </c>
      <c r="H472" s="18" t="str">
        <f t="shared" si="37"/>
        <v/>
      </c>
    </row>
    <row r="473" spans="2:8" ht="15" x14ac:dyDescent="0.2">
      <c r="B473" s="3" t="s">
        <v>435</v>
      </c>
      <c r="C473" s="8">
        <v>48</v>
      </c>
      <c r="D473" s="8">
        <v>21</v>
      </c>
      <c r="E473" s="10">
        <f t="shared" si="34"/>
        <v>6.8478493473143594E-4</v>
      </c>
      <c r="F473" s="10">
        <f t="shared" si="35"/>
        <v>5.8947368421052632E-4</v>
      </c>
      <c r="G473" s="11">
        <f t="shared" si="36"/>
        <v>-0.5625</v>
      </c>
      <c r="H473" s="18">
        <f t="shared" si="37"/>
        <v>-3.8519152578643274E-4</v>
      </c>
    </row>
    <row r="474" spans="2:8" ht="15" x14ac:dyDescent="0.2">
      <c r="B474" s="3" t="s">
        <v>436</v>
      </c>
      <c r="C474" s="8">
        <v>2</v>
      </c>
      <c r="D474" s="8">
        <v>2</v>
      </c>
      <c r="E474" s="10">
        <f t="shared" si="34"/>
        <v>2.8532705613809831E-5</v>
      </c>
      <c r="F474" s="10">
        <f t="shared" si="35"/>
        <v>5.6140350877192984E-5</v>
      </c>
      <c r="G474" s="11">
        <f t="shared" si="36"/>
        <v>0</v>
      </c>
      <c r="H474" s="18">
        <f t="shared" si="37"/>
        <v>0</v>
      </c>
    </row>
    <row r="475" spans="2:8" ht="15" x14ac:dyDescent="0.2">
      <c r="B475" s="3" t="s">
        <v>437</v>
      </c>
      <c r="C475" s="8">
        <v>10</v>
      </c>
      <c r="D475" s="8">
        <v>2</v>
      </c>
      <c r="E475" s="10">
        <f t="shared" si="34"/>
        <v>1.4266352806904914E-4</v>
      </c>
      <c r="F475" s="10">
        <f t="shared" si="35"/>
        <v>5.6140350877192984E-5</v>
      </c>
      <c r="G475" s="11">
        <f t="shared" si="36"/>
        <v>-0.8</v>
      </c>
      <c r="H475" s="18">
        <f t="shared" si="37"/>
        <v>-1.1413082245523932E-4</v>
      </c>
    </row>
    <row r="476" spans="2:8" ht="30" x14ac:dyDescent="0.2">
      <c r="B476" s="3" t="s">
        <v>438</v>
      </c>
      <c r="C476" s="8">
        <v>11</v>
      </c>
      <c r="D476" s="8">
        <v>4</v>
      </c>
      <c r="E476" s="10">
        <f t="shared" si="34"/>
        <v>1.5692988087595406E-4</v>
      </c>
      <c r="F476" s="10">
        <f t="shared" si="35"/>
        <v>1.1228070175438597E-4</v>
      </c>
      <c r="G476" s="11">
        <f t="shared" si="36"/>
        <v>-0.63636363636363635</v>
      </c>
      <c r="H476" s="18">
        <f t="shared" si="37"/>
        <v>-9.9864469648334401E-5</v>
      </c>
    </row>
    <row r="477" spans="2:8" ht="15" x14ac:dyDescent="0.2">
      <c r="B477" s="3" t="s">
        <v>181</v>
      </c>
      <c r="C477" s="8">
        <v>8</v>
      </c>
      <c r="D477" s="8">
        <v>2</v>
      </c>
      <c r="E477" s="10">
        <f t="shared" si="34"/>
        <v>1.1413082245523932E-4</v>
      </c>
      <c r="F477" s="10">
        <f t="shared" si="35"/>
        <v>5.6140350877192984E-5</v>
      </c>
      <c r="G477" s="11">
        <f t="shared" si="36"/>
        <v>-0.75</v>
      </c>
      <c r="H477" s="18">
        <f t="shared" si="37"/>
        <v>-8.5598116841429492E-5</v>
      </c>
    </row>
    <row r="478" spans="2:8" ht="15" x14ac:dyDescent="0.2">
      <c r="B478" s="3" t="s">
        <v>439</v>
      </c>
      <c r="C478" s="8">
        <v>119</v>
      </c>
      <c r="D478" s="8">
        <v>55</v>
      </c>
      <c r="E478" s="10">
        <f t="shared" si="34"/>
        <v>1.6976959840216848E-3</v>
      </c>
      <c r="F478" s="10">
        <f t="shared" si="35"/>
        <v>1.543859649122807E-3</v>
      </c>
      <c r="G478" s="11">
        <f t="shared" si="36"/>
        <v>-0.53781512605042014</v>
      </c>
      <c r="H478" s="18">
        <f t="shared" si="37"/>
        <v>-9.1304657964191448E-4</v>
      </c>
    </row>
    <row r="479" spans="2:8" ht="15" x14ac:dyDescent="0.2">
      <c r="B479" s="3" t="s">
        <v>440</v>
      </c>
      <c r="C479" s="8">
        <v>49</v>
      </c>
      <c r="D479" s="8">
        <v>15</v>
      </c>
      <c r="E479" s="10">
        <f t="shared" si="34"/>
        <v>6.9905128753834081E-4</v>
      </c>
      <c r="F479" s="10">
        <f t="shared" si="35"/>
        <v>4.2105263157894739E-4</v>
      </c>
      <c r="G479" s="11">
        <f t="shared" si="36"/>
        <v>-0.69387755102040816</v>
      </c>
      <c r="H479" s="18">
        <f t="shared" si="37"/>
        <v>-4.8505599543476708E-4</v>
      </c>
    </row>
    <row r="480" spans="2:8" ht="15" x14ac:dyDescent="0.2">
      <c r="B480" s="3" t="s">
        <v>441</v>
      </c>
      <c r="C480" s="8">
        <v>6</v>
      </c>
      <c r="D480" s="8">
        <v>4</v>
      </c>
      <c r="E480" s="10">
        <f t="shared" si="34"/>
        <v>8.5598116841429492E-5</v>
      </c>
      <c r="F480" s="10">
        <f t="shared" si="35"/>
        <v>1.1228070175438597E-4</v>
      </c>
      <c r="G480" s="11">
        <f t="shared" si="36"/>
        <v>-0.33333333333333331</v>
      </c>
      <c r="H480" s="18">
        <f t="shared" si="37"/>
        <v>-2.8532705613809831E-5</v>
      </c>
    </row>
    <row r="481" spans="2:8" ht="15" x14ac:dyDescent="0.2">
      <c r="B481" s="3" t="s">
        <v>177</v>
      </c>
      <c r="C481" s="8">
        <v>2</v>
      </c>
      <c r="D481" s="8">
        <v>0</v>
      </c>
      <c r="E481" s="10">
        <f t="shared" si="34"/>
        <v>2.8532705613809831E-5</v>
      </c>
      <c r="F481" s="10" t="str">
        <f t="shared" si="35"/>
        <v/>
      </c>
      <c r="G481" s="11" t="str">
        <f t="shared" si="36"/>
        <v>0</v>
      </c>
      <c r="H481" s="18">
        <f t="shared" si="37"/>
        <v>0</v>
      </c>
    </row>
    <row r="482" spans="2:8" ht="15" x14ac:dyDescent="0.2">
      <c r="B482" s="3" t="s">
        <v>179</v>
      </c>
      <c r="C482" s="8">
        <v>1</v>
      </c>
      <c r="D482" s="8">
        <v>1</v>
      </c>
      <c r="E482" s="10">
        <f t="shared" si="34"/>
        <v>1.4266352806904915E-5</v>
      </c>
      <c r="F482" s="10">
        <f t="shared" si="35"/>
        <v>2.8070175438596492E-5</v>
      </c>
      <c r="G482" s="11">
        <f t="shared" si="36"/>
        <v>0</v>
      </c>
      <c r="H482" s="18">
        <f t="shared" si="37"/>
        <v>0</v>
      </c>
    </row>
    <row r="483" spans="2:8" ht="15" x14ac:dyDescent="0.2">
      <c r="B483" s="3" t="s">
        <v>442</v>
      </c>
      <c r="C483" s="8">
        <v>290</v>
      </c>
      <c r="D483" s="8">
        <v>314</v>
      </c>
      <c r="E483" s="10">
        <f t="shared" si="34"/>
        <v>4.1372423140024249E-3</v>
      </c>
      <c r="F483" s="10">
        <f t="shared" si="35"/>
        <v>8.8140350877192984E-3</v>
      </c>
      <c r="G483" s="11">
        <f t="shared" si="36"/>
        <v>8.2758620689655171E-2</v>
      </c>
      <c r="H483" s="18">
        <f t="shared" si="37"/>
        <v>3.4239246736571791E-4</v>
      </c>
    </row>
    <row r="484" spans="2:8" ht="30" x14ac:dyDescent="0.2">
      <c r="B484" s="3" t="s">
        <v>184</v>
      </c>
      <c r="C484" s="8">
        <v>296</v>
      </c>
      <c r="D484" s="8">
        <v>798</v>
      </c>
      <c r="E484" s="10">
        <f t="shared" si="34"/>
        <v>4.2228404308438548E-3</v>
      </c>
      <c r="F484" s="10">
        <f t="shared" si="35"/>
        <v>2.24E-2</v>
      </c>
      <c r="G484" s="11">
        <f t="shared" si="36"/>
        <v>1.6959459459459461</v>
      </c>
      <c r="H484" s="18">
        <f t="shared" si="37"/>
        <v>7.1617091090662678E-3</v>
      </c>
    </row>
    <row r="485" spans="2:8" ht="15" x14ac:dyDescent="0.2">
      <c r="B485" s="3" t="s">
        <v>443</v>
      </c>
      <c r="C485" s="8">
        <v>843</v>
      </c>
      <c r="D485" s="8">
        <v>831</v>
      </c>
      <c r="E485" s="10">
        <f t="shared" si="34"/>
        <v>1.2026535416220844E-2</v>
      </c>
      <c r="F485" s="10">
        <f t="shared" si="35"/>
        <v>2.3326315789473685E-2</v>
      </c>
      <c r="G485" s="11">
        <f t="shared" si="36"/>
        <v>-1.4234875444839857E-2</v>
      </c>
      <c r="H485" s="18">
        <f t="shared" si="37"/>
        <v>-1.7119623368285898E-4</v>
      </c>
    </row>
    <row r="486" spans="2:8" ht="15" x14ac:dyDescent="0.2">
      <c r="B486" s="3" t="s">
        <v>171</v>
      </c>
      <c r="C486" s="8">
        <v>2</v>
      </c>
      <c r="D486" s="8">
        <v>1</v>
      </c>
      <c r="E486" s="10">
        <f t="shared" si="34"/>
        <v>2.8532705613809831E-5</v>
      </c>
      <c r="F486" s="10">
        <f t="shared" si="35"/>
        <v>2.8070175438596492E-5</v>
      </c>
      <c r="G486" s="11">
        <f t="shared" si="36"/>
        <v>-0.5</v>
      </c>
      <c r="H486" s="18">
        <f t="shared" si="37"/>
        <v>-1.4266352806904915E-5</v>
      </c>
    </row>
    <row r="487" spans="2:8" ht="15" x14ac:dyDescent="0.2">
      <c r="B487" s="3" t="s">
        <v>444</v>
      </c>
      <c r="C487" s="8">
        <v>4</v>
      </c>
      <c r="D487" s="8">
        <v>5</v>
      </c>
      <c r="E487" s="10">
        <f t="shared" si="34"/>
        <v>5.7065411227619662E-5</v>
      </c>
      <c r="F487" s="10">
        <f t="shared" si="35"/>
        <v>1.4035087719298245E-4</v>
      </c>
      <c r="G487" s="11">
        <f t="shared" si="36"/>
        <v>0.25</v>
      </c>
      <c r="H487" s="18">
        <f t="shared" si="37"/>
        <v>1.4266352806904915E-5</v>
      </c>
    </row>
    <row r="488" spans="2:8" ht="13.5" customHeight="1" x14ac:dyDescent="0.2">
      <c r="B488" s="3" t="s">
        <v>445</v>
      </c>
      <c r="C488" s="8">
        <v>3</v>
      </c>
      <c r="D488" s="8">
        <v>2</v>
      </c>
      <c r="E488" s="10">
        <f t="shared" ref="E488:E499" si="38">+IF(C488=0,"",C488/C$294)</f>
        <v>4.2799058420714746E-5</v>
      </c>
      <c r="F488" s="10">
        <f t="shared" ref="F488:F499" si="39">+IF(D488=0,"",D488/D$294)</f>
        <v>5.6140350877192984E-5</v>
      </c>
      <c r="G488" s="11">
        <f t="shared" ref="G488:G499" si="40">+IF(OR(AND(D488=0),(C488=0)),"0",((D488-C488)/C488))</f>
        <v>-0.33333333333333331</v>
      </c>
      <c r="H488" s="18">
        <f t="shared" ref="H488:H499" si="41">+IF(OR(AND(E488=""),(G488="")),"",E488*G488)</f>
        <v>-1.4266352806904915E-5</v>
      </c>
    </row>
    <row r="489" spans="2:8" ht="13.5" customHeight="1" x14ac:dyDescent="0.2">
      <c r="B489" s="3" t="s">
        <v>446</v>
      </c>
      <c r="C489" s="8">
        <v>23</v>
      </c>
      <c r="D489" s="8">
        <v>24</v>
      </c>
      <c r="E489" s="10">
        <f t="shared" si="38"/>
        <v>3.2812611455881305E-4</v>
      </c>
      <c r="F489" s="10">
        <f t="shared" si="39"/>
        <v>6.736842105263158E-4</v>
      </c>
      <c r="G489" s="11">
        <f t="shared" si="40"/>
        <v>4.3478260869565216E-2</v>
      </c>
      <c r="H489" s="18">
        <f t="shared" si="41"/>
        <v>1.4266352806904915E-5</v>
      </c>
    </row>
    <row r="490" spans="2:8" ht="25.5" customHeight="1" x14ac:dyDescent="0.2">
      <c r="B490" s="3" t="s">
        <v>172</v>
      </c>
      <c r="C490" s="8">
        <v>27</v>
      </c>
      <c r="D490" s="8">
        <v>9</v>
      </c>
      <c r="E490" s="10">
        <f t="shared" si="38"/>
        <v>3.8519152578643268E-4</v>
      </c>
      <c r="F490" s="10">
        <f t="shared" si="39"/>
        <v>2.5263157894736841E-4</v>
      </c>
      <c r="G490" s="11">
        <f t="shared" si="40"/>
        <v>-0.66666666666666663</v>
      </c>
      <c r="H490" s="18">
        <f t="shared" si="41"/>
        <v>-2.5679435052428844E-4</v>
      </c>
    </row>
    <row r="491" spans="2:8" ht="13.5" customHeight="1" x14ac:dyDescent="0.2">
      <c r="B491" s="3" t="s">
        <v>180</v>
      </c>
      <c r="C491" s="8">
        <v>174</v>
      </c>
      <c r="D491" s="8">
        <v>137</v>
      </c>
      <c r="E491" s="10">
        <f t="shared" si="38"/>
        <v>2.482345388401455E-3</v>
      </c>
      <c r="F491" s="10">
        <f t="shared" si="39"/>
        <v>3.8456140350877194E-3</v>
      </c>
      <c r="G491" s="11">
        <f t="shared" si="40"/>
        <v>-0.21264367816091953</v>
      </c>
      <c r="H491" s="18">
        <f t="shared" si="41"/>
        <v>-5.2785505385548185E-4</v>
      </c>
    </row>
    <row r="492" spans="2:8" ht="15" x14ac:dyDescent="0.2">
      <c r="B492" s="3" t="s">
        <v>480</v>
      </c>
      <c r="C492" s="8">
        <v>56</v>
      </c>
      <c r="D492" s="8">
        <v>14</v>
      </c>
      <c r="E492" s="10">
        <f t="shared" si="38"/>
        <v>7.9891575718667521E-4</v>
      </c>
      <c r="F492" s="10">
        <f t="shared" si="39"/>
        <v>3.9298245614035086E-4</v>
      </c>
      <c r="G492" s="11">
        <f t="shared" si="40"/>
        <v>-0.75</v>
      </c>
      <c r="H492" s="18">
        <f t="shared" si="41"/>
        <v>-5.9918681789000641E-4</v>
      </c>
    </row>
    <row r="493" spans="2:8" ht="15" x14ac:dyDescent="0.2">
      <c r="B493" s="3" t="s">
        <v>447</v>
      </c>
      <c r="C493" s="8">
        <v>196</v>
      </c>
      <c r="D493" s="8">
        <v>128</v>
      </c>
      <c r="E493" s="10">
        <f t="shared" si="38"/>
        <v>2.7962051501533632E-3</v>
      </c>
      <c r="F493" s="10">
        <f t="shared" si="39"/>
        <v>3.592982456140351E-3</v>
      </c>
      <c r="G493" s="11">
        <f t="shared" si="40"/>
        <v>-0.34693877551020408</v>
      </c>
      <c r="H493" s="18">
        <f t="shared" si="41"/>
        <v>-9.7011199086953416E-4</v>
      </c>
    </row>
    <row r="494" spans="2:8" ht="15" x14ac:dyDescent="0.2">
      <c r="B494" s="3" t="s">
        <v>448</v>
      </c>
      <c r="C494" s="8">
        <v>9</v>
      </c>
      <c r="D494" s="8">
        <v>3</v>
      </c>
      <c r="E494" s="10">
        <f t="shared" si="38"/>
        <v>1.2839717526214425E-4</v>
      </c>
      <c r="F494" s="10">
        <f t="shared" si="39"/>
        <v>8.4210526315789476E-5</v>
      </c>
      <c r="G494" s="11">
        <f t="shared" si="40"/>
        <v>-0.66666666666666663</v>
      </c>
      <c r="H494" s="18">
        <f t="shared" si="41"/>
        <v>-8.5598116841429492E-5</v>
      </c>
    </row>
    <row r="495" spans="2:8" ht="13.5" customHeight="1" x14ac:dyDescent="0.2">
      <c r="B495" s="3" t="s">
        <v>449</v>
      </c>
      <c r="C495" s="8">
        <v>9</v>
      </c>
      <c r="D495" s="8">
        <v>4</v>
      </c>
      <c r="E495" s="10">
        <f t="shared" si="38"/>
        <v>1.2839717526214425E-4</v>
      </c>
      <c r="F495" s="10">
        <f t="shared" si="39"/>
        <v>1.1228070175438597E-4</v>
      </c>
      <c r="G495" s="11">
        <f t="shared" si="40"/>
        <v>-0.55555555555555558</v>
      </c>
      <c r="H495" s="18">
        <f t="shared" si="41"/>
        <v>-7.1331764034524584E-5</v>
      </c>
    </row>
    <row r="496" spans="2:8" s="15" customFormat="1" ht="26.25" customHeight="1" x14ac:dyDescent="0.2">
      <c r="B496" s="3" t="s">
        <v>450</v>
      </c>
      <c r="C496" s="8">
        <v>0</v>
      </c>
      <c r="D496" s="8">
        <v>3</v>
      </c>
      <c r="E496" s="10" t="str">
        <f t="shared" si="38"/>
        <v/>
      </c>
      <c r="F496" s="10">
        <f t="shared" si="39"/>
        <v>8.4210526315789476E-5</v>
      </c>
      <c r="G496" s="11" t="str">
        <f t="shared" si="40"/>
        <v>0</v>
      </c>
      <c r="H496" s="18" t="str">
        <f t="shared" si="41"/>
        <v/>
      </c>
    </row>
    <row r="497" spans="2:8" ht="15" x14ac:dyDescent="0.2">
      <c r="B497" s="3" t="s">
        <v>451</v>
      </c>
      <c r="C497" s="8">
        <v>28</v>
      </c>
      <c r="D497" s="8">
        <v>24</v>
      </c>
      <c r="E497" s="10">
        <f t="shared" si="38"/>
        <v>3.994578785933376E-4</v>
      </c>
      <c r="F497" s="10">
        <f t="shared" si="39"/>
        <v>6.736842105263158E-4</v>
      </c>
      <c r="G497" s="11">
        <f t="shared" si="40"/>
        <v>-0.14285714285714285</v>
      </c>
      <c r="H497" s="18">
        <f t="shared" si="41"/>
        <v>-5.7065411227619655E-5</v>
      </c>
    </row>
    <row r="498" spans="2:8" ht="30" x14ac:dyDescent="0.2">
      <c r="B498" s="3" t="s">
        <v>452</v>
      </c>
      <c r="C498" s="8">
        <v>2</v>
      </c>
      <c r="D498" s="8">
        <v>1</v>
      </c>
      <c r="E498" s="10">
        <f t="shared" si="38"/>
        <v>2.8532705613809831E-5</v>
      </c>
      <c r="F498" s="10">
        <f t="shared" si="39"/>
        <v>2.8070175438596492E-5</v>
      </c>
      <c r="G498" s="11">
        <f t="shared" si="40"/>
        <v>-0.5</v>
      </c>
      <c r="H498" s="18">
        <f t="shared" si="41"/>
        <v>-1.4266352806904915E-5</v>
      </c>
    </row>
    <row r="499" spans="2:8" ht="15" x14ac:dyDescent="0.2">
      <c r="B499" s="3" t="s">
        <v>453</v>
      </c>
      <c r="C499" s="8">
        <v>3</v>
      </c>
      <c r="D499" s="8">
        <v>5</v>
      </c>
      <c r="E499" s="10">
        <f t="shared" si="38"/>
        <v>4.2799058420714746E-5</v>
      </c>
      <c r="F499" s="10">
        <f t="shared" si="39"/>
        <v>1.4035087719298245E-4</v>
      </c>
      <c r="G499" s="11">
        <f t="shared" si="40"/>
        <v>0.66666666666666663</v>
      </c>
      <c r="H499" s="18">
        <f t="shared" si="41"/>
        <v>2.8532705613809831E-5</v>
      </c>
    </row>
    <row r="502" spans="2:8" ht="15" x14ac:dyDescent="0.2">
      <c r="B502" s="24"/>
      <c r="C502" s="19"/>
      <c r="D502" s="19"/>
      <c r="E502" s="19"/>
      <c r="F502" s="19"/>
    </row>
    <row r="503" spans="2:8" ht="15" customHeight="1" x14ac:dyDescent="0.2">
      <c r="B503" s="60" t="s">
        <v>482</v>
      </c>
      <c r="C503" s="61" t="s">
        <v>483</v>
      </c>
      <c r="D503" s="62"/>
      <c r="E503" s="63" t="s">
        <v>484</v>
      </c>
      <c r="F503" s="62"/>
      <c r="G503" s="58" t="s">
        <v>526</v>
      </c>
      <c r="H503" s="58" t="s">
        <v>485</v>
      </c>
    </row>
    <row r="504" spans="2:8" ht="12.75" customHeight="1" x14ac:dyDescent="0.2">
      <c r="B504" s="60"/>
      <c r="C504" s="37">
        <v>2013</v>
      </c>
      <c r="D504" s="37">
        <v>2014</v>
      </c>
      <c r="E504" s="37">
        <v>2013</v>
      </c>
      <c r="F504" s="37">
        <v>2014</v>
      </c>
      <c r="G504" s="59"/>
      <c r="H504" s="59"/>
    </row>
    <row r="505" spans="2:8" ht="12.75" customHeight="1" x14ac:dyDescent="0.2">
      <c r="B505" s="38" t="s">
        <v>490</v>
      </c>
      <c r="C505" s="39">
        <f>SUM(C506:C530)</f>
        <v>9120</v>
      </c>
      <c r="D505" s="40">
        <f>SUM(D506:D530)</f>
        <v>3807</v>
      </c>
      <c r="E505" s="41">
        <f>+IF(C505=0,"",C505/C$505)</f>
        <v>1</v>
      </c>
      <c r="F505" s="41">
        <f>+IF(D505=0,"",D505/D$505)</f>
        <v>1</v>
      </c>
      <c r="G505" s="41">
        <f>+IF(OR(AND(D505=0),(C505=0)),"0",((D505-C505)/C505))</f>
        <v>-0.5825657894736842</v>
      </c>
      <c r="H505" s="41">
        <f>+IF(OR(AND(E505=""),(G505="")),"",E505*G505)</f>
        <v>-0.5825657894736842</v>
      </c>
    </row>
    <row r="506" spans="2:8" ht="15" x14ac:dyDescent="0.2">
      <c r="B506" s="3" t="s">
        <v>454</v>
      </c>
      <c r="C506" s="8">
        <v>44</v>
      </c>
      <c r="D506" s="8">
        <v>15</v>
      </c>
      <c r="E506" s="10">
        <f>+IF(C506=0,"",C506/C$505)</f>
        <v>4.8245614035087722E-3</v>
      </c>
      <c r="F506" s="10">
        <f>+IF(D506=0,"",D506/D$505)</f>
        <v>3.9401103230890461E-3</v>
      </c>
      <c r="G506" s="11">
        <f>+IF(OR(AND(D506=0),(C506=0)),"0",((D506-C506)/C506))</f>
        <v>-0.65909090909090906</v>
      </c>
      <c r="H506" s="18">
        <f>+IF(OR(AND(E506=""),(G506="")),"",E506*G506)</f>
        <v>-3.1798245614035087E-3</v>
      </c>
    </row>
    <row r="507" spans="2:8" ht="15" x14ac:dyDescent="0.2">
      <c r="B507" s="3" t="s">
        <v>187</v>
      </c>
      <c r="C507" s="8">
        <v>707</v>
      </c>
      <c r="D507" s="8">
        <v>313</v>
      </c>
      <c r="E507" s="10">
        <f t="shared" ref="E507:E529" si="42">+IF(C507=0,"",C507/C$505)</f>
        <v>7.7521929824561409E-2</v>
      </c>
      <c r="F507" s="10">
        <f t="shared" ref="F507:F529" si="43">+IF(D507=0,"",D507/D$505)</f>
        <v>8.2216968741791435E-2</v>
      </c>
      <c r="G507" s="11">
        <f t="shared" ref="G507:G529" si="44">+IF(OR(AND(D507=0),(C507=0)),"0",((D507-C507)/C507))</f>
        <v>-0.55728429985855732</v>
      </c>
      <c r="H507" s="18">
        <f t="shared" ref="H507:H530" si="45">+IF(OR(AND(E507=""),(G507="")),"",E507*G507)</f>
        <v>-4.3201754385964915E-2</v>
      </c>
    </row>
    <row r="508" spans="2:8" ht="15" x14ac:dyDescent="0.2">
      <c r="B508" s="3" t="s">
        <v>455</v>
      </c>
      <c r="C508" s="8">
        <v>1647</v>
      </c>
      <c r="D508" s="8">
        <v>720</v>
      </c>
      <c r="E508" s="10">
        <f t="shared" si="42"/>
        <v>0.18059210526315789</v>
      </c>
      <c r="F508" s="10">
        <f t="shared" si="43"/>
        <v>0.18912529550827423</v>
      </c>
      <c r="G508" s="11">
        <f t="shared" si="44"/>
        <v>-0.56284153005464477</v>
      </c>
      <c r="H508" s="18">
        <f t="shared" si="45"/>
        <v>-0.10164473684210525</v>
      </c>
    </row>
    <row r="509" spans="2:8" ht="15" x14ac:dyDescent="0.2">
      <c r="B509" s="3" t="s">
        <v>456</v>
      </c>
      <c r="C509" s="8">
        <v>2127</v>
      </c>
      <c r="D509" s="8">
        <v>884</v>
      </c>
      <c r="E509" s="10">
        <f t="shared" si="42"/>
        <v>0.23322368421052631</v>
      </c>
      <c r="F509" s="10">
        <f t="shared" si="43"/>
        <v>0.23220383504071448</v>
      </c>
      <c r="G509" s="11">
        <f t="shared" si="44"/>
        <v>-0.58439116125999058</v>
      </c>
      <c r="H509" s="18">
        <f t="shared" si="45"/>
        <v>-0.1362938596491228</v>
      </c>
    </row>
    <row r="510" spans="2:8" ht="15" x14ac:dyDescent="0.2">
      <c r="B510" s="3" t="s">
        <v>188</v>
      </c>
      <c r="C510" s="8">
        <v>56</v>
      </c>
      <c r="D510" s="8">
        <v>40</v>
      </c>
      <c r="E510" s="10">
        <f t="shared" si="42"/>
        <v>6.1403508771929825E-3</v>
      </c>
      <c r="F510" s="10">
        <f t="shared" si="43"/>
        <v>1.0506960861570791E-2</v>
      </c>
      <c r="G510" s="11">
        <f t="shared" si="44"/>
        <v>-0.2857142857142857</v>
      </c>
      <c r="H510" s="18">
        <f t="shared" si="45"/>
        <v>-1.7543859649122805E-3</v>
      </c>
    </row>
    <row r="511" spans="2:8" ht="15" x14ac:dyDescent="0.2">
      <c r="B511" s="3" t="s">
        <v>186</v>
      </c>
      <c r="C511" s="8">
        <v>17</v>
      </c>
      <c r="D511" s="8">
        <v>4</v>
      </c>
      <c r="E511" s="10">
        <f t="shared" si="42"/>
        <v>1.8640350877192982E-3</v>
      </c>
      <c r="F511" s="10">
        <f t="shared" si="43"/>
        <v>1.0506960861570791E-3</v>
      </c>
      <c r="G511" s="11">
        <f t="shared" si="44"/>
        <v>-0.76470588235294112</v>
      </c>
      <c r="H511" s="18">
        <f t="shared" si="45"/>
        <v>-1.4254385964912279E-3</v>
      </c>
    </row>
    <row r="512" spans="2:8" ht="15" x14ac:dyDescent="0.2">
      <c r="B512" s="3" t="s">
        <v>189</v>
      </c>
      <c r="C512" s="8">
        <v>45</v>
      </c>
      <c r="D512" s="8">
        <v>15</v>
      </c>
      <c r="E512" s="10">
        <f t="shared" si="42"/>
        <v>4.9342105263157892E-3</v>
      </c>
      <c r="F512" s="10">
        <f t="shared" si="43"/>
        <v>3.9401103230890461E-3</v>
      </c>
      <c r="G512" s="11">
        <f t="shared" si="44"/>
        <v>-0.66666666666666663</v>
      </c>
      <c r="H512" s="18">
        <f t="shared" si="45"/>
        <v>-3.2894736842105261E-3</v>
      </c>
    </row>
    <row r="513" spans="2:8" ht="15" x14ac:dyDescent="0.2">
      <c r="B513" s="3" t="s">
        <v>457</v>
      </c>
      <c r="C513" s="8">
        <v>31</v>
      </c>
      <c r="D513" s="8">
        <v>29</v>
      </c>
      <c r="E513" s="10">
        <f t="shared" si="42"/>
        <v>3.399122807017544E-3</v>
      </c>
      <c r="F513" s="10">
        <f t="shared" si="43"/>
        <v>7.6175466246388235E-3</v>
      </c>
      <c r="G513" s="11">
        <f t="shared" si="44"/>
        <v>-6.4516129032258063E-2</v>
      </c>
      <c r="H513" s="18">
        <f t="shared" si="45"/>
        <v>-2.1929824561403509E-4</v>
      </c>
    </row>
    <row r="514" spans="2:8" ht="15" x14ac:dyDescent="0.2">
      <c r="B514" s="3" t="s">
        <v>458</v>
      </c>
      <c r="C514" s="8">
        <v>12</v>
      </c>
      <c r="D514" s="8">
        <v>13</v>
      </c>
      <c r="E514" s="10">
        <f t="shared" si="42"/>
        <v>1.3157894736842105E-3</v>
      </c>
      <c r="F514" s="10">
        <f t="shared" si="43"/>
        <v>3.414762280010507E-3</v>
      </c>
      <c r="G514" s="11">
        <f t="shared" si="44"/>
        <v>8.3333333333333329E-2</v>
      </c>
      <c r="H514" s="18">
        <f t="shared" si="45"/>
        <v>1.0964912280701753E-4</v>
      </c>
    </row>
    <row r="515" spans="2:8" ht="15" x14ac:dyDescent="0.2">
      <c r="B515" s="3" t="s">
        <v>566</v>
      </c>
      <c r="C515" s="8">
        <v>183</v>
      </c>
      <c r="D515" s="8">
        <v>102</v>
      </c>
      <c r="E515" s="10">
        <f t="shared" si="42"/>
        <v>2.006578947368421E-2</v>
      </c>
      <c r="F515" s="10">
        <f t="shared" si="43"/>
        <v>2.6792750197005517E-2</v>
      </c>
      <c r="G515" s="11">
        <f t="shared" si="44"/>
        <v>-0.44262295081967212</v>
      </c>
      <c r="H515" s="18">
        <f t="shared" si="45"/>
        <v>-8.8815789473684209E-3</v>
      </c>
    </row>
    <row r="516" spans="2:8" ht="15" x14ac:dyDescent="0.2">
      <c r="B516" s="3" t="s">
        <v>459</v>
      </c>
      <c r="C516" s="8">
        <v>13</v>
      </c>
      <c r="D516" s="8">
        <v>2</v>
      </c>
      <c r="E516" s="10">
        <f t="shared" si="42"/>
        <v>1.4254385964912282E-3</v>
      </c>
      <c r="F516" s="10">
        <f t="shared" si="43"/>
        <v>5.2534804307853957E-4</v>
      </c>
      <c r="G516" s="11">
        <f t="shared" si="44"/>
        <v>-0.84615384615384615</v>
      </c>
      <c r="H516" s="18">
        <f t="shared" si="45"/>
        <v>-1.206140350877193E-3</v>
      </c>
    </row>
    <row r="517" spans="2:8" ht="15" x14ac:dyDescent="0.2">
      <c r="B517" s="3" t="s">
        <v>460</v>
      </c>
      <c r="C517" s="8">
        <v>132</v>
      </c>
      <c r="D517" s="8">
        <v>154</v>
      </c>
      <c r="E517" s="10">
        <f t="shared" si="42"/>
        <v>1.4473684210526316E-2</v>
      </c>
      <c r="F517" s="10">
        <f t="shared" si="43"/>
        <v>4.0451799317047545E-2</v>
      </c>
      <c r="G517" s="11">
        <f t="shared" si="44"/>
        <v>0.16666666666666666</v>
      </c>
      <c r="H517" s="18">
        <f t="shared" si="45"/>
        <v>2.4122807017543857E-3</v>
      </c>
    </row>
    <row r="518" spans="2:8" ht="15" x14ac:dyDescent="0.2">
      <c r="B518" s="3" t="s">
        <v>190</v>
      </c>
      <c r="C518" s="8">
        <v>67</v>
      </c>
      <c r="D518" s="8">
        <v>36</v>
      </c>
      <c r="E518" s="10">
        <f t="shared" si="42"/>
        <v>7.3464912280701757E-3</v>
      </c>
      <c r="F518" s="10">
        <f t="shared" si="43"/>
        <v>9.4562647754137114E-3</v>
      </c>
      <c r="G518" s="11">
        <f t="shared" si="44"/>
        <v>-0.46268656716417911</v>
      </c>
      <c r="H518" s="18">
        <f t="shared" si="45"/>
        <v>-3.399122807017544E-3</v>
      </c>
    </row>
    <row r="519" spans="2:8" ht="15" x14ac:dyDescent="0.2">
      <c r="B519" s="3" t="s">
        <v>192</v>
      </c>
      <c r="C519" s="8">
        <v>36</v>
      </c>
      <c r="D519" s="8">
        <v>11</v>
      </c>
      <c r="E519" s="10">
        <f t="shared" si="42"/>
        <v>3.9473684210526317E-3</v>
      </c>
      <c r="F519" s="10">
        <f t="shared" si="43"/>
        <v>2.8894142369319674E-3</v>
      </c>
      <c r="G519" s="11">
        <f t="shared" si="44"/>
        <v>-0.69444444444444442</v>
      </c>
      <c r="H519" s="18">
        <f t="shared" si="45"/>
        <v>-2.7412280701754384E-3</v>
      </c>
    </row>
    <row r="520" spans="2:8" ht="13.5" customHeight="1" x14ac:dyDescent="0.2">
      <c r="B520" s="3" t="s">
        <v>191</v>
      </c>
      <c r="C520" s="8">
        <v>59</v>
      </c>
      <c r="D520" s="8">
        <v>3</v>
      </c>
      <c r="E520" s="10">
        <f t="shared" si="42"/>
        <v>6.4692982456140352E-3</v>
      </c>
      <c r="F520" s="10">
        <f t="shared" si="43"/>
        <v>7.8802206461780935E-4</v>
      </c>
      <c r="G520" s="11">
        <f t="shared" si="44"/>
        <v>-0.94915254237288138</v>
      </c>
      <c r="H520" s="18">
        <f t="shared" si="45"/>
        <v>-6.1403508771929825E-3</v>
      </c>
    </row>
    <row r="521" spans="2:8" ht="13.5" customHeight="1" x14ac:dyDescent="0.2">
      <c r="B521" s="3" t="s">
        <v>461</v>
      </c>
      <c r="C521" s="8">
        <v>555</v>
      </c>
      <c r="D521" s="8">
        <v>292</v>
      </c>
      <c r="E521" s="10">
        <f t="shared" si="42"/>
        <v>6.0855263157894739E-2</v>
      </c>
      <c r="F521" s="10">
        <f t="shared" si="43"/>
        <v>7.6700814289466776E-2</v>
      </c>
      <c r="G521" s="11">
        <f t="shared" si="44"/>
        <v>-0.47387387387387386</v>
      </c>
      <c r="H521" s="18">
        <f t="shared" si="45"/>
        <v>-2.8837719298245613E-2</v>
      </c>
    </row>
    <row r="522" spans="2:8" ht="25.5" customHeight="1" x14ac:dyDescent="0.2">
      <c r="B522" s="3" t="s">
        <v>193</v>
      </c>
      <c r="C522" s="8">
        <v>1700</v>
      </c>
      <c r="D522" s="8">
        <v>445</v>
      </c>
      <c r="E522" s="10">
        <f t="shared" si="42"/>
        <v>0.18640350877192982</v>
      </c>
      <c r="F522" s="10">
        <f t="shared" si="43"/>
        <v>0.11688993958497505</v>
      </c>
      <c r="G522" s="11">
        <f t="shared" si="44"/>
        <v>-0.7382352941176471</v>
      </c>
      <c r="H522" s="18">
        <f t="shared" si="45"/>
        <v>-0.13760964912280702</v>
      </c>
    </row>
    <row r="523" spans="2:8" ht="13.5" customHeight="1" x14ac:dyDescent="0.2">
      <c r="B523" s="3" t="s">
        <v>462</v>
      </c>
      <c r="C523" s="8">
        <v>33</v>
      </c>
      <c r="D523" s="8">
        <v>53</v>
      </c>
      <c r="E523" s="10">
        <f t="shared" si="42"/>
        <v>3.6184210526315789E-3</v>
      </c>
      <c r="F523" s="10">
        <f t="shared" si="43"/>
        <v>1.3921723141581297E-2</v>
      </c>
      <c r="G523" s="11">
        <f t="shared" si="44"/>
        <v>0.60606060606060608</v>
      </c>
      <c r="H523" s="18">
        <f t="shared" si="45"/>
        <v>2.1929824561403508E-3</v>
      </c>
    </row>
    <row r="524" spans="2:8" ht="12" customHeight="1" x14ac:dyDescent="0.2">
      <c r="B524" s="3" t="s">
        <v>194</v>
      </c>
      <c r="C524" s="8">
        <v>195</v>
      </c>
      <c r="D524" s="8">
        <v>125</v>
      </c>
      <c r="E524" s="10">
        <f t="shared" si="42"/>
        <v>2.1381578947368422E-2</v>
      </c>
      <c r="F524" s="10">
        <f t="shared" si="43"/>
        <v>3.2834252692408722E-2</v>
      </c>
      <c r="G524" s="11">
        <f t="shared" si="44"/>
        <v>-0.35897435897435898</v>
      </c>
      <c r="H524" s="18">
        <f t="shared" si="45"/>
        <v>-7.6754385964912285E-3</v>
      </c>
    </row>
    <row r="525" spans="2:8" ht="13.5" customHeight="1" x14ac:dyDescent="0.2">
      <c r="B525" s="3" t="s">
        <v>195</v>
      </c>
      <c r="C525" s="8">
        <v>21</v>
      </c>
      <c r="D525" s="8">
        <v>11</v>
      </c>
      <c r="E525" s="10">
        <f t="shared" si="42"/>
        <v>2.3026315789473682E-3</v>
      </c>
      <c r="F525" s="10">
        <f t="shared" si="43"/>
        <v>2.8894142369319674E-3</v>
      </c>
      <c r="G525" s="11">
        <f t="shared" si="44"/>
        <v>-0.47619047619047616</v>
      </c>
      <c r="H525" s="18">
        <f t="shared" si="45"/>
        <v>-1.0964912280701754E-3</v>
      </c>
    </row>
    <row r="526" spans="2:8" ht="13.5" customHeight="1" x14ac:dyDescent="0.2">
      <c r="B526" s="3" t="s">
        <v>463</v>
      </c>
      <c r="C526" s="8">
        <v>199</v>
      </c>
      <c r="D526" s="8">
        <v>103</v>
      </c>
      <c r="E526" s="10">
        <f t="shared" si="42"/>
        <v>2.182017543859649E-2</v>
      </c>
      <c r="F526" s="10">
        <f t="shared" si="43"/>
        <v>2.7055424218544784E-2</v>
      </c>
      <c r="G526" s="11">
        <f t="shared" si="44"/>
        <v>-0.48241206030150752</v>
      </c>
      <c r="H526" s="18">
        <f t="shared" si="45"/>
        <v>-1.0526315789473682E-2</v>
      </c>
    </row>
    <row r="527" spans="2:8" ht="15" x14ac:dyDescent="0.2">
      <c r="B527" s="3" t="s">
        <v>464</v>
      </c>
      <c r="C527" s="8">
        <v>5</v>
      </c>
      <c r="D527" s="8">
        <v>4</v>
      </c>
      <c r="E527" s="10">
        <f t="shared" si="42"/>
        <v>5.4824561403508769E-4</v>
      </c>
      <c r="F527" s="10">
        <f t="shared" si="43"/>
        <v>1.0506960861570791E-3</v>
      </c>
      <c r="G527" s="11">
        <f t="shared" si="44"/>
        <v>-0.2</v>
      </c>
      <c r="H527" s="18">
        <f t="shared" si="45"/>
        <v>-1.0964912280701755E-4</v>
      </c>
    </row>
    <row r="528" spans="2:8" ht="30" x14ac:dyDescent="0.2">
      <c r="B528" s="3" t="s">
        <v>465</v>
      </c>
      <c r="C528" s="8">
        <v>8</v>
      </c>
      <c r="D528" s="8">
        <v>3</v>
      </c>
      <c r="E528" s="10">
        <f t="shared" si="42"/>
        <v>8.7719298245614037E-4</v>
      </c>
      <c r="F528" s="10">
        <f t="shared" si="43"/>
        <v>7.8802206461780935E-4</v>
      </c>
      <c r="G528" s="11">
        <f t="shared" si="44"/>
        <v>-0.625</v>
      </c>
      <c r="H528" s="18">
        <f t="shared" si="45"/>
        <v>-5.4824561403508769E-4</v>
      </c>
    </row>
    <row r="529" spans="2:8" ht="15" x14ac:dyDescent="0.2">
      <c r="B529" s="3" t="s">
        <v>466</v>
      </c>
      <c r="C529" s="8">
        <v>331</v>
      </c>
      <c r="D529" s="8">
        <v>181</v>
      </c>
      <c r="E529" s="10">
        <f t="shared" si="42"/>
        <v>3.6293859649122809E-2</v>
      </c>
      <c r="F529" s="10">
        <f t="shared" si="43"/>
        <v>4.7543997898607825E-2</v>
      </c>
      <c r="G529" s="11">
        <f t="shared" si="44"/>
        <v>-0.45317220543806647</v>
      </c>
      <c r="H529" s="18">
        <f t="shared" si="45"/>
        <v>-1.6447368421052634E-2</v>
      </c>
    </row>
    <row r="530" spans="2:8" ht="15" x14ac:dyDescent="0.2">
      <c r="B530" s="3" t="s">
        <v>467</v>
      </c>
      <c r="C530" s="8">
        <v>897</v>
      </c>
      <c r="D530" s="8">
        <v>249</v>
      </c>
      <c r="E530" s="10">
        <f>+IF(C530=0,"",C530/C$505)</f>
        <v>9.8355263157894737E-2</v>
      </c>
      <c r="F530" s="10">
        <f>+IF(D530=0,"",D530/D$505)</f>
        <v>6.5405831363278169E-2</v>
      </c>
      <c r="G530" s="11">
        <f>+IF(OR(AND(D530=0),(C530=0)),"0",((D530-C530)/C530))</f>
        <v>-0.72240802675585281</v>
      </c>
      <c r="H530" s="18">
        <f t="shared" si="45"/>
        <v>-7.1052631578947367E-2</v>
      </c>
    </row>
    <row r="531" spans="2:8" x14ac:dyDescent="0.2">
      <c r="B531" s="13" t="s">
        <v>525</v>
      </c>
    </row>
  </sheetData>
  <mergeCells count="33">
    <mergeCell ref="B16:B17"/>
    <mergeCell ref="B68:B69"/>
    <mergeCell ref="C503:D503"/>
    <mergeCell ref="B6:B7"/>
    <mergeCell ref="C6:D6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E292:F292"/>
    <mergeCell ref="B149:B150"/>
    <mergeCell ref="D1:H2"/>
    <mergeCell ref="D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opLeftCell="A209" workbookViewId="0">
      <selection activeCell="I3" sqref="I3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C1" s="16"/>
      <c r="D1" s="43" t="s">
        <v>567</v>
      </c>
      <c r="E1" s="44"/>
      <c r="F1" s="44"/>
      <c r="G1" s="44"/>
      <c r="H1" s="45"/>
    </row>
    <row r="2" spans="2:8" ht="20.100000000000001" customHeight="1" thickBot="1" x14ac:dyDescent="0.25">
      <c r="C2" s="16"/>
      <c r="D2" s="46"/>
      <c r="E2" s="47"/>
      <c r="F2" s="47"/>
      <c r="G2" s="47"/>
      <c r="H2" s="48"/>
    </row>
    <row r="3" spans="2:8" ht="20.100000000000001" customHeight="1" thickBot="1" x14ac:dyDescent="0.25">
      <c r="C3" s="16"/>
      <c r="D3" s="49" t="s">
        <v>527</v>
      </c>
      <c r="E3" s="50"/>
      <c r="F3" s="50"/>
      <c r="G3" s="50"/>
      <c r="H3" s="51"/>
    </row>
    <row r="4" spans="2:8" ht="20.100000000000001" customHeight="1" x14ac:dyDescent="0.2">
      <c r="D4" s="52" t="s">
        <v>533</v>
      </c>
      <c r="E4" s="53"/>
      <c r="F4" s="53"/>
      <c r="G4" s="53"/>
      <c r="H4" s="54"/>
    </row>
    <row r="5" spans="2:8" ht="20.100000000000001" customHeight="1" thickBot="1" x14ac:dyDescent="0.25">
      <c r="D5" s="55"/>
      <c r="E5" s="56"/>
      <c r="F5" s="56"/>
      <c r="G5" s="56"/>
      <c r="H5" s="57"/>
    </row>
    <row r="6" spans="2:8" ht="20.100000000000001" customHeight="1" x14ac:dyDescent="0.2">
      <c r="B6" s="60" t="s">
        <v>482</v>
      </c>
      <c r="C6" s="61" t="s">
        <v>483</v>
      </c>
      <c r="D6" s="62"/>
      <c r="E6" s="63" t="s">
        <v>484</v>
      </c>
      <c r="F6" s="62"/>
      <c r="G6" s="58" t="s">
        <v>526</v>
      </c>
      <c r="H6" s="58" t="s">
        <v>485</v>
      </c>
    </row>
    <row r="7" spans="2:8" ht="20.100000000000001" customHeight="1" x14ac:dyDescent="0.2">
      <c r="B7" s="60"/>
      <c r="C7" s="37">
        <v>2013</v>
      </c>
      <c r="D7" s="37">
        <v>2014</v>
      </c>
      <c r="E7" s="37">
        <v>2013</v>
      </c>
      <c r="F7" s="37">
        <v>2014</v>
      </c>
      <c r="G7" s="59"/>
      <c r="H7" s="59"/>
    </row>
    <row r="8" spans="2:8" ht="20.100000000000001" customHeight="1" x14ac:dyDescent="0.2">
      <c r="B8" s="38" t="s">
        <v>518</v>
      </c>
      <c r="C8" s="39">
        <f>+C18+C70+C151+C294+C505</f>
        <v>34744</v>
      </c>
      <c r="D8" s="40">
        <f>+D18+D70+D151+D294+D505</f>
        <v>29054</v>
      </c>
      <c r="E8" s="41">
        <f>SUM(E9:E13)</f>
        <v>1</v>
      </c>
      <c r="F8" s="41">
        <f>SUM(F9:F13)</f>
        <v>1</v>
      </c>
      <c r="G8" s="41">
        <f t="shared" ref="G8:G13" si="0">+(D8-C8)/C8</f>
        <v>-0.1637692839051347</v>
      </c>
      <c r="H8" s="41">
        <f>SUM(H9:H13)</f>
        <v>-0.16376928390513468</v>
      </c>
    </row>
    <row r="9" spans="2:8" ht="20.100000000000001" customHeight="1" x14ac:dyDescent="0.2">
      <c r="B9" s="33" t="s">
        <v>486</v>
      </c>
      <c r="C9" s="34">
        <f>+C18</f>
        <v>472</v>
      </c>
      <c r="D9" s="34">
        <f>+D18</f>
        <v>484</v>
      </c>
      <c r="E9" s="35">
        <f t="shared" ref="E9:F13" si="1">+C9/C$8</f>
        <v>1.3585079438176375E-2</v>
      </c>
      <c r="F9" s="35">
        <f t="shared" si="1"/>
        <v>1.6658635643973289E-2</v>
      </c>
      <c r="G9" s="35">
        <f t="shared" si="0"/>
        <v>2.5423728813559324E-2</v>
      </c>
      <c r="H9" s="35">
        <f>+E9*G9</f>
        <v>3.4538337554685701E-4</v>
      </c>
    </row>
    <row r="10" spans="2:8" ht="20.100000000000001" customHeight="1" x14ac:dyDescent="0.2">
      <c r="B10" s="33" t="s">
        <v>487</v>
      </c>
      <c r="C10" s="36">
        <f>+C70</f>
        <v>2458</v>
      </c>
      <c r="D10" s="36">
        <f>+D70</f>
        <v>3374</v>
      </c>
      <c r="E10" s="35">
        <f t="shared" si="1"/>
        <v>7.0746028091181218E-2</v>
      </c>
      <c r="F10" s="35">
        <f t="shared" si="1"/>
        <v>0.11612858814621051</v>
      </c>
      <c r="G10" s="35">
        <f t="shared" si="0"/>
        <v>0.37266069975589911</v>
      </c>
      <c r="H10" s="35">
        <f>+E10*G10</f>
        <v>2.6364264333410086E-2</v>
      </c>
    </row>
    <row r="11" spans="2:8" ht="20.100000000000001" customHeight="1" x14ac:dyDescent="0.2">
      <c r="B11" s="33" t="s">
        <v>488</v>
      </c>
      <c r="C11" s="36">
        <f>+C151</f>
        <v>6401</v>
      </c>
      <c r="D11" s="36">
        <f>+D151</f>
        <v>6473</v>
      </c>
      <c r="E11" s="35">
        <f t="shared" si="1"/>
        <v>0.18423324890628598</v>
      </c>
      <c r="F11" s="35">
        <f t="shared" si="1"/>
        <v>0.22279204240379982</v>
      </c>
      <c r="G11" s="35">
        <f t="shared" si="0"/>
        <v>1.1248242462115294E-2</v>
      </c>
      <c r="H11" s="35">
        <f>+E11*G11</f>
        <v>2.0723002532811422E-3</v>
      </c>
    </row>
    <row r="12" spans="2:8" ht="20.100000000000001" customHeight="1" x14ac:dyDescent="0.2">
      <c r="B12" s="33" t="s">
        <v>489</v>
      </c>
      <c r="C12" s="36">
        <f>+C294</f>
        <v>20248</v>
      </c>
      <c r="D12" s="36">
        <f>+D294</f>
        <v>14800</v>
      </c>
      <c r="E12" s="35">
        <f t="shared" si="1"/>
        <v>0.58277688233939673</v>
      </c>
      <c r="F12" s="35">
        <f t="shared" si="1"/>
        <v>0.50939629655124941</v>
      </c>
      <c r="G12" s="35">
        <f t="shared" si="0"/>
        <v>-0.26906361122086131</v>
      </c>
      <c r="H12" s="35">
        <f>+E12*G12</f>
        <v>-0.15680405249827309</v>
      </c>
    </row>
    <row r="13" spans="2:8" ht="20.100000000000001" customHeight="1" x14ac:dyDescent="0.2">
      <c r="B13" s="33" t="s">
        <v>490</v>
      </c>
      <c r="C13" s="36">
        <f>+C505</f>
        <v>5165</v>
      </c>
      <c r="D13" s="36">
        <f>+D505</f>
        <v>3923</v>
      </c>
      <c r="E13" s="35">
        <f t="shared" si="1"/>
        <v>0.14865876122495972</v>
      </c>
      <c r="F13" s="35">
        <f t="shared" si="1"/>
        <v>0.13502443725476698</v>
      </c>
      <c r="G13" s="35">
        <f t="shared" si="0"/>
        <v>-0.24046466602129718</v>
      </c>
      <c r="H13" s="35">
        <f>+E13*G13</f>
        <v>-3.5747179369099699E-2</v>
      </c>
    </row>
    <row r="16" spans="2:8" ht="27.75" customHeight="1" x14ac:dyDescent="0.2">
      <c r="B16" s="60" t="s">
        <v>482</v>
      </c>
      <c r="C16" s="61" t="s">
        <v>483</v>
      </c>
      <c r="D16" s="62"/>
      <c r="E16" s="63" t="s">
        <v>484</v>
      </c>
      <c r="F16" s="62"/>
      <c r="G16" s="58" t="s">
        <v>526</v>
      </c>
      <c r="H16" s="58" t="s">
        <v>485</v>
      </c>
    </row>
    <row r="17" spans="2:8" s="15" customFormat="1" ht="26.25" customHeight="1" x14ac:dyDescent="0.2">
      <c r="B17" s="60"/>
      <c r="C17" s="37">
        <v>2013</v>
      </c>
      <c r="D17" s="37">
        <v>2014</v>
      </c>
      <c r="E17" s="37">
        <v>2013</v>
      </c>
      <c r="F17" s="37">
        <v>2014</v>
      </c>
      <c r="G17" s="59"/>
      <c r="H17" s="59"/>
    </row>
    <row r="18" spans="2:8" s="15" customFormat="1" ht="26.25" customHeight="1" x14ac:dyDescent="0.2">
      <c r="B18" s="38" t="s">
        <v>486</v>
      </c>
      <c r="C18" s="39">
        <f>SUM(C19:C64)</f>
        <v>472</v>
      </c>
      <c r="D18" s="40">
        <f>SUM(D19:D64)</f>
        <v>484</v>
      </c>
      <c r="E18" s="41">
        <f>+IF(C18=0,"",C18/C$18)</f>
        <v>1</v>
      </c>
      <c r="F18" s="41">
        <f>+IF(D18=0,"",D18/D$18)</f>
        <v>1</v>
      </c>
      <c r="G18" s="41">
        <f>+IF(OR(AND(D18=0),(C18=0)),"0",((D18-C18)/C18))</f>
        <v>2.5423728813559324E-2</v>
      </c>
      <c r="H18" s="41">
        <f>+IF(OR(AND(E18=""),(G18="")),"",E18*G18)</f>
        <v>2.5423728813559324E-2</v>
      </c>
    </row>
    <row r="19" spans="2:8" ht="15" x14ac:dyDescent="0.2">
      <c r="B19" s="3" t="s">
        <v>0</v>
      </c>
      <c r="C19" s="8">
        <v>0</v>
      </c>
      <c r="D19" s="8">
        <v>1</v>
      </c>
      <c r="E19" s="7" t="str">
        <f>+IF(C19=0,"",C19/C$18)</f>
        <v/>
      </c>
      <c r="F19" s="7">
        <f>+IF(D19=0,"",D19/D$18)</f>
        <v>2.0661157024793389E-3</v>
      </c>
      <c r="G19" s="11" t="str">
        <f>+IF(OR(AND(D19=0),(C19=0)),"0",((D19-C19)/C19))</f>
        <v>0</v>
      </c>
      <c r="H19" s="18" t="str">
        <f>+IF(OR(AND(E19=""),(G19="")),"",E19*G19)</f>
        <v/>
      </c>
    </row>
    <row r="20" spans="2:8" ht="15" x14ac:dyDescent="0.2">
      <c r="B20" s="3" t="s">
        <v>196</v>
      </c>
      <c r="C20" s="8">
        <v>21</v>
      </c>
      <c r="D20" s="8">
        <v>17</v>
      </c>
      <c r="E20" s="7">
        <f t="shared" ref="E20:E64" si="2">+IF(C20=0,"",C20/C$18)</f>
        <v>4.4491525423728813E-2</v>
      </c>
      <c r="F20" s="7">
        <f t="shared" ref="F20:F64" si="3">+IF(D20=0,"",D20/D$18)</f>
        <v>3.5123966942148761E-2</v>
      </c>
      <c r="G20" s="11">
        <f t="shared" ref="G20:G64" si="4">+IF(OR(AND(D20=0),(C20=0)),"0",((D20-C20)/C20))</f>
        <v>-0.19047619047619047</v>
      </c>
      <c r="H20" s="18">
        <f t="shared" ref="H20:H64" si="5">+IF(OR(AND(E20=""),(G20="")),"",E20*G20)</f>
        <v>-8.4745762711864406E-3</v>
      </c>
    </row>
    <row r="21" spans="2:8" ht="25.5" customHeight="1" x14ac:dyDescent="0.2">
      <c r="B21" s="3" t="s">
        <v>1</v>
      </c>
      <c r="C21" s="8">
        <v>3</v>
      </c>
      <c r="D21" s="8">
        <v>2</v>
      </c>
      <c r="E21" s="7">
        <f t="shared" si="2"/>
        <v>6.3559322033898309E-3</v>
      </c>
      <c r="F21" s="7">
        <f t="shared" si="3"/>
        <v>4.1322314049586778E-3</v>
      </c>
      <c r="G21" s="11">
        <f t="shared" si="4"/>
        <v>-0.33333333333333331</v>
      </c>
      <c r="H21" s="18">
        <f t="shared" si="5"/>
        <v>-2.1186440677966102E-3</v>
      </c>
    </row>
    <row r="22" spans="2:8" ht="30" x14ac:dyDescent="0.2">
      <c r="B22" s="3" t="s">
        <v>197</v>
      </c>
      <c r="C22" s="8">
        <v>5</v>
      </c>
      <c r="D22" s="8">
        <v>2</v>
      </c>
      <c r="E22" s="7">
        <f t="shared" si="2"/>
        <v>1.059322033898305E-2</v>
      </c>
      <c r="F22" s="7">
        <f t="shared" si="3"/>
        <v>4.1322314049586778E-3</v>
      </c>
      <c r="G22" s="11">
        <f t="shared" si="4"/>
        <v>-0.6</v>
      </c>
      <c r="H22" s="18">
        <f t="shared" si="5"/>
        <v>-6.3559322033898301E-3</v>
      </c>
    </row>
    <row r="23" spans="2:8" ht="30" x14ac:dyDescent="0.2">
      <c r="B23" s="3" t="s">
        <v>198</v>
      </c>
      <c r="C23" s="8">
        <v>5</v>
      </c>
      <c r="D23" s="8">
        <v>6</v>
      </c>
      <c r="E23" s="7">
        <f t="shared" si="2"/>
        <v>1.059322033898305E-2</v>
      </c>
      <c r="F23" s="7">
        <f t="shared" si="3"/>
        <v>1.2396694214876033E-2</v>
      </c>
      <c r="G23" s="11">
        <f t="shared" si="4"/>
        <v>0.2</v>
      </c>
      <c r="H23" s="18">
        <f t="shared" si="5"/>
        <v>2.1186440677966102E-3</v>
      </c>
    </row>
    <row r="24" spans="2:8" ht="37.5" customHeight="1" x14ac:dyDescent="0.2">
      <c r="B24" s="3" t="s">
        <v>199</v>
      </c>
      <c r="C24" s="8">
        <v>4</v>
      </c>
      <c r="D24" s="8">
        <v>1</v>
      </c>
      <c r="E24" s="7">
        <f t="shared" si="2"/>
        <v>8.4745762711864406E-3</v>
      </c>
      <c r="F24" s="7">
        <f t="shared" si="3"/>
        <v>2.0661157024793389E-3</v>
      </c>
      <c r="G24" s="11">
        <f t="shared" si="4"/>
        <v>-0.75</v>
      </c>
      <c r="H24" s="18">
        <f t="shared" si="5"/>
        <v>-6.3559322033898309E-3</v>
      </c>
    </row>
    <row r="25" spans="2:8" ht="15" x14ac:dyDescent="0.2">
      <c r="B25" s="3" t="s">
        <v>2</v>
      </c>
      <c r="C25" s="8">
        <v>6</v>
      </c>
      <c r="D25" s="8">
        <v>5</v>
      </c>
      <c r="E25" s="7">
        <f t="shared" si="2"/>
        <v>1.2711864406779662E-2</v>
      </c>
      <c r="F25" s="7">
        <f t="shared" si="3"/>
        <v>1.0330578512396695E-2</v>
      </c>
      <c r="G25" s="11">
        <f t="shared" si="4"/>
        <v>-0.16666666666666666</v>
      </c>
      <c r="H25" s="18">
        <f t="shared" si="5"/>
        <v>-2.1186440677966102E-3</v>
      </c>
    </row>
    <row r="26" spans="2:8" ht="15" x14ac:dyDescent="0.2">
      <c r="B26" s="3" t="s">
        <v>6</v>
      </c>
      <c r="C26" s="8">
        <v>14</v>
      </c>
      <c r="D26" s="8">
        <v>11</v>
      </c>
      <c r="E26" s="7">
        <f t="shared" si="2"/>
        <v>2.9661016949152543E-2</v>
      </c>
      <c r="F26" s="7">
        <f t="shared" si="3"/>
        <v>2.2727272727272728E-2</v>
      </c>
      <c r="G26" s="11">
        <f t="shared" si="4"/>
        <v>-0.21428571428571427</v>
      </c>
      <c r="H26" s="18">
        <f t="shared" si="5"/>
        <v>-6.3559322033898301E-3</v>
      </c>
    </row>
    <row r="27" spans="2:8" ht="15" x14ac:dyDescent="0.2">
      <c r="B27" s="3" t="s">
        <v>3</v>
      </c>
      <c r="C27" s="8">
        <v>3</v>
      </c>
      <c r="D27" s="8">
        <v>3</v>
      </c>
      <c r="E27" s="7">
        <f t="shared" si="2"/>
        <v>6.3559322033898309E-3</v>
      </c>
      <c r="F27" s="7">
        <f t="shared" si="3"/>
        <v>6.1983471074380167E-3</v>
      </c>
      <c r="G27" s="11">
        <f t="shared" si="4"/>
        <v>0</v>
      </c>
      <c r="H27" s="18">
        <f t="shared" si="5"/>
        <v>0</v>
      </c>
    </row>
    <row r="28" spans="2:8" ht="15" x14ac:dyDescent="0.2">
      <c r="B28" s="3" t="s">
        <v>5</v>
      </c>
      <c r="C28" s="8">
        <v>138</v>
      </c>
      <c r="D28" s="8">
        <v>32</v>
      </c>
      <c r="E28" s="7">
        <f t="shared" si="2"/>
        <v>0.2923728813559322</v>
      </c>
      <c r="F28" s="7">
        <f t="shared" si="3"/>
        <v>6.6115702479338845E-2</v>
      </c>
      <c r="G28" s="11">
        <f t="shared" si="4"/>
        <v>-0.76811594202898548</v>
      </c>
      <c r="H28" s="18">
        <f t="shared" si="5"/>
        <v>-0.22457627118644066</v>
      </c>
    </row>
    <row r="29" spans="2:8" ht="15" x14ac:dyDescent="0.2">
      <c r="B29" s="3" t="s">
        <v>200</v>
      </c>
      <c r="C29" s="8">
        <v>0</v>
      </c>
      <c r="D29" s="8">
        <v>0</v>
      </c>
      <c r="E29" s="7" t="str">
        <f t="shared" si="2"/>
        <v/>
      </c>
      <c r="F29" s="7" t="str">
        <f t="shared" si="3"/>
        <v/>
      </c>
      <c r="G29" s="11" t="str">
        <f t="shared" si="4"/>
        <v>0</v>
      </c>
      <c r="H29" s="18" t="str">
        <f t="shared" si="5"/>
        <v/>
      </c>
    </row>
    <row r="30" spans="2:8" ht="15" x14ac:dyDescent="0.2">
      <c r="B30" s="3" t="s">
        <v>201</v>
      </c>
      <c r="C30" s="8">
        <v>6</v>
      </c>
      <c r="D30" s="8">
        <v>3</v>
      </c>
      <c r="E30" s="7">
        <f t="shared" si="2"/>
        <v>1.2711864406779662E-2</v>
      </c>
      <c r="F30" s="7">
        <f t="shared" si="3"/>
        <v>6.1983471074380167E-3</v>
      </c>
      <c r="G30" s="11">
        <f t="shared" si="4"/>
        <v>-0.5</v>
      </c>
      <c r="H30" s="18">
        <f t="shared" si="5"/>
        <v>-6.3559322033898309E-3</v>
      </c>
    </row>
    <row r="31" spans="2:8" ht="15" x14ac:dyDescent="0.2">
      <c r="B31" s="3" t="s">
        <v>4</v>
      </c>
      <c r="C31" s="8">
        <v>2</v>
      </c>
      <c r="D31" s="8">
        <v>5</v>
      </c>
      <c r="E31" s="7">
        <f t="shared" si="2"/>
        <v>4.2372881355932203E-3</v>
      </c>
      <c r="F31" s="7">
        <f t="shared" si="3"/>
        <v>1.0330578512396695E-2</v>
      </c>
      <c r="G31" s="11">
        <f t="shared" si="4"/>
        <v>1.5</v>
      </c>
      <c r="H31" s="18">
        <f t="shared" si="5"/>
        <v>6.3559322033898309E-3</v>
      </c>
    </row>
    <row r="32" spans="2:8" ht="15" x14ac:dyDescent="0.2">
      <c r="B32" s="3" t="s">
        <v>7</v>
      </c>
      <c r="C32" s="8">
        <v>0</v>
      </c>
      <c r="D32" s="8">
        <v>1</v>
      </c>
      <c r="E32" s="7" t="str">
        <f t="shared" si="2"/>
        <v/>
      </c>
      <c r="F32" s="7">
        <f t="shared" si="3"/>
        <v>2.0661157024793389E-3</v>
      </c>
      <c r="G32" s="11" t="str">
        <f t="shared" si="4"/>
        <v>0</v>
      </c>
      <c r="H32" s="18" t="str">
        <f t="shared" si="5"/>
        <v/>
      </c>
    </row>
    <row r="33" spans="2:8" ht="15" x14ac:dyDescent="0.2">
      <c r="B33" s="3" t="s">
        <v>202</v>
      </c>
      <c r="C33" s="8">
        <v>1</v>
      </c>
      <c r="D33" s="8">
        <v>3</v>
      </c>
      <c r="E33" s="7">
        <f t="shared" si="2"/>
        <v>2.1186440677966102E-3</v>
      </c>
      <c r="F33" s="7">
        <f t="shared" si="3"/>
        <v>6.1983471074380167E-3</v>
      </c>
      <c r="G33" s="11">
        <f t="shared" si="4"/>
        <v>2</v>
      </c>
      <c r="H33" s="18">
        <f t="shared" si="5"/>
        <v>4.2372881355932203E-3</v>
      </c>
    </row>
    <row r="34" spans="2:8" ht="15" x14ac:dyDescent="0.2">
      <c r="B34" s="3" t="s">
        <v>203</v>
      </c>
      <c r="C34" s="8">
        <v>10</v>
      </c>
      <c r="D34" s="8">
        <v>7</v>
      </c>
      <c r="E34" s="7">
        <f t="shared" si="2"/>
        <v>2.1186440677966101E-2</v>
      </c>
      <c r="F34" s="7">
        <f t="shared" si="3"/>
        <v>1.4462809917355372E-2</v>
      </c>
      <c r="G34" s="11">
        <f t="shared" si="4"/>
        <v>-0.3</v>
      </c>
      <c r="H34" s="18">
        <f t="shared" si="5"/>
        <v>-6.3559322033898301E-3</v>
      </c>
    </row>
    <row r="35" spans="2:8" ht="15" x14ac:dyDescent="0.2">
      <c r="B35" s="3" t="s">
        <v>204</v>
      </c>
      <c r="C35" s="8">
        <v>3</v>
      </c>
      <c r="D35" s="8">
        <v>1</v>
      </c>
      <c r="E35" s="7">
        <f t="shared" si="2"/>
        <v>6.3559322033898309E-3</v>
      </c>
      <c r="F35" s="7">
        <f t="shared" si="3"/>
        <v>2.0661157024793389E-3</v>
      </c>
      <c r="G35" s="11">
        <f t="shared" si="4"/>
        <v>-0.66666666666666663</v>
      </c>
      <c r="H35" s="18">
        <f t="shared" si="5"/>
        <v>-4.2372881355932203E-3</v>
      </c>
    </row>
    <row r="36" spans="2:8" ht="15" x14ac:dyDescent="0.2">
      <c r="B36" s="3" t="s">
        <v>205</v>
      </c>
      <c r="C36" s="8">
        <v>6</v>
      </c>
      <c r="D36" s="8">
        <v>3</v>
      </c>
      <c r="E36" s="7">
        <f t="shared" si="2"/>
        <v>1.2711864406779662E-2</v>
      </c>
      <c r="F36" s="7">
        <f t="shared" si="3"/>
        <v>6.1983471074380167E-3</v>
      </c>
      <c r="G36" s="11">
        <f t="shared" si="4"/>
        <v>-0.5</v>
      </c>
      <c r="H36" s="18">
        <f t="shared" si="5"/>
        <v>-6.3559322033898309E-3</v>
      </c>
    </row>
    <row r="37" spans="2:8" ht="15" x14ac:dyDescent="0.2">
      <c r="B37" s="3" t="s">
        <v>8</v>
      </c>
      <c r="C37" s="8">
        <v>5</v>
      </c>
      <c r="D37" s="8">
        <v>25</v>
      </c>
      <c r="E37" s="7">
        <f t="shared" si="2"/>
        <v>1.059322033898305E-2</v>
      </c>
      <c r="F37" s="7">
        <f t="shared" si="3"/>
        <v>5.1652892561983473E-2</v>
      </c>
      <c r="G37" s="11">
        <f t="shared" si="4"/>
        <v>4</v>
      </c>
      <c r="H37" s="18">
        <f t="shared" si="5"/>
        <v>4.2372881355932202E-2</v>
      </c>
    </row>
    <row r="38" spans="2:8" ht="15" x14ac:dyDescent="0.2">
      <c r="B38" s="3" t="s">
        <v>206</v>
      </c>
      <c r="C38" s="8">
        <v>2</v>
      </c>
      <c r="D38" s="8">
        <v>2</v>
      </c>
      <c r="E38" s="7">
        <f t="shared" si="2"/>
        <v>4.2372881355932203E-3</v>
      </c>
      <c r="F38" s="7">
        <f t="shared" si="3"/>
        <v>4.1322314049586778E-3</v>
      </c>
      <c r="G38" s="11">
        <f t="shared" si="4"/>
        <v>0</v>
      </c>
      <c r="H38" s="18">
        <f t="shared" si="5"/>
        <v>0</v>
      </c>
    </row>
    <row r="39" spans="2:8" ht="15" x14ac:dyDescent="0.2">
      <c r="B39" s="3" t="s">
        <v>207</v>
      </c>
      <c r="C39" s="8">
        <v>8</v>
      </c>
      <c r="D39" s="8">
        <v>4</v>
      </c>
      <c r="E39" s="7">
        <f t="shared" si="2"/>
        <v>1.6949152542372881E-2</v>
      </c>
      <c r="F39" s="7">
        <f t="shared" si="3"/>
        <v>8.2644628099173556E-3</v>
      </c>
      <c r="G39" s="11">
        <f t="shared" si="4"/>
        <v>-0.5</v>
      </c>
      <c r="H39" s="18">
        <f t="shared" si="5"/>
        <v>-8.4745762711864406E-3</v>
      </c>
    </row>
    <row r="40" spans="2:8" ht="15" x14ac:dyDescent="0.2">
      <c r="B40" s="3" t="s">
        <v>208</v>
      </c>
      <c r="C40" s="8">
        <v>0</v>
      </c>
      <c r="D40" s="8">
        <v>0</v>
      </c>
      <c r="E40" s="7" t="str">
        <f t="shared" si="2"/>
        <v/>
      </c>
      <c r="F40" s="7" t="str">
        <f t="shared" si="3"/>
        <v/>
      </c>
      <c r="G40" s="11" t="str">
        <f t="shared" si="4"/>
        <v>0</v>
      </c>
      <c r="H40" s="18" t="str">
        <f t="shared" si="5"/>
        <v/>
      </c>
    </row>
    <row r="41" spans="2:8" ht="15" x14ac:dyDescent="0.2">
      <c r="B41" s="3" t="s">
        <v>209</v>
      </c>
      <c r="C41" s="8">
        <v>0</v>
      </c>
      <c r="D41" s="8">
        <v>1</v>
      </c>
      <c r="E41" s="7" t="str">
        <f t="shared" si="2"/>
        <v/>
      </c>
      <c r="F41" s="7">
        <f t="shared" si="3"/>
        <v>2.0661157024793389E-3</v>
      </c>
      <c r="G41" s="11" t="str">
        <f t="shared" si="4"/>
        <v>0</v>
      </c>
      <c r="H41" s="18" t="str">
        <f t="shared" si="5"/>
        <v/>
      </c>
    </row>
    <row r="42" spans="2:8" ht="15" x14ac:dyDescent="0.2">
      <c r="B42" s="3" t="s">
        <v>210</v>
      </c>
      <c r="C42" s="8">
        <v>11</v>
      </c>
      <c r="D42" s="8">
        <v>12</v>
      </c>
      <c r="E42" s="7">
        <f t="shared" si="2"/>
        <v>2.3305084745762712E-2</v>
      </c>
      <c r="F42" s="7">
        <f t="shared" si="3"/>
        <v>2.4793388429752067E-2</v>
      </c>
      <c r="G42" s="11">
        <f t="shared" si="4"/>
        <v>9.0909090909090912E-2</v>
      </c>
      <c r="H42" s="18">
        <f t="shared" si="5"/>
        <v>2.1186440677966102E-3</v>
      </c>
    </row>
    <row r="43" spans="2:8" ht="15" x14ac:dyDescent="0.2">
      <c r="B43" s="3" t="s">
        <v>211</v>
      </c>
      <c r="C43" s="8">
        <v>3</v>
      </c>
      <c r="D43" s="8">
        <v>2</v>
      </c>
      <c r="E43" s="7">
        <f t="shared" si="2"/>
        <v>6.3559322033898309E-3</v>
      </c>
      <c r="F43" s="7">
        <f t="shared" si="3"/>
        <v>4.1322314049586778E-3</v>
      </c>
      <c r="G43" s="11">
        <f t="shared" si="4"/>
        <v>-0.33333333333333331</v>
      </c>
      <c r="H43" s="18">
        <f t="shared" si="5"/>
        <v>-2.1186440677966102E-3</v>
      </c>
    </row>
    <row r="44" spans="2:8" ht="15" x14ac:dyDescent="0.2">
      <c r="B44" s="3" t="s">
        <v>9</v>
      </c>
      <c r="C44" s="8">
        <v>0</v>
      </c>
      <c r="D44" s="8">
        <v>0</v>
      </c>
      <c r="E44" s="7" t="str">
        <f t="shared" si="2"/>
        <v/>
      </c>
      <c r="F44" s="7" t="str">
        <f t="shared" si="3"/>
        <v/>
      </c>
      <c r="G44" s="11" t="str">
        <f t="shared" si="4"/>
        <v>0</v>
      </c>
      <c r="H44" s="18" t="str">
        <f t="shared" si="5"/>
        <v/>
      </c>
    </row>
    <row r="45" spans="2:8" ht="15" x14ac:dyDescent="0.2">
      <c r="B45" s="3" t="s">
        <v>212</v>
      </c>
      <c r="C45" s="8">
        <v>2</v>
      </c>
      <c r="D45" s="8">
        <v>1</v>
      </c>
      <c r="E45" s="7">
        <f t="shared" si="2"/>
        <v>4.2372881355932203E-3</v>
      </c>
      <c r="F45" s="7">
        <f t="shared" si="3"/>
        <v>2.0661157024793389E-3</v>
      </c>
      <c r="G45" s="11">
        <f t="shared" si="4"/>
        <v>-0.5</v>
      </c>
      <c r="H45" s="18">
        <f t="shared" si="5"/>
        <v>-2.1186440677966102E-3</v>
      </c>
    </row>
    <row r="46" spans="2:8" ht="15" x14ac:dyDescent="0.2">
      <c r="B46" s="3" t="s">
        <v>213</v>
      </c>
      <c r="C46" s="8">
        <v>0</v>
      </c>
      <c r="D46" s="8">
        <v>1</v>
      </c>
      <c r="E46" s="7" t="str">
        <f t="shared" si="2"/>
        <v/>
      </c>
      <c r="F46" s="7">
        <f t="shared" si="3"/>
        <v>2.0661157024793389E-3</v>
      </c>
      <c r="G46" s="11" t="str">
        <f t="shared" si="4"/>
        <v>0</v>
      </c>
      <c r="H46" s="18" t="str">
        <f t="shared" si="5"/>
        <v/>
      </c>
    </row>
    <row r="47" spans="2:8" ht="15" x14ac:dyDescent="0.2">
      <c r="B47" s="3" t="s">
        <v>10</v>
      </c>
      <c r="C47" s="8">
        <v>1</v>
      </c>
      <c r="D47" s="8">
        <v>2</v>
      </c>
      <c r="E47" s="7">
        <f t="shared" si="2"/>
        <v>2.1186440677966102E-3</v>
      </c>
      <c r="F47" s="7">
        <f t="shared" si="3"/>
        <v>4.1322314049586778E-3</v>
      </c>
      <c r="G47" s="11">
        <f t="shared" si="4"/>
        <v>1</v>
      </c>
      <c r="H47" s="18">
        <f t="shared" si="5"/>
        <v>2.1186440677966102E-3</v>
      </c>
    </row>
    <row r="48" spans="2:8" ht="15" x14ac:dyDescent="0.2">
      <c r="B48" s="3" t="s">
        <v>11</v>
      </c>
      <c r="C48" s="8">
        <v>25</v>
      </c>
      <c r="D48" s="8">
        <v>29</v>
      </c>
      <c r="E48" s="7">
        <f t="shared" si="2"/>
        <v>5.2966101694915252E-2</v>
      </c>
      <c r="F48" s="7">
        <f t="shared" si="3"/>
        <v>5.9917355371900828E-2</v>
      </c>
      <c r="G48" s="11">
        <f t="shared" si="4"/>
        <v>0.16</v>
      </c>
      <c r="H48" s="18">
        <f t="shared" si="5"/>
        <v>8.4745762711864406E-3</v>
      </c>
    </row>
    <row r="49" spans="2:8" ht="15" x14ac:dyDescent="0.2">
      <c r="B49" s="3" t="s">
        <v>16</v>
      </c>
      <c r="C49" s="8">
        <v>10</v>
      </c>
      <c r="D49" s="8">
        <v>6</v>
      </c>
      <c r="E49" s="7">
        <f t="shared" si="2"/>
        <v>2.1186440677966101E-2</v>
      </c>
      <c r="F49" s="7">
        <f t="shared" si="3"/>
        <v>1.2396694214876033E-2</v>
      </c>
      <c r="G49" s="11">
        <f t="shared" si="4"/>
        <v>-0.4</v>
      </c>
      <c r="H49" s="18">
        <f t="shared" si="5"/>
        <v>-8.4745762711864406E-3</v>
      </c>
    </row>
    <row r="50" spans="2:8" ht="15" x14ac:dyDescent="0.2">
      <c r="B50" s="3" t="s">
        <v>15</v>
      </c>
      <c r="C50" s="8">
        <v>74</v>
      </c>
      <c r="D50" s="8">
        <v>93</v>
      </c>
      <c r="E50" s="7">
        <f t="shared" si="2"/>
        <v>0.15677966101694915</v>
      </c>
      <c r="F50" s="7">
        <f t="shared" si="3"/>
        <v>0.19214876033057851</v>
      </c>
      <c r="G50" s="11">
        <f t="shared" si="4"/>
        <v>0.25675675675675674</v>
      </c>
      <c r="H50" s="18">
        <f t="shared" si="5"/>
        <v>4.025423728813559E-2</v>
      </c>
    </row>
    <row r="51" spans="2:8" ht="15" x14ac:dyDescent="0.2">
      <c r="B51" s="3" t="s">
        <v>13</v>
      </c>
      <c r="C51" s="8">
        <v>0</v>
      </c>
      <c r="D51" s="8">
        <v>1</v>
      </c>
      <c r="E51" s="7" t="str">
        <f t="shared" si="2"/>
        <v/>
      </c>
      <c r="F51" s="7">
        <f t="shared" si="3"/>
        <v>2.0661157024793389E-3</v>
      </c>
      <c r="G51" s="11" t="str">
        <f t="shared" si="4"/>
        <v>0</v>
      </c>
      <c r="H51" s="18" t="str">
        <f t="shared" si="5"/>
        <v/>
      </c>
    </row>
    <row r="52" spans="2:8" ht="15" x14ac:dyDescent="0.2">
      <c r="B52" s="3" t="s">
        <v>14</v>
      </c>
      <c r="C52" s="8">
        <v>20</v>
      </c>
      <c r="D52" s="8">
        <v>25</v>
      </c>
      <c r="E52" s="7">
        <f t="shared" si="2"/>
        <v>4.2372881355932202E-2</v>
      </c>
      <c r="F52" s="7">
        <f t="shared" si="3"/>
        <v>5.1652892561983473E-2</v>
      </c>
      <c r="G52" s="11">
        <f t="shared" si="4"/>
        <v>0.25</v>
      </c>
      <c r="H52" s="18">
        <f t="shared" si="5"/>
        <v>1.059322033898305E-2</v>
      </c>
    </row>
    <row r="53" spans="2:8" ht="15" x14ac:dyDescent="0.2">
      <c r="B53" s="3" t="s">
        <v>12</v>
      </c>
      <c r="C53" s="8">
        <v>0</v>
      </c>
      <c r="D53" s="8">
        <v>2</v>
      </c>
      <c r="E53" s="7" t="str">
        <f t="shared" si="2"/>
        <v/>
      </c>
      <c r="F53" s="7">
        <f t="shared" si="3"/>
        <v>4.1322314049586778E-3</v>
      </c>
      <c r="G53" s="11" t="str">
        <f t="shared" si="4"/>
        <v>0</v>
      </c>
      <c r="H53" s="18" t="str">
        <f t="shared" si="5"/>
        <v/>
      </c>
    </row>
    <row r="54" spans="2:8" ht="15" x14ac:dyDescent="0.2">
      <c r="B54" s="3" t="s">
        <v>214</v>
      </c>
      <c r="C54" s="8">
        <v>0</v>
      </c>
      <c r="D54" s="8">
        <v>0</v>
      </c>
      <c r="E54" s="7" t="str">
        <f t="shared" si="2"/>
        <v/>
      </c>
      <c r="F54" s="7" t="str">
        <f t="shared" si="3"/>
        <v/>
      </c>
      <c r="G54" s="11" t="str">
        <f t="shared" si="4"/>
        <v>0</v>
      </c>
      <c r="H54" s="18" t="str">
        <f t="shared" si="5"/>
        <v/>
      </c>
    </row>
    <row r="55" spans="2:8" ht="15" x14ac:dyDescent="0.2">
      <c r="B55" s="3" t="s">
        <v>17</v>
      </c>
      <c r="C55" s="8">
        <v>0</v>
      </c>
      <c r="D55" s="8">
        <v>1</v>
      </c>
      <c r="E55" s="7" t="str">
        <f t="shared" si="2"/>
        <v/>
      </c>
      <c r="F55" s="7">
        <f t="shared" si="3"/>
        <v>2.0661157024793389E-3</v>
      </c>
      <c r="G55" s="11" t="str">
        <f t="shared" si="4"/>
        <v>0</v>
      </c>
      <c r="H55" s="18" t="str">
        <f t="shared" si="5"/>
        <v/>
      </c>
    </row>
    <row r="56" spans="2:8" ht="15" x14ac:dyDescent="0.2">
      <c r="B56" s="3" t="s">
        <v>18</v>
      </c>
      <c r="C56" s="8">
        <v>30</v>
      </c>
      <c r="D56" s="8">
        <v>0</v>
      </c>
      <c r="E56" s="7">
        <f t="shared" si="2"/>
        <v>6.3559322033898302E-2</v>
      </c>
      <c r="F56" s="7" t="str">
        <f t="shared" si="3"/>
        <v/>
      </c>
      <c r="G56" s="11" t="str">
        <f t="shared" si="4"/>
        <v>0</v>
      </c>
      <c r="H56" s="18">
        <f t="shared" si="5"/>
        <v>0</v>
      </c>
    </row>
    <row r="57" spans="2:8" ht="15" x14ac:dyDescent="0.2">
      <c r="B57" s="3" t="s">
        <v>215</v>
      </c>
      <c r="C57" s="8">
        <v>2</v>
      </c>
      <c r="D57" s="8">
        <v>2</v>
      </c>
      <c r="E57" s="7">
        <f t="shared" si="2"/>
        <v>4.2372881355932203E-3</v>
      </c>
      <c r="F57" s="7">
        <f t="shared" si="3"/>
        <v>4.1322314049586778E-3</v>
      </c>
      <c r="G57" s="11">
        <f t="shared" si="4"/>
        <v>0</v>
      </c>
      <c r="H57" s="18">
        <f t="shared" si="5"/>
        <v>0</v>
      </c>
    </row>
    <row r="58" spans="2:8" ht="15" x14ac:dyDescent="0.2">
      <c r="B58" s="3" t="s">
        <v>216</v>
      </c>
      <c r="C58" s="8">
        <v>13</v>
      </c>
      <c r="D58" s="8">
        <v>120</v>
      </c>
      <c r="E58" s="7">
        <f t="shared" si="2"/>
        <v>2.7542372881355932E-2</v>
      </c>
      <c r="F58" s="7">
        <f t="shared" si="3"/>
        <v>0.24793388429752067</v>
      </c>
      <c r="G58" s="11">
        <f t="shared" si="4"/>
        <v>8.2307692307692299</v>
      </c>
      <c r="H58" s="18">
        <f t="shared" si="5"/>
        <v>0.22669491525423727</v>
      </c>
    </row>
    <row r="59" spans="2:8" ht="15" x14ac:dyDescent="0.2">
      <c r="B59" s="3" t="s">
        <v>217</v>
      </c>
      <c r="C59" s="8">
        <v>3</v>
      </c>
      <c r="D59" s="8">
        <v>2</v>
      </c>
      <c r="E59" s="7">
        <f t="shared" si="2"/>
        <v>6.3559322033898309E-3</v>
      </c>
      <c r="F59" s="7">
        <f t="shared" si="3"/>
        <v>4.1322314049586778E-3</v>
      </c>
      <c r="G59" s="11">
        <f t="shared" si="4"/>
        <v>-0.33333333333333331</v>
      </c>
      <c r="H59" s="18">
        <f t="shared" si="5"/>
        <v>-2.1186440677966102E-3</v>
      </c>
    </row>
    <row r="60" spans="2:8" ht="15" x14ac:dyDescent="0.2">
      <c r="B60" s="3" t="s">
        <v>218</v>
      </c>
      <c r="C60" s="8">
        <v>21</v>
      </c>
      <c r="D60" s="8">
        <v>20</v>
      </c>
      <c r="E60" s="7">
        <f t="shared" si="2"/>
        <v>4.4491525423728813E-2</v>
      </c>
      <c r="F60" s="7">
        <f t="shared" si="3"/>
        <v>4.1322314049586778E-2</v>
      </c>
      <c r="G60" s="11">
        <f t="shared" si="4"/>
        <v>-4.7619047619047616E-2</v>
      </c>
      <c r="H60" s="18">
        <f t="shared" si="5"/>
        <v>-2.1186440677966102E-3</v>
      </c>
    </row>
    <row r="61" spans="2:8" ht="15" x14ac:dyDescent="0.2">
      <c r="B61" s="3" t="s">
        <v>219</v>
      </c>
      <c r="C61" s="8">
        <v>1</v>
      </c>
      <c r="D61" s="8">
        <v>3</v>
      </c>
      <c r="E61" s="7">
        <f t="shared" si="2"/>
        <v>2.1186440677966102E-3</v>
      </c>
      <c r="F61" s="7">
        <f t="shared" si="3"/>
        <v>6.1983471074380167E-3</v>
      </c>
      <c r="G61" s="11">
        <f t="shared" si="4"/>
        <v>2</v>
      </c>
      <c r="H61" s="18">
        <f t="shared" si="5"/>
        <v>4.2372881355932203E-3</v>
      </c>
    </row>
    <row r="62" spans="2:8" ht="15" x14ac:dyDescent="0.2">
      <c r="B62" s="3" t="s">
        <v>19</v>
      </c>
      <c r="C62" s="8">
        <v>4</v>
      </c>
      <c r="D62" s="8">
        <v>11</v>
      </c>
      <c r="E62" s="7">
        <f t="shared" si="2"/>
        <v>8.4745762711864406E-3</v>
      </c>
      <c r="F62" s="7">
        <f t="shared" si="3"/>
        <v>2.2727272727272728E-2</v>
      </c>
      <c r="G62" s="11">
        <f t="shared" si="4"/>
        <v>1.75</v>
      </c>
      <c r="H62" s="18">
        <f t="shared" si="5"/>
        <v>1.4830508474576272E-2</v>
      </c>
    </row>
    <row r="63" spans="2:8" ht="15" x14ac:dyDescent="0.2">
      <c r="B63" s="3" t="s">
        <v>220</v>
      </c>
      <c r="C63" s="8">
        <v>7</v>
      </c>
      <c r="D63" s="8">
        <v>13</v>
      </c>
      <c r="E63" s="7">
        <f t="shared" si="2"/>
        <v>1.4830508474576272E-2</v>
      </c>
      <c r="F63" s="7">
        <f t="shared" si="3"/>
        <v>2.6859504132231406E-2</v>
      </c>
      <c r="G63" s="11">
        <f t="shared" si="4"/>
        <v>0.8571428571428571</v>
      </c>
      <c r="H63" s="18">
        <f t="shared" si="5"/>
        <v>1.271186440677966E-2</v>
      </c>
    </row>
    <row r="64" spans="2:8" ht="13.5" customHeight="1" x14ac:dyDescent="0.2">
      <c r="B64" s="3" t="s">
        <v>221</v>
      </c>
      <c r="C64" s="8">
        <v>3</v>
      </c>
      <c r="D64" s="8">
        <v>3</v>
      </c>
      <c r="E64" s="7">
        <f t="shared" si="2"/>
        <v>6.3559322033898309E-3</v>
      </c>
      <c r="F64" s="7">
        <f t="shared" si="3"/>
        <v>6.1983471074380167E-3</v>
      </c>
      <c r="G64" s="11">
        <f t="shared" si="4"/>
        <v>0</v>
      </c>
      <c r="H64" s="18">
        <f t="shared" si="5"/>
        <v>0</v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4"/>
      <c r="C67" s="19"/>
      <c r="D67" s="19"/>
      <c r="E67" s="19"/>
      <c r="F67" s="19"/>
    </row>
    <row r="68" spans="2:8" ht="13.5" customHeight="1" x14ac:dyDescent="0.2">
      <c r="B68" s="60" t="s">
        <v>482</v>
      </c>
      <c r="C68" s="61" t="s">
        <v>483</v>
      </c>
      <c r="D68" s="62"/>
      <c r="E68" s="63" t="s">
        <v>484</v>
      </c>
      <c r="F68" s="62"/>
      <c r="G68" s="58" t="s">
        <v>526</v>
      </c>
      <c r="H68" s="58" t="s">
        <v>485</v>
      </c>
    </row>
    <row r="69" spans="2:8" s="15" customFormat="1" ht="26.25" customHeight="1" x14ac:dyDescent="0.2">
      <c r="B69" s="60"/>
      <c r="C69" s="37">
        <v>2013</v>
      </c>
      <c r="D69" s="37">
        <v>2014</v>
      </c>
      <c r="E69" s="37">
        <v>2013</v>
      </c>
      <c r="F69" s="37">
        <v>2014</v>
      </c>
      <c r="G69" s="59"/>
      <c r="H69" s="59"/>
    </row>
    <row r="70" spans="2:8" s="15" customFormat="1" ht="26.25" customHeight="1" x14ac:dyDescent="0.2">
      <c r="B70" s="38" t="s">
        <v>487</v>
      </c>
      <c r="C70" s="39">
        <f>SUM(C71:C145)</f>
        <v>2458</v>
      </c>
      <c r="D70" s="40">
        <f>SUM(D71:D145)</f>
        <v>3374</v>
      </c>
      <c r="E70" s="41">
        <f>+IF(C70=0,"",C70/C$70)</f>
        <v>1</v>
      </c>
      <c r="F70" s="41">
        <f>+IF(D70=0,"",D70/D$70)</f>
        <v>1</v>
      </c>
      <c r="G70" s="41">
        <f>+IF(OR(AND(D70=0),(C70=0)),"0",((D70-C70)/C70))</f>
        <v>0.37266069975589911</v>
      </c>
      <c r="H70" s="41">
        <f>+IF(OR(AND(E70=""),(G70="")),"",E70*G70)</f>
        <v>0.37266069975589911</v>
      </c>
    </row>
    <row r="71" spans="2:8" ht="15" x14ac:dyDescent="0.2">
      <c r="B71" s="3" t="s">
        <v>20</v>
      </c>
      <c r="C71" s="8">
        <v>63</v>
      </c>
      <c r="D71" s="8">
        <v>344</v>
      </c>
      <c r="E71" s="10">
        <f>+IF(C71=0,"",C71/C$70)</f>
        <v>2.5630593978844589E-2</v>
      </c>
      <c r="F71" s="10">
        <f>+IF(D71=0,"",D71/D$70)</f>
        <v>0.1019561351511559</v>
      </c>
      <c r="G71" s="11">
        <f>+IF(OR(AND(D71=0),(C71=0)),"0",((D71-C71)/C71))</f>
        <v>4.4603174603174605</v>
      </c>
      <c r="H71" s="18">
        <f>+IF(OR(AND(E71=""),(G71="")),"",E71*G71)</f>
        <v>0.11432058584214809</v>
      </c>
    </row>
    <row r="72" spans="2:8" ht="15" x14ac:dyDescent="0.2">
      <c r="B72" s="3" t="s">
        <v>21</v>
      </c>
      <c r="C72" s="8">
        <v>3</v>
      </c>
      <c r="D72" s="8">
        <v>12</v>
      </c>
      <c r="E72" s="10">
        <f t="shared" ref="E72:E135" si="6">+IF(C72=0,"",C72/C$70)</f>
        <v>1.2205044751830757E-3</v>
      </c>
      <c r="F72" s="10">
        <f t="shared" ref="F72:F135" si="7">+IF(D72=0,"",D72/D$70)</f>
        <v>3.5566093657379964E-3</v>
      </c>
      <c r="G72" s="11">
        <f t="shared" ref="G72:G135" si="8">+IF(OR(AND(D72=0),(C72=0)),"0",((D72-C72)/C72))</f>
        <v>3</v>
      </c>
      <c r="H72" s="18">
        <f t="shared" ref="H72:H135" si="9">+IF(OR(AND(E72=""),(G72="")),"",E72*G72)</f>
        <v>3.6615134255492269E-3</v>
      </c>
    </row>
    <row r="73" spans="2:8" ht="15" x14ac:dyDescent="0.2">
      <c r="B73" s="3" t="s">
        <v>22</v>
      </c>
      <c r="C73" s="8">
        <v>171</v>
      </c>
      <c r="D73" s="8">
        <v>117</v>
      </c>
      <c r="E73" s="10">
        <f t="shared" si="6"/>
        <v>6.9568755085435308E-2</v>
      </c>
      <c r="F73" s="10">
        <f t="shared" si="7"/>
        <v>3.4676941315945467E-2</v>
      </c>
      <c r="G73" s="11">
        <f t="shared" si="8"/>
        <v>-0.31578947368421051</v>
      </c>
      <c r="H73" s="18">
        <f t="shared" si="9"/>
        <v>-2.1969080553295359E-2</v>
      </c>
    </row>
    <row r="74" spans="2:8" ht="15" x14ac:dyDescent="0.2">
      <c r="B74" s="3" t="s">
        <v>222</v>
      </c>
      <c r="C74" s="8">
        <v>204</v>
      </c>
      <c r="D74" s="8">
        <v>188</v>
      </c>
      <c r="E74" s="10">
        <f t="shared" si="6"/>
        <v>8.2994304312449141E-2</v>
      </c>
      <c r="F74" s="10">
        <f t="shared" si="7"/>
        <v>5.5720213396561948E-2</v>
      </c>
      <c r="G74" s="11">
        <f t="shared" si="8"/>
        <v>-7.8431372549019607E-2</v>
      </c>
      <c r="H74" s="18">
        <f t="shared" si="9"/>
        <v>-6.5093572009764034E-3</v>
      </c>
    </row>
    <row r="75" spans="2:8" ht="15" x14ac:dyDescent="0.2">
      <c r="B75" s="3" t="s">
        <v>23</v>
      </c>
      <c r="C75" s="8">
        <v>2</v>
      </c>
      <c r="D75" s="8">
        <v>1</v>
      </c>
      <c r="E75" s="10">
        <f t="shared" si="6"/>
        <v>8.1366965012205042E-4</v>
      </c>
      <c r="F75" s="10">
        <f t="shared" si="7"/>
        <v>2.9638411381149968E-4</v>
      </c>
      <c r="G75" s="11">
        <f t="shared" si="8"/>
        <v>-0.5</v>
      </c>
      <c r="H75" s="18">
        <f t="shared" si="9"/>
        <v>-4.0683482506102521E-4</v>
      </c>
    </row>
    <row r="76" spans="2:8" ht="15" x14ac:dyDescent="0.2">
      <c r="B76" s="3" t="s">
        <v>223</v>
      </c>
      <c r="C76" s="8">
        <v>1</v>
      </c>
      <c r="D76" s="8">
        <v>1</v>
      </c>
      <c r="E76" s="10">
        <f t="shared" si="6"/>
        <v>4.0683482506102521E-4</v>
      </c>
      <c r="F76" s="10">
        <f t="shared" si="7"/>
        <v>2.9638411381149968E-4</v>
      </c>
      <c r="G76" s="11">
        <f t="shared" si="8"/>
        <v>0</v>
      </c>
      <c r="H76" s="18">
        <f t="shared" si="9"/>
        <v>0</v>
      </c>
    </row>
    <row r="77" spans="2:8" ht="15" x14ac:dyDescent="0.2">
      <c r="B77" s="3" t="s">
        <v>224</v>
      </c>
      <c r="C77" s="8">
        <v>10</v>
      </c>
      <c r="D77" s="8">
        <v>93</v>
      </c>
      <c r="E77" s="10">
        <f t="shared" si="6"/>
        <v>4.0683482506102524E-3</v>
      </c>
      <c r="F77" s="10">
        <f t="shared" si="7"/>
        <v>2.7563722584469472E-2</v>
      </c>
      <c r="G77" s="11">
        <f t="shared" si="8"/>
        <v>8.3000000000000007</v>
      </c>
      <c r="H77" s="18">
        <f t="shared" si="9"/>
        <v>3.3767290480065097E-2</v>
      </c>
    </row>
    <row r="78" spans="2:8" ht="15" x14ac:dyDescent="0.2">
      <c r="B78" s="3" t="s">
        <v>225</v>
      </c>
      <c r="C78" s="8">
        <v>1</v>
      </c>
      <c r="D78" s="8">
        <v>2</v>
      </c>
      <c r="E78" s="10">
        <f t="shared" si="6"/>
        <v>4.0683482506102521E-4</v>
      </c>
      <c r="F78" s="10">
        <f t="shared" si="7"/>
        <v>5.9276822762299936E-4</v>
      </c>
      <c r="G78" s="11">
        <f t="shared" si="8"/>
        <v>1</v>
      </c>
      <c r="H78" s="18">
        <f t="shared" si="9"/>
        <v>4.0683482506102521E-4</v>
      </c>
    </row>
    <row r="79" spans="2:8" ht="15" x14ac:dyDescent="0.2">
      <c r="B79" s="3" t="s">
        <v>226</v>
      </c>
      <c r="C79" s="8">
        <v>0</v>
      </c>
      <c r="D79" s="8">
        <v>0</v>
      </c>
      <c r="E79" s="10" t="str">
        <f t="shared" si="6"/>
        <v/>
      </c>
      <c r="F79" s="10" t="str">
        <f t="shared" si="7"/>
        <v/>
      </c>
      <c r="G79" s="11" t="str">
        <f t="shared" si="8"/>
        <v>0</v>
      </c>
      <c r="H79" s="18" t="str">
        <f t="shared" si="9"/>
        <v/>
      </c>
    </row>
    <row r="80" spans="2:8" ht="15" x14ac:dyDescent="0.2">
      <c r="B80" s="3" t="s">
        <v>227</v>
      </c>
      <c r="C80" s="8">
        <v>54</v>
      </c>
      <c r="D80" s="8">
        <v>136</v>
      </c>
      <c r="E80" s="10">
        <f t="shared" si="6"/>
        <v>2.1969080553295363E-2</v>
      </c>
      <c r="F80" s="10">
        <f t="shared" si="7"/>
        <v>4.0308239478363962E-2</v>
      </c>
      <c r="G80" s="11">
        <f t="shared" si="8"/>
        <v>1.5185185185185186</v>
      </c>
      <c r="H80" s="18">
        <f t="shared" si="9"/>
        <v>3.3360455655004069E-2</v>
      </c>
    </row>
    <row r="81" spans="2:8" ht="15" x14ac:dyDescent="0.2">
      <c r="B81" s="3" t="s">
        <v>24</v>
      </c>
      <c r="C81" s="8">
        <v>1</v>
      </c>
      <c r="D81" s="8">
        <v>2</v>
      </c>
      <c r="E81" s="10">
        <f t="shared" si="6"/>
        <v>4.0683482506102521E-4</v>
      </c>
      <c r="F81" s="10">
        <f t="shared" si="7"/>
        <v>5.9276822762299936E-4</v>
      </c>
      <c r="G81" s="11">
        <f t="shared" si="8"/>
        <v>1</v>
      </c>
      <c r="H81" s="18">
        <f t="shared" si="9"/>
        <v>4.0683482506102521E-4</v>
      </c>
    </row>
    <row r="82" spans="2:8" ht="15" x14ac:dyDescent="0.2">
      <c r="B82" s="3" t="s">
        <v>228</v>
      </c>
      <c r="C82" s="8">
        <v>8</v>
      </c>
      <c r="D82" s="8">
        <v>45</v>
      </c>
      <c r="E82" s="10">
        <f t="shared" si="6"/>
        <v>3.2546786004882017E-3</v>
      </c>
      <c r="F82" s="10">
        <f t="shared" si="7"/>
        <v>1.3337285121517486E-2</v>
      </c>
      <c r="G82" s="11">
        <f t="shared" si="8"/>
        <v>4.625</v>
      </c>
      <c r="H82" s="18">
        <f t="shared" si="9"/>
        <v>1.5052888527257932E-2</v>
      </c>
    </row>
    <row r="83" spans="2:8" ht="15" x14ac:dyDescent="0.2">
      <c r="B83" s="3" t="s">
        <v>229</v>
      </c>
      <c r="C83" s="8">
        <v>28</v>
      </c>
      <c r="D83" s="8">
        <v>35</v>
      </c>
      <c r="E83" s="10">
        <f t="shared" si="6"/>
        <v>1.1391375101708706E-2</v>
      </c>
      <c r="F83" s="10">
        <f t="shared" si="7"/>
        <v>1.0373443983402489E-2</v>
      </c>
      <c r="G83" s="11">
        <f t="shared" si="8"/>
        <v>0.25</v>
      </c>
      <c r="H83" s="18">
        <f t="shared" si="9"/>
        <v>2.8478437754271765E-3</v>
      </c>
    </row>
    <row r="84" spans="2:8" ht="15" x14ac:dyDescent="0.2">
      <c r="B84" s="3" t="s">
        <v>230</v>
      </c>
      <c r="C84" s="8">
        <v>10</v>
      </c>
      <c r="D84" s="8">
        <v>15</v>
      </c>
      <c r="E84" s="10">
        <f t="shared" si="6"/>
        <v>4.0683482506102524E-3</v>
      </c>
      <c r="F84" s="10">
        <f t="shared" si="7"/>
        <v>4.4457617071724954E-3</v>
      </c>
      <c r="G84" s="11">
        <f t="shared" si="8"/>
        <v>0.5</v>
      </c>
      <c r="H84" s="18">
        <f t="shared" si="9"/>
        <v>2.0341741253051262E-3</v>
      </c>
    </row>
    <row r="85" spans="2:8" ht="15" x14ac:dyDescent="0.2">
      <c r="B85" s="3" t="s">
        <v>28</v>
      </c>
      <c r="C85" s="8">
        <v>6</v>
      </c>
      <c r="D85" s="8">
        <v>24</v>
      </c>
      <c r="E85" s="10">
        <f t="shared" si="6"/>
        <v>2.4410089503661514E-3</v>
      </c>
      <c r="F85" s="10">
        <f t="shared" si="7"/>
        <v>7.1132187314759928E-3</v>
      </c>
      <c r="G85" s="11">
        <f t="shared" si="8"/>
        <v>3</v>
      </c>
      <c r="H85" s="18">
        <f t="shared" si="9"/>
        <v>7.3230268510984537E-3</v>
      </c>
    </row>
    <row r="86" spans="2:8" ht="15" x14ac:dyDescent="0.2">
      <c r="B86" s="3" t="s">
        <v>231</v>
      </c>
      <c r="C86" s="8">
        <v>12</v>
      </c>
      <c r="D86" s="8">
        <v>16</v>
      </c>
      <c r="E86" s="10">
        <f t="shared" si="6"/>
        <v>4.8820179007323028E-3</v>
      </c>
      <c r="F86" s="10">
        <f t="shared" si="7"/>
        <v>4.7421458209839949E-3</v>
      </c>
      <c r="G86" s="11">
        <f t="shared" si="8"/>
        <v>0.33333333333333331</v>
      </c>
      <c r="H86" s="18">
        <f t="shared" si="9"/>
        <v>1.6273393002441008E-3</v>
      </c>
    </row>
    <row r="87" spans="2:8" ht="15" x14ac:dyDescent="0.2">
      <c r="B87" s="3" t="s">
        <v>232</v>
      </c>
      <c r="C87" s="8">
        <v>32</v>
      </c>
      <c r="D87" s="8">
        <v>23</v>
      </c>
      <c r="E87" s="10">
        <f t="shared" si="6"/>
        <v>1.3018714401952807E-2</v>
      </c>
      <c r="F87" s="10">
        <f t="shared" si="7"/>
        <v>6.8168346176644933E-3</v>
      </c>
      <c r="G87" s="11">
        <f t="shared" si="8"/>
        <v>-0.28125</v>
      </c>
      <c r="H87" s="18">
        <f t="shared" si="9"/>
        <v>-3.6615134255492269E-3</v>
      </c>
    </row>
    <row r="88" spans="2:8" ht="15" x14ac:dyDescent="0.2">
      <c r="B88" s="3" t="s">
        <v>233</v>
      </c>
      <c r="C88" s="8">
        <v>79</v>
      </c>
      <c r="D88" s="8">
        <v>43</v>
      </c>
      <c r="E88" s="10">
        <f t="shared" si="6"/>
        <v>3.2139951179820991E-2</v>
      </c>
      <c r="F88" s="10">
        <f t="shared" si="7"/>
        <v>1.2744516893894487E-2</v>
      </c>
      <c r="G88" s="11">
        <f t="shared" si="8"/>
        <v>-0.45569620253164556</v>
      </c>
      <c r="H88" s="18">
        <f t="shared" si="9"/>
        <v>-1.4646053702196907E-2</v>
      </c>
    </row>
    <row r="89" spans="2:8" ht="15" x14ac:dyDescent="0.2">
      <c r="B89" s="3" t="s">
        <v>26</v>
      </c>
      <c r="C89" s="8">
        <v>1</v>
      </c>
      <c r="D89" s="8">
        <v>0</v>
      </c>
      <c r="E89" s="10">
        <f t="shared" si="6"/>
        <v>4.0683482506102521E-4</v>
      </c>
      <c r="F89" s="10" t="str">
        <f t="shared" si="7"/>
        <v/>
      </c>
      <c r="G89" s="11" t="str">
        <f t="shared" si="8"/>
        <v>0</v>
      </c>
      <c r="H89" s="18">
        <f t="shared" si="9"/>
        <v>0</v>
      </c>
    </row>
    <row r="90" spans="2:8" ht="15" x14ac:dyDescent="0.2">
      <c r="B90" s="3" t="s">
        <v>29</v>
      </c>
      <c r="C90" s="8">
        <v>0</v>
      </c>
      <c r="D90" s="8">
        <v>2</v>
      </c>
      <c r="E90" s="10" t="str">
        <f t="shared" si="6"/>
        <v/>
      </c>
      <c r="F90" s="10">
        <f t="shared" si="7"/>
        <v>5.9276822762299936E-4</v>
      </c>
      <c r="G90" s="11" t="str">
        <f t="shared" si="8"/>
        <v>0</v>
      </c>
      <c r="H90" s="18" t="str">
        <f t="shared" si="9"/>
        <v/>
      </c>
    </row>
    <row r="91" spans="2:8" ht="15" x14ac:dyDescent="0.2">
      <c r="B91" s="3" t="s">
        <v>234</v>
      </c>
      <c r="C91" s="8">
        <v>1</v>
      </c>
      <c r="D91" s="8">
        <v>3</v>
      </c>
      <c r="E91" s="10">
        <f t="shared" si="6"/>
        <v>4.0683482506102521E-4</v>
      </c>
      <c r="F91" s="10">
        <f t="shared" si="7"/>
        <v>8.891523414344991E-4</v>
      </c>
      <c r="G91" s="11">
        <f t="shared" si="8"/>
        <v>2</v>
      </c>
      <c r="H91" s="18">
        <f t="shared" si="9"/>
        <v>8.1366965012205042E-4</v>
      </c>
    </row>
    <row r="92" spans="2:8" ht="15" x14ac:dyDescent="0.2">
      <c r="B92" s="3" t="s">
        <v>235</v>
      </c>
      <c r="C92" s="8">
        <v>15</v>
      </c>
      <c r="D92" s="8">
        <v>48</v>
      </c>
      <c r="E92" s="10">
        <f t="shared" si="6"/>
        <v>6.1025223759153787E-3</v>
      </c>
      <c r="F92" s="10">
        <f t="shared" si="7"/>
        <v>1.4226437462951986E-2</v>
      </c>
      <c r="G92" s="11">
        <f t="shared" si="8"/>
        <v>2.2000000000000002</v>
      </c>
      <c r="H92" s="18">
        <f t="shared" si="9"/>
        <v>1.3425549227013835E-2</v>
      </c>
    </row>
    <row r="93" spans="2:8" ht="15" x14ac:dyDescent="0.2">
      <c r="B93" s="3" t="s">
        <v>561</v>
      </c>
      <c r="C93" s="8">
        <v>61</v>
      </c>
      <c r="D93" s="8">
        <v>25</v>
      </c>
      <c r="E93" s="10">
        <f t="shared" si="6"/>
        <v>2.4816924328722539E-2</v>
      </c>
      <c r="F93" s="10">
        <f t="shared" si="7"/>
        <v>7.4096028452874923E-3</v>
      </c>
      <c r="G93" s="11">
        <f t="shared" si="8"/>
        <v>-0.5901639344262295</v>
      </c>
      <c r="H93" s="18">
        <f t="shared" si="9"/>
        <v>-1.4646053702196907E-2</v>
      </c>
    </row>
    <row r="94" spans="2:8" ht="15" x14ac:dyDescent="0.2">
      <c r="B94" s="3" t="s">
        <v>25</v>
      </c>
      <c r="C94" s="8">
        <v>9</v>
      </c>
      <c r="D94" s="8">
        <v>28</v>
      </c>
      <c r="E94" s="10">
        <f t="shared" si="6"/>
        <v>3.6615134255492269E-3</v>
      </c>
      <c r="F94" s="10">
        <f t="shared" si="7"/>
        <v>8.2987551867219917E-3</v>
      </c>
      <c r="G94" s="11">
        <f t="shared" si="8"/>
        <v>2.1111111111111112</v>
      </c>
      <c r="H94" s="18">
        <f t="shared" si="9"/>
        <v>7.7298616761594793E-3</v>
      </c>
    </row>
    <row r="95" spans="2:8" ht="15" x14ac:dyDescent="0.2">
      <c r="B95" s="3" t="s">
        <v>27</v>
      </c>
      <c r="C95" s="8">
        <v>4</v>
      </c>
      <c r="D95" s="8">
        <v>21</v>
      </c>
      <c r="E95" s="10">
        <f t="shared" si="6"/>
        <v>1.6273393002441008E-3</v>
      </c>
      <c r="F95" s="10">
        <f t="shared" si="7"/>
        <v>6.2240663900414933E-3</v>
      </c>
      <c r="G95" s="11">
        <f t="shared" si="8"/>
        <v>4.25</v>
      </c>
      <c r="H95" s="18">
        <f t="shared" si="9"/>
        <v>6.916192026037429E-3</v>
      </c>
    </row>
    <row r="96" spans="2:8" ht="15" x14ac:dyDescent="0.2">
      <c r="B96" s="3" t="s">
        <v>236</v>
      </c>
      <c r="C96" s="8">
        <v>0</v>
      </c>
      <c r="D96" s="8">
        <v>0</v>
      </c>
      <c r="E96" s="10" t="str">
        <f t="shared" si="6"/>
        <v/>
      </c>
      <c r="F96" s="10" t="str">
        <f t="shared" si="7"/>
        <v/>
      </c>
      <c r="G96" s="11" t="str">
        <f t="shared" si="8"/>
        <v>0</v>
      </c>
      <c r="H96" s="18" t="str">
        <f t="shared" si="9"/>
        <v/>
      </c>
    </row>
    <row r="97" spans="2:8" ht="15" x14ac:dyDescent="0.2">
      <c r="B97" s="3" t="s">
        <v>237</v>
      </c>
      <c r="C97" s="8">
        <v>0</v>
      </c>
      <c r="D97" s="8">
        <v>7</v>
      </c>
      <c r="E97" s="10" t="str">
        <f t="shared" si="6"/>
        <v/>
      </c>
      <c r="F97" s="10">
        <f t="shared" si="7"/>
        <v>2.0746887966804979E-3</v>
      </c>
      <c r="G97" s="11" t="str">
        <f t="shared" si="8"/>
        <v>0</v>
      </c>
      <c r="H97" s="18" t="str">
        <f t="shared" si="9"/>
        <v/>
      </c>
    </row>
    <row r="98" spans="2:8" ht="15" x14ac:dyDescent="0.2">
      <c r="B98" s="3" t="s">
        <v>238</v>
      </c>
      <c r="C98" s="8">
        <v>215</v>
      </c>
      <c r="D98" s="8">
        <v>128</v>
      </c>
      <c r="E98" s="10">
        <f t="shared" si="6"/>
        <v>8.7469487388120423E-2</v>
      </c>
      <c r="F98" s="10">
        <f t="shared" si="7"/>
        <v>3.7937166567871959E-2</v>
      </c>
      <c r="G98" s="11">
        <f t="shared" si="8"/>
        <v>-0.40465116279069768</v>
      </c>
      <c r="H98" s="18">
        <f t="shared" si="9"/>
        <v>-3.5394629780309196E-2</v>
      </c>
    </row>
    <row r="99" spans="2:8" ht="15" x14ac:dyDescent="0.2">
      <c r="B99" s="3" t="s">
        <v>239</v>
      </c>
      <c r="C99" s="8">
        <v>147</v>
      </c>
      <c r="D99" s="8">
        <v>31</v>
      </c>
      <c r="E99" s="10">
        <f t="shared" si="6"/>
        <v>5.9804719283970707E-2</v>
      </c>
      <c r="F99" s="10">
        <f t="shared" si="7"/>
        <v>9.1879075281564911E-3</v>
      </c>
      <c r="G99" s="11">
        <f t="shared" si="8"/>
        <v>-0.78911564625850339</v>
      </c>
      <c r="H99" s="18">
        <f t="shared" si="9"/>
        <v>-4.7192839707078924E-2</v>
      </c>
    </row>
    <row r="100" spans="2:8" ht="15" x14ac:dyDescent="0.2">
      <c r="B100" s="3" t="s">
        <v>240</v>
      </c>
      <c r="C100" s="8">
        <v>14</v>
      </c>
      <c r="D100" s="8">
        <v>11</v>
      </c>
      <c r="E100" s="10">
        <f t="shared" si="6"/>
        <v>5.6956875508543531E-3</v>
      </c>
      <c r="F100" s="10">
        <f t="shared" si="7"/>
        <v>3.2602252519264969E-3</v>
      </c>
      <c r="G100" s="11">
        <f t="shared" si="8"/>
        <v>-0.21428571428571427</v>
      </c>
      <c r="H100" s="18">
        <f t="shared" si="9"/>
        <v>-1.2205044751830757E-3</v>
      </c>
    </row>
    <row r="101" spans="2:8" ht="15" x14ac:dyDescent="0.2">
      <c r="B101" s="3" t="s">
        <v>241</v>
      </c>
      <c r="C101" s="8">
        <v>5</v>
      </c>
      <c r="D101" s="8">
        <v>87</v>
      </c>
      <c r="E101" s="10">
        <f t="shared" si="6"/>
        <v>2.0341741253051262E-3</v>
      </c>
      <c r="F101" s="10">
        <f t="shared" si="7"/>
        <v>2.5785417901600473E-2</v>
      </c>
      <c r="G101" s="11">
        <f t="shared" si="8"/>
        <v>16.399999999999999</v>
      </c>
      <c r="H101" s="18">
        <f t="shared" si="9"/>
        <v>3.3360455655004069E-2</v>
      </c>
    </row>
    <row r="102" spans="2:8" ht="15" x14ac:dyDescent="0.2">
      <c r="B102" s="3" t="s">
        <v>242</v>
      </c>
      <c r="C102" s="8">
        <v>9</v>
      </c>
      <c r="D102" s="8">
        <v>23</v>
      </c>
      <c r="E102" s="10">
        <f t="shared" si="6"/>
        <v>3.6615134255492269E-3</v>
      </c>
      <c r="F102" s="10">
        <f t="shared" si="7"/>
        <v>6.8168346176644933E-3</v>
      </c>
      <c r="G102" s="11">
        <f t="shared" si="8"/>
        <v>1.5555555555555556</v>
      </c>
      <c r="H102" s="18">
        <f t="shared" si="9"/>
        <v>5.6956875508543531E-3</v>
      </c>
    </row>
    <row r="103" spans="2:8" ht="15" x14ac:dyDescent="0.2">
      <c r="B103" s="3" t="s">
        <v>243</v>
      </c>
      <c r="C103" s="8">
        <v>9</v>
      </c>
      <c r="D103" s="8">
        <v>47</v>
      </c>
      <c r="E103" s="10">
        <f t="shared" si="6"/>
        <v>3.6615134255492269E-3</v>
      </c>
      <c r="F103" s="10">
        <f t="shared" si="7"/>
        <v>1.3930053349140487E-2</v>
      </c>
      <c r="G103" s="11">
        <f t="shared" si="8"/>
        <v>4.2222222222222223</v>
      </c>
      <c r="H103" s="18">
        <f t="shared" si="9"/>
        <v>1.5459723352318959E-2</v>
      </c>
    </row>
    <row r="104" spans="2:8" ht="15" x14ac:dyDescent="0.2">
      <c r="B104" s="3" t="s">
        <v>34</v>
      </c>
      <c r="C104" s="8">
        <v>4</v>
      </c>
      <c r="D104" s="8">
        <v>5</v>
      </c>
      <c r="E104" s="10">
        <f t="shared" si="6"/>
        <v>1.6273393002441008E-3</v>
      </c>
      <c r="F104" s="10">
        <f t="shared" si="7"/>
        <v>1.4819205690574985E-3</v>
      </c>
      <c r="G104" s="11">
        <f t="shared" si="8"/>
        <v>0.25</v>
      </c>
      <c r="H104" s="18">
        <f t="shared" si="9"/>
        <v>4.0683482506102521E-4</v>
      </c>
    </row>
    <row r="105" spans="2:8" ht="15" x14ac:dyDescent="0.2">
      <c r="B105" s="3" t="s">
        <v>244</v>
      </c>
      <c r="C105" s="8">
        <v>0</v>
      </c>
      <c r="D105" s="8">
        <v>0</v>
      </c>
      <c r="E105" s="10" t="str">
        <f t="shared" si="6"/>
        <v/>
      </c>
      <c r="F105" s="10" t="str">
        <f t="shared" si="7"/>
        <v/>
      </c>
      <c r="G105" s="11" t="str">
        <f t="shared" si="8"/>
        <v>0</v>
      </c>
      <c r="H105" s="18" t="str">
        <f t="shared" si="9"/>
        <v/>
      </c>
    </row>
    <row r="106" spans="2:8" ht="30" x14ac:dyDescent="0.2">
      <c r="B106" s="3" t="s">
        <v>245</v>
      </c>
      <c r="C106" s="8">
        <v>0</v>
      </c>
      <c r="D106" s="8">
        <v>0</v>
      </c>
      <c r="E106" s="10" t="str">
        <f t="shared" si="6"/>
        <v/>
      </c>
      <c r="F106" s="10" t="str">
        <f t="shared" si="7"/>
        <v/>
      </c>
      <c r="G106" s="11" t="str">
        <f t="shared" si="8"/>
        <v>0</v>
      </c>
      <c r="H106" s="18" t="str">
        <f t="shared" si="9"/>
        <v/>
      </c>
    </row>
    <row r="107" spans="2:8" ht="15" x14ac:dyDescent="0.2">
      <c r="B107" s="3" t="s">
        <v>246</v>
      </c>
      <c r="C107" s="8">
        <v>20</v>
      </c>
      <c r="D107" s="8">
        <v>5</v>
      </c>
      <c r="E107" s="10">
        <f t="shared" si="6"/>
        <v>8.1366965012205049E-3</v>
      </c>
      <c r="F107" s="10">
        <f t="shared" si="7"/>
        <v>1.4819205690574985E-3</v>
      </c>
      <c r="G107" s="11">
        <f t="shared" si="8"/>
        <v>-0.75</v>
      </c>
      <c r="H107" s="18">
        <f t="shared" si="9"/>
        <v>-6.1025223759153787E-3</v>
      </c>
    </row>
    <row r="108" spans="2:8" ht="15" x14ac:dyDescent="0.2">
      <c r="B108" s="3" t="s">
        <v>31</v>
      </c>
      <c r="C108" s="8">
        <v>9</v>
      </c>
      <c r="D108" s="8">
        <v>3</v>
      </c>
      <c r="E108" s="10">
        <f t="shared" si="6"/>
        <v>3.6615134255492269E-3</v>
      </c>
      <c r="F108" s="10">
        <f t="shared" si="7"/>
        <v>8.891523414344991E-4</v>
      </c>
      <c r="G108" s="11">
        <f t="shared" si="8"/>
        <v>-0.66666666666666663</v>
      </c>
      <c r="H108" s="18">
        <f t="shared" si="9"/>
        <v>-2.4410089503661509E-3</v>
      </c>
    </row>
    <row r="109" spans="2:8" ht="15" x14ac:dyDescent="0.2">
      <c r="B109" s="3" t="s">
        <v>247</v>
      </c>
      <c r="C109" s="8">
        <v>1</v>
      </c>
      <c r="D109" s="8">
        <v>0</v>
      </c>
      <c r="E109" s="10">
        <f t="shared" si="6"/>
        <v>4.0683482506102521E-4</v>
      </c>
      <c r="F109" s="10" t="str">
        <f t="shared" si="7"/>
        <v/>
      </c>
      <c r="G109" s="11" t="str">
        <f t="shared" si="8"/>
        <v>0</v>
      </c>
      <c r="H109" s="18">
        <f t="shared" si="9"/>
        <v>0</v>
      </c>
    </row>
    <row r="110" spans="2:8" ht="15" x14ac:dyDescent="0.2">
      <c r="B110" s="3" t="s">
        <v>32</v>
      </c>
      <c r="C110" s="8">
        <v>10</v>
      </c>
      <c r="D110" s="8">
        <v>6</v>
      </c>
      <c r="E110" s="10">
        <f t="shared" si="6"/>
        <v>4.0683482506102524E-3</v>
      </c>
      <c r="F110" s="10">
        <f t="shared" si="7"/>
        <v>1.7783046828689982E-3</v>
      </c>
      <c r="G110" s="11">
        <f t="shared" si="8"/>
        <v>-0.4</v>
      </c>
      <c r="H110" s="18">
        <f t="shared" si="9"/>
        <v>-1.6273393002441011E-3</v>
      </c>
    </row>
    <row r="111" spans="2:8" ht="15" x14ac:dyDescent="0.2">
      <c r="B111" s="3" t="s">
        <v>30</v>
      </c>
      <c r="C111" s="8">
        <v>10</v>
      </c>
      <c r="D111" s="8">
        <v>0</v>
      </c>
      <c r="E111" s="10">
        <f t="shared" si="6"/>
        <v>4.0683482506102524E-3</v>
      </c>
      <c r="F111" s="10" t="str">
        <f t="shared" si="7"/>
        <v/>
      </c>
      <c r="G111" s="11" t="str">
        <f t="shared" si="8"/>
        <v>0</v>
      </c>
      <c r="H111" s="18">
        <f t="shared" si="9"/>
        <v>0</v>
      </c>
    </row>
    <row r="112" spans="2:8" ht="15" x14ac:dyDescent="0.2">
      <c r="B112" s="3" t="s">
        <v>33</v>
      </c>
      <c r="C112" s="8">
        <v>61</v>
      </c>
      <c r="D112" s="8">
        <v>92</v>
      </c>
      <c r="E112" s="10">
        <f t="shared" si="6"/>
        <v>2.4816924328722539E-2</v>
      </c>
      <c r="F112" s="10">
        <f t="shared" si="7"/>
        <v>2.7267338470657973E-2</v>
      </c>
      <c r="G112" s="11">
        <f t="shared" si="8"/>
        <v>0.50819672131147542</v>
      </c>
      <c r="H112" s="18">
        <f t="shared" si="9"/>
        <v>1.2611879576891782E-2</v>
      </c>
    </row>
    <row r="113" spans="2:8" ht="15" x14ac:dyDescent="0.2">
      <c r="B113" s="3" t="s">
        <v>248</v>
      </c>
      <c r="C113" s="8">
        <v>38</v>
      </c>
      <c r="D113" s="8">
        <v>19</v>
      </c>
      <c r="E113" s="10">
        <f t="shared" si="6"/>
        <v>1.5459723352318959E-2</v>
      </c>
      <c r="F113" s="10">
        <f t="shared" si="7"/>
        <v>5.6312981624184943E-3</v>
      </c>
      <c r="G113" s="11">
        <f t="shared" si="8"/>
        <v>-0.5</v>
      </c>
      <c r="H113" s="18">
        <f t="shared" si="9"/>
        <v>-7.7298616761594793E-3</v>
      </c>
    </row>
    <row r="114" spans="2:8" ht="15" x14ac:dyDescent="0.2">
      <c r="B114" s="3" t="s">
        <v>38</v>
      </c>
      <c r="C114" s="8">
        <v>0</v>
      </c>
      <c r="D114" s="8">
        <v>0</v>
      </c>
      <c r="E114" s="10" t="str">
        <f t="shared" si="6"/>
        <v/>
      </c>
      <c r="F114" s="10" t="str">
        <f t="shared" si="7"/>
        <v/>
      </c>
      <c r="G114" s="11" t="str">
        <f t="shared" si="8"/>
        <v>0</v>
      </c>
      <c r="H114" s="18" t="str">
        <f t="shared" si="9"/>
        <v/>
      </c>
    </row>
    <row r="115" spans="2:8" ht="15" x14ac:dyDescent="0.2">
      <c r="B115" s="3" t="s">
        <v>40</v>
      </c>
      <c r="C115" s="8">
        <v>89</v>
      </c>
      <c r="D115" s="8">
        <v>801</v>
      </c>
      <c r="E115" s="10">
        <f t="shared" si="6"/>
        <v>3.6208299430431246E-2</v>
      </c>
      <c r="F115" s="10">
        <f t="shared" si="7"/>
        <v>0.23740367516301125</v>
      </c>
      <c r="G115" s="11">
        <f t="shared" si="8"/>
        <v>8</v>
      </c>
      <c r="H115" s="18">
        <f t="shared" si="9"/>
        <v>0.28966639544344996</v>
      </c>
    </row>
    <row r="116" spans="2:8" ht="15" x14ac:dyDescent="0.2">
      <c r="B116" s="3" t="s">
        <v>249</v>
      </c>
      <c r="C116" s="8">
        <v>24</v>
      </c>
      <c r="D116" s="8">
        <v>134</v>
      </c>
      <c r="E116" s="10">
        <f t="shared" si="6"/>
        <v>9.7640358014646055E-3</v>
      </c>
      <c r="F116" s="10">
        <f t="shared" si="7"/>
        <v>3.9715471250740958E-2</v>
      </c>
      <c r="G116" s="11">
        <f t="shared" si="8"/>
        <v>4.583333333333333</v>
      </c>
      <c r="H116" s="18">
        <f t="shared" si="9"/>
        <v>4.4751830756712775E-2</v>
      </c>
    </row>
    <row r="117" spans="2:8" ht="15" x14ac:dyDescent="0.2">
      <c r="B117" s="3" t="s">
        <v>250</v>
      </c>
      <c r="C117" s="8">
        <v>1</v>
      </c>
      <c r="D117" s="8">
        <v>2</v>
      </c>
      <c r="E117" s="10">
        <f t="shared" si="6"/>
        <v>4.0683482506102521E-4</v>
      </c>
      <c r="F117" s="10">
        <f t="shared" si="7"/>
        <v>5.9276822762299936E-4</v>
      </c>
      <c r="G117" s="11">
        <f t="shared" si="8"/>
        <v>1</v>
      </c>
      <c r="H117" s="18">
        <f t="shared" si="9"/>
        <v>4.0683482506102521E-4</v>
      </c>
    </row>
    <row r="118" spans="2:8" ht="15" x14ac:dyDescent="0.2">
      <c r="B118" s="3" t="s">
        <v>251</v>
      </c>
      <c r="C118" s="8">
        <v>377</v>
      </c>
      <c r="D118" s="8">
        <v>321</v>
      </c>
      <c r="E118" s="10">
        <f t="shared" si="6"/>
        <v>0.1533767290480065</v>
      </c>
      <c r="F118" s="10">
        <f t="shared" si="7"/>
        <v>9.51393005334914E-2</v>
      </c>
      <c r="G118" s="11">
        <f t="shared" si="8"/>
        <v>-0.14854111405835543</v>
      </c>
      <c r="H118" s="18">
        <f t="shared" si="9"/>
        <v>-2.2782750203417412E-2</v>
      </c>
    </row>
    <row r="119" spans="2:8" ht="15" x14ac:dyDescent="0.2">
      <c r="B119" s="3" t="s">
        <v>252</v>
      </c>
      <c r="C119" s="8">
        <v>45</v>
      </c>
      <c r="D119" s="8">
        <v>134</v>
      </c>
      <c r="E119" s="10">
        <f t="shared" si="6"/>
        <v>1.8307567127746133E-2</v>
      </c>
      <c r="F119" s="10">
        <f t="shared" si="7"/>
        <v>3.9715471250740958E-2</v>
      </c>
      <c r="G119" s="11">
        <f t="shared" si="8"/>
        <v>1.9777777777777779</v>
      </c>
      <c r="H119" s="18">
        <f t="shared" si="9"/>
        <v>3.6208299430431246E-2</v>
      </c>
    </row>
    <row r="120" spans="2:8" ht="15" x14ac:dyDescent="0.2">
      <c r="B120" s="3" t="s">
        <v>253</v>
      </c>
      <c r="C120" s="8">
        <v>77</v>
      </c>
      <c r="D120" s="8">
        <v>70</v>
      </c>
      <c r="E120" s="10">
        <f t="shared" si="6"/>
        <v>3.1326281529698942E-2</v>
      </c>
      <c r="F120" s="10">
        <f t="shared" si="7"/>
        <v>2.0746887966804978E-2</v>
      </c>
      <c r="G120" s="11">
        <f t="shared" si="8"/>
        <v>-9.0909090909090912E-2</v>
      </c>
      <c r="H120" s="18">
        <f t="shared" si="9"/>
        <v>-2.8478437754271765E-3</v>
      </c>
    </row>
    <row r="121" spans="2:8" ht="15" x14ac:dyDescent="0.2">
      <c r="B121" s="3" t="s">
        <v>35</v>
      </c>
      <c r="C121" s="8">
        <v>46</v>
      </c>
      <c r="D121" s="8">
        <v>53</v>
      </c>
      <c r="E121" s="10">
        <f t="shared" si="6"/>
        <v>1.8714401952807162E-2</v>
      </c>
      <c r="F121" s="10">
        <f t="shared" si="7"/>
        <v>1.5708358032009484E-2</v>
      </c>
      <c r="G121" s="11">
        <f t="shared" si="8"/>
        <v>0.15217391304347827</v>
      </c>
      <c r="H121" s="18">
        <f t="shared" si="9"/>
        <v>2.847843775427177E-3</v>
      </c>
    </row>
    <row r="122" spans="2:8" ht="15" x14ac:dyDescent="0.2">
      <c r="B122" s="3" t="s">
        <v>39</v>
      </c>
      <c r="C122" s="8">
        <v>27</v>
      </c>
      <c r="D122" s="8">
        <v>4</v>
      </c>
      <c r="E122" s="10">
        <f t="shared" si="6"/>
        <v>1.0984540276647681E-2</v>
      </c>
      <c r="F122" s="10">
        <f t="shared" si="7"/>
        <v>1.1855364552459987E-3</v>
      </c>
      <c r="G122" s="11">
        <f t="shared" si="8"/>
        <v>-0.85185185185185186</v>
      </c>
      <c r="H122" s="18">
        <f t="shared" si="9"/>
        <v>-9.3572009764035808E-3</v>
      </c>
    </row>
    <row r="123" spans="2:8" ht="15" x14ac:dyDescent="0.2">
      <c r="B123" s="3" t="s">
        <v>37</v>
      </c>
      <c r="C123" s="8">
        <v>23</v>
      </c>
      <c r="D123" s="8">
        <v>27</v>
      </c>
      <c r="E123" s="10">
        <f t="shared" si="6"/>
        <v>9.3572009764035808E-3</v>
      </c>
      <c r="F123" s="10">
        <f t="shared" si="7"/>
        <v>8.0023710729104913E-3</v>
      </c>
      <c r="G123" s="11">
        <f t="shared" si="8"/>
        <v>0.17391304347826086</v>
      </c>
      <c r="H123" s="18">
        <f t="shared" si="9"/>
        <v>1.6273393002441011E-3</v>
      </c>
    </row>
    <row r="124" spans="2:8" ht="15" x14ac:dyDescent="0.2">
      <c r="B124" s="3" t="s">
        <v>36</v>
      </c>
      <c r="C124" s="8">
        <v>6</v>
      </c>
      <c r="D124" s="8">
        <v>1</v>
      </c>
      <c r="E124" s="10">
        <f t="shared" si="6"/>
        <v>2.4410089503661514E-3</v>
      </c>
      <c r="F124" s="10">
        <f t="shared" si="7"/>
        <v>2.9638411381149968E-4</v>
      </c>
      <c r="G124" s="11">
        <f t="shared" si="8"/>
        <v>-0.83333333333333337</v>
      </c>
      <c r="H124" s="18">
        <f t="shared" si="9"/>
        <v>-2.0341741253051262E-3</v>
      </c>
    </row>
    <row r="125" spans="2:8" ht="15" x14ac:dyDescent="0.2">
      <c r="B125" s="3" t="s">
        <v>254</v>
      </c>
      <c r="C125" s="8">
        <v>0</v>
      </c>
      <c r="D125" s="8">
        <v>1</v>
      </c>
      <c r="E125" s="10" t="str">
        <f t="shared" si="6"/>
        <v/>
      </c>
      <c r="F125" s="10">
        <f t="shared" si="7"/>
        <v>2.9638411381149968E-4</v>
      </c>
      <c r="G125" s="11" t="str">
        <f t="shared" si="8"/>
        <v>0</v>
      </c>
      <c r="H125" s="18" t="str">
        <f t="shared" si="9"/>
        <v/>
      </c>
    </row>
    <row r="126" spans="2:8" ht="15" x14ac:dyDescent="0.2">
      <c r="B126" s="3" t="s">
        <v>255</v>
      </c>
      <c r="C126" s="8">
        <v>6</v>
      </c>
      <c r="D126" s="8">
        <v>8</v>
      </c>
      <c r="E126" s="10">
        <f t="shared" si="6"/>
        <v>2.4410089503661514E-3</v>
      </c>
      <c r="F126" s="10">
        <f t="shared" si="7"/>
        <v>2.3710729104919974E-3</v>
      </c>
      <c r="G126" s="11">
        <f t="shared" si="8"/>
        <v>0.33333333333333331</v>
      </c>
      <c r="H126" s="18">
        <f t="shared" si="9"/>
        <v>8.1366965012205042E-4</v>
      </c>
    </row>
    <row r="127" spans="2:8" ht="15" x14ac:dyDescent="0.2">
      <c r="B127" s="3" t="s">
        <v>256</v>
      </c>
      <c r="C127" s="8">
        <v>12</v>
      </c>
      <c r="D127" s="8">
        <v>13</v>
      </c>
      <c r="E127" s="10">
        <f t="shared" si="6"/>
        <v>4.8820179007323028E-3</v>
      </c>
      <c r="F127" s="10">
        <f t="shared" si="7"/>
        <v>3.8529934795494963E-3</v>
      </c>
      <c r="G127" s="11">
        <f t="shared" si="8"/>
        <v>8.3333333333333329E-2</v>
      </c>
      <c r="H127" s="18">
        <f t="shared" si="9"/>
        <v>4.0683482506102521E-4</v>
      </c>
    </row>
    <row r="128" spans="2:8" ht="15" x14ac:dyDescent="0.2">
      <c r="B128" s="3" t="s">
        <v>257</v>
      </c>
      <c r="C128" s="8">
        <v>31</v>
      </c>
      <c r="D128" s="8">
        <v>1</v>
      </c>
      <c r="E128" s="10">
        <f t="shared" si="6"/>
        <v>1.2611879576891782E-2</v>
      </c>
      <c r="F128" s="10">
        <f t="shared" si="7"/>
        <v>2.9638411381149968E-4</v>
      </c>
      <c r="G128" s="11">
        <f t="shared" si="8"/>
        <v>-0.967741935483871</v>
      </c>
      <c r="H128" s="18">
        <f t="shared" si="9"/>
        <v>-1.2205044751830757E-2</v>
      </c>
    </row>
    <row r="129" spans="2:8" ht="30" x14ac:dyDescent="0.2">
      <c r="B129" s="3" t="s">
        <v>258</v>
      </c>
      <c r="C129" s="8">
        <v>8</v>
      </c>
      <c r="D129" s="8">
        <v>7</v>
      </c>
      <c r="E129" s="10">
        <f t="shared" si="6"/>
        <v>3.2546786004882017E-3</v>
      </c>
      <c r="F129" s="10">
        <f t="shared" si="7"/>
        <v>2.0746887966804979E-3</v>
      </c>
      <c r="G129" s="11">
        <f t="shared" si="8"/>
        <v>-0.125</v>
      </c>
      <c r="H129" s="18">
        <f t="shared" si="9"/>
        <v>-4.0683482506102521E-4</v>
      </c>
    </row>
    <row r="130" spans="2:8" ht="15" x14ac:dyDescent="0.2">
      <c r="B130" s="3" t="s">
        <v>259</v>
      </c>
      <c r="C130" s="8">
        <v>6</v>
      </c>
      <c r="D130" s="8">
        <v>3</v>
      </c>
      <c r="E130" s="10">
        <f t="shared" si="6"/>
        <v>2.4410089503661514E-3</v>
      </c>
      <c r="F130" s="10">
        <f t="shared" si="7"/>
        <v>8.891523414344991E-4</v>
      </c>
      <c r="G130" s="11">
        <f t="shared" si="8"/>
        <v>-0.5</v>
      </c>
      <c r="H130" s="18">
        <f t="shared" si="9"/>
        <v>-1.2205044751830757E-3</v>
      </c>
    </row>
    <row r="131" spans="2:8" ht="30" x14ac:dyDescent="0.2">
      <c r="B131" s="3" t="s">
        <v>260</v>
      </c>
      <c r="C131" s="8">
        <v>235</v>
      </c>
      <c r="D131" s="8">
        <v>40</v>
      </c>
      <c r="E131" s="10">
        <f t="shared" si="6"/>
        <v>9.5606183889340932E-2</v>
      </c>
      <c r="F131" s="10">
        <f t="shared" si="7"/>
        <v>1.1855364552459988E-2</v>
      </c>
      <c r="G131" s="11">
        <f t="shared" si="8"/>
        <v>-0.82978723404255317</v>
      </c>
      <c r="H131" s="18">
        <f t="shared" si="9"/>
        <v>-7.9332790886899915E-2</v>
      </c>
    </row>
    <row r="132" spans="2:8" ht="15" x14ac:dyDescent="0.2">
      <c r="B132" s="3" t="s">
        <v>50</v>
      </c>
      <c r="C132" s="8">
        <v>14</v>
      </c>
      <c r="D132" s="8">
        <v>0</v>
      </c>
      <c r="E132" s="10">
        <f t="shared" si="6"/>
        <v>5.6956875508543531E-3</v>
      </c>
      <c r="F132" s="10" t="str">
        <f t="shared" si="7"/>
        <v/>
      </c>
      <c r="G132" s="11" t="str">
        <f t="shared" si="8"/>
        <v>0</v>
      </c>
      <c r="H132" s="18">
        <f t="shared" si="9"/>
        <v>0</v>
      </c>
    </row>
    <row r="133" spans="2:8" ht="15" x14ac:dyDescent="0.2">
      <c r="B133" s="3" t="s">
        <v>45</v>
      </c>
      <c r="C133" s="8">
        <v>35</v>
      </c>
      <c r="D133" s="8">
        <v>1</v>
      </c>
      <c r="E133" s="10">
        <f t="shared" si="6"/>
        <v>1.4239218877135883E-2</v>
      </c>
      <c r="F133" s="10">
        <f t="shared" si="7"/>
        <v>2.9638411381149968E-4</v>
      </c>
      <c r="G133" s="11">
        <f t="shared" si="8"/>
        <v>-0.97142857142857142</v>
      </c>
      <c r="H133" s="18">
        <f t="shared" si="9"/>
        <v>-1.3832384052074858E-2</v>
      </c>
    </row>
    <row r="134" spans="2:8" ht="15" x14ac:dyDescent="0.2">
      <c r="B134" s="3" t="s">
        <v>42</v>
      </c>
      <c r="C134" s="8">
        <v>25</v>
      </c>
      <c r="D134" s="8">
        <v>4</v>
      </c>
      <c r="E134" s="10">
        <f t="shared" si="6"/>
        <v>1.017087062652563E-2</v>
      </c>
      <c r="F134" s="10">
        <f t="shared" si="7"/>
        <v>1.1855364552459987E-3</v>
      </c>
      <c r="G134" s="11">
        <f t="shared" si="8"/>
        <v>-0.84</v>
      </c>
      <c r="H134" s="18">
        <f t="shared" si="9"/>
        <v>-8.5435313262815296E-3</v>
      </c>
    </row>
    <row r="135" spans="2:8" ht="15" x14ac:dyDescent="0.2">
      <c r="B135" s="3" t="s">
        <v>43</v>
      </c>
      <c r="C135" s="8">
        <v>1</v>
      </c>
      <c r="D135" s="8">
        <v>0</v>
      </c>
      <c r="E135" s="10">
        <f t="shared" si="6"/>
        <v>4.0683482506102521E-4</v>
      </c>
      <c r="F135" s="10" t="str">
        <f t="shared" si="7"/>
        <v/>
      </c>
      <c r="G135" s="11" t="str">
        <f t="shared" si="8"/>
        <v>0</v>
      </c>
      <c r="H135" s="18">
        <f t="shared" si="9"/>
        <v>0</v>
      </c>
    </row>
    <row r="136" spans="2:8" ht="15" x14ac:dyDescent="0.2">
      <c r="B136" s="3" t="s">
        <v>44</v>
      </c>
      <c r="C136" s="8">
        <v>8</v>
      </c>
      <c r="D136" s="8">
        <v>2</v>
      </c>
      <c r="E136" s="10">
        <f t="shared" ref="E136:E145" si="10">+IF(C136=0,"",C136/C$70)</f>
        <v>3.2546786004882017E-3</v>
      </c>
      <c r="F136" s="10">
        <f t="shared" ref="F136:F145" si="11">+IF(D136=0,"",D136/D$70)</f>
        <v>5.9276822762299936E-4</v>
      </c>
      <c r="G136" s="11">
        <f t="shared" ref="G136:G145" si="12">+IF(OR(AND(D136=0),(C136=0)),"0",((D136-C136)/C136))</f>
        <v>-0.75</v>
      </c>
      <c r="H136" s="18">
        <f t="shared" ref="H136:H145" si="13">+IF(OR(AND(E136=""),(G136="")),"",E136*G136)</f>
        <v>-2.4410089503661514E-3</v>
      </c>
    </row>
    <row r="137" spans="2:8" ht="15" x14ac:dyDescent="0.2">
      <c r="B137" s="3" t="s">
        <v>41</v>
      </c>
      <c r="C137" s="8">
        <v>14</v>
      </c>
      <c r="D137" s="8">
        <v>26</v>
      </c>
      <c r="E137" s="10">
        <f t="shared" si="10"/>
        <v>5.6956875508543531E-3</v>
      </c>
      <c r="F137" s="10">
        <f t="shared" si="11"/>
        <v>7.7059869590989927E-3</v>
      </c>
      <c r="G137" s="11">
        <f t="shared" si="12"/>
        <v>0.8571428571428571</v>
      </c>
      <c r="H137" s="18">
        <f t="shared" si="13"/>
        <v>4.8820179007323028E-3</v>
      </c>
    </row>
    <row r="138" spans="2:8" ht="15" x14ac:dyDescent="0.2">
      <c r="B138" s="3" t="s">
        <v>261</v>
      </c>
      <c r="C138" s="8">
        <v>1</v>
      </c>
      <c r="D138" s="8">
        <v>1</v>
      </c>
      <c r="E138" s="10">
        <f t="shared" si="10"/>
        <v>4.0683482506102521E-4</v>
      </c>
      <c r="F138" s="10">
        <f t="shared" si="11"/>
        <v>2.9638411381149968E-4</v>
      </c>
      <c r="G138" s="11">
        <f t="shared" si="12"/>
        <v>0</v>
      </c>
      <c r="H138" s="18">
        <f t="shared" si="13"/>
        <v>0</v>
      </c>
    </row>
    <row r="139" spans="2:8" ht="15" x14ac:dyDescent="0.2">
      <c r="B139" s="3" t="s">
        <v>262</v>
      </c>
      <c r="C139" s="8">
        <v>10</v>
      </c>
      <c r="D139" s="8">
        <v>7</v>
      </c>
      <c r="E139" s="10">
        <f t="shared" si="10"/>
        <v>4.0683482506102524E-3</v>
      </c>
      <c r="F139" s="10">
        <f t="shared" si="11"/>
        <v>2.0746887966804979E-3</v>
      </c>
      <c r="G139" s="11">
        <f t="shared" si="12"/>
        <v>-0.3</v>
      </c>
      <c r="H139" s="18">
        <f t="shared" si="13"/>
        <v>-1.2205044751830757E-3</v>
      </c>
    </row>
    <row r="140" spans="2:8" ht="30" x14ac:dyDescent="0.2">
      <c r="B140" s="3" t="s">
        <v>263</v>
      </c>
      <c r="C140" s="8">
        <v>2</v>
      </c>
      <c r="D140" s="8">
        <v>0</v>
      </c>
      <c r="E140" s="10">
        <f t="shared" si="10"/>
        <v>8.1366965012205042E-4</v>
      </c>
      <c r="F140" s="10" t="str">
        <f t="shared" si="11"/>
        <v/>
      </c>
      <c r="G140" s="11" t="str">
        <f t="shared" si="12"/>
        <v>0</v>
      </c>
      <c r="H140" s="18">
        <f t="shared" si="13"/>
        <v>0</v>
      </c>
    </row>
    <row r="141" spans="2:8" ht="15" x14ac:dyDescent="0.2">
      <c r="B141" s="3" t="s">
        <v>48</v>
      </c>
      <c r="C141" s="8">
        <v>1</v>
      </c>
      <c r="D141" s="8">
        <v>14</v>
      </c>
      <c r="E141" s="10">
        <f t="shared" si="10"/>
        <v>4.0683482506102521E-4</v>
      </c>
      <c r="F141" s="10">
        <f t="shared" si="11"/>
        <v>4.1493775933609959E-3</v>
      </c>
      <c r="G141" s="11">
        <f t="shared" si="12"/>
        <v>13</v>
      </c>
      <c r="H141" s="18">
        <f t="shared" si="13"/>
        <v>5.2888527257933275E-3</v>
      </c>
    </row>
    <row r="142" spans="2:8" ht="15" x14ac:dyDescent="0.2">
      <c r="B142" s="3" t="s">
        <v>264</v>
      </c>
      <c r="C142" s="8">
        <v>2</v>
      </c>
      <c r="D142" s="8">
        <v>3</v>
      </c>
      <c r="E142" s="10">
        <f t="shared" si="10"/>
        <v>8.1366965012205042E-4</v>
      </c>
      <c r="F142" s="10">
        <f t="shared" si="11"/>
        <v>8.891523414344991E-4</v>
      </c>
      <c r="G142" s="11">
        <f t="shared" si="12"/>
        <v>0.5</v>
      </c>
      <c r="H142" s="18">
        <f t="shared" si="13"/>
        <v>4.0683482506102521E-4</v>
      </c>
    </row>
    <row r="143" spans="2:8" ht="15" x14ac:dyDescent="0.2">
      <c r="B143" s="3" t="s">
        <v>49</v>
      </c>
      <c r="C143" s="8">
        <v>0</v>
      </c>
      <c r="D143" s="8">
        <v>4</v>
      </c>
      <c r="E143" s="10" t="str">
        <f t="shared" si="10"/>
        <v/>
      </c>
      <c r="F143" s="10">
        <f t="shared" si="11"/>
        <v>1.1855364552459987E-3</v>
      </c>
      <c r="G143" s="11" t="str">
        <f t="shared" si="12"/>
        <v>0</v>
      </c>
      <c r="H143" s="18" t="str">
        <f t="shared" si="13"/>
        <v/>
      </c>
    </row>
    <row r="144" spans="2:8" ht="15" x14ac:dyDescent="0.2">
      <c r="B144" s="3" t="s">
        <v>46</v>
      </c>
      <c r="C144" s="8">
        <v>3</v>
      </c>
      <c r="D144" s="8">
        <v>1</v>
      </c>
      <c r="E144" s="10">
        <f t="shared" si="10"/>
        <v>1.2205044751830757E-3</v>
      </c>
      <c r="F144" s="10">
        <f t="shared" si="11"/>
        <v>2.9638411381149968E-4</v>
      </c>
      <c r="G144" s="11">
        <f t="shared" si="12"/>
        <v>-0.66666666666666663</v>
      </c>
      <c r="H144" s="18">
        <f t="shared" si="13"/>
        <v>-8.1366965012205042E-4</v>
      </c>
    </row>
    <row r="145" spans="2:8" ht="13.5" customHeight="1" x14ac:dyDescent="0.2">
      <c r="B145" s="3" t="s">
        <v>47</v>
      </c>
      <c r="C145" s="8">
        <v>1</v>
      </c>
      <c r="D145" s="8">
        <v>3</v>
      </c>
      <c r="E145" s="10">
        <f t="shared" si="10"/>
        <v>4.0683482506102521E-4</v>
      </c>
      <c r="F145" s="10">
        <f t="shared" si="11"/>
        <v>8.891523414344991E-4</v>
      </c>
      <c r="G145" s="11">
        <f t="shared" si="12"/>
        <v>2</v>
      </c>
      <c r="H145" s="18">
        <f t="shared" si="13"/>
        <v>8.1366965012205042E-4</v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4"/>
      <c r="C148" s="19"/>
      <c r="D148" s="19"/>
      <c r="E148" s="19"/>
      <c r="F148" s="19"/>
    </row>
    <row r="149" spans="2:8" ht="13.5" customHeight="1" x14ac:dyDescent="0.2">
      <c r="B149" s="60" t="s">
        <v>482</v>
      </c>
      <c r="C149" s="61" t="s">
        <v>483</v>
      </c>
      <c r="D149" s="62"/>
      <c r="E149" s="63" t="s">
        <v>484</v>
      </c>
      <c r="F149" s="62"/>
      <c r="G149" s="58" t="s">
        <v>526</v>
      </c>
      <c r="H149" s="58" t="s">
        <v>485</v>
      </c>
    </row>
    <row r="150" spans="2:8" s="15" customFormat="1" ht="26.25" customHeight="1" x14ac:dyDescent="0.2">
      <c r="B150" s="60"/>
      <c r="C150" s="37">
        <v>2013</v>
      </c>
      <c r="D150" s="37">
        <v>2014</v>
      </c>
      <c r="E150" s="37">
        <v>2013</v>
      </c>
      <c r="F150" s="37">
        <v>2014</v>
      </c>
      <c r="G150" s="59"/>
      <c r="H150" s="59"/>
    </row>
    <row r="151" spans="2:8" s="15" customFormat="1" ht="26.25" customHeight="1" x14ac:dyDescent="0.2">
      <c r="B151" s="38" t="s">
        <v>488</v>
      </c>
      <c r="C151" s="39">
        <f>SUM(C152:C288)</f>
        <v>6401</v>
      </c>
      <c r="D151" s="40">
        <f>SUM(D152:D288)</f>
        <v>6473</v>
      </c>
      <c r="E151" s="41">
        <f>+IF(C151=0,"",C151/C$151)</f>
        <v>1</v>
      </c>
      <c r="F151" s="41">
        <f>+IF(D151=0,"",D151/D$151)</f>
        <v>1</v>
      </c>
      <c r="G151" s="41">
        <f>+IF(OR(AND(D151=0),(C151=0)),"0",((D151-C151)/C151))</f>
        <v>1.1248242462115294E-2</v>
      </c>
      <c r="H151" s="41">
        <f>+IF(OR(AND(E151=""),(G151="")),"",E151*G151)</f>
        <v>1.1248242462115294E-2</v>
      </c>
    </row>
    <row r="152" spans="2:8" ht="15" x14ac:dyDescent="0.2">
      <c r="B152" s="4" t="s">
        <v>54</v>
      </c>
      <c r="C152" s="8">
        <v>26</v>
      </c>
      <c r="D152" s="8">
        <v>9</v>
      </c>
      <c r="E152" s="10">
        <f>+IF(C152=0,"",C152/C$151)</f>
        <v>4.061865333541634E-3</v>
      </c>
      <c r="F152" s="10">
        <f>+IF(D152=0,"",D152/D$151)</f>
        <v>1.3903908543179361E-3</v>
      </c>
      <c r="G152" s="11">
        <f>+IF(OR(AND(D152=0),(C152=0)),"0",((D152-C152)/C152))</f>
        <v>-0.65384615384615385</v>
      </c>
      <c r="H152" s="18">
        <f>+IF(OR(AND(E152=""),(G152="")),"",E152*G152)</f>
        <v>-2.6558350257772224E-3</v>
      </c>
    </row>
    <row r="153" spans="2:8" ht="15" x14ac:dyDescent="0.2">
      <c r="B153" s="4" t="s">
        <v>58</v>
      </c>
      <c r="C153" s="8">
        <v>3</v>
      </c>
      <c r="D153" s="8">
        <v>2</v>
      </c>
      <c r="E153" s="10">
        <f t="shared" ref="E153:E216" si="14">+IF(C153=0,"",C153/C$151)</f>
        <v>4.6867676925480396E-4</v>
      </c>
      <c r="F153" s="10">
        <f t="shared" ref="F153:F216" si="15">+IF(D153=0,"",D153/D$151)</f>
        <v>3.0897574540398578E-4</v>
      </c>
      <c r="G153" s="11">
        <f t="shared" ref="G153:G216" si="16">+IF(OR(AND(D153=0),(C153=0)),"0",((D153-C153)/C153))</f>
        <v>-0.33333333333333331</v>
      </c>
      <c r="H153" s="18">
        <f t="shared" ref="H153:H216" si="17">+IF(OR(AND(E153=""),(G153="")),"",E153*G153)</f>
        <v>-1.562255897516013E-4</v>
      </c>
    </row>
    <row r="154" spans="2:8" ht="15" x14ac:dyDescent="0.2">
      <c r="B154" s="4" t="s">
        <v>265</v>
      </c>
      <c r="C154" s="8">
        <v>1</v>
      </c>
      <c r="D154" s="8">
        <v>5</v>
      </c>
      <c r="E154" s="10">
        <f t="shared" si="14"/>
        <v>1.562255897516013E-4</v>
      </c>
      <c r="F154" s="10">
        <f t="shared" si="15"/>
        <v>7.7243936350996452E-4</v>
      </c>
      <c r="G154" s="11">
        <f t="shared" si="16"/>
        <v>4</v>
      </c>
      <c r="H154" s="18">
        <f t="shared" si="17"/>
        <v>6.2490235900640521E-4</v>
      </c>
    </row>
    <row r="155" spans="2:8" ht="15" x14ac:dyDescent="0.2">
      <c r="B155" s="4" t="s">
        <v>266</v>
      </c>
      <c r="C155" s="8">
        <v>0</v>
      </c>
      <c r="D155" s="8">
        <v>0</v>
      </c>
      <c r="E155" s="10" t="str">
        <f t="shared" si="14"/>
        <v/>
      </c>
      <c r="F155" s="10" t="str">
        <f t="shared" si="15"/>
        <v/>
      </c>
      <c r="G155" s="11" t="str">
        <f t="shared" si="16"/>
        <v>0</v>
      </c>
      <c r="H155" s="18" t="str">
        <f t="shared" si="17"/>
        <v/>
      </c>
    </row>
    <row r="156" spans="2:8" ht="15" x14ac:dyDescent="0.2">
      <c r="B156" s="4" t="s">
        <v>267</v>
      </c>
      <c r="C156" s="8">
        <v>16</v>
      </c>
      <c r="D156" s="8">
        <v>19</v>
      </c>
      <c r="E156" s="10">
        <f t="shared" si="14"/>
        <v>2.4996094360256208E-3</v>
      </c>
      <c r="F156" s="10">
        <f t="shared" si="15"/>
        <v>2.9352695813378649E-3</v>
      </c>
      <c r="G156" s="11">
        <f t="shared" si="16"/>
        <v>0.1875</v>
      </c>
      <c r="H156" s="18">
        <f t="shared" si="17"/>
        <v>4.6867676925480391E-4</v>
      </c>
    </row>
    <row r="157" spans="2:8" ht="15" x14ac:dyDescent="0.2">
      <c r="B157" s="4" t="s">
        <v>53</v>
      </c>
      <c r="C157" s="8">
        <v>316</v>
      </c>
      <c r="D157" s="8">
        <v>27</v>
      </c>
      <c r="E157" s="10">
        <f t="shared" si="14"/>
        <v>4.9367286361506016E-2</v>
      </c>
      <c r="F157" s="10">
        <f t="shared" si="15"/>
        <v>4.1711725629538085E-3</v>
      </c>
      <c r="G157" s="11">
        <f t="shared" si="16"/>
        <v>-0.91455696202531644</v>
      </c>
      <c r="H157" s="18">
        <f t="shared" si="17"/>
        <v>-4.5149195438212782E-2</v>
      </c>
    </row>
    <row r="158" spans="2:8" ht="15" x14ac:dyDescent="0.2">
      <c r="B158" s="4" t="s">
        <v>59</v>
      </c>
      <c r="C158" s="8">
        <v>5</v>
      </c>
      <c r="D158" s="8">
        <v>4</v>
      </c>
      <c r="E158" s="10">
        <f t="shared" si="14"/>
        <v>7.8112794875800657E-4</v>
      </c>
      <c r="F158" s="10">
        <f t="shared" si="15"/>
        <v>6.1795149080797157E-4</v>
      </c>
      <c r="G158" s="11">
        <f t="shared" si="16"/>
        <v>-0.2</v>
      </c>
      <c r="H158" s="18">
        <f t="shared" si="17"/>
        <v>-1.5622558975160133E-4</v>
      </c>
    </row>
    <row r="159" spans="2:8" ht="15" x14ac:dyDescent="0.2">
      <c r="B159" s="4" t="s">
        <v>268</v>
      </c>
      <c r="C159" s="8">
        <v>32</v>
      </c>
      <c r="D159" s="8">
        <v>36</v>
      </c>
      <c r="E159" s="10">
        <f t="shared" si="14"/>
        <v>4.9992188720512417E-3</v>
      </c>
      <c r="F159" s="10">
        <f t="shared" si="15"/>
        <v>5.5615634172717443E-3</v>
      </c>
      <c r="G159" s="11">
        <f t="shared" si="16"/>
        <v>0.125</v>
      </c>
      <c r="H159" s="18">
        <f t="shared" si="17"/>
        <v>6.2490235900640521E-4</v>
      </c>
    </row>
    <row r="160" spans="2:8" ht="15" x14ac:dyDescent="0.2">
      <c r="B160" s="4" t="s">
        <v>55</v>
      </c>
      <c r="C160" s="8">
        <v>5</v>
      </c>
      <c r="D160" s="8">
        <v>3</v>
      </c>
      <c r="E160" s="10">
        <f t="shared" si="14"/>
        <v>7.8112794875800657E-4</v>
      </c>
      <c r="F160" s="10">
        <f t="shared" si="15"/>
        <v>4.6346361810597868E-4</v>
      </c>
      <c r="G160" s="11">
        <f t="shared" si="16"/>
        <v>-0.4</v>
      </c>
      <c r="H160" s="18">
        <f t="shared" si="17"/>
        <v>-3.1245117950320266E-4</v>
      </c>
    </row>
    <row r="161" spans="2:8" ht="15" x14ac:dyDescent="0.2">
      <c r="B161" s="4" t="s">
        <v>51</v>
      </c>
      <c r="C161" s="8">
        <v>4</v>
      </c>
      <c r="D161" s="8">
        <v>1</v>
      </c>
      <c r="E161" s="10">
        <f t="shared" si="14"/>
        <v>6.2490235900640521E-4</v>
      </c>
      <c r="F161" s="10">
        <f t="shared" si="15"/>
        <v>1.5448787270199289E-4</v>
      </c>
      <c r="G161" s="11">
        <f t="shared" si="16"/>
        <v>-0.75</v>
      </c>
      <c r="H161" s="18">
        <f t="shared" si="17"/>
        <v>-4.6867676925480391E-4</v>
      </c>
    </row>
    <row r="162" spans="2:8" ht="15" x14ac:dyDescent="0.2">
      <c r="B162" s="4" t="s">
        <v>269</v>
      </c>
      <c r="C162" s="8">
        <v>21</v>
      </c>
      <c r="D162" s="8">
        <v>2</v>
      </c>
      <c r="E162" s="10">
        <f t="shared" si="14"/>
        <v>3.2807373847836274E-3</v>
      </c>
      <c r="F162" s="10">
        <f t="shared" si="15"/>
        <v>3.0897574540398578E-4</v>
      </c>
      <c r="G162" s="11">
        <f t="shared" si="16"/>
        <v>-0.90476190476190477</v>
      </c>
      <c r="H162" s="18">
        <f t="shared" si="17"/>
        <v>-2.9682862052804247E-3</v>
      </c>
    </row>
    <row r="163" spans="2:8" ht="15" x14ac:dyDescent="0.2">
      <c r="B163" s="4" t="s">
        <v>61</v>
      </c>
      <c r="C163" s="8">
        <v>102</v>
      </c>
      <c r="D163" s="8">
        <v>34</v>
      </c>
      <c r="E163" s="10">
        <f t="shared" si="14"/>
        <v>1.5935010154663334E-2</v>
      </c>
      <c r="F163" s="10">
        <f t="shared" si="15"/>
        <v>5.252587671867758E-3</v>
      </c>
      <c r="G163" s="11">
        <f t="shared" si="16"/>
        <v>-0.66666666666666663</v>
      </c>
      <c r="H163" s="18">
        <f t="shared" si="17"/>
        <v>-1.0623340103108888E-2</v>
      </c>
    </row>
    <row r="164" spans="2:8" ht="15" x14ac:dyDescent="0.2">
      <c r="B164" s="4" t="s">
        <v>56</v>
      </c>
      <c r="C164" s="8">
        <v>54</v>
      </c>
      <c r="D164" s="8">
        <v>4</v>
      </c>
      <c r="E164" s="10">
        <f t="shared" si="14"/>
        <v>8.4361818465864703E-3</v>
      </c>
      <c r="F164" s="10">
        <f t="shared" si="15"/>
        <v>6.1795149080797157E-4</v>
      </c>
      <c r="G164" s="11">
        <f t="shared" si="16"/>
        <v>-0.92592592592592593</v>
      </c>
      <c r="H164" s="18">
        <f t="shared" si="17"/>
        <v>-7.8112794875800648E-3</v>
      </c>
    </row>
    <row r="165" spans="2:8" ht="15" x14ac:dyDescent="0.2">
      <c r="B165" s="4" t="s">
        <v>57</v>
      </c>
      <c r="C165" s="8">
        <v>80</v>
      </c>
      <c r="D165" s="8">
        <v>37</v>
      </c>
      <c r="E165" s="10">
        <f t="shared" si="14"/>
        <v>1.2498047180128105E-2</v>
      </c>
      <c r="F165" s="10">
        <f t="shared" si="15"/>
        <v>5.7160512899737366E-3</v>
      </c>
      <c r="G165" s="11">
        <f t="shared" si="16"/>
        <v>-0.53749999999999998</v>
      </c>
      <c r="H165" s="18">
        <f t="shared" si="17"/>
        <v>-6.717700359318856E-3</v>
      </c>
    </row>
    <row r="166" spans="2:8" ht="15" x14ac:dyDescent="0.2">
      <c r="B166" s="4" t="s">
        <v>270</v>
      </c>
      <c r="C166" s="8">
        <v>5</v>
      </c>
      <c r="D166" s="8">
        <v>4</v>
      </c>
      <c r="E166" s="10">
        <f t="shared" si="14"/>
        <v>7.8112794875800657E-4</v>
      </c>
      <c r="F166" s="10">
        <f t="shared" si="15"/>
        <v>6.1795149080797157E-4</v>
      </c>
      <c r="G166" s="11">
        <f t="shared" si="16"/>
        <v>-0.2</v>
      </c>
      <c r="H166" s="18">
        <f t="shared" si="17"/>
        <v>-1.5622558975160133E-4</v>
      </c>
    </row>
    <row r="167" spans="2:8" ht="15" x14ac:dyDescent="0.2">
      <c r="B167" s="4" t="s">
        <v>52</v>
      </c>
      <c r="C167" s="8">
        <v>2</v>
      </c>
      <c r="D167" s="8">
        <v>2</v>
      </c>
      <c r="E167" s="10">
        <f t="shared" si="14"/>
        <v>3.1245117950320261E-4</v>
      </c>
      <c r="F167" s="10">
        <f t="shared" si="15"/>
        <v>3.0897574540398578E-4</v>
      </c>
      <c r="G167" s="11">
        <f t="shared" si="16"/>
        <v>0</v>
      </c>
      <c r="H167" s="18">
        <f t="shared" si="17"/>
        <v>0</v>
      </c>
    </row>
    <row r="168" spans="2:8" ht="15" x14ac:dyDescent="0.2">
      <c r="B168" s="4" t="s">
        <v>60</v>
      </c>
      <c r="C168" s="8">
        <v>29</v>
      </c>
      <c r="D168" s="8">
        <v>30</v>
      </c>
      <c r="E168" s="10">
        <f t="shared" si="14"/>
        <v>4.5305421027964383E-3</v>
      </c>
      <c r="F168" s="10">
        <f t="shared" si="15"/>
        <v>4.6346361810597871E-3</v>
      </c>
      <c r="G168" s="11">
        <f t="shared" si="16"/>
        <v>3.4482758620689655E-2</v>
      </c>
      <c r="H168" s="18">
        <f t="shared" si="17"/>
        <v>1.5622558975160133E-4</v>
      </c>
    </row>
    <row r="169" spans="2:8" ht="15" x14ac:dyDescent="0.2">
      <c r="B169" s="4" t="s">
        <v>271</v>
      </c>
      <c r="C169" s="8">
        <v>62</v>
      </c>
      <c r="D169" s="8">
        <v>490</v>
      </c>
      <c r="E169" s="10">
        <f t="shared" si="14"/>
        <v>9.6859865645992811E-3</v>
      </c>
      <c r="F169" s="10">
        <f t="shared" si="15"/>
        <v>7.5699057623976523E-2</v>
      </c>
      <c r="G169" s="11">
        <f t="shared" si="16"/>
        <v>6.903225806451613</v>
      </c>
      <c r="H169" s="18">
        <f t="shared" si="17"/>
        <v>6.6864552413685358E-2</v>
      </c>
    </row>
    <row r="170" spans="2:8" ht="15" x14ac:dyDescent="0.2">
      <c r="B170" s="4" t="s">
        <v>272</v>
      </c>
      <c r="C170" s="8">
        <v>0</v>
      </c>
      <c r="D170" s="8">
        <v>34</v>
      </c>
      <c r="E170" s="10" t="str">
        <f t="shared" si="14"/>
        <v/>
      </c>
      <c r="F170" s="10">
        <f t="shared" si="15"/>
        <v>5.252587671867758E-3</v>
      </c>
      <c r="G170" s="11" t="str">
        <f t="shared" si="16"/>
        <v>0</v>
      </c>
      <c r="H170" s="18" t="str">
        <f t="shared" si="17"/>
        <v/>
      </c>
    </row>
    <row r="171" spans="2:8" ht="15" x14ac:dyDescent="0.2">
      <c r="B171" s="4" t="s">
        <v>273</v>
      </c>
      <c r="C171" s="8">
        <v>1</v>
      </c>
      <c r="D171" s="8">
        <v>0</v>
      </c>
      <c r="E171" s="10">
        <f t="shared" si="14"/>
        <v>1.562255897516013E-4</v>
      </c>
      <c r="F171" s="10" t="str">
        <f t="shared" si="15"/>
        <v/>
      </c>
      <c r="G171" s="11" t="str">
        <f t="shared" si="16"/>
        <v>0</v>
      </c>
      <c r="H171" s="18">
        <f t="shared" si="17"/>
        <v>0</v>
      </c>
    </row>
    <row r="172" spans="2:8" ht="15" x14ac:dyDescent="0.2">
      <c r="B172" s="4" t="s">
        <v>274</v>
      </c>
      <c r="C172" s="8">
        <v>0</v>
      </c>
      <c r="D172" s="8">
        <v>6</v>
      </c>
      <c r="E172" s="10" t="str">
        <f t="shared" si="14"/>
        <v/>
      </c>
      <c r="F172" s="10">
        <f t="shared" si="15"/>
        <v>9.2692723621195735E-4</v>
      </c>
      <c r="G172" s="11" t="str">
        <f t="shared" si="16"/>
        <v>0</v>
      </c>
      <c r="H172" s="18" t="str">
        <f t="shared" si="17"/>
        <v/>
      </c>
    </row>
    <row r="173" spans="2:8" ht="15" x14ac:dyDescent="0.2">
      <c r="B173" s="4" t="s">
        <v>275</v>
      </c>
      <c r="C173" s="8">
        <v>66</v>
      </c>
      <c r="D173" s="8">
        <v>184</v>
      </c>
      <c r="E173" s="10">
        <f t="shared" si="14"/>
        <v>1.0310888923605687E-2</v>
      </c>
      <c r="F173" s="10">
        <f t="shared" si="15"/>
        <v>2.8425768577166693E-2</v>
      </c>
      <c r="G173" s="11">
        <f t="shared" si="16"/>
        <v>1.7878787878787878</v>
      </c>
      <c r="H173" s="18">
        <f t="shared" si="17"/>
        <v>1.8434619590688955E-2</v>
      </c>
    </row>
    <row r="174" spans="2:8" ht="15" x14ac:dyDescent="0.2">
      <c r="B174" s="4" t="s">
        <v>276</v>
      </c>
      <c r="C174" s="8">
        <v>32</v>
      </c>
      <c r="D174" s="8">
        <v>83</v>
      </c>
      <c r="E174" s="10">
        <f t="shared" si="14"/>
        <v>4.9992188720512417E-3</v>
      </c>
      <c r="F174" s="10">
        <f t="shared" si="15"/>
        <v>1.2822493434265411E-2</v>
      </c>
      <c r="G174" s="11">
        <f t="shared" si="16"/>
        <v>1.59375</v>
      </c>
      <c r="H174" s="18">
        <f t="shared" si="17"/>
        <v>7.9675050773316668E-3</v>
      </c>
    </row>
    <row r="175" spans="2:8" ht="15" x14ac:dyDescent="0.2">
      <c r="B175" s="4" t="s">
        <v>277</v>
      </c>
      <c r="C175" s="8">
        <v>30</v>
      </c>
      <c r="D175" s="8">
        <v>43</v>
      </c>
      <c r="E175" s="10">
        <f t="shared" si="14"/>
        <v>4.6867676925480394E-3</v>
      </c>
      <c r="F175" s="10">
        <f t="shared" si="15"/>
        <v>6.6429785261856947E-3</v>
      </c>
      <c r="G175" s="11">
        <f t="shared" si="16"/>
        <v>0.43333333333333335</v>
      </c>
      <c r="H175" s="18">
        <f t="shared" si="17"/>
        <v>2.030932666770817E-3</v>
      </c>
    </row>
    <row r="176" spans="2:8" ht="15" x14ac:dyDescent="0.2">
      <c r="B176" s="4" t="s">
        <v>278</v>
      </c>
      <c r="C176" s="8">
        <v>225</v>
      </c>
      <c r="D176" s="8">
        <v>158</v>
      </c>
      <c r="E176" s="10">
        <f t="shared" si="14"/>
        <v>3.5150757694110295E-2</v>
      </c>
      <c r="F176" s="10">
        <f t="shared" si="15"/>
        <v>2.4409083886914876E-2</v>
      </c>
      <c r="G176" s="11">
        <f t="shared" si="16"/>
        <v>-0.29777777777777775</v>
      </c>
      <c r="H176" s="18">
        <f t="shared" si="17"/>
        <v>-1.0467114513357287E-2</v>
      </c>
    </row>
    <row r="177" spans="2:8" ht="15" x14ac:dyDescent="0.2">
      <c r="B177" s="4" t="s">
        <v>279</v>
      </c>
      <c r="C177" s="8">
        <v>13</v>
      </c>
      <c r="D177" s="8">
        <v>52</v>
      </c>
      <c r="E177" s="10">
        <f t="shared" si="14"/>
        <v>2.030932666770817E-3</v>
      </c>
      <c r="F177" s="10">
        <f t="shared" si="15"/>
        <v>8.0333693805036306E-3</v>
      </c>
      <c r="G177" s="11">
        <f t="shared" si="16"/>
        <v>3</v>
      </c>
      <c r="H177" s="18">
        <f t="shared" si="17"/>
        <v>6.0927980003124514E-3</v>
      </c>
    </row>
    <row r="178" spans="2:8" ht="15" x14ac:dyDescent="0.2">
      <c r="B178" s="4" t="s">
        <v>280</v>
      </c>
      <c r="C178" s="8">
        <v>16</v>
      </c>
      <c r="D178" s="8">
        <v>191</v>
      </c>
      <c r="E178" s="10">
        <f t="shared" si="14"/>
        <v>2.4996094360256208E-3</v>
      </c>
      <c r="F178" s="10">
        <f t="shared" si="15"/>
        <v>2.9507183686080643E-2</v>
      </c>
      <c r="G178" s="11">
        <f t="shared" si="16"/>
        <v>10.9375</v>
      </c>
      <c r="H178" s="18">
        <f t="shared" si="17"/>
        <v>2.7339478206530227E-2</v>
      </c>
    </row>
    <row r="179" spans="2:8" ht="15" x14ac:dyDescent="0.2">
      <c r="B179" s="4" t="s">
        <v>281</v>
      </c>
      <c r="C179" s="8">
        <v>13</v>
      </c>
      <c r="D179" s="8">
        <v>54</v>
      </c>
      <c r="E179" s="10">
        <f t="shared" si="14"/>
        <v>2.030932666770817E-3</v>
      </c>
      <c r="F179" s="10">
        <f t="shared" si="15"/>
        <v>8.3423451259076169E-3</v>
      </c>
      <c r="G179" s="11">
        <f t="shared" si="16"/>
        <v>3.1538461538461537</v>
      </c>
      <c r="H179" s="18">
        <f t="shared" si="17"/>
        <v>6.4052491798156537E-3</v>
      </c>
    </row>
    <row r="180" spans="2:8" ht="15" x14ac:dyDescent="0.2">
      <c r="B180" s="4" t="s">
        <v>282</v>
      </c>
      <c r="C180" s="8">
        <v>2</v>
      </c>
      <c r="D180" s="8">
        <v>0</v>
      </c>
      <c r="E180" s="10">
        <f t="shared" si="14"/>
        <v>3.1245117950320261E-4</v>
      </c>
      <c r="F180" s="10" t="str">
        <f t="shared" si="15"/>
        <v/>
      </c>
      <c r="G180" s="11" t="str">
        <f t="shared" si="16"/>
        <v>0</v>
      </c>
      <c r="H180" s="18">
        <f t="shared" si="17"/>
        <v>0</v>
      </c>
    </row>
    <row r="181" spans="2:8" ht="15" x14ac:dyDescent="0.2">
      <c r="B181" s="4" t="s">
        <v>283</v>
      </c>
      <c r="C181" s="8">
        <v>2</v>
      </c>
      <c r="D181" s="8">
        <v>2</v>
      </c>
      <c r="E181" s="10">
        <f t="shared" si="14"/>
        <v>3.1245117950320261E-4</v>
      </c>
      <c r="F181" s="10">
        <f t="shared" si="15"/>
        <v>3.0897574540398578E-4</v>
      </c>
      <c r="G181" s="11">
        <f t="shared" si="16"/>
        <v>0</v>
      </c>
      <c r="H181" s="18">
        <f t="shared" si="17"/>
        <v>0</v>
      </c>
    </row>
    <row r="182" spans="2:8" ht="15" x14ac:dyDescent="0.2">
      <c r="B182" s="4" t="s">
        <v>284</v>
      </c>
      <c r="C182" s="8">
        <v>34</v>
      </c>
      <c r="D182" s="8">
        <v>47</v>
      </c>
      <c r="E182" s="10">
        <f t="shared" si="14"/>
        <v>5.3116700515544448E-3</v>
      </c>
      <c r="F182" s="10">
        <f t="shared" si="15"/>
        <v>7.2609300169936657E-3</v>
      </c>
      <c r="G182" s="11">
        <f t="shared" si="16"/>
        <v>0.38235294117647056</v>
      </c>
      <c r="H182" s="18">
        <f t="shared" si="17"/>
        <v>2.030932666770817E-3</v>
      </c>
    </row>
    <row r="183" spans="2:8" ht="15" x14ac:dyDescent="0.2">
      <c r="B183" s="4" t="s">
        <v>285</v>
      </c>
      <c r="C183" s="8">
        <v>62</v>
      </c>
      <c r="D183" s="8">
        <v>16</v>
      </c>
      <c r="E183" s="10">
        <f t="shared" si="14"/>
        <v>9.6859865645992811E-3</v>
      </c>
      <c r="F183" s="10">
        <f t="shared" si="15"/>
        <v>2.4718059632318863E-3</v>
      </c>
      <c r="G183" s="11">
        <f t="shared" si="16"/>
        <v>-0.74193548387096775</v>
      </c>
      <c r="H183" s="18">
        <f t="shared" si="17"/>
        <v>-7.1863771285736603E-3</v>
      </c>
    </row>
    <row r="184" spans="2:8" ht="15" x14ac:dyDescent="0.2">
      <c r="B184" s="4" t="s">
        <v>286</v>
      </c>
      <c r="C184" s="8">
        <v>0</v>
      </c>
      <c r="D184" s="8">
        <v>0</v>
      </c>
      <c r="E184" s="10" t="str">
        <f t="shared" si="14"/>
        <v/>
      </c>
      <c r="F184" s="10" t="str">
        <f t="shared" si="15"/>
        <v/>
      </c>
      <c r="G184" s="11" t="str">
        <f t="shared" si="16"/>
        <v>0</v>
      </c>
      <c r="H184" s="18" t="str">
        <f t="shared" si="17"/>
        <v/>
      </c>
    </row>
    <row r="185" spans="2:8" ht="15" x14ac:dyDescent="0.2">
      <c r="B185" s="4" t="s">
        <v>62</v>
      </c>
      <c r="C185" s="8">
        <v>8</v>
      </c>
      <c r="D185" s="8">
        <v>2</v>
      </c>
      <c r="E185" s="10">
        <f t="shared" si="14"/>
        <v>1.2498047180128104E-3</v>
      </c>
      <c r="F185" s="10">
        <f t="shared" si="15"/>
        <v>3.0897574540398578E-4</v>
      </c>
      <c r="G185" s="11">
        <f t="shared" si="16"/>
        <v>-0.75</v>
      </c>
      <c r="H185" s="18">
        <f t="shared" si="17"/>
        <v>-9.3735353850960782E-4</v>
      </c>
    </row>
    <row r="186" spans="2:8" ht="15" x14ac:dyDescent="0.2">
      <c r="B186" s="4" t="s">
        <v>63</v>
      </c>
      <c r="C186" s="8">
        <v>358</v>
      </c>
      <c r="D186" s="8">
        <v>293</v>
      </c>
      <c r="E186" s="10">
        <f t="shared" si="14"/>
        <v>5.5928761131073271E-2</v>
      </c>
      <c r="F186" s="10">
        <f t="shared" si="15"/>
        <v>4.526494670168392E-2</v>
      </c>
      <c r="G186" s="11">
        <f t="shared" si="16"/>
        <v>-0.18156424581005587</v>
      </c>
      <c r="H186" s="18">
        <f t="shared" si="17"/>
        <v>-1.0154663333854086E-2</v>
      </c>
    </row>
    <row r="187" spans="2:8" ht="15" x14ac:dyDescent="0.2">
      <c r="B187" s="4" t="s">
        <v>287</v>
      </c>
      <c r="C187" s="8">
        <v>0</v>
      </c>
      <c r="D187" s="8">
        <v>1</v>
      </c>
      <c r="E187" s="10" t="str">
        <f t="shared" si="14"/>
        <v/>
      </c>
      <c r="F187" s="10">
        <f t="shared" si="15"/>
        <v>1.5448787270199289E-4</v>
      </c>
      <c r="G187" s="11" t="str">
        <f t="shared" si="16"/>
        <v>0</v>
      </c>
      <c r="H187" s="18" t="str">
        <f t="shared" si="17"/>
        <v/>
      </c>
    </row>
    <row r="188" spans="2:8" ht="15" x14ac:dyDescent="0.2">
      <c r="B188" s="4" t="s">
        <v>288</v>
      </c>
      <c r="C188" s="8">
        <v>0</v>
      </c>
      <c r="D188" s="8">
        <v>0</v>
      </c>
      <c r="E188" s="10" t="str">
        <f t="shared" si="14"/>
        <v/>
      </c>
      <c r="F188" s="10" t="str">
        <f t="shared" si="15"/>
        <v/>
      </c>
      <c r="G188" s="11" t="str">
        <f t="shared" si="16"/>
        <v>0</v>
      </c>
      <c r="H188" s="18" t="str">
        <f t="shared" si="17"/>
        <v/>
      </c>
    </row>
    <row r="189" spans="2:8" ht="15" x14ac:dyDescent="0.2">
      <c r="B189" s="4" t="s">
        <v>289</v>
      </c>
      <c r="C189" s="8">
        <v>3</v>
      </c>
      <c r="D189" s="8">
        <v>65</v>
      </c>
      <c r="E189" s="10">
        <f t="shared" si="14"/>
        <v>4.6867676925480396E-4</v>
      </c>
      <c r="F189" s="10">
        <f t="shared" si="15"/>
        <v>1.0041711725629537E-2</v>
      </c>
      <c r="G189" s="11">
        <f t="shared" si="16"/>
        <v>20.666666666666668</v>
      </c>
      <c r="H189" s="18">
        <f t="shared" si="17"/>
        <v>9.6859865645992829E-3</v>
      </c>
    </row>
    <row r="190" spans="2:8" ht="15" x14ac:dyDescent="0.2">
      <c r="B190" s="4" t="s">
        <v>65</v>
      </c>
      <c r="C190" s="8">
        <v>0</v>
      </c>
      <c r="D190" s="8">
        <v>0</v>
      </c>
      <c r="E190" s="10" t="str">
        <f t="shared" si="14"/>
        <v/>
      </c>
      <c r="F190" s="10" t="str">
        <f t="shared" si="15"/>
        <v/>
      </c>
      <c r="G190" s="11" t="str">
        <f t="shared" si="16"/>
        <v>0</v>
      </c>
      <c r="H190" s="18" t="str">
        <f t="shared" si="17"/>
        <v/>
      </c>
    </row>
    <row r="191" spans="2:8" ht="15" x14ac:dyDescent="0.2">
      <c r="B191" s="4" t="s">
        <v>290</v>
      </c>
      <c r="C191" s="8">
        <v>1</v>
      </c>
      <c r="D191" s="8">
        <v>0</v>
      </c>
      <c r="E191" s="10">
        <f t="shared" si="14"/>
        <v>1.562255897516013E-4</v>
      </c>
      <c r="F191" s="10" t="str">
        <f t="shared" si="15"/>
        <v/>
      </c>
      <c r="G191" s="11" t="str">
        <f t="shared" si="16"/>
        <v>0</v>
      </c>
      <c r="H191" s="18">
        <f t="shared" si="17"/>
        <v>0</v>
      </c>
    </row>
    <row r="192" spans="2:8" ht="15" x14ac:dyDescent="0.2">
      <c r="B192" s="4" t="s">
        <v>64</v>
      </c>
      <c r="C192" s="8">
        <v>2</v>
      </c>
      <c r="D192" s="8">
        <v>3</v>
      </c>
      <c r="E192" s="10">
        <f t="shared" si="14"/>
        <v>3.1245117950320261E-4</v>
      </c>
      <c r="F192" s="10">
        <f t="shared" si="15"/>
        <v>4.6346361810597868E-4</v>
      </c>
      <c r="G192" s="11">
        <f t="shared" si="16"/>
        <v>0.5</v>
      </c>
      <c r="H192" s="18">
        <f t="shared" si="17"/>
        <v>1.562255897516013E-4</v>
      </c>
    </row>
    <row r="193" spans="2:8" ht="15" x14ac:dyDescent="0.2">
      <c r="B193" s="4" t="s">
        <v>291</v>
      </c>
      <c r="C193" s="8">
        <v>2</v>
      </c>
      <c r="D193" s="8">
        <v>0</v>
      </c>
      <c r="E193" s="10">
        <f t="shared" si="14"/>
        <v>3.1245117950320261E-4</v>
      </c>
      <c r="F193" s="10" t="str">
        <f t="shared" si="15"/>
        <v/>
      </c>
      <c r="G193" s="11" t="str">
        <f t="shared" si="16"/>
        <v>0</v>
      </c>
      <c r="H193" s="18">
        <f t="shared" si="17"/>
        <v>0</v>
      </c>
    </row>
    <row r="194" spans="2:8" ht="15" x14ac:dyDescent="0.2">
      <c r="B194" s="4" t="s">
        <v>292</v>
      </c>
      <c r="C194" s="8">
        <v>1</v>
      </c>
      <c r="D194" s="8">
        <v>0</v>
      </c>
      <c r="E194" s="10">
        <f t="shared" si="14"/>
        <v>1.562255897516013E-4</v>
      </c>
      <c r="F194" s="10" t="str">
        <f t="shared" si="15"/>
        <v/>
      </c>
      <c r="G194" s="11" t="str">
        <f t="shared" si="16"/>
        <v>0</v>
      </c>
      <c r="H194" s="18">
        <f t="shared" si="17"/>
        <v>0</v>
      </c>
    </row>
    <row r="195" spans="2:8" ht="15" x14ac:dyDescent="0.2">
      <c r="B195" s="4" t="s">
        <v>468</v>
      </c>
      <c r="C195" s="8">
        <v>2</v>
      </c>
      <c r="D195" s="8">
        <v>1</v>
      </c>
      <c r="E195" s="10">
        <f t="shared" si="14"/>
        <v>3.1245117950320261E-4</v>
      </c>
      <c r="F195" s="10">
        <f t="shared" si="15"/>
        <v>1.5448787270199289E-4</v>
      </c>
      <c r="G195" s="11">
        <f t="shared" si="16"/>
        <v>-0.5</v>
      </c>
      <c r="H195" s="18">
        <f t="shared" si="17"/>
        <v>-1.562255897516013E-4</v>
      </c>
    </row>
    <row r="196" spans="2:8" ht="15" x14ac:dyDescent="0.2">
      <c r="B196" s="4" t="s">
        <v>293</v>
      </c>
      <c r="C196" s="8">
        <v>241</v>
      </c>
      <c r="D196" s="8">
        <v>1345</v>
      </c>
      <c r="E196" s="10">
        <f t="shared" si="14"/>
        <v>3.7650367130135913E-2</v>
      </c>
      <c r="F196" s="10">
        <f t="shared" si="15"/>
        <v>0.20778618878418045</v>
      </c>
      <c r="G196" s="11">
        <f t="shared" si="16"/>
        <v>4.5809128630705391</v>
      </c>
      <c r="H196" s="18">
        <f t="shared" si="17"/>
        <v>0.17247305108576783</v>
      </c>
    </row>
    <row r="197" spans="2:8" ht="15" x14ac:dyDescent="0.2">
      <c r="B197" s="4" t="s">
        <v>294</v>
      </c>
      <c r="C197" s="8">
        <v>12</v>
      </c>
      <c r="D197" s="8">
        <v>0</v>
      </c>
      <c r="E197" s="10">
        <f t="shared" si="14"/>
        <v>1.8747070770192159E-3</v>
      </c>
      <c r="F197" s="10" t="str">
        <f t="shared" si="15"/>
        <v/>
      </c>
      <c r="G197" s="11" t="str">
        <f t="shared" si="16"/>
        <v>0</v>
      </c>
      <c r="H197" s="18">
        <f t="shared" si="17"/>
        <v>0</v>
      </c>
    </row>
    <row r="198" spans="2:8" ht="15" x14ac:dyDescent="0.2">
      <c r="B198" s="4" t="s">
        <v>295</v>
      </c>
      <c r="C198" s="8">
        <v>0</v>
      </c>
      <c r="D198" s="8">
        <v>0</v>
      </c>
      <c r="E198" s="10" t="str">
        <f t="shared" si="14"/>
        <v/>
      </c>
      <c r="F198" s="10" t="str">
        <f t="shared" si="15"/>
        <v/>
      </c>
      <c r="G198" s="11" t="str">
        <f t="shared" si="16"/>
        <v>0</v>
      </c>
      <c r="H198" s="18" t="str">
        <f t="shared" si="17"/>
        <v/>
      </c>
    </row>
    <row r="199" spans="2:8" ht="15" x14ac:dyDescent="0.2">
      <c r="B199" s="4" t="s">
        <v>296</v>
      </c>
      <c r="C199" s="8">
        <v>0</v>
      </c>
      <c r="D199" s="8">
        <v>0</v>
      </c>
      <c r="E199" s="10" t="str">
        <f t="shared" si="14"/>
        <v/>
      </c>
      <c r="F199" s="10" t="str">
        <f t="shared" si="15"/>
        <v/>
      </c>
      <c r="G199" s="11" t="str">
        <f t="shared" si="16"/>
        <v>0</v>
      </c>
      <c r="H199" s="18" t="str">
        <f t="shared" si="17"/>
        <v/>
      </c>
    </row>
    <row r="200" spans="2:8" ht="15" x14ac:dyDescent="0.2">
      <c r="B200" s="4" t="s">
        <v>297</v>
      </c>
      <c r="C200" s="8">
        <v>1</v>
      </c>
      <c r="D200" s="8">
        <v>1</v>
      </c>
      <c r="E200" s="10">
        <f t="shared" si="14"/>
        <v>1.562255897516013E-4</v>
      </c>
      <c r="F200" s="10">
        <f t="shared" si="15"/>
        <v>1.5448787270199289E-4</v>
      </c>
      <c r="G200" s="11">
        <f t="shared" si="16"/>
        <v>0</v>
      </c>
      <c r="H200" s="18">
        <f t="shared" si="17"/>
        <v>0</v>
      </c>
    </row>
    <row r="201" spans="2:8" ht="15" x14ac:dyDescent="0.2">
      <c r="B201" s="4" t="s">
        <v>298</v>
      </c>
      <c r="C201" s="8">
        <v>317</v>
      </c>
      <c r="D201" s="8">
        <v>13</v>
      </c>
      <c r="E201" s="10">
        <f t="shared" si="14"/>
        <v>4.9523511951257614E-2</v>
      </c>
      <c r="F201" s="10">
        <f t="shared" si="15"/>
        <v>2.0083423451259077E-3</v>
      </c>
      <c r="G201" s="11">
        <f t="shared" si="16"/>
        <v>-0.95899053627760256</v>
      </c>
      <c r="H201" s="18">
        <f t="shared" si="17"/>
        <v>-4.7492579284486795E-2</v>
      </c>
    </row>
    <row r="202" spans="2:8" ht="15" x14ac:dyDescent="0.2">
      <c r="B202" s="4" t="s">
        <v>299</v>
      </c>
      <c r="C202" s="8">
        <v>2</v>
      </c>
      <c r="D202" s="8">
        <v>1</v>
      </c>
      <c r="E202" s="10">
        <f t="shared" si="14"/>
        <v>3.1245117950320261E-4</v>
      </c>
      <c r="F202" s="10">
        <f t="shared" si="15"/>
        <v>1.5448787270199289E-4</v>
      </c>
      <c r="G202" s="11">
        <f t="shared" si="16"/>
        <v>-0.5</v>
      </c>
      <c r="H202" s="18">
        <f t="shared" si="17"/>
        <v>-1.562255897516013E-4</v>
      </c>
    </row>
    <row r="203" spans="2:8" ht="15" x14ac:dyDescent="0.2">
      <c r="B203" s="4" t="s">
        <v>67</v>
      </c>
      <c r="C203" s="8">
        <v>1</v>
      </c>
      <c r="D203" s="8">
        <v>3</v>
      </c>
      <c r="E203" s="10">
        <f t="shared" si="14"/>
        <v>1.562255897516013E-4</v>
      </c>
      <c r="F203" s="10">
        <f t="shared" si="15"/>
        <v>4.6346361810597868E-4</v>
      </c>
      <c r="G203" s="11">
        <f t="shared" si="16"/>
        <v>2</v>
      </c>
      <c r="H203" s="18">
        <f t="shared" si="17"/>
        <v>3.1245117950320261E-4</v>
      </c>
    </row>
    <row r="204" spans="2:8" ht="15" x14ac:dyDescent="0.2">
      <c r="B204" s="4" t="s">
        <v>300</v>
      </c>
      <c r="C204" s="8">
        <v>0</v>
      </c>
      <c r="D204" s="8">
        <v>0</v>
      </c>
      <c r="E204" s="10" t="str">
        <f t="shared" si="14"/>
        <v/>
      </c>
      <c r="F204" s="10" t="str">
        <f t="shared" si="15"/>
        <v/>
      </c>
      <c r="G204" s="11" t="str">
        <f t="shared" si="16"/>
        <v>0</v>
      </c>
      <c r="H204" s="18" t="str">
        <f t="shared" si="17"/>
        <v/>
      </c>
    </row>
    <row r="205" spans="2:8" ht="15" x14ac:dyDescent="0.2">
      <c r="B205" s="4" t="s">
        <v>66</v>
      </c>
      <c r="C205" s="8">
        <v>3</v>
      </c>
      <c r="D205" s="8">
        <v>2</v>
      </c>
      <c r="E205" s="10">
        <f t="shared" si="14"/>
        <v>4.6867676925480396E-4</v>
      </c>
      <c r="F205" s="10">
        <f t="shared" si="15"/>
        <v>3.0897574540398578E-4</v>
      </c>
      <c r="G205" s="11">
        <f t="shared" si="16"/>
        <v>-0.33333333333333331</v>
      </c>
      <c r="H205" s="18">
        <f t="shared" si="17"/>
        <v>-1.562255897516013E-4</v>
      </c>
    </row>
    <row r="206" spans="2:8" ht="15" x14ac:dyDescent="0.2">
      <c r="B206" s="4" t="s">
        <v>301</v>
      </c>
      <c r="C206" s="8">
        <v>3</v>
      </c>
      <c r="D206" s="8">
        <v>2</v>
      </c>
      <c r="E206" s="10">
        <f t="shared" si="14"/>
        <v>4.6867676925480396E-4</v>
      </c>
      <c r="F206" s="10">
        <f t="shared" si="15"/>
        <v>3.0897574540398578E-4</v>
      </c>
      <c r="G206" s="11">
        <f t="shared" si="16"/>
        <v>-0.33333333333333331</v>
      </c>
      <c r="H206" s="18">
        <f t="shared" si="17"/>
        <v>-1.562255897516013E-4</v>
      </c>
    </row>
    <row r="207" spans="2:8" ht="15" x14ac:dyDescent="0.2">
      <c r="B207" s="4" t="s">
        <v>562</v>
      </c>
      <c r="C207" s="8">
        <v>0</v>
      </c>
      <c r="D207" s="8">
        <v>0</v>
      </c>
      <c r="E207" s="10" t="str">
        <f t="shared" si="14"/>
        <v/>
      </c>
      <c r="F207" s="10" t="str">
        <f t="shared" si="15"/>
        <v/>
      </c>
      <c r="G207" s="11" t="str">
        <f t="shared" si="16"/>
        <v>0</v>
      </c>
      <c r="H207" s="18" t="str">
        <f t="shared" si="17"/>
        <v/>
      </c>
    </row>
    <row r="208" spans="2:8" ht="15" x14ac:dyDescent="0.2">
      <c r="B208" s="4" t="s">
        <v>72</v>
      </c>
      <c r="C208" s="8">
        <v>209</v>
      </c>
      <c r="D208" s="8">
        <v>141</v>
      </c>
      <c r="E208" s="10">
        <f t="shared" si="14"/>
        <v>3.2651148258084677E-2</v>
      </c>
      <c r="F208" s="10">
        <f t="shared" si="15"/>
        <v>2.1782790050980997E-2</v>
      </c>
      <c r="G208" s="11">
        <f t="shared" si="16"/>
        <v>-0.32535885167464113</v>
      </c>
      <c r="H208" s="18">
        <f t="shared" si="17"/>
        <v>-1.062334010310889E-2</v>
      </c>
    </row>
    <row r="209" spans="2:8" ht="15" x14ac:dyDescent="0.2">
      <c r="B209" s="4" t="s">
        <v>71</v>
      </c>
      <c r="C209" s="8">
        <v>51</v>
      </c>
      <c r="D209" s="8">
        <v>0</v>
      </c>
      <c r="E209" s="10">
        <f t="shared" si="14"/>
        <v>7.9675050773316668E-3</v>
      </c>
      <c r="F209" s="10" t="str">
        <f t="shared" si="15"/>
        <v/>
      </c>
      <c r="G209" s="11" t="str">
        <f t="shared" si="16"/>
        <v>0</v>
      </c>
      <c r="H209" s="18">
        <f t="shared" si="17"/>
        <v>0</v>
      </c>
    </row>
    <row r="210" spans="2:8" ht="15" x14ac:dyDescent="0.2">
      <c r="B210" s="4" t="s">
        <v>73</v>
      </c>
      <c r="C210" s="8">
        <v>2</v>
      </c>
      <c r="D210" s="8">
        <v>1</v>
      </c>
      <c r="E210" s="10">
        <f t="shared" si="14"/>
        <v>3.1245117950320261E-4</v>
      </c>
      <c r="F210" s="10">
        <f t="shared" si="15"/>
        <v>1.5448787270199289E-4</v>
      </c>
      <c r="G210" s="11">
        <f t="shared" si="16"/>
        <v>-0.5</v>
      </c>
      <c r="H210" s="18">
        <f t="shared" si="17"/>
        <v>-1.562255897516013E-4</v>
      </c>
    </row>
    <row r="211" spans="2:8" ht="15" x14ac:dyDescent="0.2">
      <c r="B211" s="4" t="s">
        <v>69</v>
      </c>
      <c r="C211" s="8">
        <v>33</v>
      </c>
      <c r="D211" s="8">
        <v>0</v>
      </c>
      <c r="E211" s="10">
        <f t="shared" si="14"/>
        <v>5.1554444618028437E-3</v>
      </c>
      <c r="F211" s="10" t="str">
        <f t="shared" si="15"/>
        <v/>
      </c>
      <c r="G211" s="11" t="str">
        <f t="shared" si="16"/>
        <v>0</v>
      </c>
      <c r="H211" s="18">
        <f t="shared" si="17"/>
        <v>0</v>
      </c>
    </row>
    <row r="212" spans="2:8" ht="15" x14ac:dyDescent="0.2">
      <c r="B212" s="4" t="s">
        <v>68</v>
      </c>
      <c r="C212" s="8">
        <v>0</v>
      </c>
      <c r="D212" s="8">
        <v>0</v>
      </c>
      <c r="E212" s="10" t="str">
        <f t="shared" si="14"/>
        <v/>
      </c>
      <c r="F212" s="10" t="str">
        <f t="shared" si="15"/>
        <v/>
      </c>
      <c r="G212" s="11" t="str">
        <f t="shared" si="16"/>
        <v>0</v>
      </c>
      <c r="H212" s="18" t="str">
        <f t="shared" si="17"/>
        <v/>
      </c>
    </row>
    <row r="213" spans="2:8" ht="15" x14ac:dyDescent="0.2">
      <c r="B213" s="4" t="s">
        <v>302</v>
      </c>
      <c r="C213" s="8">
        <v>2</v>
      </c>
      <c r="D213" s="8">
        <v>5</v>
      </c>
      <c r="E213" s="10">
        <f t="shared" si="14"/>
        <v>3.1245117950320261E-4</v>
      </c>
      <c r="F213" s="10">
        <f t="shared" si="15"/>
        <v>7.7243936350996452E-4</v>
      </c>
      <c r="G213" s="11">
        <f t="shared" si="16"/>
        <v>1.5</v>
      </c>
      <c r="H213" s="18">
        <f t="shared" si="17"/>
        <v>4.6867676925480391E-4</v>
      </c>
    </row>
    <row r="214" spans="2:8" ht="15" x14ac:dyDescent="0.2">
      <c r="B214" s="4" t="s">
        <v>70</v>
      </c>
      <c r="C214" s="8">
        <v>8</v>
      </c>
      <c r="D214" s="8">
        <v>14</v>
      </c>
      <c r="E214" s="10">
        <f t="shared" si="14"/>
        <v>1.2498047180128104E-3</v>
      </c>
      <c r="F214" s="10">
        <f t="shared" si="15"/>
        <v>2.1628302178279004E-3</v>
      </c>
      <c r="G214" s="11">
        <f t="shared" si="16"/>
        <v>0.75</v>
      </c>
      <c r="H214" s="18">
        <f t="shared" si="17"/>
        <v>9.3735353850960782E-4</v>
      </c>
    </row>
    <row r="215" spans="2:8" ht="15" x14ac:dyDescent="0.2">
      <c r="B215" s="4" t="s">
        <v>303</v>
      </c>
      <c r="C215" s="8">
        <v>1</v>
      </c>
      <c r="D215" s="8">
        <v>0</v>
      </c>
      <c r="E215" s="10">
        <f t="shared" si="14"/>
        <v>1.562255897516013E-4</v>
      </c>
      <c r="F215" s="10" t="str">
        <f t="shared" si="15"/>
        <v/>
      </c>
      <c r="G215" s="11" t="str">
        <f t="shared" si="16"/>
        <v>0</v>
      </c>
      <c r="H215" s="18">
        <f t="shared" si="17"/>
        <v>0</v>
      </c>
    </row>
    <row r="216" spans="2:8" ht="15" x14ac:dyDescent="0.2">
      <c r="B216" s="4" t="s">
        <v>304</v>
      </c>
      <c r="C216" s="8">
        <v>23</v>
      </c>
      <c r="D216" s="8">
        <v>10</v>
      </c>
      <c r="E216" s="10">
        <f t="shared" si="14"/>
        <v>3.5931885642868301E-3</v>
      </c>
      <c r="F216" s="10">
        <f t="shared" si="15"/>
        <v>1.544878727019929E-3</v>
      </c>
      <c r="G216" s="11">
        <f t="shared" si="16"/>
        <v>-0.56521739130434778</v>
      </c>
      <c r="H216" s="18">
        <f t="shared" si="17"/>
        <v>-2.030932666770817E-3</v>
      </c>
    </row>
    <row r="217" spans="2:8" ht="15" x14ac:dyDescent="0.2">
      <c r="B217" s="4" t="s">
        <v>469</v>
      </c>
      <c r="C217" s="8">
        <v>0</v>
      </c>
      <c r="D217" s="8">
        <v>0</v>
      </c>
      <c r="E217" s="10" t="str">
        <f t="shared" ref="E217:E280" si="18">+IF(C217=0,"",C217/C$151)</f>
        <v/>
      </c>
      <c r="F217" s="10" t="str">
        <f t="shared" ref="F217:F280" si="19">+IF(D217=0,"",D217/D$151)</f>
        <v/>
      </c>
      <c r="G217" s="11" t="str">
        <f t="shared" ref="G217:G280" si="20">+IF(OR(AND(D217=0),(C217=0)),"0",((D217-C217)/C217))</f>
        <v>0</v>
      </c>
      <c r="H217" s="18" t="str">
        <f t="shared" ref="H217:H280" si="21">+IF(OR(AND(E217=""),(G217="")),"",E217*G217)</f>
        <v/>
      </c>
    </row>
    <row r="218" spans="2:8" ht="15" x14ac:dyDescent="0.2">
      <c r="B218" s="4" t="s">
        <v>305</v>
      </c>
      <c r="C218" s="8">
        <v>1</v>
      </c>
      <c r="D218" s="8">
        <v>0</v>
      </c>
      <c r="E218" s="10">
        <f t="shared" si="18"/>
        <v>1.562255897516013E-4</v>
      </c>
      <c r="F218" s="10" t="str">
        <f t="shared" si="19"/>
        <v/>
      </c>
      <c r="G218" s="11" t="str">
        <f t="shared" si="20"/>
        <v>0</v>
      </c>
      <c r="H218" s="18">
        <f t="shared" si="21"/>
        <v>0</v>
      </c>
    </row>
    <row r="219" spans="2:8" ht="15" x14ac:dyDescent="0.2">
      <c r="B219" s="4" t="s">
        <v>306</v>
      </c>
      <c r="C219" s="8">
        <v>1</v>
      </c>
      <c r="D219" s="8">
        <v>5</v>
      </c>
      <c r="E219" s="10">
        <f t="shared" si="18"/>
        <v>1.562255897516013E-4</v>
      </c>
      <c r="F219" s="10">
        <f t="shared" si="19"/>
        <v>7.7243936350996452E-4</v>
      </c>
      <c r="G219" s="11">
        <f t="shared" si="20"/>
        <v>4</v>
      </c>
      <c r="H219" s="18">
        <f t="shared" si="21"/>
        <v>6.2490235900640521E-4</v>
      </c>
    </row>
    <row r="220" spans="2:8" ht="15" x14ac:dyDescent="0.2">
      <c r="B220" s="4" t="s">
        <v>307</v>
      </c>
      <c r="C220" s="8">
        <v>6</v>
      </c>
      <c r="D220" s="8">
        <v>1</v>
      </c>
      <c r="E220" s="10">
        <f t="shared" si="18"/>
        <v>9.3735353850960793E-4</v>
      </c>
      <c r="F220" s="10">
        <f t="shared" si="19"/>
        <v>1.5448787270199289E-4</v>
      </c>
      <c r="G220" s="11">
        <f t="shared" si="20"/>
        <v>-0.83333333333333337</v>
      </c>
      <c r="H220" s="18">
        <f t="shared" si="21"/>
        <v>-7.8112794875800668E-4</v>
      </c>
    </row>
    <row r="221" spans="2:8" ht="15" x14ac:dyDescent="0.2">
      <c r="B221" s="4" t="s">
        <v>308</v>
      </c>
      <c r="C221" s="8">
        <v>0</v>
      </c>
      <c r="D221" s="8">
        <v>0</v>
      </c>
      <c r="E221" s="10" t="str">
        <f t="shared" si="18"/>
        <v/>
      </c>
      <c r="F221" s="10" t="str">
        <f t="shared" si="19"/>
        <v/>
      </c>
      <c r="G221" s="11" t="str">
        <f t="shared" si="20"/>
        <v>0</v>
      </c>
      <c r="H221" s="18" t="str">
        <f t="shared" si="21"/>
        <v/>
      </c>
    </row>
    <row r="222" spans="2:8" ht="15" x14ac:dyDescent="0.2">
      <c r="B222" s="4" t="s">
        <v>309</v>
      </c>
      <c r="C222" s="8">
        <v>2</v>
      </c>
      <c r="D222" s="8">
        <v>2</v>
      </c>
      <c r="E222" s="10">
        <f t="shared" si="18"/>
        <v>3.1245117950320261E-4</v>
      </c>
      <c r="F222" s="10">
        <f t="shared" si="19"/>
        <v>3.0897574540398578E-4</v>
      </c>
      <c r="G222" s="11">
        <f t="shared" si="20"/>
        <v>0</v>
      </c>
      <c r="H222" s="18">
        <f t="shared" si="21"/>
        <v>0</v>
      </c>
    </row>
    <row r="223" spans="2:8" ht="15" x14ac:dyDescent="0.2">
      <c r="B223" s="4" t="s">
        <v>563</v>
      </c>
      <c r="C223" s="8">
        <v>3</v>
      </c>
      <c r="D223" s="8">
        <v>4</v>
      </c>
      <c r="E223" s="10">
        <f t="shared" si="18"/>
        <v>4.6867676925480396E-4</v>
      </c>
      <c r="F223" s="10">
        <f t="shared" si="19"/>
        <v>6.1795149080797157E-4</v>
      </c>
      <c r="G223" s="11">
        <f t="shared" si="20"/>
        <v>0.33333333333333331</v>
      </c>
      <c r="H223" s="18">
        <f t="shared" si="21"/>
        <v>1.562255897516013E-4</v>
      </c>
    </row>
    <row r="224" spans="2:8" ht="15" x14ac:dyDescent="0.2">
      <c r="B224" s="4" t="s">
        <v>310</v>
      </c>
      <c r="C224" s="8">
        <v>0</v>
      </c>
      <c r="D224" s="8">
        <v>0</v>
      </c>
      <c r="E224" s="10" t="str">
        <f t="shared" si="18"/>
        <v/>
      </c>
      <c r="F224" s="10" t="str">
        <f t="shared" si="19"/>
        <v/>
      </c>
      <c r="G224" s="11" t="str">
        <f t="shared" si="20"/>
        <v>0</v>
      </c>
      <c r="H224" s="18" t="str">
        <f t="shared" si="21"/>
        <v/>
      </c>
    </row>
    <row r="225" spans="2:8" ht="15" x14ac:dyDescent="0.2">
      <c r="B225" s="4" t="s">
        <v>470</v>
      </c>
      <c r="C225" s="8">
        <v>0</v>
      </c>
      <c r="D225" s="8">
        <v>0</v>
      </c>
      <c r="E225" s="10" t="str">
        <f t="shared" si="18"/>
        <v/>
      </c>
      <c r="F225" s="10" t="str">
        <f t="shared" si="19"/>
        <v/>
      </c>
      <c r="G225" s="11" t="str">
        <f t="shared" si="20"/>
        <v>0</v>
      </c>
      <c r="H225" s="18" t="str">
        <f t="shared" si="21"/>
        <v/>
      </c>
    </row>
    <row r="226" spans="2:8" ht="15" x14ac:dyDescent="0.2">
      <c r="B226" s="4" t="s">
        <v>564</v>
      </c>
      <c r="C226" s="8">
        <v>2</v>
      </c>
      <c r="D226" s="8">
        <v>3</v>
      </c>
      <c r="E226" s="10">
        <f t="shared" si="18"/>
        <v>3.1245117950320261E-4</v>
      </c>
      <c r="F226" s="10">
        <f t="shared" si="19"/>
        <v>4.6346361810597868E-4</v>
      </c>
      <c r="G226" s="11">
        <f t="shared" si="20"/>
        <v>0.5</v>
      </c>
      <c r="H226" s="18">
        <f t="shared" si="21"/>
        <v>1.562255897516013E-4</v>
      </c>
    </row>
    <row r="227" spans="2:8" ht="15" x14ac:dyDescent="0.2">
      <c r="B227" s="4" t="s">
        <v>471</v>
      </c>
      <c r="C227" s="8">
        <v>0</v>
      </c>
      <c r="D227" s="8">
        <v>0</v>
      </c>
      <c r="E227" s="10" t="str">
        <f t="shared" si="18"/>
        <v/>
      </c>
      <c r="F227" s="10" t="str">
        <f t="shared" si="19"/>
        <v/>
      </c>
      <c r="G227" s="11" t="str">
        <f t="shared" si="20"/>
        <v>0</v>
      </c>
      <c r="H227" s="18" t="str">
        <f t="shared" si="21"/>
        <v/>
      </c>
    </row>
    <row r="228" spans="2:8" ht="15" x14ac:dyDescent="0.2">
      <c r="B228" s="4" t="s">
        <v>76</v>
      </c>
      <c r="C228" s="8">
        <v>2</v>
      </c>
      <c r="D228" s="8">
        <v>6</v>
      </c>
      <c r="E228" s="10">
        <f t="shared" si="18"/>
        <v>3.1245117950320261E-4</v>
      </c>
      <c r="F228" s="10">
        <f t="shared" si="19"/>
        <v>9.2692723621195735E-4</v>
      </c>
      <c r="G228" s="11">
        <f t="shared" si="20"/>
        <v>2</v>
      </c>
      <c r="H228" s="18">
        <f t="shared" si="21"/>
        <v>6.2490235900640521E-4</v>
      </c>
    </row>
    <row r="229" spans="2:8" ht="15" x14ac:dyDescent="0.2">
      <c r="B229" s="4" t="s">
        <v>311</v>
      </c>
      <c r="C229" s="8">
        <v>24</v>
      </c>
      <c r="D229" s="8">
        <v>18</v>
      </c>
      <c r="E229" s="10">
        <f t="shared" si="18"/>
        <v>3.7494141540384317E-3</v>
      </c>
      <c r="F229" s="10">
        <f t="shared" si="19"/>
        <v>2.7807817086358722E-3</v>
      </c>
      <c r="G229" s="11">
        <f t="shared" si="20"/>
        <v>-0.25</v>
      </c>
      <c r="H229" s="18">
        <f t="shared" si="21"/>
        <v>-9.3735353850960793E-4</v>
      </c>
    </row>
    <row r="230" spans="2:8" ht="15" x14ac:dyDescent="0.2">
      <c r="B230" s="4" t="s">
        <v>312</v>
      </c>
      <c r="C230" s="8">
        <v>0</v>
      </c>
      <c r="D230" s="8">
        <v>3</v>
      </c>
      <c r="E230" s="10" t="str">
        <f t="shared" si="18"/>
        <v/>
      </c>
      <c r="F230" s="10">
        <f t="shared" si="19"/>
        <v>4.6346361810597868E-4</v>
      </c>
      <c r="G230" s="11" t="str">
        <f t="shared" si="20"/>
        <v>0</v>
      </c>
      <c r="H230" s="18" t="str">
        <f t="shared" si="21"/>
        <v/>
      </c>
    </row>
    <row r="231" spans="2:8" ht="15" x14ac:dyDescent="0.2">
      <c r="B231" s="4" t="s">
        <v>313</v>
      </c>
      <c r="C231" s="8">
        <v>35</v>
      </c>
      <c r="D231" s="8">
        <v>3</v>
      </c>
      <c r="E231" s="10">
        <f t="shared" si="18"/>
        <v>5.467895641306046E-3</v>
      </c>
      <c r="F231" s="10">
        <f t="shared" si="19"/>
        <v>4.6346361810597868E-4</v>
      </c>
      <c r="G231" s="11">
        <f t="shared" si="20"/>
        <v>-0.91428571428571426</v>
      </c>
      <c r="H231" s="18">
        <f t="shared" si="21"/>
        <v>-4.9992188720512417E-3</v>
      </c>
    </row>
    <row r="232" spans="2:8" ht="15" x14ac:dyDescent="0.2">
      <c r="B232" s="4" t="s">
        <v>77</v>
      </c>
      <c r="C232" s="8">
        <v>1255</v>
      </c>
      <c r="D232" s="8">
        <v>960</v>
      </c>
      <c r="E232" s="10">
        <f t="shared" si="18"/>
        <v>0.19606311513825964</v>
      </c>
      <c r="F232" s="10">
        <f t="shared" si="19"/>
        <v>0.14830835779391319</v>
      </c>
      <c r="G232" s="11">
        <f t="shared" si="20"/>
        <v>-0.23505976095617531</v>
      </c>
      <c r="H232" s="18">
        <f t="shared" si="21"/>
        <v>-4.6086548976722388E-2</v>
      </c>
    </row>
    <row r="233" spans="2:8" ht="15" x14ac:dyDescent="0.2">
      <c r="B233" s="4" t="s">
        <v>74</v>
      </c>
      <c r="C233" s="8">
        <v>2</v>
      </c>
      <c r="D233" s="8">
        <v>107</v>
      </c>
      <c r="E233" s="10">
        <f t="shared" si="18"/>
        <v>3.1245117950320261E-4</v>
      </c>
      <c r="F233" s="10">
        <f t="shared" si="19"/>
        <v>1.6530202379113238E-2</v>
      </c>
      <c r="G233" s="11">
        <f t="shared" si="20"/>
        <v>52.5</v>
      </c>
      <c r="H233" s="18">
        <f t="shared" si="21"/>
        <v>1.6403686923918137E-2</v>
      </c>
    </row>
    <row r="234" spans="2:8" ht="15" x14ac:dyDescent="0.2">
      <c r="B234" s="4" t="s">
        <v>75</v>
      </c>
      <c r="C234" s="8">
        <v>0</v>
      </c>
      <c r="D234" s="8">
        <v>1</v>
      </c>
      <c r="E234" s="10" t="str">
        <f t="shared" si="18"/>
        <v/>
      </c>
      <c r="F234" s="10">
        <f t="shared" si="19"/>
        <v>1.5448787270199289E-4</v>
      </c>
      <c r="G234" s="11" t="str">
        <f t="shared" si="20"/>
        <v>0</v>
      </c>
      <c r="H234" s="18" t="str">
        <f t="shared" si="21"/>
        <v/>
      </c>
    </row>
    <row r="235" spans="2:8" ht="15" x14ac:dyDescent="0.2">
      <c r="B235" s="4" t="s">
        <v>314</v>
      </c>
      <c r="C235" s="8">
        <v>11</v>
      </c>
      <c r="D235" s="8">
        <v>5</v>
      </c>
      <c r="E235" s="10">
        <f t="shared" si="18"/>
        <v>1.7184814872676145E-3</v>
      </c>
      <c r="F235" s="10">
        <f t="shared" si="19"/>
        <v>7.7243936350996452E-4</v>
      </c>
      <c r="G235" s="11">
        <f t="shared" si="20"/>
        <v>-0.54545454545454541</v>
      </c>
      <c r="H235" s="18">
        <f t="shared" si="21"/>
        <v>-9.3735353850960782E-4</v>
      </c>
    </row>
    <row r="236" spans="2:8" ht="15" x14ac:dyDescent="0.2">
      <c r="B236" s="4" t="s">
        <v>315</v>
      </c>
      <c r="C236" s="8">
        <v>0</v>
      </c>
      <c r="D236" s="8">
        <v>0</v>
      </c>
      <c r="E236" s="10" t="str">
        <f t="shared" si="18"/>
        <v/>
      </c>
      <c r="F236" s="10" t="str">
        <f t="shared" si="19"/>
        <v/>
      </c>
      <c r="G236" s="11" t="str">
        <f t="shared" si="20"/>
        <v>0</v>
      </c>
      <c r="H236" s="18" t="str">
        <f t="shared" si="21"/>
        <v/>
      </c>
    </row>
    <row r="237" spans="2:8" ht="15" x14ac:dyDescent="0.2">
      <c r="B237" s="4" t="s">
        <v>80</v>
      </c>
      <c r="C237" s="8">
        <v>12</v>
      </c>
      <c r="D237" s="8">
        <v>5</v>
      </c>
      <c r="E237" s="10">
        <f t="shared" si="18"/>
        <v>1.8747070770192159E-3</v>
      </c>
      <c r="F237" s="10">
        <f t="shared" si="19"/>
        <v>7.7243936350996452E-4</v>
      </c>
      <c r="G237" s="11">
        <f t="shared" si="20"/>
        <v>-0.58333333333333337</v>
      </c>
      <c r="H237" s="18">
        <f t="shared" si="21"/>
        <v>-1.0935791282612093E-3</v>
      </c>
    </row>
    <row r="238" spans="2:8" ht="15" x14ac:dyDescent="0.2">
      <c r="B238" s="4" t="s">
        <v>85</v>
      </c>
      <c r="C238" s="8">
        <v>45</v>
      </c>
      <c r="D238" s="8">
        <v>37</v>
      </c>
      <c r="E238" s="10">
        <f t="shared" si="18"/>
        <v>7.0301515388220591E-3</v>
      </c>
      <c r="F238" s="10">
        <f t="shared" si="19"/>
        <v>5.7160512899737366E-3</v>
      </c>
      <c r="G238" s="11">
        <f t="shared" si="20"/>
        <v>-0.17777777777777778</v>
      </c>
      <c r="H238" s="18">
        <f t="shared" si="21"/>
        <v>-1.2498047180128106E-3</v>
      </c>
    </row>
    <row r="239" spans="2:8" ht="15" x14ac:dyDescent="0.2">
      <c r="B239" s="4" t="s">
        <v>81</v>
      </c>
      <c r="C239" s="8">
        <v>6</v>
      </c>
      <c r="D239" s="8">
        <v>8</v>
      </c>
      <c r="E239" s="10">
        <f t="shared" si="18"/>
        <v>9.3735353850960793E-4</v>
      </c>
      <c r="F239" s="10">
        <f t="shared" si="19"/>
        <v>1.2359029816159431E-3</v>
      </c>
      <c r="G239" s="11">
        <f t="shared" si="20"/>
        <v>0.33333333333333331</v>
      </c>
      <c r="H239" s="18">
        <f t="shared" si="21"/>
        <v>3.1245117950320261E-4</v>
      </c>
    </row>
    <row r="240" spans="2:8" ht="15" x14ac:dyDescent="0.2">
      <c r="B240" s="4" t="s">
        <v>316</v>
      </c>
      <c r="C240" s="8">
        <v>30</v>
      </c>
      <c r="D240" s="8">
        <v>7</v>
      </c>
      <c r="E240" s="10">
        <f t="shared" si="18"/>
        <v>4.6867676925480394E-3</v>
      </c>
      <c r="F240" s="10">
        <f t="shared" si="19"/>
        <v>1.0814151089139502E-3</v>
      </c>
      <c r="G240" s="11">
        <f t="shared" si="20"/>
        <v>-0.76666666666666672</v>
      </c>
      <c r="H240" s="18">
        <f t="shared" si="21"/>
        <v>-3.5931885642868306E-3</v>
      </c>
    </row>
    <row r="241" spans="2:8" ht="15" x14ac:dyDescent="0.2">
      <c r="B241" s="4" t="s">
        <v>78</v>
      </c>
      <c r="C241" s="8">
        <v>0</v>
      </c>
      <c r="D241" s="8">
        <v>0</v>
      </c>
      <c r="E241" s="10" t="str">
        <f t="shared" si="18"/>
        <v/>
      </c>
      <c r="F241" s="10" t="str">
        <f t="shared" si="19"/>
        <v/>
      </c>
      <c r="G241" s="11" t="str">
        <f t="shared" si="20"/>
        <v>0</v>
      </c>
      <c r="H241" s="18" t="str">
        <f t="shared" si="21"/>
        <v/>
      </c>
    </row>
    <row r="242" spans="2:8" ht="15" x14ac:dyDescent="0.2">
      <c r="B242" s="4" t="s">
        <v>83</v>
      </c>
      <c r="C242" s="8">
        <v>2</v>
      </c>
      <c r="D242" s="8">
        <v>5</v>
      </c>
      <c r="E242" s="10">
        <f t="shared" si="18"/>
        <v>3.1245117950320261E-4</v>
      </c>
      <c r="F242" s="10">
        <f t="shared" si="19"/>
        <v>7.7243936350996452E-4</v>
      </c>
      <c r="G242" s="11">
        <f t="shared" si="20"/>
        <v>1.5</v>
      </c>
      <c r="H242" s="18">
        <f t="shared" si="21"/>
        <v>4.6867676925480391E-4</v>
      </c>
    </row>
    <row r="243" spans="2:8" ht="15" x14ac:dyDescent="0.2">
      <c r="B243" s="4" t="s">
        <v>317</v>
      </c>
      <c r="C243" s="8">
        <v>3</v>
      </c>
      <c r="D243" s="8">
        <v>1</v>
      </c>
      <c r="E243" s="10">
        <f t="shared" si="18"/>
        <v>4.6867676925480396E-4</v>
      </c>
      <c r="F243" s="10">
        <f t="shared" si="19"/>
        <v>1.5448787270199289E-4</v>
      </c>
      <c r="G243" s="11">
        <f t="shared" si="20"/>
        <v>-0.66666666666666663</v>
      </c>
      <c r="H243" s="18">
        <f t="shared" si="21"/>
        <v>-3.1245117950320261E-4</v>
      </c>
    </row>
    <row r="244" spans="2:8" ht="15" x14ac:dyDescent="0.2">
      <c r="B244" s="4" t="s">
        <v>79</v>
      </c>
      <c r="C244" s="8">
        <v>6</v>
      </c>
      <c r="D244" s="8">
        <v>7</v>
      </c>
      <c r="E244" s="10">
        <f t="shared" si="18"/>
        <v>9.3735353850960793E-4</v>
      </c>
      <c r="F244" s="10">
        <f t="shared" si="19"/>
        <v>1.0814151089139502E-3</v>
      </c>
      <c r="G244" s="11">
        <f t="shared" si="20"/>
        <v>0.16666666666666666</v>
      </c>
      <c r="H244" s="18">
        <f t="shared" si="21"/>
        <v>1.562255897516013E-4</v>
      </c>
    </row>
    <row r="245" spans="2:8" ht="15" x14ac:dyDescent="0.2">
      <c r="B245" s="4" t="s">
        <v>84</v>
      </c>
      <c r="C245" s="8">
        <v>1</v>
      </c>
      <c r="D245" s="8">
        <v>4</v>
      </c>
      <c r="E245" s="10">
        <f t="shared" si="18"/>
        <v>1.562255897516013E-4</v>
      </c>
      <c r="F245" s="10">
        <f t="shared" si="19"/>
        <v>6.1795149080797157E-4</v>
      </c>
      <c r="G245" s="11">
        <f t="shared" si="20"/>
        <v>3</v>
      </c>
      <c r="H245" s="18">
        <f t="shared" si="21"/>
        <v>4.6867676925480391E-4</v>
      </c>
    </row>
    <row r="246" spans="2:8" ht="15" x14ac:dyDescent="0.2">
      <c r="B246" s="4" t="s">
        <v>318</v>
      </c>
      <c r="C246" s="8">
        <v>2</v>
      </c>
      <c r="D246" s="8">
        <v>2</v>
      </c>
      <c r="E246" s="10">
        <f t="shared" si="18"/>
        <v>3.1245117950320261E-4</v>
      </c>
      <c r="F246" s="10">
        <f t="shared" si="19"/>
        <v>3.0897574540398578E-4</v>
      </c>
      <c r="G246" s="11">
        <f t="shared" si="20"/>
        <v>0</v>
      </c>
      <c r="H246" s="18">
        <f t="shared" si="21"/>
        <v>0</v>
      </c>
    </row>
    <row r="247" spans="2:8" ht="15" x14ac:dyDescent="0.2">
      <c r="B247" s="4" t="s">
        <v>319</v>
      </c>
      <c r="C247" s="8">
        <v>99</v>
      </c>
      <c r="D247" s="8">
        <v>23</v>
      </c>
      <c r="E247" s="10">
        <f t="shared" si="18"/>
        <v>1.546633338540853E-2</v>
      </c>
      <c r="F247" s="10">
        <f t="shared" si="19"/>
        <v>3.5532210721458367E-3</v>
      </c>
      <c r="G247" s="11">
        <f t="shared" si="20"/>
        <v>-0.76767676767676762</v>
      </c>
      <c r="H247" s="18">
        <f t="shared" si="21"/>
        <v>-1.1873144821121699E-2</v>
      </c>
    </row>
    <row r="248" spans="2:8" ht="15" x14ac:dyDescent="0.2">
      <c r="B248" s="4" t="s">
        <v>86</v>
      </c>
      <c r="C248" s="8">
        <v>40</v>
      </c>
      <c r="D248" s="8">
        <v>8</v>
      </c>
      <c r="E248" s="10">
        <f t="shared" si="18"/>
        <v>6.2490235900640526E-3</v>
      </c>
      <c r="F248" s="10">
        <f t="shared" si="19"/>
        <v>1.2359029816159431E-3</v>
      </c>
      <c r="G248" s="11">
        <f t="shared" si="20"/>
        <v>-0.8</v>
      </c>
      <c r="H248" s="18">
        <f t="shared" si="21"/>
        <v>-4.9992188720512426E-3</v>
      </c>
    </row>
    <row r="249" spans="2:8" ht="15" x14ac:dyDescent="0.2">
      <c r="B249" s="4" t="s">
        <v>87</v>
      </c>
      <c r="C249" s="8">
        <v>88</v>
      </c>
      <c r="D249" s="8">
        <v>22</v>
      </c>
      <c r="E249" s="10">
        <f t="shared" si="18"/>
        <v>1.3747851898140916E-2</v>
      </c>
      <c r="F249" s="10">
        <f t="shared" si="19"/>
        <v>3.3987331994438435E-3</v>
      </c>
      <c r="G249" s="11">
        <f t="shared" si="20"/>
        <v>-0.75</v>
      </c>
      <c r="H249" s="18">
        <f t="shared" si="21"/>
        <v>-1.0310888923605687E-2</v>
      </c>
    </row>
    <row r="250" spans="2:8" ht="15" x14ac:dyDescent="0.2">
      <c r="B250" s="4" t="s">
        <v>82</v>
      </c>
      <c r="C250" s="8">
        <v>3</v>
      </c>
      <c r="D250" s="8">
        <v>4</v>
      </c>
      <c r="E250" s="10">
        <f t="shared" si="18"/>
        <v>4.6867676925480396E-4</v>
      </c>
      <c r="F250" s="10">
        <f t="shared" si="19"/>
        <v>6.1795149080797157E-4</v>
      </c>
      <c r="G250" s="11">
        <f t="shared" si="20"/>
        <v>0.33333333333333331</v>
      </c>
      <c r="H250" s="18">
        <f t="shared" si="21"/>
        <v>1.562255897516013E-4</v>
      </c>
    </row>
    <row r="251" spans="2:8" ht="15" x14ac:dyDescent="0.2">
      <c r="B251" s="4" t="s">
        <v>320</v>
      </c>
      <c r="C251" s="8">
        <v>1</v>
      </c>
      <c r="D251" s="8">
        <v>1</v>
      </c>
      <c r="E251" s="10">
        <f t="shared" si="18"/>
        <v>1.562255897516013E-4</v>
      </c>
      <c r="F251" s="10">
        <f t="shared" si="19"/>
        <v>1.5448787270199289E-4</v>
      </c>
      <c r="G251" s="11">
        <f t="shared" si="20"/>
        <v>0</v>
      </c>
      <c r="H251" s="18">
        <f t="shared" si="21"/>
        <v>0</v>
      </c>
    </row>
    <row r="252" spans="2:8" ht="15" x14ac:dyDescent="0.2">
      <c r="B252" s="4" t="s">
        <v>321</v>
      </c>
      <c r="C252" s="8">
        <v>13</v>
      </c>
      <c r="D252" s="8">
        <v>16</v>
      </c>
      <c r="E252" s="10">
        <f t="shared" si="18"/>
        <v>2.030932666770817E-3</v>
      </c>
      <c r="F252" s="10">
        <f t="shared" si="19"/>
        <v>2.4718059632318863E-3</v>
      </c>
      <c r="G252" s="11">
        <f t="shared" si="20"/>
        <v>0.23076923076923078</v>
      </c>
      <c r="H252" s="18">
        <f t="shared" si="21"/>
        <v>4.6867676925480396E-4</v>
      </c>
    </row>
    <row r="253" spans="2:8" ht="15" x14ac:dyDescent="0.2">
      <c r="B253" s="4" t="s">
        <v>322</v>
      </c>
      <c r="C253" s="8">
        <v>25</v>
      </c>
      <c r="D253" s="8">
        <v>402</v>
      </c>
      <c r="E253" s="10">
        <f t="shared" si="18"/>
        <v>3.9056397437900328E-3</v>
      </c>
      <c r="F253" s="10">
        <f t="shared" si="19"/>
        <v>6.2104124826201146E-2</v>
      </c>
      <c r="G253" s="11">
        <f t="shared" si="20"/>
        <v>15.08</v>
      </c>
      <c r="H253" s="18">
        <f t="shared" si="21"/>
        <v>5.8897047336353696E-2</v>
      </c>
    </row>
    <row r="254" spans="2:8" ht="15" x14ac:dyDescent="0.2">
      <c r="B254" s="4" t="s">
        <v>323</v>
      </c>
      <c r="C254" s="8">
        <v>95</v>
      </c>
      <c r="D254" s="8">
        <v>28</v>
      </c>
      <c r="E254" s="10">
        <f t="shared" si="18"/>
        <v>1.4841431026402124E-2</v>
      </c>
      <c r="F254" s="10">
        <f t="shared" si="19"/>
        <v>4.3256604356558008E-3</v>
      </c>
      <c r="G254" s="11">
        <f t="shared" si="20"/>
        <v>-0.70526315789473681</v>
      </c>
      <c r="H254" s="18">
        <f t="shared" si="21"/>
        <v>-1.0467114513357287E-2</v>
      </c>
    </row>
    <row r="255" spans="2:8" ht="15" x14ac:dyDescent="0.2">
      <c r="B255" s="4" t="s">
        <v>324</v>
      </c>
      <c r="C255" s="8">
        <v>0</v>
      </c>
      <c r="D255" s="8">
        <v>9</v>
      </c>
      <c r="E255" s="10" t="str">
        <f t="shared" si="18"/>
        <v/>
      </c>
      <c r="F255" s="10">
        <f t="shared" si="19"/>
        <v>1.3903908543179361E-3</v>
      </c>
      <c r="G255" s="11" t="str">
        <f t="shared" si="20"/>
        <v>0</v>
      </c>
      <c r="H255" s="18" t="str">
        <f t="shared" si="21"/>
        <v/>
      </c>
    </row>
    <row r="256" spans="2:8" ht="15" x14ac:dyDescent="0.2">
      <c r="B256" s="4" t="s">
        <v>88</v>
      </c>
      <c r="C256" s="8">
        <v>1887</v>
      </c>
      <c r="D256" s="8">
        <v>1136</v>
      </c>
      <c r="E256" s="10">
        <f t="shared" si="18"/>
        <v>0.2947976878612717</v>
      </c>
      <c r="F256" s="10">
        <f t="shared" si="19"/>
        <v>0.17549822338946391</v>
      </c>
      <c r="G256" s="11">
        <f t="shared" si="20"/>
        <v>-0.39798622151563329</v>
      </c>
      <c r="H256" s="18">
        <f t="shared" si="21"/>
        <v>-0.11732541790345259</v>
      </c>
    </row>
    <row r="257" spans="2:8" ht="15" x14ac:dyDescent="0.2">
      <c r="B257" s="4" t="s">
        <v>325</v>
      </c>
      <c r="C257" s="8">
        <v>3</v>
      </c>
      <c r="D257" s="8">
        <v>1</v>
      </c>
      <c r="E257" s="10">
        <f t="shared" si="18"/>
        <v>4.6867676925480396E-4</v>
      </c>
      <c r="F257" s="10">
        <f t="shared" si="19"/>
        <v>1.5448787270199289E-4</v>
      </c>
      <c r="G257" s="11">
        <f t="shared" si="20"/>
        <v>-0.66666666666666663</v>
      </c>
      <c r="H257" s="18">
        <f t="shared" si="21"/>
        <v>-3.1245117950320261E-4</v>
      </c>
    </row>
    <row r="258" spans="2:8" ht="15" x14ac:dyDescent="0.2">
      <c r="B258" s="4" t="s">
        <v>326</v>
      </c>
      <c r="C258" s="8">
        <v>2</v>
      </c>
      <c r="D258" s="8">
        <v>2</v>
      </c>
      <c r="E258" s="10">
        <f t="shared" si="18"/>
        <v>3.1245117950320261E-4</v>
      </c>
      <c r="F258" s="10">
        <f t="shared" si="19"/>
        <v>3.0897574540398578E-4</v>
      </c>
      <c r="G258" s="11">
        <f t="shared" si="20"/>
        <v>0</v>
      </c>
      <c r="H258" s="18">
        <f t="shared" si="21"/>
        <v>0</v>
      </c>
    </row>
    <row r="259" spans="2:8" ht="15" x14ac:dyDescent="0.2">
      <c r="B259" s="4" t="s">
        <v>327</v>
      </c>
      <c r="C259" s="8">
        <v>5</v>
      </c>
      <c r="D259" s="8">
        <v>17</v>
      </c>
      <c r="E259" s="10">
        <f t="shared" si="18"/>
        <v>7.8112794875800657E-4</v>
      </c>
      <c r="F259" s="10">
        <f t="shared" si="19"/>
        <v>2.626293835933879E-3</v>
      </c>
      <c r="G259" s="11">
        <f t="shared" si="20"/>
        <v>2.4</v>
      </c>
      <c r="H259" s="18">
        <f t="shared" si="21"/>
        <v>1.8747070770192156E-3</v>
      </c>
    </row>
    <row r="260" spans="2:8" ht="15" x14ac:dyDescent="0.2">
      <c r="B260" s="4" t="s">
        <v>89</v>
      </c>
      <c r="C260" s="8">
        <v>0</v>
      </c>
      <c r="D260" s="8">
        <v>0</v>
      </c>
      <c r="E260" s="10" t="str">
        <f t="shared" si="18"/>
        <v/>
      </c>
      <c r="F260" s="10" t="str">
        <f t="shared" si="19"/>
        <v/>
      </c>
      <c r="G260" s="11" t="str">
        <f t="shared" si="20"/>
        <v>0</v>
      </c>
      <c r="H260" s="18" t="str">
        <f t="shared" si="21"/>
        <v/>
      </c>
    </row>
    <row r="261" spans="2:8" ht="30" x14ac:dyDescent="0.2">
      <c r="B261" s="4" t="s">
        <v>328</v>
      </c>
      <c r="C261" s="8">
        <v>0</v>
      </c>
      <c r="D261" s="8">
        <v>18</v>
      </c>
      <c r="E261" s="10" t="str">
        <f t="shared" si="18"/>
        <v/>
      </c>
      <c r="F261" s="10">
        <f t="shared" si="19"/>
        <v>2.7807817086358722E-3</v>
      </c>
      <c r="G261" s="11" t="str">
        <f t="shared" si="20"/>
        <v>0</v>
      </c>
      <c r="H261" s="18" t="str">
        <f t="shared" si="21"/>
        <v/>
      </c>
    </row>
    <row r="262" spans="2:8" ht="15" x14ac:dyDescent="0.2">
      <c r="B262" s="4" t="s">
        <v>90</v>
      </c>
      <c r="C262" s="8">
        <v>2</v>
      </c>
      <c r="D262" s="8">
        <v>32</v>
      </c>
      <c r="E262" s="10">
        <f t="shared" si="18"/>
        <v>3.1245117950320261E-4</v>
      </c>
      <c r="F262" s="10">
        <f t="shared" si="19"/>
        <v>4.9436119264637726E-3</v>
      </c>
      <c r="G262" s="11">
        <f t="shared" si="20"/>
        <v>15</v>
      </c>
      <c r="H262" s="18">
        <f t="shared" si="21"/>
        <v>4.6867676925480394E-3</v>
      </c>
    </row>
    <row r="263" spans="2:8" ht="15" x14ac:dyDescent="0.2">
      <c r="B263" s="4" t="s">
        <v>329</v>
      </c>
      <c r="C263" s="8">
        <v>0</v>
      </c>
      <c r="D263" s="8">
        <v>0</v>
      </c>
      <c r="E263" s="10" t="str">
        <f t="shared" si="18"/>
        <v/>
      </c>
      <c r="F263" s="10" t="str">
        <f t="shared" si="19"/>
        <v/>
      </c>
      <c r="G263" s="11" t="str">
        <f t="shared" si="20"/>
        <v>0</v>
      </c>
      <c r="H263" s="18" t="str">
        <f t="shared" si="21"/>
        <v/>
      </c>
    </row>
    <row r="264" spans="2:8" ht="30" x14ac:dyDescent="0.2">
      <c r="B264" s="4" t="s">
        <v>330</v>
      </c>
      <c r="C264" s="8">
        <v>1</v>
      </c>
      <c r="D264" s="8">
        <v>2</v>
      </c>
      <c r="E264" s="10">
        <f t="shared" si="18"/>
        <v>1.562255897516013E-4</v>
      </c>
      <c r="F264" s="10">
        <f t="shared" si="19"/>
        <v>3.0897574540398578E-4</v>
      </c>
      <c r="G264" s="11">
        <f t="shared" si="20"/>
        <v>1</v>
      </c>
      <c r="H264" s="18">
        <f t="shared" si="21"/>
        <v>1.562255897516013E-4</v>
      </c>
    </row>
    <row r="265" spans="2:8" ht="15" x14ac:dyDescent="0.2">
      <c r="B265" s="4" t="s">
        <v>331</v>
      </c>
      <c r="C265" s="8">
        <v>1</v>
      </c>
      <c r="D265" s="8">
        <v>0</v>
      </c>
      <c r="E265" s="10">
        <f t="shared" si="18"/>
        <v>1.562255897516013E-4</v>
      </c>
      <c r="F265" s="10" t="str">
        <f t="shared" si="19"/>
        <v/>
      </c>
      <c r="G265" s="11" t="str">
        <f t="shared" si="20"/>
        <v>0</v>
      </c>
      <c r="H265" s="18">
        <f t="shared" si="21"/>
        <v>0</v>
      </c>
    </row>
    <row r="266" spans="2:8" ht="15" x14ac:dyDescent="0.2">
      <c r="B266" s="4" t="s">
        <v>332</v>
      </c>
      <c r="C266" s="8">
        <v>8</v>
      </c>
      <c r="D266" s="8">
        <v>11</v>
      </c>
      <c r="E266" s="10">
        <f t="shared" si="18"/>
        <v>1.2498047180128104E-3</v>
      </c>
      <c r="F266" s="10">
        <f t="shared" si="19"/>
        <v>1.6993665997219218E-3</v>
      </c>
      <c r="G266" s="11">
        <f t="shared" si="20"/>
        <v>0.375</v>
      </c>
      <c r="H266" s="18">
        <f t="shared" si="21"/>
        <v>4.6867676925480391E-4</v>
      </c>
    </row>
    <row r="267" spans="2:8" ht="15" x14ac:dyDescent="0.2">
      <c r="B267" s="4" t="s">
        <v>333</v>
      </c>
      <c r="C267" s="8">
        <v>0</v>
      </c>
      <c r="D267" s="8">
        <v>1</v>
      </c>
      <c r="E267" s="10" t="str">
        <f t="shared" si="18"/>
        <v/>
      </c>
      <c r="F267" s="10">
        <f t="shared" si="19"/>
        <v>1.5448787270199289E-4</v>
      </c>
      <c r="G267" s="11" t="str">
        <f t="shared" si="20"/>
        <v>0</v>
      </c>
      <c r="H267" s="18" t="str">
        <f t="shared" si="21"/>
        <v/>
      </c>
    </row>
    <row r="268" spans="2:8" ht="30" x14ac:dyDescent="0.2">
      <c r="B268" s="4" t="s">
        <v>334</v>
      </c>
      <c r="C268" s="8">
        <v>22</v>
      </c>
      <c r="D268" s="8">
        <v>17</v>
      </c>
      <c r="E268" s="10">
        <f t="shared" si="18"/>
        <v>3.436962974535229E-3</v>
      </c>
      <c r="F268" s="10">
        <f t="shared" si="19"/>
        <v>2.626293835933879E-3</v>
      </c>
      <c r="G268" s="11">
        <f t="shared" si="20"/>
        <v>-0.22727272727272727</v>
      </c>
      <c r="H268" s="18">
        <f t="shared" si="21"/>
        <v>-7.8112794875800657E-4</v>
      </c>
    </row>
    <row r="269" spans="2:8" ht="15" x14ac:dyDescent="0.2">
      <c r="B269" s="4" t="s">
        <v>335</v>
      </c>
      <c r="C269" s="8">
        <v>1</v>
      </c>
      <c r="D269" s="8">
        <v>0</v>
      </c>
      <c r="E269" s="10">
        <f t="shared" si="18"/>
        <v>1.562255897516013E-4</v>
      </c>
      <c r="F269" s="10" t="str">
        <f t="shared" si="19"/>
        <v/>
      </c>
      <c r="G269" s="11" t="str">
        <f t="shared" si="20"/>
        <v>0</v>
      </c>
      <c r="H269" s="18">
        <f t="shared" si="21"/>
        <v>0</v>
      </c>
    </row>
    <row r="270" spans="2:8" ht="15" x14ac:dyDescent="0.2">
      <c r="B270" s="4" t="s">
        <v>336</v>
      </c>
      <c r="C270" s="8">
        <v>1</v>
      </c>
      <c r="D270" s="8">
        <v>1</v>
      </c>
      <c r="E270" s="10">
        <f t="shared" si="18"/>
        <v>1.562255897516013E-4</v>
      </c>
      <c r="F270" s="10">
        <f t="shared" si="19"/>
        <v>1.5448787270199289E-4</v>
      </c>
      <c r="G270" s="11">
        <f t="shared" si="20"/>
        <v>0</v>
      </c>
      <c r="H270" s="18">
        <f t="shared" si="21"/>
        <v>0</v>
      </c>
    </row>
    <row r="271" spans="2:8" ht="15" x14ac:dyDescent="0.2">
      <c r="B271" s="4" t="s">
        <v>93</v>
      </c>
      <c r="C271" s="8">
        <v>0</v>
      </c>
      <c r="D271" s="8">
        <v>0</v>
      </c>
      <c r="E271" s="10" t="str">
        <f t="shared" si="18"/>
        <v/>
      </c>
      <c r="F271" s="10" t="str">
        <f t="shared" si="19"/>
        <v/>
      </c>
      <c r="G271" s="11" t="str">
        <f t="shared" si="20"/>
        <v>0</v>
      </c>
      <c r="H271" s="18" t="str">
        <f t="shared" si="21"/>
        <v/>
      </c>
    </row>
    <row r="272" spans="2:8" ht="30" x14ac:dyDescent="0.2">
      <c r="B272" s="4" t="s">
        <v>337</v>
      </c>
      <c r="C272" s="8">
        <v>80</v>
      </c>
      <c r="D272" s="8">
        <v>1</v>
      </c>
      <c r="E272" s="10">
        <f t="shared" si="18"/>
        <v>1.2498047180128105E-2</v>
      </c>
      <c r="F272" s="10">
        <f t="shared" si="19"/>
        <v>1.5448787270199289E-4</v>
      </c>
      <c r="G272" s="11">
        <f t="shared" si="20"/>
        <v>-0.98750000000000004</v>
      </c>
      <c r="H272" s="18">
        <f t="shared" si="21"/>
        <v>-1.2341821590376504E-2</v>
      </c>
    </row>
    <row r="273" spans="2:8" ht="15" x14ac:dyDescent="0.2">
      <c r="B273" s="4" t="s">
        <v>91</v>
      </c>
      <c r="C273" s="8">
        <v>7</v>
      </c>
      <c r="D273" s="8">
        <v>4</v>
      </c>
      <c r="E273" s="10">
        <f t="shared" si="18"/>
        <v>1.0935791282612093E-3</v>
      </c>
      <c r="F273" s="10">
        <f t="shared" si="19"/>
        <v>6.1795149080797157E-4</v>
      </c>
      <c r="G273" s="11">
        <f t="shared" si="20"/>
        <v>-0.42857142857142855</v>
      </c>
      <c r="H273" s="18">
        <f t="shared" si="21"/>
        <v>-4.6867676925480396E-4</v>
      </c>
    </row>
    <row r="274" spans="2:8" ht="15" x14ac:dyDescent="0.2">
      <c r="B274" s="4" t="s">
        <v>338</v>
      </c>
      <c r="C274" s="8">
        <v>0</v>
      </c>
      <c r="D274" s="8">
        <v>4</v>
      </c>
      <c r="E274" s="10" t="str">
        <f t="shared" si="18"/>
        <v/>
      </c>
      <c r="F274" s="10">
        <f t="shared" si="19"/>
        <v>6.1795149080797157E-4</v>
      </c>
      <c r="G274" s="11" t="str">
        <f t="shared" si="20"/>
        <v>0</v>
      </c>
      <c r="H274" s="18" t="str">
        <f t="shared" si="21"/>
        <v/>
      </c>
    </row>
    <row r="275" spans="2:8" ht="15" x14ac:dyDescent="0.2">
      <c r="B275" s="4" t="s">
        <v>339</v>
      </c>
      <c r="C275" s="8">
        <v>0</v>
      </c>
      <c r="D275" s="8">
        <v>0</v>
      </c>
      <c r="E275" s="10" t="str">
        <f t="shared" si="18"/>
        <v/>
      </c>
      <c r="F275" s="10" t="str">
        <f t="shared" si="19"/>
        <v/>
      </c>
      <c r="G275" s="11" t="str">
        <f t="shared" si="20"/>
        <v>0</v>
      </c>
      <c r="H275" s="18" t="str">
        <f t="shared" si="21"/>
        <v/>
      </c>
    </row>
    <row r="276" spans="2:8" ht="15" x14ac:dyDescent="0.2">
      <c r="B276" s="4" t="s">
        <v>92</v>
      </c>
      <c r="C276" s="8">
        <v>2</v>
      </c>
      <c r="D276" s="8">
        <v>0</v>
      </c>
      <c r="E276" s="10">
        <f t="shared" si="18"/>
        <v>3.1245117950320261E-4</v>
      </c>
      <c r="F276" s="10" t="str">
        <f t="shared" si="19"/>
        <v/>
      </c>
      <c r="G276" s="11" t="str">
        <f t="shared" si="20"/>
        <v>0</v>
      </c>
      <c r="H276" s="18">
        <f t="shared" si="21"/>
        <v>0</v>
      </c>
    </row>
    <row r="277" spans="2:8" ht="15" x14ac:dyDescent="0.2">
      <c r="B277" s="4" t="s">
        <v>340</v>
      </c>
      <c r="C277" s="8">
        <v>1</v>
      </c>
      <c r="D277" s="8">
        <v>0</v>
      </c>
      <c r="E277" s="10">
        <f t="shared" si="18"/>
        <v>1.562255897516013E-4</v>
      </c>
      <c r="F277" s="10" t="str">
        <f t="shared" si="19"/>
        <v/>
      </c>
      <c r="G277" s="11" t="str">
        <f t="shared" si="20"/>
        <v>0</v>
      </c>
      <c r="H277" s="18">
        <f t="shared" si="21"/>
        <v>0</v>
      </c>
    </row>
    <row r="278" spans="2:8" ht="15" x14ac:dyDescent="0.2">
      <c r="B278" s="4" t="s">
        <v>341</v>
      </c>
      <c r="C278" s="8">
        <v>0</v>
      </c>
      <c r="D278" s="8">
        <v>1</v>
      </c>
      <c r="E278" s="10" t="str">
        <f t="shared" si="18"/>
        <v/>
      </c>
      <c r="F278" s="10">
        <f t="shared" si="19"/>
        <v>1.5448787270199289E-4</v>
      </c>
      <c r="G278" s="11" t="str">
        <f t="shared" si="20"/>
        <v>0</v>
      </c>
      <c r="H278" s="18" t="str">
        <f t="shared" si="21"/>
        <v/>
      </c>
    </row>
    <row r="279" spans="2:8" ht="15" x14ac:dyDescent="0.2">
      <c r="B279" s="4" t="s">
        <v>342</v>
      </c>
      <c r="C279" s="8">
        <v>0</v>
      </c>
      <c r="D279" s="8">
        <v>0</v>
      </c>
      <c r="E279" s="10" t="str">
        <f t="shared" si="18"/>
        <v/>
      </c>
      <c r="F279" s="10" t="str">
        <f t="shared" si="19"/>
        <v/>
      </c>
      <c r="G279" s="11" t="str">
        <f t="shared" si="20"/>
        <v>0</v>
      </c>
      <c r="H279" s="18" t="str">
        <f t="shared" si="21"/>
        <v/>
      </c>
    </row>
    <row r="280" spans="2:8" ht="15" x14ac:dyDescent="0.2">
      <c r="B280" s="4" t="s">
        <v>343</v>
      </c>
      <c r="C280" s="8">
        <v>0</v>
      </c>
      <c r="D280" s="8">
        <v>0</v>
      </c>
      <c r="E280" s="10" t="str">
        <f t="shared" si="18"/>
        <v/>
      </c>
      <c r="F280" s="10" t="str">
        <f t="shared" si="19"/>
        <v/>
      </c>
      <c r="G280" s="11" t="str">
        <f t="shared" si="20"/>
        <v>0</v>
      </c>
      <c r="H280" s="18" t="str">
        <f t="shared" si="21"/>
        <v/>
      </c>
    </row>
    <row r="281" spans="2:8" ht="15" x14ac:dyDescent="0.2">
      <c r="B281" s="4" t="s">
        <v>344</v>
      </c>
      <c r="C281" s="8">
        <v>0</v>
      </c>
      <c r="D281" s="8">
        <v>7</v>
      </c>
      <c r="E281" s="10" t="str">
        <f t="shared" ref="E281:E288" si="22">+IF(C281=0,"",C281/C$151)</f>
        <v/>
      </c>
      <c r="F281" s="10">
        <f t="shared" ref="F281:F288" si="23">+IF(D281=0,"",D281/D$151)</f>
        <v>1.0814151089139502E-3</v>
      </c>
      <c r="G281" s="11" t="str">
        <f t="shared" ref="G281:G288" si="24">+IF(OR(AND(D281=0),(C281=0)),"0",((D281-C281)/C281))</f>
        <v>0</v>
      </c>
      <c r="H281" s="18" t="str">
        <f t="shared" ref="H281:H288" si="25">+IF(OR(AND(E281=""),(G281="")),"",E281*G281)</f>
        <v/>
      </c>
    </row>
    <row r="282" spans="2:8" ht="15" x14ac:dyDescent="0.2">
      <c r="B282" s="4" t="s">
        <v>345</v>
      </c>
      <c r="C282" s="8">
        <v>2</v>
      </c>
      <c r="D282" s="8">
        <v>0</v>
      </c>
      <c r="E282" s="10">
        <f t="shared" si="22"/>
        <v>3.1245117950320261E-4</v>
      </c>
      <c r="F282" s="10" t="str">
        <f t="shared" si="23"/>
        <v/>
      </c>
      <c r="G282" s="11" t="str">
        <f t="shared" si="24"/>
        <v>0</v>
      </c>
      <c r="H282" s="18">
        <f t="shared" si="25"/>
        <v>0</v>
      </c>
    </row>
    <row r="283" spans="2:8" ht="15" x14ac:dyDescent="0.2">
      <c r="B283" s="4" t="s">
        <v>346</v>
      </c>
      <c r="C283" s="8">
        <v>1</v>
      </c>
      <c r="D283" s="8">
        <v>2</v>
      </c>
      <c r="E283" s="10">
        <f t="shared" si="22"/>
        <v>1.562255897516013E-4</v>
      </c>
      <c r="F283" s="10">
        <f t="shared" si="23"/>
        <v>3.0897574540398578E-4</v>
      </c>
      <c r="G283" s="11">
        <f t="shared" si="24"/>
        <v>1</v>
      </c>
      <c r="H283" s="18">
        <f t="shared" si="25"/>
        <v>1.562255897516013E-4</v>
      </c>
    </row>
    <row r="284" spans="2:8" ht="13.5" customHeight="1" x14ac:dyDescent="0.2">
      <c r="B284" s="4" t="s">
        <v>347</v>
      </c>
      <c r="C284" s="8">
        <v>1</v>
      </c>
      <c r="D284" s="8">
        <v>0</v>
      </c>
      <c r="E284" s="10">
        <f t="shared" si="22"/>
        <v>1.562255897516013E-4</v>
      </c>
      <c r="F284" s="10" t="str">
        <f t="shared" si="23"/>
        <v/>
      </c>
      <c r="G284" s="11" t="str">
        <f t="shared" si="24"/>
        <v>0</v>
      </c>
      <c r="H284" s="18">
        <f t="shared" si="25"/>
        <v>0</v>
      </c>
    </row>
    <row r="285" spans="2:8" ht="13.5" customHeight="1" x14ac:dyDescent="0.2">
      <c r="B285" s="4" t="s">
        <v>94</v>
      </c>
      <c r="C285" s="8">
        <v>1</v>
      </c>
      <c r="D285" s="8">
        <v>2</v>
      </c>
      <c r="E285" s="10">
        <f t="shared" si="22"/>
        <v>1.562255897516013E-4</v>
      </c>
      <c r="F285" s="10">
        <f t="shared" si="23"/>
        <v>3.0897574540398578E-4</v>
      </c>
      <c r="G285" s="11">
        <f t="shared" si="24"/>
        <v>1</v>
      </c>
      <c r="H285" s="18">
        <f t="shared" si="25"/>
        <v>1.562255897516013E-4</v>
      </c>
    </row>
    <row r="286" spans="2:8" ht="25.5" customHeight="1" x14ac:dyDescent="0.2">
      <c r="B286" s="4" t="s">
        <v>348</v>
      </c>
      <c r="C286" s="8">
        <v>12</v>
      </c>
      <c r="D286" s="8">
        <v>24</v>
      </c>
      <c r="E286" s="10">
        <f t="shared" si="22"/>
        <v>1.8747070770192159E-3</v>
      </c>
      <c r="F286" s="10">
        <f t="shared" si="23"/>
        <v>3.7077089448478294E-3</v>
      </c>
      <c r="G286" s="11">
        <f t="shared" si="24"/>
        <v>1</v>
      </c>
      <c r="H286" s="18">
        <f t="shared" si="25"/>
        <v>1.8747070770192159E-3</v>
      </c>
    </row>
    <row r="287" spans="2:8" ht="13.5" customHeight="1" x14ac:dyDescent="0.2">
      <c r="B287" s="4" t="s">
        <v>349</v>
      </c>
      <c r="C287" s="8">
        <v>1</v>
      </c>
      <c r="D287" s="8">
        <v>0</v>
      </c>
      <c r="E287" s="10">
        <f t="shared" si="22"/>
        <v>1.562255897516013E-4</v>
      </c>
      <c r="F287" s="10" t="str">
        <f t="shared" si="23"/>
        <v/>
      </c>
      <c r="G287" s="11" t="str">
        <f t="shared" si="24"/>
        <v>0</v>
      </c>
      <c r="H287" s="18">
        <f t="shared" si="25"/>
        <v>0</v>
      </c>
    </row>
    <row r="288" spans="2:8" ht="15" x14ac:dyDescent="0.2">
      <c r="B288" s="4" t="s">
        <v>350</v>
      </c>
      <c r="C288" s="8">
        <v>0</v>
      </c>
      <c r="D288" s="8">
        <v>1</v>
      </c>
      <c r="E288" s="10" t="str">
        <f t="shared" si="22"/>
        <v/>
      </c>
      <c r="F288" s="10">
        <f t="shared" si="23"/>
        <v>1.5448787270199289E-4</v>
      </c>
      <c r="G288" s="11" t="str">
        <f t="shared" si="24"/>
        <v>0</v>
      </c>
      <c r="H288" s="18" t="str">
        <f t="shared" si="25"/>
        <v/>
      </c>
    </row>
    <row r="289" spans="2:8" ht="15" x14ac:dyDescent="0.2">
      <c r="B289" s="27"/>
      <c r="C289" s="32"/>
      <c r="D289" s="32"/>
      <c r="E289" s="31"/>
      <c r="F289" s="31"/>
      <c r="G289" s="28"/>
      <c r="H289" s="29"/>
    </row>
    <row r="290" spans="2:8" ht="15" x14ac:dyDescent="0.2">
      <c r="B290" s="27"/>
      <c r="C290" s="32"/>
      <c r="D290" s="32"/>
      <c r="E290" s="31"/>
      <c r="F290" s="31"/>
      <c r="G290" s="28"/>
      <c r="H290" s="29"/>
    </row>
    <row r="291" spans="2:8" s="15" customFormat="1" ht="26.25" customHeight="1" x14ac:dyDescent="0.2">
      <c r="B291" s="26"/>
      <c r="C291" s="22"/>
      <c r="D291" s="22"/>
      <c r="E291" s="22"/>
      <c r="F291" s="22"/>
      <c r="H291" s="2"/>
    </row>
    <row r="292" spans="2:8" ht="15" customHeight="1" x14ac:dyDescent="0.2">
      <c r="B292" s="60" t="s">
        <v>482</v>
      </c>
      <c r="C292" s="61" t="s">
        <v>483</v>
      </c>
      <c r="D292" s="62"/>
      <c r="E292" s="63" t="s">
        <v>484</v>
      </c>
      <c r="F292" s="62"/>
      <c r="G292" s="58" t="s">
        <v>526</v>
      </c>
      <c r="H292" s="58" t="s">
        <v>485</v>
      </c>
    </row>
    <row r="293" spans="2:8" x14ac:dyDescent="0.2">
      <c r="B293" s="60"/>
      <c r="C293" s="37">
        <v>2013</v>
      </c>
      <c r="D293" s="37">
        <v>2014</v>
      </c>
      <c r="E293" s="37">
        <v>2013</v>
      </c>
      <c r="F293" s="37">
        <v>2014</v>
      </c>
      <c r="G293" s="59"/>
      <c r="H293" s="59"/>
    </row>
    <row r="294" spans="2:8" x14ac:dyDescent="0.2">
      <c r="B294" s="38" t="s">
        <v>489</v>
      </c>
      <c r="C294" s="39">
        <f>SUM(C295:C499)</f>
        <v>20248</v>
      </c>
      <c r="D294" s="40">
        <f>SUM(D295:D499)</f>
        <v>14800</v>
      </c>
      <c r="E294" s="41">
        <f>+IF(C294=0,"",C294/C$294)</f>
        <v>1</v>
      </c>
      <c r="F294" s="41">
        <f>+IF(D294=0,"",D294/D$294)</f>
        <v>1</v>
      </c>
      <c r="G294" s="41">
        <f>+IF(OR(AND(D294=0),(C294=0)),"0",((D294-C294)/C294))</f>
        <v>-0.26906361122086131</v>
      </c>
      <c r="H294" s="41">
        <f>+IF(OR(AND(E294=""),(G294="")),"",E294*G294)</f>
        <v>-0.26906361122086131</v>
      </c>
    </row>
    <row r="295" spans="2:8" ht="15" x14ac:dyDescent="0.2">
      <c r="B295" s="3" t="s">
        <v>100</v>
      </c>
      <c r="C295" s="8">
        <v>172</v>
      </c>
      <c r="D295" s="8">
        <v>169</v>
      </c>
      <c r="E295" s="10">
        <f>+IF(C295=0,"",C295/C$294)</f>
        <v>8.4946661398656656E-3</v>
      </c>
      <c r="F295" s="10">
        <f>+IF(D295=0,"",D295/D$294)</f>
        <v>1.1418918918918919E-2</v>
      </c>
      <c r="G295" s="11">
        <f>+IF(OR(AND(D295=0),(C295=0)),"0",((D295-C295)/C295))</f>
        <v>-1.7441860465116279E-2</v>
      </c>
      <c r="H295" s="18">
        <f>+IF(OR(AND(E295=""),(G295="")),"",E295*G295)</f>
        <v>-1.4816278150928485E-4</v>
      </c>
    </row>
    <row r="296" spans="2:8" ht="15" x14ac:dyDescent="0.2">
      <c r="B296" s="3" t="s">
        <v>113</v>
      </c>
      <c r="C296" s="8">
        <v>55</v>
      </c>
      <c r="D296" s="8">
        <v>28</v>
      </c>
      <c r="E296" s="10">
        <f t="shared" ref="E296:E359" si="26">+IF(C296=0,"",C296/C$294)</f>
        <v>2.7163176610035559E-3</v>
      </c>
      <c r="F296" s="10">
        <f t="shared" ref="F296:F359" si="27">+IF(D296=0,"",D296/D$294)</f>
        <v>1.8918918918918919E-3</v>
      </c>
      <c r="G296" s="11">
        <f t="shared" ref="G296:G359" si="28">+IF(OR(AND(D296=0),(C296=0)),"0",((D296-C296)/C296))</f>
        <v>-0.49090909090909091</v>
      </c>
      <c r="H296" s="18">
        <f t="shared" ref="H296:H359" si="29">+IF(OR(AND(E296=""),(G296="")),"",E296*G296)</f>
        <v>-1.3334650335835637E-3</v>
      </c>
    </row>
    <row r="297" spans="2:8" ht="15" x14ac:dyDescent="0.2">
      <c r="B297" s="3" t="s">
        <v>104</v>
      </c>
      <c r="C297" s="8">
        <v>47</v>
      </c>
      <c r="D297" s="8">
        <v>24</v>
      </c>
      <c r="E297" s="10">
        <f t="shared" si="26"/>
        <v>2.3212169103121296E-3</v>
      </c>
      <c r="F297" s="10">
        <f t="shared" si="27"/>
        <v>1.6216216216216215E-3</v>
      </c>
      <c r="G297" s="11">
        <f t="shared" si="28"/>
        <v>-0.48936170212765956</v>
      </c>
      <c r="H297" s="18">
        <f t="shared" si="29"/>
        <v>-1.1359146582378505E-3</v>
      </c>
    </row>
    <row r="298" spans="2:8" ht="15" x14ac:dyDescent="0.2">
      <c r="B298" s="3" t="s">
        <v>95</v>
      </c>
      <c r="C298" s="8">
        <v>143</v>
      </c>
      <c r="D298" s="8">
        <v>23</v>
      </c>
      <c r="E298" s="10">
        <f t="shared" si="26"/>
        <v>7.0624259186092457E-3</v>
      </c>
      <c r="F298" s="10">
        <f t="shared" si="27"/>
        <v>1.554054054054054E-3</v>
      </c>
      <c r="G298" s="11">
        <f t="shared" si="28"/>
        <v>-0.83916083916083917</v>
      </c>
      <c r="H298" s="18">
        <f t="shared" si="29"/>
        <v>-5.9265112603713952E-3</v>
      </c>
    </row>
    <row r="299" spans="2:8" ht="15" x14ac:dyDescent="0.2">
      <c r="B299" s="3" t="s">
        <v>112</v>
      </c>
      <c r="C299" s="8">
        <v>1</v>
      </c>
      <c r="D299" s="8">
        <v>0</v>
      </c>
      <c r="E299" s="10">
        <f t="shared" si="26"/>
        <v>4.9387593836428287E-5</v>
      </c>
      <c r="F299" s="10" t="str">
        <f t="shared" si="27"/>
        <v/>
      </c>
      <c r="G299" s="11" t="str">
        <f t="shared" si="28"/>
        <v>0</v>
      </c>
      <c r="H299" s="18">
        <f t="shared" si="29"/>
        <v>0</v>
      </c>
    </row>
    <row r="300" spans="2:8" ht="15" x14ac:dyDescent="0.2">
      <c r="B300" s="3" t="s">
        <v>111</v>
      </c>
      <c r="C300" s="8">
        <v>1</v>
      </c>
      <c r="D300" s="8">
        <v>0</v>
      </c>
      <c r="E300" s="10">
        <f t="shared" si="26"/>
        <v>4.9387593836428287E-5</v>
      </c>
      <c r="F300" s="10" t="str">
        <f t="shared" si="27"/>
        <v/>
      </c>
      <c r="G300" s="11" t="str">
        <f t="shared" si="28"/>
        <v>0</v>
      </c>
      <c r="H300" s="18">
        <f t="shared" si="29"/>
        <v>0</v>
      </c>
    </row>
    <row r="301" spans="2:8" ht="15" x14ac:dyDescent="0.2">
      <c r="B301" s="3" t="s">
        <v>105</v>
      </c>
      <c r="C301" s="8">
        <v>242</v>
      </c>
      <c r="D301" s="8">
        <v>187</v>
      </c>
      <c r="E301" s="10">
        <f t="shared" si="26"/>
        <v>1.1951797708415646E-2</v>
      </c>
      <c r="F301" s="10">
        <f t="shared" si="27"/>
        <v>1.2635135135135134E-2</v>
      </c>
      <c r="G301" s="11">
        <f t="shared" si="28"/>
        <v>-0.22727272727272727</v>
      </c>
      <c r="H301" s="18">
        <f t="shared" si="29"/>
        <v>-2.7163176610035559E-3</v>
      </c>
    </row>
    <row r="302" spans="2:8" ht="15" x14ac:dyDescent="0.2">
      <c r="B302" s="3" t="s">
        <v>109</v>
      </c>
      <c r="C302" s="8">
        <v>11</v>
      </c>
      <c r="D302" s="8">
        <v>11</v>
      </c>
      <c r="E302" s="10">
        <f t="shared" si="26"/>
        <v>5.4326353220071123E-4</v>
      </c>
      <c r="F302" s="10">
        <f t="shared" si="27"/>
        <v>7.4324324324324324E-4</v>
      </c>
      <c r="G302" s="11">
        <f t="shared" si="28"/>
        <v>0</v>
      </c>
      <c r="H302" s="18">
        <f t="shared" si="29"/>
        <v>0</v>
      </c>
    </row>
    <row r="303" spans="2:8" ht="15" x14ac:dyDescent="0.2">
      <c r="B303" s="3" t="s">
        <v>108</v>
      </c>
      <c r="C303" s="8">
        <v>2</v>
      </c>
      <c r="D303" s="8">
        <v>1</v>
      </c>
      <c r="E303" s="10">
        <f t="shared" si="26"/>
        <v>9.8775187672856573E-5</v>
      </c>
      <c r="F303" s="10">
        <f t="shared" si="27"/>
        <v>6.7567567567567569E-5</v>
      </c>
      <c r="G303" s="11">
        <f t="shared" si="28"/>
        <v>-0.5</v>
      </c>
      <c r="H303" s="18">
        <f t="shared" si="29"/>
        <v>-4.9387593836428287E-5</v>
      </c>
    </row>
    <row r="304" spans="2:8" ht="15" x14ac:dyDescent="0.2">
      <c r="B304" s="3" t="s">
        <v>107</v>
      </c>
      <c r="C304" s="8">
        <v>23</v>
      </c>
      <c r="D304" s="8">
        <v>5</v>
      </c>
      <c r="E304" s="10">
        <f t="shared" si="26"/>
        <v>1.1359146582378507E-3</v>
      </c>
      <c r="F304" s="10">
        <f t="shared" si="27"/>
        <v>3.3783783783783786E-4</v>
      </c>
      <c r="G304" s="11">
        <f t="shared" si="28"/>
        <v>-0.78260869565217395</v>
      </c>
      <c r="H304" s="18">
        <f t="shared" si="29"/>
        <v>-8.8897668905570928E-4</v>
      </c>
    </row>
    <row r="305" spans="2:8" ht="15" x14ac:dyDescent="0.2">
      <c r="B305" s="3" t="s">
        <v>351</v>
      </c>
      <c r="C305" s="8">
        <v>3</v>
      </c>
      <c r="D305" s="8">
        <v>1</v>
      </c>
      <c r="E305" s="10">
        <f t="shared" si="26"/>
        <v>1.4816278150928488E-4</v>
      </c>
      <c r="F305" s="10">
        <f t="shared" si="27"/>
        <v>6.7567567567567569E-5</v>
      </c>
      <c r="G305" s="11">
        <f t="shared" si="28"/>
        <v>-0.66666666666666663</v>
      </c>
      <c r="H305" s="18">
        <f t="shared" si="29"/>
        <v>-9.8775187672856587E-5</v>
      </c>
    </row>
    <row r="306" spans="2:8" ht="15" x14ac:dyDescent="0.2">
      <c r="B306" s="3" t="s">
        <v>524</v>
      </c>
      <c r="C306" s="8">
        <v>0</v>
      </c>
      <c r="D306" s="8">
        <v>0</v>
      </c>
      <c r="E306" s="10" t="str">
        <f t="shared" si="26"/>
        <v/>
      </c>
      <c r="F306" s="10" t="str">
        <f t="shared" si="27"/>
        <v/>
      </c>
      <c r="G306" s="11" t="str">
        <f t="shared" si="28"/>
        <v>0</v>
      </c>
      <c r="H306" s="18" t="str">
        <f t="shared" si="29"/>
        <v/>
      </c>
    </row>
    <row r="307" spans="2:8" ht="15" x14ac:dyDescent="0.2">
      <c r="B307" s="3" t="s">
        <v>110</v>
      </c>
      <c r="C307" s="8">
        <v>153</v>
      </c>
      <c r="D307" s="8">
        <v>92</v>
      </c>
      <c r="E307" s="10">
        <f t="shared" si="26"/>
        <v>7.5563018569735282E-3</v>
      </c>
      <c r="F307" s="10">
        <f t="shared" si="27"/>
        <v>6.216216216216216E-3</v>
      </c>
      <c r="G307" s="11">
        <f t="shared" si="28"/>
        <v>-0.39869281045751637</v>
      </c>
      <c r="H307" s="18">
        <f t="shared" si="29"/>
        <v>-3.0126432240221257E-3</v>
      </c>
    </row>
    <row r="308" spans="2:8" ht="15" x14ac:dyDescent="0.2">
      <c r="B308" s="3" t="s">
        <v>99</v>
      </c>
      <c r="C308" s="8">
        <v>59</v>
      </c>
      <c r="D308" s="8">
        <v>67</v>
      </c>
      <c r="E308" s="10">
        <f t="shared" si="26"/>
        <v>2.9138680363492691E-3</v>
      </c>
      <c r="F308" s="10">
        <f t="shared" si="27"/>
        <v>4.5270270270270268E-3</v>
      </c>
      <c r="G308" s="11">
        <f t="shared" si="28"/>
        <v>0.13559322033898305</v>
      </c>
      <c r="H308" s="18">
        <f t="shared" si="29"/>
        <v>3.9510075069142629E-4</v>
      </c>
    </row>
    <row r="309" spans="2:8" ht="15" x14ac:dyDescent="0.2">
      <c r="B309" s="3" t="s">
        <v>96</v>
      </c>
      <c r="C309" s="8">
        <v>3</v>
      </c>
      <c r="D309" s="8">
        <v>0</v>
      </c>
      <c r="E309" s="10">
        <f t="shared" si="26"/>
        <v>1.4816278150928488E-4</v>
      </c>
      <c r="F309" s="10" t="str">
        <f t="shared" si="27"/>
        <v/>
      </c>
      <c r="G309" s="11" t="str">
        <f t="shared" si="28"/>
        <v>0</v>
      </c>
      <c r="H309" s="18">
        <f t="shared" si="29"/>
        <v>0</v>
      </c>
    </row>
    <row r="310" spans="2:8" ht="15" x14ac:dyDescent="0.2">
      <c r="B310" s="3" t="s">
        <v>106</v>
      </c>
      <c r="C310" s="8">
        <v>86</v>
      </c>
      <c r="D310" s="8">
        <v>27</v>
      </c>
      <c r="E310" s="10">
        <f t="shared" si="26"/>
        <v>4.2473330699328328E-3</v>
      </c>
      <c r="F310" s="10">
        <f t="shared" si="27"/>
        <v>1.8243243243243243E-3</v>
      </c>
      <c r="G310" s="11">
        <f t="shared" si="28"/>
        <v>-0.68604651162790697</v>
      </c>
      <c r="H310" s="18">
        <f t="shared" si="29"/>
        <v>-2.9138680363492691E-3</v>
      </c>
    </row>
    <row r="311" spans="2:8" ht="15" x14ac:dyDescent="0.2">
      <c r="B311" s="3" t="s">
        <v>102</v>
      </c>
      <c r="C311" s="8">
        <v>77</v>
      </c>
      <c r="D311" s="8">
        <v>17</v>
      </c>
      <c r="E311" s="10">
        <f t="shared" si="26"/>
        <v>3.8028447254049784E-3</v>
      </c>
      <c r="F311" s="10">
        <f t="shared" si="27"/>
        <v>1.1486486486486486E-3</v>
      </c>
      <c r="G311" s="11">
        <f t="shared" si="28"/>
        <v>-0.77922077922077926</v>
      </c>
      <c r="H311" s="18">
        <f t="shared" si="29"/>
        <v>-2.9632556301856976E-3</v>
      </c>
    </row>
    <row r="312" spans="2:8" ht="15" x14ac:dyDescent="0.2">
      <c r="B312" s="3" t="s">
        <v>97</v>
      </c>
      <c r="C312" s="8">
        <v>0</v>
      </c>
      <c r="D312" s="8">
        <v>3</v>
      </c>
      <c r="E312" s="10" t="str">
        <f t="shared" si="26"/>
        <v/>
      </c>
      <c r="F312" s="10">
        <f t="shared" si="27"/>
        <v>2.0270270270270269E-4</v>
      </c>
      <c r="G312" s="11" t="str">
        <f t="shared" si="28"/>
        <v>0</v>
      </c>
      <c r="H312" s="18" t="str">
        <f t="shared" si="29"/>
        <v/>
      </c>
    </row>
    <row r="313" spans="2:8" ht="15" x14ac:dyDescent="0.2">
      <c r="B313" s="3" t="s">
        <v>352</v>
      </c>
      <c r="C313" s="8">
        <v>2</v>
      </c>
      <c r="D313" s="8">
        <v>0</v>
      </c>
      <c r="E313" s="10">
        <f t="shared" si="26"/>
        <v>9.8775187672856573E-5</v>
      </c>
      <c r="F313" s="10" t="str">
        <f t="shared" si="27"/>
        <v/>
      </c>
      <c r="G313" s="11" t="str">
        <f t="shared" si="28"/>
        <v>0</v>
      </c>
      <c r="H313" s="18">
        <f t="shared" si="29"/>
        <v>0</v>
      </c>
    </row>
    <row r="314" spans="2:8" ht="15" x14ac:dyDescent="0.2">
      <c r="B314" s="3" t="s">
        <v>353</v>
      </c>
      <c r="C314" s="8">
        <v>998</v>
      </c>
      <c r="D314" s="8">
        <v>2869</v>
      </c>
      <c r="E314" s="10">
        <f t="shared" si="26"/>
        <v>4.9288818648755429E-2</v>
      </c>
      <c r="F314" s="10">
        <f t="shared" si="27"/>
        <v>0.19385135135135134</v>
      </c>
      <c r="G314" s="11">
        <f t="shared" si="28"/>
        <v>1.874749498997996</v>
      </c>
      <c r="H314" s="18">
        <f t="shared" si="29"/>
        <v>9.2404188067957319E-2</v>
      </c>
    </row>
    <row r="315" spans="2:8" ht="15" x14ac:dyDescent="0.2">
      <c r="B315" s="3" t="s">
        <v>354</v>
      </c>
      <c r="C315" s="8">
        <v>9</v>
      </c>
      <c r="D315" s="8">
        <v>22</v>
      </c>
      <c r="E315" s="10">
        <f t="shared" si="26"/>
        <v>4.4448834452785459E-4</v>
      </c>
      <c r="F315" s="10">
        <f t="shared" si="27"/>
        <v>1.4864864864864865E-3</v>
      </c>
      <c r="G315" s="11">
        <f t="shared" si="28"/>
        <v>1.4444444444444444</v>
      </c>
      <c r="H315" s="18">
        <f t="shared" si="29"/>
        <v>6.4203871987356771E-4</v>
      </c>
    </row>
    <row r="316" spans="2:8" ht="15" x14ac:dyDescent="0.2">
      <c r="B316" s="3" t="s">
        <v>101</v>
      </c>
      <c r="C316" s="8">
        <v>0</v>
      </c>
      <c r="D316" s="8">
        <v>1</v>
      </c>
      <c r="E316" s="10" t="str">
        <f t="shared" si="26"/>
        <v/>
      </c>
      <c r="F316" s="10">
        <f t="shared" si="27"/>
        <v>6.7567567567567569E-5</v>
      </c>
      <c r="G316" s="11" t="str">
        <f t="shared" si="28"/>
        <v>0</v>
      </c>
      <c r="H316" s="18" t="str">
        <f t="shared" si="29"/>
        <v/>
      </c>
    </row>
    <row r="317" spans="2:8" ht="15" x14ac:dyDescent="0.2">
      <c r="B317" s="3" t="s">
        <v>103</v>
      </c>
      <c r="C317" s="8">
        <v>11</v>
      </c>
      <c r="D317" s="8">
        <v>46</v>
      </c>
      <c r="E317" s="10">
        <f t="shared" si="26"/>
        <v>5.4326353220071123E-4</v>
      </c>
      <c r="F317" s="10">
        <f t="shared" si="27"/>
        <v>3.108108108108108E-3</v>
      </c>
      <c r="G317" s="11">
        <f t="shared" si="28"/>
        <v>3.1818181818181817</v>
      </c>
      <c r="H317" s="18">
        <f t="shared" si="29"/>
        <v>1.7285657842749903E-3</v>
      </c>
    </row>
    <row r="318" spans="2:8" ht="15" x14ac:dyDescent="0.2">
      <c r="B318" s="3" t="s">
        <v>355</v>
      </c>
      <c r="C318" s="8">
        <v>293</v>
      </c>
      <c r="D318" s="8">
        <v>249</v>
      </c>
      <c r="E318" s="10">
        <f t="shared" si="26"/>
        <v>1.4470564994073488E-2</v>
      </c>
      <c r="F318" s="10">
        <f t="shared" si="27"/>
        <v>1.6824324324324326E-2</v>
      </c>
      <c r="G318" s="11">
        <f t="shared" si="28"/>
        <v>-0.15017064846416384</v>
      </c>
      <c r="H318" s="18">
        <f t="shared" si="29"/>
        <v>-2.1730541288028449E-3</v>
      </c>
    </row>
    <row r="319" spans="2:8" ht="15" x14ac:dyDescent="0.2">
      <c r="B319" s="3" t="s">
        <v>115</v>
      </c>
      <c r="C319" s="8">
        <v>13</v>
      </c>
      <c r="D319" s="8">
        <v>6</v>
      </c>
      <c r="E319" s="10">
        <f t="shared" si="26"/>
        <v>6.4203871987356771E-4</v>
      </c>
      <c r="F319" s="10">
        <f t="shared" si="27"/>
        <v>4.0540540540540538E-4</v>
      </c>
      <c r="G319" s="11">
        <f t="shared" si="28"/>
        <v>-0.53846153846153844</v>
      </c>
      <c r="H319" s="18">
        <f t="shared" si="29"/>
        <v>-3.45713156854998E-4</v>
      </c>
    </row>
    <row r="320" spans="2:8" ht="15" x14ac:dyDescent="0.2">
      <c r="B320" s="3" t="s">
        <v>114</v>
      </c>
      <c r="C320" s="8">
        <v>2</v>
      </c>
      <c r="D320" s="8">
        <v>0</v>
      </c>
      <c r="E320" s="10">
        <f t="shared" si="26"/>
        <v>9.8775187672856573E-5</v>
      </c>
      <c r="F320" s="10" t="str">
        <f t="shared" si="27"/>
        <v/>
      </c>
      <c r="G320" s="11" t="str">
        <f t="shared" si="28"/>
        <v>0</v>
      </c>
      <c r="H320" s="18">
        <f t="shared" si="29"/>
        <v>0</v>
      </c>
    </row>
    <row r="321" spans="2:8" ht="15" x14ac:dyDescent="0.2">
      <c r="B321" s="3" t="s">
        <v>98</v>
      </c>
      <c r="C321" s="8">
        <v>6</v>
      </c>
      <c r="D321" s="8">
        <v>1</v>
      </c>
      <c r="E321" s="10">
        <f t="shared" si="26"/>
        <v>2.9632556301856976E-4</v>
      </c>
      <c r="F321" s="10">
        <f t="shared" si="27"/>
        <v>6.7567567567567569E-5</v>
      </c>
      <c r="G321" s="11">
        <f t="shared" si="28"/>
        <v>-0.83333333333333337</v>
      </c>
      <c r="H321" s="18">
        <f t="shared" si="29"/>
        <v>-2.4693796918214147E-4</v>
      </c>
    </row>
    <row r="322" spans="2:8" ht="15" x14ac:dyDescent="0.2">
      <c r="B322" s="3" t="s">
        <v>356</v>
      </c>
      <c r="C322" s="8">
        <v>1</v>
      </c>
      <c r="D322" s="8">
        <v>0</v>
      </c>
      <c r="E322" s="10">
        <f t="shared" si="26"/>
        <v>4.9387593836428287E-5</v>
      </c>
      <c r="F322" s="10" t="str">
        <f t="shared" si="27"/>
        <v/>
      </c>
      <c r="G322" s="11" t="str">
        <f t="shared" si="28"/>
        <v>0</v>
      </c>
      <c r="H322" s="18">
        <f t="shared" si="29"/>
        <v>0</v>
      </c>
    </row>
    <row r="323" spans="2:8" ht="15" x14ac:dyDescent="0.2">
      <c r="B323" s="3" t="s">
        <v>472</v>
      </c>
      <c r="C323" s="8">
        <v>33</v>
      </c>
      <c r="D323" s="8">
        <v>37</v>
      </c>
      <c r="E323" s="10">
        <f t="shared" si="26"/>
        <v>1.6297905966021335E-3</v>
      </c>
      <c r="F323" s="10">
        <f t="shared" si="27"/>
        <v>2.5000000000000001E-3</v>
      </c>
      <c r="G323" s="11">
        <f t="shared" si="28"/>
        <v>0.12121212121212122</v>
      </c>
      <c r="H323" s="18">
        <f t="shared" si="29"/>
        <v>1.9755037534571315E-4</v>
      </c>
    </row>
    <row r="324" spans="2:8" ht="15" x14ac:dyDescent="0.2">
      <c r="B324" s="3" t="s">
        <v>473</v>
      </c>
      <c r="C324" s="8">
        <v>18</v>
      </c>
      <c r="D324" s="8">
        <v>18</v>
      </c>
      <c r="E324" s="10">
        <f t="shared" si="26"/>
        <v>8.8897668905570917E-4</v>
      </c>
      <c r="F324" s="10">
        <f t="shared" si="27"/>
        <v>1.2162162162162162E-3</v>
      </c>
      <c r="G324" s="11">
        <f t="shared" si="28"/>
        <v>0</v>
      </c>
      <c r="H324" s="18">
        <f t="shared" si="29"/>
        <v>0</v>
      </c>
    </row>
    <row r="325" spans="2:8" ht="15" x14ac:dyDescent="0.2">
      <c r="B325" s="3" t="s">
        <v>474</v>
      </c>
      <c r="C325" s="8">
        <v>7</v>
      </c>
      <c r="D325" s="8">
        <v>6</v>
      </c>
      <c r="E325" s="10">
        <f t="shared" si="26"/>
        <v>3.45713156854998E-4</v>
      </c>
      <c r="F325" s="10">
        <f t="shared" si="27"/>
        <v>4.0540540540540538E-4</v>
      </c>
      <c r="G325" s="11">
        <f t="shared" si="28"/>
        <v>-0.14285714285714285</v>
      </c>
      <c r="H325" s="18">
        <f t="shared" si="29"/>
        <v>-4.938759383642828E-5</v>
      </c>
    </row>
    <row r="326" spans="2:8" ht="15" x14ac:dyDescent="0.2">
      <c r="B326" s="3" t="s">
        <v>357</v>
      </c>
      <c r="C326" s="8">
        <v>47</v>
      </c>
      <c r="D326" s="8">
        <v>75</v>
      </c>
      <c r="E326" s="10">
        <f t="shared" si="26"/>
        <v>2.3212169103121296E-3</v>
      </c>
      <c r="F326" s="10">
        <f t="shared" si="27"/>
        <v>5.0675675675675678E-3</v>
      </c>
      <c r="G326" s="11">
        <f t="shared" si="28"/>
        <v>0.5957446808510638</v>
      </c>
      <c r="H326" s="18">
        <f t="shared" si="29"/>
        <v>1.382852627419992E-3</v>
      </c>
    </row>
    <row r="327" spans="2:8" ht="15" x14ac:dyDescent="0.2">
      <c r="B327" s="3" t="s">
        <v>358</v>
      </c>
      <c r="C327" s="8">
        <v>13</v>
      </c>
      <c r="D327" s="8">
        <v>14</v>
      </c>
      <c r="E327" s="10">
        <f t="shared" si="26"/>
        <v>6.4203871987356771E-4</v>
      </c>
      <c r="F327" s="10">
        <f t="shared" si="27"/>
        <v>9.4594594594594593E-4</v>
      </c>
      <c r="G327" s="11">
        <f t="shared" si="28"/>
        <v>7.6923076923076927E-2</v>
      </c>
      <c r="H327" s="18">
        <f t="shared" si="29"/>
        <v>4.9387593836428287E-5</v>
      </c>
    </row>
    <row r="328" spans="2:8" ht="15" x14ac:dyDescent="0.2">
      <c r="B328" s="3" t="s">
        <v>116</v>
      </c>
      <c r="C328" s="8">
        <v>15</v>
      </c>
      <c r="D328" s="8">
        <v>8</v>
      </c>
      <c r="E328" s="10">
        <f t="shared" si="26"/>
        <v>7.4081390754642429E-4</v>
      </c>
      <c r="F328" s="10">
        <f t="shared" si="27"/>
        <v>5.4054054054054055E-4</v>
      </c>
      <c r="G328" s="11">
        <f t="shared" si="28"/>
        <v>-0.46666666666666667</v>
      </c>
      <c r="H328" s="18">
        <f t="shared" si="29"/>
        <v>-3.45713156854998E-4</v>
      </c>
    </row>
    <row r="329" spans="2:8" ht="15" x14ac:dyDescent="0.2">
      <c r="B329" s="3" t="s">
        <v>359</v>
      </c>
      <c r="C329" s="8">
        <v>0</v>
      </c>
      <c r="D329" s="8">
        <v>3</v>
      </c>
      <c r="E329" s="10" t="str">
        <f t="shared" si="26"/>
        <v/>
      </c>
      <c r="F329" s="10">
        <f t="shared" si="27"/>
        <v>2.0270270270270269E-4</v>
      </c>
      <c r="G329" s="11" t="str">
        <f t="shared" si="28"/>
        <v>0</v>
      </c>
      <c r="H329" s="18" t="str">
        <f t="shared" si="29"/>
        <v/>
      </c>
    </row>
    <row r="330" spans="2:8" ht="15" x14ac:dyDescent="0.2">
      <c r="B330" s="3" t="s">
        <v>360</v>
      </c>
      <c r="C330" s="8">
        <v>13</v>
      </c>
      <c r="D330" s="8">
        <v>32</v>
      </c>
      <c r="E330" s="10">
        <f t="shared" si="26"/>
        <v>6.4203871987356771E-4</v>
      </c>
      <c r="F330" s="10">
        <f t="shared" si="27"/>
        <v>2.1621621621621622E-3</v>
      </c>
      <c r="G330" s="11">
        <f t="shared" si="28"/>
        <v>1.4615384615384615</v>
      </c>
      <c r="H330" s="18">
        <f t="shared" si="29"/>
        <v>9.3836428289213736E-4</v>
      </c>
    </row>
    <row r="331" spans="2:8" ht="15" x14ac:dyDescent="0.2">
      <c r="B331" s="3" t="s">
        <v>117</v>
      </c>
      <c r="C331" s="8">
        <v>0</v>
      </c>
      <c r="D331" s="8">
        <v>3</v>
      </c>
      <c r="E331" s="10" t="str">
        <f t="shared" si="26"/>
        <v/>
      </c>
      <c r="F331" s="10">
        <f t="shared" si="27"/>
        <v>2.0270270270270269E-4</v>
      </c>
      <c r="G331" s="11" t="str">
        <f t="shared" si="28"/>
        <v>0</v>
      </c>
      <c r="H331" s="18" t="str">
        <f t="shared" si="29"/>
        <v/>
      </c>
    </row>
    <row r="332" spans="2:8" ht="15" x14ac:dyDescent="0.2">
      <c r="B332" s="3" t="s">
        <v>361</v>
      </c>
      <c r="C332" s="8">
        <v>10947</v>
      </c>
      <c r="D332" s="8">
        <v>4871</v>
      </c>
      <c r="E332" s="10">
        <f t="shared" si="26"/>
        <v>0.54064598972738043</v>
      </c>
      <c r="F332" s="10">
        <f t="shared" si="27"/>
        <v>0.32912162162162162</v>
      </c>
      <c r="G332" s="11">
        <f t="shared" si="28"/>
        <v>-0.55503790992966107</v>
      </c>
      <c r="H332" s="18">
        <f t="shared" si="29"/>
        <v>-0.30007902015013826</v>
      </c>
    </row>
    <row r="333" spans="2:8" ht="15" x14ac:dyDescent="0.2">
      <c r="B333" s="3" t="s">
        <v>130</v>
      </c>
      <c r="C333" s="8">
        <v>227</v>
      </c>
      <c r="D333" s="8">
        <v>68</v>
      </c>
      <c r="E333" s="10">
        <f t="shared" si="26"/>
        <v>1.1210983800869222E-2</v>
      </c>
      <c r="F333" s="10">
        <f t="shared" si="27"/>
        <v>4.5945945945945945E-3</v>
      </c>
      <c r="G333" s="11">
        <f t="shared" si="28"/>
        <v>-0.70044052863436124</v>
      </c>
      <c r="H333" s="18">
        <f t="shared" si="29"/>
        <v>-7.8526274199920993E-3</v>
      </c>
    </row>
    <row r="334" spans="2:8" ht="15" x14ac:dyDescent="0.2">
      <c r="B334" s="3" t="s">
        <v>119</v>
      </c>
      <c r="C334" s="8">
        <v>975</v>
      </c>
      <c r="D334" s="8">
        <v>320</v>
      </c>
      <c r="E334" s="10">
        <f t="shared" si="26"/>
        <v>4.8152903990517582E-2</v>
      </c>
      <c r="F334" s="10">
        <f t="shared" si="27"/>
        <v>2.1621621621621623E-2</v>
      </c>
      <c r="G334" s="11">
        <f t="shared" si="28"/>
        <v>-0.67179487179487174</v>
      </c>
      <c r="H334" s="18">
        <f t="shared" si="29"/>
        <v>-3.2348873962860528E-2</v>
      </c>
    </row>
    <row r="335" spans="2:8" ht="15" x14ac:dyDescent="0.2">
      <c r="B335" s="3" t="s">
        <v>128</v>
      </c>
      <c r="C335" s="8">
        <v>43</v>
      </c>
      <c r="D335" s="8">
        <v>41</v>
      </c>
      <c r="E335" s="10">
        <f t="shared" si="26"/>
        <v>2.1236665349664164E-3</v>
      </c>
      <c r="F335" s="10">
        <f t="shared" si="27"/>
        <v>2.7702702702702702E-3</v>
      </c>
      <c r="G335" s="11">
        <f t="shared" si="28"/>
        <v>-4.6511627906976744E-2</v>
      </c>
      <c r="H335" s="18">
        <f t="shared" si="29"/>
        <v>-9.8775187672856573E-5</v>
      </c>
    </row>
    <row r="336" spans="2:8" ht="15" x14ac:dyDescent="0.2">
      <c r="B336" s="3" t="s">
        <v>132</v>
      </c>
      <c r="C336" s="8">
        <v>1</v>
      </c>
      <c r="D336" s="8">
        <v>1</v>
      </c>
      <c r="E336" s="10">
        <f t="shared" si="26"/>
        <v>4.9387593836428287E-5</v>
      </c>
      <c r="F336" s="10">
        <f t="shared" si="27"/>
        <v>6.7567567567567569E-5</v>
      </c>
      <c r="G336" s="11">
        <f t="shared" si="28"/>
        <v>0</v>
      </c>
      <c r="H336" s="18">
        <f t="shared" si="29"/>
        <v>0</v>
      </c>
    </row>
    <row r="337" spans="2:8" ht="15" x14ac:dyDescent="0.2">
      <c r="B337" s="3" t="s">
        <v>133</v>
      </c>
      <c r="C337" s="8">
        <v>15</v>
      </c>
      <c r="D337" s="8">
        <v>116</v>
      </c>
      <c r="E337" s="10">
        <f t="shared" si="26"/>
        <v>7.4081390754642429E-4</v>
      </c>
      <c r="F337" s="10">
        <f t="shared" si="27"/>
        <v>7.8378378378378376E-3</v>
      </c>
      <c r="G337" s="11">
        <f t="shared" si="28"/>
        <v>6.7333333333333334</v>
      </c>
      <c r="H337" s="18">
        <f t="shared" si="29"/>
        <v>4.988146977479257E-3</v>
      </c>
    </row>
    <row r="338" spans="2:8" ht="15" x14ac:dyDescent="0.2">
      <c r="B338" s="3" t="s">
        <v>362</v>
      </c>
      <c r="C338" s="8">
        <v>22</v>
      </c>
      <c r="D338" s="8">
        <v>5</v>
      </c>
      <c r="E338" s="10">
        <f t="shared" si="26"/>
        <v>1.0865270644014225E-3</v>
      </c>
      <c r="F338" s="10">
        <f t="shared" si="27"/>
        <v>3.3783783783783786E-4</v>
      </c>
      <c r="G338" s="11">
        <f t="shared" si="28"/>
        <v>-0.77272727272727271</v>
      </c>
      <c r="H338" s="18">
        <f t="shared" si="29"/>
        <v>-8.3958909521928099E-4</v>
      </c>
    </row>
    <row r="339" spans="2:8" ht="15" x14ac:dyDescent="0.2">
      <c r="B339" s="3" t="s">
        <v>363</v>
      </c>
      <c r="C339" s="8">
        <v>57</v>
      </c>
      <c r="D339" s="8">
        <v>10</v>
      </c>
      <c r="E339" s="10">
        <f t="shared" si="26"/>
        <v>2.8150928486764125E-3</v>
      </c>
      <c r="F339" s="10">
        <f t="shared" si="27"/>
        <v>6.7567567567567571E-4</v>
      </c>
      <c r="G339" s="11">
        <f t="shared" si="28"/>
        <v>-0.82456140350877194</v>
      </c>
      <c r="H339" s="18">
        <f t="shared" si="29"/>
        <v>-2.3212169103121296E-3</v>
      </c>
    </row>
    <row r="340" spans="2:8" ht="15" x14ac:dyDescent="0.2">
      <c r="B340" s="3" t="s">
        <v>364</v>
      </c>
      <c r="C340" s="8">
        <v>4</v>
      </c>
      <c r="D340" s="8">
        <v>2</v>
      </c>
      <c r="E340" s="10">
        <f t="shared" si="26"/>
        <v>1.9755037534571315E-4</v>
      </c>
      <c r="F340" s="10">
        <f t="shared" si="27"/>
        <v>1.3513513513513514E-4</v>
      </c>
      <c r="G340" s="11">
        <f t="shared" si="28"/>
        <v>-0.5</v>
      </c>
      <c r="H340" s="18">
        <f t="shared" si="29"/>
        <v>-9.8775187672856573E-5</v>
      </c>
    </row>
    <row r="341" spans="2:8" ht="15" x14ac:dyDescent="0.2">
      <c r="B341" s="3" t="s">
        <v>118</v>
      </c>
      <c r="C341" s="8">
        <v>5</v>
      </c>
      <c r="D341" s="8">
        <v>5</v>
      </c>
      <c r="E341" s="10">
        <f t="shared" si="26"/>
        <v>2.4693796918214147E-4</v>
      </c>
      <c r="F341" s="10">
        <f t="shared" si="27"/>
        <v>3.3783783783783786E-4</v>
      </c>
      <c r="G341" s="11">
        <f t="shared" si="28"/>
        <v>0</v>
      </c>
      <c r="H341" s="18">
        <f t="shared" si="29"/>
        <v>0</v>
      </c>
    </row>
    <row r="342" spans="2:8" ht="15" x14ac:dyDescent="0.2">
      <c r="B342" s="3" t="s">
        <v>365</v>
      </c>
      <c r="C342" s="8">
        <v>0</v>
      </c>
      <c r="D342" s="8">
        <v>0</v>
      </c>
      <c r="E342" s="10" t="str">
        <f t="shared" si="26"/>
        <v/>
      </c>
      <c r="F342" s="10" t="str">
        <f t="shared" si="27"/>
        <v/>
      </c>
      <c r="G342" s="11" t="str">
        <f t="shared" si="28"/>
        <v>0</v>
      </c>
      <c r="H342" s="18" t="str">
        <f t="shared" si="29"/>
        <v/>
      </c>
    </row>
    <row r="343" spans="2:8" ht="15" x14ac:dyDescent="0.2">
      <c r="B343" s="3" t="s">
        <v>129</v>
      </c>
      <c r="C343" s="8">
        <v>6</v>
      </c>
      <c r="D343" s="8">
        <v>9</v>
      </c>
      <c r="E343" s="10">
        <f t="shared" si="26"/>
        <v>2.9632556301856976E-4</v>
      </c>
      <c r="F343" s="10">
        <f t="shared" si="27"/>
        <v>6.0810810810810808E-4</v>
      </c>
      <c r="G343" s="11">
        <f t="shared" si="28"/>
        <v>0.5</v>
      </c>
      <c r="H343" s="18">
        <f t="shared" si="29"/>
        <v>1.4816278150928488E-4</v>
      </c>
    </row>
    <row r="344" spans="2:8" ht="15" x14ac:dyDescent="0.2">
      <c r="B344" s="3" t="s">
        <v>131</v>
      </c>
      <c r="C344" s="8">
        <v>180</v>
      </c>
      <c r="D344" s="8">
        <v>50</v>
      </c>
      <c r="E344" s="10">
        <f t="shared" si="26"/>
        <v>8.8897668905570919E-3</v>
      </c>
      <c r="F344" s="10">
        <f t="shared" si="27"/>
        <v>3.3783783783783786E-3</v>
      </c>
      <c r="G344" s="11">
        <f t="shared" si="28"/>
        <v>-0.72222222222222221</v>
      </c>
      <c r="H344" s="18">
        <f t="shared" si="29"/>
        <v>-6.4203871987356777E-3</v>
      </c>
    </row>
    <row r="345" spans="2:8" ht="15" x14ac:dyDescent="0.2">
      <c r="B345" s="3" t="s">
        <v>366</v>
      </c>
      <c r="C345" s="8">
        <v>176</v>
      </c>
      <c r="D345" s="8">
        <v>49</v>
      </c>
      <c r="E345" s="10">
        <f t="shared" si="26"/>
        <v>8.6922165152113796E-3</v>
      </c>
      <c r="F345" s="10">
        <f t="shared" si="27"/>
        <v>3.3108108108108108E-3</v>
      </c>
      <c r="G345" s="11">
        <f t="shared" si="28"/>
        <v>-0.72159090909090906</v>
      </c>
      <c r="H345" s="18">
        <f t="shared" si="29"/>
        <v>-6.272224417226393E-3</v>
      </c>
    </row>
    <row r="346" spans="2:8" ht="15" x14ac:dyDescent="0.2">
      <c r="B346" s="3" t="s">
        <v>122</v>
      </c>
      <c r="C346" s="8">
        <v>15</v>
      </c>
      <c r="D346" s="8">
        <v>8</v>
      </c>
      <c r="E346" s="10">
        <f t="shared" si="26"/>
        <v>7.4081390754642429E-4</v>
      </c>
      <c r="F346" s="10">
        <f t="shared" si="27"/>
        <v>5.4054054054054055E-4</v>
      </c>
      <c r="G346" s="11">
        <f t="shared" si="28"/>
        <v>-0.46666666666666667</v>
      </c>
      <c r="H346" s="18">
        <f t="shared" si="29"/>
        <v>-3.45713156854998E-4</v>
      </c>
    </row>
    <row r="347" spans="2:8" ht="15" x14ac:dyDescent="0.2">
      <c r="B347" s="3" t="s">
        <v>121</v>
      </c>
      <c r="C347" s="8">
        <v>125</v>
      </c>
      <c r="D347" s="8">
        <v>20</v>
      </c>
      <c r="E347" s="10">
        <f t="shared" si="26"/>
        <v>6.173449229553536E-3</v>
      </c>
      <c r="F347" s="10">
        <f t="shared" si="27"/>
        <v>1.3513513513513514E-3</v>
      </c>
      <c r="G347" s="11">
        <f t="shared" si="28"/>
        <v>-0.84</v>
      </c>
      <c r="H347" s="18">
        <f t="shared" si="29"/>
        <v>-5.1856973528249702E-3</v>
      </c>
    </row>
    <row r="348" spans="2:8" ht="15" x14ac:dyDescent="0.2">
      <c r="B348" s="3" t="s">
        <v>367</v>
      </c>
      <c r="C348" s="8">
        <v>0</v>
      </c>
      <c r="D348" s="8">
        <v>0</v>
      </c>
      <c r="E348" s="10" t="str">
        <f t="shared" si="26"/>
        <v/>
      </c>
      <c r="F348" s="10" t="str">
        <f t="shared" si="27"/>
        <v/>
      </c>
      <c r="G348" s="11" t="str">
        <f t="shared" si="28"/>
        <v>0</v>
      </c>
      <c r="H348" s="18" t="str">
        <f t="shared" si="29"/>
        <v/>
      </c>
    </row>
    <row r="349" spans="2:8" ht="15" x14ac:dyDescent="0.2">
      <c r="B349" s="3" t="s">
        <v>368</v>
      </c>
      <c r="C349" s="8">
        <v>2</v>
      </c>
      <c r="D349" s="8">
        <v>0</v>
      </c>
      <c r="E349" s="10">
        <f t="shared" si="26"/>
        <v>9.8775187672856573E-5</v>
      </c>
      <c r="F349" s="10" t="str">
        <f t="shared" si="27"/>
        <v/>
      </c>
      <c r="G349" s="11" t="str">
        <f t="shared" si="28"/>
        <v>0</v>
      </c>
      <c r="H349" s="18">
        <f t="shared" si="29"/>
        <v>0</v>
      </c>
    </row>
    <row r="350" spans="2:8" ht="15" x14ac:dyDescent="0.2">
      <c r="B350" s="3" t="s">
        <v>369</v>
      </c>
      <c r="C350" s="8">
        <v>3</v>
      </c>
      <c r="D350" s="8">
        <v>6</v>
      </c>
      <c r="E350" s="10">
        <f t="shared" si="26"/>
        <v>1.4816278150928488E-4</v>
      </c>
      <c r="F350" s="10">
        <f t="shared" si="27"/>
        <v>4.0540540540540538E-4</v>
      </c>
      <c r="G350" s="11">
        <f t="shared" si="28"/>
        <v>1</v>
      </c>
      <c r="H350" s="18">
        <f t="shared" si="29"/>
        <v>1.4816278150928488E-4</v>
      </c>
    </row>
    <row r="351" spans="2:8" ht="15" x14ac:dyDescent="0.2">
      <c r="B351" s="3" t="s">
        <v>120</v>
      </c>
      <c r="C351" s="8">
        <v>0</v>
      </c>
      <c r="D351" s="8">
        <v>4</v>
      </c>
      <c r="E351" s="10" t="str">
        <f t="shared" si="26"/>
        <v/>
      </c>
      <c r="F351" s="10">
        <f t="shared" si="27"/>
        <v>2.7027027027027027E-4</v>
      </c>
      <c r="G351" s="11" t="str">
        <f t="shared" si="28"/>
        <v>0</v>
      </c>
      <c r="H351" s="18" t="str">
        <f t="shared" si="29"/>
        <v/>
      </c>
    </row>
    <row r="352" spans="2:8" ht="15" x14ac:dyDescent="0.2">
      <c r="B352" s="3" t="s">
        <v>370</v>
      </c>
      <c r="C352" s="8">
        <v>0</v>
      </c>
      <c r="D352" s="8">
        <v>0</v>
      </c>
      <c r="E352" s="10" t="str">
        <f t="shared" si="26"/>
        <v/>
      </c>
      <c r="F352" s="10" t="str">
        <f t="shared" si="27"/>
        <v/>
      </c>
      <c r="G352" s="11" t="str">
        <f t="shared" si="28"/>
        <v>0</v>
      </c>
      <c r="H352" s="18" t="str">
        <f t="shared" si="29"/>
        <v/>
      </c>
    </row>
    <row r="353" spans="2:8" ht="15" x14ac:dyDescent="0.2">
      <c r="B353" s="3" t="s">
        <v>125</v>
      </c>
      <c r="C353" s="8">
        <v>4</v>
      </c>
      <c r="D353" s="8">
        <v>0</v>
      </c>
      <c r="E353" s="10">
        <f t="shared" si="26"/>
        <v>1.9755037534571315E-4</v>
      </c>
      <c r="F353" s="10" t="str">
        <f t="shared" si="27"/>
        <v/>
      </c>
      <c r="G353" s="11" t="str">
        <f t="shared" si="28"/>
        <v>0</v>
      </c>
      <c r="H353" s="18">
        <f t="shared" si="29"/>
        <v>0</v>
      </c>
    </row>
    <row r="354" spans="2:8" ht="15" x14ac:dyDescent="0.2">
      <c r="B354" s="3" t="s">
        <v>124</v>
      </c>
      <c r="C354" s="8">
        <v>76</v>
      </c>
      <c r="D354" s="8">
        <v>182</v>
      </c>
      <c r="E354" s="10">
        <f t="shared" si="26"/>
        <v>3.7534571315685499E-3</v>
      </c>
      <c r="F354" s="10">
        <f t="shared" si="27"/>
        <v>1.2297297297297297E-2</v>
      </c>
      <c r="G354" s="11">
        <f t="shared" si="28"/>
        <v>1.3947368421052631</v>
      </c>
      <c r="H354" s="18">
        <f t="shared" si="29"/>
        <v>5.2350849466613978E-3</v>
      </c>
    </row>
    <row r="355" spans="2:8" ht="15" x14ac:dyDescent="0.2">
      <c r="B355" s="3" t="s">
        <v>126</v>
      </c>
      <c r="C355" s="8">
        <v>1</v>
      </c>
      <c r="D355" s="8">
        <v>0</v>
      </c>
      <c r="E355" s="10">
        <f t="shared" si="26"/>
        <v>4.9387593836428287E-5</v>
      </c>
      <c r="F355" s="10" t="str">
        <f t="shared" si="27"/>
        <v/>
      </c>
      <c r="G355" s="11" t="str">
        <f t="shared" si="28"/>
        <v>0</v>
      </c>
      <c r="H355" s="18">
        <f t="shared" si="29"/>
        <v>0</v>
      </c>
    </row>
    <row r="356" spans="2:8" ht="15" x14ac:dyDescent="0.2">
      <c r="B356" s="3" t="s">
        <v>371</v>
      </c>
      <c r="C356" s="8">
        <v>18</v>
      </c>
      <c r="D356" s="8">
        <v>14</v>
      </c>
      <c r="E356" s="10">
        <f t="shared" si="26"/>
        <v>8.8897668905570917E-4</v>
      </c>
      <c r="F356" s="10">
        <f t="shared" si="27"/>
        <v>9.4594594594594593E-4</v>
      </c>
      <c r="G356" s="11">
        <f t="shared" si="28"/>
        <v>-0.22222222222222221</v>
      </c>
      <c r="H356" s="18">
        <f t="shared" si="29"/>
        <v>-1.9755037534571315E-4</v>
      </c>
    </row>
    <row r="357" spans="2:8" ht="15" x14ac:dyDescent="0.2">
      <c r="B357" s="3" t="s">
        <v>372</v>
      </c>
      <c r="C357" s="8">
        <v>903</v>
      </c>
      <c r="D357" s="8">
        <v>167</v>
      </c>
      <c r="E357" s="10">
        <f t="shared" si="26"/>
        <v>4.4596997234294743E-2</v>
      </c>
      <c r="F357" s="10">
        <f t="shared" si="27"/>
        <v>1.1283783783783783E-2</v>
      </c>
      <c r="G357" s="11">
        <f t="shared" si="28"/>
        <v>-0.81506090808416387</v>
      </c>
      <c r="H357" s="18">
        <f t="shared" si="29"/>
        <v>-3.6349269063611217E-2</v>
      </c>
    </row>
    <row r="358" spans="2:8" ht="15" x14ac:dyDescent="0.2">
      <c r="B358" s="3" t="s">
        <v>127</v>
      </c>
      <c r="C358" s="8">
        <v>915</v>
      </c>
      <c r="D358" s="8">
        <v>168</v>
      </c>
      <c r="E358" s="10">
        <f t="shared" si="26"/>
        <v>4.5189648360331881E-2</v>
      </c>
      <c r="F358" s="10">
        <f t="shared" si="27"/>
        <v>1.1351351351351352E-2</v>
      </c>
      <c r="G358" s="11">
        <f t="shared" si="28"/>
        <v>-0.81639344262295077</v>
      </c>
      <c r="H358" s="18">
        <f t="shared" si="29"/>
        <v>-3.6892532595811926E-2</v>
      </c>
    </row>
    <row r="359" spans="2:8" ht="15" x14ac:dyDescent="0.2">
      <c r="B359" s="3" t="s">
        <v>123</v>
      </c>
      <c r="C359" s="8">
        <v>20</v>
      </c>
      <c r="D359" s="8">
        <v>4</v>
      </c>
      <c r="E359" s="10">
        <f t="shared" si="26"/>
        <v>9.8775187672856587E-4</v>
      </c>
      <c r="F359" s="10">
        <f t="shared" si="27"/>
        <v>2.7027027027027027E-4</v>
      </c>
      <c r="G359" s="11">
        <f t="shared" si="28"/>
        <v>-0.8</v>
      </c>
      <c r="H359" s="18">
        <f t="shared" si="29"/>
        <v>-7.9020150138285269E-4</v>
      </c>
    </row>
    <row r="360" spans="2:8" ht="15" x14ac:dyDescent="0.2">
      <c r="B360" s="3" t="s">
        <v>373</v>
      </c>
      <c r="C360" s="8">
        <v>1</v>
      </c>
      <c r="D360" s="8">
        <v>0</v>
      </c>
      <c r="E360" s="10">
        <f t="shared" ref="E360:E423" si="30">+IF(C360=0,"",C360/C$294)</f>
        <v>4.9387593836428287E-5</v>
      </c>
      <c r="F360" s="10" t="str">
        <f t="shared" ref="F360:F423" si="31">+IF(D360=0,"",D360/D$294)</f>
        <v/>
      </c>
      <c r="G360" s="11" t="str">
        <f t="shared" ref="G360:G423" si="32">+IF(OR(AND(D360=0),(C360=0)),"0",((D360-C360)/C360))</f>
        <v>0</v>
      </c>
      <c r="H360" s="18">
        <f t="shared" ref="H360:H423" si="33">+IF(OR(AND(E360=""),(G360="")),"",E360*G360)</f>
        <v>0</v>
      </c>
    </row>
    <row r="361" spans="2:8" ht="15" x14ac:dyDescent="0.2">
      <c r="B361" s="3" t="s">
        <v>374</v>
      </c>
      <c r="C361" s="8">
        <v>0</v>
      </c>
      <c r="D361" s="8">
        <v>0</v>
      </c>
      <c r="E361" s="10" t="str">
        <f t="shared" si="30"/>
        <v/>
      </c>
      <c r="F361" s="10" t="str">
        <f t="shared" si="31"/>
        <v/>
      </c>
      <c r="G361" s="11" t="str">
        <f t="shared" si="32"/>
        <v>0</v>
      </c>
      <c r="H361" s="18" t="str">
        <f t="shared" si="33"/>
        <v/>
      </c>
    </row>
    <row r="362" spans="2:8" ht="15" x14ac:dyDescent="0.2">
      <c r="B362" s="3" t="s">
        <v>375</v>
      </c>
      <c r="C362" s="8">
        <v>0</v>
      </c>
      <c r="D362" s="8">
        <v>2</v>
      </c>
      <c r="E362" s="10" t="str">
        <f t="shared" si="30"/>
        <v/>
      </c>
      <c r="F362" s="10">
        <f t="shared" si="31"/>
        <v>1.3513513513513514E-4</v>
      </c>
      <c r="G362" s="11" t="str">
        <f t="shared" si="32"/>
        <v>0</v>
      </c>
      <c r="H362" s="18" t="str">
        <f t="shared" si="33"/>
        <v/>
      </c>
    </row>
    <row r="363" spans="2:8" ht="15" x14ac:dyDescent="0.2">
      <c r="B363" s="3" t="s">
        <v>376</v>
      </c>
      <c r="C363" s="8">
        <v>83</v>
      </c>
      <c r="D363" s="8">
        <v>85</v>
      </c>
      <c r="E363" s="10">
        <f t="shared" si="30"/>
        <v>4.0991702884235481E-3</v>
      </c>
      <c r="F363" s="10">
        <f t="shared" si="31"/>
        <v>5.7432432432432436E-3</v>
      </c>
      <c r="G363" s="11">
        <f t="shared" si="32"/>
        <v>2.4096385542168676E-2</v>
      </c>
      <c r="H363" s="18">
        <f t="shared" si="33"/>
        <v>9.8775187672856587E-5</v>
      </c>
    </row>
    <row r="364" spans="2:8" ht="15" x14ac:dyDescent="0.2">
      <c r="B364" s="3" t="s">
        <v>377</v>
      </c>
      <c r="C364" s="8">
        <v>1</v>
      </c>
      <c r="D364" s="8">
        <v>13</v>
      </c>
      <c r="E364" s="10">
        <f t="shared" si="30"/>
        <v>4.9387593836428287E-5</v>
      </c>
      <c r="F364" s="10">
        <f t="shared" si="31"/>
        <v>8.7837837837837841E-4</v>
      </c>
      <c r="G364" s="11">
        <f t="shared" si="32"/>
        <v>12</v>
      </c>
      <c r="H364" s="18">
        <f t="shared" si="33"/>
        <v>5.9265112603713941E-4</v>
      </c>
    </row>
    <row r="365" spans="2:8" ht="15" x14ac:dyDescent="0.2">
      <c r="B365" s="3" t="s">
        <v>378</v>
      </c>
      <c r="C365" s="8">
        <v>6</v>
      </c>
      <c r="D365" s="8">
        <v>5</v>
      </c>
      <c r="E365" s="10">
        <f t="shared" si="30"/>
        <v>2.9632556301856976E-4</v>
      </c>
      <c r="F365" s="10">
        <f t="shared" si="31"/>
        <v>3.3783783783783786E-4</v>
      </c>
      <c r="G365" s="11">
        <f t="shared" si="32"/>
        <v>-0.16666666666666666</v>
      </c>
      <c r="H365" s="18">
        <f t="shared" si="33"/>
        <v>-4.9387593836428293E-5</v>
      </c>
    </row>
    <row r="366" spans="2:8" ht="15" x14ac:dyDescent="0.2">
      <c r="B366" s="3" t="s">
        <v>475</v>
      </c>
      <c r="C366" s="8">
        <v>0</v>
      </c>
      <c r="D366" s="8">
        <v>0</v>
      </c>
      <c r="E366" s="10" t="str">
        <f t="shared" si="30"/>
        <v/>
      </c>
      <c r="F366" s="10" t="str">
        <f t="shared" si="31"/>
        <v/>
      </c>
      <c r="G366" s="11" t="str">
        <f t="shared" si="32"/>
        <v>0</v>
      </c>
      <c r="H366" s="18" t="str">
        <f t="shared" si="33"/>
        <v/>
      </c>
    </row>
    <row r="367" spans="2:8" ht="15" x14ac:dyDescent="0.2">
      <c r="B367" s="3" t="s">
        <v>379</v>
      </c>
      <c r="C367" s="8">
        <v>2</v>
      </c>
      <c r="D367" s="8">
        <v>1</v>
      </c>
      <c r="E367" s="10">
        <f t="shared" si="30"/>
        <v>9.8775187672856573E-5</v>
      </c>
      <c r="F367" s="10">
        <f t="shared" si="31"/>
        <v>6.7567567567567569E-5</v>
      </c>
      <c r="G367" s="11">
        <f t="shared" si="32"/>
        <v>-0.5</v>
      </c>
      <c r="H367" s="18">
        <f t="shared" si="33"/>
        <v>-4.9387593836428287E-5</v>
      </c>
    </row>
    <row r="368" spans="2:8" ht="15" x14ac:dyDescent="0.2">
      <c r="B368" s="3" t="s">
        <v>380</v>
      </c>
      <c r="C368" s="8">
        <v>1</v>
      </c>
      <c r="D368" s="8">
        <v>1</v>
      </c>
      <c r="E368" s="10">
        <f t="shared" si="30"/>
        <v>4.9387593836428287E-5</v>
      </c>
      <c r="F368" s="10">
        <f t="shared" si="31"/>
        <v>6.7567567567567569E-5</v>
      </c>
      <c r="G368" s="11">
        <f t="shared" si="32"/>
        <v>0</v>
      </c>
      <c r="H368" s="18">
        <f t="shared" si="33"/>
        <v>0</v>
      </c>
    </row>
    <row r="369" spans="2:8" ht="15" x14ac:dyDescent="0.2">
      <c r="B369" s="3" t="s">
        <v>381</v>
      </c>
      <c r="C369" s="8">
        <v>33</v>
      </c>
      <c r="D369" s="8">
        <v>41</v>
      </c>
      <c r="E369" s="10">
        <f t="shared" si="30"/>
        <v>1.6297905966021335E-3</v>
      </c>
      <c r="F369" s="10">
        <f t="shared" si="31"/>
        <v>2.7702702702702702E-3</v>
      </c>
      <c r="G369" s="11">
        <f t="shared" si="32"/>
        <v>0.24242424242424243</v>
      </c>
      <c r="H369" s="18">
        <f t="shared" si="33"/>
        <v>3.9510075069142629E-4</v>
      </c>
    </row>
    <row r="370" spans="2:8" ht="15" x14ac:dyDescent="0.2">
      <c r="B370" s="3" t="s">
        <v>135</v>
      </c>
      <c r="C370" s="8">
        <v>175</v>
      </c>
      <c r="D370" s="8">
        <v>100</v>
      </c>
      <c r="E370" s="10">
        <f t="shared" si="30"/>
        <v>8.6428289213749503E-3</v>
      </c>
      <c r="F370" s="10">
        <f t="shared" si="31"/>
        <v>6.7567567567567571E-3</v>
      </c>
      <c r="G370" s="11">
        <f t="shared" si="32"/>
        <v>-0.42857142857142855</v>
      </c>
      <c r="H370" s="18">
        <f t="shared" si="33"/>
        <v>-3.7040695377321214E-3</v>
      </c>
    </row>
    <row r="371" spans="2:8" ht="15" x14ac:dyDescent="0.2">
      <c r="B371" s="3" t="s">
        <v>136</v>
      </c>
      <c r="C371" s="8">
        <v>0</v>
      </c>
      <c r="D371" s="8">
        <v>18</v>
      </c>
      <c r="E371" s="10" t="str">
        <f t="shared" si="30"/>
        <v/>
      </c>
      <c r="F371" s="10">
        <f t="shared" si="31"/>
        <v>1.2162162162162162E-3</v>
      </c>
      <c r="G371" s="11" t="str">
        <f t="shared" si="32"/>
        <v>0</v>
      </c>
      <c r="H371" s="18" t="str">
        <f t="shared" si="33"/>
        <v/>
      </c>
    </row>
    <row r="372" spans="2:8" ht="15" x14ac:dyDescent="0.2">
      <c r="B372" s="3" t="s">
        <v>137</v>
      </c>
      <c r="C372" s="8">
        <v>4</v>
      </c>
      <c r="D372" s="8">
        <v>129</v>
      </c>
      <c r="E372" s="10">
        <f t="shared" si="30"/>
        <v>1.9755037534571315E-4</v>
      </c>
      <c r="F372" s="10">
        <f t="shared" si="31"/>
        <v>8.7162162162162157E-3</v>
      </c>
      <c r="G372" s="11">
        <f t="shared" si="32"/>
        <v>31.25</v>
      </c>
      <c r="H372" s="18">
        <f t="shared" si="33"/>
        <v>6.173449229553536E-3</v>
      </c>
    </row>
    <row r="373" spans="2:8" ht="15" x14ac:dyDescent="0.2">
      <c r="B373" s="3" t="s">
        <v>382</v>
      </c>
      <c r="C373" s="8">
        <v>42</v>
      </c>
      <c r="D373" s="8">
        <v>192</v>
      </c>
      <c r="E373" s="10">
        <f t="shared" si="30"/>
        <v>2.0742789411299883E-3</v>
      </c>
      <c r="F373" s="10">
        <f t="shared" si="31"/>
        <v>1.2972972972972972E-2</v>
      </c>
      <c r="G373" s="11">
        <f t="shared" si="32"/>
        <v>3.5714285714285716</v>
      </c>
      <c r="H373" s="18">
        <f t="shared" si="33"/>
        <v>7.4081390754642444E-3</v>
      </c>
    </row>
    <row r="374" spans="2:8" ht="15" x14ac:dyDescent="0.2">
      <c r="B374" s="3" t="s">
        <v>134</v>
      </c>
      <c r="C374" s="8">
        <v>5</v>
      </c>
      <c r="D374" s="8">
        <v>4</v>
      </c>
      <c r="E374" s="10">
        <f t="shared" si="30"/>
        <v>2.4693796918214147E-4</v>
      </c>
      <c r="F374" s="10">
        <f t="shared" si="31"/>
        <v>2.7027027027027027E-4</v>
      </c>
      <c r="G374" s="11">
        <f t="shared" si="32"/>
        <v>-0.2</v>
      </c>
      <c r="H374" s="18">
        <f t="shared" si="33"/>
        <v>-4.9387593836428293E-5</v>
      </c>
    </row>
    <row r="375" spans="2:8" ht="15" x14ac:dyDescent="0.2">
      <c r="B375" s="3" t="s">
        <v>383</v>
      </c>
      <c r="C375" s="8">
        <v>9</v>
      </c>
      <c r="D375" s="8">
        <v>5</v>
      </c>
      <c r="E375" s="10">
        <f t="shared" si="30"/>
        <v>4.4448834452785459E-4</v>
      </c>
      <c r="F375" s="10">
        <f t="shared" si="31"/>
        <v>3.3783783783783786E-4</v>
      </c>
      <c r="G375" s="11">
        <f t="shared" si="32"/>
        <v>-0.44444444444444442</v>
      </c>
      <c r="H375" s="18">
        <f t="shared" si="33"/>
        <v>-1.9755037534571315E-4</v>
      </c>
    </row>
    <row r="376" spans="2:8" ht="15" x14ac:dyDescent="0.2">
      <c r="B376" s="3" t="s">
        <v>141</v>
      </c>
      <c r="C376" s="8">
        <v>0</v>
      </c>
      <c r="D376" s="8">
        <v>1</v>
      </c>
      <c r="E376" s="10" t="str">
        <f t="shared" si="30"/>
        <v/>
      </c>
      <c r="F376" s="10">
        <f t="shared" si="31"/>
        <v>6.7567567567567569E-5</v>
      </c>
      <c r="G376" s="11" t="str">
        <f t="shared" si="32"/>
        <v>0</v>
      </c>
      <c r="H376" s="18" t="str">
        <f t="shared" si="33"/>
        <v/>
      </c>
    </row>
    <row r="377" spans="2:8" ht="15" x14ac:dyDescent="0.2">
      <c r="B377" s="3" t="s">
        <v>150</v>
      </c>
      <c r="C377" s="8">
        <v>15</v>
      </c>
      <c r="D377" s="8">
        <v>61</v>
      </c>
      <c r="E377" s="10">
        <f t="shared" si="30"/>
        <v>7.4081390754642429E-4</v>
      </c>
      <c r="F377" s="10">
        <f t="shared" si="31"/>
        <v>4.121621621621622E-3</v>
      </c>
      <c r="G377" s="11">
        <f t="shared" si="32"/>
        <v>3.0666666666666669</v>
      </c>
      <c r="H377" s="18">
        <f t="shared" si="33"/>
        <v>2.2718293164757015E-3</v>
      </c>
    </row>
    <row r="378" spans="2:8" ht="15" x14ac:dyDescent="0.2">
      <c r="B378" s="3" t="s">
        <v>149</v>
      </c>
      <c r="C378" s="8">
        <v>86</v>
      </c>
      <c r="D378" s="8">
        <v>91</v>
      </c>
      <c r="E378" s="10">
        <f t="shared" si="30"/>
        <v>4.2473330699328328E-3</v>
      </c>
      <c r="F378" s="10">
        <f t="shared" si="31"/>
        <v>6.1486486486486483E-3</v>
      </c>
      <c r="G378" s="11">
        <f t="shared" si="32"/>
        <v>5.8139534883720929E-2</v>
      </c>
      <c r="H378" s="18">
        <f t="shared" si="33"/>
        <v>2.4693796918214141E-4</v>
      </c>
    </row>
    <row r="379" spans="2:8" ht="15" x14ac:dyDescent="0.2">
      <c r="B379" s="3" t="s">
        <v>384</v>
      </c>
      <c r="C379" s="8">
        <v>4</v>
      </c>
      <c r="D379" s="8">
        <v>10</v>
      </c>
      <c r="E379" s="10">
        <f t="shared" si="30"/>
        <v>1.9755037534571315E-4</v>
      </c>
      <c r="F379" s="10">
        <f t="shared" si="31"/>
        <v>6.7567567567567571E-4</v>
      </c>
      <c r="G379" s="11">
        <f t="shared" si="32"/>
        <v>1.5</v>
      </c>
      <c r="H379" s="18">
        <f t="shared" si="33"/>
        <v>2.9632556301856971E-4</v>
      </c>
    </row>
    <row r="380" spans="2:8" ht="15" x14ac:dyDescent="0.2">
      <c r="B380" s="3" t="s">
        <v>385</v>
      </c>
      <c r="C380" s="8">
        <v>3</v>
      </c>
      <c r="D380" s="8">
        <v>6</v>
      </c>
      <c r="E380" s="10">
        <f t="shared" si="30"/>
        <v>1.4816278150928488E-4</v>
      </c>
      <c r="F380" s="10">
        <f t="shared" si="31"/>
        <v>4.0540540540540538E-4</v>
      </c>
      <c r="G380" s="11">
        <f t="shared" si="32"/>
        <v>1</v>
      </c>
      <c r="H380" s="18">
        <f t="shared" si="33"/>
        <v>1.4816278150928488E-4</v>
      </c>
    </row>
    <row r="381" spans="2:8" ht="30" x14ac:dyDescent="0.2">
      <c r="B381" s="3" t="s">
        <v>386</v>
      </c>
      <c r="C381" s="8">
        <v>2</v>
      </c>
      <c r="D381" s="8">
        <v>1</v>
      </c>
      <c r="E381" s="10">
        <f t="shared" si="30"/>
        <v>9.8775187672856573E-5</v>
      </c>
      <c r="F381" s="10">
        <f t="shared" si="31"/>
        <v>6.7567567567567569E-5</v>
      </c>
      <c r="G381" s="11">
        <f t="shared" si="32"/>
        <v>-0.5</v>
      </c>
      <c r="H381" s="18">
        <f t="shared" si="33"/>
        <v>-4.9387593836428287E-5</v>
      </c>
    </row>
    <row r="382" spans="2:8" ht="15" x14ac:dyDescent="0.2">
      <c r="B382" s="3" t="s">
        <v>387</v>
      </c>
      <c r="C382" s="8">
        <v>2</v>
      </c>
      <c r="D382" s="8">
        <v>0</v>
      </c>
      <c r="E382" s="10">
        <f t="shared" si="30"/>
        <v>9.8775187672856573E-5</v>
      </c>
      <c r="F382" s="10" t="str">
        <f t="shared" si="31"/>
        <v/>
      </c>
      <c r="G382" s="11" t="str">
        <f t="shared" si="32"/>
        <v>0</v>
      </c>
      <c r="H382" s="18">
        <f t="shared" si="33"/>
        <v>0</v>
      </c>
    </row>
    <row r="383" spans="2:8" ht="15" x14ac:dyDescent="0.2">
      <c r="B383" s="3" t="s">
        <v>145</v>
      </c>
      <c r="C383" s="8">
        <v>85</v>
      </c>
      <c r="D383" s="8">
        <v>6</v>
      </c>
      <c r="E383" s="10">
        <f t="shared" si="30"/>
        <v>4.1979454760964043E-3</v>
      </c>
      <c r="F383" s="10">
        <f t="shared" si="31"/>
        <v>4.0540540540540538E-4</v>
      </c>
      <c r="G383" s="11">
        <f t="shared" si="32"/>
        <v>-0.92941176470588238</v>
      </c>
      <c r="H383" s="18">
        <f t="shared" si="33"/>
        <v>-3.9016199130778345E-3</v>
      </c>
    </row>
    <row r="384" spans="2:8" ht="15" x14ac:dyDescent="0.2">
      <c r="B384" s="3" t="s">
        <v>388</v>
      </c>
      <c r="C384" s="8">
        <v>0</v>
      </c>
      <c r="D384" s="8">
        <v>1</v>
      </c>
      <c r="E384" s="10" t="str">
        <f t="shared" si="30"/>
        <v/>
      </c>
      <c r="F384" s="10">
        <f t="shared" si="31"/>
        <v>6.7567567567567569E-5</v>
      </c>
      <c r="G384" s="11" t="str">
        <f t="shared" si="32"/>
        <v>0</v>
      </c>
      <c r="H384" s="18" t="str">
        <f t="shared" si="33"/>
        <v/>
      </c>
    </row>
    <row r="385" spans="2:8" ht="15" x14ac:dyDescent="0.2">
      <c r="B385" s="3" t="s">
        <v>146</v>
      </c>
      <c r="C385" s="8">
        <v>6</v>
      </c>
      <c r="D385" s="8">
        <v>162</v>
      </c>
      <c r="E385" s="10">
        <f t="shared" si="30"/>
        <v>2.9632556301856976E-4</v>
      </c>
      <c r="F385" s="10">
        <f t="shared" si="31"/>
        <v>1.0945945945945945E-2</v>
      </c>
      <c r="G385" s="11">
        <f t="shared" si="32"/>
        <v>26</v>
      </c>
      <c r="H385" s="18">
        <f t="shared" si="33"/>
        <v>7.7044646384828138E-3</v>
      </c>
    </row>
    <row r="386" spans="2:8" ht="15" x14ac:dyDescent="0.2">
      <c r="B386" s="3" t="s">
        <v>565</v>
      </c>
      <c r="C386" s="8">
        <v>13</v>
      </c>
      <c r="D386" s="8">
        <v>7</v>
      </c>
      <c r="E386" s="10">
        <f t="shared" si="30"/>
        <v>6.4203871987356771E-4</v>
      </c>
      <c r="F386" s="10">
        <f t="shared" si="31"/>
        <v>4.7297297297297297E-4</v>
      </c>
      <c r="G386" s="11">
        <f t="shared" si="32"/>
        <v>-0.46153846153846156</v>
      </c>
      <c r="H386" s="18">
        <f t="shared" si="33"/>
        <v>-2.9632556301856971E-4</v>
      </c>
    </row>
    <row r="387" spans="2:8" ht="15" x14ac:dyDescent="0.2">
      <c r="B387" s="3" t="s">
        <v>144</v>
      </c>
      <c r="C387" s="8">
        <v>123</v>
      </c>
      <c r="D387" s="8">
        <v>281</v>
      </c>
      <c r="E387" s="10">
        <f t="shared" si="30"/>
        <v>6.0746740418806799E-3</v>
      </c>
      <c r="F387" s="10">
        <f t="shared" si="31"/>
        <v>1.8986486486486487E-2</v>
      </c>
      <c r="G387" s="11">
        <f t="shared" si="32"/>
        <v>1.2845528455284554</v>
      </c>
      <c r="H387" s="18">
        <f t="shared" si="33"/>
        <v>7.8032398261556708E-3</v>
      </c>
    </row>
    <row r="388" spans="2:8" ht="15" x14ac:dyDescent="0.2">
      <c r="B388" s="3" t="s">
        <v>389</v>
      </c>
      <c r="C388" s="8">
        <v>69</v>
      </c>
      <c r="D388" s="8">
        <v>133</v>
      </c>
      <c r="E388" s="10">
        <f t="shared" si="30"/>
        <v>3.407743974713552E-3</v>
      </c>
      <c r="F388" s="10">
        <f t="shared" si="31"/>
        <v>8.9864864864864866E-3</v>
      </c>
      <c r="G388" s="11">
        <f t="shared" si="32"/>
        <v>0.92753623188405798</v>
      </c>
      <c r="H388" s="18">
        <f t="shared" si="33"/>
        <v>3.1608060055314108E-3</v>
      </c>
    </row>
    <row r="389" spans="2:8" ht="15" x14ac:dyDescent="0.2">
      <c r="B389" s="3" t="s">
        <v>143</v>
      </c>
      <c r="C389" s="8">
        <v>8</v>
      </c>
      <c r="D389" s="8">
        <v>5</v>
      </c>
      <c r="E389" s="10">
        <f t="shared" si="30"/>
        <v>3.9510075069142629E-4</v>
      </c>
      <c r="F389" s="10">
        <f t="shared" si="31"/>
        <v>3.3783783783783786E-4</v>
      </c>
      <c r="G389" s="11">
        <f t="shared" si="32"/>
        <v>-0.375</v>
      </c>
      <c r="H389" s="18">
        <f t="shared" si="33"/>
        <v>-1.4816278150928485E-4</v>
      </c>
    </row>
    <row r="390" spans="2:8" ht="15" x14ac:dyDescent="0.2">
      <c r="B390" s="3" t="s">
        <v>476</v>
      </c>
      <c r="C390" s="8">
        <v>7</v>
      </c>
      <c r="D390" s="8">
        <v>13</v>
      </c>
      <c r="E390" s="10">
        <f t="shared" si="30"/>
        <v>3.45713156854998E-4</v>
      </c>
      <c r="F390" s="10">
        <f t="shared" si="31"/>
        <v>8.7837837837837841E-4</v>
      </c>
      <c r="G390" s="11">
        <f t="shared" si="32"/>
        <v>0.8571428571428571</v>
      </c>
      <c r="H390" s="18">
        <f t="shared" si="33"/>
        <v>2.9632556301856971E-4</v>
      </c>
    </row>
    <row r="391" spans="2:8" ht="15" x14ac:dyDescent="0.2">
      <c r="B391" s="3" t="s">
        <v>153</v>
      </c>
      <c r="C391" s="8">
        <v>36</v>
      </c>
      <c r="D391" s="8">
        <v>173</v>
      </c>
      <c r="E391" s="10">
        <f t="shared" si="30"/>
        <v>1.7779533781114183E-3</v>
      </c>
      <c r="F391" s="10">
        <f t="shared" si="31"/>
        <v>1.1689189189189189E-2</v>
      </c>
      <c r="G391" s="11">
        <f t="shared" si="32"/>
        <v>3.8055555555555554</v>
      </c>
      <c r="H391" s="18">
        <f t="shared" si="33"/>
        <v>6.7661003555906747E-3</v>
      </c>
    </row>
    <row r="392" spans="2:8" ht="15" x14ac:dyDescent="0.2">
      <c r="B392" s="3" t="s">
        <v>140</v>
      </c>
      <c r="C392" s="8">
        <v>1</v>
      </c>
      <c r="D392" s="8">
        <v>59</v>
      </c>
      <c r="E392" s="10">
        <f t="shared" si="30"/>
        <v>4.9387593836428287E-5</v>
      </c>
      <c r="F392" s="10">
        <f t="shared" si="31"/>
        <v>3.9864864864864865E-3</v>
      </c>
      <c r="G392" s="11">
        <f t="shared" si="32"/>
        <v>58</v>
      </c>
      <c r="H392" s="18">
        <f t="shared" si="33"/>
        <v>2.8644804425128406E-3</v>
      </c>
    </row>
    <row r="393" spans="2:8" ht="15" x14ac:dyDescent="0.2">
      <c r="B393" s="3" t="s">
        <v>390</v>
      </c>
      <c r="C393" s="8">
        <v>338</v>
      </c>
      <c r="D393" s="8">
        <v>688</v>
      </c>
      <c r="E393" s="10">
        <f t="shared" si="30"/>
        <v>1.6693006716712762E-2</v>
      </c>
      <c r="F393" s="10">
        <f t="shared" si="31"/>
        <v>4.6486486486486484E-2</v>
      </c>
      <c r="G393" s="11">
        <f t="shared" si="32"/>
        <v>1.0355029585798816</v>
      </c>
      <c r="H393" s="18">
        <f t="shared" si="33"/>
        <v>1.7285657842749901E-2</v>
      </c>
    </row>
    <row r="394" spans="2:8" ht="15" x14ac:dyDescent="0.2">
      <c r="B394" s="3" t="s">
        <v>391</v>
      </c>
      <c r="C394" s="8">
        <v>2</v>
      </c>
      <c r="D394" s="8">
        <v>0</v>
      </c>
      <c r="E394" s="10">
        <f t="shared" si="30"/>
        <v>9.8775187672856573E-5</v>
      </c>
      <c r="F394" s="10" t="str">
        <f t="shared" si="31"/>
        <v/>
      </c>
      <c r="G394" s="11" t="str">
        <f t="shared" si="32"/>
        <v>0</v>
      </c>
      <c r="H394" s="18">
        <f t="shared" si="33"/>
        <v>0</v>
      </c>
    </row>
    <row r="395" spans="2:8" ht="15" x14ac:dyDescent="0.2">
      <c r="B395" s="3" t="s">
        <v>147</v>
      </c>
      <c r="C395" s="8">
        <v>1</v>
      </c>
      <c r="D395" s="8">
        <v>1</v>
      </c>
      <c r="E395" s="10">
        <f t="shared" si="30"/>
        <v>4.9387593836428287E-5</v>
      </c>
      <c r="F395" s="10">
        <f t="shared" si="31"/>
        <v>6.7567567567567569E-5</v>
      </c>
      <c r="G395" s="11">
        <f t="shared" si="32"/>
        <v>0</v>
      </c>
      <c r="H395" s="18">
        <f t="shared" si="33"/>
        <v>0</v>
      </c>
    </row>
    <row r="396" spans="2:8" ht="15" x14ac:dyDescent="0.2">
      <c r="B396" s="3" t="s">
        <v>151</v>
      </c>
      <c r="C396" s="8">
        <v>0</v>
      </c>
      <c r="D396" s="8">
        <v>0</v>
      </c>
      <c r="E396" s="10" t="str">
        <f t="shared" si="30"/>
        <v/>
      </c>
      <c r="F396" s="10" t="str">
        <f t="shared" si="31"/>
        <v/>
      </c>
      <c r="G396" s="11" t="str">
        <f t="shared" si="32"/>
        <v>0</v>
      </c>
      <c r="H396" s="18" t="str">
        <f t="shared" si="33"/>
        <v/>
      </c>
    </row>
    <row r="397" spans="2:8" ht="15" x14ac:dyDescent="0.2">
      <c r="B397" s="3" t="s">
        <v>138</v>
      </c>
      <c r="C397" s="8">
        <v>3</v>
      </c>
      <c r="D397" s="8">
        <v>11</v>
      </c>
      <c r="E397" s="10">
        <f t="shared" si="30"/>
        <v>1.4816278150928488E-4</v>
      </c>
      <c r="F397" s="10">
        <f t="shared" si="31"/>
        <v>7.4324324324324324E-4</v>
      </c>
      <c r="G397" s="11">
        <f t="shared" si="32"/>
        <v>2.6666666666666665</v>
      </c>
      <c r="H397" s="18">
        <f t="shared" si="33"/>
        <v>3.9510075069142635E-4</v>
      </c>
    </row>
    <row r="398" spans="2:8" ht="15" x14ac:dyDescent="0.2">
      <c r="B398" s="3" t="s">
        <v>142</v>
      </c>
      <c r="C398" s="8">
        <v>15</v>
      </c>
      <c r="D398" s="8">
        <v>18</v>
      </c>
      <c r="E398" s="10">
        <f t="shared" si="30"/>
        <v>7.4081390754642429E-4</v>
      </c>
      <c r="F398" s="10">
        <f t="shared" si="31"/>
        <v>1.2162162162162162E-3</v>
      </c>
      <c r="G398" s="11">
        <f t="shared" si="32"/>
        <v>0.2</v>
      </c>
      <c r="H398" s="18">
        <f t="shared" si="33"/>
        <v>1.4816278150928488E-4</v>
      </c>
    </row>
    <row r="399" spans="2:8" ht="15" x14ac:dyDescent="0.2">
      <c r="B399" s="3" t="s">
        <v>148</v>
      </c>
      <c r="C399" s="8">
        <v>0</v>
      </c>
      <c r="D399" s="8">
        <v>0</v>
      </c>
      <c r="E399" s="10" t="str">
        <f t="shared" si="30"/>
        <v/>
      </c>
      <c r="F399" s="10" t="str">
        <f t="shared" si="31"/>
        <v/>
      </c>
      <c r="G399" s="11" t="str">
        <f t="shared" si="32"/>
        <v>0</v>
      </c>
      <c r="H399" s="18" t="str">
        <f t="shared" si="33"/>
        <v/>
      </c>
    </row>
    <row r="400" spans="2:8" ht="15" x14ac:dyDescent="0.2">
      <c r="B400" s="3" t="s">
        <v>152</v>
      </c>
      <c r="C400" s="8">
        <v>5</v>
      </c>
      <c r="D400" s="8">
        <v>11</v>
      </c>
      <c r="E400" s="10">
        <f t="shared" si="30"/>
        <v>2.4693796918214147E-4</v>
      </c>
      <c r="F400" s="10">
        <f t="shared" si="31"/>
        <v>7.4324324324324324E-4</v>
      </c>
      <c r="G400" s="11">
        <f t="shared" si="32"/>
        <v>1.2</v>
      </c>
      <c r="H400" s="18">
        <f t="shared" si="33"/>
        <v>2.9632556301856976E-4</v>
      </c>
    </row>
    <row r="401" spans="2:8" ht="15" x14ac:dyDescent="0.2">
      <c r="B401" s="3" t="s">
        <v>392</v>
      </c>
      <c r="C401" s="8">
        <v>54</v>
      </c>
      <c r="D401" s="8">
        <v>188</v>
      </c>
      <c r="E401" s="10">
        <f t="shared" si="30"/>
        <v>2.6669300671671274E-3</v>
      </c>
      <c r="F401" s="10">
        <f t="shared" si="31"/>
        <v>1.2702702702702703E-2</v>
      </c>
      <c r="G401" s="11">
        <f t="shared" si="32"/>
        <v>2.4814814814814814</v>
      </c>
      <c r="H401" s="18">
        <f t="shared" si="33"/>
        <v>6.61793757408139E-3</v>
      </c>
    </row>
    <row r="402" spans="2:8" ht="15" x14ac:dyDescent="0.2">
      <c r="B402" s="3" t="s">
        <v>393</v>
      </c>
      <c r="C402" s="8">
        <v>7</v>
      </c>
      <c r="D402" s="8">
        <v>0</v>
      </c>
      <c r="E402" s="10">
        <f t="shared" si="30"/>
        <v>3.45713156854998E-4</v>
      </c>
      <c r="F402" s="10" t="str">
        <f t="shared" si="31"/>
        <v/>
      </c>
      <c r="G402" s="11" t="str">
        <f t="shared" si="32"/>
        <v>0</v>
      </c>
      <c r="H402" s="18">
        <f t="shared" si="33"/>
        <v>0</v>
      </c>
    </row>
    <row r="403" spans="2:8" ht="15" x14ac:dyDescent="0.2">
      <c r="B403" s="3" t="s">
        <v>394</v>
      </c>
      <c r="C403" s="8">
        <v>10</v>
      </c>
      <c r="D403" s="8">
        <v>4</v>
      </c>
      <c r="E403" s="10">
        <f t="shared" si="30"/>
        <v>4.9387593836428293E-4</v>
      </c>
      <c r="F403" s="10">
        <f t="shared" si="31"/>
        <v>2.7027027027027027E-4</v>
      </c>
      <c r="G403" s="11">
        <f t="shared" si="32"/>
        <v>-0.6</v>
      </c>
      <c r="H403" s="18">
        <f t="shared" si="33"/>
        <v>-2.9632556301856976E-4</v>
      </c>
    </row>
    <row r="404" spans="2:8" ht="15" x14ac:dyDescent="0.2">
      <c r="B404" s="3" t="s">
        <v>395</v>
      </c>
      <c r="C404" s="8">
        <v>1</v>
      </c>
      <c r="D404" s="8">
        <v>3</v>
      </c>
      <c r="E404" s="10">
        <f t="shared" si="30"/>
        <v>4.9387593836428287E-5</v>
      </c>
      <c r="F404" s="10">
        <f t="shared" si="31"/>
        <v>2.0270270270270269E-4</v>
      </c>
      <c r="G404" s="11">
        <f t="shared" si="32"/>
        <v>2</v>
      </c>
      <c r="H404" s="18">
        <f t="shared" si="33"/>
        <v>9.8775187672856573E-5</v>
      </c>
    </row>
    <row r="405" spans="2:8" ht="15" x14ac:dyDescent="0.2">
      <c r="B405" s="3" t="s">
        <v>396</v>
      </c>
      <c r="C405" s="8">
        <v>11</v>
      </c>
      <c r="D405" s="8">
        <v>8</v>
      </c>
      <c r="E405" s="10">
        <f t="shared" si="30"/>
        <v>5.4326353220071123E-4</v>
      </c>
      <c r="F405" s="10">
        <f t="shared" si="31"/>
        <v>5.4054054054054055E-4</v>
      </c>
      <c r="G405" s="11">
        <f t="shared" si="32"/>
        <v>-0.27272727272727271</v>
      </c>
      <c r="H405" s="18">
        <f t="shared" si="33"/>
        <v>-1.4816278150928488E-4</v>
      </c>
    </row>
    <row r="406" spans="2:8" ht="15" x14ac:dyDescent="0.2">
      <c r="B406" s="3" t="s">
        <v>397</v>
      </c>
      <c r="C406" s="8">
        <v>48</v>
      </c>
      <c r="D406" s="8">
        <v>35</v>
      </c>
      <c r="E406" s="10">
        <f t="shared" si="30"/>
        <v>2.3706045041485581E-3</v>
      </c>
      <c r="F406" s="10">
        <f t="shared" si="31"/>
        <v>2.364864864864865E-3</v>
      </c>
      <c r="G406" s="11">
        <f t="shared" si="32"/>
        <v>-0.27083333333333331</v>
      </c>
      <c r="H406" s="18">
        <f t="shared" si="33"/>
        <v>-6.4203871987356781E-4</v>
      </c>
    </row>
    <row r="407" spans="2:8" ht="15" x14ac:dyDescent="0.2">
      <c r="B407" s="3" t="s">
        <v>398</v>
      </c>
      <c r="C407" s="8">
        <v>0</v>
      </c>
      <c r="D407" s="8">
        <v>2</v>
      </c>
      <c r="E407" s="10" t="str">
        <f t="shared" si="30"/>
        <v/>
      </c>
      <c r="F407" s="10">
        <f t="shared" si="31"/>
        <v>1.3513513513513514E-4</v>
      </c>
      <c r="G407" s="11" t="str">
        <f t="shared" si="32"/>
        <v>0</v>
      </c>
      <c r="H407" s="18" t="str">
        <f t="shared" si="33"/>
        <v/>
      </c>
    </row>
    <row r="408" spans="2:8" ht="15" x14ac:dyDescent="0.2">
      <c r="B408" s="3" t="s">
        <v>399</v>
      </c>
      <c r="C408" s="8">
        <v>13</v>
      </c>
      <c r="D408" s="8">
        <v>0</v>
      </c>
      <c r="E408" s="10">
        <f t="shared" si="30"/>
        <v>6.4203871987356771E-4</v>
      </c>
      <c r="F408" s="10" t="str">
        <f t="shared" si="31"/>
        <v/>
      </c>
      <c r="G408" s="11" t="str">
        <f t="shared" si="32"/>
        <v>0</v>
      </c>
      <c r="H408" s="18">
        <f t="shared" si="33"/>
        <v>0</v>
      </c>
    </row>
    <row r="409" spans="2:8" ht="15" x14ac:dyDescent="0.2">
      <c r="B409" s="3" t="s">
        <v>139</v>
      </c>
      <c r="C409" s="8">
        <v>6</v>
      </c>
      <c r="D409" s="8">
        <v>2</v>
      </c>
      <c r="E409" s="10">
        <f t="shared" si="30"/>
        <v>2.9632556301856976E-4</v>
      </c>
      <c r="F409" s="10">
        <f t="shared" si="31"/>
        <v>1.3513513513513514E-4</v>
      </c>
      <c r="G409" s="11">
        <f t="shared" si="32"/>
        <v>-0.66666666666666663</v>
      </c>
      <c r="H409" s="18">
        <f t="shared" si="33"/>
        <v>-1.9755037534571317E-4</v>
      </c>
    </row>
    <row r="410" spans="2:8" ht="15" x14ac:dyDescent="0.2">
      <c r="B410" s="3" t="s">
        <v>400</v>
      </c>
      <c r="C410" s="8">
        <v>0</v>
      </c>
      <c r="D410" s="8">
        <v>1</v>
      </c>
      <c r="E410" s="10" t="str">
        <f t="shared" si="30"/>
        <v/>
      </c>
      <c r="F410" s="10">
        <f t="shared" si="31"/>
        <v>6.7567567567567569E-5</v>
      </c>
      <c r="G410" s="11" t="str">
        <f t="shared" si="32"/>
        <v>0</v>
      </c>
      <c r="H410" s="18" t="str">
        <f t="shared" si="33"/>
        <v/>
      </c>
    </row>
    <row r="411" spans="2:8" ht="15" x14ac:dyDescent="0.2">
      <c r="B411" s="3" t="s">
        <v>401</v>
      </c>
      <c r="C411" s="8">
        <v>1</v>
      </c>
      <c r="D411" s="8">
        <v>93</v>
      </c>
      <c r="E411" s="10">
        <f t="shared" si="30"/>
        <v>4.9387593836428287E-5</v>
      </c>
      <c r="F411" s="10">
        <f t="shared" si="31"/>
        <v>6.2837837837837838E-3</v>
      </c>
      <c r="G411" s="11">
        <f t="shared" si="32"/>
        <v>92</v>
      </c>
      <c r="H411" s="18">
        <f t="shared" si="33"/>
        <v>4.5436586329514021E-3</v>
      </c>
    </row>
    <row r="412" spans="2:8" ht="15" x14ac:dyDescent="0.2">
      <c r="B412" s="3" t="s">
        <v>402</v>
      </c>
      <c r="C412" s="8">
        <v>89</v>
      </c>
      <c r="D412" s="8">
        <v>174</v>
      </c>
      <c r="E412" s="10">
        <f t="shared" si="30"/>
        <v>4.3954958514421175E-3</v>
      </c>
      <c r="F412" s="10">
        <f t="shared" si="31"/>
        <v>1.1756756756756756E-2</v>
      </c>
      <c r="G412" s="11">
        <f t="shared" si="32"/>
        <v>0.9550561797752809</v>
      </c>
      <c r="H412" s="18">
        <f t="shared" si="33"/>
        <v>4.1979454760964043E-3</v>
      </c>
    </row>
    <row r="413" spans="2:8" ht="15" x14ac:dyDescent="0.2">
      <c r="B413" s="3" t="s">
        <v>403</v>
      </c>
      <c r="C413" s="8">
        <v>7</v>
      </c>
      <c r="D413" s="8">
        <v>38</v>
      </c>
      <c r="E413" s="10">
        <f t="shared" si="30"/>
        <v>3.45713156854998E-4</v>
      </c>
      <c r="F413" s="10">
        <f t="shared" si="31"/>
        <v>2.5675675675675674E-3</v>
      </c>
      <c r="G413" s="11">
        <f t="shared" si="32"/>
        <v>4.4285714285714288</v>
      </c>
      <c r="H413" s="18">
        <f t="shared" si="33"/>
        <v>1.5310154089292769E-3</v>
      </c>
    </row>
    <row r="414" spans="2:8" ht="15" x14ac:dyDescent="0.2">
      <c r="B414" s="3" t="s">
        <v>404</v>
      </c>
      <c r="C414" s="8">
        <v>0</v>
      </c>
      <c r="D414" s="8">
        <v>1</v>
      </c>
      <c r="E414" s="10" t="str">
        <f t="shared" si="30"/>
        <v/>
      </c>
      <c r="F414" s="10">
        <f t="shared" si="31"/>
        <v>6.7567567567567569E-5</v>
      </c>
      <c r="G414" s="11" t="str">
        <f t="shared" si="32"/>
        <v>0</v>
      </c>
      <c r="H414" s="18" t="str">
        <f t="shared" si="33"/>
        <v/>
      </c>
    </row>
    <row r="415" spans="2:8" ht="15" x14ac:dyDescent="0.2">
      <c r="B415" s="3" t="s">
        <v>405</v>
      </c>
      <c r="C415" s="8">
        <v>0</v>
      </c>
      <c r="D415" s="8">
        <v>0</v>
      </c>
      <c r="E415" s="10" t="str">
        <f t="shared" si="30"/>
        <v/>
      </c>
      <c r="F415" s="10" t="str">
        <f t="shared" si="31"/>
        <v/>
      </c>
      <c r="G415" s="11" t="str">
        <f t="shared" si="32"/>
        <v>0</v>
      </c>
      <c r="H415" s="18" t="str">
        <f t="shared" si="33"/>
        <v/>
      </c>
    </row>
    <row r="416" spans="2:8" ht="15" x14ac:dyDescent="0.2">
      <c r="B416" s="3" t="s">
        <v>406</v>
      </c>
      <c r="C416" s="8">
        <v>1</v>
      </c>
      <c r="D416" s="8">
        <v>6</v>
      </c>
      <c r="E416" s="10">
        <f t="shared" si="30"/>
        <v>4.9387593836428287E-5</v>
      </c>
      <c r="F416" s="10">
        <f t="shared" si="31"/>
        <v>4.0540540540540538E-4</v>
      </c>
      <c r="G416" s="11">
        <f t="shared" si="32"/>
        <v>5</v>
      </c>
      <c r="H416" s="18">
        <f t="shared" si="33"/>
        <v>2.4693796918214141E-4</v>
      </c>
    </row>
    <row r="417" spans="2:8" ht="15" x14ac:dyDescent="0.2">
      <c r="B417" s="3" t="s">
        <v>165</v>
      </c>
      <c r="C417" s="8">
        <v>4</v>
      </c>
      <c r="D417" s="8">
        <v>1</v>
      </c>
      <c r="E417" s="10">
        <f t="shared" si="30"/>
        <v>1.9755037534571315E-4</v>
      </c>
      <c r="F417" s="10">
        <f t="shared" si="31"/>
        <v>6.7567567567567569E-5</v>
      </c>
      <c r="G417" s="11">
        <f t="shared" si="32"/>
        <v>-0.75</v>
      </c>
      <c r="H417" s="18">
        <f t="shared" si="33"/>
        <v>-1.4816278150928485E-4</v>
      </c>
    </row>
    <row r="418" spans="2:8" ht="15" x14ac:dyDescent="0.2">
      <c r="B418" s="3" t="s">
        <v>166</v>
      </c>
      <c r="C418" s="8">
        <v>1</v>
      </c>
      <c r="D418" s="8">
        <v>7</v>
      </c>
      <c r="E418" s="10">
        <f t="shared" si="30"/>
        <v>4.9387593836428287E-5</v>
      </c>
      <c r="F418" s="10">
        <f t="shared" si="31"/>
        <v>4.7297297297297297E-4</v>
      </c>
      <c r="G418" s="11">
        <f t="shared" si="32"/>
        <v>6</v>
      </c>
      <c r="H418" s="18">
        <f t="shared" si="33"/>
        <v>2.9632556301856971E-4</v>
      </c>
    </row>
    <row r="419" spans="2:8" ht="15" x14ac:dyDescent="0.2">
      <c r="B419" s="3" t="s">
        <v>407</v>
      </c>
      <c r="C419" s="8">
        <v>14</v>
      </c>
      <c r="D419" s="8">
        <v>4</v>
      </c>
      <c r="E419" s="10">
        <f t="shared" si="30"/>
        <v>6.91426313709996E-4</v>
      </c>
      <c r="F419" s="10">
        <f t="shared" si="31"/>
        <v>2.7027027027027027E-4</v>
      </c>
      <c r="G419" s="11">
        <f t="shared" si="32"/>
        <v>-0.7142857142857143</v>
      </c>
      <c r="H419" s="18">
        <f t="shared" si="33"/>
        <v>-4.9387593836428283E-4</v>
      </c>
    </row>
    <row r="420" spans="2:8" ht="15" x14ac:dyDescent="0.2">
      <c r="B420" s="3" t="s">
        <v>408</v>
      </c>
      <c r="C420" s="8">
        <v>10</v>
      </c>
      <c r="D420" s="8">
        <v>11</v>
      </c>
      <c r="E420" s="10">
        <f t="shared" si="30"/>
        <v>4.9387593836428293E-4</v>
      </c>
      <c r="F420" s="10">
        <f t="shared" si="31"/>
        <v>7.4324324324324324E-4</v>
      </c>
      <c r="G420" s="11">
        <f t="shared" si="32"/>
        <v>0.1</v>
      </c>
      <c r="H420" s="18">
        <f t="shared" si="33"/>
        <v>4.9387593836428293E-5</v>
      </c>
    </row>
    <row r="421" spans="2:8" ht="30" x14ac:dyDescent="0.2">
      <c r="B421" s="3" t="s">
        <v>409</v>
      </c>
      <c r="C421" s="8">
        <v>0</v>
      </c>
      <c r="D421" s="8">
        <v>1</v>
      </c>
      <c r="E421" s="10" t="str">
        <f t="shared" si="30"/>
        <v/>
      </c>
      <c r="F421" s="10">
        <f t="shared" si="31"/>
        <v>6.7567567567567569E-5</v>
      </c>
      <c r="G421" s="11" t="str">
        <f t="shared" si="32"/>
        <v>0</v>
      </c>
      <c r="H421" s="18" t="str">
        <f t="shared" si="33"/>
        <v/>
      </c>
    </row>
    <row r="422" spans="2:8" ht="15" x14ac:dyDescent="0.2">
      <c r="B422" s="3" t="s">
        <v>163</v>
      </c>
      <c r="C422" s="8">
        <v>6</v>
      </c>
      <c r="D422" s="8">
        <v>21</v>
      </c>
      <c r="E422" s="10">
        <f t="shared" si="30"/>
        <v>2.9632556301856976E-4</v>
      </c>
      <c r="F422" s="10">
        <f t="shared" si="31"/>
        <v>1.418918918918919E-3</v>
      </c>
      <c r="G422" s="11">
        <f t="shared" si="32"/>
        <v>2.5</v>
      </c>
      <c r="H422" s="18">
        <f t="shared" si="33"/>
        <v>7.408139075464244E-4</v>
      </c>
    </row>
    <row r="423" spans="2:8" ht="15" x14ac:dyDescent="0.2">
      <c r="B423" s="3" t="s">
        <v>410</v>
      </c>
      <c r="C423" s="8">
        <v>3</v>
      </c>
      <c r="D423" s="8">
        <v>0</v>
      </c>
      <c r="E423" s="10">
        <f t="shared" si="30"/>
        <v>1.4816278150928488E-4</v>
      </c>
      <c r="F423" s="10" t="str">
        <f t="shared" si="31"/>
        <v/>
      </c>
      <c r="G423" s="11" t="str">
        <f t="shared" si="32"/>
        <v>0</v>
      </c>
      <c r="H423" s="18">
        <f t="shared" si="33"/>
        <v>0</v>
      </c>
    </row>
    <row r="424" spans="2:8" ht="15" x14ac:dyDescent="0.2">
      <c r="B424" s="3" t="s">
        <v>411</v>
      </c>
      <c r="C424" s="8">
        <v>0</v>
      </c>
      <c r="D424" s="8">
        <v>0</v>
      </c>
      <c r="E424" s="10" t="str">
        <f t="shared" ref="E424:E487" si="34">+IF(C424=0,"",C424/C$294)</f>
        <v/>
      </c>
      <c r="F424" s="10" t="str">
        <f t="shared" ref="F424:F487" si="35">+IF(D424=0,"",D424/D$294)</f>
        <v/>
      </c>
      <c r="G424" s="11" t="str">
        <f t="shared" ref="G424:G487" si="36">+IF(OR(AND(D424=0),(C424=0)),"0",((D424-C424)/C424))</f>
        <v>0</v>
      </c>
      <c r="H424" s="18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8">
        <v>0</v>
      </c>
      <c r="D425" s="8">
        <v>0</v>
      </c>
      <c r="E425" s="10" t="str">
        <f t="shared" si="34"/>
        <v/>
      </c>
      <c r="F425" s="10" t="str">
        <f t="shared" si="35"/>
        <v/>
      </c>
      <c r="G425" s="11" t="str">
        <f t="shared" si="36"/>
        <v>0</v>
      </c>
      <c r="H425" s="18" t="str">
        <f t="shared" si="37"/>
        <v/>
      </c>
    </row>
    <row r="426" spans="2:8" ht="15" x14ac:dyDescent="0.2">
      <c r="B426" s="3" t="s">
        <v>413</v>
      </c>
      <c r="C426" s="8">
        <v>0</v>
      </c>
      <c r="D426" s="8">
        <v>2</v>
      </c>
      <c r="E426" s="10" t="str">
        <f t="shared" si="34"/>
        <v/>
      </c>
      <c r="F426" s="10">
        <f t="shared" si="35"/>
        <v>1.3513513513513514E-4</v>
      </c>
      <c r="G426" s="11" t="str">
        <f t="shared" si="36"/>
        <v>0</v>
      </c>
      <c r="H426" s="18" t="str">
        <f t="shared" si="37"/>
        <v/>
      </c>
    </row>
    <row r="427" spans="2:8" ht="15" x14ac:dyDescent="0.2">
      <c r="B427" s="3" t="s">
        <v>160</v>
      </c>
      <c r="C427" s="8">
        <v>1</v>
      </c>
      <c r="D427" s="8">
        <v>0</v>
      </c>
      <c r="E427" s="10">
        <f t="shared" si="34"/>
        <v>4.9387593836428287E-5</v>
      </c>
      <c r="F427" s="10" t="str">
        <f t="shared" si="35"/>
        <v/>
      </c>
      <c r="G427" s="11" t="str">
        <f t="shared" si="36"/>
        <v>0</v>
      </c>
      <c r="H427" s="18">
        <f t="shared" si="37"/>
        <v>0</v>
      </c>
    </row>
    <row r="428" spans="2:8" ht="15" x14ac:dyDescent="0.2">
      <c r="B428" s="3" t="s">
        <v>414</v>
      </c>
      <c r="C428" s="8">
        <v>2</v>
      </c>
      <c r="D428" s="8">
        <v>3</v>
      </c>
      <c r="E428" s="10">
        <f t="shared" si="34"/>
        <v>9.8775187672856573E-5</v>
      </c>
      <c r="F428" s="10">
        <f t="shared" si="35"/>
        <v>2.0270270270270269E-4</v>
      </c>
      <c r="G428" s="11">
        <f t="shared" si="36"/>
        <v>0.5</v>
      </c>
      <c r="H428" s="18">
        <f t="shared" si="37"/>
        <v>4.9387593836428287E-5</v>
      </c>
    </row>
    <row r="429" spans="2:8" ht="15" x14ac:dyDescent="0.2">
      <c r="B429" s="3" t="s">
        <v>415</v>
      </c>
      <c r="C429" s="8">
        <v>14</v>
      </c>
      <c r="D429" s="8">
        <v>3</v>
      </c>
      <c r="E429" s="10">
        <f t="shared" si="34"/>
        <v>6.91426313709996E-4</v>
      </c>
      <c r="F429" s="10">
        <f t="shared" si="35"/>
        <v>2.0270270270270269E-4</v>
      </c>
      <c r="G429" s="11">
        <f t="shared" si="36"/>
        <v>-0.7857142857142857</v>
      </c>
      <c r="H429" s="18">
        <f t="shared" si="37"/>
        <v>-5.4326353220071112E-4</v>
      </c>
    </row>
    <row r="430" spans="2:8" ht="15" x14ac:dyDescent="0.2">
      <c r="B430" s="3" t="s">
        <v>416</v>
      </c>
      <c r="C430" s="8">
        <v>7</v>
      </c>
      <c r="D430" s="8">
        <v>7</v>
      </c>
      <c r="E430" s="10">
        <f t="shared" si="34"/>
        <v>3.45713156854998E-4</v>
      </c>
      <c r="F430" s="10">
        <f t="shared" si="35"/>
        <v>4.7297297297297297E-4</v>
      </c>
      <c r="G430" s="11">
        <f t="shared" si="36"/>
        <v>0</v>
      </c>
      <c r="H430" s="18">
        <f t="shared" si="37"/>
        <v>0</v>
      </c>
    </row>
    <row r="431" spans="2:8" ht="15" x14ac:dyDescent="0.2">
      <c r="B431" s="3" t="s">
        <v>169</v>
      </c>
      <c r="C431" s="8">
        <v>2</v>
      </c>
      <c r="D431" s="8">
        <v>4</v>
      </c>
      <c r="E431" s="10">
        <f t="shared" si="34"/>
        <v>9.8775187672856573E-5</v>
      </c>
      <c r="F431" s="10">
        <f t="shared" si="35"/>
        <v>2.7027027027027027E-4</v>
      </c>
      <c r="G431" s="11">
        <f t="shared" si="36"/>
        <v>1</v>
      </c>
      <c r="H431" s="18">
        <f t="shared" si="37"/>
        <v>9.8775187672856573E-5</v>
      </c>
    </row>
    <row r="432" spans="2:8" ht="15" x14ac:dyDescent="0.2">
      <c r="B432" s="3" t="s">
        <v>417</v>
      </c>
      <c r="C432" s="8">
        <v>7</v>
      </c>
      <c r="D432" s="8">
        <v>48</v>
      </c>
      <c r="E432" s="10">
        <f t="shared" si="34"/>
        <v>3.45713156854998E-4</v>
      </c>
      <c r="F432" s="10">
        <f t="shared" si="35"/>
        <v>3.2432432432432431E-3</v>
      </c>
      <c r="G432" s="11">
        <f t="shared" si="36"/>
        <v>5.8571428571428568</v>
      </c>
      <c r="H432" s="18">
        <f t="shared" si="37"/>
        <v>2.0248913472935594E-3</v>
      </c>
    </row>
    <row r="433" spans="2:8" ht="15" x14ac:dyDescent="0.2">
      <c r="B433" s="3" t="s">
        <v>162</v>
      </c>
      <c r="C433" s="8">
        <v>86</v>
      </c>
      <c r="D433" s="8">
        <v>524</v>
      </c>
      <c r="E433" s="10">
        <f t="shared" si="34"/>
        <v>4.2473330699328328E-3</v>
      </c>
      <c r="F433" s="10">
        <f t="shared" si="35"/>
        <v>3.5405405405405405E-2</v>
      </c>
      <c r="G433" s="11">
        <f t="shared" si="36"/>
        <v>5.0930232558139537</v>
      </c>
      <c r="H433" s="18">
        <f t="shared" si="37"/>
        <v>2.1631766100355592E-2</v>
      </c>
    </row>
    <row r="434" spans="2:8" ht="30" x14ac:dyDescent="0.2">
      <c r="B434" s="3" t="s">
        <v>418</v>
      </c>
      <c r="C434" s="8">
        <v>18</v>
      </c>
      <c r="D434" s="8">
        <v>3</v>
      </c>
      <c r="E434" s="10">
        <f t="shared" si="34"/>
        <v>8.8897668905570917E-4</v>
      </c>
      <c r="F434" s="10">
        <f t="shared" si="35"/>
        <v>2.0270270270270269E-4</v>
      </c>
      <c r="G434" s="11">
        <f t="shared" si="36"/>
        <v>-0.83333333333333337</v>
      </c>
      <c r="H434" s="18">
        <f t="shared" si="37"/>
        <v>-7.4081390754642429E-4</v>
      </c>
    </row>
    <row r="435" spans="2:8" ht="15" x14ac:dyDescent="0.2">
      <c r="B435" s="3" t="s">
        <v>164</v>
      </c>
      <c r="C435" s="8">
        <v>2</v>
      </c>
      <c r="D435" s="8">
        <v>2</v>
      </c>
      <c r="E435" s="10">
        <f t="shared" si="34"/>
        <v>9.8775187672856573E-5</v>
      </c>
      <c r="F435" s="10">
        <f t="shared" si="35"/>
        <v>1.3513513513513514E-4</v>
      </c>
      <c r="G435" s="11">
        <f t="shared" si="36"/>
        <v>0</v>
      </c>
      <c r="H435" s="18">
        <f t="shared" si="37"/>
        <v>0</v>
      </c>
    </row>
    <row r="436" spans="2:8" ht="30" x14ac:dyDescent="0.2">
      <c r="B436" s="3" t="s">
        <v>419</v>
      </c>
      <c r="C436" s="8">
        <v>39</v>
      </c>
      <c r="D436" s="8">
        <v>2</v>
      </c>
      <c r="E436" s="10">
        <f t="shared" si="34"/>
        <v>1.9261161596207032E-3</v>
      </c>
      <c r="F436" s="10">
        <f t="shared" si="35"/>
        <v>1.3513513513513514E-4</v>
      </c>
      <c r="G436" s="11">
        <f t="shared" si="36"/>
        <v>-0.94871794871794868</v>
      </c>
      <c r="H436" s="18">
        <f t="shared" si="37"/>
        <v>-1.8273409719478466E-3</v>
      </c>
    </row>
    <row r="437" spans="2:8" ht="30" x14ac:dyDescent="0.2">
      <c r="B437" s="3" t="s">
        <v>420</v>
      </c>
      <c r="C437" s="8">
        <v>278</v>
      </c>
      <c r="D437" s="8">
        <v>300</v>
      </c>
      <c r="E437" s="10">
        <f t="shared" si="34"/>
        <v>1.3729751086527065E-2</v>
      </c>
      <c r="F437" s="10">
        <f t="shared" si="35"/>
        <v>2.0270270270270271E-2</v>
      </c>
      <c r="G437" s="11">
        <f t="shared" si="36"/>
        <v>7.9136690647482008E-2</v>
      </c>
      <c r="H437" s="18">
        <f t="shared" si="37"/>
        <v>1.0865270644014222E-3</v>
      </c>
    </row>
    <row r="438" spans="2:8" ht="15" x14ac:dyDescent="0.2">
      <c r="B438" s="3" t="s">
        <v>155</v>
      </c>
      <c r="C438" s="8">
        <v>2</v>
      </c>
      <c r="D438" s="8">
        <v>0</v>
      </c>
      <c r="E438" s="10">
        <f t="shared" si="34"/>
        <v>9.8775187672856573E-5</v>
      </c>
      <c r="F438" s="10" t="str">
        <f t="shared" si="35"/>
        <v/>
      </c>
      <c r="G438" s="11" t="str">
        <f t="shared" si="36"/>
        <v>0</v>
      </c>
      <c r="H438" s="18">
        <f t="shared" si="37"/>
        <v>0</v>
      </c>
    </row>
    <row r="439" spans="2:8" ht="15" x14ac:dyDescent="0.2">
      <c r="B439" s="3" t="s">
        <v>154</v>
      </c>
      <c r="C439" s="8">
        <v>2</v>
      </c>
      <c r="D439" s="8">
        <v>0</v>
      </c>
      <c r="E439" s="10">
        <f t="shared" si="34"/>
        <v>9.8775187672856573E-5</v>
      </c>
      <c r="F439" s="10" t="str">
        <f t="shared" si="35"/>
        <v/>
      </c>
      <c r="G439" s="11" t="str">
        <f t="shared" si="36"/>
        <v>0</v>
      </c>
      <c r="H439" s="18">
        <f t="shared" si="37"/>
        <v>0</v>
      </c>
    </row>
    <row r="440" spans="2:8" ht="15" x14ac:dyDescent="0.2">
      <c r="B440" s="3" t="s">
        <v>421</v>
      </c>
      <c r="C440" s="8">
        <v>3</v>
      </c>
      <c r="D440" s="8">
        <v>0</v>
      </c>
      <c r="E440" s="10">
        <f t="shared" si="34"/>
        <v>1.4816278150928488E-4</v>
      </c>
      <c r="F440" s="10" t="str">
        <f t="shared" si="35"/>
        <v/>
      </c>
      <c r="G440" s="11" t="str">
        <f t="shared" si="36"/>
        <v>0</v>
      </c>
      <c r="H440" s="18">
        <f t="shared" si="37"/>
        <v>0</v>
      </c>
    </row>
    <row r="441" spans="2:8" ht="30" x14ac:dyDescent="0.2">
      <c r="B441" s="3" t="s">
        <v>159</v>
      </c>
      <c r="C441" s="8">
        <v>327</v>
      </c>
      <c r="D441" s="8">
        <v>46</v>
      </c>
      <c r="E441" s="10">
        <f t="shared" si="34"/>
        <v>1.6149743184512049E-2</v>
      </c>
      <c r="F441" s="10">
        <f t="shared" si="35"/>
        <v>3.108108108108108E-3</v>
      </c>
      <c r="G441" s="11">
        <f t="shared" si="36"/>
        <v>-0.85932721712538229</v>
      </c>
      <c r="H441" s="18">
        <f t="shared" si="37"/>
        <v>-1.3877913868036348E-2</v>
      </c>
    </row>
    <row r="442" spans="2:8" ht="15" x14ac:dyDescent="0.2">
      <c r="B442" s="3" t="s">
        <v>422</v>
      </c>
      <c r="C442" s="8">
        <v>0</v>
      </c>
      <c r="D442" s="8">
        <v>1</v>
      </c>
      <c r="E442" s="10" t="str">
        <f t="shared" si="34"/>
        <v/>
      </c>
      <c r="F442" s="10">
        <f t="shared" si="35"/>
        <v>6.7567567567567569E-5</v>
      </c>
      <c r="G442" s="11" t="str">
        <f t="shared" si="36"/>
        <v>0</v>
      </c>
      <c r="H442" s="18" t="str">
        <f t="shared" si="37"/>
        <v/>
      </c>
    </row>
    <row r="443" spans="2:8" ht="15" x14ac:dyDescent="0.2">
      <c r="B443" s="3" t="s">
        <v>423</v>
      </c>
      <c r="C443" s="8">
        <v>0</v>
      </c>
      <c r="D443" s="8">
        <v>0</v>
      </c>
      <c r="E443" s="10" t="str">
        <f t="shared" si="34"/>
        <v/>
      </c>
      <c r="F443" s="10" t="str">
        <f t="shared" si="35"/>
        <v/>
      </c>
      <c r="G443" s="11" t="str">
        <f t="shared" si="36"/>
        <v>0</v>
      </c>
      <c r="H443" s="18" t="str">
        <f t="shared" si="37"/>
        <v/>
      </c>
    </row>
    <row r="444" spans="2:8" ht="15" x14ac:dyDescent="0.2">
      <c r="B444" s="3" t="s">
        <v>424</v>
      </c>
      <c r="C444" s="8">
        <v>0</v>
      </c>
      <c r="D444" s="8">
        <v>0</v>
      </c>
      <c r="E444" s="10" t="str">
        <f t="shared" si="34"/>
        <v/>
      </c>
      <c r="F444" s="10" t="str">
        <f t="shared" si="35"/>
        <v/>
      </c>
      <c r="G444" s="11" t="str">
        <f t="shared" si="36"/>
        <v>0</v>
      </c>
      <c r="H444" s="18" t="str">
        <f t="shared" si="37"/>
        <v/>
      </c>
    </row>
    <row r="445" spans="2:8" ht="15" x14ac:dyDescent="0.2">
      <c r="B445" s="3" t="s">
        <v>425</v>
      </c>
      <c r="C445" s="8">
        <v>0</v>
      </c>
      <c r="D445" s="8">
        <v>0</v>
      </c>
      <c r="E445" s="10" t="str">
        <f t="shared" si="34"/>
        <v/>
      </c>
      <c r="F445" s="10" t="str">
        <f t="shared" si="35"/>
        <v/>
      </c>
      <c r="G445" s="11" t="str">
        <f t="shared" si="36"/>
        <v>0</v>
      </c>
      <c r="H445" s="18" t="str">
        <f t="shared" si="37"/>
        <v/>
      </c>
    </row>
    <row r="446" spans="2:8" ht="15" x14ac:dyDescent="0.2">
      <c r="B446" s="3" t="s">
        <v>426</v>
      </c>
      <c r="C446" s="8">
        <v>0</v>
      </c>
      <c r="D446" s="8">
        <v>2</v>
      </c>
      <c r="E446" s="10" t="str">
        <f t="shared" si="34"/>
        <v/>
      </c>
      <c r="F446" s="10">
        <f t="shared" si="35"/>
        <v>1.3513513513513514E-4</v>
      </c>
      <c r="G446" s="11" t="str">
        <f t="shared" si="36"/>
        <v>0</v>
      </c>
      <c r="H446" s="18" t="str">
        <f t="shared" si="37"/>
        <v/>
      </c>
    </row>
    <row r="447" spans="2:8" ht="30" x14ac:dyDescent="0.2">
      <c r="B447" s="3" t="s">
        <v>427</v>
      </c>
      <c r="C447" s="8">
        <v>5</v>
      </c>
      <c r="D447" s="8">
        <v>0</v>
      </c>
      <c r="E447" s="10">
        <f t="shared" si="34"/>
        <v>2.4693796918214147E-4</v>
      </c>
      <c r="F447" s="10" t="str">
        <f t="shared" si="35"/>
        <v/>
      </c>
      <c r="G447" s="11" t="str">
        <f t="shared" si="36"/>
        <v>0</v>
      </c>
      <c r="H447" s="18">
        <f t="shared" si="37"/>
        <v>0</v>
      </c>
    </row>
    <row r="448" spans="2:8" ht="15" x14ac:dyDescent="0.2">
      <c r="B448" s="3" t="s">
        <v>428</v>
      </c>
      <c r="C448" s="8">
        <v>0</v>
      </c>
      <c r="D448" s="8">
        <v>1</v>
      </c>
      <c r="E448" s="10" t="str">
        <f t="shared" si="34"/>
        <v/>
      </c>
      <c r="F448" s="10">
        <f t="shared" si="35"/>
        <v>6.7567567567567569E-5</v>
      </c>
      <c r="G448" s="11" t="str">
        <f t="shared" si="36"/>
        <v>0</v>
      </c>
      <c r="H448" s="18" t="str">
        <f t="shared" si="37"/>
        <v/>
      </c>
    </row>
    <row r="449" spans="2:8" ht="30" x14ac:dyDescent="0.2">
      <c r="B449" s="3" t="s">
        <v>429</v>
      </c>
      <c r="C449" s="8">
        <v>2</v>
      </c>
      <c r="D449" s="8">
        <v>0</v>
      </c>
      <c r="E449" s="10">
        <f t="shared" si="34"/>
        <v>9.8775187672856573E-5</v>
      </c>
      <c r="F449" s="10" t="str">
        <f t="shared" si="35"/>
        <v/>
      </c>
      <c r="G449" s="11" t="str">
        <f t="shared" si="36"/>
        <v>0</v>
      </c>
      <c r="H449" s="18">
        <f t="shared" si="37"/>
        <v>0</v>
      </c>
    </row>
    <row r="450" spans="2:8" ht="15" x14ac:dyDescent="0.2">
      <c r="B450" s="3" t="s">
        <v>430</v>
      </c>
      <c r="C450" s="8">
        <v>17</v>
      </c>
      <c r="D450" s="8">
        <v>4</v>
      </c>
      <c r="E450" s="10">
        <f t="shared" si="34"/>
        <v>8.3958909521928088E-4</v>
      </c>
      <c r="F450" s="10">
        <f t="shared" si="35"/>
        <v>2.7027027027027027E-4</v>
      </c>
      <c r="G450" s="11">
        <f t="shared" si="36"/>
        <v>-0.76470588235294112</v>
      </c>
      <c r="H450" s="18">
        <f t="shared" si="37"/>
        <v>-6.4203871987356771E-4</v>
      </c>
    </row>
    <row r="451" spans="2:8" ht="15" x14ac:dyDescent="0.2">
      <c r="B451" s="3" t="s">
        <v>157</v>
      </c>
      <c r="C451" s="8">
        <v>0</v>
      </c>
      <c r="D451" s="8">
        <v>0</v>
      </c>
      <c r="E451" s="10" t="str">
        <f t="shared" si="34"/>
        <v/>
      </c>
      <c r="F451" s="10" t="str">
        <f t="shared" si="35"/>
        <v/>
      </c>
      <c r="G451" s="11" t="str">
        <f t="shared" si="36"/>
        <v>0</v>
      </c>
      <c r="H451" s="18" t="str">
        <f t="shared" si="37"/>
        <v/>
      </c>
    </row>
    <row r="452" spans="2:8" ht="30" x14ac:dyDescent="0.2">
      <c r="B452" s="3" t="s">
        <v>431</v>
      </c>
      <c r="C452" s="8">
        <v>2</v>
      </c>
      <c r="D452" s="8">
        <v>0</v>
      </c>
      <c r="E452" s="10">
        <f t="shared" si="34"/>
        <v>9.8775187672856573E-5</v>
      </c>
      <c r="F452" s="10" t="str">
        <f t="shared" si="35"/>
        <v/>
      </c>
      <c r="G452" s="11" t="str">
        <f t="shared" si="36"/>
        <v>0</v>
      </c>
      <c r="H452" s="18">
        <f t="shared" si="37"/>
        <v>0</v>
      </c>
    </row>
    <row r="453" spans="2:8" ht="15" x14ac:dyDescent="0.2">
      <c r="B453" s="3" t="s">
        <v>167</v>
      </c>
      <c r="C453" s="8">
        <v>2</v>
      </c>
      <c r="D453" s="8">
        <v>3</v>
      </c>
      <c r="E453" s="10">
        <f t="shared" si="34"/>
        <v>9.8775187672856573E-5</v>
      </c>
      <c r="F453" s="10">
        <f t="shared" si="35"/>
        <v>2.0270270270270269E-4</v>
      </c>
      <c r="G453" s="11">
        <f t="shared" si="36"/>
        <v>0.5</v>
      </c>
      <c r="H453" s="18">
        <f t="shared" si="37"/>
        <v>4.9387593836428287E-5</v>
      </c>
    </row>
    <row r="454" spans="2:8" ht="15" x14ac:dyDescent="0.2">
      <c r="B454" s="3" t="s">
        <v>156</v>
      </c>
      <c r="C454" s="8">
        <v>0</v>
      </c>
      <c r="D454" s="8">
        <v>1</v>
      </c>
      <c r="E454" s="10" t="str">
        <f t="shared" si="34"/>
        <v/>
      </c>
      <c r="F454" s="10">
        <f t="shared" si="35"/>
        <v>6.7567567567567569E-5</v>
      </c>
      <c r="G454" s="11" t="str">
        <f t="shared" si="36"/>
        <v>0</v>
      </c>
      <c r="H454" s="18" t="str">
        <f t="shared" si="37"/>
        <v/>
      </c>
    </row>
    <row r="455" spans="2:8" ht="15" x14ac:dyDescent="0.2">
      <c r="B455" s="3" t="s">
        <v>158</v>
      </c>
      <c r="C455" s="8">
        <v>9</v>
      </c>
      <c r="D455" s="8">
        <v>0</v>
      </c>
      <c r="E455" s="10">
        <f t="shared" si="34"/>
        <v>4.4448834452785459E-4</v>
      </c>
      <c r="F455" s="10" t="str">
        <f t="shared" si="35"/>
        <v/>
      </c>
      <c r="G455" s="11" t="str">
        <f t="shared" si="36"/>
        <v>0</v>
      </c>
      <c r="H455" s="18">
        <f t="shared" si="37"/>
        <v>0</v>
      </c>
    </row>
    <row r="456" spans="2:8" ht="15" x14ac:dyDescent="0.2">
      <c r="B456" s="3" t="s">
        <v>432</v>
      </c>
      <c r="C456" s="8">
        <v>3</v>
      </c>
      <c r="D456" s="8">
        <v>25</v>
      </c>
      <c r="E456" s="10">
        <f t="shared" si="34"/>
        <v>1.4816278150928488E-4</v>
      </c>
      <c r="F456" s="10">
        <f t="shared" si="35"/>
        <v>1.6891891891891893E-3</v>
      </c>
      <c r="G456" s="11">
        <f t="shared" si="36"/>
        <v>7.333333333333333</v>
      </c>
      <c r="H456" s="18">
        <f t="shared" si="37"/>
        <v>1.0865270644014225E-3</v>
      </c>
    </row>
    <row r="457" spans="2:8" ht="15" x14ac:dyDescent="0.2">
      <c r="B457" s="3" t="s">
        <v>433</v>
      </c>
      <c r="C457" s="8">
        <v>0</v>
      </c>
      <c r="D457" s="8">
        <v>0</v>
      </c>
      <c r="E457" s="10" t="str">
        <f t="shared" si="34"/>
        <v/>
      </c>
      <c r="F457" s="10" t="str">
        <f t="shared" si="35"/>
        <v/>
      </c>
      <c r="G457" s="11" t="str">
        <f t="shared" si="36"/>
        <v>0</v>
      </c>
      <c r="H457" s="18" t="str">
        <f t="shared" si="37"/>
        <v/>
      </c>
    </row>
    <row r="458" spans="2:8" ht="15" x14ac:dyDescent="0.2">
      <c r="B458" s="3" t="s">
        <v>168</v>
      </c>
      <c r="C458" s="8">
        <v>52</v>
      </c>
      <c r="D458" s="8">
        <v>24</v>
      </c>
      <c r="E458" s="10">
        <f t="shared" si="34"/>
        <v>2.5681548794942708E-3</v>
      </c>
      <c r="F458" s="10">
        <f t="shared" si="35"/>
        <v>1.6216216216216215E-3</v>
      </c>
      <c r="G458" s="11">
        <f t="shared" si="36"/>
        <v>-0.53846153846153844</v>
      </c>
      <c r="H458" s="18">
        <f t="shared" si="37"/>
        <v>-1.382852627419992E-3</v>
      </c>
    </row>
    <row r="459" spans="2:8" ht="15" x14ac:dyDescent="0.2">
      <c r="B459" s="3" t="s">
        <v>161</v>
      </c>
      <c r="C459" s="8">
        <v>20</v>
      </c>
      <c r="D459" s="8">
        <v>24</v>
      </c>
      <c r="E459" s="10">
        <f t="shared" si="34"/>
        <v>9.8775187672856587E-4</v>
      </c>
      <c r="F459" s="10">
        <f t="shared" si="35"/>
        <v>1.6216216216216215E-3</v>
      </c>
      <c r="G459" s="11">
        <f t="shared" si="36"/>
        <v>0.2</v>
      </c>
      <c r="H459" s="18">
        <f t="shared" si="37"/>
        <v>1.9755037534571317E-4</v>
      </c>
    </row>
    <row r="460" spans="2:8" ht="15" x14ac:dyDescent="0.2">
      <c r="B460" s="3" t="s">
        <v>176</v>
      </c>
      <c r="C460" s="8">
        <v>8</v>
      </c>
      <c r="D460" s="8">
        <v>34</v>
      </c>
      <c r="E460" s="10">
        <f t="shared" si="34"/>
        <v>3.9510075069142629E-4</v>
      </c>
      <c r="F460" s="10">
        <f t="shared" si="35"/>
        <v>2.2972972972972973E-3</v>
      </c>
      <c r="G460" s="11">
        <f t="shared" si="36"/>
        <v>3.25</v>
      </c>
      <c r="H460" s="18">
        <f t="shared" si="37"/>
        <v>1.2840774397471354E-3</v>
      </c>
    </row>
    <row r="461" spans="2:8" ht="30" x14ac:dyDescent="0.2">
      <c r="B461" s="3" t="s">
        <v>173</v>
      </c>
      <c r="C461" s="8">
        <v>0</v>
      </c>
      <c r="D461" s="8">
        <v>27</v>
      </c>
      <c r="E461" s="10" t="str">
        <f t="shared" si="34"/>
        <v/>
      </c>
      <c r="F461" s="10">
        <f t="shared" si="35"/>
        <v>1.8243243243243243E-3</v>
      </c>
      <c r="G461" s="11" t="str">
        <f t="shared" si="36"/>
        <v>0</v>
      </c>
      <c r="H461" s="18" t="str">
        <f t="shared" si="37"/>
        <v/>
      </c>
    </row>
    <row r="462" spans="2:8" ht="15" x14ac:dyDescent="0.2">
      <c r="B462" s="3" t="s">
        <v>174</v>
      </c>
      <c r="C462" s="8">
        <v>1</v>
      </c>
      <c r="D462" s="8">
        <v>1</v>
      </c>
      <c r="E462" s="10">
        <f t="shared" si="34"/>
        <v>4.9387593836428287E-5</v>
      </c>
      <c r="F462" s="10">
        <f t="shared" si="35"/>
        <v>6.7567567567567569E-5</v>
      </c>
      <c r="G462" s="11">
        <f t="shared" si="36"/>
        <v>0</v>
      </c>
      <c r="H462" s="18">
        <f t="shared" si="37"/>
        <v>0</v>
      </c>
    </row>
    <row r="463" spans="2:8" ht="15" x14ac:dyDescent="0.2">
      <c r="B463" s="3" t="s">
        <v>477</v>
      </c>
      <c r="C463" s="8">
        <v>56</v>
      </c>
      <c r="D463" s="8">
        <v>200</v>
      </c>
      <c r="E463" s="10">
        <f t="shared" si="34"/>
        <v>2.765705254839984E-3</v>
      </c>
      <c r="F463" s="10">
        <f t="shared" si="35"/>
        <v>1.3513513513513514E-2</v>
      </c>
      <c r="G463" s="11">
        <f t="shared" si="36"/>
        <v>2.5714285714285716</v>
      </c>
      <c r="H463" s="18">
        <f t="shared" si="37"/>
        <v>7.1118135124456734E-3</v>
      </c>
    </row>
    <row r="464" spans="2:8" ht="15" x14ac:dyDescent="0.2">
      <c r="B464" s="3" t="s">
        <v>478</v>
      </c>
      <c r="C464" s="8">
        <v>16</v>
      </c>
      <c r="D464" s="8">
        <v>5</v>
      </c>
      <c r="E464" s="10">
        <f t="shared" si="34"/>
        <v>7.9020150138285259E-4</v>
      </c>
      <c r="F464" s="10">
        <f t="shared" si="35"/>
        <v>3.3783783783783786E-4</v>
      </c>
      <c r="G464" s="11">
        <f t="shared" si="36"/>
        <v>-0.6875</v>
      </c>
      <c r="H464" s="18">
        <f t="shared" si="37"/>
        <v>-5.4326353220071112E-4</v>
      </c>
    </row>
    <row r="465" spans="2:8" ht="15" x14ac:dyDescent="0.2">
      <c r="B465" s="3" t="s">
        <v>183</v>
      </c>
      <c r="C465" s="8">
        <v>2</v>
      </c>
      <c r="D465" s="8">
        <v>0</v>
      </c>
      <c r="E465" s="10">
        <f t="shared" si="34"/>
        <v>9.8775187672856573E-5</v>
      </c>
      <c r="F465" s="10" t="str">
        <f t="shared" si="35"/>
        <v/>
      </c>
      <c r="G465" s="11" t="str">
        <f t="shared" si="36"/>
        <v>0</v>
      </c>
      <c r="H465" s="18">
        <f t="shared" si="37"/>
        <v>0</v>
      </c>
    </row>
    <row r="466" spans="2:8" ht="15" x14ac:dyDescent="0.2">
      <c r="B466" s="3" t="s">
        <v>178</v>
      </c>
      <c r="C466" s="8">
        <v>2</v>
      </c>
      <c r="D466" s="8">
        <v>0</v>
      </c>
      <c r="E466" s="10">
        <f t="shared" si="34"/>
        <v>9.8775187672856573E-5</v>
      </c>
      <c r="F466" s="10" t="str">
        <f t="shared" si="35"/>
        <v/>
      </c>
      <c r="G466" s="11" t="str">
        <f t="shared" si="36"/>
        <v>0</v>
      </c>
      <c r="H466" s="18">
        <f t="shared" si="37"/>
        <v>0</v>
      </c>
    </row>
    <row r="467" spans="2:8" ht="15" x14ac:dyDescent="0.2">
      <c r="B467" s="3" t="s">
        <v>479</v>
      </c>
      <c r="C467" s="8">
        <v>23</v>
      </c>
      <c r="D467" s="8">
        <v>10</v>
      </c>
      <c r="E467" s="10">
        <f t="shared" si="34"/>
        <v>1.1359146582378507E-3</v>
      </c>
      <c r="F467" s="10">
        <f t="shared" si="35"/>
        <v>6.7567567567567571E-4</v>
      </c>
      <c r="G467" s="11">
        <f t="shared" si="36"/>
        <v>-0.56521739130434778</v>
      </c>
      <c r="H467" s="18">
        <f t="shared" si="37"/>
        <v>-6.4203871987356781E-4</v>
      </c>
    </row>
    <row r="468" spans="2:8" ht="15" x14ac:dyDescent="0.2">
      <c r="B468" s="3" t="s">
        <v>182</v>
      </c>
      <c r="C468" s="8">
        <v>6</v>
      </c>
      <c r="D468" s="8">
        <v>47</v>
      </c>
      <c r="E468" s="10">
        <f t="shared" si="34"/>
        <v>2.9632556301856976E-4</v>
      </c>
      <c r="F468" s="10">
        <f t="shared" si="35"/>
        <v>3.1756756756756758E-3</v>
      </c>
      <c r="G468" s="11">
        <f t="shared" si="36"/>
        <v>6.833333333333333</v>
      </c>
      <c r="H468" s="18">
        <f t="shared" si="37"/>
        <v>2.0248913472935598E-3</v>
      </c>
    </row>
    <row r="469" spans="2:8" ht="15" x14ac:dyDescent="0.2">
      <c r="B469" s="3" t="s">
        <v>175</v>
      </c>
      <c r="C469" s="8">
        <v>11</v>
      </c>
      <c r="D469" s="8">
        <v>8</v>
      </c>
      <c r="E469" s="10">
        <f t="shared" si="34"/>
        <v>5.4326353220071123E-4</v>
      </c>
      <c r="F469" s="10">
        <f t="shared" si="35"/>
        <v>5.4054054054054055E-4</v>
      </c>
      <c r="G469" s="11">
        <f t="shared" si="36"/>
        <v>-0.27272727272727271</v>
      </c>
      <c r="H469" s="18">
        <f t="shared" si="37"/>
        <v>-1.4816278150928488E-4</v>
      </c>
    </row>
    <row r="470" spans="2:8" ht="15" x14ac:dyDescent="0.2">
      <c r="B470" s="3" t="s">
        <v>434</v>
      </c>
      <c r="C470" s="8">
        <v>0</v>
      </c>
      <c r="D470" s="8">
        <v>0</v>
      </c>
      <c r="E470" s="10" t="str">
        <f t="shared" si="34"/>
        <v/>
      </c>
      <c r="F470" s="10" t="str">
        <f t="shared" si="35"/>
        <v/>
      </c>
      <c r="G470" s="11" t="str">
        <f t="shared" si="36"/>
        <v>0</v>
      </c>
      <c r="H470" s="18" t="str">
        <f t="shared" si="37"/>
        <v/>
      </c>
    </row>
    <row r="471" spans="2:8" ht="15" x14ac:dyDescent="0.2">
      <c r="B471" s="3" t="s">
        <v>170</v>
      </c>
      <c r="C471" s="8">
        <v>0</v>
      </c>
      <c r="D471" s="8">
        <v>0</v>
      </c>
      <c r="E471" s="10" t="str">
        <f t="shared" si="34"/>
        <v/>
      </c>
      <c r="F471" s="10" t="str">
        <f t="shared" si="35"/>
        <v/>
      </c>
      <c r="G471" s="11" t="str">
        <f t="shared" si="36"/>
        <v>0</v>
      </c>
      <c r="H471" s="18" t="str">
        <f t="shared" si="37"/>
        <v/>
      </c>
    </row>
    <row r="472" spans="2:8" ht="15" x14ac:dyDescent="0.2">
      <c r="B472" s="3" t="s">
        <v>185</v>
      </c>
      <c r="C472" s="8">
        <v>2</v>
      </c>
      <c r="D472" s="8">
        <v>1</v>
      </c>
      <c r="E472" s="10">
        <f t="shared" si="34"/>
        <v>9.8775187672856573E-5</v>
      </c>
      <c r="F472" s="10">
        <f t="shared" si="35"/>
        <v>6.7567567567567569E-5</v>
      </c>
      <c r="G472" s="11">
        <f t="shared" si="36"/>
        <v>-0.5</v>
      </c>
      <c r="H472" s="18">
        <f t="shared" si="37"/>
        <v>-4.9387593836428287E-5</v>
      </c>
    </row>
    <row r="473" spans="2:8" ht="15" x14ac:dyDescent="0.2">
      <c r="B473" s="3" t="s">
        <v>435</v>
      </c>
      <c r="C473" s="8">
        <v>7</v>
      </c>
      <c r="D473" s="8">
        <v>7</v>
      </c>
      <c r="E473" s="10">
        <f t="shared" si="34"/>
        <v>3.45713156854998E-4</v>
      </c>
      <c r="F473" s="10">
        <f t="shared" si="35"/>
        <v>4.7297297297297297E-4</v>
      </c>
      <c r="G473" s="11">
        <f t="shared" si="36"/>
        <v>0</v>
      </c>
      <c r="H473" s="18">
        <f t="shared" si="37"/>
        <v>0</v>
      </c>
    </row>
    <row r="474" spans="2:8" ht="15" x14ac:dyDescent="0.2">
      <c r="B474" s="3" t="s">
        <v>436</v>
      </c>
      <c r="C474" s="8">
        <v>1</v>
      </c>
      <c r="D474" s="8">
        <v>0</v>
      </c>
      <c r="E474" s="10">
        <f t="shared" si="34"/>
        <v>4.9387593836428287E-5</v>
      </c>
      <c r="F474" s="10" t="str">
        <f t="shared" si="35"/>
        <v/>
      </c>
      <c r="G474" s="11" t="str">
        <f t="shared" si="36"/>
        <v>0</v>
      </c>
      <c r="H474" s="18">
        <f t="shared" si="37"/>
        <v>0</v>
      </c>
    </row>
    <row r="475" spans="2:8" ht="15" x14ac:dyDescent="0.2">
      <c r="B475" s="3" t="s">
        <v>437</v>
      </c>
      <c r="C475" s="8">
        <v>7</v>
      </c>
      <c r="D475" s="8">
        <v>3</v>
      </c>
      <c r="E475" s="10">
        <f t="shared" si="34"/>
        <v>3.45713156854998E-4</v>
      </c>
      <c r="F475" s="10">
        <f t="shared" si="35"/>
        <v>2.0270270270270269E-4</v>
      </c>
      <c r="G475" s="11">
        <f t="shared" si="36"/>
        <v>-0.5714285714285714</v>
      </c>
      <c r="H475" s="18">
        <f t="shared" si="37"/>
        <v>-1.9755037534571312E-4</v>
      </c>
    </row>
    <row r="476" spans="2:8" ht="30" x14ac:dyDescent="0.2">
      <c r="B476" s="3" t="s">
        <v>438</v>
      </c>
      <c r="C476" s="8">
        <v>1</v>
      </c>
      <c r="D476" s="8">
        <v>1</v>
      </c>
      <c r="E476" s="10">
        <f t="shared" si="34"/>
        <v>4.9387593836428287E-5</v>
      </c>
      <c r="F476" s="10">
        <f t="shared" si="35"/>
        <v>6.7567567567567569E-5</v>
      </c>
      <c r="G476" s="11">
        <f t="shared" si="36"/>
        <v>0</v>
      </c>
      <c r="H476" s="18">
        <f t="shared" si="37"/>
        <v>0</v>
      </c>
    </row>
    <row r="477" spans="2:8" ht="15" x14ac:dyDescent="0.2">
      <c r="B477" s="3" t="s">
        <v>181</v>
      </c>
      <c r="C477" s="8">
        <v>0</v>
      </c>
      <c r="D477" s="8">
        <v>0</v>
      </c>
      <c r="E477" s="10" t="str">
        <f t="shared" si="34"/>
        <v/>
      </c>
      <c r="F477" s="10" t="str">
        <f t="shared" si="35"/>
        <v/>
      </c>
      <c r="G477" s="11" t="str">
        <f t="shared" si="36"/>
        <v>0</v>
      </c>
      <c r="H477" s="18" t="str">
        <f t="shared" si="37"/>
        <v/>
      </c>
    </row>
    <row r="478" spans="2:8" ht="15" x14ac:dyDescent="0.2">
      <c r="B478" s="3" t="s">
        <v>439</v>
      </c>
      <c r="C478" s="8">
        <v>39</v>
      </c>
      <c r="D478" s="8">
        <v>22</v>
      </c>
      <c r="E478" s="10">
        <f t="shared" si="34"/>
        <v>1.9261161596207032E-3</v>
      </c>
      <c r="F478" s="10">
        <f t="shared" si="35"/>
        <v>1.4864864864864865E-3</v>
      </c>
      <c r="G478" s="11">
        <f t="shared" si="36"/>
        <v>-0.4358974358974359</v>
      </c>
      <c r="H478" s="18">
        <f t="shared" si="37"/>
        <v>-8.3958909521928088E-4</v>
      </c>
    </row>
    <row r="479" spans="2:8" ht="15" x14ac:dyDescent="0.2">
      <c r="B479" s="3" t="s">
        <v>440</v>
      </c>
      <c r="C479" s="8">
        <v>5</v>
      </c>
      <c r="D479" s="8">
        <v>0</v>
      </c>
      <c r="E479" s="10">
        <f t="shared" si="34"/>
        <v>2.4693796918214147E-4</v>
      </c>
      <c r="F479" s="10" t="str">
        <f t="shared" si="35"/>
        <v/>
      </c>
      <c r="G479" s="11" t="str">
        <f t="shared" si="36"/>
        <v>0</v>
      </c>
      <c r="H479" s="18">
        <f t="shared" si="37"/>
        <v>0</v>
      </c>
    </row>
    <row r="480" spans="2:8" ht="15" x14ac:dyDescent="0.2">
      <c r="B480" s="3" t="s">
        <v>441</v>
      </c>
      <c r="C480" s="8">
        <v>2</v>
      </c>
      <c r="D480" s="8">
        <v>3</v>
      </c>
      <c r="E480" s="10">
        <f t="shared" si="34"/>
        <v>9.8775187672856573E-5</v>
      </c>
      <c r="F480" s="10">
        <f t="shared" si="35"/>
        <v>2.0270270270270269E-4</v>
      </c>
      <c r="G480" s="11">
        <f t="shared" si="36"/>
        <v>0.5</v>
      </c>
      <c r="H480" s="18">
        <f t="shared" si="37"/>
        <v>4.9387593836428287E-5</v>
      </c>
    </row>
    <row r="481" spans="2:8" ht="15" x14ac:dyDescent="0.2">
      <c r="B481" s="3" t="s">
        <v>177</v>
      </c>
      <c r="C481" s="8">
        <v>2</v>
      </c>
      <c r="D481" s="8">
        <v>0</v>
      </c>
      <c r="E481" s="10">
        <f t="shared" si="34"/>
        <v>9.8775187672856573E-5</v>
      </c>
      <c r="F481" s="10" t="str">
        <f t="shared" si="35"/>
        <v/>
      </c>
      <c r="G481" s="11" t="str">
        <f t="shared" si="36"/>
        <v>0</v>
      </c>
      <c r="H481" s="18">
        <f t="shared" si="37"/>
        <v>0</v>
      </c>
    </row>
    <row r="482" spans="2:8" ht="15" x14ac:dyDescent="0.2">
      <c r="B482" s="3" t="s">
        <v>179</v>
      </c>
      <c r="C482" s="8">
        <v>2</v>
      </c>
      <c r="D482" s="8">
        <v>0</v>
      </c>
      <c r="E482" s="10">
        <f t="shared" si="34"/>
        <v>9.8775187672856573E-5</v>
      </c>
      <c r="F482" s="10" t="str">
        <f t="shared" si="35"/>
        <v/>
      </c>
      <c r="G482" s="11" t="str">
        <f t="shared" si="36"/>
        <v>0</v>
      </c>
      <c r="H482" s="18">
        <f t="shared" si="37"/>
        <v>0</v>
      </c>
    </row>
    <row r="483" spans="2:8" ht="15" x14ac:dyDescent="0.2">
      <c r="B483" s="3" t="s">
        <v>442</v>
      </c>
      <c r="C483" s="8">
        <v>67</v>
      </c>
      <c r="D483" s="8">
        <v>33</v>
      </c>
      <c r="E483" s="10">
        <f t="shared" si="34"/>
        <v>3.3089687870406954E-3</v>
      </c>
      <c r="F483" s="10">
        <f t="shared" si="35"/>
        <v>2.2297297297297299E-3</v>
      </c>
      <c r="G483" s="11">
        <f t="shared" si="36"/>
        <v>-0.5074626865671642</v>
      </c>
      <c r="H483" s="18">
        <f t="shared" si="37"/>
        <v>-1.679178190438562E-3</v>
      </c>
    </row>
    <row r="484" spans="2:8" ht="30" x14ac:dyDescent="0.2">
      <c r="B484" s="3" t="s">
        <v>184</v>
      </c>
      <c r="C484" s="8">
        <v>37</v>
      </c>
      <c r="D484" s="8">
        <v>25</v>
      </c>
      <c r="E484" s="10">
        <f t="shared" si="34"/>
        <v>1.8273409719478466E-3</v>
      </c>
      <c r="F484" s="10">
        <f t="shared" si="35"/>
        <v>1.6891891891891893E-3</v>
      </c>
      <c r="G484" s="11">
        <f t="shared" si="36"/>
        <v>-0.32432432432432434</v>
      </c>
      <c r="H484" s="18">
        <f t="shared" si="37"/>
        <v>-5.9265112603713952E-4</v>
      </c>
    </row>
    <row r="485" spans="2:8" ht="15" x14ac:dyDescent="0.2">
      <c r="B485" s="3" t="s">
        <v>443</v>
      </c>
      <c r="C485" s="8">
        <v>85</v>
      </c>
      <c r="D485" s="8">
        <v>51</v>
      </c>
      <c r="E485" s="10">
        <f t="shared" si="34"/>
        <v>4.1979454760964043E-3</v>
      </c>
      <c r="F485" s="10">
        <f t="shared" si="35"/>
        <v>3.4459459459459459E-3</v>
      </c>
      <c r="G485" s="11">
        <f t="shared" si="36"/>
        <v>-0.4</v>
      </c>
      <c r="H485" s="18">
        <f t="shared" si="37"/>
        <v>-1.6791781904385618E-3</v>
      </c>
    </row>
    <row r="486" spans="2:8" ht="15" x14ac:dyDescent="0.2">
      <c r="B486" s="3" t="s">
        <v>171</v>
      </c>
      <c r="C486" s="8">
        <v>5</v>
      </c>
      <c r="D486" s="8">
        <v>10</v>
      </c>
      <c r="E486" s="10">
        <f t="shared" si="34"/>
        <v>2.4693796918214147E-4</v>
      </c>
      <c r="F486" s="10">
        <f t="shared" si="35"/>
        <v>6.7567567567567571E-4</v>
      </c>
      <c r="G486" s="11">
        <f t="shared" si="36"/>
        <v>1</v>
      </c>
      <c r="H486" s="18">
        <f t="shared" si="37"/>
        <v>2.4693796918214147E-4</v>
      </c>
    </row>
    <row r="487" spans="2:8" ht="15" x14ac:dyDescent="0.2">
      <c r="B487" s="3" t="s">
        <v>444</v>
      </c>
      <c r="C487" s="8">
        <v>12</v>
      </c>
      <c r="D487" s="8">
        <v>8</v>
      </c>
      <c r="E487" s="10">
        <f t="shared" si="34"/>
        <v>5.9265112603713952E-4</v>
      </c>
      <c r="F487" s="10">
        <f t="shared" si="35"/>
        <v>5.4054054054054055E-4</v>
      </c>
      <c r="G487" s="11">
        <f t="shared" si="36"/>
        <v>-0.33333333333333331</v>
      </c>
      <c r="H487" s="18">
        <f t="shared" si="37"/>
        <v>-1.9755037534571317E-4</v>
      </c>
    </row>
    <row r="488" spans="2:8" ht="13.5" customHeight="1" x14ac:dyDescent="0.2">
      <c r="B488" s="3" t="s">
        <v>445</v>
      </c>
      <c r="C488" s="8">
        <v>5</v>
      </c>
      <c r="D488" s="8">
        <v>27</v>
      </c>
      <c r="E488" s="10">
        <f t="shared" ref="E488:E499" si="38">+IF(C488=0,"",C488/C$294)</f>
        <v>2.4693796918214147E-4</v>
      </c>
      <c r="F488" s="10">
        <f t="shared" ref="F488:F499" si="39">+IF(D488=0,"",D488/D$294)</f>
        <v>1.8243243243243243E-3</v>
      </c>
      <c r="G488" s="11">
        <f t="shared" ref="G488:G499" si="40">+IF(OR(AND(D488=0),(C488=0)),"0",((D488-C488)/C488))</f>
        <v>4.4000000000000004</v>
      </c>
      <c r="H488" s="18">
        <f t="shared" ref="H488:H499" si="41">+IF(OR(AND(E488=""),(G488="")),"",E488*G488)</f>
        <v>1.0865270644014225E-3</v>
      </c>
    </row>
    <row r="489" spans="2:8" ht="13.5" customHeight="1" x14ac:dyDescent="0.2">
      <c r="B489" s="3" t="s">
        <v>446</v>
      </c>
      <c r="C489" s="8">
        <v>2</v>
      </c>
      <c r="D489" s="8">
        <v>2</v>
      </c>
      <c r="E489" s="10">
        <f t="shared" si="38"/>
        <v>9.8775187672856573E-5</v>
      </c>
      <c r="F489" s="10">
        <f t="shared" si="39"/>
        <v>1.3513513513513514E-4</v>
      </c>
      <c r="G489" s="11">
        <f t="shared" si="40"/>
        <v>0</v>
      </c>
      <c r="H489" s="18">
        <f t="shared" si="41"/>
        <v>0</v>
      </c>
    </row>
    <row r="490" spans="2:8" ht="25.5" customHeight="1" x14ac:dyDescent="0.2">
      <c r="B490" s="3" t="s">
        <v>172</v>
      </c>
      <c r="C490" s="8">
        <v>38</v>
      </c>
      <c r="D490" s="8">
        <v>16</v>
      </c>
      <c r="E490" s="10">
        <f t="shared" si="38"/>
        <v>1.8767285657842749E-3</v>
      </c>
      <c r="F490" s="10">
        <f t="shared" si="39"/>
        <v>1.0810810810810811E-3</v>
      </c>
      <c r="G490" s="11">
        <f t="shared" si="40"/>
        <v>-0.57894736842105265</v>
      </c>
      <c r="H490" s="18">
        <f t="shared" si="41"/>
        <v>-1.0865270644014225E-3</v>
      </c>
    </row>
    <row r="491" spans="2:8" ht="13.5" customHeight="1" x14ac:dyDescent="0.2">
      <c r="B491" s="3" t="s">
        <v>180</v>
      </c>
      <c r="C491" s="8">
        <v>84</v>
      </c>
      <c r="D491" s="8">
        <v>50</v>
      </c>
      <c r="E491" s="10">
        <f t="shared" si="38"/>
        <v>4.1485578822599766E-3</v>
      </c>
      <c r="F491" s="10">
        <f t="shared" si="39"/>
        <v>3.3783783783783786E-3</v>
      </c>
      <c r="G491" s="11">
        <f t="shared" si="40"/>
        <v>-0.40476190476190477</v>
      </c>
      <c r="H491" s="18">
        <f t="shared" si="41"/>
        <v>-1.679178190438562E-3</v>
      </c>
    </row>
    <row r="492" spans="2:8" ht="15" x14ac:dyDescent="0.2">
      <c r="B492" s="3" t="s">
        <v>480</v>
      </c>
      <c r="C492" s="8">
        <v>9</v>
      </c>
      <c r="D492" s="8">
        <v>6</v>
      </c>
      <c r="E492" s="10">
        <f t="shared" si="38"/>
        <v>4.4448834452785459E-4</v>
      </c>
      <c r="F492" s="10">
        <f t="shared" si="39"/>
        <v>4.0540540540540538E-4</v>
      </c>
      <c r="G492" s="11">
        <f t="shared" si="40"/>
        <v>-0.33333333333333331</v>
      </c>
      <c r="H492" s="18">
        <f t="shared" si="41"/>
        <v>-1.4816278150928485E-4</v>
      </c>
    </row>
    <row r="493" spans="2:8" ht="15" x14ac:dyDescent="0.2">
      <c r="B493" s="3" t="s">
        <v>447</v>
      </c>
      <c r="C493" s="8">
        <v>4</v>
      </c>
      <c r="D493" s="8">
        <v>36</v>
      </c>
      <c r="E493" s="10">
        <f t="shared" si="38"/>
        <v>1.9755037534571315E-4</v>
      </c>
      <c r="F493" s="10">
        <f t="shared" si="39"/>
        <v>2.4324324324324323E-3</v>
      </c>
      <c r="G493" s="11">
        <f t="shared" si="40"/>
        <v>8</v>
      </c>
      <c r="H493" s="18">
        <f t="shared" si="41"/>
        <v>1.5804030027657052E-3</v>
      </c>
    </row>
    <row r="494" spans="2:8" ht="15" x14ac:dyDescent="0.2">
      <c r="B494" s="3" t="s">
        <v>448</v>
      </c>
      <c r="C494" s="8">
        <v>13</v>
      </c>
      <c r="D494" s="8">
        <v>0</v>
      </c>
      <c r="E494" s="10">
        <f t="shared" si="38"/>
        <v>6.4203871987356771E-4</v>
      </c>
      <c r="F494" s="10" t="str">
        <f t="shared" si="39"/>
        <v/>
      </c>
      <c r="G494" s="11" t="str">
        <f t="shared" si="40"/>
        <v>0</v>
      </c>
      <c r="H494" s="18">
        <f t="shared" si="41"/>
        <v>0</v>
      </c>
    </row>
    <row r="495" spans="2:8" ht="13.5" customHeight="1" x14ac:dyDescent="0.2">
      <c r="B495" s="3" t="s">
        <v>449</v>
      </c>
      <c r="C495" s="8">
        <v>15</v>
      </c>
      <c r="D495" s="8">
        <v>35</v>
      </c>
      <c r="E495" s="10">
        <f t="shared" si="38"/>
        <v>7.4081390754642429E-4</v>
      </c>
      <c r="F495" s="10">
        <f t="shared" si="39"/>
        <v>2.364864864864865E-3</v>
      </c>
      <c r="G495" s="11">
        <f t="shared" si="40"/>
        <v>1.3333333333333333</v>
      </c>
      <c r="H495" s="18">
        <f t="shared" si="41"/>
        <v>9.8775187672856565E-4</v>
      </c>
    </row>
    <row r="496" spans="2:8" s="15" customFormat="1" ht="26.25" customHeight="1" x14ac:dyDescent="0.2">
      <c r="B496" s="3" t="s">
        <v>450</v>
      </c>
      <c r="C496" s="8">
        <v>0</v>
      </c>
      <c r="D496" s="8">
        <v>0</v>
      </c>
      <c r="E496" s="10" t="str">
        <f t="shared" si="38"/>
        <v/>
      </c>
      <c r="F496" s="10" t="str">
        <f t="shared" si="39"/>
        <v/>
      </c>
      <c r="G496" s="11" t="str">
        <f t="shared" si="40"/>
        <v>0</v>
      </c>
      <c r="H496" s="18" t="str">
        <f t="shared" si="41"/>
        <v/>
      </c>
    </row>
    <row r="497" spans="2:8" ht="15" x14ac:dyDescent="0.2">
      <c r="B497" s="3" t="s">
        <v>451</v>
      </c>
      <c r="C497" s="8">
        <v>5</v>
      </c>
      <c r="D497" s="8">
        <v>2</v>
      </c>
      <c r="E497" s="10">
        <f t="shared" si="38"/>
        <v>2.4693796918214147E-4</v>
      </c>
      <c r="F497" s="10">
        <f t="shared" si="39"/>
        <v>1.3513513513513514E-4</v>
      </c>
      <c r="G497" s="11">
        <f t="shared" si="40"/>
        <v>-0.6</v>
      </c>
      <c r="H497" s="18">
        <f t="shared" si="41"/>
        <v>-1.4816278150928488E-4</v>
      </c>
    </row>
    <row r="498" spans="2:8" ht="30" x14ac:dyDescent="0.2">
      <c r="B498" s="3" t="s">
        <v>452</v>
      </c>
      <c r="C498" s="8">
        <v>1</v>
      </c>
      <c r="D498" s="8">
        <v>0</v>
      </c>
      <c r="E498" s="10">
        <f t="shared" si="38"/>
        <v>4.9387593836428287E-5</v>
      </c>
      <c r="F498" s="10" t="str">
        <f t="shared" si="39"/>
        <v/>
      </c>
      <c r="G498" s="11" t="str">
        <f t="shared" si="40"/>
        <v>0</v>
      </c>
      <c r="H498" s="18">
        <f t="shared" si="41"/>
        <v>0</v>
      </c>
    </row>
    <row r="499" spans="2:8" ht="15" x14ac:dyDescent="0.2">
      <c r="B499" s="3" t="s">
        <v>453</v>
      </c>
      <c r="C499" s="8">
        <v>0</v>
      </c>
      <c r="D499" s="8">
        <v>1</v>
      </c>
      <c r="E499" s="10" t="str">
        <f t="shared" si="38"/>
        <v/>
      </c>
      <c r="F499" s="10">
        <f t="shared" si="39"/>
        <v>6.7567567567567569E-5</v>
      </c>
      <c r="G499" s="11" t="str">
        <f t="shared" si="40"/>
        <v>0</v>
      </c>
      <c r="H499" s="18" t="str">
        <f t="shared" si="41"/>
        <v/>
      </c>
    </row>
    <row r="502" spans="2:8" ht="15" x14ac:dyDescent="0.2">
      <c r="B502" s="24"/>
      <c r="C502" s="19"/>
      <c r="D502" s="19"/>
      <c r="E502" s="19"/>
      <c r="F502" s="19"/>
    </row>
    <row r="503" spans="2:8" ht="15" customHeight="1" x14ac:dyDescent="0.2">
      <c r="B503" s="60" t="s">
        <v>482</v>
      </c>
      <c r="C503" s="61" t="s">
        <v>483</v>
      </c>
      <c r="D503" s="62"/>
      <c r="E503" s="63" t="s">
        <v>484</v>
      </c>
      <c r="F503" s="62"/>
      <c r="G503" s="58" t="s">
        <v>526</v>
      </c>
      <c r="H503" s="58" t="s">
        <v>485</v>
      </c>
    </row>
    <row r="504" spans="2:8" ht="12.75" customHeight="1" x14ac:dyDescent="0.2">
      <c r="B504" s="60"/>
      <c r="C504" s="37">
        <v>2013</v>
      </c>
      <c r="D504" s="37">
        <v>2014</v>
      </c>
      <c r="E504" s="37">
        <v>2013</v>
      </c>
      <c r="F504" s="37">
        <v>2014</v>
      </c>
      <c r="G504" s="59"/>
      <c r="H504" s="59"/>
    </row>
    <row r="505" spans="2:8" ht="12.75" customHeight="1" x14ac:dyDescent="0.2">
      <c r="B505" s="38" t="s">
        <v>490</v>
      </c>
      <c r="C505" s="39">
        <f>SUM(C506:C530)</f>
        <v>5165</v>
      </c>
      <c r="D505" s="40">
        <f>SUM(D506:D530)</f>
        <v>3923</v>
      </c>
      <c r="E505" s="41">
        <f>+IF(C505=0,"",C505/C$505)</f>
        <v>1</v>
      </c>
      <c r="F505" s="41">
        <f>+IF(D505=0,"",D505/D$505)</f>
        <v>1</v>
      </c>
      <c r="G505" s="41">
        <f>+IF(OR(AND(D505=0),(C505=0)),"0",((D505-C505)/C505))</f>
        <v>-0.24046466602129718</v>
      </c>
      <c r="H505" s="41">
        <f>+IF(OR(AND(E505=""),(G505="")),"",E505*G505)</f>
        <v>-0.24046466602129718</v>
      </c>
    </row>
    <row r="506" spans="2:8" ht="15" x14ac:dyDescent="0.2">
      <c r="B506" s="3" t="s">
        <v>454</v>
      </c>
      <c r="C506" s="8">
        <v>9</v>
      </c>
      <c r="D506" s="8">
        <v>1</v>
      </c>
      <c r="E506" s="10">
        <f>+IF(C506=0,"",C506/C$505)</f>
        <v>1.7424975798644724E-3</v>
      </c>
      <c r="F506" s="10">
        <f>+IF(D506=0,"",D506/D$505)</f>
        <v>2.5490695895997962E-4</v>
      </c>
      <c r="G506" s="11">
        <f>+IF(OR(AND(D506=0),(C506=0)),"0",((D506-C506)/C506))</f>
        <v>-0.88888888888888884</v>
      </c>
      <c r="H506" s="18">
        <f>+IF(OR(AND(E506=""),(G506="")),"",E506*G506)</f>
        <v>-1.5488867376573087E-3</v>
      </c>
    </row>
    <row r="507" spans="2:8" ht="15" x14ac:dyDescent="0.2">
      <c r="B507" s="3" t="s">
        <v>187</v>
      </c>
      <c r="C507" s="8">
        <v>298</v>
      </c>
      <c r="D507" s="8">
        <v>52</v>
      </c>
      <c r="E507" s="10">
        <f t="shared" ref="E507:E529" si="42">+IF(C507=0,"",C507/C$505)</f>
        <v>5.7696030977734757E-2</v>
      </c>
      <c r="F507" s="10">
        <f t="shared" ref="F507:F529" si="43">+IF(D507=0,"",D507/D$505)</f>
        <v>1.325516186591894E-2</v>
      </c>
      <c r="G507" s="11">
        <f t="shared" ref="G507:G529" si="44">+IF(OR(AND(D507=0),(C507=0)),"0",((D507-C507)/C507))</f>
        <v>-0.82550335570469802</v>
      </c>
      <c r="H507" s="18">
        <f t="shared" ref="H507:H530" si="45">+IF(OR(AND(E507=""),(G507="")),"",E507*G507)</f>
        <v>-4.7628267182962251E-2</v>
      </c>
    </row>
    <row r="508" spans="2:8" ht="15" x14ac:dyDescent="0.2">
      <c r="B508" s="3" t="s">
        <v>455</v>
      </c>
      <c r="C508" s="8">
        <v>832</v>
      </c>
      <c r="D508" s="8">
        <v>225</v>
      </c>
      <c r="E508" s="10">
        <f t="shared" si="42"/>
        <v>0.16108422071636011</v>
      </c>
      <c r="F508" s="10">
        <f t="shared" si="43"/>
        <v>5.7354065765995409E-2</v>
      </c>
      <c r="G508" s="11">
        <f t="shared" si="44"/>
        <v>-0.72956730769230771</v>
      </c>
      <c r="H508" s="18">
        <f t="shared" si="45"/>
        <v>-0.11752178121974831</v>
      </c>
    </row>
    <row r="509" spans="2:8" ht="15" x14ac:dyDescent="0.2">
      <c r="B509" s="3" t="s">
        <v>456</v>
      </c>
      <c r="C509" s="8">
        <v>887</v>
      </c>
      <c r="D509" s="8">
        <v>678</v>
      </c>
      <c r="E509" s="10">
        <f t="shared" si="42"/>
        <v>0.17173281703775412</v>
      </c>
      <c r="F509" s="10">
        <f t="shared" si="43"/>
        <v>0.17282691817486617</v>
      </c>
      <c r="G509" s="11">
        <f t="shared" si="44"/>
        <v>-0.23562570462232243</v>
      </c>
      <c r="H509" s="18">
        <f t="shared" si="45"/>
        <v>-4.046466602129719E-2</v>
      </c>
    </row>
    <row r="510" spans="2:8" ht="15" x14ac:dyDescent="0.2">
      <c r="B510" s="3" t="s">
        <v>188</v>
      </c>
      <c r="C510" s="8">
        <v>8</v>
      </c>
      <c r="D510" s="8">
        <v>12</v>
      </c>
      <c r="E510" s="10">
        <f t="shared" si="42"/>
        <v>1.5488867376573089E-3</v>
      </c>
      <c r="F510" s="10">
        <f t="shared" si="43"/>
        <v>3.0588835075197555E-3</v>
      </c>
      <c r="G510" s="11">
        <f t="shared" si="44"/>
        <v>0.5</v>
      </c>
      <c r="H510" s="18">
        <f t="shared" si="45"/>
        <v>7.7444336882865445E-4</v>
      </c>
    </row>
    <row r="511" spans="2:8" ht="15" x14ac:dyDescent="0.2">
      <c r="B511" s="3" t="s">
        <v>186</v>
      </c>
      <c r="C511" s="8">
        <v>1</v>
      </c>
      <c r="D511" s="8">
        <v>0</v>
      </c>
      <c r="E511" s="10">
        <f t="shared" si="42"/>
        <v>1.9361084220716361E-4</v>
      </c>
      <c r="F511" s="10" t="str">
        <f t="shared" si="43"/>
        <v/>
      </c>
      <c r="G511" s="11" t="str">
        <f t="shared" si="44"/>
        <v>0</v>
      </c>
      <c r="H511" s="18">
        <f t="shared" si="45"/>
        <v>0</v>
      </c>
    </row>
    <row r="512" spans="2:8" ht="15" x14ac:dyDescent="0.2">
      <c r="B512" s="3" t="s">
        <v>189</v>
      </c>
      <c r="C512" s="8">
        <v>12</v>
      </c>
      <c r="D512" s="8">
        <v>0</v>
      </c>
      <c r="E512" s="10">
        <f t="shared" si="42"/>
        <v>2.323330106485963E-3</v>
      </c>
      <c r="F512" s="10" t="str">
        <f t="shared" si="43"/>
        <v/>
      </c>
      <c r="G512" s="11" t="str">
        <f t="shared" si="44"/>
        <v>0</v>
      </c>
      <c r="H512" s="18">
        <f t="shared" si="45"/>
        <v>0</v>
      </c>
    </row>
    <row r="513" spans="2:8" ht="15" x14ac:dyDescent="0.2">
      <c r="B513" s="3" t="s">
        <v>457</v>
      </c>
      <c r="C513" s="8">
        <v>1</v>
      </c>
      <c r="D513" s="8">
        <v>2</v>
      </c>
      <c r="E513" s="10">
        <f t="shared" si="42"/>
        <v>1.9361084220716361E-4</v>
      </c>
      <c r="F513" s="10">
        <f t="shared" si="43"/>
        <v>5.0981391791995925E-4</v>
      </c>
      <c r="G513" s="11">
        <f t="shared" si="44"/>
        <v>1</v>
      </c>
      <c r="H513" s="18">
        <f t="shared" si="45"/>
        <v>1.9361084220716361E-4</v>
      </c>
    </row>
    <row r="514" spans="2:8" ht="15" x14ac:dyDescent="0.2">
      <c r="B514" s="3" t="s">
        <v>458</v>
      </c>
      <c r="C514" s="8">
        <v>16</v>
      </c>
      <c r="D514" s="8">
        <v>1</v>
      </c>
      <c r="E514" s="10">
        <f t="shared" si="42"/>
        <v>3.0977734753146178E-3</v>
      </c>
      <c r="F514" s="10">
        <f t="shared" si="43"/>
        <v>2.5490695895997962E-4</v>
      </c>
      <c r="G514" s="11">
        <f t="shared" si="44"/>
        <v>-0.9375</v>
      </c>
      <c r="H514" s="18">
        <f t="shared" si="45"/>
        <v>-2.9041626331074541E-3</v>
      </c>
    </row>
    <row r="515" spans="2:8" ht="15" x14ac:dyDescent="0.2">
      <c r="B515" s="3" t="s">
        <v>566</v>
      </c>
      <c r="C515" s="8">
        <v>9</v>
      </c>
      <c r="D515" s="8">
        <v>110</v>
      </c>
      <c r="E515" s="10">
        <f t="shared" si="42"/>
        <v>1.7424975798644724E-3</v>
      </c>
      <c r="F515" s="10">
        <f t="shared" si="43"/>
        <v>2.8039765485597758E-2</v>
      </c>
      <c r="G515" s="11">
        <f t="shared" si="44"/>
        <v>11.222222222222221</v>
      </c>
      <c r="H515" s="18">
        <f t="shared" si="45"/>
        <v>1.9554695062923521E-2</v>
      </c>
    </row>
    <row r="516" spans="2:8" ht="15" x14ac:dyDescent="0.2">
      <c r="B516" s="3" t="s">
        <v>459</v>
      </c>
      <c r="C516" s="8">
        <v>2</v>
      </c>
      <c r="D516" s="8">
        <v>2</v>
      </c>
      <c r="E516" s="10">
        <f t="shared" si="42"/>
        <v>3.8722168441432723E-4</v>
      </c>
      <c r="F516" s="10">
        <f t="shared" si="43"/>
        <v>5.0981391791995925E-4</v>
      </c>
      <c r="G516" s="11">
        <f t="shared" si="44"/>
        <v>0</v>
      </c>
      <c r="H516" s="18">
        <f t="shared" si="45"/>
        <v>0</v>
      </c>
    </row>
    <row r="517" spans="2:8" ht="15" x14ac:dyDescent="0.2">
      <c r="B517" s="3" t="s">
        <v>460</v>
      </c>
      <c r="C517" s="8">
        <v>187</v>
      </c>
      <c r="D517" s="8">
        <v>71</v>
      </c>
      <c r="E517" s="10">
        <f t="shared" si="42"/>
        <v>3.6205227492739592E-2</v>
      </c>
      <c r="F517" s="10">
        <f t="shared" si="43"/>
        <v>1.8098394086158553E-2</v>
      </c>
      <c r="G517" s="11">
        <f t="shared" si="44"/>
        <v>-0.6203208556149733</v>
      </c>
      <c r="H517" s="18">
        <f t="shared" si="45"/>
        <v>-2.2458857696030978E-2</v>
      </c>
    </row>
    <row r="518" spans="2:8" ht="15" x14ac:dyDescent="0.2">
      <c r="B518" s="3" t="s">
        <v>190</v>
      </c>
      <c r="C518" s="8">
        <v>187</v>
      </c>
      <c r="D518" s="8">
        <v>98</v>
      </c>
      <c r="E518" s="10">
        <f t="shared" si="42"/>
        <v>3.6205227492739592E-2</v>
      </c>
      <c r="F518" s="10">
        <f t="shared" si="43"/>
        <v>2.4980881978078E-2</v>
      </c>
      <c r="G518" s="11">
        <f t="shared" si="44"/>
        <v>-0.47593582887700536</v>
      </c>
      <c r="H518" s="18">
        <f t="shared" si="45"/>
        <v>-1.723136495643756E-2</v>
      </c>
    </row>
    <row r="519" spans="2:8" ht="15" x14ac:dyDescent="0.2">
      <c r="B519" s="3" t="s">
        <v>192</v>
      </c>
      <c r="C519" s="8">
        <v>61</v>
      </c>
      <c r="D519" s="8">
        <v>27</v>
      </c>
      <c r="E519" s="10">
        <f t="shared" si="42"/>
        <v>1.181026137463698E-2</v>
      </c>
      <c r="F519" s="10">
        <f t="shared" si="43"/>
        <v>6.8824878919194494E-3</v>
      </c>
      <c r="G519" s="11">
        <f t="shared" si="44"/>
        <v>-0.55737704918032782</v>
      </c>
      <c r="H519" s="18">
        <f t="shared" si="45"/>
        <v>-6.5827686350435621E-3</v>
      </c>
    </row>
    <row r="520" spans="2:8" ht="13.5" customHeight="1" x14ac:dyDescent="0.2">
      <c r="B520" s="3" t="s">
        <v>191</v>
      </c>
      <c r="C520" s="8">
        <v>32</v>
      </c>
      <c r="D520" s="8">
        <v>4</v>
      </c>
      <c r="E520" s="10">
        <f t="shared" si="42"/>
        <v>6.1955469506292356E-3</v>
      </c>
      <c r="F520" s="10">
        <f t="shared" si="43"/>
        <v>1.0196278358399185E-3</v>
      </c>
      <c r="G520" s="11">
        <f t="shared" si="44"/>
        <v>-0.875</v>
      </c>
      <c r="H520" s="18">
        <f t="shared" si="45"/>
        <v>-5.4211035818005808E-3</v>
      </c>
    </row>
    <row r="521" spans="2:8" ht="13.5" customHeight="1" x14ac:dyDescent="0.2">
      <c r="B521" s="3" t="s">
        <v>461</v>
      </c>
      <c r="C521" s="8">
        <v>582</v>
      </c>
      <c r="D521" s="8">
        <v>700</v>
      </c>
      <c r="E521" s="10">
        <f t="shared" si="42"/>
        <v>0.11268151016456922</v>
      </c>
      <c r="F521" s="10">
        <f t="shared" si="43"/>
        <v>0.17843487127198573</v>
      </c>
      <c r="G521" s="11">
        <f t="shared" si="44"/>
        <v>0.20274914089347079</v>
      </c>
      <c r="H521" s="18">
        <f t="shared" si="45"/>
        <v>2.2846079380445306E-2</v>
      </c>
    </row>
    <row r="522" spans="2:8" ht="25.5" customHeight="1" x14ac:dyDescent="0.2">
      <c r="B522" s="3" t="s">
        <v>193</v>
      </c>
      <c r="C522" s="8">
        <v>1385</v>
      </c>
      <c r="D522" s="8">
        <v>1433</v>
      </c>
      <c r="E522" s="10">
        <f t="shared" si="42"/>
        <v>0.26815101645692158</v>
      </c>
      <c r="F522" s="10">
        <f t="shared" si="43"/>
        <v>0.3652816721896508</v>
      </c>
      <c r="G522" s="11">
        <f t="shared" si="44"/>
        <v>3.4657039711191336E-2</v>
      </c>
      <c r="H522" s="18">
        <f t="shared" si="45"/>
        <v>9.2933204259438521E-3</v>
      </c>
    </row>
    <row r="523" spans="2:8" ht="13.5" customHeight="1" x14ac:dyDescent="0.2">
      <c r="B523" s="3" t="s">
        <v>462</v>
      </c>
      <c r="C523" s="8">
        <v>3</v>
      </c>
      <c r="D523" s="8">
        <v>11</v>
      </c>
      <c r="E523" s="10">
        <f t="shared" si="42"/>
        <v>5.8083252662149076E-4</v>
      </c>
      <c r="F523" s="10">
        <f t="shared" si="43"/>
        <v>2.8039765485597759E-3</v>
      </c>
      <c r="G523" s="11">
        <f t="shared" si="44"/>
        <v>2.6666666666666665</v>
      </c>
      <c r="H523" s="18">
        <f t="shared" si="45"/>
        <v>1.5488867376573087E-3</v>
      </c>
    </row>
    <row r="524" spans="2:8" ht="12" customHeight="1" x14ac:dyDescent="0.2">
      <c r="B524" s="3" t="s">
        <v>194</v>
      </c>
      <c r="C524" s="8">
        <v>52</v>
      </c>
      <c r="D524" s="8">
        <v>19</v>
      </c>
      <c r="E524" s="10">
        <f t="shared" si="42"/>
        <v>1.0067763794772507E-2</v>
      </c>
      <c r="F524" s="10">
        <f t="shared" si="43"/>
        <v>4.8432322202396124E-3</v>
      </c>
      <c r="G524" s="11">
        <f t="shared" si="44"/>
        <v>-0.63461538461538458</v>
      </c>
      <c r="H524" s="18">
        <f t="shared" si="45"/>
        <v>-6.3891577928363984E-3</v>
      </c>
    </row>
    <row r="525" spans="2:8" ht="13.5" customHeight="1" x14ac:dyDescent="0.2">
      <c r="B525" s="3" t="s">
        <v>195</v>
      </c>
      <c r="C525" s="8">
        <v>5</v>
      </c>
      <c r="D525" s="8">
        <v>17</v>
      </c>
      <c r="E525" s="10">
        <f t="shared" si="42"/>
        <v>9.6805421103581804E-4</v>
      </c>
      <c r="F525" s="10">
        <f t="shared" si="43"/>
        <v>4.3334183023196532E-3</v>
      </c>
      <c r="G525" s="11">
        <f t="shared" si="44"/>
        <v>2.4</v>
      </c>
      <c r="H525" s="18">
        <f t="shared" si="45"/>
        <v>2.323330106485963E-3</v>
      </c>
    </row>
    <row r="526" spans="2:8" ht="13.5" customHeight="1" x14ac:dyDescent="0.2">
      <c r="B526" s="3" t="s">
        <v>463</v>
      </c>
      <c r="C526" s="8">
        <v>94</v>
      </c>
      <c r="D526" s="8">
        <v>287</v>
      </c>
      <c r="E526" s="10">
        <f t="shared" si="42"/>
        <v>1.8199419167473377E-2</v>
      </c>
      <c r="F526" s="10">
        <f t="shared" si="43"/>
        <v>7.3158297221514151E-2</v>
      </c>
      <c r="G526" s="11">
        <f t="shared" si="44"/>
        <v>2.0531914893617023</v>
      </c>
      <c r="H526" s="18">
        <f t="shared" si="45"/>
        <v>3.7366892545982577E-2</v>
      </c>
    </row>
    <row r="527" spans="2:8" ht="15" x14ac:dyDescent="0.2">
      <c r="B527" s="3" t="s">
        <v>464</v>
      </c>
      <c r="C527" s="8">
        <v>5</v>
      </c>
      <c r="D527" s="8">
        <v>12</v>
      </c>
      <c r="E527" s="10">
        <f t="shared" si="42"/>
        <v>9.6805421103581804E-4</v>
      </c>
      <c r="F527" s="10">
        <f t="shared" si="43"/>
        <v>3.0588835075197555E-3</v>
      </c>
      <c r="G527" s="11">
        <f t="shared" si="44"/>
        <v>1.4</v>
      </c>
      <c r="H527" s="18">
        <f t="shared" si="45"/>
        <v>1.3552758954501452E-3</v>
      </c>
    </row>
    <row r="528" spans="2:8" ht="30" x14ac:dyDescent="0.2">
      <c r="B528" s="3" t="s">
        <v>465</v>
      </c>
      <c r="C528" s="8">
        <v>3</v>
      </c>
      <c r="D528" s="8">
        <v>0</v>
      </c>
      <c r="E528" s="10">
        <f t="shared" si="42"/>
        <v>5.8083252662149076E-4</v>
      </c>
      <c r="F528" s="10" t="str">
        <f t="shared" si="43"/>
        <v/>
      </c>
      <c r="G528" s="11" t="str">
        <f t="shared" si="44"/>
        <v>0</v>
      </c>
      <c r="H528" s="18">
        <f t="shared" si="45"/>
        <v>0</v>
      </c>
    </row>
    <row r="529" spans="2:8" ht="15" x14ac:dyDescent="0.2">
      <c r="B529" s="3" t="s">
        <v>466</v>
      </c>
      <c r="C529" s="8">
        <v>395</v>
      </c>
      <c r="D529" s="8">
        <v>132</v>
      </c>
      <c r="E529" s="10">
        <f t="shared" si="42"/>
        <v>7.6476282671829626E-2</v>
      </c>
      <c r="F529" s="10">
        <f t="shared" si="43"/>
        <v>3.3647718582717305E-2</v>
      </c>
      <c r="G529" s="11">
        <f t="shared" si="44"/>
        <v>-0.66582278481012658</v>
      </c>
      <c r="H529" s="18">
        <f t="shared" si="45"/>
        <v>-5.0919651500484032E-2</v>
      </c>
    </row>
    <row r="530" spans="2:8" ht="15" x14ac:dyDescent="0.2">
      <c r="B530" s="3" t="s">
        <v>467</v>
      </c>
      <c r="C530" s="8">
        <v>99</v>
      </c>
      <c r="D530" s="8">
        <v>29</v>
      </c>
      <c r="E530" s="10">
        <f>+IF(C530=0,"",C530/C$505)</f>
        <v>1.9167473378509197E-2</v>
      </c>
      <c r="F530" s="10">
        <f>+IF(D530=0,"",D530/D$505)</f>
        <v>7.3923018098394086E-3</v>
      </c>
      <c r="G530" s="11">
        <f>+IF(OR(AND(D530=0),(C530=0)),"0",((D530-C530)/C530))</f>
        <v>-0.70707070707070707</v>
      </c>
      <c r="H530" s="18">
        <f t="shared" si="45"/>
        <v>-1.3552758954501452E-2</v>
      </c>
    </row>
    <row r="531" spans="2:8" x14ac:dyDescent="0.2">
      <c r="B531" s="13" t="s">
        <v>525</v>
      </c>
    </row>
  </sheetData>
  <mergeCells count="33">
    <mergeCell ref="B16:B17"/>
    <mergeCell ref="B68:B69"/>
    <mergeCell ref="C503:D503"/>
    <mergeCell ref="B6:B7"/>
    <mergeCell ref="C6:D6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E292:F292"/>
    <mergeCell ref="B149:B150"/>
    <mergeCell ref="D1:H2"/>
    <mergeCell ref="D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topLeftCell="A198" workbookViewId="0">
      <selection activeCell="I3" sqref="I3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4" width="11.42578125" style="5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C1" s="16"/>
      <c r="D1" s="43" t="s">
        <v>567</v>
      </c>
      <c r="E1" s="44"/>
      <c r="F1" s="44"/>
      <c r="G1" s="44"/>
      <c r="H1" s="45"/>
    </row>
    <row r="2" spans="2:8" ht="20.100000000000001" customHeight="1" thickBot="1" x14ac:dyDescent="0.25">
      <c r="C2" s="16"/>
      <c r="D2" s="46"/>
      <c r="E2" s="47"/>
      <c r="F2" s="47"/>
      <c r="G2" s="47"/>
      <c r="H2" s="48"/>
    </row>
    <row r="3" spans="2:8" ht="20.100000000000001" customHeight="1" thickBot="1" x14ac:dyDescent="0.25">
      <c r="C3" s="16"/>
      <c r="D3" s="49" t="s">
        <v>527</v>
      </c>
      <c r="E3" s="50"/>
      <c r="F3" s="50"/>
      <c r="G3" s="50"/>
      <c r="H3" s="51"/>
    </row>
    <row r="4" spans="2:8" ht="20.100000000000001" customHeight="1" x14ac:dyDescent="0.2">
      <c r="D4" s="52" t="s">
        <v>534</v>
      </c>
      <c r="E4" s="53"/>
      <c r="F4" s="53"/>
      <c r="G4" s="53"/>
      <c r="H4" s="54"/>
    </row>
    <row r="5" spans="2:8" ht="20.100000000000001" customHeight="1" thickBot="1" x14ac:dyDescent="0.25">
      <c r="D5" s="55"/>
      <c r="E5" s="56"/>
      <c r="F5" s="56"/>
      <c r="G5" s="56"/>
      <c r="H5" s="57"/>
    </row>
    <row r="6" spans="2:8" ht="20.100000000000001" customHeight="1" x14ac:dyDescent="0.2">
      <c r="B6" s="60" t="s">
        <v>482</v>
      </c>
      <c r="C6" s="61" t="s">
        <v>483</v>
      </c>
      <c r="D6" s="62"/>
      <c r="E6" s="63" t="s">
        <v>484</v>
      </c>
      <c r="F6" s="62"/>
      <c r="G6" s="58" t="s">
        <v>526</v>
      </c>
      <c r="H6" s="58" t="s">
        <v>485</v>
      </c>
    </row>
    <row r="7" spans="2:8" ht="20.100000000000001" customHeight="1" x14ac:dyDescent="0.2">
      <c r="B7" s="60"/>
      <c r="C7" s="37">
        <v>2013</v>
      </c>
      <c r="D7" s="37">
        <v>2014</v>
      </c>
      <c r="E7" s="37">
        <v>2013</v>
      </c>
      <c r="F7" s="37">
        <v>2014</v>
      </c>
      <c r="G7" s="59"/>
      <c r="H7" s="59"/>
    </row>
    <row r="8" spans="2:8" ht="20.100000000000001" customHeight="1" x14ac:dyDescent="0.2">
      <c r="B8" s="38" t="s">
        <v>517</v>
      </c>
      <c r="C8" s="39">
        <f>+C18+C70+C151+C294+C505</f>
        <v>13026</v>
      </c>
      <c r="D8" s="40">
        <f>+D18+D70+D151+D294+D505</f>
        <v>12490</v>
      </c>
      <c r="E8" s="41">
        <f>SUM(E9:E13)</f>
        <v>1</v>
      </c>
      <c r="F8" s="41">
        <f>SUM(F9:F13)</f>
        <v>1</v>
      </c>
      <c r="G8" s="41">
        <f t="shared" ref="G8:G13" si="0">+(D8-C8)/C8</f>
        <v>-4.1148472286196836E-2</v>
      </c>
      <c r="H8" s="41">
        <f>SUM(H9:H13)</f>
        <v>-4.1148472286196836E-2</v>
      </c>
    </row>
    <row r="9" spans="2:8" ht="20.100000000000001" customHeight="1" x14ac:dyDescent="0.2">
      <c r="B9" s="33" t="s">
        <v>486</v>
      </c>
      <c r="C9" s="34">
        <f>+C18</f>
        <v>263</v>
      </c>
      <c r="D9" s="34">
        <f>+D18</f>
        <v>230</v>
      </c>
      <c r="E9" s="35">
        <f t="shared" ref="E9:F13" si="1">+C9/C$8</f>
        <v>2.0190388453861507E-2</v>
      </c>
      <c r="F9" s="35">
        <f t="shared" si="1"/>
        <v>1.8414731785428344E-2</v>
      </c>
      <c r="G9" s="35">
        <f t="shared" si="0"/>
        <v>-0.12547528517110265</v>
      </c>
      <c r="H9" s="35">
        <f>+E9*G9</f>
        <v>-2.5333947489636112E-3</v>
      </c>
    </row>
    <row r="10" spans="2:8" ht="20.100000000000001" customHeight="1" x14ac:dyDescent="0.2">
      <c r="B10" s="33" t="s">
        <v>487</v>
      </c>
      <c r="C10" s="36">
        <f>+C70</f>
        <v>1612</v>
      </c>
      <c r="D10" s="36">
        <f>+D70</f>
        <v>1635</v>
      </c>
      <c r="E10" s="35">
        <f t="shared" si="1"/>
        <v>0.12375249500998003</v>
      </c>
      <c r="F10" s="35">
        <f t="shared" si="1"/>
        <v>0.13090472377902321</v>
      </c>
      <c r="G10" s="35">
        <f t="shared" si="0"/>
        <v>1.4267990074441687E-2</v>
      </c>
      <c r="H10" s="35">
        <f>+E10*G10</f>
        <v>1.7656993704897896E-3</v>
      </c>
    </row>
    <row r="11" spans="2:8" ht="20.100000000000001" customHeight="1" x14ac:dyDescent="0.2">
      <c r="B11" s="33" t="s">
        <v>488</v>
      </c>
      <c r="C11" s="36">
        <f>+C151</f>
        <v>3074</v>
      </c>
      <c r="D11" s="36">
        <f>+D151</f>
        <v>2908</v>
      </c>
      <c r="E11" s="35">
        <f t="shared" si="1"/>
        <v>0.23598955934285276</v>
      </c>
      <c r="F11" s="35">
        <f t="shared" si="1"/>
        <v>0.23282626100880705</v>
      </c>
      <c r="G11" s="35">
        <f t="shared" si="0"/>
        <v>-5.4001301236174366E-2</v>
      </c>
      <c r="H11" s="35">
        <f>+E11*G11</f>
        <v>-1.2743743282665438E-2</v>
      </c>
    </row>
    <row r="12" spans="2:8" ht="20.100000000000001" customHeight="1" x14ac:dyDescent="0.2">
      <c r="B12" s="33" t="s">
        <v>489</v>
      </c>
      <c r="C12" s="36">
        <f>+C294</f>
        <v>6272</v>
      </c>
      <c r="D12" s="36">
        <f>+D294</f>
        <v>5646</v>
      </c>
      <c r="E12" s="35">
        <f t="shared" si="1"/>
        <v>0.4814985413787809</v>
      </c>
      <c r="F12" s="35">
        <f t="shared" si="1"/>
        <v>0.45204163330664532</v>
      </c>
      <c r="G12" s="35">
        <f t="shared" si="0"/>
        <v>-9.9808673469387751E-2</v>
      </c>
      <c r="H12" s="35">
        <f>+E12*G12</f>
        <v>-4.8057730692461227E-2</v>
      </c>
    </row>
    <row r="13" spans="2:8" ht="20.100000000000001" customHeight="1" x14ac:dyDescent="0.2">
      <c r="B13" s="33" t="s">
        <v>490</v>
      </c>
      <c r="C13" s="36">
        <f>+C505</f>
        <v>1805</v>
      </c>
      <c r="D13" s="36">
        <f>+D505</f>
        <v>2071</v>
      </c>
      <c r="E13" s="35">
        <f t="shared" si="1"/>
        <v>0.1385690158145248</v>
      </c>
      <c r="F13" s="35">
        <f t="shared" si="1"/>
        <v>0.16581265012009608</v>
      </c>
      <c r="G13" s="35">
        <f t="shared" si="0"/>
        <v>0.14736842105263157</v>
      </c>
      <c r="H13" s="35">
        <f>+E13*G13</f>
        <v>2.0420697067403654E-2</v>
      </c>
    </row>
    <row r="16" spans="2:8" ht="27.75" customHeight="1" x14ac:dyDescent="0.2">
      <c r="B16" s="60" t="s">
        <v>482</v>
      </c>
      <c r="C16" s="61" t="s">
        <v>483</v>
      </c>
      <c r="D16" s="62"/>
      <c r="E16" s="63" t="s">
        <v>484</v>
      </c>
      <c r="F16" s="62"/>
      <c r="G16" s="58" t="s">
        <v>526</v>
      </c>
      <c r="H16" s="58" t="s">
        <v>485</v>
      </c>
    </row>
    <row r="17" spans="2:8" s="15" customFormat="1" ht="26.25" customHeight="1" x14ac:dyDescent="0.2">
      <c r="B17" s="60"/>
      <c r="C17" s="37">
        <v>2013</v>
      </c>
      <c r="D17" s="37">
        <v>2014</v>
      </c>
      <c r="E17" s="37">
        <v>2013</v>
      </c>
      <c r="F17" s="37">
        <v>2014</v>
      </c>
      <c r="G17" s="59"/>
      <c r="H17" s="59"/>
    </row>
    <row r="18" spans="2:8" s="15" customFormat="1" ht="26.25" customHeight="1" x14ac:dyDescent="0.2">
      <c r="B18" s="38" t="s">
        <v>486</v>
      </c>
      <c r="C18" s="39">
        <f>SUM(C19:C64)</f>
        <v>263</v>
      </c>
      <c r="D18" s="40">
        <f>SUM(D19:D64)</f>
        <v>230</v>
      </c>
      <c r="E18" s="41">
        <f>+IF(C18=0,"",C18/C$18)</f>
        <v>1</v>
      </c>
      <c r="F18" s="41">
        <f>+IF(D18=0,"",D18/D$18)</f>
        <v>1</v>
      </c>
      <c r="G18" s="41">
        <f>+IF(OR(AND(D18=0),(C18=0)),"0",((D18-C18)/C18))</f>
        <v>-0.12547528517110265</v>
      </c>
      <c r="H18" s="41">
        <f>+IF(OR(AND(E18=""),(G18="")),"",E18*G18)</f>
        <v>-0.12547528517110265</v>
      </c>
    </row>
    <row r="19" spans="2:8" ht="15" x14ac:dyDescent="0.2">
      <c r="B19" s="3" t="s">
        <v>0</v>
      </c>
      <c r="C19" s="8">
        <v>0</v>
      </c>
      <c r="D19" s="8">
        <v>2</v>
      </c>
      <c r="E19" s="7" t="str">
        <f>+IF(C19=0,"",C19/C$18)</f>
        <v/>
      </c>
      <c r="F19" s="7">
        <f>+IF(D19=0,"",D19/D$18)</f>
        <v>8.6956521739130436E-3</v>
      </c>
      <c r="G19" s="11" t="str">
        <f>+IF(OR(AND(D19=0),(C19=0)),"0",((D19-C19)/C19))</f>
        <v>0</v>
      </c>
      <c r="H19" s="18" t="str">
        <f>+IF(OR(AND(E19=""),(G19="")),"",E19*G19)</f>
        <v/>
      </c>
    </row>
    <row r="20" spans="2:8" ht="15" x14ac:dyDescent="0.2">
      <c r="B20" s="3" t="s">
        <v>196</v>
      </c>
      <c r="C20" s="8">
        <v>14</v>
      </c>
      <c r="D20" s="8">
        <v>24</v>
      </c>
      <c r="E20" s="7">
        <f t="shared" ref="E20:E64" si="2">+IF(C20=0,"",C20/C$18)</f>
        <v>5.3231939163498096E-2</v>
      </c>
      <c r="F20" s="7">
        <f t="shared" ref="F20:F64" si="3">+IF(D20=0,"",D20/D$18)</f>
        <v>0.10434782608695652</v>
      </c>
      <c r="G20" s="11">
        <f t="shared" ref="G20:G64" si="4">+IF(OR(AND(D20=0),(C20=0)),"0",((D20-C20)/C20))</f>
        <v>0.7142857142857143</v>
      </c>
      <c r="H20" s="18">
        <f t="shared" ref="H20:H64" si="5">+IF(OR(AND(E20=""),(G20="")),"",E20*G20)</f>
        <v>3.8022813688212927E-2</v>
      </c>
    </row>
    <row r="21" spans="2:8" ht="25.5" customHeight="1" x14ac:dyDescent="0.2">
      <c r="B21" s="3" t="s">
        <v>1</v>
      </c>
      <c r="C21" s="8">
        <v>1</v>
      </c>
      <c r="D21" s="8">
        <v>5</v>
      </c>
      <c r="E21" s="7">
        <f t="shared" si="2"/>
        <v>3.8022813688212928E-3</v>
      </c>
      <c r="F21" s="7">
        <f t="shared" si="3"/>
        <v>2.1739130434782608E-2</v>
      </c>
      <c r="G21" s="11">
        <f t="shared" si="4"/>
        <v>4</v>
      </c>
      <c r="H21" s="18">
        <f t="shared" si="5"/>
        <v>1.5209125475285171E-2</v>
      </c>
    </row>
    <row r="22" spans="2:8" ht="30" x14ac:dyDescent="0.2">
      <c r="B22" s="3" t="s">
        <v>197</v>
      </c>
      <c r="C22" s="8">
        <v>0</v>
      </c>
      <c r="D22" s="8">
        <v>0</v>
      </c>
      <c r="E22" s="7" t="str">
        <f t="shared" si="2"/>
        <v/>
      </c>
      <c r="F22" s="7" t="str">
        <f t="shared" si="3"/>
        <v/>
      </c>
      <c r="G22" s="11" t="str">
        <f t="shared" si="4"/>
        <v>0</v>
      </c>
      <c r="H22" s="18" t="str">
        <f t="shared" si="5"/>
        <v/>
      </c>
    </row>
    <row r="23" spans="2:8" ht="30" x14ac:dyDescent="0.2">
      <c r="B23" s="3" t="s">
        <v>198</v>
      </c>
      <c r="C23" s="8">
        <v>6</v>
      </c>
      <c r="D23" s="8">
        <v>6</v>
      </c>
      <c r="E23" s="7">
        <f t="shared" si="2"/>
        <v>2.2813688212927757E-2</v>
      </c>
      <c r="F23" s="7">
        <f t="shared" si="3"/>
        <v>2.6086956521739129E-2</v>
      </c>
      <c r="G23" s="11">
        <f t="shared" si="4"/>
        <v>0</v>
      </c>
      <c r="H23" s="18">
        <f t="shared" si="5"/>
        <v>0</v>
      </c>
    </row>
    <row r="24" spans="2:8" ht="37.5" customHeight="1" x14ac:dyDescent="0.2">
      <c r="B24" s="3" t="s">
        <v>199</v>
      </c>
      <c r="C24" s="8">
        <v>1</v>
      </c>
      <c r="D24" s="8">
        <v>1</v>
      </c>
      <c r="E24" s="7">
        <f t="shared" si="2"/>
        <v>3.8022813688212928E-3</v>
      </c>
      <c r="F24" s="7">
        <f t="shared" si="3"/>
        <v>4.3478260869565218E-3</v>
      </c>
      <c r="G24" s="11">
        <f t="shared" si="4"/>
        <v>0</v>
      </c>
      <c r="H24" s="18">
        <f t="shared" si="5"/>
        <v>0</v>
      </c>
    </row>
    <row r="25" spans="2:8" ht="15" x14ac:dyDescent="0.2">
      <c r="B25" s="3" t="s">
        <v>2</v>
      </c>
      <c r="C25" s="8">
        <v>3</v>
      </c>
      <c r="D25" s="8">
        <v>5</v>
      </c>
      <c r="E25" s="7">
        <f t="shared" si="2"/>
        <v>1.1406844106463879E-2</v>
      </c>
      <c r="F25" s="7">
        <f t="shared" si="3"/>
        <v>2.1739130434782608E-2</v>
      </c>
      <c r="G25" s="11">
        <f t="shared" si="4"/>
        <v>0.66666666666666663</v>
      </c>
      <c r="H25" s="18">
        <f t="shared" si="5"/>
        <v>7.6045627376425855E-3</v>
      </c>
    </row>
    <row r="26" spans="2:8" ht="15" x14ac:dyDescent="0.2">
      <c r="B26" s="3" t="s">
        <v>6</v>
      </c>
      <c r="C26" s="8">
        <v>9</v>
      </c>
      <c r="D26" s="8">
        <v>5</v>
      </c>
      <c r="E26" s="7">
        <f t="shared" si="2"/>
        <v>3.4220532319391636E-2</v>
      </c>
      <c r="F26" s="7">
        <f t="shared" si="3"/>
        <v>2.1739130434782608E-2</v>
      </c>
      <c r="G26" s="11">
        <f t="shared" si="4"/>
        <v>-0.44444444444444442</v>
      </c>
      <c r="H26" s="18">
        <f t="shared" si="5"/>
        <v>-1.5209125475285171E-2</v>
      </c>
    </row>
    <row r="27" spans="2:8" ht="15" x14ac:dyDescent="0.2">
      <c r="B27" s="3" t="s">
        <v>3</v>
      </c>
      <c r="C27" s="8">
        <v>1</v>
      </c>
      <c r="D27" s="8">
        <v>0</v>
      </c>
      <c r="E27" s="7">
        <f t="shared" si="2"/>
        <v>3.8022813688212928E-3</v>
      </c>
      <c r="F27" s="7" t="str">
        <f t="shared" si="3"/>
        <v/>
      </c>
      <c r="G27" s="11" t="str">
        <f t="shared" si="4"/>
        <v>0</v>
      </c>
      <c r="H27" s="18">
        <f t="shared" si="5"/>
        <v>0</v>
      </c>
    </row>
    <row r="28" spans="2:8" ht="15" x14ac:dyDescent="0.2">
      <c r="B28" s="3" t="s">
        <v>5</v>
      </c>
      <c r="C28" s="8">
        <v>39</v>
      </c>
      <c r="D28" s="8">
        <v>15</v>
      </c>
      <c r="E28" s="7">
        <f t="shared" si="2"/>
        <v>0.14828897338403041</v>
      </c>
      <c r="F28" s="7">
        <f t="shared" si="3"/>
        <v>6.5217391304347824E-2</v>
      </c>
      <c r="G28" s="11">
        <f t="shared" si="4"/>
        <v>-0.61538461538461542</v>
      </c>
      <c r="H28" s="18">
        <f t="shared" si="5"/>
        <v>-9.125475285171103E-2</v>
      </c>
    </row>
    <row r="29" spans="2:8" ht="15" x14ac:dyDescent="0.2">
      <c r="B29" s="3" t="s">
        <v>200</v>
      </c>
      <c r="C29" s="8">
        <v>2</v>
      </c>
      <c r="D29" s="8">
        <v>1</v>
      </c>
      <c r="E29" s="7">
        <f t="shared" si="2"/>
        <v>7.6045627376425855E-3</v>
      </c>
      <c r="F29" s="7">
        <f t="shared" si="3"/>
        <v>4.3478260869565218E-3</v>
      </c>
      <c r="G29" s="11">
        <f t="shared" si="4"/>
        <v>-0.5</v>
      </c>
      <c r="H29" s="18">
        <f t="shared" si="5"/>
        <v>-3.8022813688212928E-3</v>
      </c>
    </row>
    <row r="30" spans="2:8" ht="15" x14ac:dyDescent="0.2">
      <c r="B30" s="3" t="s">
        <v>201</v>
      </c>
      <c r="C30" s="8">
        <v>2</v>
      </c>
      <c r="D30" s="8">
        <v>2</v>
      </c>
      <c r="E30" s="7">
        <f t="shared" si="2"/>
        <v>7.6045627376425855E-3</v>
      </c>
      <c r="F30" s="7">
        <f t="shared" si="3"/>
        <v>8.6956521739130436E-3</v>
      </c>
      <c r="G30" s="11">
        <f t="shared" si="4"/>
        <v>0</v>
      </c>
      <c r="H30" s="18">
        <f t="shared" si="5"/>
        <v>0</v>
      </c>
    </row>
    <row r="31" spans="2:8" ht="15" x14ac:dyDescent="0.2">
      <c r="B31" s="3" t="s">
        <v>4</v>
      </c>
      <c r="C31" s="8">
        <v>1</v>
      </c>
      <c r="D31" s="8">
        <v>1</v>
      </c>
      <c r="E31" s="7">
        <f t="shared" si="2"/>
        <v>3.8022813688212928E-3</v>
      </c>
      <c r="F31" s="7">
        <f t="shared" si="3"/>
        <v>4.3478260869565218E-3</v>
      </c>
      <c r="G31" s="11">
        <f t="shared" si="4"/>
        <v>0</v>
      </c>
      <c r="H31" s="18">
        <f t="shared" si="5"/>
        <v>0</v>
      </c>
    </row>
    <row r="32" spans="2:8" ht="15" x14ac:dyDescent="0.2">
      <c r="B32" s="3" t="s">
        <v>7</v>
      </c>
      <c r="C32" s="8">
        <v>0</v>
      </c>
      <c r="D32" s="8">
        <v>1</v>
      </c>
      <c r="E32" s="7" t="str">
        <f t="shared" si="2"/>
        <v/>
      </c>
      <c r="F32" s="7">
        <f t="shared" si="3"/>
        <v>4.3478260869565218E-3</v>
      </c>
      <c r="G32" s="11" t="str">
        <f t="shared" si="4"/>
        <v>0</v>
      </c>
      <c r="H32" s="18" t="str">
        <f t="shared" si="5"/>
        <v/>
      </c>
    </row>
    <row r="33" spans="2:8" ht="15" x14ac:dyDescent="0.2">
      <c r="B33" s="3" t="s">
        <v>202</v>
      </c>
      <c r="C33" s="8">
        <v>0</v>
      </c>
      <c r="D33" s="8">
        <v>1</v>
      </c>
      <c r="E33" s="7" t="str">
        <f t="shared" si="2"/>
        <v/>
      </c>
      <c r="F33" s="7">
        <f t="shared" si="3"/>
        <v>4.3478260869565218E-3</v>
      </c>
      <c r="G33" s="11" t="str">
        <f t="shared" si="4"/>
        <v>0</v>
      </c>
      <c r="H33" s="18" t="str">
        <f t="shared" si="5"/>
        <v/>
      </c>
    </row>
    <row r="34" spans="2:8" ht="15" x14ac:dyDescent="0.2">
      <c r="B34" s="3" t="s">
        <v>203</v>
      </c>
      <c r="C34" s="8">
        <v>4</v>
      </c>
      <c r="D34" s="8">
        <v>2</v>
      </c>
      <c r="E34" s="7">
        <f t="shared" si="2"/>
        <v>1.5209125475285171E-2</v>
      </c>
      <c r="F34" s="7">
        <f t="shared" si="3"/>
        <v>8.6956521739130436E-3</v>
      </c>
      <c r="G34" s="11">
        <f t="shared" si="4"/>
        <v>-0.5</v>
      </c>
      <c r="H34" s="18">
        <f t="shared" si="5"/>
        <v>-7.6045627376425855E-3</v>
      </c>
    </row>
    <row r="35" spans="2:8" ht="15" x14ac:dyDescent="0.2">
      <c r="B35" s="3" t="s">
        <v>204</v>
      </c>
      <c r="C35" s="8">
        <v>0</v>
      </c>
      <c r="D35" s="8">
        <v>0</v>
      </c>
      <c r="E35" s="7" t="str">
        <f t="shared" si="2"/>
        <v/>
      </c>
      <c r="F35" s="7" t="str">
        <f t="shared" si="3"/>
        <v/>
      </c>
      <c r="G35" s="11" t="str">
        <f t="shared" si="4"/>
        <v>0</v>
      </c>
      <c r="H35" s="18" t="str">
        <f t="shared" si="5"/>
        <v/>
      </c>
    </row>
    <row r="36" spans="2:8" ht="15" x14ac:dyDescent="0.2">
      <c r="B36" s="3" t="s">
        <v>205</v>
      </c>
      <c r="C36" s="8">
        <v>0</v>
      </c>
      <c r="D36" s="8">
        <v>3</v>
      </c>
      <c r="E36" s="7" t="str">
        <f t="shared" si="2"/>
        <v/>
      </c>
      <c r="F36" s="7">
        <f t="shared" si="3"/>
        <v>1.3043478260869565E-2</v>
      </c>
      <c r="G36" s="11" t="str">
        <f t="shared" si="4"/>
        <v>0</v>
      </c>
      <c r="H36" s="18" t="str">
        <f t="shared" si="5"/>
        <v/>
      </c>
    </row>
    <row r="37" spans="2:8" ht="15" x14ac:dyDescent="0.2">
      <c r="B37" s="3" t="s">
        <v>8</v>
      </c>
      <c r="C37" s="8">
        <v>3</v>
      </c>
      <c r="D37" s="8">
        <v>7</v>
      </c>
      <c r="E37" s="7">
        <f t="shared" si="2"/>
        <v>1.1406844106463879E-2</v>
      </c>
      <c r="F37" s="7">
        <f t="shared" si="3"/>
        <v>3.0434782608695653E-2</v>
      </c>
      <c r="G37" s="11">
        <f t="shared" si="4"/>
        <v>1.3333333333333333</v>
      </c>
      <c r="H37" s="18">
        <f t="shared" si="5"/>
        <v>1.5209125475285171E-2</v>
      </c>
    </row>
    <row r="38" spans="2:8" ht="15" x14ac:dyDescent="0.2">
      <c r="B38" s="3" t="s">
        <v>206</v>
      </c>
      <c r="C38" s="8">
        <v>0</v>
      </c>
      <c r="D38" s="8">
        <v>1</v>
      </c>
      <c r="E38" s="7" t="str">
        <f t="shared" si="2"/>
        <v/>
      </c>
      <c r="F38" s="7">
        <f t="shared" si="3"/>
        <v>4.3478260869565218E-3</v>
      </c>
      <c r="G38" s="11" t="str">
        <f t="shared" si="4"/>
        <v>0</v>
      </c>
      <c r="H38" s="18" t="str">
        <f t="shared" si="5"/>
        <v/>
      </c>
    </row>
    <row r="39" spans="2:8" ht="15" x14ac:dyDescent="0.2">
      <c r="B39" s="3" t="s">
        <v>207</v>
      </c>
      <c r="C39" s="8">
        <v>2</v>
      </c>
      <c r="D39" s="8">
        <v>3</v>
      </c>
      <c r="E39" s="7">
        <f t="shared" si="2"/>
        <v>7.6045627376425855E-3</v>
      </c>
      <c r="F39" s="7">
        <f t="shared" si="3"/>
        <v>1.3043478260869565E-2</v>
      </c>
      <c r="G39" s="11">
        <f t="shared" si="4"/>
        <v>0.5</v>
      </c>
      <c r="H39" s="18">
        <f t="shared" si="5"/>
        <v>3.8022813688212928E-3</v>
      </c>
    </row>
    <row r="40" spans="2:8" ht="15" x14ac:dyDescent="0.2">
      <c r="B40" s="3" t="s">
        <v>208</v>
      </c>
      <c r="C40" s="8">
        <v>1</v>
      </c>
      <c r="D40" s="8">
        <v>0</v>
      </c>
      <c r="E40" s="7">
        <f t="shared" si="2"/>
        <v>3.8022813688212928E-3</v>
      </c>
      <c r="F40" s="7" t="str">
        <f t="shared" si="3"/>
        <v/>
      </c>
      <c r="G40" s="11" t="str">
        <f t="shared" si="4"/>
        <v>0</v>
      </c>
      <c r="H40" s="18">
        <f t="shared" si="5"/>
        <v>0</v>
      </c>
    </row>
    <row r="41" spans="2:8" ht="15" x14ac:dyDescent="0.2">
      <c r="B41" s="3" t="s">
        <v>209</v>
      </c>
      <c r="C41" s="8">
        <v>0</v>
      </c>
      <c r="D41" s="8">
        <v>2</v>
      </c>
      <c r="E41" s="7" t="str">
        <f t="shared" si="2"/>
        <v/>
      </c>
      <c r="F41" s="7">
        <f t="shared" si="3"/>
        <v>8.6956521739130436E-3</v>
      </c>
      <c r="G41" s="11" t="str">
        <f t="shared" si="4"/>
        <v>0</v>
      </c>
      <c r="H41" s="18" t="str">
        <f t="shared" si="5"/>
        <v/>
      </c>
    </row>
    <row r="42" spans="2:8" ht="15" x14ac:dyDescent="0.2">
      <c r="B42" s="3" t="s">
        <v>210</v>
      </c>
      <c r="C42" s="8">
        <v>2</v>
      </c>
      <c r="D42" s="8">
        <v>3</v>
      </c>
      <c r="E42" s="7">
        <f t="shared" si="2"/>
        <v>7.6045627376425855E-3</v>
      </c>
      <c r="F42" s="7">
        <f t="shared" si="3"/>
        <v>1.3043478260869565E-2</v>
      </c>
      <c r="G42" s="11">
        <f t="shared" si="4"/>
        <v>0.5</v>
      </c>
      <c r="H42" s="18">
        <f t="shared" si="5"/>
        <v>3.8022813688212928E-3</v>
      </c>
    </row>
    <row r="43" spans="2:8" ht="15" x14ac:dyDescent="0.2">
      <c r="B43" s="3" t="s">
        <v>211</v>
      </c>
      <c r="C43" s="8">
        <v>3</v>
      </c>
      <c r="D43" s="8">
        <v>1</v>
      </c>
      <c r="E43" s="7">
        <f t="shared" si="2"/>
        <v>1.1406844106463879E-2</v>
      </c>
      <c r="F43" s="7">
        <f t="shared" si="3"/>
        <v>4.3478260869565218E-3</v>
      </c>
      <c r="G43" s="11">
        <f t="shared" si="4"/>
        <v>-0.66666666666666663</v>
      </c>
      <c r="H43" s="18">
        <f t="shared" si="5"/>
        <v>-7.6045627376425855E-3</v>
      </c>
    </row>
    <row r="44" spans="2:8" ht="15" x14ac:dyDescent="0.2">
      <c r="B44" s="3" t="s">
        <v>9</v>
      </c>
      <c r="C44" s="8">
        <v>0</v>
      </c>
      <c r="D44" s="8">
        <v>0</v>
      </c>
      <c r="E44" s="7" t="str">
        <f t="shared" si="2"/>
        <v/>
      </c>
      <c r="F44" s="7" t="str">
        <f t="shared" si="3"/>
        <v/>
      </c>
      <c r="G44" s="11" t="str">
        <f t="shared" si="4"/>
        <v>0</v>
      </c>
      <c r="H44" s="18" t="str">
        <f t="shared" si="5"/>
        <v/>
      </c>
    </row>
    <row r="45" spans="2:8" ht="15" x14ac:dyDescent="0.2">
      <c r="B45" s="3" t="s">
        <v>212</v>
      </c>
      <c r="C45" s="8">
        <v>1</v>
      </c>
      <c r="D45" s="8">
        <v>2</v>
      </c>
      <c r="E45" s="7">
        <f t="shared" si="2"/>
        <v>3.8022813688212928E-3</v>
      </c>
      <c r="F45" s="7">
        <f t="shared" si="3"/>
        <v>8.6956521739130436E-3</v>
      </c>
      <c r="G45" s="11">
        <f t="shared" si="4"/>
        <v>1</v>
      </c>
      <c r="H45" s="18">
        <f t="shared" si="5"/>
        <v>3.8022813688212928E-3</v>
      </c>
    </row>
    <row r="46" spans="2:8" ht="15" x14ac:dyDescent="0.2">
      <c r="B46" s="3" t="s">
        <v>213</v>
      </c>
      <c r="C46" s="8">
        <v>1</v>
      </c>
      <c r="D46" s="8">
        <v>1</v>
      </c>
      <c r="E46" s="7">
        <f t="shared" si="2"/>
        <v>3.8022813688212928E-3</v>
      </c>
      <c r="F46" s="7">
        <f t="shared" si="3"/>
        <v>4.3478260869565218E-3</v>
      </c>
      <c r="G46" s="11">
        <f t="shared" si="4"/>
        <v>0</v>
      </c>
      <c r="H46" s="18">
        <f t="shared" si="5"/>
        <v>0</v>
      </c>
    </row>
    <row r="47" spans="2:8" ht="15" x14ac:dyDescent="0.2">
      <c r="B47" s="3" t="s">
        <v>10</v>
      </c>
      <c r="C47" s="8">
        <v>1</v>
      </c>
      <c r="D47" s="8">
        <v>0</v>
      </c>
      <c r="E47" s="7">
        <f t="shared" si="2"/>
        <v>3.8022813688212928E-3</v>
      </c>
      <c r="F47" s="7" t="str">
        <f t="shared" si="3"/>
        <v/>
      </c>
      <c r="G47" s="11" t="str">
        <f t="shared" si="4"/>
        <v>0</v>
      </c>
      <c r="H47" s="18">
        <f t="shared" si="5"/>
        <v>0</v>
      </c>
    </row>
    <row r="48" spans="2:8" ht="15" x14ac:dyDescent="0.2">
      <c r="B48" s="3" t="s">
        <v>11</v>
      </c>
      <c r="C48" s="8">
        <v>16</v>
      </c>
      <c r="D48" s="8">
        <v>10</v>
      </c>
      <c r="E48" s="7">
        <f t="shared" si="2"/>
        <v>6.0836501901140684E-2</v>
      </c>
      <c r="F48" s="7">
        <f t="shared" si="3"/>
        <v>4.3478260869565216E-2</v>
      </c>
      <c r="G48" s="11">
        <f t="shared" si="4"/>
        <v>-0.375</v>
      </c>
      <c r="H48" s="18">
        <f t="shared" si="5"/>
        <v>-2.2813688212927757E-2</v>
      </c>
    </row>
    <row r="49" spans="2:8" ht="15" x14ac:dyDescent="0.2">
      <c r="B49" s="3" t="s">
        <v>16</v>
      </c>
      <c r="C49" s="8">
        <v>2</v>
      </c>
      <c r="D49" s="8">
        <v>2</v>
      </c>
      <c r="E49" s="7">
        <f t="shared" si="2"/>
        <v>7.6045627376425855E-3</v>
      </c>
      <c r="F49" s="7">
        <f t="shared" si="3"/>
        <v>8.6956521739130436E-3</v>
      </c>
      <c r="G49" s="11">
        <f t="shared" si="4"/>
        <v>0</v>
      </c>
      <c r="H49" s="18">
        <f t="shared" si="5"/>
        <v>0</v>
      </c>
    </row>
    <row r="50" spans="2:8" ht="15" x14ac:dyDescent="0.2">
      <c r="B50" s="3" t="s">
        <v>15</v>
      </c>
      <c r="C50" s="8">
        <v>113</v>
      </c>
      <c r="D50" s="8">
        <v>65</v>
      </c>
      <c r="E50" s="7">
        <f t="shared" si="2"/>
        <v>0.42965779467680609</v>
      </c>
      <c r="F50" s="7">
        <f t="shared" si="3"/>
        <v>0.28260869565217389</v>
      </c>
      <c r="G50" s="11">
        <f t="shared" si="4"/>
        <v>-0.4247787610619469</v>
      </c>
      <c r="H50" s="18">
        <f t="shared" si="5"/>
        <v>-0.18250950570342206</v>
      </c>
    </row>
    <row r="51" spans="2:8" ht="15" x14ac:dyDescent="0.2">
      <c r="B51" s="3" t="s">
        <v>13</v>
      </c>
      <c r="C51" s="8">
        <v>1</v>
      </c>
      <c r="D51" s="8">
        <v>0</v>
      </c>
      <c r="E51" s="7">
        <f t="shared" si="2"/>
        <v>3.8022813688212928E-3</v>
      </c>
      <c r="F51" s="7" t="str">
        <f t="shared" si="3"/>
        <v/>
      </c>
      <c r="G51" s="11" t="str">
        <f t="shared" si="4"/>
        <v>0</v>
      </c>
      <c r="H51" s="18">
        <f t="shared" si="5"/>
        <v>0</v>
      </c>
    </row>
    <row r="52" spans="2:8" ht="15" x14ac:dyDescent="0.2">
      <c r="B52" s="3" t="s">
        <v>14</v>
      </c>
      <c r="C52" s="8">
        <v>11</v>
      </c>
      <c r="D52" s="8">
        <v>31</v>
      </c>
      <c r="E52" s="7">
        <f t="shared" si="2"/>
        <v>4.1825095057034217E-2</v>
      </c>
      <c r="F52" s="7">
        <f t="shared" si="3"/>
        <v>0.13478260869565217</v>
      </c>
      <c r="G52" s="11">
        <f t="shared" si="4"/>
        <v>1.8181818181818181</v>
      </c>
      <c r="H52" s="18">
        <f t="shared" si="5"/>
        <v>7.6045627376425853E-2</v>
      </c>
    </row>
    <row r="53" spans="2:8" ht="15" x14ac:dyDescent="0.2">
      <c r="B53" s="3" t="s">
        <v>12</v>
      </c>
      <c r="C53" s="8">
        <v>1</v>
      </c>
      <c r="D53" s="8">
        <v>1</v>
      </c>
      <c r="E53" s="7">
        <f t="shared" si="2"/>
        <v>3.8022813688212928E-3</v>
      </c>
      <c r="F53" s="7">
        <f t="shared" si="3"/>
        <v>4.3478260869565218E-3</v>
      </c>
      <c r="G53" s="11">
        <f t="shared" si="4"/>
        <v>0</v>
      </c>
      <c r="H53" s="18">
        <f t="shared" si="5"/>
        <v>0</v>
      </c>
    </row>
    <row r="54" spans="2:8" ht="15" x14ac:dyDescent="0.2">
      <c r="B54" s="3" t="s">
        <v>214</v>
      </c>
      <c r="C54" s="8">
        <v>0</v>
      </c>
      <c r="D54" s="8">
        <v>0</v>
      </c>
      <c r="E54" s="7" t="str">
        <f t="shared" si="2"/>
        <v/>
      </c>
      <c r="F54" s="7" t="str">
        <f t="shared" si="3"/>
        <v/>
      </c>
      <c r="G54" s="11" t="str">
        <f t="shared" si="4"/>
        <v>0</v>
      </c>
      <c r="H54" s="18" t="str">
        <f t="shared" si="5"/>
        <v/>
      </c>
    </row>
    <row r="55" spans="2:8" ht="15" x14ac:dyDescent="0.2">
      <c r="B55" s="3" t="s">
        <v>17</v>
      </c>
      <c r="C55" s="8">
        <v>0</v>
      </c>
      <c r="D55" s="8">
        <v>0</v>
      </c>
      <c r="E55" s="7" t="str">
        <f t="shared" si="2"/>
        <v/>
      </c>
      <c r="F55" s="7" t="str">
        <f t="shared" si="3"/>
        <v/>
      </c>
      <c r="G55" s="11" t="str">
        <f t="shared" si="4"/>
        <v>0</v>
      </c>
      <c r="H55" s="18" t="str">
        <f t="shared" si="5"/>
        <v/>
      </c>
    </row>
    <row r="56" spans="2:8" ht="15" x14ac:dyDescent="0.2">
      <c r="B56" s="3" t="s">
        <v>18</v>
      </c>
      <c r="C56" s="8">
        <v>2</v>
      </c>
      <c r="D56" s="8">
        <v>0</v>
      </c>
      <c r="E56" s="7">
        <f t="shared" si="2"/>
        <v>7.6045627376425855E-3</v>
      </c>
      <c r="F56" s="7" t="str">
        <f t="shared" si="3"/>
        <v/>
      </c>
      <c r="G56" s="11" t="str">
        <f t="shared" si="4"/>
        <v>0</v>
      </c>
      <c r="H56" s="18">
        <f t="shared" si="5"/>
        <v>0</v>
      </c>
    </row>
    <row r="57" spans="2:8" ht="15" x14ac:dyDescent="0.2">
      <c r="B57" s="3" t="s">
        <v>215</v>
      </c>
      <c r="C57" s="8">
        <v>1</v>
      </c>
      <c r="D57" s="8">
        <v>1</v>
      </c>
      <c r="E57" s="7">
        <f t="shared" si="2"/>
        <v>3.8022813688212928E-3</v>
      </c>
      <c r="F57" s="7">
        <f t="shared" si="3"/>
        <v>4.3478260869565218E-3</v>
      </c>
      <c r="G57" s="11">
        <f t="shared" si="4"/>
        <v>0</v>
      </c>
      <c r="H57" s="18">
        <f t="shared" si="5"/>
        <v>0</v>
      </c>
    </row>
    <row r="58" spans="2:8" ht="15" x14ac:dyDescent="0.2">
      <c r="B58" s="3" t="s">
        <v>216</v>
      </c>
      <c r="C58" s="8">
        <v>5</v>
      </c>
      <c r="D58" s="8">
        <v>11</v>
      </c>
      <c r="E58" s="7">
        <f t="shared" si="2"/>
        <v>1.9011406844106463E-2</v>
      </c>
      <c r="F58" s="7">
        <f t="shared" si="3"/>
        <v>4.7826086956521741E-2</v>
      </c>
      <c r="G58" s="11">
        <f t="shared" si="4"/>
        <v>1.2</v>
      </c>
      <c r="H58" s="18">
        <f t="shared" si="5"/>
        <v>2.2813688212927754E-2</v>
      </c>
    </row>
    <row r="59" spans="2:8" ht="15" x14ac:dyDescent="0.2">
      <c r="B59" s="3" t="s">
        <v>217</v>
      </c>
      <c r="C59" s="8">
        <v>0</v>
      </c>
      <c r="D59" s="8">
        <v>0</v>
      </c>
      <c r="E59" s="7" t="str">
        <f t="shared" si="2"/>
        <v/>
      </c>
      <c r="F59" s="7" t="str">
        <f t="shared" si="3"/>
        <v/>
      </c>
      <c r="G59" s="11" t="str">
        <f t="shared" si="4"/>
        <v>0</v>
      </c>
      <c r="H59" s="18" t="str">
        <f t="shared" si="5"/>
        <v/>
      </c>
    </row>
    <row r="60" spans="2:8" ht="15" x14ac:dyDescent="0.2">
      <c r="B60" s="3" t="s">
        <v>218</v>
      </c>
      <c r="C60" s="8">
        <v>6</v>
      </c>
      <c r="D60" s="8">
        <v>5</v>
      </c>
      <c r="E60" s="7">
        <f t="shared" si="2"/>
        <v>2.2813688212927757E-2</v>
      </c>
      <c r="F60" s="7">
        <f t="shared" si="3"/>
        <v>2.1739130434782608E-2</v>
      </c>
      <c r="G60" s="11">
        <f t="shared" si="4"/>
        <v>-0.16666666666666666</v>
      </c>
      <c r="H60" s="18">
        <f t="shared" si="5"/>
        <v>-3.8022813688212928E-3</v>
      </c>
    </row>
    <row r="61" spans="2:8" ht="15" x14ac:dyDescent="0.2">
      <c r="B61" s="3" t="s">
        <v>219</v>
      </c>
      <c r="C61" s="8">
        <v>1</v>
      </c>
      <c r="D61" s="8">
        <v>3</v>
      </c>
      <c r="E61" s="7">
        <f t="shared" si="2"/>
        <v>3.8022813688212928E-3</v>
      </c>
      <c r="F61" s="7">
        <f t="shared" si="3"/>
        <v>1.3043478260869565E-2</v>
      </c>
      <c r="G61" s="11">
        <f t="shared" si="4"/>
        <v>2</v>
      </c>
      <c r="H61" s="18">
        <f t="shared" si="5"/>
        <v>7.6045627376425855E-3</v>
      </c>
    </row>
    <row r="62" spans="2:8" ht="15" x14ac:dyDescent="0.2">
      <c r="B62" s="3" t="s">
        <v>19</v>
      </c>
      <c r="C62" s="8">
        <v>1</v>
      </c>
      <c r="D62" s="8">
        <v>2</v>
      </c>
      <c r="E62" s="7">
        <f t="shared" si="2"/>
        <v>3.8022813688212928E-3</v>
      </c>
      <c r="F62" s="7">
        <f t="shared" si="3"/>
        <v>8.6956521739130436E-3</v>
      </c>
      <c r="G62" s="11">
        <f t="shared" si="4"/>
        <v>1</v>
      </c>
      <c r="H62" s="18">
        <f t="shared" si="5"/>
        <v>3.8022813688212928E-3</v>
      </c>
    </row>
    <row r="63" spans="2:8" ht="15" x14ac:dyDescent="0.2">
      <c r="B63" s="3" t="s">
        <v>220</v>
      </c>
      <c r="C63" s="8">
        <v>0</v>
      </c>
      <c r="D63" s="8">
        <v>1</v>
      </c>
      <c r="E63" s="7" t="str">
        <f t="shared" si="2"/>
        <v/>
      </c>
      <c r="F63" s="7">
        <f t="shared" si="3"/>
        <v>4.3478260869565218E-3</v>
      </c>
      <c r="G63" s="11" t="str">
        <f t="shared" si="4"/>
        <v>0</v>
      </c>
      <c r="H63" s="18" t="str">
        <f t="shared" si="5"/>
        <v/>
      </c>
    </row>
    <row r="64" spans="2:8" ht="13.5" customHeight="1" x14ac:dyDescent="0.2">
      <c r="B64" s="3" t="s">
        <v>221</v>
      </c>
      <c r="C64" s="8">
        <v>6</v>
      </c>
      <c r="D64" s="8">
        <v>4</v>
      </c>
      <c r="E64" s="7">
        <f t="shared" si="2"/>
        <v>2.2813688212927757E-2</v>
      </c>
      <c r="F64" s="7">
        <f t="shared" si="3"/>
        <v>1.7391304347826087E-2</v>
      </c>
      <c r="G64" s="11">
        <f t="shared" si="4"/>
        <v>-0.33333333333333331</v>
      </c>
      <c r="H64" s="18">
        <f t="shared" si="5"/>
        <v>-7.6045627376425855E-3</v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4"/>
      <c r="C67" s="19"/>
      <c r="D67" s="19"/>
      <c r="E67" s="19"/>
      <c r="F67" s="19"/>
    </row>
    <row r="68" spans="2:8" ht="13.5" customHeight="1" x14ac:dyDescent="0.2">
      <c r="B68" s="60" t="s">
        <v>482</v>
      </c>
      <c r="C68" s="61" t="s">
        <v>483</v>
      </c>
      <c r="D68" s="62"/>
      <c r="E68" s="63" t="s">
        <v>484</v>
      </c>
      <c r="F68" s="62"/>
      <c r="G68" s="58" t="s">
        <v>526</v>
      </c>
      <c r="H68" s="58" t="s">
        <v>485</v>
      </c>
    </row>
    <row r="69" spans="2:8" s="15" customFormat="1" ht="26.25" customHeight="1" x14ac:dyDescent="0.2">
      <c r="B69" s="60"/>
      <c r="C69" s="37">
        <v>2013</v>
      </c>
      <c r="D69" s="37">
        <v>2014</v>
      </c>
      <c r="E69" s="37">
        <v>2013</v>
      </c>
      <c r="F69" s="37">
        <v>2014</v>
      </c>
      <c r="G69" s="59"/>
      <c r="H69" s="59"/>
    </row>
    <row r="70" spans="2:8" s="15" customFormat="1" ht="26.25" customHeight="1" x14ac:dyDescent="0.2">
      <c r="B70" s="38" t="s">
        <v>487</v>
      </c>
      <c r="C70" s="39">
        <f>SUM(C71:C145)</f>
        <v>1612</v>
      </c>
      <c r="D70" s="40">
        <f>SUM(D71:D145)</f>
        <v>1635</v>
      </c>
      <c r="E70" s="41">
        <f>+IF(C70=0,"",C70/C$70)</f>
        <v>1</v>
      </c>
      <c r="F70" s="41">
        <f>+IF(D70=0,"",D70/D$70)</f>
        <v>1</v>
      </c>
      <c r="G70" s="41">
        <f>+IF(OR(AND(D70=0),(C70=0)),"0",((D70-C70)/C70))</f>
        <v>1.4267990074441687E-2</v>
      </c>
      <c r="H70" s="41">
        <f>+IF(OR(AND(E70=""),(G70="")),"",E70*G70)</f>
        <v>1.4267990074441687E-2</v>
      </c>
    </row>
    <row r="71" spans="2:8" ht="15" x14ac:dyDescent="0.2">
      <c r="B71" s="3" t="s">
        <v>20</v>
      </c>
      <c r="C71" s="8">
        <v>47</v>
      </c>
      <c r="D71" s="8">
        <v>124</v>
      </c>
      <c r="E71" s="10">
        <f>+IF(C71=0,"",C71/C$70)</f>
        <v>2.9156327543424319E-2</v>
      </c>
      <c r="F71" s="10">
        <f>+IF(D71=0,"",D71/D$70)</f>
        <v>7.5840978593272171E-2</v>
      </c>
      <c r="G71" s="11">
        <f>+IF(OR(AND(D71=0),(C71=0)),"0",((D71-C71)/C71))</f>
        <v>1.6382978723404256</v>
      </c>
      <c r="H71" s="18">
        <f>+IF(OR(AND(E71=""),(G71="")),"",E71*G71)</f>
        <v>4.7766749379652605E-2</v>
      </c>
    </row>
    <row r="72" spans="2:8" ht="15" x14ac:dyDescent="0.2">
      <c r="B72" s="3" t="s">
        <v>21</v>
      </c>
      <c r="C72" s="8">
        <v>9</v>
      </c>
      <c r="D72" s="8">
        <v>9</v>
      </c>
      <c r="E72" s="10">
        <f t="shared" ref="E72:E135" si="6">+IF(C72=0,"",C72/C$70)</f>
        <v>5.5831265508684861E-3</v>
      </c>
      <c r="F72" s="10">
        <f t="shared" ref="F72:F135" si="7">+IF(D72=0,"",D72/D$70)</f>
        <v>5.5045871559633031E-3</v>
      </c>
      <c r="G72" s="11">
        <f t="shared" ref="G72:G135" si="8">+IF(OR(AND(D72=0),(C72=0)),"0",((D72-C72)/C72))</f>
        <v>0</v>
      </c>
      <c r="H72" s="18">
        <f t="shared" ref="H72:H135" si="9">+IF(OR(AND(E72=""),(G72="")),"",E72*G72)</f>
        <v>0</v>
      </c>
    </row>
    <row r="73" spans="2:8" ht="15" x14ac:dyDescent="0.2">
      <c r="B73" s="3" t="s">
        <v>22</v>
      </c>
      <c r="C73" s="8">
        <v>63</v>
      </c>
      <c r="D73" s="8">
        <v>33</v>
      </c>
      <c r="E73" s="10">
        <f t="shared" si="6"/>
        <v>3.9081885856079406E-2</v>
      </c>
      <c r="F73" s="10">
        <f t="shared" si="7"/>
        <v>2.0183486238532111E-2</v>
      </c>
      <c r="G73" s="11">
        <f t="shared" si="8"/>
        <v>-0.47619047619047616</v>
      </c>
      <c r="H73" s="18">
        <f t="shared" si="9"/>
        <v>-1.8610421836228287E-2</v>
      </c>
    </row>
    <row r="74" spans="2:8" ht="15" x14ac:dyDescent="0.2">
      <c r="B74" s="3" t="s">
        <v>222</v>
      </c>
      <c r="C74" s="8">
        <v>111</v>
      </c>
      <c r="D74" s="8">
        <v>116</v>
      </c>
      <c r="E74" s="10">
        <f t="shared" si="6"/>
        <v>6.8858560794044663E-2</v>
      </c>
      <c r="F74" s="10">
        <f t="shared" si="7"/>
        <v>7.0948012232415897E-2</v>
      </c>
      <c r="G74" s="11">
        <f t="shared" si="8"/>
        <v>4.5045045045045043E-2</v>
      </c>
      <c r="H74" s="18">
        <f t="shared" si="9"/>
        <v>3.1017369727047144E-3</v>
      </c>
    </row>
    <row r="75" spans="2:8" ht="15" x14ac:dyDescent="0.2">
      <c r="B75" s="3" t="s">
        <v>23</v>
      </c>
      <c r="C75" s="8">
        <v>1</v>
      </c>
      <c r="D75" s="8">
        <v>0</v>
      </c>
      <c r="E75" s="10">
        <f t="shared" si="6"/>
        <v>6.2034739454094293E-4</v>
      </c>
      <c r="F75" s="10" t="str">
        <f t="shared" si="7"/>
        <v/>
      </c>
      <c r="G75" s="11" t="str">
        <f t="shared" si="8"/>
        <v>0</v>
      </c>
      <c r="H75" s="18">
        <f t="shared" si="9"/>
        <v>0</v>
      </c>
    </row>
    <row r="76" spans="2:8" ht="15" x14ac:dyDescent="0.2">
      <c r="B76" s="3" t="s">
        <v>223</v>
      </c>
      <c r="C76" s="8">
        <v>1</v>
      </c>
      <c r="D76" s="8">
        <v>0</v>
      </c>
      <c r="E76" s="10">
        <f t="shared" si="6"/>
        <v>6.2034739454094293E-4</v>
      </c>
      <c r="F76" s="10" t="str">
        <f t="shared" si="7"/>
        <v/>
      </c>
      <c r="G76" s="11" t="str">
        <f t="shared" si="8"/>
        <v>0</v>
      </c>
      <c r="H76" s="18">
        <f t="shared" si="9"/>
        <v>0</v>
      </c>
    </row>
    <row r="77" spans="2:8" ht="15" x14ac:dyDescent="0.2">
      <c r="B77" s="3" t="s">
        <v>224</v>
      </c>
      <c r="C77" s="8">
        <v>6</v>
      </c>
      <c r="D77" s="8">
        <v>10</v>
      </c>
      <c r="E77" s="10">
        <f t="shared" si="6"/>
        <v>3.7220843672456576E-3</v>
      </c>
      <c r="F77" s="10">
        <f t="shared" si="7"/>
        <v>6.1162079510703364E-3</v>
      </c>
      <c r="G77" s="11">
        <f t="shared" si="8"/>
        <v>0.66666666666666663</v>
      </c>
      <c r="H77" s="18">
        <f t="shared" si="9"/>
        <v>2.4813895781637717E-3</v>
      </c>
    </row>
    <row r="78" spans="2:8" ht="15" x14ac:dyDescent="0.2">
      <c r="B78" s="3" t="s">
        <v>225</v>
      </c>
      <c r="C78" s="8">
        <v>9</v>
      </c>
      <c r="D78" s="8">
        <v>15</v>
      </c>
      <c r="E78" s="10">
        <f t="shared" si="6"/>
        <v>5.5831265508684861E-3</v>
      </c>
      <c r="F78" s="10">
        <f t="shared" si="7"/>
        <v>9.1743119266055051E-3</v>
      </c>
      <c r="G78" s="11">
        <f t="shared" si="8"/>
        <v>0.66666666666666663</v>
      </c>
      <c r="H78" s="18">
        <f t="shared" si="9"/>
        <v>3.7220843672456571E-3</v>
      </c>
    </row>
    <row r="79" spans="2:8" ht="15" x14ac:dyDescent="0.2">
      <c r="B79" s="3" t="s">
        <v>226</v>
      </c>
      <c r="C79" s="8">
        <v>0</v>
      </c>
      <c r="D79" s="8">
        <v>0</v>
      </c>
      <c r="E79" s="10" t="str">
        <f t="shared" si="6"/>
        <v/>
      </c>
      <c r="F79" s="10" t="str">
        <f t="shared" si="7"/>
        <v/>
      </c>
      <c r="G79" s="11" t="str">
        <f t="shared" si="8"/>
        <v>0</v>
      </c>
      <c r="H79" s="18" t="str">
        <f t="shared" si="9"/>
        <v/>
      </c>
    </row>
    <row r="80" spans="2:8" ht="15" x14ac:dyDescent="0.2">
      <c r="B80" s="3" t="s">
        <v>227</v>
      </c>
      <c r="C80" s="8">
        <v>14</v>
      </c>
      <c r="D80" s="8">
        <v>20</v>
      </c>
      <c r="E80" s="10">
        <f t="shared" si="6"/>
        <v>8.6848635235732014E-3</v>
      </c>
      <c r="F80" s="10">
        <f t="shared" si="7"/>
        <v>1.2232415902140673E-2</v>
      </c>
      <c r="G80" s="11">
        <f t="shared" si="8"/>
        <v>0.42857142857142855</v>
      </c>
      <c r="H80" s="18">
        <f t="shared" si="9"/>
        <v>3.7220843672456576E-3</v>
      </c>
    </row>
    <row r="81" spans="2:8" ht="15" x14ac:dyDescent="0.2">
      <c r="B81" s="3" t="s">
        <v>24</v>
      </c>
      <c r="C81" s="8">
        <v>1</v>
      </c>
      <c r="D81" s="8">
        <v>1</v>
      </c>
      <c r="E81" s="10">
        <f t="shared" si="6"/>
        <v>6.2034739454094293E-4</v>
      </c>
      <c r="F81" s="10">
        <f t="shared" si="7"/>
        <v>6.116207951070336E-4</v>
      </c>
      <c r="G81" s="11">
        <f t="shared" si="8"/>
        <v>0</v>
      </c>
      <c r="H81" s="18">
        <f t="shared" si="9"/>
        <v>0</v>
      </c>
    </row>
    <row r="82" spans="2:8" ht="15" x14ac:dyDescent="0.2">
      <c r="B82" s="3" t="s">
        <v>228</v>
      </c>
      <c r="C82" s="8">
        <v>153</v>
      </c>
      <c r="D82" s="8">
        <v>176</v>
      </c>
      <c r="E82" s="10">
        <f t="shared" si="6"/>
        <v>9.4913151364764262E-2</v>
      </c>
      <c r="F82" s="10">
        <f t="shared" si="7"/>
        <v>0.10764525993883792</v>
      </c>
      <c r="G82" s="11">
        <f t="shared" si="8"/>
        <v>0.15032679738562091</v>
      </c>
      <c r="H82" s="18">
        <f t="shared" si="9"/>
        <v>1.4267990074441685E-2</v>
      </c>
    </row>
    <row r="83" spans="2:8" ht="15" x14ac:dyDescent="0.2">
      <c r="B83" s="3" t="s">
        <v>229</v>
      </c>
      <c r="C83" s="8">
        <v>56</v>
      </c>
      <c r="D83" s="8">
        <v>49</v>
      </c>
      <c r="E83" s="10">
        <f t="shared" si="6"/>
        <v>3.4739454094292806E-2</v>
      </c>
      <c r="F83" s="10">
        <f t="shared" si="7"/>
        <v>2.9969418960244649E-2</v>
      </c>
      <c r="G83" s="11">
        <f t="shared" si="8"/>
        <v>-0.125</v>
      </c>
      <c r="H83" s="18">
        <f t="shared" si="9"/>
        <v>-4.3424317617866007E-3</v>
      </c>
    </row>
    <row r="84" spans="2:8" ht="15" x14ac:dyDescent="0.2">
      <c r="B84" s="3" t="s">
        <v>230</v>
      </c>
      <c r="C84" s="8">
        <v>12</v>
      </c>
      <c r="D84" s="8">
        <v>17</v>
      </c>
      <c r="E84" s="10">
        <f t="shared" si="6"/>
        <v>7.4441687344913151E-3</v>
      </c>
      <c r="F84" s="10">
        <f t="shared" si="7"/>
        <v>1.0397553516819572E-2</v>
      </c>
      <c r="G84" s="11">
        <f t="shared" si="8"/>
        <v>0.41666666666666669</v>
      </c>
      <c r="H84" s="18">
        <f t="shared" si="9"/>
        <v>3.1017369727047149E-3</v>
      </c>
    </row>
    <row r="85" spans="2:8" ht="15" x14ac:dyDescent="0.2">
      <c r="B85" s="3" t="s">
        <v>28</v>
      </c>
      <c r="C85" s="8">
        <v>14</v>
      </c>
      <c r="D85" s="8">
        <v>19</v>
      </c>
      <c r="E85" s="10">
        <f t="shared" si="6"/>
        <v>8.6848635235732014E-3</v>
      </c>
      <c r="F85" s="10">
        <f t="shared" si="7"/>
        <v>1.1620795107033639E-2</v>
      </c>
      <c r="G85" s="11">
        <f t="shared" si="8"/>
        <v>0.35714285714285715</v>
      </c>
      <c r="H85" s="18">
        <f t="shared" si="9"/>
        <v>3.1017369727047149E-3</v>
      </c>
    </row>
    <row r="86" spans="2:8" ht="15" x14ac:dyDescent="0.2">
      <c r="B86" s="3" t="s">
        <v>231</v>
      </c>
      <c r="C86" s="8">
        <v>16</v>
      </c>
      <c r="D86" s="8">
        <v>33</v>
      </c>
      <c r="E86" s="10">
        <f t="shared" si="6"/>
        <v>9.9255583126550868E-3</v>
      </c>
      <c r="F86" s="10">
        <f t="shared" si="7"/>
        <v>2.0183486238532111E-2</v>
      </c>
      <c r="G86" s="11">
        <f t="shared" si="8"/>
        <v>1.0625</v>
      </c>
      <c r="H86" s="18">
        <f t="shared" si="9"/>
        <v>1.054590570719603E-2</v>
      </c>
    </row>
    <row r="87" spans="2:8" ht="15" x14ac:dyDescent="0.2">
      <c r="B87" s="3" t="s">
        <v>232</v>
      </c>
      <c r="C87" s="8">
        <v>9</v>
      </c>
      <c r="D87" s="8">
        <v>5</v>
      </c>
      <c r="E87" s="10">
        <f t="shared" si="6"/>
        <v>5.5831265508684861E-3</v>
      </c>
      <c r="F87" s="10">
        <f t="shared" si="7"/>
        <v>3.0581039755351682E-3</v>
      </c>
      <c r="G87" s="11">
        <f t="shared" si="8"/>
        <v>-0.44444444444444442</v>
      </c>
      <c r="H87" s="18">
        <f t="shared" si="9"/>
        <v>-2.4813895781637713E-3</v>
      </c>
    </row>
    <row r="88" spans="2:8" ht="15" x14ac:dyDescent="0.2">
      <c r="B88" s="3" t="s">
        <v>233</v>
      </c>
      <c r="C88" s="8">
        <v>45</v>
      </c>
      <c r="D88" s="8">
        <v>40</v>
      </c>
      <c r="E88" s="10">
        <f t="shared" si="6"/>
        <v>2.7915632754342432E-2</v>
      </c>
      <c r="F88" s="10">
        <f t="shared" si="7"/>
        <v>2.4464831804281346E-2</v>
      </c>
      <c r="G88" s="11">
        <f t="shared" si="8"/>
        <v>-0.1111111111111111</v>
      </c>
      <c r="H88" s="18">
        <f t="shared" si="9"/>
        <v>-3.1017369727047144E-3</v>
      </c>
    </row>
    <row r="89" spans="2:8" ht="15" x14ac:dyDescent="0.2">
      <c r="B89" s="3" t="s">
        <v>26</v>
      </c>
      <c r="C89" s="8">
        <v>12</v>
      </c>
      <c r="D89" s="8">
        <v>9</v>
      </c>
      <c r="E89" s="10">
        <f t="shared" si="6"/>
        <v>7.4441687344913151E-3</v>
      </c>
      <c r="F89" s="10">
        <f t="shared" si="7"/>
        <v>5.5045871559633031E-3</v>
      </c>
      <c r="G89" s="11">
        <f t="shared" si="8"/>
        <v>-0.25</v>
      </c>
      <c r="H89" s="18">
        <f t="shared" si="9"/>
        <v>-1.8610421836228288E-3</v>
      </c>
    </row>
    <row r="90" spans="2:8" ht="15" x14ac:dyDescent="0.2">
      <c r="B90" s="3" t="s">
        <v>29</v>
      </c>
      <c r="C90" s="8">
        <v>17</v>
      </c>
      <c r="D90" s="8">
        <v>11</v>
      </c>
      <c r="E90" s="10">
        <f t="shared" si="6"/>
        <v>1.054590570719603E-2</v>
      </c>
      <c r="F90" s="10">
        <f t="shared" si="7"/>
        <v>6.7278287461773698E-3</v>
      </c>
      <c r="G90" s="11">
        <f t="shared" si="8"/>
        <v>-0.35294117647058826</v>
      </c>
      <c r="H90" s="18">
        <f t="shared" si="9"/>
        <v>-3.722084367245658E-3</v>
      </c>
    </row>
    <row r="91" spans="2:8" ht="15" x14ac:dyDescent="0.2">
      <c r="B91" s="3" t="s">
        <v>234</v>
      </c>
      <c r="C91" s="8">
        <v>4</v>
      </c>
      <c r="D91" s="8">
        <v>3</v>
      </c>
      <c r="E91" s="10">
        <f t="shared" si="6"/>
        <v>2.4813895781637717E-3</v>
      </c>
      <c r="F91" s="10">
        <f t="shared" si="7"/>
        <v>1.834862385321101E-3</v>
      </c>
      <c r="G91" s="11">
        <f t="shared" si="8"/>
        <v>-0.25</v>
      </c>
      <c r="H91" s="18">
        <f t="shared" si="9"/>
        <v>-6.2034739454094293E-4</v>
      </c>
    </row>
    <row r="92" spans="2:8" ht="15" x14ac:dyDescent="0.2">
      <c r="B92" s="3" t="s">
        <v>235</v>
      </c>
      <c r="C92" s="8">
        <v>24</v>
      </c>
      <c r="D92" s="8">
        <v>70</v>
      </c>
      <c r="E92" s="10">
        <f t="shared" si="6"/>
        <v>1.488833746898263E-2</v>
      </c>
      <c r="F92" s="10">
        <f t="shared" si="7"/>
        <v>4.2813455657492352E-2</v>
      </c>
      <c r="G92" s="11">
        <f t="shared" si="8"/>
        <v>1.9166666666666667</v>
      </c>
      <c r="H92" s="18">
        <f t="shared" si="9"/>
        <v>2.8535980148883377E-2</v>
      </c>
    </row>
    <row r="93" spans="2:8" ht="15" x14ac:dyDescent="0.2">
      <c r="B93" s="3" t="s">
        <v>561</v>
      </c>
      <c r="C93" s="8">
        <v>36</v>
      </c>
      <c r="D93" s="8">
        <v>27</v>
      </c>
      <c r="E93" s="10">
        <f t="shared" si="6"/>
        <v>2.2332506203473945E-2</v>
      </c>
      <c r="F93" s="10">
        <f t="shared" si="7"/>
        <v>1.6513761467889909E-2</v>
      </c>
      <c r="G93" s="11">
        <f t="shared" si="8"/>
        <v>-0.25</v>
      </c>
      <c r="H93" s="18">
        <f t="shared" si="9"/>
        <v>-5.5831265508684861E-3</v>
      </c>
    </row>
    <row r="94" spans="2:8" ht="15" x14ac:dyDescent="0.2">
      <c r="B94" s="3" t="s">
        <v>25</v>
      </c>
      <c r="C94" s="8">
        <v>19</v>
      </c>
      <c r="D94" s="8">
        <v>15</v>
      </c>
      <c r="E94" s="10">
        <f t="shared" si="6"/>
        <v>1.1786600496277916E-2</v>
      </c>
      <c r="F94" s="10">
        <f t="shared" si="7"/>
        <v>9.1743119266055051E-3</v>
      </c>
      <c r="G94" s="11">
        <f t="shared" si="8"/>
        <v>-0.21052631578947367</v>
      </c>
      <c r="H94" s="18">
        <f t="shared" si="9"/>
        <v>-2.4813895781637717E-3</v>
      </c>
    </row>
    <row r="95" spans="2:8" ht="15" x14ac:dyDescent="0.2">
      <c r="B95" s="3" t="s">
        <v>27</v>
      </c>
      <c r="C95" s="8">
        <v>1</v>
      </c>
      <c r="D95" s="8">
        <v>1</v>
      </c>
      <c r="E95" s="10">
        <f t="shared" si="6"/>
        <v>6.2034739454094293E-4</v>
      </c>
      <c r="F95" s="10">
        <f t="shared" si="7"/>
        <v>6.116207951070336E-4</v>
      </c>
      <c r="G95" s="11">
        <f t="shared" si="8"/>
        <v>0</v>
      </c>
      <c r="H95" s="18">
        <f t="shared" si="9"/>
        <v>0</v>
      </c>
    </row>
    <row r="96" spans="2:8" ht="15" x14ac:dyDescent="0.2">
      <c r="B96" s="3" t="s">
        <v>236</v>
      </c>
      <c r="C96" s="8">
        <v>0</v>
      </c>
      <c r="D96" s="8">
        <v>2</v>
      </c>
      <c r="E96" s="10" t="str">
        <f t="shared" si="6"/>
        <v/>
      </c>
      <c r="F96" s="10">
        <f t="shared" si="7"/>
        <v>1.2232415902140672E-3</v>
      </c>
      <c r="G96" s="11" t="str">
        <f t="shared" si="8"/>
        <v>0</v>
      </c>
      <c r="H96" s="18" t="str">
        <f t="shared" si="9"/>
        <v/>
      </c>
    </row>
    <row r="97" spans="2:8" ht="15" x14ac:dyDescent="0.2">
      <c r="B97" s="3" t="s">
        <v>237</v>
      </c>
      <c r="C97" s="8">
        <v>0</v>
      </c>
      <c r="D97" s="8">
        <v>6</v>
      </c>
      <c r="E97" s="10" t="str">
        <f t="shared" si="6"/>
        <v/>
      </c>
      <c r="F97" s="10">
        <f t="shared" si="7"/>
        <v>3.669724770642202E-3</v>
      </c>
      <c r="G97" s="11" t="str">
        <f t="shared" si="8"/>
        <v>0</v>
      </c>
      <c r="H97" s="18" t="str">
        <f t="shared" si="9"/>
        <v/>
      </c>
    </row>
    <row r="98" spans="2:8" ht="15" x14ac:dyDescent="0.2">
      <c r="B98" s="3" t="s">
        <v>238</v>
      </c>
      <c r="C98" s="8">
        <v>171</v>
      </c>
      <c r="D98" s="8">
        <v>69</v>
      </c>
      <c r="E98" s="10">
        <f t="shared" si="6"/>
        <v>0.10607940446650124</v>
      </c>
      <c r="F98" s="10">
        <f t="shared" si="7"/>
        <v>4.2201834862385323E-2</v>
      </c>
      <c r="G98" s="11">
        <f t="shared" si="8"/>
        <v>-0.59649122807017541</v>
      </c>
      <c r="H98" s="18">
        <f t="shared" si="9"/>
        <v>-6.3275434243176179E-2</v>
      </c>
    </row>
    <row r="99" spans="2:8" ht="15" x14ac:dyDescent="0.2">
      <c r="B99" s="3" t="s">
        <v>239</v>
      </c>
      <c r="C99" s="8">
        <v>35</v>
      </c>
      <c r="D99" s="8">
        <v>60</v>
      </c>
      <c r="E99" s="10">
        <f t="shared" si="6"/>
        <v>2.1712158808933003E-2</v>
      </c>
      <c r="F99" s="10">
        <f t="shared" si="7"/>
        <v>3.669724770642202E-2</v>
      </c>
      <c r="G99" s="11">
        <f t="shared" si="8"/>
        <v>0.7142857142857143</v>
      </c>
      <c r="H99" s="18">
        <f t="shared" si="9"/>
        <v>1.5508684863523574E-2</v>
      </c>
    </row>
    <row r="100" spans="2:8" ht="15" x14ac:dyDescent="0.2">
      <c r="B100" s="3" t="s">
        <v>240</v>
      </c>
      <c r="C100" s="8">
        <v>13</v>
      </c>
      <c r="D100" s="8">
        <v>16</v>
      </c>
      <c r="E100" s="10">
        <f t="shared" si="6"/>
        <v>8.0645161290322578E-3</v>
      </c>
      <c r="F100" s="10">
        <f t="shared" si="7"/>
        <v>9.7859327217125376E-3</v>
      </c>
      <c r="G100" s="11">
        <f t="shared" si="8"/>
        <v>0.23076923076923078</v>
      </c>
      <c r="H100" s="18">
        <f t="shared" si="9"/>
        <v>1.8610421836228288E-3</v>
      </c>
    </row>
    <row r="101" spans="2:8" ht="15" x14ac:dyDescent="0.2">
      <c r="B101" s="3" t="s">
        <v>241</v>
      </c>
      <c r="C101" s="8">
        <v>7</v>
      </c>
      <c r="D101" s="8">
        <v>5</v>
      </c>
      <c r="E101" s="10">
        <f t="shared" si="6"/>
        <v>4.3424317617866007E-3</v>
      </c>
      <c r="F101" s="10">
        <f t="shared" si="7"/>
        <v>3.0581039755351682E-3</v>
      </c>
      <c r="G101" s="11">
        <f t="shared" si="8"/>
        <v>-0.2857142857142857</v>
      </c>
      <c r="H101" s="18">
        <f t="shared" si="9"/>
        <v>-1.2406947890818859E-3</v>
      </c>
    </row>
    <row r="102" spans="2:8" ht="15" x14ac:dyDescent="0.2">
      <c r="B102" s="3" t="s">
        <v>242</v>
      </c>
      <c r="C102" s="8">
        <v>12</v>
      </c>
      <c r="D102" s="8">
        <v>2</v>
      </c>
      <c r="E102" s="10">
        <f t="shared" si="6"/>
        <v>7.4441687344913151E-3</v>
      </c>
      <c r="F102" s="10">
        <f t="shared" si="7"/>
        <v>1.2232415902140672E-3</v>
      </c>
      <c r="G102" s="11">
        <f t="shared" si="8"/>
        <v>-0.83333333333333337</v>
      </c>
      <c r="H102" s="18">
        <f t="shared" si="9"/>
        <v>-6.2034739454094297E-3</v>
      </c>
    </row>
    <row r="103" spans="2:8" ht="15" x14ac:dyDescent="0.2">
      <c r="B103" s="3" t="s">
        <v>243</v>
      </c>
      <c r="C103" s="8">
        <v>2</v>
      </c>
      <c r="D103" s="8">
        <v>5</v>
      </c>
      <c r="E103" s="10">
        <f t="shared" si="6"/>
        <v>1.2406947890818859E-3</v>
      </c>
      <c r="F103" s="10">
        <f t="shared" si="7"/>
        <v>3.0581039755351682E-3</v>
      </c>
      <c r="G103" s="11">
        <f t="shared" si="8"/>
        <v>1.5</v>
      </c>
      <c r="H103" s="18">
        <f t="shared" si="9"/>
        <v>1.8610421836228288E-3</v>
      </c>
    </row>
    <row r="104" spans="2:8" ht="15" x14ac:dyDescent="0.2">
      <c r="B104" s="3" t="s">
        <v>34</v>
      </c>
      <c r="C104" s="8">
        <v>23</v>
      </c>
      <c r="D104" s="8">
        <v>25</v>
      </c>
      <c r="E104" s="10">
        <f t="shared" si="6"/>
        <v>1.4267990074441687E-2</v>
      </c>
      <c r="F104" s="10">
        <f t="shared" si="7"/>
        <v>1.5290519877675841E-2</v>
      </c>
      <c r="G104" s="11">
        <f t="shared" si="8"/>
        <v>8.6956521739130432E-2</v>
      </c>
      <c r="H104" s="18">
        <f t="shared" si="9"/>
        <v>1.2406947890818859E-3</v>
      </c>
    </row>
    <row r="105" spans="2:8" ht="15" x14ac:dyDescent="0.2">
      <c r="B105" s="3" t="s">
        <v>244</v>
      </c>
      <c r="C105" s="8">
        <v>0</v>
      </c>
      <c r="D105" s="8">
        <v>0</v>
      </c>
      <c r="E105" s="10" t="str">
        <f t="shared" si="6"/>
        <v/>
      </c>
      <c r="F105" s="10" t="str">
        <f t="shared" si="7"/>
        <v/>
      </c>
      <c r="G105" s="11" t="str">
        <f t="shared" si="8"/>
        <v>0</v>
      </c>
      <c r="H105" s="18" t="str">
        <f t="shared" si="9"/>
        <v/>
      </c>
    </row>
    <row r="106" spans="2:8" ht="30" x14ac:dyDescent="0.2">
      <c r="B106" s="3" t="s">
        <v>245</v>
      </c>
      <c r="C106" s="8">
        <v>0</v>
      </c>
      <c r="D106" s="8">
        <v>0</v>
      </c>
      <c r="E106" s="10" t="str">
        <f t="shared" si="6"/>
        <v/>
      </c>
      <c r="F106" s="10" t="str">
        <f t="shared" si="7"/>
        <v/>
      </c>
      <c r="G106" s="11" t="str">
        <f t="shared" si="8"/>
        <v>0</v>
      </c>
      <c r="H106" s="18" t="str">
        <f t="shared" si="9"/>
        <v/>
      </c>
    </row>
    <row r="107" spans="2:8" ht="15" x14ac:dyDescent="0.2">
      <c r="B107" s="3" t="s">
        <v>246</v>
      </c>
      <c r="C107" s="8">
        <v>16</v>
      </c>
      <c r="D107" s="8">
        <v>11</v>
      </c>
      <c r="E107" s="10">
        <f t="shared" si="6"/>
        <v>9.9255583126550868E-3</v>
      </c>
      <c r="F107" s="10">
        <f t="shared" si="7"/>
        <v>6.7278287461773698E-3</v>
      </c>
      <c r="G107" s="11">
        <f t="shared" si="8"/>
        <v>-0.3125</v>
      </c>
      <c r="H107" s="18">
        <f t="shared" si="9"/>
        <v>-3.1017369727047144E-3</v>
      </c>
    </row>
    <row r="108" spans="2:8" ht="15" x14ac:dyDescent="0.2">
      <c r="B108" s="3" t="s">
        <v>31</v>
      </c>
      <c r="C108" s="8">
        <v>2</v>
      </c>
      <c r="D108" s="8">
        <v>0</v>
      </c>
      <c r="E108" s="10">
        <f t="shared" si="6"/>
        <v>1.2406947890818859E-3</v>
      </c>
      <c r="F108" s="10" t="str">
        <f t="shared" si="7"/>
        <v/>
      </c>
      <c r="G108" s="11" t="str">
        <f t="shared" si="8"/>
        <v>0</v>
      </c>
      <c r="H108" s="18">
        <f t="shared" si="9"/>
        <v>0</v>
      </c>
    </row>
    <row r="109" spans="2:8" ht="15" x14ac:dyDescent="0.2">
      <c r="B109" s="3" t="s">
        <v>247</v>
      </c>
      <c r="C109" s="8">
        <v>3</v>
      </c>
      <c r="D109" s="8">
        <v>3</v>
      </c>
      <c r="E109" s="10">
        <f t="shared" si="6"/>
        <v>1.8610421836228288E-3</v>
      </c>
      <c r="F109" s="10">
        <f t="shared" si="7"/>
        <v>1.834862385321101E-3</v>
      </c>
      <c r="G109" s="11">
        <f t="shared" si="8"/>
        <v>0</v>
      </c>
      <c r="H109" s="18">
        <f t="shared" si="9"/>
        <v>0</v>
      </c>
    </row>
    <row r="110" spans="2:8" ht="15" x14ac:dyDescent="0.2">
      <c r="B110" s="3" t="s">
        <v>32</v>
      </c>
      <c r="C110" s="8">
        <v>7</v>
      </c>
      <c r="D110" s="8">
        <v>9</v>
      </c>
      <c r="E110" s="10">
        <f t="shared" si="6"/>
        <v>4.3424317617866007E-3</v>
      </c>
      <c r="F110" s="10">
        <f t="shared" si="7"/>
        <v>5.5045871559633031E-3</v>
      </c>
      <c r="G110" s="11">
        <f t="shared" si="8"/>
        <v>0.2857142857142857</v>
      </c>
      <c r="H110" s="18">
        <f t="shared" si="9"/>
        <v>1.2406947890818859E-3</v>
      </c>
    </row>
    <row r="111" spans="2:8" ht="15" x14ac:dyDescent="0.2">
      <c r="B111" s="3" t="s">
        <v>30</v>
      </c>
      <c r="C111" s="8">
        <v>0</v>
      </c>
      <c r="D111" s="8">
        <v>0</v>
      </c>
      <c r="E111" s="10" t="str">
        <f t="shared" si="6"/>
        <v/>
      </c>
      <c r="F111" s="10" t="str">
        <f t="shared" si="7"/>
        <v/>
      </c>
      <c r="G111" s="11" t="str">
        <f t="shared" si="8"/>
        <v>0</v>
      </c>
      <c r="H111" s="18" t="str">
        <f t="shared" si="9"/>
        <v/>
      </c>
    </row>
    <row r="112" spans="2:8" ht="15" x14ac:dyDescent="0.2">
      <c r="B112" s="3" t="s">
        <v>33</v>
      </c>
      <c r="C112" s="8">
        <v>38</v>
      </c>
      <c r="D112" s="8">
        <v>27</v>
      </c>
      <c r="E112" s="10">
        <f t="shared" si="6"/>
        <v>2.3573200992555832E-2</v>
      </c>
      <c r="F112" s="10">
        <f t="shared" si="7"/>
        <v>1.6513761467889909E-2</v>
      </c>
      <c r="G112" s="11">
        <f t="shared" si="8"/>
        <v>-0.28947368421052633</v>
      </c>
      <c r="H112" s="18">
        <f t="shared" si="9"/>
        <v>-6.8238213399503724E-3</v>
      </c>
    </row>
    <row r="113" spans="2:8" ht="15" x14ac:dyDescent="0.2">
      <c r="B113" s="3" t="s">
        <v>248</v>
      </c>
      <c r="C113" s="8">
        <v>37</v>
      </c>
      <c r="D113" s="8">
        <v>51</v>
      </c>
      <c r="E113" s="10">
        <f t="shared" si="6"/>
        <v>2.295285359801489E-2</v>
      </c>
      <c r="F113" s="10">
        <f t="shared" si="7"/>
        <v>3.1192660550458717E-2</v>
      </c>
      <c r="G113" s="11">
        <f t="shared" si="8"/>
        <v>0.3783783783783784</v>
      </c>
      <c r="H113" s="18">
        <f t="shared" si="9"/>
        <v>8.6848635235732014E-3</v>
      </c>
    </row>
    <row r="114" spans="2:8" ht="15" x14ac:dyDescent="0.2">
      <c r="B114" s="3" t="s">
        <v>38</v>
      </c>
      <c r="C114" s="8">
        <v>0</v>
      </c>
      <c r="D114" s="8">
        <v>0</v>
      </c>
      <c r="E114" s="10" t="str">
        <f t="shared" si="6"/>
        <v/>
      </c>
      <c r="F114" s="10" t="str">
        <f t="shared" si="7"/>
        <v/>
      </c>
      <c r="G114" s="11" t="str">
        <f t="shared" si="8"/>
        <v>0</v>
      </c>
      <c r="H114" s="18" t="str">
        <f t="shared" si="9"/>
        <v/>
      </c>
    </row>
    <row r="115" spans="2:8" ht="15" x14ac:dyDescent="0.2">
      <c r="B115" s="3" t="s">
        <v>40</v>
      </c>
      <c r="C115" s="8">
        <v>78</v>
      </c>
      <c r="D115" s="8">
        <v>94</v>
      </c>
      <c r="E115" s="10">
        <f t="shared" si="6"/>
        <v>4.8387096774193547E-2</v>
      </c>
      <c r="F115" s="10">
        <f t="shared" si="7"/>
        <v>5.7492354740061161E-2</v>
      </c>
      <c r="G115" s="11">
        <f t="shared" si="8"/>
        <v>0.20512820512820512</v>
      </c>
      <c r="H115" s="18">
        <f t="shared" si="9"/>
        <v>9.9255583126550868E-3</v>
      </c>
    </row>
    <row r="116" spans="2:8" ht="15" x14ac:dyDescent="0.2">
      <c r="B116" s="3" t="s">
        <v>249</v>
      </c>
      <c r="C116" s="8">
        <v>32</v>
      </c>
      <c r="D116" s="8">
        <v>33</v>
      </c>
      <c r="E116" s="10">
        <f t="shared" si="6"/>
        <v>1.9851116625310174E-2</v>
      </c>
      <c r="F116" s="10">
        <f t="shared" si="7"/>
        <v>2.0183486238532111E-2</v>
      </c>
      <c r="G116" s="11">
        <f t="shared" si="8"/>
        <v>3.125E-2</v>
      </c>
      <c r="H116" s="18">
        <f t="shared" si="9"/>
        <v>6.2034739454094293E-4</v>
      </c>
    </row>
    <row r="117" spans="2:8" ht="15" x14ac:dyDescent="0.2">
      <c r="B117" s="3" t="s">
        <v>250</v>
      </c>
      <c r="C117" s="8">
        <v>2</v>
      </c>
      <c r="D117" s="8">
        <v>0</v>
      </c>
      <c r="E117" s="10">
        <f t="shared" si="6"/>
        <v>1.2406947890818859E-3</v>
      </c>
      <c r="F117" s="10" t="str">
        <f t="shared" si="7"/>
        <v/>
      </c>
      <c r="G117" s="11" t="str">
        <f t="shared" si="8"/>
        <v>0</v>
      </c>
      <c r="H117" s="18">
        <f t="shared" si="9"/>
        <v>0</v>
      </c>
    </row>
    <row r="118" spans="2:8" ht="15" x14ac:dyDescent="0.2">
      <c r="B118" s="3" t="s">
        <v>251</v>
      </c>
      <c r="C118" s="8">
        <v>97</v>
      </c>
      <c r="D118" s="8">
        <v>78</v>
      </c>
      <c r="E118" s="10">
        <f t="shared" si="6"/>
        <v>6.0173697270471463E-2</v>
      </c>
      <c r="F118" s="10">
        <f t="shared" si="7"/>
        <v>4.7706422018348627E-2</v>
      </c>
      <c r="G118" s="11">
        <f t="shared" si="8"/>
        <v>-0.19587628865979381</v>
      </c>
      <c r="H118" s="18">
        <f t="shared" si="9"/>
        <v>-1.1786600496277916E-2</v>
      </c>
    </row>
    <row r="119" spans="2:8" ht="15" x14ac:dyDescent="0.2">
      <c r="B119" s="3" t="s">
        <v>252</v>
      </c>
      <c r="C119" s="8">
        <v>84</v>
      </c>
      <c r="D119" s="8">
        <v>86</v>
      </c>
      <c r="E119" s="10">
        <f t="shared" si="6"/>
        <v>5.2109181141439205E-2</v>
      </c>
      <c r="F119" s="10">
        <f t="shared" si="7"/>
        <v>5.2599388379204894E-2</v>
      </c>
      <c r="G119" s="11">
        <f t="shared" si="8"/>
        <v>2.3809523809523808E-2</v>
      </c>
      <c r="H119" s="18">
        <f t="shared" si="9"/>
        <v>1.2406947890818859E-3</v>
      </c>
    </row>
    <row r="120" spans="2:8" ht="15" x14ac:dyDescent="0.2">
      <c r="B120" s="3" t="s">
        <v>253</v>
      </c>
      <c r="C120" s="8">
        <v>65</v>
      </c>
      <c r="D120" s="8">
        <v>64</v>
      </c>
      <c r="E120" s="10">
        <f t="shared" si="6"/>
        <v>4.0322580645161289E-2</v>
      </c>
      <c r="F120" s="10">
        <f t="shared" si="7"/>
        <v>3.914373088685015E-2</v>
      </c>
      <c r="G120" s="11">
        <f t="shared" si="8"/>
        <v>-1.5384615384615385E-2</v>
      </c>
      <c r="H120" s="18">
        <f t="shared" si="9"/>
        <v>-6.2034739454094293E-4</v>
      </c>
    </row>
    <row r="121" spans="2:8" ht="15" x14ac:dyDescent="0.2">
      <c r="B121" s="3" t="s">
        <v>35</v>
      </c>
      <c r="C121" s="8">
        <v>59</v>
      </c>
      <c r="D121" s="8">
        <v>53</v>
      </c>
      <c r="E121" s="10">
        <f t="shared" si="6"/>
        <v>3.6600496277915631E-2</v>
      </c>
      <c r="F121" s="10">
        <f t="shared" si="7"/>
        <v>3.2415902140672782E-2</v>
      </c>
      <c r="G121" s="11">
        <f t="shared" si="8"/>
        <v>-0.10169491525423729</v>
      </c>
      <c r="H121" s="18">
        <f t="shared" si="9"/>
        <v>-3.7220843672456576E-3</v>
      </c>
    </row>
    <row r="122" spans="2:8" ht="15" x14ac:dyDescent="0.2">
      <c r="B122" s="3" t="s">
        <v>39</v>
      </c>
      <c r="C122" s="8">
        <v>7</v>
      </c>
      <c r="D122" s="8">
        <v>4</v>
      </c>
      <c r="E122" s="10">
        <f t="shared" si="6"/>
        <v>4.3424317617866007E-3</v>
      </c>
      <c r="F122" s="10">
        <f t="shared" si="7"/>
        <v>2.4464831804281344E-3</v>
      </c>
      <c r="G122" s="11">
        <f t="shared" si="8"/>
        <v>-0.42857142857142855</v>
      </c>
      <c r="H122" s="18">
        <f t="shared" si="9"/>
        <v>-1.8610421836228288E-3</v>
      </c>
    </row>
    <row r="123" spans="2:8" ht="15" x14ac:dyDescent="0.2">
      <c r="B123" s="3" t="s">
        <v>37</v>
      </c>
      <c r="C123" s="8">
        <v>16</v>
      </c>
      <c r="D123" s="8">
        <v>13</v>
      </c>
      <c r="E123" s="10">
        <f t="shared" si="6"/>
        <v>9.9255583126550868E-3</v>
      </c>
      <c r="F123" s="10">
        <f t="shared" si="7"/>
        <v>7.9510703363914366E-3</v>
      </c>
      <c r="G123" s="11">
        <f t="shared" si="8"/>
        <v>-0.1875</v>
      </c>
      <c r="H123" s="18">
        <f t="shared" si="9"/>
        <v>-1.8610421836228288E-3</v>
      </c>
    </row>
    <row r="124" spans="2:8" ht="15" x14ac:dyDescent="0.2">
      <c r="B124" s="3" t="s">
        <v>36</v>
      </c>
      <c r="C124" s="8">
        <v>1</v>
      </c>
      <c r="D124" s="8">
        <v>2</v>
      </c>
      <c r="E124" s="10">
        <f t="shared" si="6"/>
        <v>6.2034739454094293E-4</v>
      </c>
      <c r="F124" s="10">
        <f t="shared" si="7"/>
        <v>1.2232415902140672E-3</v>
      </c>
      <c r="G124" s="11">
        <f t="shared" si="8"/>
        <v>1</v>
      </c>
      <c r="H124" s="18">
        <f t="shared" si="9"/>
        <v>6.2034739454094293E-4</v>
      </c>
    </row>
    <row r="125" spans="2:8" ht="15" x14ac:dyDescent="0.2">
      <c r="B125" s="3" t="s">
        <v>254</v>
      </c>
      <c r="C125" s="8">
        <v>1</v>
      </c>
      <c r="D125" s="8">
        <v>0</v>
      </c>
      <c r="E125" s="10">
        <f t="shared" si="6"/>
        <v>6.2034739454094293E-4</v>
      </c>
      <c r="F125" s="10" t="str">
        <f t="shared" si="7"/>
        <v/>
      </c>
      <c r="G125" s="11" t="str">
        <f t="shared" si="8"/>
        <v>0</v>
      </c>
      <c r="H125" s="18">
        <f t="shared" si="9"/>
        <v>0</v>
      </c>
    </row>
    <row r="126" spans="2:8" ht="15" x14ac:dyDescent="0.2">
      <c r="B126" s="3" t="s">
        <v>255</v>
      </c>
      <c r="C126" s="8">
        <v>1</v>
      </c>
      <c r="D126" s="8">
        <v>0</v>
      </c>
      <c r="E126" s="10">
        <f t="shared" si="6"/>
        <v>6.2034739454094293E-4</v>
      </c>
      <c r="F126" s="10" t="str">
        <f t="shared" si="7"/>
        <v/>
      </c>
      <c r="G126" s="11" t="str">
        <f t="shared" si="8"/>
        <v>0</v>
      </c>
      <c r="H126" s="18">
        <f t="shared" si="9"/>
        <v>0</v>
      </c>
    </row>
    <row r="127" spans="2:8" ht="15" x14ac:dyDescent="0.2">
      <c r="B127" s="3" t="s">
        <v>256</v>
      </c>
      <c r="C127" s="8">
        <v>13</v>
      </c>
      <c r="D127" s="8">
        <v>31</v>
      </c>
      <c r="E127" s="10">
        <f t="shared" si="6"/>
        <v>8.0645161290322578E-3</v>
      </c>
      <c r="F127" s="10">
        <f t="shared" si="7"/>
        <v>1.8960244648318043E-2</v>
      </c>
      <c r="G127" s="11">
        <f t="shared" si="8"/>
        <v>1.3846153846153846</v>
      </c>
      <c r="H127" s="18">
        <f t="shared" si="9"/>
        <v>1.1166253101736972E-2</v>
      </c>
    </row>
    <row r="128" spans="2:8" ht="15" x14ac:dyDescent="0.2">
      <c r="B128" s="3" t="s">
        <v>257</v>
      </c>
      <c r="C128" s="8">
        <v>6</v>
      </c>
      <c r="D128" s="8">
        <v>5</v>
      </c>
      <c r="E128" s="10">
        <f t="shared" si="6"/>
        <v>3.7220843672456576E-3</v>
      </c>
      <c r="F128" s="10">
        <f t="shared" si="7"/>
        <v>3.0581039755351682E-3</v>
      </c>
      <c r="G128" s="11">
        <f t="shared" si="8"/>
        <v>-0.16666666666666666</v>
      </c>
      <c r="H128" s="18">
        <f t="shared" si="9"/>
        <v>-6.2034739454094293E-4</v>
      </c>
    </row>
    <row r="129" spans="2:8" ht="30" x14ac:dyDescent="0.2">
      <c r="B129" s="3" t="s">
        <v>258</v>
      </c>
      <c r="C129" s="8">
        <v>3</v>
      </c>
      <c r="D129" s="8">
        <v>4</v>
      </c>
      <c r="E129" s="10">
        <f t="shared" si="6"/>
        <v>1.8610421836228288E-3</v>
      </c>
      <c r="F129" s="10">
        <f t="shared" si="7"/>
        <v>2.4464831804281344E-3</v>
      </c>
      <c r="G129" s="11">
        <f t="shared" si="8"/>
        <v>0.33333333333333331</v>
      </c>
      <c r="H129" s="18">
        <f t="shared" si="9"/>
        <v>6.2034739454094293E-4</v>
      </c>
    </row>
    <row r="130" spans="2:8" ht="15" x14ac:dyDescent="0.2">
      <c r="B130" s="3" t="s">
        <v>259</v>
      </c>
      <c r="C130" s="8">
        <v>0</v>
      </c>
      <c r="D130" s="8">
        <v>3</v>
      </c>
      <c r="E130" s="10" t="str">
        <f t="shared" si="6"/>
        <v/>
      </c>
      <c r="F130" s="10">
        <f t="shared" si="7"/>
        <v>1.834862385321101E-3</v>
      </c>
      <c r="G130" s="11" t="str">
        <f t="shared" si="8"/>
        <v>0</v>
      </c>
      <c r="H130" s="18" t="str">
        <f t="shared" si="9"/>
        <v/>
      </c>
    </row>
    <row r="131" spans="2:8" ht="30" x14ac:dyDescent="0.2">
      <c r="B131" s="3" t="s">
        <v>260</v>
      </c>
      <c r="C131" s="8">
        <v>60</v>
      </c>
      <c r="D131" s="8">
        <v>39</v>
      </c>
      <c r="E131" s="10">
        <f t="shared" si="6"/>
        <v>3.7220843672456573E-2</v>
      </c>
      <c r="F131" s="10">
        <f t="shared" si="7"/>
        <v>2.3853211009174313E-2</v>
      </c>
      <c r="G131" s="11">
        <f t="shared" si="8"/>
        <v>-0.35</v>
      </c>
      <c r="H131" s="18">
        <f t="shared" si="9"/>
        <v>-1.30272952853598E-2</v>
      </c>
    </row>
    <row r="132" spans="2:8" ht="15" x14ac:dyDescent="0.2">
      <c r="B132" s="3" t="s">
        <v>50</v>
      </c>
      <c r="C132" s="8">
        <v>7</v>
      </c>
      <c r="D132" s="8">
        <v>2</v>
      </c>
      <c r="E132" s="10">
        <f t="shared" si="6"/>
        <v>4.3424317617866007E-3</v>
      </c>
      <c r="F132" s="10">
        <f t="shared" si="7"/>
        <v>1.2232415902140672E-3</v>
      </c>
      <c r="G132" s="11">
        <f t="shared" si="8"/>
        <v>-0.7142857142857143</v>
      </c>
      <c r="H132" s="18">
        <f t="shared" si="9"/>
        <v>-3.1017369727047149E-3</v>
      </c>
    </row>
    <row r="133" spans="2:8" ht="15" x14ac:dyDescent="0.2">
      <c r="B133" s="3" t="s">
        <v>45</v>
      </c>
      <c r="C133" s="8">
        <v>0</v>
      </c>
      <c r="D133" s="8">
        <v>0</v>
      </c>
      <c r="E133" s="10" t="str">
        <f t="shared" si="6"/>
        <v/>
      </c>
      <c r="F133" s="10" t="str">
        <f t="shared" si="7"/>
        <v/>
      </c>
      <c r="G133" s="11" t="str">
        <f t="shared" si="8"/>
        <v>0</v>
      </c>
      <c r="H133" s="18" t="str">
        <f t="shared" si="9"/>
        <v/>
      </c>
    </row>
    <row r="134" spans="2:8" ht="15" x14ac:dyDescent="0.2">
      <c r="B134" s="3" t="s">
        <v>42</v>
      </c>
      <c r="C134" s="8">
        <v>6</v>
      </c>
      <c r="D134" s="8">
        <v>10</v>
      </c>
      <c r="E134" s="10">
        <f t="shared" si="6"/>
        <v>3.7220843672456576E-3</v>
      </c>
      <c r="F134" s="10">
        <f t="shared" si="7"/>
        <v>6.1162079510703364E-3</v>
      </c>
      <c r="G134" s="11">
        <f t="shared" si="8"/>
        <v>0.66666666666666663</v>
      </c>
      <c r="H134" s="18">
        <f t="shared" si="9"/>
        <v>2.4813895781637717E-3</v>
      </c>
    </row>
    <row r="135" spans="2:8" ht="15" x14ac:dyDescent="0.2">
      <c r="B135" s="3" t="s">
        <v>43</v>
      </c>
      <c r="C135" s="8">
        <v>0</v>
      </c>
      <c r="D135" s="8">
        <v>0</v>
      </c>
      <c r="E135" s="10" t="str">
        <f t="shared" si="6"/>
        <v/>
      </c>
      <c r="F135" s="10" t="str">
        <f t="shared" si="7"/>
        <v/>
      </c>
      <c r="G135" s="11" t="str">
        <f t="shared" si="8"/>
        <v>0</v>
      </c>
      <c r="H135" s="18" t="str">
        <f t="shared" si="9"/>
        <v/>
      </c>
    </row>
    <row r="136" spans="2:8" ht="15" x14ac:dyDescent="0.2">
      <c r="B136" s="3" t="s">
        <v>44</v>
      </c>
      <c r="C136" s="8">
        <v>0</v>
      </c>
      <c r="D136" s="8">
        <v>0</v>
      </c>
      <c r="E136" s="10" t="str">
        <f t="shared" ref="E136:E145" si="10">+IF(C136=0,"",C136/C$70)</f>
        <v/>
      </c>
      <c r="F136" s="10" t="str">
        <f t="shared" ref="F136:F145" si="11">+IF(D136=0,"",D136/D$70)</f>
        <v/>
      </c>
      <c r="G136" s="11" t="str">
        <f t="shared" ref="G136:G145" si="12">+IF(OR(AND(D136=0),(C136=0)),"0",((D136-C136)/C136))</f>
        <v>0</v>
      </c>
      <c r="H136" s="18" t="str">
        <f t="shared" ref="H136:H145" si="13">+IF(OR(AND(E136=""),(G136="")),"",E136*G136)</f>
        <v/>
      </c>
    </row>
    <row r="137" spans="2:8" ht="15" x14ac:dyDescent="0.2">
      <c r="B137" s="3" t="s">
        <v>41</v>
      </c>
      <c r="C137" s="8">
        <v>9</v>
      </c>
      <c r="D137" s="8">
        <v>12</v>
      </c>
      <c r="E137" s="10">
        <f t="shared" si="10"/>
        <v>5.5831265508684861E-3</v>
      </c>
      <c r="F137" s="10">
        <f t="shared" si="11"/>
        <v>7.3394495412844041E-3</v>
      </c>
      <c r="G137" s="11">
        <f t="shared" si="12"/>
        <v>0.33333333333333331</v>
      </c>
      <c r="H137" s="18">
        <f t="shared" si="13"/>
        <v>1.8610421836228286E-3</v>
      </c>
    </row>
    <row r="138" spans="2:8" ht="15" x14ac:dyDescent="0.2">
      <c r="B138" s="3" t="s">
        <v>261</v>
      </c>
      <c r="C138" s="8">
        <v>1</v>
      </c>
      <c r="D138" s="8">
        <v>1</v>
      </c>
      <c r="E138" s="10">
        <f t="shared" si="10"/>
        <v>6.2034739454094293E-4</v>
      </c>
      <c r="F138" s="10">
        <f t="shared" si="11"/>
        <v>6.116207951070336E-4</v>
      </c>
      <c r="G138" s="11">
        <f t="shared" si="12"/>
        <v>0</v>
      </c>
      <c r="H138" s="18">
        <f t="shared" si="13"/>
        <v>0</v>
      </c>
    </row>
    <row r="139" spans="2:8" ht="15" x14ac:dyDescent="0.2">
      <c r="B139" s="3" t="s">
        <v>262</v>
      </c>
      <c r="C139" s="8">
        <v>4</v>
      </c>
      <c r="D139" s="8">
        <v>2</v>
      </c>
      <c r="E139" s="10">
        <f t="shared" si="10"/>
        <v>2.4813895781637717E-3</v>
      </c>
      <c r="F139" s="10">
        <f t="shared" si="11"/>
        <v>1.2232415902140672E-3</v>
      </c>
      <c r="G139" s="11">
        <f t="shared" si="12"/>
        <v>-0.5</v>
      </c>
      <c r="H139" s="18">
        <f t="shared" si="13"/>
        <v>-1.2406947890818859E-3</v>
      </c>
    </row>
    <row r="140" spans="2:8" ht="30" x14ac:dyDescent="0.2">
      <c r="B140" s="3" t="s">
        <v>263</v>
      </c>
      <c r="C140" s="8">
        <v>2</v>
      </c>
      <c r="D140" s="8">
        <v>0</v>
      </c>
      <c r="E140" s="10">
        <f t="shared" si="10"/>
        <v>1.2406947890818859E-3</v>
      </c>
      <c r="F140" s="10" t="str">
        <f t="shared" si="11"/>
        <v/>
      </c>
      <c r="G140" s="11" t="str">
        <f t="shared" si="12"/>
        <v>0</v>
      </c>
      <c r="H140" s="18">
        <f t="shared" si="13"/>
        <v>0</v>
      </c>
    </row>
    <row r="141" spans="2:8" ht="15" x14ac:dyDescent="0.2">
      <c r="B141" s="3" t="s">
        <v>48</v>
      </c>
      <c r="C141" s="8">
        <v>1</v>
      </c>
      <c r="D141" s="8">
        <v>0</v>
      </c>
      <c r="E141" s="10">
        <f t="shared" si="10"/>
        <v>6.2034739454094293E-4</v>
      </c>
      <c r="F141" s="10" t="str">
        <f t="shared" si="11"/>
        <v/>
      </c>
      <c r="G141" s="11" t="str">
        <f t="shared" si="12"/>
        <v>0</v>
      </c>
      <c r="H141" s="18">
        <f t="shared" si="13"/>
        <v>0</v>
      </c>
    </row>
    <row r="142" spans="2:8" ht="15" x14ac:dyDescent="0.2">
      <c r="B142" s="3" t="s">
        <v>264</v>
      </c>
      <c r="C142" s="8">
        <v>5</v>
      </c>
      <c r="D142" s="8">
        <v>2</v>
      </c>
      <c r="E142" s="10">
        <f t="shared" si="10"/>
        <v>3.1017369727047149E-3</v>
      </c>
      <c r="F142" s="10">
        <f t="shared" si="11"/>
        <v>1.2232415902140672E-3</v>
      </c>
      <c r="G142" s="11">
        <f t="shared" si="12"/>
        <v>-0.6</v>
      </c>
      <c r="H142" s="18">
        <f t="shared" si="13"/>
        <v>-1.8610421836228288E-3</v>
      </c>
    </row>
    <row r="143" spans="2:8" ht="15" x14ac:dyDescent="0.2">
      <c r="B143" s="3" t="s">
        <v>49</v>
      </c>
      <c r="C143" s="8">
        <v>3</v>
      </c>
      <c r="D143" s="8">
        <v>1</v>
      </c>
      <c r="E143" s="10">
        <f t="shared" si="10"/>
        <v>1.8610421836228288E-3</v>
      </c>
      <c r="F143" s="10">
        <f t="shared" si="11"/>
        <v>6.116207951070336E-4</v>
      </c>
      <c r="G143" s="11">
        <f t="shared" si="12"/>
        <v>-0.66666666666666663</v>
      </c>
      <c r="H143" s="18">
        <f t="shared" si="13"/>
        <v>-1.2406947890818859E-3</v>
      </c>
    </row>
    <row r="144" spans="2:8" ht="15" x14ac:dyDescent="0.2">
      <c r="B144" s="3" t="s">
        <v>46</v>
      </c>
      <c r="C144" s="8">
        <v>0</v>
      </c>
      <c r="D144" s="8">
        <v>1</v>
      </c>
      <c r="E144" s="10" t="str">
        <f t="shared" si="10"/>
        <v/>
      </c>
      <c r="F144" s="10">
        <f t="shared" si="11"/>
        <v>6.116207951070336E-4</v>
      </c>
      <c r="G144" s="11" t="str">
        <f t="shared" si="12"/>
        <v>0</v>
      </c>
      <c r="H144" s="18" t="str">
        <f t="shared" si="13"/>
        <v/>
      </c>
    </row>
    <row r="145" spans="2:8" ht="13.5" customHeight="1" x14ac:dyDescent="0.2">
      <c r="B145" s="3" t="s">
        <v>47</v>
      </c>
      <c r="C145" s="8">
        <v>3</v>
      </c>
      <c r="D145" s="8">
        <v>1</v>
      </c>
      <c r="E145" s="10">
        <f t="shared" si="10"/>
        <v>1.8610421836228288E-3</v>
      </c>
      <c r="F145" s="10">
        <f t="shared" si="11"/>
        <v>6.116207951070336E-4</v>
      </c>
      <c r="G145" s="11">
        <f t="shared" si="12"/>
        <v>-0.66666666666666663</v>
      </c>
      <c r="H145" s="18">
        <f t="shared" si="13"/>
        <v>-1.2406947890818859E-3</v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4"/>
      <c r="C148" s="19"/>
      <c r="D148" s="19"/>
      <c r="E148" s="19"/>
      <c r="F148" s="19"/>
    </row>
    <row r="149" spans="2:8" ht="13.5" customHeight="1" x14ac:dyDescent="0.2">
      <c r="B149" s="60" t="s">
        <v>482</v>
      </c>
      <c r="C149" s="61" t="s">
        <v>483</v>
      </c>
      <c r="D149" s="62"/>
      <c r="E149" s="63" t="s">
        <v>484</v>
      </c>
      <c r="F149" s="62"/>
      <c r="G149" s="58" t="s">
        <v>526</v>
      </c>
      <c r="H149" s="58" t="s">
        <v>485</v>
      </c>
    </row>
    <row r="150" spans="2:8" s="15" customFormat="1" ht="26.25" customHeight="1" x14ac:dyDescent="0.2">
      <c r="B150" s="60"/>
      <c r="C150" s="37">
        <v>2013</v>
      </c>
      <c r="D150" s="37">
        <v>2014</v>
      </c>
      <c r="E150" s="37">
        <v>2013</v>
      </c>
      <c r="F150" s="37">
        <v>2014</v>
      </c>
      <c r="G150" s="59"/>
      <c r="H150" s="59"/>
    </row>
    <row r="151" spans="2:8" s="15" customFormat="1" ht="26.25" customHeight="1" x14ac:dyDescent="0.2">
      <c r="B151" s="38" t="s">
        <v>488</v>
      </c>
      <c r="C151" s="39">
        <f>SUM(C152:C288)</f>
        <v>3074</v>
      </c>
      <c r="D151" s="40">
        <f>SUM(D152:D288)</f>
        <v>2908</v>
      </c>
      <c r="E151" s="41">
        <f>+IF(C151=0,"",C151/C$151)</f>
        <v>1</v>
      </c>
      <c r="F151" s="41">
        <f>+IF(D151=0,"",D151/D$151)</f>
        <v>1</v>
      </c>
      <c r="G151" s="41">
        <f>+IF(OR(AND(D151=0),(C151=0)),"0",((D151-C151)/C151))</f>
        <v>-5.4001301236174366E-2</v>
      </c>
      <c r="H151" s="41">
        <f>+IF(OR(AND(E151=""),(G151="")),"",E151*G151)</f>
        <v>-5.4001301236174366E-2</v>
      </c>
    </row>
    <row r="152" spans="2:8" ht="15" x14ac:dyDescent="0.2">
      <c r="B152" s="4" t="s">
        <v>54</v>
      </c>
      <c r="C152" s="8">
        <v>9</v>
      </c>
      <c r="D152" s="8">
        <v>9</v>
      </c>
      <c r="E152" s="10">
        <f>+IF(C152=0,"",C152/C$151)</f>
        <v>2.9277813923227064E-3</v>
      </c>
      <c r="F152" s="10">
        <f>+IF(D152=0,"",D152/D$151)</f>
        <v>3.0949105914718019E-3</v>
      </c>
      <c r="G152" s="11">
        <f>+IF(OR(AND(D152=0),(C152=0)),"0",((D152-C152)/C152))</f>
        <v>0</v>
      </c>
      <c r="H152" s="18">
        <f>+IF(OR(AND(E152=""),(G152="")),"",E152*G152)</f>
        <v>0</v>
      </c>
    </row>
    <row r="153" spans="2:8" ht="15" x14ac:dyDescent="0.2">
      <c r="B153" s="4" t="s">
        <v>58</v>
      </c>
      <c r="C153" s="8">
        <v>1</v>
      </c>
      <c r="D153" s="8">
        <v>0</v>
      </c>
      <c r="E153" s="10">
        <f t="shared" ref="E153:E216" si="14">+IF(C153=0,"",C153/C$151)</f>
        <v>3.2530904359141186E-4</v>
      </c>
      <c r="F153" s="10" t="str">
        <f t="shared" ref="F153:F216" si="15">+IF(D153=0,"",D153/D$151)</f>
        <v/>
      </c>
      <c r="G153" s="11" t="str">
        <f t="shared" ref="G153:G216" si="16">+IF(OR(AND(D153=0),(C153=0)),"0",((D153-C153)/C153))</f>
        <v>0</v>
      </c>
      <c r="H153" s="18">
        <f t="shared" ref="H153:H216" si="17">+IF(OR(AND(E153=""),(G153="")),"",E153*G153)</f>
        <v>0</v>
      </c>
    </row>
    <row r="154" spans="2:8" ht="15" x14ac:dyDescent="0.2">
      <c r="B154" s="4" t="s">
        <v>265</v>
      </c>
      <c r="C154" s="8">
        <v>0</v>
      </c>
      <c r="D154" s="8">
        <v>0</v>
      </c>
      <c r="E154" s="10" t="str">
        <f t="shared" si="14"/>
        <v/>
      </c>
      <c r="F154" s="10" t="str">
        <f t="shared" si="15"/>
        <v/>
      </c>
      <c r="G154" s="11" t="str">
        <f t="shared" si="16"/>
        <v>0</v>
      </c>
      <c r="H154" s="18" t="str">
        <f t="shared" si="17"/>
        <v/>
      </c>
    </row>
    <row r="155" spans="2:8" ht="15" x14ac:dyDescent="0.2">
      <c r="B155" s="4" t="s">
        <v>266</v>
      </c>
      <c r="C155" s="8">
        <v>0</v>
      </c>
      <c r="D155" s="8">
        <v>0</v>
      </c>
      <c r="E155" s="10" t="str">
        <f t="shared" si="14"/>
        <v/>
      </c>
      <c r="F155" s="10" t="str">
        <f t="shared" si="15"/>
        <v/>
      </c>
      <c r="G155" s="11" t="str">
        <f t="shared" si="16"/>
        <v>0</v>
      </c>
      <c r="H155" s="18" t="str">
        <f t="shared" si="17"/>
        <v/>
      </c>
    </row>
    <row r="156" spans="2:8" ht="15" x14ac:dyDescent="0.2">
      <c r="B156" s="4" t="s">
        <v>267</v>
      </c>
      <c r="C156" s="8">
        <v>0</v>
      </c>
      <c r="D156" s="8">
        <v>3</v>
      </c>
      <c r="E156" s="10" t="str">
        <f t="shared" si="14"/>
        <v/>
      </c>
      <c r="F156" s="10">
        <f t="shared" si="15"/>
        <v>1.0316368638239339E-3</v>
      </c>
      <c r="G156" s="11" t="str">
        <f t="shared" si="16"/>
        <v>0</v>
      </c>
      <c r="H156" s="18" t="str">
        <f t="shared" si="17"/>
        <v/>
      </c>
    </row>
    <row r="157" spans="2:8" ht="15" x14ac:dyDescent="0.2">
      <c r="B157" s="4" t="s">
        <v>53</v>
      </c>
      <c r="C157" s="8">
        <v>280</v>
      </c>
      <c r="D157" s="8">
        <v>268</v>
      </c>
      <c r="E157" s="10">
        <f t="shared" si="14"/>
        <v>9.1086532205595316E-2</v>
      </c>
      <c r="F157" s="10">
        <f t="shared" si="15"/>
        <v>9.2159559834938107E-2</v>
      </c>
      <c r="G157" s="11">
        <f t="shared" si="16"/>
        <v>-4.2857142857142858E-2</v>
      </c>
      <c r="H157" s="18">
        <f t="shared" si="17"/>
        <v>-3.9037085230969422E-3</v>
      </c>
    </row>
    <row r="158" spans="2:8" ht="15" x14ac:dyDescent="0.2">
      <c r="B158" s="4" t="s">
        <v>59</v>
      </c>
      <c r="C158" s="8">
        <v>1</v>
      </c>
      <c r="D158" s="8">
        <v>3</v>
      </c>
      <c r="E158" s="10">
        <f t="shared" si="14"/>
        <v>3.2530904359141186E-4</v>
      </c>
      <c r="F158" s="10">
        <f t="shared" si="15"/>
        <v>1.0316368638239339E-3</v>
      </c>
      <c r="G158" s="11">
        <f t="shared" si="16"/>
        <v>2</v>
      </c>
      <c r="H158" s="18">
        <f t="shared" si="17"/>
        <v>6.5061808718282373E-4</v>
      </c>
    </row>
    <row r="159" spans="2:8" ht="15" x14ac:dyDescent="0.2">
      <c r="B159" s="4" t="s">
        <v>268</v>
      </c>
      <c r="C159" s="8">
        <v>9</v>
      </c>
      <c r="D159" s="8">
        <v>13</v>
      </c>
      <c r="E159" s="10">
        <f t="shared" si="14"/>
        <v>2.9277813923227064E-3</v>
      </c>
      <c r="F159" s="10">
        <f t="shared" si="15"/>
        <v>4.4704264099037138E-3</v>
      </c>
      <c r="G159" s="11">
        <f t="shared" si="16"/>
        <v>0.44444444444444442</v>
      </c>
      <c r="H159" s="18">
        <f t="shared" si="17"/>
        <v>1.3012361743656472E-3</v>
      </c>
    </row>
    <row r="160" spans="2:8" ht="15" x14ac:dyDescent="0.2">
      <c r="B160" s="4" t="s">
        <v>55</v>
      </c>
      <c r="C160" s="8">
        <v>1</v>
      </c>
      <c r="D160" s="8">
        <v>0</v>
      </c>
      <c r="E160" s="10">
        <f t="shared" si="14"/>
        <v>3.2530904359141186E-4</v>
      </c>
      <c r="F160" s="10" t="str">
        <f t="shared" si="15"/>
        <v/>
      </c>
      <c r="G160" s="11" t="str">
        <f t="shared" si="16"/>
        <v>0</v>
      </c>
      <c r="H160" s="18">
        <f t="shared" si="17"/>
        <v>0</v>
      </c>
    </row>
    <row r="161" spans="2:8" ht="15" x14ac:dyDescent="0.2">
      <c r="B161" s="4" t="s">
        <v>51</v>
      </c>
      <c r="C161" s="8">
        <v>0</v>
      </c>
      <c r="D161" s="8">
        <v>0</v>
      </c>
      <c r="E161" s="10" t="str">
        <f t="shared" si="14"/>
        <v/>
      </c>
      <c r="F161" s="10" t="str">
        <f t="shared" si="15"/>
        <v/>
      </c>
      <c r="G161" s="11" t="str">
        <f t="shared" si="16"/>
        <v>0</v>
      </c>
      <c r="H161" s="18" t="str">
        <f t="shared" si="17"/>
        <v/>
      </c>
    </row>
    <row r="162" spans="2:8" ht="15" x14ac:dyDescent="0.2">
      <c r="B162" s="4" t="s">
        <v>269</v>
      </c>
      <c r="C162" s="8">
        <v>1</v>
      </c>
      <c r="D162" s="8">
        <v>1</v>
      </c>
      <c r="E162" s="10">
        <f t="shared" si="14"/>
        <v>3.2530904359141186E-4</v>
      </c>
      <c r="F162" s="10">
        <f t="shared" si="15"/>
        <v>3.43878954607978E-4</v>
      </c>
      <c r="G162" s="11">
        <f t="shared" si="16"/>
        <v>0</v>
      </c>
      <c r="H162" s="18">
        <f t="shared" si="17"/>
        <v>0</v>
      </c>
    </row>
    <row r="163" spans="2:8" ht="15" x14ac:dyDescent="0.2">
      <c r="B163" s="4" t="s">
        <v>61</v>
      </c>
      <c r="C163" s="8">
        <v>9</v>
      </c>
      <c r="D163" s="8">
        <v>4</v>
      </c>
      <c r="E163" s="10">
        <f t="shared" si="14"/>
        <v>2.9277813923227064E-3</v>
      </c>
      <c r="F163" s="10">
        <f t="shared" si="15"/>
        <v>1.375515818431912E-3</v>
      </c>
      <c r="G163" s="11">
        <f t="shared" si="16"/>
        <v>-0.55555555555555558</v>
      </c>
      <c r="H163" s="18">
        <f t="shared" si="17"/>
        <v>-1.6265452179570592E-3</v>
      </c>
    </row>
    <row r="164" spans="2:8" ht="15" x14ac:dyDescent="0.2">
      <c r="B164" s="4" t="s">
        <v>56</v>
      </c>
      <c r="C164" s="8">
        <v>2</v>
      </c>
      <c r="D164" s="8">
        <v>9</v>
      </c>
      <c r="E164" s="10">
        <f t="shared" si="14"/>
        <v>6.5061808718282373E-4</v>
      </c>
      <c r="F164" s="10">
        <f t="shared" si="15"/>
        <v>3.0949105914718019E-3</v>
      </c>
      <c r="G164" s="11">
        <f t="shared" si="16"/>
        <v>3.5</v>
      </c>
      <c r="H164" s="18">
        <f t="shared" si="17"/>
        <v>2.277163305139883E-3</v>
      </c>
    </row>
    <row r="165" spans="2:8" ht="15" x14ac:dyDescent="0.2">
      <c r="B165" s="4" t="s">
        <v>57</v>
      </c>
      <c r="C165" s="8">
        <v>43</v>
      </c>
      <c r="D165" s="8">
        <v>24</v>
      </c>
      <c r="E165" s="10">
        <f t="shared" si="14"/>
        <v>1.398828887443071E-2</v>
      </c>
      <c r="F165" s="10">
        <f t="shared" si="15"/>
        <v>8.253094910591471E-3</v>
      </c>
      <c r="G165" s="11">
        <f t="shared" si="16"/>
        <v>-0.44186046511627908</v>
      </c>
      <c r="H165" s="18">
        <f t="shared" si="17"/>
        <v>-6.1808718282368256E-3</v>
      </c>
    </row>
    <row r="166" spans="2:8" ht="15" x14ac:dyDescent="0.2">
      <c r="B166" s="4" t="s">
        <v>270</v>
      </c>
      <c r="C166" s="8">
        <v>0</v>
      </c>
      <c r="D166" s="8">
        <v>4</v>
      </c>
      <c r="E166" s="10" t="str">
        <f t="shared" si="14"/>
        <v/>
      </c>
      <c r="F166" s="10">
        <f t="shared" si="15"/>
        <v>1.375515818431912E-3</v>
      </c>
      <c r="G166" s="11" t="str">
        <f t="shared" si="16"/>
        <v>0</v>
      </c>
      <c r="H166" s="18" t="str">
        <f t="shared" si="17"/>
        <v/>
      </c>
    </row>
    <row r="167" spans="2:8" ht="15" x14ac:dyDescent="0.2">
      <c r="B167" s="4" t="s">
        <v>52</v>
      </c>
      <c r="C167" s="8">
        <v>2</v>
      </c>
      <c r="D167" s="8">
        <v>2</v>
      </c>
      <c r="E167" s="10">
        <f t="shared" si="14"/>
        <v>6.5061808718282373E-4</v>
      </c>
      <c r="F167" s="10">
        <f t="shared" si="15"/>
        <v>6.8775790921595599E-4</v>
      </c>
      <c r="G167" s="11">
        <f t="shared" si="16"/>
        <v>0</v>
      </c>
      <c r="H167" s="18">
        <f t="shared" si="17"/>
        <v>0</v>
      </c>
    </row>
    <row r="168" spans="2:8" ht="15" x14ac:dyDescent="0.2">
      <c r="B168" s="4" t="s">
        <v>60</v>
      </c>
      <c r="C168" s="8">
        <v>1</v>
      </c>
      <c r="D168" s="8">
        <v>0</v>
      </c>
      <c r="E168" s="10">
        <f t="shared" si="14"/>
        <v>3.2530904359141186E-4</v>
      </c>
      <c r="F168" s="10" t="str">
        <f t="shared" si="15"/>
        <v/>
      </c>
      <c r="G168" s="11" t="str">
        <f t="shared" si="16"/>
        <v>0</v>
      </c>
      <c r="H168" s="18">
        <f t="shared" si="17"/>
        <v>0</v>
      </c>
    </row>
    <row r="169" spans="2:8" ht="15" x14ac:dyDescent="0.2">
      <c r="B169" s="4" t="s">
        <v>271</v>
      </c>
      <c r="C169" s="8">
        <v>68</v>
      </c>
      <c r="D169" s="8">
        <v>332</v>
      </c>
      <c r="E169" s="10">
        <f t="shared" si="14"/>
        <v>2.2121014964216004E-2</v>
      </c>
      <c r="F169" s="10">
        <f t="shared" si="15"/>
        <v>0.11416781292984869</v>
      </c>
      <c r="G169" s="11">
        <f t="shared" si="16"/>
        <v>3.8823529411764706</v>
      </c>
      <c r="H169" s="18">
        <f t="shared" si="17"/>
        <v>8.5881587508132726E-2</v>
      </c>
    </row>
    <row r="170" spans="2:8" ht="15" x14ac:dyDescent="0.2">
      <c r="B170" s="4" t="s">
        <v>272</v>
      </c>
      <c r="C170" s="8">
        <v>24</v>
      </c>
      <c r="D170" s="8">
        <v>48</v>
      </c>
      <c r="E170" s="10">
        <f t="shared" si="14"/>
        <v>7.8074170461938843E-3</v>
      </c>
      <c r="F170" s="10">
        <f t="shared" si="15"/>
        <v>1.6506189821182942E-2</v>
      </c>
      <c r="G170" s="11">
        <f t="shared" si="16"/>
        <v>1</v>
      </c>
      <c r="H170" s="18">
        <f t="shared" si="17"/>
        <v>7.8074170461938843E-3</v>
      </c>
    </row>
    <row r="171" spans="2:8" ht="15" x14ac:dyDescent="0.2">
      <c r="B171" s="4" t="s">
        <v>273</v>
      </c>
      <c r="C171" s="8">
        <v>1</v>
      </c>
      <c r="D171" s="8">
        <v>0</v>
      </c>
      <c r="E171" s="10">
        <f t="shared" si="14"/>
        <v>3.2530904359141186E-4</v>
      </c>
      <c r="F171" s="10" t="str">
        <f t="shared" si="15"/>
        <v/>
      </c>
      <c r="G171" s="11" t="str">
        <f t="shared" si="16"/>
        <v>0</v>
      </c>
      <c r="H171" s="18">
        <f t="shared" si="17"/>
        <v>0</v>
      </c>
    </row>
    <row r="172" spans="2:8" ht="15" x14ac:dyDescent="0.2">
      <c r="B172" s="4" t="s">
        <v>274</v>
      </c>
      <c r="C172" s="8">
        <v>0</v>
      </c>
      <c r="D172" s="8">
        <v>2</v>
      </c>
      <c r="E172" s="10" t="str">
        <f t="shared" si="14"/>
        <v/>
      </c>
      <c r="F172" s="10">
        <f t="shared" si="15"/>
        <v>6.8775790921595599E-4</v>
      </c>
      <c r="G172" s="11" t="str">
        <f t="shared" si="16"/>
        <v>0</v>
      </c>
      <c r="H172" s="18" t="str">
        <f t="shared" si="17"/>
        <v/>
      </c>
    </row>
    <row r="173" spans="2:8" ht="15" x14ac:dyDescent="0.2">
      <c r="B173" s="4" t="s">
        <v>275</v>
      </c>
      <c r="C173" s="8">
        <v>84</v>
      </c>
      <c r="D173" s="8">
        <v>233</v>
      </c>
      <c r="E173" s="10">
        <f t="shared" si="14"/>
        <v>2.7325959661678594E-2</v>
      </c>
      <c r="F173" s="10">
        <f t="shared" si="15"/>
        <v>8.0123796423658869E-2</v>
      </c>
      <c r="G173" s="11">
        <f t="shared" si="16"/>
        <v>1.7738095238095237</v>
      </c>
      <c r="H173" s="18">
        <f t="shared" si="17"/>
        <v>4.8471047495120365E-2</v>
      </c>
    </row>
    <row r="174" spans="2:8" ht="15" x14ac:dyDescent="0.2">
      <c r="B174" s="4" t="s">
        <v>276</v>
      </c>
      <c r="C174" s="8">
        <v>61</v>
      </c>
      <c r="D174" s="8">
        <v>34</v>
      </c>
      <c r="E174" s="10">
        <f t="shared" si="14"/>
        <v>1.9843851659076123E-2</v>
      </c>
      <c r="F174" s="10">
        <f t="shared" si="15"/>
        <v>1.1691884456671253E-2</v>
      </c>
      <c r="G174" s="11">
        <f t="shared" si="16"/>
        <v>-0.44262295081967212</v>
      </c>
      <c r="H174" s="18">
        <f t="shared" si="17"/>
        <v>-8.7833441769681192E-3</v>
      </c>
    </row>
    <row r="175" spans="2:8" ht="15" x14ac:dyDescent="0.2">
      <c r="B175" s="4" t="s">
        <v>277</v>
      </c>
      <c r="C175" s="8">
        <v>39</v>
      </c>
      <c r="D175" s="8">
        <v>30</v>
      </c>
      <c r="E175" s="10">
        <f t="shared" si="14"/>
        <v>1.2687052700065062E-2</v>
      </c>
      <c r="F175" s="10">
        <f t="shared" si="15"/>
        <v>1.0316368638239339E-2</v>
      </c>
      <c r="G175" s="11">
        <f t="shared" si="16"/>
        <v>-0.23076923076923078</v>
      </c>
      <c r="H175" s="18">
        <f t="shared" si="17"/>
        <v>-2.9277813923227068E-3</v>
      </c>
    </row>
    <row r="176" spans="2:8" ht="15" x14ac:dyDescent="0.2">
      <c r="B176" s="4" t="s">
        <v>278</v>
      </c>
      <c r="C176" s="8">
        <v>58</v>
      </c>
      <c r="D176" s="8">
        <v>50</v>
      </c>
      <c r="E176" s="10">
        <f t="shared" si="14"/>
        <v>1.8867924528301886E-2</v>
      </c>
      <c r="F176" s="10">
        <f t="shared" si="15"/>
        <v>1.7193947730398899E-2</v>
      </c>
      <c r="G176" s="11">
        <f t="shared" si="16"/>
        <v>-0.13793103448275862</v>
      </c>
      <c r="H176" s="18">
        <f t="shared" si="17"/>
        <v>-2.6024723487312945E-3</v>
      </c>
    </row>
    <row r="177" spans="2:8" ht="15" x14ac:dyDescent="0.2">
      <c r="B177" s="4" t="s">
        <v>279</v>
      </c>
      <c r="C177" s="8">
        <v>89</v>
      </c>
      <c r="D177" s="8">
        <v>23</v>
      </c>
      <c r="E177" s="10">
        <f t="shared" si="14"/>
        <v>2.8952504879635653E-2</v>
      </c>
      <c r="F177" s="10">
        <f t="shared" si="15"/>
        <v>7.9092159559834944E-3</v>
      </c>
      <c r="G177" s="11">
        <f t="shared" si="16"/>
        <v>-0.7415730337078652</v>
      </c>
      <c r="H177" s="18">
        <f t="shared" si="17"/>
        <v>-2.1470396877033181E-2</v>
      </c>
    </row>
    <row r="178" spans="2:8" ht="15" x14ac:dyDescent="0.2">
      <c r="B178" s="4" t="s">
        <v>280</v>
      </c>
      <c r="C178" s="8">
        <v>57</v>
      </c>
      <c r="D178" s="8">
        <v>42</v>
      </c>
      <c r="E178" s="10">
        <f t="shared" si="14"/>
        <v>1.8542615484710475E-2</v>
      </c>
      <c r="F178" s="10">
        <f t="shared" si="15"/>
        <v>1.4442916093535076E-2</v>
      </c>
      <c r="G178" s="11">
        <f t="shared" si="16"/>
        <v>-0.26315789473684209</v>
      </c>
      <c r="H178" s="18">
        <f t="shared" si="17"/>
        <v>-4.879635653871177E-3</v>
      </c>
    </row>
    <row r="179" spans="2:8" ht="15" x14ac:dyDescent="0.2">
      <c r="B179" s="4" t="s">
        <v>281</v>
      </c>
      <c r="C179" s="8">
        <v>24</v>
      </c>
      <c r="D179" s="8">
        <v>1</v>
      </c>
      <c r="E179" s="10">
        <f t="shared" si="14"/>
        <v>7.8074170461938843E-3</v>
      </c>
      <c r="F179" s="10">
        <f t="shared" si="15"/>
        <v>3.43878954607978E-4</v>
      </c>
      <c r="G179" s="11">
        <f t="shared" si="16"/>
        <v>-0.95833333333333337</v>
      </c>
      <c r="H179" s="18">
        <f t="shared" si="17"/>
        <v>-7.4821080026024724E-3</v>
      </c>
    </row>
    <row r="180" spans="2:8" ht="15" x14ac:dyDescent="0.2">
      <c r="B180" s="4" t="s">
        <v>282</v>
      </c>
      <c r="C180" s="8">
        <v>0</v>
      </c>
      <c r="D180" s="8">
        <v>0</v>
      </c>
      <c r="E180" s="10" t="str">
        <f t="shared" si="14"/>
        <v/>
      </c>
      <c r="F180" s="10" t="str">
        <f t="shared" si="15"/>
        <v/>
      </c>
      <c r="G180" s="11" t="str">
        <f t="shared" si="16"/>
        <v>0</v>
      </c>
      <c r="H180" s="18" t="str">
        <f t="shared" si="17"/>
        <v/>
      </c>
    </row>
    <row r="181" spans="2:8" ht="15" x14ac:dyDescent="0.2">
      <c r="B181" s="4" t="s">
        <v>283</v>
      </c>
      <c r="C181" s="8">
        <v>16</v>
      </c>
      <c r="D181" s="8">
        <v>39</v>
      </c>
      <c r="E181" s="10">
        <f t="shared" si="14"/>
        <v>5.2049446974625898E-3</v>
      </c>
      <c r="F181" s="10">
        <f t="shared" si="15"/>
        <v>1.3411279229711142E-2</v>
      </c>
      <c r="G181" s="11">
        <f t="shared" si="16"/>
        <v>1.4375</v>
      </c>
      <c r="H181" s="18">
        <f t="shared" si="17"/>
        <v>7.4821080026024733E-3</v>
      </c>
    </row>
    <row r="182" spans="2:8" ht="15" x14ac:dyDescent="0.2">
      <c r="B182" s="4" t="s">
        <v>284</v>
      </c>
      <c r="C182" s="8">
        <v>93</v>
      </c>
      <c r="D182" s="8">
        <v>35</v>
      </c>
      <c r="E182" s="10">
        <f t="shared" si="14"/>
        <v>3.0253741054001301E-2</v>
      </c>
      <c r="F182" s="10">
        <f t="shared" si="15"/>
        <v>1.2035763411279229E-2</v>
      </c>
      <c r="G182" s="11">
        <f t="shared" si="16"/>
        <v>-0.62365591397849462</v>
      </c>
      <c r="H182" s="18">
        <f t="shared" si="17"/>
        <v>-1.8867924528301886E-2</v>
      </c>
    </row>
    <row r="183" spans="2:8" ht="15" x14ac:dyDescent="0.2">
      <c r="B183" s="4" t="s">
        <v>285</v>
      </c>
      <c r="C183" s="8">
        <v>28</v>
      </c>
      <c r="D183" s="8">
        <v>4</v>
      </c>
      <c r="E183" s="10">
        <f t="shared" si="14"/>
        <v>9.108653220559532E-3</v>
      </c>
      <c r="F183" s="10">
        <f t="shared" si="15"/>
        <v>1.375515818431912E-3</v>
      </c>
      <c r="G183" s="11">
        <f t="shared" si="16"/>
        <v>-0.8571428571428571</v>
      </c>
      <c r="H183" s="18">
        <f t="shared" si="17"/>
        <v>-7.8074170461938843E-3</v>
      </c>
    </row>
    <row r="184" spans="2:8" ht="15" x14ac:dyDescent="0.2">
      <c r="B184" s="4" t="s">
        <v>286</v>
      </c>
      <c r="C184" s="8">
        <v>0</v>
      </c>
      <c r="D184" s="8">
        <v>1</v>
      </c>
      <c r="E184" s="10" t="str">
        <f t="shared" si="14"/>
        <v/>
      </c>
      <c r="F184" s="10">
        <f t="shared" si="15"/>
        <v>3.43878954607978E-4</v>
      </c>
      <c r="G184" s="11" t="str">
        <f t="shared" si="16"/>
        <v>0</v>
      </c>
      <c r="H184" s="18" t="str">
        <f t="shared" si="17"/>
        <v/>
      </c>
    </row>
    <row r="185" spans="2:8" ht="15" x14ac:dyDescent="0.2">
      <c r="B185" s="4" t="s">
        <v>62</v>
      </c>
      <c r="C185" s="8">
        <v>21</v>
      </c>
      <c r="D185" s="8">
        <v>0</v>
      </c>
      <c r="E185" s="10">
        <f t="shared" si="14"/>
        <v>6.8314899154196486E-3</v>
      </c>
      <c r="F185" s="10" t="str">
        <f t="shared" si="15"/>
        <v/>
      </c>
      <c r="G185" s="11" t="str">
        <f t="shared" si="16"/>
        <v>0</v>
      </c>
      <c r="H185" s="18">
        <f t="shared" si="17"/>
        <v>0</v>
      </c>
    </row>
    <row r="186" spans="2:8" ht="15" x14ac:dyDescent="0.2">
      <c r="B186" s="4" t="s">
        <v>63</v>
      </c>
      <c r="C186" s="8">
        <v>62</v>
      </c>
      <c r="D186" s="8">
        <v>54</v>
      </c>
      <c r="E186" s="10">
        <f t="shared" si="14"/>
        <v>2.0169160702667534E-2</v>
      </c>
      <c r="F186" s="10">
        <f t="shared" si="15"/>
        <v>1.8569463548830812E-2</v>
      </c>
      <c r="G186" s="11">
        <f t="shared" si="16"/>
        <v>-0.12903225806451613</v>
      </c>
      <c r="H186" s="18">
        <f t="shared" si="17"/>
        <v>-2.6024723487312945E-3</v>
      </c>
    </row>
    <row r="187" spans="2:8" ht="15" x14ac:dyDescent="0.2">
      <c r="B187" s="4" t="s">
        <v>287</v>
      </c>
      <c r="C187" s="8">
        <v>2</v>
      </c>
      <c r="D187" s="8">
        <v>1</v>
      </c>
      <c r="E187" s="10">
        <f t="shared" si="14"/>
        <v>6.5061808718282373E-4</v>
      </c>
      <c r="F187" s="10">
        <f t="shared" si="15"/>
        <v>3.43878954607978E-4</v>
      </c>
      <c r="G187" s="11">
        <f t="shared" si="16"/>
        <v>-0.5</v>
      </c>
      <c r="H187" s="18">
        <f t="shared" si="17"/>
        <v>-3.2530904359141186E-4</v>
      </c>
    </row>
    <row r="188" spans="2:8" ht="15" x14ac:dyDescent="0.2">
      <c r="B188" s="4" t="s">
        <v>288</v>
      </c>
      <c r="C188" s="8">
        <v>0</v>
      </c>
      <c r="D188" s="8">
        <v>0</v>
      </c>
      <c r="E188" s="10" t="str">
        <f t="shared" si="14"/>
        <v/>
      </c>
      <c r="F188" s="10" t="str">
        <f t="shared" si="15"/>
        <v/>
      </c>
      <c r="G188" s="11" t="str">
        <f t="shared" si="16"/>
        <v>0</v>
      </c>
      <c r="H188" s="18" t="str">
        <f t="shared" si="17"/>
        <v/>
      </c>
    </row>
    <row r="189" spans="2:8" ht="15" x14ac:dyDescent="0.2">
      <c r="B189" s="4" t="s">
        <v>289</v>
      </c>
      <c r="C189" s="8">
        <v>0</v>
      </c>
      <c r="D189" s="8">
        <v>1</v>
      </c>
      <c r="E189" s="10" t="str">
        <f t="shared" si="14"/>
        <v/>
      </c>
      <c r="F189" s="10">
        <f t="shared" si="15"/>
        <v>3.43878954607978E-4</v>
      </c>
      <c r="G189" s="11" t="str">
        <f t="shared" si="16"/>
        <v>0</v>
      </c>
      <c r="H189" s="18" t="str">
        <f t="shared" si="17"/>
        <v/>
      </c>
    </row>
    <row r="190" spans="2:8" ht="15" x14ac:dyDescent="0.2">
      <c r="B190" s="4" t="s">
        <v>65</v>
      </c>
      <c r="C190" s="8">
        <v>0</v>
      </c>
      <c r="D190" s="8">
        <v>0</v>
      </c>
      <c r="E190" s="10" t="str">
        <f t="shared" si="14"/>
        <v/>
      </c>
      <c r="F190" s="10" t="str">
        <f t="shared" si="15"/>
        <v/>
      </c>
      <c r="G190" s="11" t="str">
        <f t="shared" si="16"/>
        <v>0</v>
      </c>
      <c r="H190" s="18" t="str">
        <f t="shared" si="17"/>
        <v/>
      </c>
    </row>
    <row r="191" spans="2:8" ht="15" x14ac:dyDescent="0.2">
      <c r="B191" s="4" t="s">
        <v>290</v>
      </c>
      <c r="C191" s="8">
        <v>0</v>
      </c>
      <c r="D191" s="8">
        <v>1</v>
      </c>
      <c r="E191" s="10" t="str">
        <f t="shared" si="14"/>
        <v/>
      </c>
      <c r="F191" s="10">
        <f t="shared" si="15"/>
        <v>3.43878954607978E-4</v>
      </c>
      <c r="G191" s="11" t="str">
        <f t="shared" si="16"/>
        <v>0</v>
      </c>
      <c r="H191" s="18" t="str">
        <f t="shared" si="17"/>
        <v/>
      </c>
    </row>
    <row r="192" spans="2:8" ht="15" x14ac:dyDescent="0.2">
      <c r="B192" s="4" t="s">
        <v>64</v>
      </c>
      <c r="C192" s="8">
        <v>0</v>
      </c>
      <c r="D192" s="8">
        <v>0</v>
      </c>
      <c r="E192" s="10" t="str">
        <f t="shared" si="14"/>
        <v/>
      </c>
      <c r="F192" s="10" t="str">
        <f t="shared" si="15"/>
        <v/>
      </c>
      <c r="G192" s="11" t="str">
        <f t="shared" si="16"/>
        <v>0</v>
      </c>
      <c r="H192" s="18" t="str">
        <f t="shared" si="17"/>
        <v/>
      </c>
    </row>
    <row r="193" spans="2:8" ht="15" x14ac:dyDescent="0.2">
      <c r="B193" s="4" t="s">
        <v>291</v>
      </c>
      <c r="C193" s="8">
        <v>0</v>
      </c>
      <c r="D193" s="8">
        <v>0</v>
      </c>
      <c r="E193" s="10" t="str">
        <f t="shared" si="14"/>
        <v/>
      </c>
      <c r="F193" s="10" t="str">
        <f t="shared" si="15"/>
        <v/>
      </c>
      <c r="G193" s="11" t="str">
        <f t="shared" si="16"/>
        <v>0</v>
      </c>
      <c r="H193" s="18" t="str">
        <f t="shared" si="17"/>
        <v/>
      </c>
    </row>
    <row r="194" spans="2:8" ht="15" x14ac:dyDescent="0.2">
      <c r="B194" s="4" t="s">
        <v>292</v>
      </c>
      <c r="C194" s="8">
        <v>0</v>
      </c>
      <c r="D194" s="8">
        <v>0</v>
      </c>
      <c r="E194" s="10" t="str">
        <f t="shared" si="14"/>
        <v/>
      </c>
      <c r="F194" s="10" t="str">
        <f t="shared" si="15"/>
        <v/>
      </c>
      <c r="G194" s="11" t="str">
        <f t="shared" si="16"/>
        <v>0</v>
      </c>
      <c r="H194" s="18" t="str">
        <f t="shared" si="17"/>
        <v/>
      </c>
    </row>
    <row r="195" spans="2:8" ht="15" x14ac:dyDescent="0.2">
      <c r="B195" s="4" t="s">
        <v>468</v>
      </c>
      <c r="C195" s="8">
        <v>0</v>
      </c>
      <c r="D195" s="8">
        <v>0</v>
      </c>
      <c r="E195" s="10" t="str">
        <f t="shared" si="14"/>
        <v/>
      </c>
      <c r="F195" s="10" t="str">
        <f t="shared" si="15"/>
        <v/>
      </c>
      <c r="G195" s="11" t="str">
        <f t="shared" si="16"/>
        <v>0</v>
      </c>
      <c r="H195" s="18" t="str">
        <f t="shared" si="17"/>
        <v/>
      </c>
    </row>
    <row r="196" spans="2:8" ht="15" x14ac:dyDescent="0.2">
      <c r="B196" s="4" t="s">
        <v>293</v>
      </c>
      <c r="C196" s="8">
        <v>1037</v>
      </c>
      <c r="D196" s="8">
        <v>289</v>
      </c>
      <c r="E196" s="10">
        <f t="shared" si="14"/>
        <v>0.33734547820429406</v>
      </c>
      <c r="F196" s="10">
        <f t="shared" si="15"/>
        <v>9.9381017881705641E-2</v>
      </c>
      <c r="G196" s="11">
        <f t="shared" si="16"/>
        <v>-0.72131147540983609</v>
      </c>
      <c r="H196" s="18">
        <f t="shared" si="17"/>
        <v>-0.24333116460637605</v>
      </c>
    </row>
    <row r="197" spans="2:8" ht="15" x14ac:dyDescent="0.2">
      <c r="B197" s="4" t="s">
        <v>294</v>
      </c>
      <c r="C197" s="8">
        <v>0</v>
      </c>
      <c r="D197" s="8">
        <v>1</v>
      </c>
      <c r="E197" s="10" t="str">
        <f t="shared" si="14"/>
        <v/>
      </c>
      <c r="F197" s="10">
        <f t="shared" si="15"/>
        <v>3.43878954607978E-4</v>
      </c>
      <c r="G197" s="11" t="str">
        <f t="shared" si="16"/>
        <v>0</v>
      </c>
      <c r="H197" s="18" t="str">
        <f t="shared" si="17"/>
        <v/>
      </c>
    </row>
    <row r="198" spans="2:8" ht="15" x14ac:dyDescent="0.2">
      <c r="B198" s="4" t="s">
        <v>295</v>
      </c>
      <c r="C198" s="8">
        <v>2</v>
      </c>
      <c r="D198" s="8">
        <v>0</v>
      </c>
      <c r="E198" s="10">
        <f t="shared" si="14"/>
        <v>6.5061808718282373E-4</v>
      </c>
      <c r="F198" s="10" t="str">
        <f t="shared" si="15"/>
        <v/>
      </c>
      <c r="G198" s="11" t="str">
        <f t="shared" si="16"/>
        <v>0</v>
      </c>
      <c r="H198" s="18">
        <f t="shared" si="17"/>
        <v>0</v>
      </c>
    </row>
    <row r="199" spans="2:8" ht="15" x14ac:dyDescent="0.2">
      <c r="B199" s="4" t="s">
        <v>296</v>
      </c>
      <c r="C199" s="8">
        <v>1</v>
      </c>
      <c r="D199" s="8">
        <v>0</v>
      </c>
      <c r="E199" s="10">
        <f t="shared" si="14"/>
        <v>3.2530904359141186E-4</v>
      </c>
      <c r="F199" s="10" t="str">
        <f t="shared" si="15"/>
        <v/>
      </c>
      <c r="G199" s="11" t="str">
        <f t="shared" si="16"/>
        <v>0</v>
      </c>
      <c r="H199" s="18">
        <f t="shared" si="17"/>
        <v>0</v>
      </c>
    </row>
    <row r="200" spans="2:8" ht="15" x14ac:dyDescent="0.2">
      <c r="B200" s="4" t="s">
        <v>297</v>
      </c>
      <c r="C200" s="8">
        <v>0</v>
      </c>
      <c r="D200" s="8">
        <v>0</v>
      </c>
      <c r="E200" s="10" t="str">
        <f t="shared" si="14"/>
        <v/>
      </c>
      <c r="F200" s="10" t="str">
        <f t="shared" si="15"/>
        <v/>
      </c>
      <c r="G200" s="11" t="str">
        <f t="shared" si="16"/>
        <v>0</v>
      </c>
      <c r="H200" s="18" t="str">
        <f t="shared" si="17"/>
        <v/>
      </c>
    </row>
    <row r="201" spans="2:8" ht="15" x14ac:dyDescent="0.2">
      <c r="B201" s="4" t="s">
        <v>298</v>
      </c>
      <c r="C201" s="8">
        <v>1</v>
      </c>
      <c r="D201" s="8">
        <v>0</v>
      </c>
      <c r="E201" s="10">
        <f t="shared" si="14"/>
        <v>3.2530904359141186E-4</v>
      </c>
      <c r="F201" s="10" t="str">
        <f t="shared" si="15"/>
        <v/>
      </c>
      <c r="G201" s="11" t="str">
        <f t="shared" si="16"/>
        <v>0</v>
      </c>
      <c r="H201" s="18">
        <f t="shared" si="17"/>
        <v>0</v>
      </c>
    </row>
    <row r="202" spans="2:8" ht="15" x14ac:dyDescent="0.2">
      <c r="B202" s="4" t="s">
        <v>299</v>
      </c>
      <c r="C202" s="8">
        <v>0</v>
      </c>
      <c r="D202" s="8">
        <v>0</v>
      </c>
      <c r="E202" s="10" t="str">
        <f t="shared" si="14"/>
        <v/>
      </c>
      <c r="F202" s="10" t="str">
        <f t="shared" si="15"/>
        <v/>
      </c>
      <c r="G202" s="11" t="str">
        <f t="shared" si="16"/>
        <v>0</v>
      </c>
      <c r="H202" s="18" t="str">
        <f t="shared" si="17"/>
        <v/>
      </c>
    </row>
    <row r="203" spans="2:8" ht="15" x14ac:dyDescent="0.2">
      <c r="B203" s="4" t="s">
        <v>67</v>
      </c>
      <c r="C203" s="8">
        <v>0</v>
      </c>
      <c r="D203" s="8">
        <v>0</v>
      </c>
      <c r="E203" s="10" t="str">
        <f t="shared" si="14"/>
        <v/>
      </c>
      <c r="F203" s="10" t="str">
        <f t="shared" si="15"/>
        <v/>
      </c>
      <c r="G203" s="11" t="str">
        <f t="shared" si="16"/>
        <v>0</v>
      </c>
      <c r="H203" s="18" t="str">
        <f t="shared" si="17"/>
        <v/>
      </c>
    </row>
    <row r="204" spans="2:8" ht="15" x14ac:dyDescent="0.2">
      <c r="B204" s="4" t="s">
        <v>300</v>
      </c>
      <c r="C204" s="8">
        <v>0</v>
      </c>
      <c r="D204" s="8">
        <v>1</v>
      </c>
      <c r="E204" s="10" t="str">
        <f t="shared" si="14"/>
        <v/>
      </c>
      <c r="F204" s="10">
        <f t="shared" si="15"/>
        <v>3.43878954607978E-4</v>
      </c>
      <c r="G204" s="11" t="str">
        <f t="shared" si="16"/>
        <v>0</v>
      </c>
      <c r="H204" s="18" t="str">
        <f t="shared" si="17"/>
        <v/>
      </c>
    </row>
    <row r="205" spans="2:8" ht="15" x14ac:dyDescent="0.2">
      <c r="B205" s="4" t="s">
        <v>66</v>
      </c>
      <c r="C205" s="8">
        <v>1</v>
      </c>
      <c r="D205" s="8">
        <v>0</v>
      </c>
      <c r="E205" s="10">
        <f t="shared" si="14"/>
        <v>3.2530904359141186E-4</v>
      </c>
      <c r="F205" s="10" t="str">
        <f t="shared" si="15"/>
        <v/>
      </c>
      <c r="G205" s="11" t="str">
        <f t="shared" si="16"/>
        <v>0</v>
      </c>
      <c r="H205" s="18">
        <f t="shared" si="17"/>
        <v>0</v>
      </c>
    </row>
    <row r="206" spans="2:8" ht="15" x14ac:dyDescent="0.2">
      <c r="B206" s="4" t="s">
        <v>301</v>
      </c>
      <c r="C206" s="8">
        <v>2</v>
      </c>
      <c r="D206" s="8">
        <v>2</v>
      </c>
      <c r="E206" s="10">
        <f t="shared" si="14"/>
        <v>6.5061808718282373E-4</v>
      </c>
      <c r="F206" s="10">
        <f t="shared" si="15"/>
        <v>6.8775790921595599E-4</v>
      </c>
      <c r="G206" s="11">
        <f t="shared" si="16"/>
        <v>0</v>
      </c>
      <c r="H206" s="18">
        <f t="shared" si="17"/>
        <v>0</v>
      </c>
    </row>
    <row r="207" spans="2:8" ht="15" x14ac:dyDescent="0.2">
      <c r="B207" s="4" t="s">
        <v>562</v>
      </c>
      <c r="C207" s="8">
        <v>0</v>
      </c>
      <c r="D207" s="8">
        <v>0</v>
      </c>
      <c r="E207" s="10" t="str">
        <f t="shared" si="14"/>
        <v/>
      </c>
      <c r="F207" s="10" t="str">
        <f t="shared" si="15"/>
        <v/>
      </c>
      <c r="G207" s="11" t="str">
        <f t="shared" si="16"/>
        <v>0</v>
      </c>
      <c r="H207" s="18" t="str">
        <f t="shared" si="17"/>
        <v/>
      </c>
    </row>
    <row r="208" spans="2:8" ht="15" x14ac:dyDescent="0.2">
      <c r="B208" s="4" t="s">
        <v>72</v>
      </c>
      <c r="C208" s="8">
        <v>16</v>
      </c>
      <c r="D208" s="8">
        <v>41</v>
      </c>
      <c r="E208" s="10">
        <f t="shared" si="14"/>
        <v>5.2049446974625898E-3</v>
      </c>
      <c r="F208" s="10">
        <f t="shared" si="15"/>
        <v>1.4099037138927097E-2</v>
      </c>
      <c r="G208" s="11">
        <f t="shared" si="16"/>
        <v>1.5625</v>
      </c>
      <c r="H208" s="18">
        <f t="shared" si="17"/>
        <v>8.1327260897852971E-3</v>
      </c>
    </row>
    <row r="209" spans="2:8" ht="15" x14ac:dyDescent="0.2">
      <c r="B209" s="4" t="s">
        <v>71</v>
      </c>
      <c r="C209" s="8">
        <v>0</v>
      </c>
      <c r="D209" s="8">
        <v>0</v>
      </c>
      <c r="E209" s="10" t="str">
        <f t="shared" si="14"/>
        <v/>
      </c>
      <c r="F209" s="10" t="str">
        <f t="shared" si="15"/>
        <v/>
      </c>
      <c r="G209" s="11" t="str">
        <f t="shared" si="16"/>
        <v>0</v>
      </c>
      <c r="H209" s="18" t="str">
        <f t="shared" si="17"/>
        <v/>
      </c>
    </row>
    <row r="210" spans="2:8" ht="15" x14ac:dyDescent="0.2">
      <c r="B210" s="4" t="s">
        <v>73</v>
      </c>
      <c r="C210" s="8">
        <v>1</v>
      </c>
      <c r="D210" s="8">
        <v>3</v>
      </c>
      <c r="E210" s="10">
        <f t="shared" si="14"/>
        <v>3.2530904359141186E-4</v>
      </c>
      <c r="F210" s="10">
        <f t="shared" si="15"/>
        <v>1.0316368638239339E-3</v>
      </c>
      <c r="G210" s="11">
        <f t="shared" si="16"/>
        <v>2</v>
      </c>
      <c r="H210" s="18">
        <f t="shared" si="17"/>
        <v>6.5061808718282373E-4</v>
      </c>
    </row>
    <row r="211" spans="2:8" ht="15" x14ac:dyDescent="0.2">
      <c r="B211" s="4" t="s">
        <v>69</v>
      </c>
      <c r="C211" s="8">
        <v>0</v>
      </c>
      <c r="D211" s="8">
        <v>0</v>
      </c>
      <c r="E211" s="10" t="str">
        <f t="shared" si="14"/>
        <v/>
      </c>
      <c r="F211" s="10" t="str">
        <f t="shared" si="15"/>
        <v/>
      </c>
      <c r="G211" s="11" t="str">
        <f t="shared" si="16"/>
        <v>0</v>
      </c>
      <c r="H211" s="18" t="str">
        <f t="shared" si="17"/>
        <v/>
      </c>
    </row>
    <row r="212" spans="2:8" ht="15" x14ac:dyDescent="0.2">
      <c r="B212" s="4" t="s">
        <v>68</v>
      </c>
      <c r="C212" s="8">
        <v>0</v>
      </c>
      <c r="D212" s="8">
        <v>0</v>
      </c>
      <c r="E212" s="10" t="str">
        <f t="shared" si="14"/>
        <v/>
      </c>
      <c r="F212" s="10" t="str">
        <f t="shared" si="15"/>
        <v/>
      </c>
      <c r="G212" s="11" t="str">
        <f t="shared" si="16"/>
        <v>0</v>
      </c>
      <c r="H212" s="18" t="str">
        <f t="shared" si="17"/>
        <v/>
      </c>
    </row>
    <row r="213" spans="2:8" ht="15" x14ac:dyDescent="0.2">
      <c r="B213" s="4" t="s">
        <v>302</v>
      </c>
      <c r="C213" s="8">
        <v>7</v>
      </c>
      <c r="D213" s="8">
        <v>6</v>
      </c>
      <c r="E213" s="10">
        <f t="shared" si="14"/>
        <v>2.277163305139883E-3</v>
      </c>
      <c r="F213" s="10">
        <f t="shared" si="15"/>
        <v>2.0632737276478678E-3</v>
      </c>
      <c r="G213" s="11">
        <f t="shared" si="16"/>
        <v>-0.14285714285714285</v>
      </c>
      <c r="H213" s="18">
        <f t="shared" si="17"/>
        <v>-3.2530904359141186E-4</v>
      </c>
    </row>
    <row r="214" spans="2:8" ht="15" x14ac:dyDescent="0.2">
      <c r="B214" s="4" t="s">
        <v>70</v>
      </c>
      <c r="C214" s="8">
        <v>5</v>
      </c>
      <c r="D214" s="8">
        <v>11</v>
      </c>
      <c r="E214" s="10">
        <f t="shared" si="14"/>
        <v>1.6265452179570592E-3</v>
      </c>
      <c r="F214" s="10">
        <f t="shared" si="15"/>
        <v>3.7826685006877581E-3</v>
      </c>
      <c r="G214" s="11">
        <f t="shared" si="16"/>
        <v>1.2</v>
      </c>
      <c r="H214" s="18">
        <f t="shared" si="17"/>
        <v>1.9518542615484709E-3</v>
      </c>
    </row>
    <row r="215" spans="2:8" ht="15" x14ac:dyDescent="0.2">
      <c r="B215" s="4" t="s">
        <v>303</v>
      </c>
      <c r="C215" s="8">
        <v>0</v>
      </c>
      <c r="D215" s="8">
        <v>0</v>
      </c>
      <c r="E215" s="10" t="str">
        <f t="shared" si="14"/>
        <v/>
      </c>
      <c r="F215" s="10" t="str">
        <f t="shared" si="15"/>
        <v/>
      </c>
      <c r="G215" s="11" t="str">
        <f t="shared" si="16"/>
        <v>0</v>
      </c>
      <c r="H215" s="18" t="str">
        <f t="shared" si="17"/>
        <v/>
      </c>
    </row>
    <row r="216" spans="2:8" ht="15" x14ac:dyDescent="0.2">
      <c r="B216" s="4" t="s">
        <v>304</v>
      </c>
      <c r="C216" s="8">
        <v>7</v>
      </c>
      <c r="D216" s="8">
        <v>4</v>
      </c>
      <c r="E216" s="10">
        <f t="shared" si="14"/>
        <v>2.277163305139883E-3</v>
      </c>
      <c r="F216" s="10">
        <f t="shared" si="15"/>
        <v>1.375515818431912E-3</v>
      </c>
      <c r="G216" s="11">
        <f t="shared" si="16"/>
        <v>-0.42857142857142855</v>
      </c>
      <c r="H216" s="18">
        <f t="shared" si="17"/>
        <v>-9.7592713077423554E-4</v>
      </c>
    </row>
    <row r="217" spans="2:8" ht="15" x14ac:dyDescent="0.2">
      <c r="B217" s="4" t="s">
        <v>469</v>
      </c>
      <c r="C217" s="8">
        <v>1</v>
      </c>
      <c r="D217" s="8">
        <v>0</v>
      </c>
      <c r="E217" s="10">
        <f t="shared" ref="E217:E280" si="18">+IF(C217=0,"",C217/C$151)</f>
        <v>3.2530904359141186E-4</v>
      </c>
      <c r="F217" s="10" t="str">
        <f t="shared" ref="F217:F280" si="19">+IF(D217=0,"",D217/D$151)</f>
        <v/>
      </c>
      <c r="G217" s="11" t="str">
        <f t="shared" ref="G217:G280" si="20">+IF(OR(AND(D217=0),(C217=0)),"0",((D217-C217)/C217))</f>
        <v>0</v>
      </c>
      <c r="H217" s="18">
        <f t="shared" ref="H217:H280" si="21">+IF(OR(AND(E217=""),(G217="")),"",E217*G217)</f>
        <v>0</v>
      </c>
    </row>
    <row r="218" spans="2:8" ht="15" x14ac:dyDescent="0.2">
      <c r="B218" s="4" t="s">
        <v>305</v>
      </c>
      <c r="C218" s="8">
        <v>0</v>
      </c>
      <c r="D218" s="8">
        <v>2</v>
      </c>
      <c r="E218" s="10" t="str">
        <f t="shared" si="18"/>
        <v/>
      </c>
      <c r="F218" s="10">
        <f t="shared" si="19"/>
        <v>6.8775790921595599E-4</v>
      </c>
      <c r="G218" s="11" t="str">
        <f t="shared" si="20"/>
        <v>0</v>
      </c>
      <c r="H218" s="18" t="str">
        <f t="shared" si="21"/>
        <v/>
      </c>
    </row>
    <row r="219" spans="2:8" ht="15" x14ac:dyDescent="0.2">
      <c r="B219" s="4" t="s">
        <v>306</v>
      </c>
      <c r="C219" s="8">
        <v>0</v>
      </c>
      <c r="D219" s="8">
        <v>0</v>
      </c>
      <c r="E219" s="10" t="str">
        <f t="shared" si="18"/>
        <v/>
      </c>
      <c r="F219" s="10" t="str">
        <f t="shared" si="19"/>
        <v/>
      </c>
      <c r="G219" s="11" t="str">
        <f t="shared" si="20"/>
        <v>0</v>
      </c>
      <c r="H219" s="18" t="str">
        <f t="shared" si="21"/>
        <v/>
      </c>
    </row>
    <row r="220" spans="2:8" ht="15" x14ac:dyDescent="0.2">
      <c r="B220" s="4" t="s">
        <v>307</v>
      </c>
      <c r="C220" s="8">
        <v>1</v>
      </c>
      <c r="D220" s="8">
        <v>2</v>
      </c>
      <c r="E220" s="10">
        <f t="shared" si="18"/>
        <v>3.2530904359141186E-4</v>
      </c>
      <c r="F220" s="10">
        <f t="shared" si="19"/>
        <v>6.8775790921595599E-4</v>
      </c>
      <c r="G220" s="11">
        <f t="shared" si="20"/>
        <v>1</v>
      </c>
      <c r="H220" s="18">
        <f t="shared" si="21"/>
        <v>3.2530904359141186E-4</v>
      </c>
    </row>
    <row r="221" spans="2:8" ht="15" x14ac:dyDescent="0.2">
      <c r="B221" s="4" t="s">
        <v>308</v>
      </c>
      <c r="C221" s="8">
        <v>0</v>
      </c>
      <c r="D221" s="8">
        <v>0</v>
      </c>
      <c r="E221" s="10" t="str">
        <f t="shared" si="18"/>
        <v/>
      </c>
      <c r="F221" s="10" t="str">
        <f t="shared" si="19"/>
        <v/>
      </c>
      <c r="G221" s="11" t="str">
        <f t="shared" si="20"/>
        <v>0</v>
      </c>
      <c r="H221" s="18" t="str">
        <f t="shared" si="21"/>
        <v/>
      </c>
    </row>
    <row r="222" spans="2:8" ht="15" x14ac:dyDescent="0.2">
      <c r="B222" s="4" t="s">
        <v>309</v>
      </c>
      <c r="C222" s="8">
        <v>13</v>
      </c>
      <c r="D222" s="8">
        <v>2</v>
      </c>
      <c r="E222" s="10">
        <f t="shared" si="18"/>
        <v>4.2290175666883541E-3</v>
      </c>
      <c r="F222" s="10">
        <f t="shared" si="19"/>
        <v>6.8775790921595599E-4</v>
      </c>
      <c r="G222" s="11">
        <f t="shared" si="20"/>
        <v>-0.84615384615384615</v>
      </c>
      <c r="H222" s="18">
        <f t="shared" si="21"/>
        <v>-3.5783994795055302E-3</v>
      </c>
    </row>
    <row r="223" spans="2:8" ht="15" x14ac:dyDescent="0.2">
      <c r="B223" s="4" t="s">
        <v>563</v>
      </c>
      <c r="C223" s="8">
        <v>0</v>
      </c>
      <c r="D223" s="8">
        <v>0</v>
      </c>
      <c r="E223" s="10" t="str">
        <f t="shared" si="18"/>
        <v/>
      </c>
      <c r="F223" s="10" t="str">
        <f t="shared" si="19"/>
        <v/>
      </c>
      <c r="G223" s="11" t="str">
        <f t="shared" si="20"/>
        <v>0</v>
      </c>
      <c r="H223" s="18" t="str">
        <f t="shared" si="21"/>
        <v/>
      </c>
    </row>
    <row r="224" spans="2:8" ht="15" x14ac:dyDescent="0.2">
      <c r="B224" s="4" t="s">
        <v>310</v>
      </c>
      <c r="C224" s="8">
        <v>0</v>
      </c>
      <c r="D224" s="8">
        <v>0</v>
      </c>
      <c r="E224" s="10" t="str">
        <f t="shared" si="18"/>
        <v/>
      </c>
      <c r="F224" s="10" t="str">
        <f t="shared" si="19"/>
        <v/>
      </c>
      <c r="G224" s="11" t="str">
        <f t="shared" si="20"/>
        <v>0</v>
      </c>
      <c r="H224" s="18" t="str">
        <f t="shared" si="21"/>
        <v/>
      </c>
    </row>
    <row r="225" spans="2:8" ht="15" x14ac:dyDescent="0.2">
      <c r="B225" s="4" t="s">
        <v>470</v>
      </c>
      <c r="C225" s="8">
        <v>0</v>
      </c>
      <c r="D225" s="8">
        <v>0</v>
      </c>
      <c r="E225" s="10" t="str">
        <f t="shared" si="18"/>
        <v/>
      </c>
      <c r="F225" s="10" t="str">
        <f t="shared" si="19"/>
        <v/>
      </c>
      <c r="G225" s="11" t="str">
        <f t="shared" si="20"/>
        <v>0</v>
      </c>
      <c r="H225" s="18" t="str">
        <f t="shared" si="21"/>
        <v/>
      </c>
    </row>
    <row r="226" spans="2:8" ht="15" x14ac:dyDescent="0.2">
      <c r="B226" s="4" t="s">
        <v>564</v>
      </c>
      <c r="C226" s="8">
        <v>4</v>
      </c>
      <c r="D226" s="8">
        <v>1</v>
      </c>
      <c r="E226" s="10">
        <f t="shared" si="18"/>
        <v>1.3012361743656475E-3</v>
      </c>
      <c r="F226" s="10">
        <f t="shared" si="19"/>
        <v>3.43878954607978E-4</v>
      </c>
      <c r="G226" s="11">
        <f t="shared" si="20"/>
        <v>-0.75</v>
      </c>
      <c r="H226" s="18">
        <f t="shared" si="21"/>
        <v>-9.7592713077423554E-4</v>
      </c>
    </row>
    <row r="227" spans="2:8" ht="15" x14ac:dyDescent="0.2">
      <c r="B227" s="4" t="s">
        <v>471</v>
      </c>
      <c r="C227" s="8">
        <v>0</v>
      </c>
      <c r="D227" s="8">
        <v>1</v>
      </c>
      <c r="E227" s="10" t="str">
        <f t="shared" si="18"/>
        <v/>
      </c>
      <c r="F227" s="10">
        <f t="shared" si="19"/>
        <v>3.43878954607978E-4</v>
      </c>
      <c r="G227" s="11" t="str">
        <f t="shared" si="20"/>
        <v>0</v>
      </c>
      <c r="H227" s="18" t="str">
        <f t="shared" si="21"/>
        <v/>
      </c>
    </row>
    <row r="228" spans="2:8" ht="15" x14ac:dyDescent="0.2">
      <c r="B228" s="4" t="s">
        <v>76</v>
      </c>
      <c r="C228" s="8">
        <v>0</v>
      </c>
      <c r="D228" s="8">
        <v>1</v>
      </c>
      <c r="E228" s="10" t="str">
        <f t="shared" si="18"/>
        <v/>
      </c>
      <c r="F228" s="10">
        <f t="shared" si="19"/>
        <v>3.43878954607978E-4</v>
      </c>
      <c r="G228" s="11" t="str">
        <f t="shared" si="20"/>
        <v>0</v>
      </c>
      <c r="H228" s="18" t="str">
        <f t="shared" si="21"/>
        <v/>
      </c>
    </row>
    <row r="229" spans="2:8" ht="15" x14ac:dyDescent="0.2">
      <c r="B229" s="4" t="s">
        <v>311</v>
      </c>
      <c r="C229" s="8">
        <v>67</v>
      </c>
      <c r="D229" s="8">
        <v>37</v>
      </c>
      <c r="E229" s="10">
        <f t="shared" si="18"/>
        <v>2.1795705920624592E-2</v>
      </c>
      <c r="F229" s="10">
        <f t="shared" si="19"/>
        <v>1.2723521320495186E-2</v>
      </c>
      <c r="G229" s="11">
        <f t="shared" si="20"/>
        <v>-0.44776119402985076</v>
      </c>
      <c r="H229" s="18">
        <f t="shared" si="21"/>
        <v>-9.7592713077423558E-3</v>
      </c>
    </row>
    <row r="230" spans="2:8" ht="15" x14ac:dyDescent="0.2">
      <c r="B230" s="4" t="s">
        <v>312</v>
      </c>
      <c r="C230" s="8">
        <v>1</v>
      </c>
      <c r="D230" s="8">
        <v>2</v>
      </c>
      <c r="E230" s="10">
        <f t="shared" si="18"/>
        <v>3.2530904359141186E-4</v>
      </c>
      <c r="F230" s="10">
        <f t="shared" si="19"/>
        <v>6.8775790921595599E-4</v>
      </c>
      <c r="G230" s="11">
        <f t="shared" si="20"/>
        <v>1</v>
      </c>
      <c r="H230" s="18">
        <f t="shared" si="21"/>
        <v>3.2530904359141186E-4</v>
      </c>
    </row>
    <row r="231" spans="2:8" ht="15" x14ac:dyDescent="0.2">
      <c r="B231" s="4" t="s">
        <v>313</v>
      </c>
      <c r="C231" s="8">
        <v>4</v>
      </c>
      <c r="D231" s="8">
        <v>24</v>
      </c>
      <c r="E231" s="10">
        <f t="shared" si="18"/>
        <v>1.3012361743656475E-3</v>
      </c>
      <c r="F231" s="10">
        <f t="shared" si="19"/>
        <v>8.253094910591471E-3</v>
      </c>
      <c r="G231" s="11">
        <f t="shared" si="20"/>
        <v>5</v>
      </c>
      <c r="H231" s="18">
        <f t="shared" si="21"/>
        <v>6.5061808718282375E-3</v>
      </c>
    </row>
    <row r="232" spans="2:8" ht="15" x14ac:dyDescent="0.2">
      <c r="B232" s="4" t="s">
        <v>77</v>
      </c>
      <c r="C232" s="8">
        <v>110</v>
      </c>
      <c r="D232" s="8">
        <v>88</v>
      </c>
      <c r="E232" s="10">
        <f t="shared" si="18"/>
        <v>3.5783994795055306E-2</v>
      </c>
      <c r="F232" s="10">
        <f t="shared" si="19"/>
        <v>3.0261348005502064E-2</v>
      </c>
      <c r="G232" s="11">
        <f t="shared" si="20"/>
        <v>-0.2</v>
      </c>
      <c r="H232" s="18">
        <f t="shared" si="21"/>
        <v>-7.1567989590110613E-3</v>
      </c>
    </row>
    <row r="233" spans="2:8" ht="15" x14ac:dyDescent="0.2">
      <c r="B233" s="4" t="s">
        <v>74</v>
      </c>
      <c r="C233" s="8">
        <v>26</v>
      </c>
      <c r="D233" s="8">
        <v>2</v>
      </c>
      <c r="E233" s="10">
        <f t="shared" si="18"/>
        <v>8.4580351333767081E-3</v>
      </c>
      <c r="F233" s="10">
        <f t="shared" si="19"/>
        <v>6.8775790921595599E-4</v>
      </c>
      <c r="G233" s="11">
        <f t="shared" si="20"/>
        <v>-0.92307692307692313</v>
      </c>
      <c r="H233" s="18">
        <f t="shared" si="21"/>
        <v>-7.8074170461938852E-3</v>
      </c>
    </row>
    <row r="234" spans="2:8" ht="15" x14ac:dyDescent="0.2">
      <c r="B234" s="4" t="s">
        <v>75</v>
      </c>
      <c r="C234" s="8">
        <v>0</v>
      </c>
      <c r="D234" s="8">
        <v>1</v>
      </c>
      <c r="E234" s="10" t="str">
        <f t="shared" si="18"/>
        <v/>
      </c>
      <c r="F234" s="10">
        <f t="shared" si="19"/>
        <v>3.43878954607978E-4</v>
      </c>
      <c r="G234" s="11" t="str">
        <f t="shared" si="20"/>
        <v>0</v>
      </c>
      <c r="H234" s="18" t="str">
        <f t="shared" si="21"/>
        <v/>
      </c>
    </row>
    <row r="235" spans="2:8" ht="15" x14ac:dyDescent="0.2">
      <c r="B235" s="4" t="s">
        <v>314</v>
      </c>
      <c r="C235" s="8">
        <v>23</v>
      </c>
      <c r="D235" s="8">
        <v>10</v>
      </c>
      <c r="E235" s="10">
        <f t="shared" si="18"/>
        <v>7.4821080026024724E-3</v>
      </c>
      <c r="F235" s="10">
        <f t="shared" si="19"/>
        <v>3.4387895460797797E-3</v>
      </c>
      <c r="G235" s="11">
        <f t="shared" si="20"/>
        <v>-0.56521739130434778</v>
      </c>
      <c r="H235" s="18">
        <f t="shared" si="21"/>
        <v>-4.2290175666883532E-3</v>
      </c>
    </row>
    <row r="236" spans="2:8" ht="15" x14ac:dyDescent="0.2">
      <c r="B236" s="4" t="s">
        <v>315</v>
      </c>
      <c r="C236" s="8">
        <v>0</v>
      </c>
      <c r="D236" s="8">
        <v>0</v>
      </c>
      <c r="E236" s="10" t="str">
        <f t="shared" si="18"/>
        <v/>
      </c>
      <c r="F236" s="10" t="str">
        <f t="shared" si="19"/>
        <v/>
      </c>
      <c r="G236" s="11" t="str">
        <f t="shared" si="20"/>
        <v>0</v>
      </c>
      <c r="H236" s="18" t="str">
        <f t="shared" si="21"/>
        <v/>
      </c>
    </row>
    <row r="237" spans="2:8" ht="15" x14ac:dyDescent="0.2">
      <c r="B237" s="4" t="s">
        <v>80</v>
      </c>
      <c r="C237" s="8">
        <v>7</v>
      </c>
      <c r="D237" s="8">
        <v>6</v>
      </c>
      <c r="E237" s="10">
        <f t="shared" si="18"/>
        <v>2.277163305139883E-3</v>
      </c>
      <c r="F237" s="10">
        <f t="shared" si="19"/>
        <v>2.0632737276478678E-3</v>
      </c>
      <c r="G237" s="11">
        <f t="shared" si="20"/>
        <v>-0.14285714285714285</v>
      </c>
      <c r="H237" s="18">
        <f t="shared" si="21"/>
        <v>-3.2530904359141186E-4</v>
      </c>
    </row>
    <row r="238" spans="2:8" ht="15" x14ac:dyDescent="0.2">
      <c r="B238" s="4" t="s">
        <v>85</v>
      </c>
      <c r="C238" s="8">
        <v>42</v>
      </c>
      <c r="D238" s="8">
        <v>51</v>
      </c>
      <c r="E238" s="10">
        <f t="shared" si="18"/>
        <v>1.3662979830839297E-2</v>
      </c>
      <c r="F238" s="10">
        <f t="shared" si="19"/>
        <v>1.7537826685006877E-2</v>
      </c>
      <c r="G238" s="11">
        <f t="shared" si="20"/>
        <v>0.21428571428571427</v>
      </c>
      <c r="H238" s="18">
        <f t="shared" si="21"/>
        <v>2.9277813923227064E-3</v>
      </c>
    </row>
    <row r="239" spans="2:8" ht="15" x14ac:dyDescent="0.2">
      <c r="B239" s="4" t="s">
        <v>81</v>
      </c>
      <c r="C239" s="8">
        <v>6</v>
      </c>
      <c r="D239" s="8">
        <v>22</v>
      </c>
      <c r="E239" s="10">
        <f t="shared" si="18"/>
        <v>1.9518542615484711E-3</v>
      </c>
      <c r="F239" s="10">
        <f t="shared" si="19"/>
        <v>7.5653370013755161E-3</v>
      </c>
      <c r="G239" s="11">
        <f t="shared" si="20"/>
        <v>2.6666666666666665</v>
      </c>
      <c r="H239" s="18">
        <f t="shared" si="21"/>
        <v>5.204944697462589E-3</v>
      </c>
    </row>
    <row r="240" spans="2:8" ht="15" x14ac:dyDescent="0.2">
      <c r="B240" s="4" t="s">
        <v>316</v>
      </c>
      <c r="C240" s="8">
        <v>20</v>
      </c>
      <c r="D240" s="8">
        <v>3</v>
      </c>
      <c r="E240" s="10">
        <f t="shared" si="18"/>
        <v>6.5061808718282366E-3</v>
      </c>
      <c r="F240" s="10">
        <f t="shared" si="19"/>
        <v>1.0316368638239339E-3</v>
      </c>
      <c r="G240" s="11">
        <f t="shared" si="20"/>
        <v>-0.85</v>
      </c>
      <c r="H240" s="18">
        <f t="shared" si="21"/>
        <v>-5.5302537410540009E-3</v>
      </c>
    </row>
    <row r="241" spans="2:8" ht="15" x14ac:dyDescent="0.2">
      <c r="B241" s="4" t="s">
        <v>78</v>
      </c>
      <c r="C241" s="8">
        <v>0</v>
      </c>
      <c r="D241" s="8">
        <v>0</v>
      </c>
      <c r="E241" s="10" t="str">
        <f t="shared" si="18"/>
        <v/>
      </c>
      <c r="F241" s="10" t="str">
        <f t="shared" si="19"/>
        <v/>
      </c>
      <c r="G241" s="11" t="str">
        <f t="shared" si="20"/>
        <v>0</v>
      </c>
      <c r="H241" s="18" t="str">
        <f t="shared" si="21"/>
        <v/>
      </c>
    </row>
    <row r="242" spans="2:8" ht="15" x14ac:dyDescent="0.2">
      <c r="B242" s="4" t="s">
        <v>83</v>
      </c>
      <c r="C242" s="8">
        <v>1</v>
      </c>
      <c r="D242" s="8">
        <v>3</v>
      </c>
      <c r="E242" s="10">
        <f t="shared" si="18"/>
        <v>3.2530904359141186E-4</v>
      </c>
      <c r="F242" s="10">
        <f t="shared" si="19"/>
        <v>1.0316368638239339E-3</v>
      </c>
      <c r="G242" s="11">
        <f t="shared" si="20"/>
        <v>2</v>
      </c>
      <c r="H242" s="18">
        <f t="shared" si="21"/>
        <v>6.5061808718282373E-4</v>
      </c>
    </row>
    <row r="243" spans="2:8" ht="15" x14ac:dyDescent="0.2">
      <c r="B243" s="4" t="s">
        <v>317</v>
      </c>
      <c r="C243" s="8">
        <v>1</v>
      </c>
      <c r="D243" s="8">
        <v>11</v>
      </c>
      <c r="E243" s="10">
        <f t="shared" si="18"/>
        <v>3.2530904359141186E-4</v>
      </c>
      <c r="F243" s="10">
        <f t="shared" si="19"/>
        <v>3.7826685006877581E-3</v>
      </c>
      <c r="G243" s="11">
        <f t="shared" si="20"/>
        <v>10</v>
      </c>
      <c r="H243" s="18">
        <f t="shared" si="21"/>
        <v>3.2530904359141188E-3</v>
      </c>
    </row>
    <row r="244" spans="2:8" ht="15" x14ac:dyDescent="0.2">
      <c r="B244" s="4" t="s">
        <v>79</v>
      </c>
      <c r="C244" s="8">
        <v>12</v>
      </c>
      <c r="D244" s="8">
        <v>7</v>
      </c>
      <c r="E244" s="10">
        <f t="shared" si="18"/>
        <v>3.9037085230969422E-3</v>
      </c>
      <c r="F244" s="10">
        <f t="shared" si="19"/>
        <v>2.4071526822558461E-3</v>
      </c>
      <c r="G244" s="11">
        <f t="shared" si="20"/>
        <v>-0.41666666666666669</v>
      </c>
      <c r="H244" s="18">
        <f t="shared" si="21"/>
        <v>-1.6265452179570594E-3</v>
      </c>
    </row>
    <row r="245" spans="2:8" ht="15" x14ac:dyDescent="0.2">
      <c r="B245" s="4" t="s">
        <v>84</v>
      </c>
      <c r="C245" s="8">
        <v>1</v>
      </c>
      <c r="D245" s="8">
        <v>2</v>
      </c>
      <c r="E245" s="10">
        <f t="shared" si="18"/>
        <v>3.2530904359141186E-4</v>
      </c>
      <c r="F245" s="10">
        <f t="shared" si="19"/>
        <v>6.8775790921595599E-4</v>
      </c>
      <c r="G245" s="11">
        <f t="shared" si="20"/>
        <v>1</v>
      </c>
      <c r="H245" s="18">
        <f t="shared" si="21"/>
        <v>3.2530904359141186E-4</v>
      </c>
    </row>
    <row r="246" spans="2:8" ht="15" x14ac:dyDescent="0.2">
      <c r="B246" s="4" t="s">
        <v>318</v>
      </c>
      <c r="C246" s="8">
        <v>1</v>
      </c>
      <c r="D246" s="8">
        <v>2</v>
      </c>
      <c r="E246" s="10">
        <f t="shared" si="18"/>
        <v>3.2530904359141186E-4</v>
      </c>
      <c r="F246" s="10">
        <f t="shared" si="19"/>
        <v>6.8775790921595599E-4</v>
      </c>
      <c r="G246" s="11">
        <f t="shared" si="20"/>
        <v>1</v>
      </c>
      <c r="H246" s="18">
        <f t="shared" si="21"/>
        <v>3.2530904359141186E-4</v>
      </c>
    </row>
    <row r="247" spans="2:8" ht="15" x14ac:dyDescent="0.2">
      <c r="B247" s="4" t="s">
        <v>319</v>
      </c>
      <c r="C247" s="8">
        <v>15</v>
      </c>
      <c r="D247" s="8">
        <v>18</v>
      </c>
      <c r="E247" s="10">
        <f t="shared" si="18"/>
        <v>4.8796356538711779E-3</v>
      </c>
      <c r="F247" s="10">
        <f t="shared" si="19"/>
        <v>6.1898211829436037E-3</v>
      </c>
      <c r="G247" s="11">
        <f t="shared" si="20"/>
        <v>0.2</v>
      </c>
      <c r="H247" s="18">
        <f t="shared" si="21"/>
        <v>9.7592713077423565E-4</v>
      </c>
    </row>
    <row r="248" spans="2:8" ht="15" x14ac:dyDescent="0.2">
      <c r="B248" s="4" t="s">
        <v>86</v>
      </c>
      <c r="C248" s="8">
        <v>2</v>
      </c>
      <c r="D248" s="8">
        <v>3</v>
      </c>
      <c r="E248" s="10">
        <f t="shared" si="18"/>
        <v>6.5061808718282373E-4</v>
      </c>
      <c r="F248" s="10">
        <f t="shared" si="19"/>
        <v>1.0316368638239339E-3</v>
      </c>
      <c r="G248" s="11">
        <f t="shared" si="20"/>
        <v>0.5</v>
      </c>
      <c r="H248" s="18">
        <f t="shared" si="21"/>
        <v>3.2530904359141186E-4</v>
      </c>
    </row>
    <row r="249" spans="2:8" ht="15" x14ac:dyDescent="0.2">
      <c r="B249" s="4" t="s">
        <v>87</v>
      </c>
      <c r="C249" s="8">
        <v>18</v>
      </c>
      <c r="D249" s="8">
        <v>26</v>
      </c>
      <c r="E249" s="10">
        <f t="shared" si="18"/>
        <v>5.8555627846454128E-3</v>
      </c>
      <c r="F249" s="10">
        <f t="shared" si="19"/>
        <v>8.9408528198074277E-3</v>
      </c>
      <c r="G249" s="11">
        <f t="shared" si="20"/>
        <v>0.44444444444444442</v>
      </c>
      <c r="H249" s="18">
        <f t="shared" si="21"/>
        <v>2.6024723487312945E-3</v>
      </c>
    </row>
    <row r="250" spans="2:8" ht="15" x14ac:dyDescent="0.2">
      <c r="B250" s="4" t="s">
        <v>82</v>
      </c>
      <c r="C250" s="8">
        <v>2</v>
      </c>
      <c r="D250" s="8">
        <v>0</v>
      </c>
      <c r="E250" s="10">
        <f t="shared" si="18"/>
        <v>6.5061808718282373E-4</v>
      </c>
      <c r="F250" s="10" t="str">
        <f t="shared" si="19"/>
        <v/>
      </c>
      <c r="G250" s="11" t="str">
        <f t="shared" si="20"/>
        <v>0</v>
      </c>
      <c r="H250" s="18">
        <f t="shared" si="21"/>
        <v>0</v>
      </c>
    </row>
    <row r="251" spans="2:8" ht="15" x14ac:dyDescent="0.2">
      <c r="B251" s="4" t="s">
        <v>320</v>
      </c>
      <c r="C251" s="8">
        <v>31</v>
      </c>
      <c r="D251" s="8">
        <v>67</v>
      </c>
      <c r="E251" s="10">
        <f t="shared" si="18"/>
        <v>1.0084580351333767E-2</v>
      </c>
      <c r="F251" s="10">
        <f t="shared" si="19"/>
        <v>2.3039889958734527E-2</v>
      </c>
      <c r="G251" s="11">
        <f t="shared" si="20"/>
        <v>1.1612903225806452</v>
      </c>
      <c r="H251" s="18">
        <f t="shared" si="21"/>
        <v>1.1711125569290827E-2</v>
      </c>
    </row>
    <row r="252" spans="2:8" ht="15" x14ac:dyDescent="0.2">
      <c r="B252" s="4" t="s">
        <v>321</v>
      </c>
      <c r="C252" s="8">
        <v>11</v>
      </c>
      <c r="D252" s="8">
        <v>9</v>
      </c>
      <c r="E252" s="10">
        <f t="shared" si="18"/>
        <v>3.5783994795055302E-3</v>
      </c>
      <c r="F252" s="10">
        <f t="shared" si="19"/>
        <v>3.0949105914718019E-3</v>
      </c>
      <c r="G252" s="11">
        <f t="shared" si="20"/>
        <v>-0.18181818181818182</v>
      </c>
      <c r="H252" s="18">
        <f t="shared" si="21"/>
        <v>-6.5061808718282373E-4</v>
      </c>
    </row>
    <row r="253" spans="2:8" ht="15" x14ac:dyDescent="0.2">
      <c r="B253" s="4" t="s">
        <v>322</v>
      </c>
      <c r="C253" s="8">
        <v>6</v>
      </c>
      <c r="D253" s="8">
        <v>20</v>
      </c>
      <c r="E253" s="10">
        <f t="shared" si="18"/>
        <v>1.9518542615484711E-3</v>
      </c>
      <c r="F253" s="10">
        <f t="shared" si="19"/>
        <v>6.8775790921595595E-3</v>
      </c>
      <c r="G253" s="11">
        <f t="shared" si="20"/>
        <v>2.3333333333333335</v>
      </c>
      <c r="H253" s="18">
        <f t="shared" si="21"/>
        <v>4.554326610279766E-3</v>
      </c>
    </row>
    <row r="254" spans="2:8" ht="15" x14ac:dyDescent="0.2">
      <c r="B254" s="4" t="s">
        <v>323</v>
      </c>
      <c r="C254" s="8">
        <v>8</v>
      </c>
      <c r="D254" s="8">
        <v>6</v>
      </c>
      <c r="E254" s="10">
        <f t="shared" si="18"/>
        <v>2.6024723487312949E-3</v>
      </c>
      <c r="F254" s="10">
        <f t="shared" si="19"/>
        <v>2.0632737276478678E-3</v>
      </c>
      <c r="G254" s="11">
        <f t="shared" si="20"/>
        <v>-0.25</v>
      </c>
      <c r="H254" s="18">
        <f t="shared" si="21"/>
        <v>-6.5061808718282373E-4</v>
      </c>
    </row>
    <row r="255" spans="2:8" ht="15" x14ac:dyDescent="0.2">
      <c r="B255" s="4" t="s">
        <v>324</v>
      </c>
      <c r="C255" s="8">
        <v>0</v>
      </c>
      <c r="D255" s="8">
        <v>1</v>
      </c>
      <c r="E255" s="10" t="str">
        <f t="shared" si="18"/>
        <v/>
      </c>
      <c r="F255" s="10">
        <f t="shared" si="19"/>
        <v>3.43878954607978E-4</v>
      </c>
      <c r="G255" s="11" t="str">
        <f t="shared" si="20"/>
        <v>0</v>
      </c>
      <c r="H255" s="18" t="str">
        <f t="shared" si="21"/>
        <v/>
      </c>
    </row>
    <row r="256" spans="2:8" ht="15" x14ac:dyDescent="0.2">
      <c r="B256" s="4" t="s">
        <v>88</v>
      </c>
      <c r="C256" s="8">
        <v>371</v>
      </c>
      <c r="D256" s="8">
        <v>775</v>
      </c>
      <c r="E256" s="10">
        <f t="shared" si="18"/>
        <v>0.1206896551724138</v>
      </c>
      <c r="F256" s="10">
        <f t="shared" si="19"/>
        <v>0.26650618982118296</v>
      </c>
      <c r="G256" s="11">
        <f t="shared" si="20"/>
        <v>1.0889487870619947</v>
      </c>
      <c r="H256" s="18">
        <f t="shared" si="21"/>
        <v>0.1314248536109304</v>
      </c>
    </row>
    <row r="257" spans="2:8" ht="15" x14ac:dyDescent="0.2">
      <c r="B257" s="4" t="s">
        <v>325</v>
      </c>
      <c r="C257" s="8">
        <v>31</v>
      </c>
      <c r="D257" s="8">
        <v>0</v>
      </c>
      <c r="E257" s="10">
        <f t="shared" si="18"/>
        <v>1.0084580351333767E-2</v>
      </c>
      <c r="F257" s="10" t="str">
        <f t="shared" si="19"/>
        <v/>
      </c>
      <c r="G257" s="11" t="str">
        <f t="shared" si="20"/>
        <v>0</v>
      </c>
      <c r="H257" s="18">
        <f t="shared" si="21"/>
        <v>0</v>
      </c>
    </row>
    <row r="258" spans="2:8" ht="15" x14ac:dyDescent="0.2">
      <c r="B258" s="4" t="s">
        <v>326</v>
      </c>
      <c r="C258" s="8">
        <v>22</v>
      </c>
      <c r="D258" s="8">
        <v>33</v>
      </c>
      <c r="E258" s="10">
        <f t="shared" si="18"/>
        <v>7.1567989590110605E-3</v>
      </c>
      <c r="F258" s="10">
        <f t="shared" si="19"/>
        <v>1.1348005502063274E-2</v>
      </c>
      <c r="G258" s="11">
        <f t="shared" si="20"/>
        <v>0.5</v>
      </c>
      <c r="H258" s="18">
        <f t="shared" si="21"/>
        <v>3.5783994795055302E-3</v>
      </c>
    </row>
    <row r="259" spans="2:8" ht="15" x14ac:dyDescent="0.2">
      <c r="B259" s="4" t="s">
        <v>327</v>
      </c>
      <c r="C259" s="8">
        <v>0</v>
      </c>
      <c r="D259" s="8">
        <v>1</v>
      </c>
      <c r="E259" s="10" t="str">
        <f t="shared" si="18"/>
        <v/>
      </c>
      <c r="F259" s="10">
        <f t="shared" si="19"/>
        <v>3.43878954607978E-4</v>
      </c>
      <c r="G259" s="11" t="str">
        <f t="shared" si="20"/>
        <v>0</v>
      </c>
      <c r="H259" s="18" t="str">
        <f t="shared" si="21"/>
        <v/>
      </c>
    </row>
    <row r="260" spans="2:8" ht="15" x14ac:dyDescent="0.2">
      <c r="B260" s="4" t="s">
        <v>89</v>
      </c>
      <c r="C260" s="8">
        <v>0</v>
      </c>
      <c r="D260" s="8">
        <v>0</v>
      </c>
      <c r="E260" s="10" t="str">
        <f t="shared" si="18"/>
        <v/>
      </c>
      <c r="F260" s="10" t="str">
        <f t="shared" si="19"/>
        <v/>
      </c>
      <c r="G260" s="11" t="str">
        <f t="shared" si="20"/>
        <v>0</v>
      </c>
      <c r="H260" s="18" t="str">
        <f t="shared" si="21"/>
        <v/>
      </c>
    </row>
    <row r="261" spans="2:8" ht="30" x14ac:dyDescent="0.2">
      <c r="B261" s="4" t="s">
        <v>328</v>
      </c>
      <c r="C261" s="8">
        <v>0</v>
      </c>
      <c r="D261" s="8">
        <v>0</v>
      </c>
      <c r="E261" s="10" t="str">
        <f t="shared" si="18"/>
        <v/>
      </c>
      <c r="F261" s="10" t="str">
        <f t="shared" si="19"/>
        <v/>
      </c>
      <c r="G261" s="11" t="str">
        <f t="shared" si="20"/>
        <v>0</v>
      </c>
      <c r="H261" s="18" t="str">
        <f t="shared" si="21"/>
        <v/>
      </c>
    </row>
    <row r="262" spans="2:8" ht="15" x14ac:dyDescent="0.2">
      <c r="B262" s="4" t="s">
        <v>90</v>
      </c>
      <c r="C262" s="8">
        <v>3</v>
      </c>
      <c r="D262" s="8">
        <v>2</v>
      </c>
      <c r="E262" s="10">
        <f t="shared" si="18"/>
        <v>9.7592713077423554E-4</v>
      </c>
      <c r="F262" s="10">
        <f t="shared" si="19"/>
        <v>6.8775790921595599E-4</v>
      </c>
      <c r="G262" s="11">
        <f t="shared" si="20"/>
        <v>-0.33333333333333331</v>
      </c>
      <c r="H262" s="18">
        <f t="shared" si="21"/>
        <v>-3.2530904359141181E-4</v>
      </c>
    </row>
    <row r="263" spans="2:8" ht="15" x14ac:dyDescent="0.2">
      <c r="B263" s="4" t="s">
        <v>329</v>
      </c>
      <c r="C263" s="8">
        <v>2</v>
      </c>
      <c r="D263" s="8">
        <v>2</v>
      </c>
      <c r="E263" s="10">
        <f t="shared" si="18"/>
        <v>6.5061808718282373E-4</v>
      </c>
      <c r="F263" s="10">
        <f t="shared" si="19"/>
        <v>6.8775790921595599E-4</v>
      </c>
      <c r="G263" s="11">
        <f t="shared" si="20"/>
        <v>0</v>
      </c>
      <c r="H263" s="18">
        <f t="shared" si="21"/>
        <v>0</v>
      </c>
    </row>
    <row r="264" spans="2:8" ht="30" x14ac:dyDescent="0.2">
      <c r="B264" s="4" t="s">
        <v>330</v>
      </c>
      <c r="C264" s="8">
        <v>1</v>
      </c>
      <c r="D264" s="8">
        <v>2</v>
      </c>
      <c r="E264" s="10">
        <f t="shared" si="18"/>
        <v>3.2530904359141186E-4</v>
      </c>
      <c r="F264" s="10">
        <f t="shared" si="19"/>
        <v>6.8775790921595599E-4</v>
      </c>
      <c r="G264" s="11">
        <f t="shared" si="20"/>
        <v>1</v>
      </c>
      <c r="H264" s="18">
        <f t="shared" si="21"/>
        <v>3.2530904359141186E-4</v>
      </c>
    </row>
    <row r="265" spans="2:8" ht="15" x14ac:dyDescent="0.2">
      <c r="B265" s="4" t="s">
        <v>331</v>
      </c>
      <c r="C265" s="8">
        <v>0</v>
      </c>
      <c r="D265" s="8">
        <v>0</v>
      </c>
      <c r="E265" s="10" t="str">
        <f t="shared" si="18"/>
        <v/>
      </c>
      <c r="F265" s="10" t="str">
        <f t="shared" si="19"/>
        <v/>
      </c>
      <c r="G265" s="11" t="str">
        <f t="shared" si="20"/>
        <v>0</v>
      </c>
      <c r="H265" s="18" t="str">
        <f t="shared" si="21"/>
        <v/>
      </c>
    </row>
    <row r="266" spans="2:8" ht="15" x14ac:dyDescent="0.2">
      <c r="B266" s="4" t="s">
        <v>332</v>
      </c>
      <c r="C266" s="8">
        <v>0</v>
      </c>
      <c r="D266" s="8">
        <v>4</v>
      </c>
      <c r="E266" s="10" t="str">
        <f t="shared" si="18"/>
        <v/>
      </c>
      <c r="F266" s="10">
        <f t="shared" si="19"/>
        <v>1.375515818431912E-3</v>
      </c>
      <c r="G266" s="11" t="str">
        <f t="shared" si="20"/>
        <v>0</v>
      </c>
      <c r="H266" s="18" t="str">
        <f t="shared" si="21"/>
        <v/>
      </c>
    </row>
    <row r="267" spans="2:8" ht="15" x14ac:dyDescent="0.2">
      <c r="B267" s="4" t="s">
        <v>333</v>
      </c>
      <c r="C267" s="8">
        <v>1</v>
      </c>
      <c r="D267" s="8">
        <v>0</v>
      </c>
      <c r="E267" s="10">
        <f t="shared" si="18"/>
        <v>3.2530904359141186E-4</v>
      </c>
      <c r="F267" s="10" t="str">
        <f t="shared" si="19"/>
        <v/>
      </c>
      <c r="G267" s="11" t="str">
        <f t="shared" si="20"/>
        <v>0</v>
      </c>
      <c r="H267" s="18">
        <f t="shared" si="21"/>
        <v>0</v>
      </c>
    </row>
    <row r="268" spans="2:8" ht="30" x14ac:dyDescent="0.2">
      <c r="B268" s="4" t="s">
        <v>334</v>
      </c>
      <c r="C268" s="8">
        <v>37</v>
      </c>
      <c r="D268" s="8">
        <v>19</v>
      </c>
      <c r="E268" s="10">
        <f t="shared" si="18"/>
        <v>1.2036434612882238E-2</v>
      </c>
      <c r="F268" s="10">
        <f t="shared" si="19"/>
        <v>6.533700137551582E-3</v>
      </c>
      <c r="G268" s="11">
        <f t="shared" si="20"/>
        <v>-0.48648648648648651</v>
      </c>
      <c r="H268" s="18">
        <f t="shared" si="21"/>
        <v>-5.8555627846454137E-3</v>
      </c>
    </row>
    <row r="269" spans="2:8" ht="15" x14ac:dyDescent="0.2">
      <c r="B269" s="4" t="s">
        <v>335</v>
      </c>
      <c r="C269" s="8">
        <v>0</v>
      </c>
      <c r="D269" s="8">
        <v>0</v>
      </c>
      <c r="E269" s="10" t="str">
        <f t="shared" si="18"/>
        <v/>
      </c>
      <c r="F269" s="10" t="str">
        <f t="shared" si="19"/>
        <v/>
      </c>
      <c r="G269" s="11" t="str">
        <f t="shared" si="20"/>
        <v>0</v>
      </c>
      <c r="H269" s="18" t="str">
        <f t="shared" si="21"/>
        <v/>
      </c>
    </row>
    <row r="270" spans="2:8" ht="15" x14ac:dyDescent="0.2">
      <c r="B270" s="4" t="s">
        <v>336</v>
      </c>
      <c r="C270" s="8">
        <v>0</v>
      </c>
      <c r="D270" s="8">
        <v>0</v>
      </c>
      <c r="E270" s="10" t="str">
        <f t="shared" si="18"/>
        <v/>
      </c>
      <c r="F270" s="10" t="str">
        <f t="shared" si="19"/>
        <v/>
      </c>
      <c r="G270" s="11" t="str">
        <f t="shared" si="20"/>
        <v>0</v>
      </c>
      <c r="H270" s="18" t="str">
        <f t="shared" si="21"/>
        <v/>
      </c>
    </row>
    <row r="271" spans="2:8" ht="15" x14ac:dyDescent="0.2">
      <c r="B271" s="4" t="s">
        <v>93</v>
      </c>
      <c r="C271" s="8">
        <v>0</v>
      </c>
      <c r="D271" s="8">
        <v>1</v>
      </c>
      <c r="E271" s="10" t="str">
        <f t="shared" si="18"/>
        <v/>
      </c>
      <c r="F271" s="10">
        <f t="shared" si="19"/>
        <v>3.43878954607978E-4</v>
      </c>
      <c r="G271" s="11" t="str">
        <f t="shared" si="20"/>
        <v>0</v>
      </c>
      <c r="H271" s="18" t="str">
        <f t="shared" si="21"/>
        <v/>
      </c>
    </row>
    <row r="272" spans="2:8" ht="30" x14ac:dyDescent="0.2">
      <c r="B272" s="4" t="s">
        <v>337</v>
      </c>
      <c r="C272" s="8">
        <v>1</v>
      </c>
      <c r="D272" s="8">
        <v>1</v>
      </c>
      <c r="E272" s="10">
        <f t="shared" si="18"/>
        <v>3.2530904359141186E-4</v>
      </c>
      <c r="F272" s="10">
        <f t="shared" si="19"/>
        <v>3.43878954607978E-4</v>
      </c>
      <c r="G272" s="11">
        <f t="shared" si="20"/>
        <v>0</v>
      </c>
      <c r="H272" s="18">
        <f t="shared" si="21"/>
        <v>0</v>
      </c>
    </row>
    <row r="273" spans="2:8" ht="15" x14ac:dyDescent="0.2">
      <c r="B273" s="4" t="s">
        <v>91</v>
      </c>
      <c r="C273" s="8">
        <v>3</v>
      </c>
      <c r="D273" s="8">
        <v>6</v>
      </c>
      <c r="E273" s="10">
        <f t="shared" si="18"/>
        <v>9.7592713077423554E-4</v>
      </c>
      <c r="F273" s="10">
        <f t="shared" si="19"/>
        <v>2.0632737276478678E-3</v>
      </c>
      <c r="G273" s="11">
        <f t="shared" si="20"/>
        <v>1</v>
      </c>
      <c r="H273" s="18">
        <f t="shared" si="21"/>
        <v>9.7592713077423554E-4</v>
      </c>
    </row>
    <row r="274" spans="2:8" ht="15" x14ac:dyDescent="0.2">
      <c r="B274" s="4" t="s">
        <v>338</v>
      </c>
      <c r="C274" s="8">
        <v>0</v>
      </c>
      <c r="D274" s="8">
        <v>0</v>
      </c>
      <c r="E274" s="10" t="str">
        <f t="shared" si="18"/>
        <v/>
      </c>
      <c r="F274" s="10" t="str">
        <f t="shared" si="19"/>
        <v/>
      </c>
      <c r="G274" s="11" t="str">
        <f t="shared" si="20"/>
        <v>0</v>
      </c>
      <c r="H274" s="18" t="str">
        <f t="shared" si="21"/>
        <v/>
      </c>
    </row>
    <row r="275" spans="2:8" ht="15" x14ac:dyDescent="0.2">
      <c r="B275" s="4" t="s">
        <v>339</v>
      </c>
      <c r="C275" s="8">
        <v>0</v>
      </c>
      <c r="D275" s="8">
        <v>0</v>
      </c>
      <c r="E275" s="10" t="str">
        <f t="shared" si="18"/>
        <v/>
      </c>
      <c r="F275" s="10" t="str">
        <f t="shared" si="19"/>
        <v/>
      </c>
      <c r="G275" s="11" t="str">
        <f t="shared" si="20"/>
        <v>0</v>
      </c>
      <c r="H275" s="18" t="str">
        <f t="shared" si="21"/>
        <v/>
      </c>
    </row>
    <row r="276" spans="2:8" ht="15" x14ac:dyDescent="0.2">
      <c r="B276" s="4" t="s">
        <v>92</v>
      </c>
      <c r="C276" s="8">
        <v>0</v>
      </c>
      <c r="D276" s="8">
        <v>0</v>
      </c>
      <c r="E276" s="10" t="str">
        <f t="shared" si="18"/>
        <v/>
      </c>
      <c r="F276" s="10" t="str">
        <f t="shared" si="19"/>
        <v/>
      </c>
      <c r="G276" s="11" t="str">
        <f t="shared" si="20"/>
        <v>0</v>
      </c>
      <c r="H276" s="18" t="str">
        <f t="shared" si="21"/>
        <v/>
      </c>
    </row>
    <row r="277" spans="2:8" ht="15" x14ac:dyDescent="0.2">
      <c r="B277" s="4" t="s">
        <v>340</v>
      </c>
      <c r="C277" s="8">
        <v>0</v>
      </c>
      <c r="D277" s="8">
        <v>0</v>
      </c>
      <c r="E277" s="10" t="str">
        <f t="shared" si="18"/>
        <v/>
      </c>
      <c r="F277" s="10" t="str">
        <f t="shared" si="19"/>
        <v/>
      </c>
      <c r="G277" s="11" t="str">
        <f t="shared" si="20"/>
        <v>0</v>
      </c>
      <c r="H277" s="18" t="str">
        <f t="shared" si="21"/>
        <v/>
      </c>
    </row>
    <row r="278" spans="2:8" ht="15" x14ac:dyDescent="0.2">
      <c r="B278" s="4" t="s">
        <v>341</v>
      </c>
      <c r="C278" s="8">
        <v>0</v>
      </c>
      <c r="D278" s="8">
        <v>1</v>
      </c>
      <c r="E278" s="10" t="str">
        <f t="shared" si="18"/>
        <v/>
      </c>
      <c r="F278" s="10">
        <f t="shared" si="19"/>
        <v>3.43878954607978E-4</v>
      </c>
      <c r="G278" s="11" t="str">
        <f t="shared" si="20"/>
        <v>0</v>
      </c>
      <c r="H278" s="18" t="str">
        <f t="shared" si="21"/>
        <v/>
      </c>
    </row>
    <row r="279" spans="2:8" ht="15" x14ac:dyDescent="0.2">
      <c r="B279" s="4" t="s">
        <v>342</v>
      </c>
      <c r="C279" s="8">
        <v>0</v>
      </c>
      <c r="D279" s="8">
        <v>0</v>
      </c>
      <c r="E279" s="10" t="str">
        <f t="shared" si="18"/>
        <v/>
      </c>
      <c r="F279" s="10" t="str">
        <f t="shared" si="19"/>
        <v/>
      </c>
      <c r="G279" s="11" t="str">
        <f t="shared" si="20"/>
        <v>0</v>
      </c>
      <c r="H279" s="18" t="str">
        <f t="shared" si="21"/>
        <v/>
      </c>
    </row>
    <row r="280" spans="2:8" ht="15" x14ac:dyDescent="0.2">
      <c r="B280" s="4" t="s">
        <v>343</v>
      </c>
      <c r="C280" s="8">
        <v>0</v>
      </c>
      <c r="D280" s="8">
        <v>0</v>
      </c>
      <c r="E280" s="10" t="str">
        <f t="shared" si="18"/>
        <v/>
      </c>
      <c r="F280" s="10" t="str">
        <f t="shared" si="19"/>
        <v/>
      </c>
      <c r="G280" s="11" t="str">
        <f t="shared" si="20"/>
        <v>0</v>
      </c>
      <c r="H280" s="18" t="str">
        <f t="shared" si="21"/>
        <v/>
      </c>
    </row>
    <row r="281" spans="2:8" ht="15" x14ac:dyDescent="0.2">
      <c r="B281" s="4" t="s">
        <v>344</v>
      </c>
      <c r="C281" s="8">
        <v>0</v>
      </c>
      <c r="D281" s="8">
        <v>0</v>
      </c>
      <c r="E281" s="10" t="str">
        <f t="shared" ref="E281:E288" si="22">+IF(C281=0,"",C281/C$151)</f>
        <v/>
      </c>
      <c r="F281" s="10" t="str">
        <f t="shared" ref="F281:F288" si="23">+IF(D281=0,"",D281/D$151)</f>
        <v/>
      </c>
      <c r="G281" s="11" t="str">
        <f t="shared" ref="G281:G288" si="24">+IF(OR(AND(D281=0),(C281=0)),"0",((D281-C281)/C281))</f>
        <v>0</v>
      </c>
      <c r="H281" s="18" t="str">
        <f t="shared" ref="H281:H288" si="25">+IF(OR(AND(E281=""),(G281="")),"",E281*G281)</f>
        <v/>
      </c>
    </row>
    <row r="282" spans="2:8" ht="15" x14ac:dyDescent="0.2">
      <c r="B282" s="4" t="s">
        <v>345</v>
      </c>
      <c r="C282" s="8">
        <v>0</v>
      </c>
      <c r="D282" s="8">
        <v>1</v>
      </c>
      <c r="E282" s="10" t="str">
        <f t="shared" si="22"/>
        <v/>
      </c>
      <c r="F282" s="10">
        <f t="shared" si="23"/>
        <v>3.43878954607978E-4</v>
      </c>
      <c r="G282" s="11" t="str">
        <f t="shared" si="24"/>
        <v>0</v>
      </c>
      <c r="H282" s="18" t="str">
        <f t="shared" si="25"/>
        <v/>
      </c>
    </row>
    <row r="283" spans="2:8" ht="15" x14ac:dyDescent="0.2">
      <c r="B283" s="4" t="s">
        <v>346</v>
      </c>
      <c r="C283" s="8">
        <v>0</v>
      </c>
      <c r="D283" s="8">
        <v>0</v>
      </c>
      <c r="E283" s="10" t="str">
        <f t="shared" si="22"/>
        <v/>
      </c>
      <c r="F283" s="10" t="str">
        <f t="shared" si="23"/>
        <v/>
      </c>
      <c r="G283" s="11" t="str">
        <f t="shared" si="24"/>
        <v>0</v>
      </c>
      <c r="H283" s="18" t="str">
        <f t="shared" si="25"/>
        <v/>
      </c>
    </row>
    <row r="284" spans="2:8" ht="13.5" customHeight="1" x14ac:dyDescent="0.2">
      <c r="B284" s="4" t="s">
        <v>347</v>
      </c>
      <c r="C284" s="8">
        <v>1</v>
      </c>
      <c r="D284" s="8">
        <v>0</v>
      </c>
      <c r="E284" s="10">
        <f t="shared" si="22"/>
        <v>3.2530904359141186E-4</v>
      </c>
      <c r="F284" s="10" t="str">
        <f t="shared" si="23"/>
        <v/>
      </c>
      <c r="G284" s="11" t="str">
        <f t="shared" si="24"/>
        <v>0</v>
      </c>
      <c r="H284" s="18">
        <f t="shared" si="25"/>
        <v>0</v>
      </c>
    </row>
    <row r="285" spans="2:8" ht="13.5" customHeight="1" x14ac:dyDescent="0.2">
      <c r="B285" s="4" t="s">
        <v>94</v>
      </c>
      <c r="C285" s="8">
        <v>0</v>
      </c>
      <c r="D285" s="8">
        <v>0</v>
      </c>
      <c r="E285" s="10" t="str">
        <f t="shared" si="22"/>
        <v/>
      </c>
      <c r="F285" s="10" t="str">
        <f t="shared" si="23"/>
        <v/>
      </c>
      <c r="G285" s="11" t="str">
        <f t="shared" si="24"/>
        <v>0</v>
      </c>
      <c r="H285" s="18" t="str">
        <f t="shared" si="25"/>
        <v/>
      </c>
    </row>
    <row r="286" spans="2:8" ht="25.5" customHeight="1" x14ac:dyDescent="0.2">
      <c r="B286" s="4" t="s">
        <v>348</v>
      </c>
      <c r="C286" s="8">
        <v>1</v>
      </c>
      <c r="D286" s="8">
        <v>1</v>
      </c>
      <c r="E286" s="10">
        <f t="shared" si="22"/>
        <v>3.2530904359141186E-4</v>
      </c>
      <c r="F286" s="10">
        <f t="shared" si="23"/>
        <v>3.43878954607978E-4</v>
      </c>
      <c r="G286" s="11">
        <f t="shared" si="24"/>
        <v>0</v>
      </c>
      <c r="H286" s="18">
        <f t="shared" si="25"/>
        <v>0</v>
      </c>
    </row>
    <row r="287" spans="2:8" ht="13.5" customHeight="1" x14ac:dyDescent="0.2">
      <c r="B287" s="4" t="s">
        <v>349</v>
      </c>
      <c r="C287" s="8">
        <v>0</v>
      </c>
      <c r="D287" s="8">
        <v>0</v>
      </c>
      <c r="E287" s="10" t="str">
        <f t="shared" si="22"/>
        <v/>
      </c>
      <c r="F287" s="10" t="str">
        <f t="shared" si="23"/>
        <v/>
      </c>
      <c r="G287" s="11" t="str">
        <f t="shared" si="24"/>
        <v>0</v>
      </c>
      <c r="H287" s="18" t="str">
        <f t="shared" si="25"/>
        <v/>
      </c>
    </row>
    <row r="288" spans="2:8" ht="15" x14ac:dyDescent="0.2">
      <c r="B288" s="4" t="s">
        <v>350</v>
      </c>
      <c r="C288" s="8">
        <v>0</v>
      </c>
      <c r="D288" s="8">
        <v>0</v>
      </c>
      <c r="E288" s="10" t="str">
        <f t="shared" si="22"/>
        <v/>
      </c>
      <c r="F288" s="10" t="str">
        <f t="shared" si="23"/>
        <v/>
      </c>
      <c r="G288" s="11" t="str">
        <f t="shared" si="24"/>
        <v>0</v>
      </c>
      <c r="H288" s="18" t="str">
        <f t="shared" si="25"/>
        <v/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15" customFormat="1" ht="26.25" customHeight="1" x14ac:dyDescent="0.2">
      <c r="B291" s="26"/>
      <c r="C291" s="22"/>
      <c r="D291" s="22"/>
      <c r="E291" s="22"/>
      <c r="F291" s="22"/>
      <c r="H291" s="2"/>
    </row>
    <row r="292" spans="2:8" ht="15" customHeight="1" x14ac:dyDescent="0.2">
      <c r="B292" s="60" t="s">
        <v>482</v>
      </c>
      <c r="C292" s="61" t="s">
        <v>483</v>
      </c>
      <c r="D292" s="62"/>
      <c r="E292" s="63" t="s">
        <v>484</v>
      </c>
      <c r="F292" s="62"/>
      <c r="G292" s="58" t="s">
        <v>526</v>
      </c>
      <c r="H292" s="58" t="s">
        <v>485</v>
      </c>
    </row>
    <row r="293" spans="2:8" x14ac:dyDescent="0.2">
      <c r="B293" s="60"/>
      <c r="C293" s="37">
        <v>2013</v>
      </c>
      <c r="D293" s="37">
        <v>2014</v>
      </c>
      <c r="E293" s="37">
        <v>2013</v>
      </c>
      <c r="F293" s="37">
        <v>2014</v>
      </c>
      <c r="G293" s="59"/>
      <c r="H293" s="59"/>
    </row>
    <row r="294" spans="2:8" x14ac:dyDescent="0.2">
      <c r="B294" s="38" t="s">
        <v>489</v>
      </c>
      <c r="C294" s="39">
        <f>SUM(C295:C499)</f>
        <v>6272</v>
      </c>
      <c r="D294" s="40">
        <f>SUM(D295:D499)</f>
        <v>5646</v>
      </c>
      <c r="E294" s="41">
        <f>+IF(C294=0,"",C294/C$294)</f>
        <v>1</v>
      </c>
      <c r="F294" s="41">
        <f>+IF(D294=0,"",D294/D$294)</f>
        <v>1</v>
      </c>
      <c r="G294" s="41">
        <f>+IF(OR(AND(D294=0),(C294=0)),"0",((D294-C294)/C294))</f>
        <v>-9.9808673469387751E-2</v>
      </c>
      <c r="H294" s="41">
        <f>+IF(OR(AND(E294=""),(G294="")),"",E294*G294)</f>
        <v>-9.9808673469387751E-2</v>
      </c>
    </row>
    <row r="295" spans="2:8" ht="15" x14ac:dyDescent="0.2">
      <c r="B295" s="3" t="s">
        <v>100</v>
      </c>
      <c r="C295" s="8">
        <v>153</v>
      </c>
      <c r="D295" s="8">
        <v>82</v>
      </c>
      <c r="E295" s="10">
        <f>+IF(C295=0,"",C295/C$294)</f>
        <v>2.4394132653061226E-2</v>
      </c>
      <c r="F295" s="10">
        <f>+IF(D295=0,"",D295/D$294)</f>
        <v>1.4523556500177117E-2</v>
      </c>
      <c r="G295" s="11">
        <f>+IF(OR(AND(D295=0),(C295=0)),"0",((D295-C295)/C295))</f>
        <v>-0.46405228758169936</v>
      </c>
      <c r="H295" s="18">
        <f>+IF(OR(AND(E295=""),(G295="")),"",E295*G295)</f>
        <v>-1.132015306122449E-2</v>
      </c>
    </row>
    <row r="296" spans="2:8" ht="15" x14ac:dyDescent="0.2">
      <c r="B296" s="3" t="s">
        <v>113</v>
      </c>
      <c r="C296" s="8">
        <v>463</v>
      </c>
      <c r="D296" s="8">
        <v>79</v>
      </c>
      <c r="E296" s="10">
        <f t="shared" ref="E296:E359" si="26">+IF(C296=0,"",C296/C$294)</f>
        <v>7.3820153061224483E-2</v>
      </c>
      <c r="F296" s="10">
        <f t="shared" ref="F296:F359" si="27">+IF(D296=0,"",D296/D$294)</f>
        <v>1.3992206872121856E-2</v>
      </c>
      <c r="G296" s="11">
        <f t="shared" ref="G296:G359" si="28">+IF(OR(AND(D296=0),(C296=0)),"0",((D296-C296)/C296))</f>
        <v>-0.82937365010799136</v>
      </c>
      <c r="H296" s="18">
        <f t="shared" ref="H296:H359" si="29">+IF(OR(AND(E296=""),(G296="")),"",E296*G296)</f>
        <v>-6.1224489795918359E-2</v>
      </c>
    </row>
    <row r="297" spans="2:8" ht="15" x14ac:dyDescent="0.2">
      <c r="B297" s="3" t="s">
        <v>104</v>
      </c>
      <c r="C297" s="8">
        <v>25</v>
      </c>
      <c r="D297" s="8">
        <v>9</v>
      </c>
      <c r="E297" s="10">
        <f t="shared" si="26"/>
        <v>3.9859693877551021E-3</v>
      </c>
      <c r="F297" s="10">
        <f t="shared" si="27"/>
        <v>1.594048884165781E-3</v>
      </c>
      <c r="G297" s="11">
        <f t="shared" si="28"/>
        <v>-0.64</v>
      </c>
      <c r="H297" s="18">
        <f t="shared" si="29"/>
        <v>-2.5510204081632655E-3</v>
      </c>
    </row>
    <row r="298" spans="2:8" ht="15" x14ac:dyDescent="0.2">
      <c r="B298" s="3" t="s">
        <v>95</v>
      </c>
      <c r="C298" s="8">
        <v>173</v>
      </c>
      <c r="D298" s="8">
        <v>40</v>
      </c>
      <c r="E298" s="10">
        <f t="shared" si="26"/>
        <v>2.7582908163265307E-2</v>
      </c>
      <c r="F298" s="10">
        <f t="shared" si="27"/>
        <v>7.0846617074034716E-3</v>
      </c>
      <c r="G298" s="11">
        <f t="shared" si="28"/>
        <v>-0.76878612716763006</v>
      </c>
      <c r="H298" s="18">
        <f t="shared" si="29"/>
        <v>-2.1205357142857144E-2</v>
      </c>
    </row>
    <row r="299" spans="2:8" ht="15" x14ac:dyDescent="0.2">
      <c r="B299" s="3" t="s">
        <v>112</v>
      </c>
      <c r="C299" s="8">
        <v>0</v>
      </c>
      <c r="D299" s="8">
        <v>0</v>
      </c>
      <c r="E299" s="10" t="str">
        <f t="shared" si="26"/>
        <v/>
      </c>
      <c r="F299" s="10" t="str">
        <f t="shared" si="27"/>
        <v/>
      </c>
      <c r="G299" s="11" t="str">
        <f t="shared" si="28"/>
        <v>0</v>
      </c>
      <c r="H299" s="18" t="str">
        <f t="shared" si="29"/>
        <v/>
      </c>
    </row>
    <row r="300" spans="2:8" ht="15" x14ac:dyDescent="0.2">
      <c r="B300" s="3" t="s">
        <v>111</v>
      </c>
      <c r="C300" s="8">
        <v>1</v>
      </c>
      <c r="D300" s="8">
        <v>1</v>
      </c>
      <c r="E300" s="10">
        <f t="shared" si="26"/>
        <v>1.5943877551020407E-4</v>
      </c>
      <c r="F300" s="10">
        <f t="shared" si="27"/>
        <v>1.7711654268508679E-4</v>
      </c>
      <c r="G300" s="11">
        <f t="shared" si="28"/>
        <v>0</v>
      </c>
      <c r="H300" s="18">
        <f t="shared" si="29"/>
        <v>0</v>
      </c>
    </row>
    <row r="301" spans="2:8" ht="15" x14ac:dyDescent="0.2">
      <c r="B301" s="3" t="s">
        <v>105</v>
      </c>
      <c r="C301" s="8">
        <v>230</v>
      </c>
      <c r="D301" s="8">
        <v>270</v>
      </c>
      <c r="E301" s="10">
        <f t="shared" si="26"/>
        <v>3.6670918367346941E-2</v>
      </c>
      <c r="F301" s="10">
        <f t="shared" si="27"/>
        <v>4.7821466524973433E-2</v>
      </c>
      <c r="G301" s="11">
        <f t="shared" si="28"/>
        <v>0.17391304347826086</v>
      </c>
      <c r="H301" s="18">
        <f t="shared" si="29"/>
        <v>6.3775510204081634E-3</v>
      </c>
    </row>
    <row r="302" spans="2:8" ht="15" x14ac:dyDescent="0.2">
      <c r="B302" s="3" t="s">
        <v>109</v>
      </c>
      <c r="C302" s="8">
        <v>10</v>
      </c>
      <c r="D302" s="8">
        <v>9</v>
      </c>
      <c r="E302" s="10">
        <f t="shared" si="26"/>
        <v>1.5943877551020409E-3</v>
      </c>
      <c r="F302" s="10">
        <f t="shared" si="27"/>
        <v>1.594048884165781E-3</v>
      </c>
      <c r="G302" s="11">
        <f t="shared" si="28"/>
        <v>-0.1</v>
      </c>
      <c r="H302" s="18">
        <f t="shared" si="29"/>
        <v>-1.594387755102041E-4</v>
      </c>
    </row>
    <row r="303" spans="2:8" ht="15" x14ac:dyDescent="0.2">
      <c r="B303" s="3" t="s">
        <v>108</v>
      </c>
      <c r="C303" s="8">
        <v>56</v>
      </c>
      <c r="D303" s="8">
        <v>52</v>
      </c>
      <c r="E303" s="10">
        <f t="shared" si="26"/>
        <v>8.9285714285714281E-3</v>
      </c>
      <c r="F303" s="10">
        <f t="shared" si="27"/>
        <v>9.2100602196245121E-3</v>
      </c>
      <c r="G303" s="11">
        <f t="shared" si="28"/>
        <v>-7.1428571428571425E-2</v>
      </c>
      <c r="H303" s="18">
        <f t="shared" si="29"/>
        <v>-6.3775510204081628E-4</v>
      </c>
    </row>
    <row r="304" spans="2:8" ht="15" x14ac:dyDescent="0.2">
      <c r="B304" s="3" t="s">
        <v>107</v>
      </c>
      <c r="C304" s="8">
        <v>15</v>
      </c>
      <c r="D304" s="8">
        <v>6</v>
      </c>
      <c r="E304" s="10">
        <f t="shared" si="26"/>
        <v>2.3915816326530613E-3</v>
      </c>
      <c r="F304" s="10">
        <f t="shared" si="27"/>
        <v>1.0626992561105207E-3</v>
      </c>
      <c r="G304" s="11">
        <f t="shared" si="28"/>
        <v>-0.6</v>
      </c>
      <c r="H304" s="18">
        <f t="shared" si="29"/>
        <v>-1.4349489795918368E-3</v>
      </c>
    </row>
    <row r="305" spans="2:8" ht="15" x14ac:dyDescent="0.2">
      <c r="B305" s="3" t="s">
        <v>351</v>
      </c>
      <c r="C305" s="8">
        <v>0</v>
      </c>
      <c r="D305" s="8">
        <v>56</v>
      </c>
      <c r="E305" s="10" t="str">
        <f t="shared" si="26"/>
        <v/>
      </c>
      <c r="F305" s="10">
        <f t="shared" si="27"/>
        <v>9.9185263903648607E-3</v>
      </c>
      <c r="G305" s="11" t="str">
        <f t="shared" si="28"/>
        <v>0</v>
      </c>
      <c r="H305" s="18" t="str">
        <f t="shared" si="29"/>
        <v/>
      </c>
    </row>
    <row r="306" spans="2:8" ht="15" x14ac:dyDescent="0.2">
      <c r="B306" s="3" t="s">
        <v>524</v>
      </c>
      <c r="C306" s="8">
        <v>1</v>
      </c>
      <c r="D306" s="8">
        <v>0</v>
      </c>
      <c r="E306" s="10">
        <f t="shared" si="26"/>
        <v>1.5943877551020407E-4</v>
      </c>
      <c r="F306" s="10" t="str">
        <f t="shared" si="27"/>
        <v/>
      </c>
      <c r="G306" s="11" t="str">
        <f t="shared" si="28"/>
        <v>0</v>
      </c>
      <c r="H306" s="18">
        <f t="shared" si="29"/>
        <v>0</v>
      </c>
    </row>
    <row r="307" spans="2:8" ht="15" x14ac:dyDescent="0.2">
      <c r="B307" s="3" t="s">
        <v>110</v>
      </c>
      <c r="C307" s="8">
        <v>381</v>
      </c>
      <c r="D307" s="8">
        <v>408</v>
      </c>
      <c r="E307" s="10">
        <f t="shared" si="26"/>
        <v>6.0746173469387758E-2</v>
      </c>
      <c r="F307" s="10">
        <f t="shared" si="27"/>
        <v>7.226354941551541E-2</v>
      </c>
      <c r="G307" s="11">
        <f t="shared" si="28"/>
        <v>7.0866141732283464E-2</v>
      </c>
      <c r="H307" s="18">
        <f t="shared" si="29"/>
        <v>4.3048469387755106E-3</v>
      </c>
    </row>
    <row r="308" spans="2:8" ht="15" x14ac:dyDescent="0.2">
      <c r="B308" s="3" t="s">
        <v>99</v>
      </c>
      <c r="C308" s="8">
        <v>65</v>
      </c>
      <c r="D308" s="8">
        <v>52</v>
      </c>
      <c r="E308" s="10">
        <f t="shared" si="26"/>
        <v>1.0363520408163265E-2</v>
      </c>
      <c r="F308" s="10">
        <f t="shared" si="27"/>
        <v>9.2100602196245121E-3</v>
      </c>
      <c r="G308" s="11">
        <f t="shared" si="28"/>
        <v>-0.2</v>
      </c>
      <c r="H308" s="18">
        <f t="shared" si="29"/>
        <v>-2.0727040816326532E-3</v>
      </c>
    </row>
    <row r="309" spans="2:8" ht="15" x14ac:dyDescent="0.2">
      <c r="B309" s="3" t="s">
        <v>96</v>
      </c>
      <c r="C309" s="8">
        <v>2</v>
      </c>
      <c r="D309" s="8">
        <v>1</v>
      </c>
      <c r="E309" s="10">
        <f t="shared" si="26"/>
        <v>3.1887755102040814E-4</v>
      </c>
      <c r="F309" s="10">
        <f t="shared" si="27"/>
        <v>1.7711654268508679E-4</v>
      </c>
      <c r="G309" s="11">
        <f t="shared" si="28"/>
        <v>-0.5</v>
      </c>
      <c r="H309" s="18">
        <f t="shared" si="29"/>
        <v>-1.5943877551020407E-4</v>
      </c>
    </row>
    <row r="310" spans="2:8" ht="15" x14ac:dyDescent="0.2">
      <c r="B310" s="3" t="s">
        <v>106</v>
      </c>
      <c r="C310" s="8">
        <v>59</v>
      </c>
      <c r="D310" s="8">
        <v>77</v>
      </c>
      <c r="E310" s="10">
        <f t="shared" si="26"/>
        <v>9.4068877551020409E-3</v>
      </c>
      <c r="F310" s="10">
        <f t="shared" si="27"/>
        <v>1.3637973786751682E-2</v>
      </c>
      <c r="G310" s="11">
        <f t="shared" si="28"/>
        <v>0.30508474576271188</v>
      </c>
      <c r="H310" s="18">
        <f t="shared" si="29"/>
        <v>2.8698979591836736E-3</v>
      </c>
    </row>
    <row r="311" spans="2:8" ht="15" x14ac:dyDescent="0.2">
      <c r="B311" s="3" t="s">
        <v>102</v>
      </c>
      <c r="C311" s="8">
        <v>29</v>
      </c>
      <c r="D311" s="8">
        <v>15</v>
      </c>
      <c r="E311" s="10">
        <f t="shared" si="26"/>
        <v>4.6237244897959183E-3</v>
      </c>
      <c r="F311" s="10">
        <f t="shared" si="27"/>
        <v>2.6567481402763019E-3</v>
      </c>
      <c r="G311" s="11">
        <f t="shared" si="28"/>
        <v>-0.48275862068965519</v>
      </c>
      <c r="H311" s="18">
        <f t="shared" si="29"/>
        <v>-2.232142857142857E-3</v>
      </c>
    </row>
    <row r="312" spans="2:8" ht="15" x14ac:dyDescent="0.2">
      <c r="B312" s="3" t="s">
        <v>97</v>
      </c>
      <c r="C312" s="8">
        <v>2</v>
      </c>
      <c r="D312" s="8">
        <v>0</v>
      </c>
      <c r="E312" s="10">
        <f t="shared" si="26"/>
        <v>3.1887755102040814E-4</v>
      </c>
      <c r="F312" s="10" t="str">
        <f t="shared" si="27"/>
        <v/>
      </c>
      <c r="G312" s="11" t="str">
        <f t="shared" si="28"/>
        <v>0</v>
      </c>
      <c r="H312" s="18">
        <f t="shared" si="29"/>
        <v>0</v>
      </c>
    </row>
    <row r="313" spans="2:8" ht="15" x14ac:dyDescent="0.2">
      <c r="B313" s="3" t="s">
        <v>352</v>
      </c>
      <c r="C313" s="8">
        <v>0</v>
      </c>
      <c r="D313" s="8">
        <v>0</v>
      </c>
      <c r="E313" s="10" t="str">
        <f t="shared" si="26"/>
        <v/>
      </c>
      <c r="F313" s="10" t="str">
        <f t="shared" si="27"/>
        <v/>
      </c>
      <c r="G313" s="11" t="str">
        <f t="shared" si="28"/>
        <v>0</v>
      </c>
      <c r="H313" s="18" t="str">
        <f t="shared" si="29"/>
        <v/>
      </c>
    </row>
    <row r="314" spans="2:8" ht="15" x14ac:dyDescent="0.2">
      <c r="B314" s="3" t="s">
        <v>353</v>
      </c>
      <c r="C314" s="8">
        <v>506</v>
      </c>
      <c r="D314" s="8">
        <v>103</v>
      </c>
      <c r="E314" s="10">
        <f t="shared" si="26"/>
        <v>8.0676020408163268E-2</v>
      </c>
      <c r="F314" s="10">
        <f t="shared" si="27"/>
        <v>1.8243003896563938E-2</v>
      </c>
      <c r="G314" s="11">
        <f t="shared" si="28"/>
        <v>-0.79644268774703553</v>
      </c>
      <c r="H314" s="18">
        <f t="shared" si="29"/>
        <v>-6.4253826530612249E-2</v>
      </c>
    </row>
    <row r="315" spans="2:8" ht="15" x14ac:dyDescent="0.2">
      <c r="B315" s="3" t="s">
        <v>354</v>
      </c>
      <c r="C315" s="8">
        <v>33</v>
      </c>
      <c r="D315" s="8">
        <v>23</v>
      </c>
      <c r="E315" s="10">
        <f t="shared" si="26"/>
        <v>5.2614795918367345E-3</v>
      </c>
      <c r="F315" s="10">
        <f t="shared" si="27"/>
        <v>4.0736804817569959E-3</v>
      </c>
      <c r="G315" s="11">
        <f t="shared" si="28"/>
        <v>-0.30303030303030304</v>
      </c>
      <c r="H315" s="18">
        <f t="shared" si="29"/>
        <v>-1.5943877551020409E-3</v>
      </c>
    </row>
    <row r="316" spans="2:8" ht="15" x14ac:dyDescent="0.2">
      <c r="B316" s="3" t="s">
        <v>101</v>
      </c>
      <c r="C316" s="8">
        <v>0</v>
      </c>
      <c r="D316" s="8">
        <v>1</v>
      </c>
      <c r="E316" s="10" t="str">
        <f t="shared" si="26"/>
        <v/>
      </c>
      <c r="F316" s="10">
        <f t="shared" si="27"/>
        <v>1.7711654268508679E-4</v>
      </c>
      <c r="G316" s="11" t="str">
        <f t="shared" si="28"/>
        <v>0</v>
      </c>
      <c r="H316" s="18" t="str">
        <f t="shared" si="29"/>
        <v/>
      </c>
    </row>
    <row r="317" spans="2:8" ht="15" x14ac:dyDescent="0.2">
      <c r="B317" s="3" t="s">
        <v>103</v>
      </c>
      <c r="C317" s="8">
        <v>12</v>
      </c>
      <c r="D317" s="8">
        <v>4</v>
      </c>
      <c r="E317" s="10">
        <f t="shared" si="26"/>
        <v>1.9132653061224489E-3</v>
      </c>
      <c r="F317" s="10">
        <f t="shared" si="27"/>
        <v>7.0846617074034714E-4</v>
      </c>
      <c r="G317" s="11">
        <f t="shared" si="28"/>
        <v>-0.66666666666666663</v>
      </c>
      <c r="H317" s="18">
        <f t="shared" si="29"/>
        <v>-1.2755102040816326E-3</v>
      </c>
    </row>
    <row r="318" spans="2:8" ht="15" x14ac:dyDescent="0.2">
      <c r="B318" s="3" t="s">
        <v>355</v>
      </c>
      <c r="C318" s="8">
        <v>85</v>
      </c>
      <c r="D318" s="8">
        <v>51</v>
      </c>
      <c r="E318" s="10">
        <f t="shared" si="26"/>
        <v>1.3552295918367346E-2</v>
      </c>
      <c r="F318" s="10">
        <f t="shared" si="27"/>
        <v>9.0329436769394263E-3</v>
      </c>
      <c r="G318" s="11">
        <f t="shared" si="28"/>
        <v>-0.4</v>
      </c>
      <c r="H318" s="18">
        <f t="shared" si="29"/>
        <v>-5.4209183673469387E-3</v>
      </c>
    </row>
    <row r="319" spans="2:8" ht="15" x14ac:dyDescent="0.2">
      <c r="B319" s="3" t="s">
        <v>115</v>
      </c>
      <c r="C319" s="8">
        <v>7</v>
      </c>
      <c r="D319" s="8">
        <v>7</v>
      </c>
      <c r="E319" s="10">
        <f t="shared" si="26"/>
        <v>1.1160714285714285E-3</v>
      </c>
      <c r="F319" s="10">
        <f t="shared" si="27"/>
        <v>1.2398157987956076E-3</v>
      </c>
      <c r="G319" s="11">
        <f t="shared" si="28"/>
        <v>0</v>
      </c>
      <c r="H319" s="18">
        <f t="shared" si="29"/>
        <v>0</v>
      </c>
    </row>
    <row r="320" spans="2:8" ht="15" x14ac:dyDescent="0.2">
      <c r="B320" s="3" t="s">
        <v>114</v>
      </c>
      <c r="C320" s="8">
        <v>1</v>
      </c>
      <c r="D320" s="8">
        <v>0</v>
      </c>
      <c r="E320" s="10">
        <f t="shared" si="26"/>
        <v>1.5943877551020407E-4</v>
      </c>
      <c r="F320" s="10" t="str">
        <f t="shared" si="27"/>
        <v/>
      </c>
      <c r="G320" s="11" t="str">
        <f t="shared" si="28"/>
        <v>0</v>
      </c>
      <c r="H320" s="18">
        <f t="shared" si="29"/>
        <v>0</v>
      </c>
    </row>
    <row r="321" spans="2:8" ht="15" x14ac:dyDescent="0.2">
      <c r="B321" s="3" t="s">
        <v>98</v>
      </c>
      <c r="C321" s="8">
        <v>5</v>
      </c>
      <c r="D321" s="8">
        <v>3</v>
      </c>
      <c r="E321" s="10">
        <f t="shared" si="26"/>
        <v>7.9719387755102043E-4</v>
      </c>
      <c r="F321" s="10">
        <f t="shared" si="27"/>
        <v>5.3134962805526033E-4</v>
      </c>
      <c r="G321" s="11">
        <f t="shared" si="28"/>
        <v>-0.4</v>
      </c>
      <c r="H321" s="18">
        <f t="shared" si="29"/>
        <v>-3.1887755102040819E-4</v>
      </c>
    </row>
    <row r="322" spans="2:8" ht="15" x14ac:dyDescent="0.2">
      <c r="B322" s="3" t="s">
        <v>356</v>
      </c>
      <c r="C322" s="8">
        <v>0</v>
      </c>
      <c r="D322" s="8">
        <v>0</v>
      </c>
      <c r="E322" s="10" t="str">
        <f t="shared" si="26"/>
        <v/>
      </c>
      <c r="F322" s="10" t="str">
        <f t="shared" si="27"/>
        <v/>
      </c>
      <c r="G322" s="11" t="str">
        <f t="shared" si="28"/>
        <v>0</v>
      </c>
      <c r="H322" s="18" t="str">
        <f t="shared" si="29"/>
        <v/>
      </c>
    </row>
    <row r="323" spans="2:8" ht="15" x14ac:dyDescent="0.2">
      <c r="B323" s="3" t="s">
        <v>472</v>
      </c>
      <c r="C323" s="8">
        <v>68</v>
      </c>
      <c r="D323" s="8">
        <v>5</v>
      </c>
      <c r="E323" s="10">
        <f t="shared" si="26"/>
        <v>1.0841836734693877E-2</v>
      </c>
      <c r="F323" s="10">
        <f t="shared" si="27"/>
        <v>8.8558271342543396E-4</v>
      </c>
      <c r="G323" s="11">
        <f t="shared" si="28"/>
        <v>-0.92647058823529416</v>
      </c>
      <c r="H323" s="18">
        <f t="shared" si="29"/>
        <v>-1.0044642857142858E-2</v>
      </c>
    </row>
    <row r="324" spans="2:8" ht="15" x14ac:dyDescent="0.2">
      <c r="B324" s="3" t="s">
        <v>473</v>
      </c>
      <c r="C324" s="8">
        <v>6</v>
      </c>
      <c r="D324" s="8">
        <v>1</v>
      </c>
      <c r="E324" s="10">
        <f t="shared" si="26"/>
        <v>9.5663265306122447E-4</v>
      </c>
      <c r="F324" s="10">
        <f t="shared" si="27"/>
        <v>1.7711654268508679E-4</v>
      </c>
      <c r="G324" s="11">
        <f t="shared" si="28"/>
        <v>-0.83333333333333337</v>
      </c>
      <c r="H324" s="18">
        <f t="shared" si="29"/>
        <v>-7.9719387755102043E-4</v>
      </c>
    </row>
    <row r="325" spans="2:8" ht="15" x14ac:dyDescent="0.2">
      <c r="B325" s="3" t="s">
        <v>474</v>
      </c>
      <c r="C325" s="8">
        <v>2</v>
      </c>
      <c r="D325" s="8">
        <v>0</v>
      </c>
      <c r="E325" s="10">
        <f t="shared" si="26"/>
        <v>3.1887755102040814E-4</v>
      </c>
      <c r="F325" s="10" t="str">
        <f t="shared" si="27"/>
        <v/>
      </c>
      <c r="G325" s="11" t="str">
        <f t="shared" si="28"/>
        <v>0</v>
      </c>
      <c r="H325" s="18">
        <f t="shared" si="29"/>
        <v>0</v>
      </c>
    </row>
    <row r="326" spans="2:8" ht="15" x14ac:dyDescent="0.2">
      <c r="B326" s="3" t="s">
        <v>357</v>
      </c>
      <c r="C326" s="8">
        <v>84</v>
      </c>
      <c r="D326" s="8">
        <v>84</v>
      </c>
      <c r="E326" s="10">
        <f t="shared" si="26"/>
        <v>1.3392857142857142E-2</v>
      </c>
      <c r="F326" s="10">
        <f t="shared" si="27"/>
        <v>1.487778958554729E-2</v>
      </c>
      <c r="G326" s="11">
        <f t="shared" si="28"/>
        <v>0</v>
      </c>
      <c r="H326" s="18">
        <f t="shared" si="29"/>
        <v>0</v>
      </c>
    </row>
    <row r="327" spans="2:8" ht="15" x14ac:dyDescent="0.2">
      <c r="B327" s="3" t="s">
        <v>358</v>
      </c>
      <c r="C327" s="8">
        <v>8</v>
      </c>
      <c r="D327" s="8">
        <v>24</v>
      </c>
      <c r="E327" s="10">
        <f t="shared" si="26"/>
        <v>1.2755102040816326E-3</v>
      </c>
      <c r="F327" s="10">
        <f t="shared" si="27"/>
        <v>4.2507970244420826E-3</v>
      </c>
      <c r="G327" s="11">
        <f t="shared" si="28"/>
        <v>2</v>
      </c>
      <c r="H327" s="18">
        <f t="shared" si="29"/>
        <v>2.5510204081632651E-3</v>
      </c>
    </row>
    <row r="328" spans="2:8" ht="15" x14ac:dyDescent="0.2">
      <c r="B328" s="3" t="s">
        <v>116</v>
      </c>
      <c r="C328" s="8">
        <v>1</v>
      </c>
      <c r="D328" s="8">
        <v>1</v>
      </c>
      <c r="E328" s="10">
        <f t="shared" si="26"/>
        <v>1.5943877551020407E-4</v>
      </c>
      <c r="F328" s="10">
        <f t="shared" si="27"/>
        <v>1.7711654268508679E-4</v>
      </c>
      <c r="G328" s="11">
        <f t="shared" si="28"/>
        <v>0</v>
      </c>
      <c r="H328" s="18">
        <f t="shared" si="29"/>
        <v>0</v>
      </c>
    </row>
    <row r="329" spans="2:8" ht="15" x14ac:dyDescent="0.2">
      <c r="B329" s="3" t="s">
        <v>359</v>
      </c>
      <c r="C329" s="8">
        <v>0</v>
      </c>
      <c r="D329" s="8">
        <v>1</v>
      </c>
      <c r="E329" s="10" t="str">
        <f t="shared" si="26"/>
        <v/>
      </c>
      <c r="F329" s="10">
        <f t="shared" si="27"/>
        <v>1.7711654268508679E-4</v>
      </c>
      <c r="G329" s="11" t="str">
        <f t="shared" si="28"/>
        <v>0</v>
      </c>
      <c r="H329" s="18" t="str">
        <f t="shared" si="29"/>
        <v/>
      </c>
    </row>
    <row r="330" spans="2:8" ht="15" x14ac:dyDescent="0.2">
      <c r="B330" s="3" t="s">
        <v>360</v>
      </c>
      <c r="C330" s="8">
        <v>22</v>
      </c>
      <c r="D330" s="8">
        <v>11</v>
      </c>
      <c r="E330" s="10">
        <f t="shared" si="26"/>
        <v>3.5076530612244898E-3</v>
      </c>
      <c r="F330" s="10">
        <f t="shared" si="27"/>
        <v>1.9482819695359546E-3</v>
      </c>
      <c r="G330" s="11">
        <f t="shared" si="28"/>
        <v>-0.5</v>
      </c>
      <c r="H330" s="18">
        <f t="shared" si="29"/>
        <v>-1.7538265306122449E-3</v>
      </c>
    </row>
    <row r="331" spans="2:8" ht="15" x14ac:dyDescent="0.2">
      <c r="B331" s="3" t="s">
        <v>117</v>
      </c>
      <c r="C331" s="8">
        <v>0</v>
      </c>
      <c r="D331" s="8">
        <v>0</v>
      </c>
      <c r="E331" s="10" t="str">
        <f t="shared" si="26"/>
        <v/>
      </c>
      <c r="F331" s="10" t="str">
        <f t="shared" si="27"/>
        <v/>
      </c>
      <c r="G331" s="11" t="str">
        <f t="shared" si="28"/>
        <v>0</v>
      </c>
      <c r="H331" s="18" t="str">
        <f t="shared" si="29"/>
        <v/>
      </c>
    </row>
    <row r="332" spans="2:8" ht="15" x14ac:dyDescent="0.2">
      <c r="B332" s="3" t="s">
        <v>361</v>
      </c>
      <c r="C332" s="8">
        <v>889</v>
      </c>
      <c r="D332" s="8">
        <v>343</v>
      </c>
      <c r="E332" s="10">
        <f t="shared" si="26"/>
        <v>0.14174107142857142</v>
      </c>
      <c r="F332" s="10">
        <f t="shared" si="27"/>
        <v>6.0750974140984765E-2</v>
      </c>
      <c r="G332" s="11">
        <f t="shared" si="28"/>
        <v>-0.61417322834645671</v>
      </c>
      <c r="H332" s="18">
        <f t="shared" si="29"/>
        <v>-8.7053571428571425E-2</v>
      </c>
    </row>
    <row r="333" spans="2:8" ht="15" x14ac:dyDescent="0.2">
      <c r="B333" s="3" t="s">
        <v>130</v>
      </c>
      <c r="C333" s="8">
        <v>225</v>
      </c>
      <c r="D333" s="8">
        <v>227</v>
      </c>
      <c r="E333" s="10">
        <f t="shared" si="26"/>
        <v>3.5873724489795922E-2</v>
      </c>
      <c r="F333" s="10">
        <f t="shared" si="27"/>
        <v>4.0205455189514704E-2</v>
      </c>
      <c r="G333" s="11">
        <f t="shared" si="28"/>
        <v>8.8888888888888889E-3</v>
      </c>
      <c r="H333" s="18">
        <f t="shared" si="29"/>
        <v>3.1887755102040819E-4</v>
      </c>
    </row>
    <row r="334" spans="2:8" ht="15" x14ac:dyDescent="0.2">
      <c r="B334" s="3" t="s">
        <v>119</v>
      </c>
      <c r="C334" s="8">
        <v>94</v>
      </c>
      <c r="D334" s="8">
        <v>185</v>
      </c>
      <c r="E334" s="10">
        <f t="shared" si="26"/>
        <v>1.4987244897959183E-2</v>
      </c>
      <c r="F334" s="10">
        <f t="shared" si="27"/>
        <v>3.2766560396741057E-2</v>
      </c>
      <c r="G334" s="11">
        <f t="shared" si="28"/>
        <v>0.96808510638297873</v>
      </c>
      <c r="H334" s="18">
        <f t="shared" si="29"/>
        <v>1.450892857142857E-2</v>
      </c>
    </row>
    <row r="335" spans="2:8" ht="15" x14ac:dyDescent="0.2">
      <c r="B335" s="3" t="s">
        <v>128</v>
      </c>
      <c r="C335" s="8">
        <v>53</v>
      </c>
      <c r="D335" s="8">
        <v>50</v>
      </c>
      <c r="E335" s="10">
        <f t="shared" si="26"/>
        <v>8.450255102040817E-3</v>
      </c>
      <c r="F335" s="10">
        <f t="shared" si="27"/>
        <v>8.8558271342543387E-3</v>
      </c>
      <c r="G335" s="11">
        <f t="shared" si="28"/>
        <v>-5.6603773584905662E-2</v>
      </c>
      <c r="H335" s="18">
        <f t="shared" si="29"/>
        <v>-4.7831632653061229E-4</v>
      </c>
    </row>
    <row r="336" spans="2:8" ht="15" x14ac:dyDescent="0.2">
      <c r="B336" s="3" t="s">
        <v>132</v>
      </c>
      <c r="C336" s="8">
        <v>1</v>
      </c>
      <c r="D336" s="8">
        <v>0</v>
      </c>
      <c r="E336" s="10">
        <f t="shared" si="26"/>
        <v>1.5943877551020407E-4</v>
      </c>
      <c r="F336" s="10" t="str">
        <f t="shared" si="27"/>
        <v/>
      </c>
      <c r="G336" s="11" t="str">
        <f t="shared" si="28"/>
        <v>0</v>
      </c>
      <c r="H336" s="18">
        <f t="shared" si="29"/>
        <v>0</v>
      </c>
    </row>
    <row r="337" spans="2:8" ht="15" x14ac:dyDescent="0.2">
      <c r="B337" s="3" t="s">
        <v>133</v>
      </c>
      <c r="C337" s="8">
        <v>2</v>
      </c>
      <c r="D337" s="8">
        <v>17</v>
      </c>
      <c r="E337" s="10">
        <f t="shared" si="26"/>
        <v>3.1887755102040814E-4</v>
      </c>
      <c r="F337" s="10">
        <f t="shared" si="27"/>
        <v>3.0109812256464753E-3</v>
      </c>
      <c r="G337" s="11">
        <f t="shared" si="28"/>
        <v>7.5</v>
      </c>
      <c r="H337" s="18">
        <f t="shared" si="29"/>
        <v>2.3915816326530608E-3</v>
      </c>
    </row>
    <row r="338" spans="2:8" ht="15" x14ac:dyDescent="0.2">
      <c r="B338" s="3" t="s">
        <v>362</v>
      </c>
      <c r="C338" s="8">
        <v>4</v>
      </c>
      <c r="D338" s="8">
        <v>0</v>
      </c>
      <c r="E338" s="10">
        <f t="shared" si="26"/>
        <v>6.3775510204081628E-4</v>
      </c>
      <c r="F338" s="10" t="str">
        <f t="shared" si="27"/>
        <v/>
      </c>
      <c r="G338" s="11" t="str">
        <f t="shared" si="28"/>
        <v>0</v>
      </c>
      <c r="H338" s="18">
        <f t="shared" si="29"/>
        <v>0</v>
      </c>
    </row>
    <row r="339" spans="2:8" ht="15" x14ac:dyDescent="0.2">
      <c r="B339" s="3" t="s">
        <v>363</v>
      </c>
      <c r="C339" s="8">
        <v>23</v>
      </c>
      <c r="D339" s="8">
        <v>30</v>
      </c>
      <c r="E339" s="10">
        <f t="shared" si="26"/>
        <v>3.667091836734694E-3</v>
      </c>
      <c r="F339" s="10">
        <f t="shared" si="27"/>
        <v>5.3134962805526037E-3</v>
      </c>
      <c r="G339" s="11">
        <f t="shared" si="28"/>
        <v>0.30434782608695654</v>
      </c>
      <c r="H339" s="18">
        <f t="shared" si="29"/>
        <v>1.1160714285714287E-3</v>
      </c>
    </row>
    <row r="340" spans="2:8" ht="15" x14ac:dyDescent="0.2">
      <c r="B340" s="3" t="s">
        <v>364</v>
      </c>
      <c r="C340" s="8">
        <v>3</v>
      </c>
      <c r="D340" s="8">
        <v>13</v>
      </c>
      <c r="E340" s="10">
        <f t="shared" si="26"/>
        <v>4.7831632653061223E-4</v>
      </c>
      <c r="F340" s="10">
        <f t="shared" si="27"/>
        <v>2.302515054906128E-3</v>
      </c>
      <c r="G340" s="11">
        <f t="shared" si="28"/>
        <v>3.3333333333333335</v>
      </c>
      <c r="H340" s="18">
        <f t="shared" si="29"/>
        <v>1.5943877551020409E-3</v>
      </c>
    </row>
    <row r="341" spans="2:8" ht="15" x14ac:dyDescent="0.2">
      <c r="B341" s="3" t="s">
        <v>118</v>
      </c>
      <c r="C341" s="8">
        <v>6</v>
      </c>
      <c r="D341" s="8">
        <v>5</v>
      </c>
      <c r="E341" s="10">
        <f t="shared" si="26"/>
        <v>9.5663265306122447E-4</v>
      </c>
      <c r="F341" s="10">
        <f t="shared" si="27"/>
        <v>8.8558271342543396E-4</v>
      </c>
      <c r="G341" s="11">
        <f t="shared" si="28"/>
        <v>-0.16666666666666666</v>
      </c>
      <c r="H341" s="18">
        <f t="shared" si="29"/>
        <v>-1.5943877551020407E-4</v>
      </c>
    </row>
    <row r="342" spans="2:8" ht="15" x14ac:dyDescent="0.2">
      <c r="B342" s="3" t="s">
        <v>365</v>
      </c>
      <c r="C342" s="8">
        <v>0</v>
      </c>
      <c r="D342" s="8">
        <v>0</v>
      </c>
      <c r="E342" s="10" t="str">
        <f t="shared" si="26"/>
        <v/>
      </c>
      <c r="F342" s="10" t="str">
        <f t="shared" si="27"/>
        <v/>
      </c>
      <c r="G342" s="11" t="str">
        <f t="shared" si="28"/>
        <v>0</v>
      </c>
      <c r="H342" s="18" t="str">
        <f t="shared" si="29"/>
        <v/>
      </c>
    </row>
    <row r="343" spans="2:8" ht="15" x14ac:dyDescent="0.2">
      <c r="B343" s="3" t="s">
        <v>129</v>
      </c>
      <c r="C343" s="8">
        <v>11</v>
      </c>
      <c r="D343" s="8">
        <v>3</v>
      </c>
      <c r="E343" s="10">
        <f t="shared" si="26"/>
        <v>1.7538265306122449E-3</v>
      </c>
      <c r="F343" s="10">
        <f t="shared" si="27"/>
        <v>5.3134962805526033E-4</v>
      </c>
      <c r="G343" s="11">
        <f t="shared" si="28"/>
        <v>-0.72727272727272729</v>
      </c>
      <c r="H343" s="18">
        <f t="shared" si="29"/>
        <v>-1.2755102040816328E-3</v>
      </c>
    </row>
    <row r="344" spans="2:8" ht="15" x14ac:dyDescent="0.2">
      <c r="B344" s="3" t="s">
        <v>131</v>
      </c>
      <c r="C344" s="8">
        <v>34</v>
      </c>
      <c r="D344" s="8">
        <v>58</v>
      </c>
      <c r="E344" s="10">
        <f t="shared" si="26"/>
        <v>5.4209183673469387E-3</v>
      </c>
      <c r="F344" s="10">
        <f t="shared" si="27"/>
        <v>1.0272759475735034E-2</v>
      </c>
      <c r="G344" s="11">
        <f t="shared" si="28"/>
        <v>0.70588235294117652</v>
      </c>
      <c r="H344" s="18">
        <f t="shared" si="29"/>
        <v>3.8265306122448983E-3</v>
      </c>
    </row>
    <row r="345" spans="2:8" ht="15" x14ac:dyDescent="0.2">
      <c r="B345" s="3" t="s">
        <v>366</v>
      </c>
      <c r="C345" s="8">
        <v>82</v>
      </c>
      <c r="D345" s="8">
        <v>55</v>
      </c>
      <c r="E345" s="10">
        <f t="shared" si="26"/>
        <v>1.3073979591836735E-2</v>
      </c>
      <c r="F345" s="10">
        <f t="shared" si="27"/>
        <v>9.7414098476797731E-3</v>
      </c>
      <c r="G345" s="11">
        <f t="shared" si="28"/>
        <v>-0.32926829268292684</v>
      </c>
      <c r="H345" s="18">
        <f t="shared" si="29"/>
        <v>-4.3048469387755106E-3</v>
      </c>
    </row>
    <row r="346" spans="2:8" ht="15" x14ac:dyDescent="0.2">
      <c r="B346" s="3" t="s">
        <v>122</v>
      </c>
      <c r="C346" s="8">
        <v>3</v>
      </c>
      <c r="D346" s="8">
        <v>0</v>
      </c>
      <c r="E346" s="10">
        <f t="shared" si="26"/>
        <v>4.7831632653061223E-4</v>
      </c>
      <c r="F346" s="10" t="str">
        <f t="shared" si="27"/>
        <v/>
      </c>
      <c r="G346" s="11" t="str">
        <f t="shared" si="28"/>
        <v>0</v>
      </c>
      <c r="H346" s="18">
        <f t="shared" si="29"/>
        <v>0</v>
      </c>
    </row>
    <row r="347" spans="2:8" ht="15" x14ac:dyDescent="0.2">
      <c r="B347" s="3" t="s">
        <v>121</v>
      </c>
      <c r="C347" s="8">
        <v>49</v>
      </c>
      <c r="D347" s="8">
        <v>15</v>
      </c>
      <c r="E347" s="10">
        <f t="shared" si="26"/>
        <v>7.8125E-3</v>
      </c>
      <c r="F347" s="10">
        <f t="shared" si="27"/>
        <v>2.6567481402763019E-3</v>
      </c>
      <c r="G347" s="11">
        <f t="shared" si="28"/>
        <v>-0.69387755102040816</v>
      </c>
      <c r="H347" s="18">
        <f t="shared" si="29"/>
        <v>-5.4209183673469387E-3</v>
      </c>
    </row>
    <row r="348" spans="2:8" ht="15" x14ac:dyDescent="0.2">
      <c r="B348" s="3" t="s">
        <v>367</v>
      </c>
      <c r="C348" s="8">
        <v>0</v>
      </c>
      <c r="D348" s="8">
        <v>1</v>
      </c>
      <c r="E348" s="10" t="str">
        <f t="shared" si="26"/>
        <v/>
      </c>
      <c r="F348" s="10">
        <f t="shared" si="27"/>
        <v>1.7711654268508679E-4</v>
      </c>
      <c r="G348" s="11" t="str">
        <f t="shared" si="28"/>
        <v>0</v>
      </c>
      <c r="H348" s="18" t="str">
        <f t="shared" si="29"/>
        <v/>
      </c>
    </row>
    <row r="349" spans="2:8" ht="15" x14ac:dyDescent="0.2">
      <c r="B349" s="3" t="s">
        <v>368</v>
      </c>
      <c r="C349" s="8">
        <v>0</v>
      </c>
      <c r="D349" s="8">
        <v>0</v>
      </c>
      <c r="E349" s="10" t="str">
        <f t="shared" si="26"/>
        <v/>
      </c>
      <c r="F349" s="10" t="str">
        <f t="shared" si="27"/>
        <v/>
      </c>
      <c r="G349" s="11" t="str">
        <f t="shared" si="28"/>
        <v>0</v>
      </c>
      <c r="H349" s="18" t="str">
        <f t="shared" si="29"/>
        <v/>
      </c>
    </row>
    <row r="350" spans="2:8" ht="15" x14ac:dyDescent="0.2">
      <c r="B350" s="3" t="s">
        <v>369</v>
      </c>
      <c r="C350" s="8">
        <v>3</v>
      </c>
      <c r="D350" s="8">
        <v>3</v>
      </c>
      <c r="E350" s="10">
        <f t="shared" si="26"/>
        <v>4.7831632653061223E-4</v>
      </c>
      <c r="F350" s="10">
        <f t="shared" si="27"/>
        <v>5.3134962805526033E-4</v>
      </c>
      <c r="G350" s="11">
        <f t="shared" si="28"/>
        <v>0</v>
      </c>
      <c r="H350" s="18">
        <f t="shared" si="29"/>
        <v>0</v>
      </c>
    </row>
    <row r="351" spans="2:8" ht="15" x14ac:dyDescent="0.2">
      <c r="B351" s="3" t="s">
        <v>120</v>
      </c>
      <c r="C351" s="8">
        <v>1</v>
      </c>
      <c r="D351" s="8">
        <v>2</v>
      </c>
      <c r="E351" s="10">
        <f t="shared" si="26"/>
        <v>1.5943877551020407E-4</v>
      </c>
      <c r="F351" s="10">
        <f t="shared" si="27"/>
        <v>3.5423308537017357E-4</v>
      </c>
      <c r="G351" s="11">
        <f t="shared" si="28"/>
        <v>1</v>
      </c>
      <c r="H351" s="18">
        <f t="shared" si="29"/>
        <v>1.5943877551020407E-4</v>
      </c>
    </row>
    <row r="352" spans="2:8" ht="15" x14ac:dyDescent="0.2">
      <c r="B352" s="3" t="s">
        <v>370</v>
      </c>
      <c r="C352" s="8">
        <v>1</v>
      </c>
      <c r="D352" s="8">
        <v>0</v>
      </c>
      <c r="E352" s="10">
        <f t="shared" si="26"/>
        <v>1.5943877551020407E-4</v>
      </c>
      <c r="F352" s="10" t="str">
        <f t="shared" si="27"/>
        <v/>
      </c>
      <c r="G352" s="11" t="str">
        <f t="shared" si="28"/>
        <v>0</v>
      </c>
      <c r="H352" s="18">
        <f t="shared" si="29"/>
        <v>0</v>
      </c>
    </row>
    <row r="353" spans="2:8" ht="15" x14ac:dyDescent="0.2">
      <c r="B353" s="3" t="s">
        <v>125</v>
      </c>
      <c r="C353" s="8">
        <v>55</v>
      </c>
      <c r="D353" s="8">
        <v>39</v>
      </c>
      <c r="E353" s="10">
        <f t="shared" si="26"/>
        <v>8.7691326530612238E-3</v>
      </c>
      <c r="F353" s="10">
        <f t="shared" si="27"/>
        <v>6.9075451647183849E-3</v>
      </c>
      <c r="G353" s="11">
        <f t="shared" si="28"/>
        <v>-0.29090909090909089</v>
      </c>
      <c r="H353" s="18">
        <f t="shared" si="29"/>
        <v>-2.5510204081632651E-3</v>
      </c>
    </row>
    <row r="354" spans="2:8" ht="15" x14ac:dyDescent="0.2">
      <c r="B354" s="3" t="s">
        <v>124</v>
      </c>
      <c r="C354" s="8">
        <v>89</v>
      </c>
      <c r="D354" s="8">
        <v>182</v>
      </c>
      <c r="E354" s="10">
        <f t="shared" si="26"/>
        <v>1.4190051020408163E-2</v>
      </c>
      <c r="F354" s="10">
        <f t="shared" si="27"/>
        <v>3.2235210768685796E-2</v>
      </c>
      <c r="G354" s="11">
        <f t="shared" si="28"/>
        <v>1.0449438202247192</v>
      </c>
      <c r="H354" s="18">
        <f t="shared" si="29"/>
        <v>1.482780612244898E-2</v>
      </c>
    </row>
    <row r="355" spans="2:8" ht="15" x14ac:dyDescent="0.2">
      <c r="B355" s="3" t="s">
        <v>126</v>
      </c>
      <c r="C355" s="8">
        <v>1</v>
      </c>
      <c r="D355" s="8">
        <v>1</v>
      </c>
      <c r="E355" s="10">
        <f t="shared" si="26"/>
        <v>1.5943877551020407E-4</v>
      </c>
      <c r="F355" s="10">
        <f t="shared" si="27"/>
        <v>1.7711654268508679E-4</v>
      </c>
      <c r="G355" s="11">
        <f t="shared" si="28"/>
        <v>0</v>
      </c>
      <c r="H355" s="18">
        <f t="shared" si="29"/>
        <v>0</v>
      </c>
    </row>
    <row r="356" spans="2:8" ht="15" x14ac:dyDescent="0.2">
      <c r="B356" s="3" t="s">
        <v>371</v>
      </c>
      <c r="C356" s="8">
        <v>118</v>
      </c>
      <c r="D356" s="8">
        <v>172</v>
      </c>
      <c r="E356" s="10">
        <f t="shared" si="26"/>
        <v>1.8813775510204082E-2</v>
      </c>
      <c r="F356" s="10">
        <f t="shared" si="27"/>
        <v>3.0464045341834927E-2</v>
      </c>
      <c r="G356" s="11">
        <f t="shared" si="28"/>
        <v>0.4576271186440678</v>
      </c>
      <c r="H356" s="18">
        <f t="shared" si="29"/>
        <v>8.6096938775510213E-3</v>
      </c>
    </row>
    <row r="357" spans="2:8" ht="15" x14ac:dyDescent="0.2">
      <c r="B357" s="3" t="s">
        <v>372</v>
      </c>
      <c r="C357" s="8">
        <v>192</v>
      </c>
      <c r="D357" s="8">
        <v>184</v>
      </c>
      <c r="E357" s="10">
        <f t="shared" si="26"/>
        <v>3.0612244897959183E-2</v>
      </c>
      <c r="F357" s="10">
        <f t="shared" si="27"/>
        <v>3.2589443854055967E-2</v>
      </c>
      <c r="G357" s="11">
        <f t="shared" si="28"/>
        <v>-4.1666666666666664E-2</v>
      </c>
      <c r="H357" s="18">
        <f t="shared" si="29"/>
        <v>-1.2755102040816326E-3</v>
      </c>
    </row>
    <row r="358" spans="2:8" ht="15" x14ac:dyDescent="0.2">
      <c r="B358" s="3" t="s">
        <v>127</v>
      </c>
      <c r="C358" s="8">
        <v>117</v>
      </c>
      <c r="D358" s="8">
        <v>63</v>
      </c>
      <c r="E358" s="10">
        <f t="shared" si="26"/>
        <v>1.8654336734693879E-2</v>
      </c>
      <c r="F358" s="10">
        <f t="shared" si="27"/>
        <v>1.1158342189160468E-2</v>
      </c>
      <c r="G358" s="11">
        <f t="shared" si="28"/>
        <v>-0.46153846153846156</v>
      </c>
      <c r="H358" s="18">
        <f t="shared" si="29"/>
        <v>-8.6096938775510213E-3</v>
      </c>
    </row>
    <row r="359" spans="2:8" ht="15" x14ac:dyDescent="0.2">
      <c r="B359" s="3" t="s">
        <v>123</v>
      </c>
      <c r="C359" s="8">
        <v>5</v>
      </c>
      <c r="D359" s="8">
        <v>5</v>
      </c>
      <c r="E359" s="10">
        <f t="shared" si="26"/>
        <v>7.9719387755102043E-4</v>
      </c>
      <c r="F359" s="10">
        <f t="shared" si="27"/>
        <v>8.8558271342543396E-4</v>
      </c>
      <c r="G359" s="11">
        <f t="shared" si="28"/>
        <v>0</v>
      </c>
      <c r="H359" s="18">
        <f t="shared" si="29"/>
        <v>0</v>
      </c>
    </row>
    <row r="360" spans="2:8" ht="15" x14ac:dyDescent="0.2">
      <c r="B360" s="3" t="s">
        <v>373</v>
      </c>
      <c r="C360" s="8">
        <v>1</v>
      </c>
      <c r="D360" s="8">
        <v>0</v>
      </c>
      <c r="E360" s="10">
        <f t="shared" ref="E360:E423" si="30">+IF(C360=0,"",C360/C$294)</f>
        <v>1.5943877551020407E-4</v>
      </c>
      <c r="F360" s="10" t="str">
        <f t="shared" ref="F360:F423" si="31">+IF(D360=0,"",D360/D$294)</f>
        <v/>
      </c>
      <c r="G360" s="11" t="str">
        <f t="shared" ref="G360:G423" si="32">+IF(OR(AND(D360=0),(C360=0)),"0",((D360-C360)/C360))</f>
        <v>0</v>
      </c>
      <c r="H360" s="18">
        <f t="shared" ref="H360:H423" si="33">+IF(OR(AND(E360=""),(G360="")),"",E360*G360)</f>
        <v>0</v>
      </c>
    </row>
    <row r="361" spans="2:8" ht="15" x14ac:dyDescent="0.2">
      <c r="B361" s="3" t="s">
        <v>374</v>
      </c>
      <c r="C361" s="8">
        <v>0</v>
      </c>
      <c r="D361" s="8">
        <v>0</v>
      </c>
      <c r="E361" s="10" t="str">
        <f t="shared" si="30"/>
        <v/>
      </c>
      <c r="F361" s="10" t="str">
        <f t="shared" si="31"/>
        <v/>
      </c>
      <c r="G361" s="11" t="str">
        <f t="shared" si="32"/>
        <v>0</v>
      </c>
      <c r="H361" s="18" t="str">
        <f t="shared" si="33"/>
        <v/>
      </c>
    </row>
    <row r="362" spans="2:8" ht="15" x14ac:dyDescent="0.2">
      <c r="B362" s="3" t="s">
        <v>375</v>
      </c>
      <c r="C362" s="8">
        <v>23</v>
      </c>
      <c r="D362" s="8">
        <v>3</v>
      </c>
      <c r="E362" s="10">
        <f t="shared" si="30"/>
        <v>3.667091836734694E-3</v>
      </c>
      <c r="F362" s="10">
        <f t="shared" si="31"/>
        <v>5.3134962805526033E-4</v>
      </c>
      <c r="G362" s="11">
        <f t="shared" si="32"/>
        <v>-0.86956521739130432</v>
      </c>
      <c r="H362" s="18">
        <f t="shared" si="33"/>
        <v>-3.1887755102040817E-3</v>
      </c>
    </row>
    <row r="363" spans="2:8" ht="15" x14ac:dyDescent="0.2">
      <c r="B363" s="3" t="s">
        <v>376</v>
      </c>
      <c r="C363" s="8">
        <v>39</v>
      </c>
      <c r="D363" s="8">
        <v>51</v>
      </c>
      <c r="E363" s="10">
        <f t="shared" si="30"/>
        <v>6.2181122448979591E-3</v>
      </c>
      <c r="F363" s="10">
        <f t="shared" si="31"/>
        <v>9.0329436769394263E-3</v>
      </c>
      <c r="G363" s="11">
        <f t="shared" si="32"/>
        <v>0.30769230769230771</v>
      </c>
      <c r="H363" s="18">
        <f t="shared" si="33"/>
        <v>1.9132653061224492E-3</v>
      </c>
    </row>
    <row r="364" spans="2:8" ht="15" x14ac:dyDescent="0.2">
      <c r="B364" s="3" t="s">
        <v>377</v>
      </c>
      <c r="C364" s="8">
        <v>43</v>
      </c>
      <c r="D364" s="8">
        <v>44</v>
      </c>
      <c r="E364" s="10">
        <f t="shared" si="30"/>
        <v>6.8558673469387753E-3</v>
      </c>
      <c r="F364" s="10">
        <f t="shared" si="31"/>
        <v>7.7931278781438185E-3</v>
      </c>
      <c r="G364" s="11">
        <f t="shared" si="32"/>
        <v>2.3255813953488372E-2</v>
      </c>
      <c r="H364" s="18">
        <f t="shared" si="33"/>
        <v>1.5943877551020407E-4</v>
      </c>
    </row>
    <row r="365" spans="2:8" ht="15" x14ac:dyDescent="0.2">
      <c r="B365" s="3" t="s">
        <v>378</v>
      </c>
      <c r="C365" s="8">
        <v>1</v>
      </c>
      <c r="D365" s="8">
        <v>1</v>
      </c>
      <c r="E365" s="10">
        <f t="shared" si="30"/>
        <v>1.5943877551020407E-4</v>
      </c>
      <c r="F365" s="10">
        <f t="shared" si="31"/>
        <v>1.7711654268508679E-4</v>
      </c>
      <c r="G365" s="11">
        <f t="shared" si="32"/>
        <v>0</v>
      </c>
      <c r="H365" s="18">
        <f t="shared" si="33"/>
        <v>0</v>
      </c>
    </row>
    <row r="366" spans="2:8" ht="15" x14ac:dyDescent="0.2">
      <c r="B366" s="3" t="s">
        <v>475</v>
      </c>
      <c r="C366" s="8">
        <v>0</v>
      </c>
      <c r="D366" s="8">
        <v>0</v>
      </c>
      <c r="E366" s="10" t="str">
        <f t="shared" si="30"/>
        <v/>
      </c>
      <c r="F366" s="10" t="str">
        <f t="shared" si="31"/>
        <v/>
      </c>
      <c r="G366" s="11" t="str">
        <f t="shared" si="32"/>
        <v>0</v>
      </c>
      <c r="H366" s="18" t="str">
        <f t="shared" si="33"/>
        <v/>
      </c>
    </row>
    <row r="367" spans="2:8" ht="15" x14ac:dyDescent="0.2">
      <c r="B367" s="3" t="s">
        <v>379</v>
      </c>
      <c r="C367" s="8">
        <v>1</v>
      </c>
      <c r="D367" s="8">
        <v>0</v>
      </c>
      <c r="E367" s="10">
        <f t="shared" si="30"/>
        <v>1.5943877551020407E-4</v>
      </c>
      <c r="F367" s="10" t="str">
        <f t="shared" si="31"/>
        <v/>
      </c>
      <c r="G367" s="11" t="str">
        <f t="shared" si="32"/>
        <v>0</v>
      </c>
      <c r="H367" s="18">
        <f t="shared" si="33"/>
        <v>0</v>
      </c>
    </row>
    <row r="368" spans="2:8" ht="15" x14ac:dyDescent="0.2">
      <c r="B368" s="3" t="s">
        <v>380</v>
      </c>
      <c r="C368" s="8">
        <v>0</v>
      </c>
      <c r="D368" s="8">
        <v>0</v>
      </c>
      <c r="E368" s="10" t="str">
        <f t="shared" si="30"/>
        <v/>
      </c>
      <c r="F368" s="10" t="str">
        <f t="shared" si="31"/>
        <v/>
      </c>
      <c r="G368" s="11" t="str">
        <f t="shared" si="32"/>
        <v>0</v>
      </c>
      <c r="H368" s="18" t="str">
        <f t="shared" si="33"/>
        <v/>
      </c>
    </row>
    <row r="369" spans="2:8" ht="15" x14ac:dyDescent="0.2">
      <c r="B369" s="3" t="s">
        <v>381</v>
      </c>
      <c r="C369" s="8">
        <v>39</v>
      </c>
      <c r="D369" s="8">
        <v>76</v>
      </c>
      <c r="E369" s="10">
        <f t="shared" si="30"/>
        <v>6.2181122448979591E-3</v>
      </c>
      <c r="F369" s="10">
        <f t="shared" si="31"/>
        <v>1.3460857244066596E-2</v>
      </c>
      <c r="G369" s="11">
        <f t="shared" si="32"/>
        <v>0.94871794871794868</v>
      </c>
      <c r="H369" s="18">
        <f t="shared" si="33"/>
        <v>5.8992346938775506E-3</v>
      </c>
    </row>
    <row r="370" spans="2:8" ht="15" x14ac:dyDescent="0.2">
      <c r="B370" s="3" t="s">
        <v>135</v>
      </c>
      <c r="C370" s="8">
        <v>39</v>
      </c>
      <c r="D370" s="8">
        <v>129</v>
      </c>
      <c r="E370" s="10">
        <f t="shared" si="30"/>
        <v>6.2181122448979591E-3</v>
      </c>
      <c r="F370" s="10">
        <f t="shared" si="31"/>
        <v>2.2848034006376194E-2</v>
      </c>
      <c r="G370" s="11">
        <f t="shared" si="32"/>
        <v>2.3076923076923075</v>
      </c>
      <c r="H370" s="18">
        <f t="shared" si="33"/>
        <v>1.4349489795918366E-2</v>
      </c>
    </row>
    <row r="371" spans="2:8" ht="15" x14ac:dyDescent="0.2">
      <c r="B371" s="3" t="s">
        <v>136</v>
      </c>
      <c r="C371" s="8">
        <v>4</v>
      </c>
      <c r="D371" s="8">
        <v>13</v>
      </c>
      <c r="E371" s="10">
        <f t="shared" si="30"/>
        <v>6.3775510204081628E-4</v>
      </c>
      <c r="F371" s="10">
        <f t="shared" si="31"/>
        <v>2.302515054906128E-3</v>
      </c>
      <c r="G371" s="11">
        <f t="shared" si="32"/>
        <v>2.25</v>
      </c>
      <c r="H371" s="18">
        <f t="shared" si="33"/>
        <v>1.4349489795918366E-3</v>
      </c>
    </row>
    <row r="372" spans="2:8" ht="15" x14ac:dyDescent="0.2">
      <c r="B372" s="3" t="s">
        <v>137</v>
      </c>
      <c r="C372" s="8">
        <v>24</v>
      </c>
      <c r="D372" s="8">
        <v>805</v>
      </c>
      <c r="E372" s="10">
        <f t="shared" si="30"/>
        <v>3.8265306122448979E-3</v>
      </c>
      <c r="F372" s="10">
        <f t="shared" si="31"/>
        <v>0.14257881686149487</v>
      </c>
      <c r="G372" s="11">
        <f t="shared" si="32"/>
        <v>32.541666666666664</v>
      </c>
      <c r="H372" s="18">
        <f t="shared" si="33"/>
        <v>0.12452168367346937</v>
      </c>
    </row>
    <row r="373" spans="2:8" ht="15" x14ac:dyDescent="0.2">
      <c r="B373" s="3" t="s">
        <v>382</v>
      </c>
      <c r="C373" s="8">
        <v>0</v>
      </c>
      <c r="D373" s="8">
        <v>0</v>
      </c>
      <c r="E373" s="10" t="str">
        <f t="shared" si="30"/>
        <v/>
      </c>
      <c r="F373" s="10" t="str">
        <f t="shared" si="31"/>
        <v/>
      </c>
      <c r="G373" s="11" t="str">
        <f t="shared" si="32"/>
        <v>0</v>
      </c>
      <c r="H373" s="18" t="str">
        <f t="shared" si="33"/>
        <v/>
      </c>
    </row>
    <row r="374" spans="2:8" ht="15" x14ac:dyDescent="0.2">
      <c r="B374" s="3" t="s">
        <v>134</v>
      </c>
      <c r="C374" s="8">
        <v>0</v>
      </c>
      <c r="D374" s="8">
        <v>0</v>
      </c>
      <c r="E374" s="10" t="str">
        <f t="shared" si="30"/>
        <v/>
      </c>
      <c r="F374" s="10" t="str">
        <f t="shared" si="31"/>
        <v/>
      </c>
      <c r="G374" s="11" t="str">
        <f t="shared" si="32"/>
        <v>0</v>
      </c>
      <c r="H374" s="18" t="str">
        <f t="shared" si="33"/>
        <v/>
      </c>
    </row>
    <row r="375" spans="2:8" ht="15" x14ac:dyDescent="0.2">
      <c r="B375" s="3" t="s">
        <v>383</v>
      </c>
      <c r="C375" s="8">
        <v>4</v>
      </c>
      <c r="D375" s="8">
        <v>24</v>
      </c>
      <c r="E375" s="10">
        <f t="shared" si="30"/>
        <v>6.3775510204081628E-4</v>
      </c>
      <c r="F375" s="10">
        <f t="shared" si="31"/>
        <v>4.2507970244420826E-3</v>
      </c>
      <c r="G375" s="11">
        <f t="shared" si="32"/>
        <v>5</v>
      </c>
      <c r="H375" s="18">
        <f t="shared" si="33"/>
        <v>3.1887755102040813E-3</v>
      </c>
    </row>
    <row r="376" spans="2:8" ht="15" x14ac:dyDescent="0.2">
      <c r="B376" s="3" t="s">
        <v>141</v>
      </c>
      <c r="C376" s="8">
        <v>1</v>
      </c>
      <c r="D376" s="8">
        <v>0</v>
      </c>
      <c r="E376" s="10">
        <f t="shared" si="30"/>
        <v>1.5943877551020407E-4</v>
      </c>
      <c r="F376" s="10" t="str">
        <f t="shared" si="31"/>
        <v/>
      </c>
      <c r="G376" s="11" t="str">
        <f t="shared" si="32"/>
        <v>0</v>
      </c>
      <c r="H376" s="18">
        <f t="shared" si="33"/>
        <v>0</v>
      </c>
    </row>
    <row r="377" spans="2:8" ht="15" x14ac:dyDescent="0.2">
      <c r="B377" s="3" t="s">
        <v>150</v>
      </c>
      <c r="C377" s="8">
        <v>21</v>
      </c>
      <c r="D377" s="8">
        <v>49</v>
      </c>
      <c r="E377" s="10">
        <f t="shared" si="30"/>
        <v>3.3482142857142855E-3</v>
      </c>
      <c r="F377" s="10">
        <f t="shared" si="31"/>
        <v>8.6787105915692529E-3</v>
      </c>
      <c r="G377" s="11">
        <f t="shared" si="32"/>
        <v>1.3333333333333333</v>
      </c>
      <c r="H377" s="18">
        <f t="shared" si="33"/>
        <v>4.464285714285714E-3</v>
      </c>
    </row>
    <row r="378" spans="2:8" ht="15" x14ac:dyDescent="0.2">
      <c r="B378" s="3" t="s">
        <v>149</v>
      </c>
      <c r="C378" s="8">
        <v>35</v>
      </c>
      <c r="D378" s="8">
        <v>55</v>
      </c>
      <c r="E378" s="10">
        <f t="shared" si="30"/>
        <v>5.580357142857143E-3</v>
      </c>
      <c r="F378" s="10">
        <f t="shared" si="31"/>
        <v>9.7414098476797731E-3</v>
      </c>
      <c r="G378" s="11">
        <f t="shared" si="32"/>
        <v>0.5714285714285714</v>
      </c>
      <c r="H378" s="18">
        <f t="shared" si="33"/>
        <v>3.1887755102040817E-3</v>
      </c>
    </row>
    <row r="379" spans="2:8" ht="15" x14ac:dyDescent="0.2">
      <c r="B379" s="3" t="s">
        <v>384</v>
      </c>
      <c r="C379" s="8">
        <v>0</v>
      </c>
      <c r="D379" s="8">
        <v>2</v>
      </c>
      <c r="E379" s="10" t="str">
        <f t="shared" si="30"/>
        <v/>
      </c>
      <c r="F379" s="10">
        <f t="shared" si="31"/>
        <v>3.5423308537017357E-4</v>
      </c>
      <c r="G379" s="11" t="str">
        <f t="shared" si="32"/>
        <v>0</v>
      </c>
      <c r="H379" s="18" t="str">
        <f t="shared" si="33"/>
        <v/>
      </c>
    </row>
    <row r="380" spans="2:8" ht="15" x14ac:dyDescent="0.2">
      <c r="B380" s="3" t="s">
        <v>385</v>
      </c>
      <c r="C380" s="8">
        <v>3</v>
      </c>
      <c r="D380" s="8">
        <v>6</v>
      </c>
      <c r="E380" s="10">
        <f t="shared" si="30"/>
        <v>4.7831632653061223E-4</v>
      </c>
      <c r="F380" s="10">
        <f t="shared" si="31"/>
        <v>1.0626992561105207E-3</v>
      </c>
      <c r="G380" s="11">
        <f t="shared" si="32"/>
        <v>1</v>
      </c>
      <c r="H380" s="18">
        <f t="shared" si="33"/>
        <v>4.7831632653061223E-4</v>
      </c>
    </row>
    <row r="381" spans="2:8" ht="30" x14ac:dyDescent="0.2">
      <c r="B381" s="3" t="s">
        <v>386</v>
      </c>
      <c r="C381" s="8">
        <v>3</v>
      </c>
      <c r="D381" s="8">
        <v>1</v>
      </c>
      <c r="E381" s="10">
        <f t="shared" si="30"/>
        <v>4.7831632653061223E-4</v>
      </c>
      <c r="F381" s="10">
        <f t="shared" si="31"/>
        <v>1.7711654268508679E-4</v>
      </c>
      <c r="G381" s="11">
        <f t="shared" si="32"/>
        <v>-0.66666666666666663</v>
      </c>
      <c r="H381" s="18">
        <f t="shared" si="33"/>
        <v>-3.1887755102040814E-4</v>
      </c>
    </row>
    <row r="382" spans="2:8" ht="15" x14ac:dyDescent="0.2">
      <c r="B382" s="3" t="s">
        <v>387</v>
      </c>
      <c r="C382" s="8">
        <v>3</v>
      </c>
      <c r="D382" s="8">
        <v>0</v>
      </c>
      <c r="E382" s="10">
        <f t="shared" si="30"/>
        <v>4.7831632653061223E-4</v>
      </c>
      <c r="F382" s="10" t="str">
        <f t="shared" si="31"/>
        <v/>
      </c>
      <c r="G382" s="11" t="str">
        <f t="shared" si="32"/>
        <v>0</v>
      </c>
      <c r="H382" s="18">
        <f t="shared" si="33"/>
        <v>0</v>
      </c>
    </row>
    <row r="383" spans="2:8" ht="15" x14ac:dyDescent="0.2">
      <c r="B383" s="3" t="s">
        <v>145</v>
      </c>
      <c r="C383" s="8">
        <v>1</v>
      </c>
      <c r="D383" s="8">
        <v>3</v>
      </c>
      <c r="E383" s="10">
        <f t="shared" si="30"/>
        <v>1.5943877551020407E-4</v>
      </c>
      <c r="F383" s="10">
        <f t="shared" si="31"/>
        <v>5.3134962805526033E-4</v>
      </c>
      <c r="G383" s="11">
        <f t="shared" si="32"/>
        <v>2</v>
      </c>
      <c r="H383" s="18">
        <f t="shared" si="33"/>
        <v>3.1887755102040814E-4</v>
      </c>
    </row>
    <row r="384" spans="2:8" ht="15" x14ac:dyDescent="0.2">
      <c r="B384" s="3" t="s">
        <v>388</v>
      </c>
      <c r="C384" s="8">
        <v>1</v>
      </c>
      <c r="D384" s="8">
        <v>0</v>
      </c>
      <c r="E384" s="10">
        <f t="shared" si="30"/>
        <v>1.5943877551020407E-4</v>
      </c>
      <c r="F384" s="10" t="str">
        <f t="shared" si="31"/>
        <v/>
      </c>
      <c r="G384" s="11" t="str">
        <f t="shared" si="32"/>
        <v>0</v>
      </c>
      <c r="H384" s="18">
        <f t="shared" si="33"/>
        <v>0</v>
      </c>
    </row>
    <row r="385" spans="2:8" ht="15" x14ac:dyDescent="0.2">
      <c r="B385" s="3" t="s">
        <v>146</v>
      </c>
      <c r="C385" s="8">
        <v>2</v>
      </c>
      <c r="D385" s="8">
        <v>5</v>
      </c>
      <c r="E385" s="10">
        <f t="shared" si="30"/>
        <v>3.1887755102040814E-4</v>
      </c>
      <c r="F385" s="10">
        <f t="shared" si="31"/>
        <v>8.8558271342543396E-4</v>
      </c>
      <c r="G385" s="11">
        <f t="shared" si="32"/>
        <v>1.5</v>
      </c>
      <c r="H385" s="18">
        <f t="shared" si="33"/>
        <v>4.7831632653061223E-4</v>
      </c>
    </row>
    <row r="386" spans="2:8" ht="15" x14ac:dyDescent="0.2">
      <c r="B386" s="3" t="s">
        <v>565</v>
      </c>
      <c r="C386" s="8">
        <v>0</v>
      </c>
      <c r="D386" s="8">
        <v>1</v>
      </c>
      <c r="E386" s="10" t="str">
        <f t="shared" si="30"/>
        <v/>
      </c>
      <c r="F386" s="10">
        <f t="shared" si="31"/>
        <v>1.7711654268508679E-4</v>
      </c>
      <c r="G386" s="11" t="str">
        <f t="shared" si="32"/>
        <v>0</v>
      </c>
      <c r="H386" s="18" t="str">
        <f t="shared" si="33"/>
        <v/>
      </c>
    </row>
    <row r="387" spans="2:8" ht="15" x14ac:dyDescent="0.2">
      <c r="B387" s="3" t="s">
        <v>144</v>
      </c>
      <c r="C387" s="8">
        <v>105</v>
      </c>
      <c r="D387" s="8">
        <v>78</v>
      </c>
      <c r="E387" s="10">
        <f t="shared" si="30"/>
        <v>1.6741071428571428E-2</v>
      </c>
      <c r="F387" s="10">
        <f t="shared" si="31"/>
        <v>1.381509032943677E-2</v>
      </c>
      <c r="G387" s="11">
        <f t="shared" si="32"/>
        <v>-0.25714285714285712</v>
      </c>
      <c r="H387" s="18">
        <f t="shared" si="33"/>
        <v>-4.3048469387755098E-3</v>
      </c>
    </row>
    <row r="388" spans="2:8" ht="15" x14ac:dyDescent="0.2">
      <c r="B388" s="3" t="s">
        <v>389</v>
      </c>
      <c r="C388" s="8">
        <v>25</v>
      </c>
      <c r="D388" s="8">
        <v>9</v>
      </c>
      <c r="E388" s="10">
        <f t="shared" si="30"/>
        <v>3.9859693877551021E-3</v>
      </c>
      <c r="F388" s="10">
        <f t="shared" si="31"/>
        <v>1.594048884165781E-3</v>
      </c>
      <c r="G388" s="11">
        <f t="shared" si="32"/>
        <v>-0.64</v>
      </c>
      <c r="H388" s="18">
        <f t="shared" si="33"/>
        <v>-2.5510204081632655E-3</v>
      </c>
    </row>
    <row r="389" spans="2:8" ht="15" x14ac:dyDescent="0.2">
      <c r="B389" s="3" t="s">
        <v>143</v>
      </c>
      <c r="C389" s="8">
        <v>5</v>
      </c>
      <c r="D389" s="8">
        <v>8</v>
      </c>
      <c r="E389" s="10">
        <f t="shared" si="30"/>
        <v>7.9719387755102043E-4</v>
      </c>
      <c r="F389" s="10">
        <f t="shared" si="31"/>
        <v>1.4169323414806943E-3</v>
      </c>
      <c r="G389" s="11">
        <f t="shared" si="32"/>
        <v>0.6</v>
      </c>
      <c r="H389" s="18">
        <f t="shared" si="33"/>
        <v>4.7831632653061223E-4</v>
      </c>
    </row>
    <row r="390" spans="2:8" ht="15" x14ac:dyDescent="0.2">
      <c r="B390" s="3" t="s">
        <v>476</v>
      </c>
      <c r="C390" s="8">
        <v>4</v>
      </c>
      <c r="D390" s="8">
        <v>0</v>
      </c>
      <c r="E390" s="10">
        <f t="shared" si="30"/>
        <v>6.3775510204081628E-4</v>
      </c>
      <c r="F390" s="10" t="str">
        <f t="shared" si="31"/>
        <v/>
      </c>
      <c r="G390" s="11" t="str">
        <f t="shared" si="32"/>
        <v>0</v>
      </c>
      <c r="H390" s="18">
        <f t="shared" si="33"/>
        <v>0</v>
      </c>
    </row>
    <row r="391" spans="2:8" ht="15" x14ac:dyDescent="0.2">
      <c r="B391" s="3" t="s">
        <v>153</v>
      </c>
      <c r="C391" s="8">
        <v>4</v>
      </c>
      <c r="D391" s="8">
        <v>4</v>
      </c>
      <c r="E391" s="10">
        <f t="shared" si="30"/>
        <v>6.3775510204081628E-4</v>
      </c>
      <c r="F391" s="10">
        <f t="shared" si="31"/>
        <v>7.0846617074034714E-4</v>
      </c>
      <c r="G391" s="11">
        <f t="shared" si="32"/>
        <v>0</v>
      </c>
      <c r="H391" s="18">
        <f t="shared" si="33"/>
        <v>0</v>
      </c>
    </row>
    <row r="392" spans="2:8" ht="15" x14ac:dyDescent="0.2">
      <c r="B392" s="3" t="s">
        <v>140</v>
      </c>
      <c r="C392" s="8">
        <v>2</v>
      </c>
      <c r="D392" s="8">
        <v>8</v>
      </c>
      <c r="E392" s="10">
        <f t="shared" si="30"/>
        <v>3.1887755102040814E-4</v>
      </c>
      <c r="F392" s="10">
        <f t="shared" si="31"/>
        <v>1.4169323414806943E-3</v>
      </c>
      <c r="G392" s="11">
        <f t="shared" si="32"/>
        <v>3</v>
      </c>
      <c r="H392" s="18">
        <f t="shared" si="33"/>
        <v>9.5663265306122447E-4</v>
      </c>
    </row>
    <row r="393" spans="2:8" ht="15" x14ac:dyDescent="0.2">
      <c r="B393" s="3" t="s">
        <v>390</v>
      </c>
      <c r="C393" s="8">
        <v>186</v>
      </c>
      <c r="D393" s="8">
        <v>166</v>
      </c>
      <c r="E393" s="10">
        <f t="shared" si="30"/>
        <v>2.9655612244897961E-2</v>
      </c>
      <c r="F393" s="10">
        <f t="shared" si="31"/>
        <v>2.9401346085724405E-2</v>
      </c>
      <c r="G393" s="11">
        <f t="shared" si="32"/>
        <v>-0.10752688172043011</v>
      </c>
      <c r="H393" s="18">
        <f t="shared" si="33"/>
        <v>-3.1887755102040817E-3</v>
      </c>
    </row>
    <row r="394" spans="2:8" ht="15" x14ac:dyDescent="0.2">
      <c r="B394" s="3" t="s">
        <v>391</v>
      </c>
      <c r="C394" s="8">
        <v>0</v>
      </c>
      <c r="D394" s="8">
        <v>0</v>
      </c>
      <c r="E394" s="10" t="str">
        <f t="shared" si="30"/>
        <v/>
      </c>
      <c r="F394" s="10" t="str">
        <f t="shared" si="31"/>
        <v/>
      </c>
      <c r="G394" s="11" t="str">
        <f t="shared" si="32"/>
        <v>0</v>
      </c>
      <c r="H394" s="18" t="str">
        <f t="shared" si="33"/>
        <v/>
      </c>
    </row>
    <row r="395" spans="2:8" ht="15" x14ac:dyDescent="0.2">
      <c r="B395" s="3" t="s">
        <v>147</v>
      </c>
      <c r="C395" s="8">
        <v>1</v>
      </c>
      <c r="D395" s="8">
        <v>4</v>
      </c>
      <c r="E395" s="10">
        <f t="shared" si="30"/>
        <v>1.5943877551020407E-4</v>
      </c>
      <c r="F395" s="10">
        <f t="shared" si="31"/>
        <v>7.0846617074034714E-4</v>
      </c>
      <c r="G395" s="11">
        <f t="shared" si="32"/>
        <v>3</v>
      </c>
      <c r="H395" s="18">
        <f t="shared" si="33"/>
        <v>4.7831632653061223E-4</v>
      </c>
    </row>
    <row r="396" spans="2:8" ht="15" x14ac:dyDescent="0.2">
      <c r="B396" s="3" t="s">
        <v>151</v>
      </c>
      <c r="C396" s="8">
        <v>0</v>
      </c>
      <c r="D396" s="8">
        <v>0</v>
      </c>
      <c r="E396" s="10" t="str">
        <f t="shared" si="30"/>
        <v/>
      </c>
      <c r="F396" s="10" t="str">
        <f t="shared" si="31"/>
        <v/>
      </c>
      <c r="G396" s="11" t="str">
        <f t="shared" si="32"/>
        <v>0</v>
      </c>
      <c r="H396" s="18" t="str">
        <f t="shared" si="33"/>
        <v/>
      </c>
    </row>
    <row r="397" spans="2:8" ht="15" x14ac:dyDescent="0.2">
      <c r="B397" s="3" t="s">
        <v>138</v>
      </c>
      <c r="C397" s="8">
        <v>0</v>
      </c>
      <c r="D397" s="8">
        <v>1</v>
      </c>
      <c r="E397" s="10" t="str">
        <f t="shared" si="30"/>
        <v/>
      </c>
      <c r="F397" s="10">
        <f t="shared" si="31"/>
        <v>1.7711654268508679E-4</v>
      </c>
      <c r="G397" s="11" t="str">
        <f t="shared" si="32"/>
        <v>0</v>
      </c>
      <c r="H397" s="18" t="str">
        <f t="shared" si="33"/>
        <v/>
      </c>
    </row>
    <row r="398" spans="2:8" ht="15" x14ac:dyDescent="0.2">
      <c r="B398" s="3" t="s">
        <v>142</v>
      </c>
      <c r="C398" s="8">
        <v>4</v>
      </c>
      <c r="D398" s="8">
        <v>5</v>
      </c>
      <c r="E398" s="10">
        <f t="shared" si="30"/>
        <v>6.3775510204081628E-4</v>
      </c>
      <c r="F398" s="10">
        <f t="shared" si="31"/>
        <v>8.8558271342543396E-4</v>
      </c>
      <c r="G398" s="11">
        <f t="shared" si="32"/>
        <v>0.25</v>
      </c>
      <c r="H398" s="18">
        <f t="shared" si="33"/>
        <v>1.5943877551020407E-4</v>
      </c>
    </row>
    <row r="399" spans="2:8" ht="15" x14ac:dyDescent="0.2">
      <c r="B399" s="3" t="s">
        <v>148</v>
      </c>
      <c r="C399" s="8">
        <v>0</v>
      </c>
      <c r="D399" s="8">
        <v>0</v>
      </c>
      <c r="E399" s="10" t="str">
        <f t="shared" si="30"/>
        <v/>
      </c>
      <c r="F399" s="10" t="str">
        <f t="shared" si="31"/>
        <v/>
      </c>
      <c r="G399" s="11" t="str">
        <f t="shared" si="32"/>
        <v>0</v>
      </c>
      <c r="H399" s="18" t="str">
        <f t="shared" si="33"/>
        <v/>
      </c>
    </row>
    <row r="400" spans="2:8" ht="15" x14ac:dyDescent="0.2">
      <c r="B400" s="3" t="s">
        <v>152</v>
      </c>
      <c r="C400" s="8">
        <v>2</v>
      </c>
      <c r="D400" s="8">
        <v>0</v>
      </c>
      <c r="E400" s="10">
        <f t="shared" si="30"/>
        <v>3.1887755102040814E-4</v>
      </c>
      <c r="F400" s="10" t="str">
        <f t="shared" si="31"/>
        <v/>
      </c>
      <c r="G400" s="11" t="str">
        <f t="shared" si="32"/>
        <v>0</v>
      </c>
      <c r="H400" s="18">
        <f t="shared" si="33"/>
        <v>0</v>
      </c>
    </row>
    <row r="401" spans="2:8" ht="15" x14ac:dyDescent="0.2">
      <c r="B401" s="3" t="s">
        <v>392</v>
      </c>
      <c r="C401" s="8">
        <v>110</v>
      </c>
      <c r="D401" s="8">
        <v>24</v>
      </c>
      <c r="E401" s="10">
        <f t="shared" si="30"/>
        <v>1.7538265306122448E-2</v>
      </c>
      <c r="F401" s="10">
        <f t="shared" si="31"/>
        <v>4.2507970244420826E-3</v>
      </c>
      <c r="G401" s="11">
        <f t="shared" si="32"/>
        <v>-0.78181818181818186</v>
      </c>
      <c r="H401" s="18">
        <f t="shared" si="33"/>
        <v>-1.3711734693877551E-2</v>
      </c>
    </row>
    <row r="402" spans="2:8" ht="15" x14ac:dyDescent="0.2">
      <c r="B402" s="3" t="s">
        <v>393</v>
      </c>
      <c r="C402" s="8">
        <v>0</v>
      </c>
      <c r="D402" s="8">
        <v>0</v>
      </c>
      <c r="E402" s="10" t="str">
        <f t="shared" si="30"/>
        <v/>
      </c>
      <c r="F402" s="10" t="str">
        <f t="shared" si="31"/>
        <v/>
      </c>
      <c r="G402" s="11" t="str">
        <f t="shared" si="32"/>
        <v>0</v>
      </c>
      <c r="H402" s="18" t="str">
        <f t="shared" si="33"/>
        <v/>
      </c>
    </row>
    <row r="403" spans="2:8" ht="15" x14ac:dyDescent="0.2">
      <c r="B403" s="3" t="s">
        <v>394</v>
      </c>
      <c r="C403" s="8">
        <v>10</v>
      </c>
      <c r="D403" s="8">
        <v>9</v>
      </c>
      <c r="E403" s="10">
        <f t="shared" si="30"/>
        <v>1.5943877551020409E-3</v>
      </c>
      <c r="F403" s="10">
        <f t="shared" si="31"/>
        <v>1.594048884165781E-3</v>
      </c>
      <c r="G403" s="11">
        <f t="shared" si="32"/>
        <v>-0.1</v>
      </c>
      <c r="H403" s="18">
        <f t="shared" si="33"/>
        <v>-1.594387755102041E-4</v>
      </c>
    </row>
    <row r="404" spans="2:8" ht="15" x14ac:dyDescent="0.2">
      <c r="B404" s="3" t="s">
        <v>395</v>
      </c>
      <c r="C404" s="8">
        <v>0</v>
      </c>
      <c r="D404" s="8">
        <v>0</v>
      </c>
      <c r="E404" s="10" t="str">
        <f t="shared" si="30"/>
        <v/>
      </c>
      <c r="F404" s="10" t="str">
        <f t="shared" si="31"/>
        <v/>
      </c>
      <c r="G404" s="11" t="str">
        <f t="shared" si="32"/>
        <v>0</v>
      </c>
      <c r="H404" s="18" t="str">
        <f t="shared" si="33"/>
        <v/>
      </c>
    </row>
    <row r="405" spans="2:8" ht="15" x14ac:dyDescent="0.2">
      <c r="B405" s="3" t="s">
        <v>396</v>
      </c>
      <c r="C405" s="8">
        <v>9</v>
      </c>
      <c r="D405" s="8">
        <v>0</v>
      </c>
      <c r="E405" s="10">
        <f t="shared" si="30"/>
        <v>1.4349489795918368E-3</v>
      </c>
      <c r="F405" s="10" t="str">
        <f t="shared" si="31"/>
        <v/>
      </c>
      <c r="G405" s="11" t="str">
        <f t="shared" si="32"/>
        <v>0</v>
      </c>
      <c r="H405" s="18">
        <f t="shared" si="33"/>
        <v>0</v>
      </c>
    </row>
    <row r="406" spans="2:8" ht="15" x14ac:dyDescent="0.2">
      <c r="B406" s="3" t="s">
        <v>397</v>
      </c>
      <c r="C406" s="8">
        <v>44</v>
      </c>
      <c r="D406" s="8">
        <v>41</v>
      </c>
      <c r="E406" s="10">
        <f t="shared" si="30"/>
        <v>7.0153061224489796E-3</v>
      </c>
      <c r="F406" s="10">
        <f t="shared" si="31"/>
        <v>7.2617782500885584E-3</v>
      </c>
      <c r="G406" s="11">
        <f t="shared" si="32"/>
        <v>-6.8181818181818177E-2</v>
      </c>
      <c r="H406" s="18">
        <f t="shared" si="33"/>
        <v>-4.7831632653061223E-4</v>
      </c>
    </row>
    <row r="407" spans="2:8" ht="15" x14ac:dyDescent="0.2">
      <c r="B407" s="3" t="s">
        <v>398</v>
      </c>
      <c r="C407" s="8">
        <v>2</v>
      </c>
      <c r="D407" s="8">
        <v>1</v>
      </c>
      <c r="E407" s="10">
        <f t="shared" si="30"/>
        <v>3.1887755102040814E-4</v>
      </c>
      <c r="F407" s="10">
        <f t="shared" si="31"/>
        <v>1.7711654268508679E-4</v>
      </c>
      <c r="G407" s="11">
        <f t="shared" si="32"/>
        <v>-0.5</v>
      </c>
      <c r="H407" s="18">
        <f t="shared" si="33"/>
        <v>-1.5943877551020407E-4</v>
      </c>
    </row>
    <row r="408" spans="2:8" ht="15" x14ac:dyDescent="0.2">
      <c r="B408" s="3" t="s">
        <v>399</v>
      </c>
      <c r="C408" s="8">
        <v>39</v>
      </c>
      <c r="D408" s="8">
        <v>2</v>
      </c>
      <c r="E408" s="10">
        <f t="shared" si="30"/>
        <v>6.2181122448979591E-3</v>
      </c>
      <c r="F408" s="10">
        <f t="shared" si="31"/>
        <v>3.5423308537017357E-4</v>
      </c>
      <c r="G408" s="11">
        <f t="shared" si="32"/>
        <v>-0.94871794871794868</v>
      </c>
      <c r="H408" s="18">
        <f t="shared" si="33"/>
        <v>-5.8992346938775506E-3</v>
      </c>
    </row>
    <row r="409" spans="2:8" ht="15" x14ac:dyDescent="0.2">
      <c r="B409" s="3" t="s">
        <v>139</v>
      </c>
      <c r="C409" s="8">
        <v>4</v>
      </c>
      <c r="D409" s="8">
        <v>2</v>
      </c>
      <c r="E409" s="10">
        <f t="shared" si="30"/>
        <v>6.3775510204081628E-4</v>
      </c>
      <c r="F409" s="10">
        <f t="shared" si="31"/>
        <v>3.5423308537017357E-4</v>
      </c>
      <c r="G409" s="11">
        <f t="shared" si="32"/>
        <v>-0.5</v>
      </c>
      <c r="H409" s="18">
        <f t="shared" si="33"/>
        <v>-3.1887755102040814E-4</v>
      </c>
    </row>
    <row r="410" spans="2:8" ht="15" x14ac:dyDescent="0.2">
      <c r="B410" s="3" t="s">
        <v>400</v>
      </c>
      <c r="C410" s="8">
        <v>0</v>
      </c>
      <c r="D410" s="8">
        <v>1</v>
      </c>
      <c r="E410" s="10" t="str">
        <f t="shared" si="30"/>
        <v/>
      </c>
      <c r="F410" s="10">
        <f t="shared" si="31"/>
        <v>1.7711654268508679E-4</v>
      </c>
      <c r="G410" s="11" t="str">
        <f t="shared" si="32"/>
        <v>0</v>
      </c>
      <c r="H410" s="18" t="str">
        <f t="shared" si="33"/>
        <v/>
      </c>
    </row>
    <row r="411" spans="2:8" ht="15" x14ac:dyDescent="0.2">
      <c r="B411" s="3" t="s">
        <v>401</v>
      </c>
      <c r="C411" s="8">
        <v>15</v>
      </c>
      <c r="D411" s="8">
        <v>12</v>
      </c>
      <c r="E411" s="10">
        <f t="shared" si="30"/>
        <v>2.3915816326530613E-3</v>
      </c>
      <c r="F411" s="10">
        <f t="shared" si="31"/>
        <v>2.1253985122210413E-3</v>
      </c>
      <c r="G411" s="11">
        <f t="shared" si="32"/>
        <v>-0.2</v>
      </c>
      <c r="H411" s="18">
        <f t="shared" si="33"/>
        <v>-4.7831632653061229E-4</v>
      </c>
    </row>
    <row r="412" spans="2:8" ht="15" x14ac:dyDescent="0.2">
      <c r="B412" s="3" t="s">
        <v>402</v>
      </c>
      <c r="C412" s="8">
        <v>24</v>
      </c>
      <c r="D412" s="8">
        <v>15</v>
      </c>
      <c r="E412" s="10">
        <f t="shared" si="30"/>
        <v>3.8265306122448979E-3</v>
      </c>
      <c r="F412" s="10">
        <f t="shared" si="31"/>
        <v>2.6567481402763019E-3</v>
      </c>
      <c r="G412" s="11">
        <f t="shared" si="32"/>
        <v>-0.375</v>
      </c>
      <c r="H412" s="18">
        <f t="shared" si="33"/>
        <v>-1.4349489795918366E-3</v>
      </c>
    </row>
    <row r="413" spans="2:8" ht="15" x14ac:dyDescent="0.2">
      <c r="B413" s="3" t="s">
        <v>403</v>
      </c>
      <c r="C413" s="8">
        <v>0</v>
      </c>
      <c r="D413" s="8">
        <v>0</v>
      </c>
      <c r="E413" s="10" t="str">
        <f t="shared" si="30"/>
        <v/>
      </c>
      <c r="F413" s="10" t="str">
        <f t="shared" si="31"/>
        <v/>
      </c>
      <c r="G413" s="11" t="str">
        <f t="shared" si="32"/>
        <v>0</v>
      </c>
      <c r="H413" s="18" t="str">
        <f t="shared" si="33"/>
        <v/>
      </c>
    </row>
    <row r="414" spans="2:8" ht="15" x14ac:dyDescent="0.2">
      <c r="B414" s="3" t="s">
        <v>404</v>
      </c>
      <c r="C414" s="8">
        <v>3</v>
      </c>
      <c r="D414" s="8">
        <v>1</v>
      </c>
      <c r="E414" s="10">
        <f t="shared" si="30"/>
        <v>4.7831632653061223E-4</v>
      </c>
      <c r="F414" s="10">
        <f t="shared" si="31"/>
        <v>1.7711654268508679E-4</v>
      </c>
      <c r="G414" s="11">
        <f t="shared" si="32"/>
        <v>-0.66666666666666663</v>
      </c>
      <c r="H414" s="18">
        <f t="shared" si="33"/>
        <v>-3.1887755102040814E-4</v>
      </c>
    </row>
    <row r="415" spans="2:8" ht="15" x14ac:dyDescent="0.2">
      <c r="B415" s="3" t="s">
        <v>405</v>
      </c>
      <c r="C415" s="8">
        <v>1</v>
      </c>
      <c r="D415" s="8">
        <v>18</v>
      </c>
      <c r="E415" s="10">
        <f t="shared" si="30"/>
        <v>1.5943877551020407E-4</v>
      </c>
      <c r="F415" s="10">
        <f t="shared" si="31"/>
        <v>3.188097768331562E-3</v>
      </c>
      <c r="G415" s="11">
        <f t="shared" si="32"/>
        <v>17</v>
      </c>
      <c r="H415" s="18">
        <f t="shared" si="33"/>
        <v>2.7104591836734694E-3</v>
      </c>
    </row>
    <row r="416" spans="2:8" ht="15" x14ac:dyDescent="0.2">
      <c r="B416" s="3" t="s">
        <v>406</v>
      </c>
      <c r="C416" s="8">
        <v>1</v>
      </c>
      <c r="D416" s="8">
        <v>0</v>
      </c>
      <c r="E416" s="10">
        <f t="shared" si="30"/>
        <v>1.5943877551020407E-4</v>
      </c>
      <c r="F416" s="10" t="str">
        <f t="shared" si="31"/>
        <v/>
      </c>
      <c r="G416" s="11" t="str">
        <f t="shared" si="32"/>
        <v>0</v>
      </c>
      <c r="H416" s="18">
        <f t="shared" si="33"/>
        <v>0</v>
      </c>
    </row>
    <row r="417" spans="2:8" ht="15" x14ac:dyDescent="0.2">
      <c r="B417" s="3" t="s">
        <v>165</v>
      </c>
      <c r="C417" s="8">
        <v>5</v>
      </c>
      <c r="D417" s="8">
        <v>1</v>
      </c>
      <c r="E417" s="10">
        <f t="shared" si="30"/>
        <v>7.9719387755102043E-4</v>
      </c>
      <c r="F417" s="10">
        <f t="shared" si="31"/>
        <v>1.7711654268508679E-4</v>
      </c>
      <c r="G417" s="11">
        <f t="shared" si="32"/>
        <v>-0.8</v>
      </c>
      <c r="H417" s="18">
        <f t="shared" si="33"/>
        <v>-6.3775510204081638E-4</v>
      </c>
    </row>
    <row r="418" spans="2:8" ht="15" x14ac:dyDescent="0.2">
      <c r="B418" s="3" t="s">
        <v>166</v>
      </c>
      <c r="C418" s="8">
        <v>1</v>
      </c>
      <c r="D418" s="8">
        <v>2</v>
      </c>
      <c r="E418" s="10">
        <f t="shared" si="30"/>
        <v>1.5943877551020407E-4</v>
      </c>
      <c r="F418" s="10">
        <f t="shared" si="31"/>
        <v>3.5423308537017357E-4</v>
      </c>
      <c r="G418" s="11">
        <f t="shared" si="32"/>
        <v>1</v>
      </c>
      <c r="H418" s="18">
        <f t="shared" si="33"/>
        <v>1.5943877551020407E-4</v>
      </c>
    </row>
    <row r="419" spans="2:8" ht="15" x14ac:dyDescent="0.2">
      <c r="B419" s="3" t="s">
        <v>407</v>
      </c>
      <c r="C419" s="8">
        <v>0</v>
      </c>
      <c r="D419" s="8">
        <v>1</v>
      </c>
      <c r="E419" s="10" t="str">
        <f t="shared" si="30"/>
        <v/>
      </c>
      <c r="F419" s="10">
        <f t="shared" si="31"/>
        <v>1.7711654268508679E-4</v>
      </c>
      <c r="G419" s="11" t="str">
        <f t="shared" si="32"/>
        <v>0</v>
      </c>
      <c r="H419" s="18" t="str">
        <f t="shared" si="33"/>
        <v/>
      </c>
    </row>
    <row r="420" spans="2:8" ht="15" x14ac:dyDescent="0.2">
      <c r="B420" s="3" t="s">
        <v>408</v>
      </c>
      <c r="C420" s="8">
        <v>0</v>
      </c>
      <c r="D420" s="8">
        <v>0</v>
      </c>
      <c r="E420" s="10" t="str">
        <f t="shared" si="30"/>
        <v/>
      </c>
      <c r="F420" s="10" t="str">
        <f t="shared" si="31"/>
        <v/>
      </c>
      <c r="G420" s="11" t="str">
        <f t="shared" si="32"/>
        <v>0</v>
      </c>
      <c r="H420" s="18" t="str">
        <f t="shared" si="33"/>
        <v/>
      </c>
    </row>
    <row r="421" spans="2:8" ht="30" x14ac:dyDescent="0.2">
      <c r="B421" s="3" t="s">
        <v>409</v>
      </c>
      <c r="C421" s="8">
        <v>0</v>
      </c>
      <c r="D421" s="8">
        <v>0</v>
      </c>
      <c r="E421" s="10" t="str">
        <f t="shared" si="30"/>
        <v/>
      </c>
      <c r="F421" s="10" t="str">
        <f t="shared" si="31"/>
        <v/>
      </c>
      <c r="G421" s="11" t="str">
        <f t="shared" si="32"/>
        <v>0</v>
      </c>
      <c r="H421" s="18" t="str">
        <f t="shared" si="33"/>
        <v/>
      </c>
    </row>
    <row r="422" spans="2:8" ht="15" x14ac:dyDescent="0.2">
      <c r="B422" s="3" t="s">
        <v>163</v>
      </c>
      <c r="C422" s="8">
        <v>11</v>
      </c>
      <c r="D422" s="8">
        <v>19</v>
      </c>
      <c r="E422" s="10">
        <f t="shared" si="30"/>
        <v>1.7538265306122449E-3</v>
      </c>
      <c r="F422" s="10">
        <f t="shared" si="31"/>
        <v>3.3652143110166491E-3</v>
      </c>
      <c r="G422" s="11">
        <f t="shared" si="32"/>
        <v>0.72727272727272729</v>
      </c>
      <c r="H422" s="18">
        <f t="shared" si="33"/>
        <v>1.2755102040816328E-3</v>
      </c>
    </row>
    <row r="423" spans="2:8" ht="15" x14ac:dyDescent="0.2">
      <c r="B423" s="3" t="s">
        <v>410</v>
      </c>
      <c r="C423" s="8">
        <v>0</v>
      </c>
      <c r="D423" s="8">
        <v>2</v>
      </c>
      <c r="E423" s="10" t="str">
        <f t="shared" si="30"/>
        <v/>
      </c>
      <c r="F423" s="10">
        <f t="shared" si="31"/>
        <v>3.5423308537017357E-4</v>
      </c>
      <c r="G423" s="11" t="str">
        <f t="shared" si="32"/>
        <v>0</v>
      </c>
      <c r="H423" s="18" t="str">
        <f t="shared" si="33"/>
        <v/>
      </c>
    </row>
    <row r="424" spans="2:8" ht="15" x14ac:dyDescent="0.2">
      <c r="B424" s="3" t="s">
        <v>411</v>
      </c>
      <c r="C424" s="8">
        <v>0</v>
      </c>
      <c r="D424" s="8">
        <v>0</v>
      </c>
      <c r="E424" s="10" t="str">
        <f t="shared" ref="E424:E487" si="34">+IF(C424=0,"",C424/C$294)</f>
        <v/>
      </c>
      <c r="F424" s="10" t="str">
        <f t="shared" ref="F424:F487" si="35">+IF(D424=0,"",D424/D$294)</f>
        <v/>
      </c>
      <c r="G424" s="11" t="str">
        <f t="shared" ref="G424:G487" si="36">+IF(OR(AND(D424=0),(C424=0)),"0",((D424-C424)/C424))</f>
        <v>0</v>
      </c>
      <c r="H424" s="18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8">
        <v>0</v>
      </c>
      <c r="D425" s="8">
        <v>0</v>
      </c>
      <c r="E425" s="10" t="str">
        <f t="shared" si="34"/>
        <v/>
      </c>
      <c r="F425" s="10" t="str">
        <f t="shared" si="35"/>
        <v/>
      </c>
      <c r="G425" s="11" t="str">
        <f t="shared" si="36"/>
        <v>0</v>
      </c>
      <c r="H425" s="18" t="str">
        <f t="shared" si="37"/>
        <v/>
      </c>
    </row>
    <row r="426" spans="2:8" ht="15" x14ac:dyDescent="0.2">
      <c r="B426" s="3" t="s">
        <v>413</v>
      </c>
      <c r="C426" s="8">
        <v>0</v>
      </c>
      <c r="D426" s="8">
        <v>0</v>
      </c>
      <c r="E426" s="10" t="str">
        <f t="shared" si="34"/>
        <v/>
      </c>
      <c r="F426" s="10" t="str">
        <f t="shared" si="35"/>
        <v/>
      </c>
      <c r="G426" s="11" t="str">
        <f t="shared" si="36"/>
        <v>0</v>
      </c>
      <c r="H426" s="18" t="str">
        <f t="shared" si="37"/>
        <v/>
      </c>
    </row>
    <row r="427" spans="2:8" ht="15" x14ac:dyDescent="0.2">
      <c r="B427" s="3" t="s">
        <v>160</v>
      </c>
      <c r="C427" s="8">
        <v>0</v>
      </c>
      <c r="D427" s="8">
        <v>1</v>
      </c>
      <c r="E427" s="10" t="str">
        <f t="shared" si="34"/>
        <v/>
      </c>
      <c r="F427" s="10">
        <f t="shared" si="35"/>
        <v>1.7711654268508679E-4</v>
      </c>
      <c r="G427" s="11" t="str">
        <f t="shared" si="36"/>
        <v>0</v>
      </c>
      <c r="H427" s="18" t="str">
        <f t="shared" si="37"/>
        <v/>
      </c>
    </row>
    <row r="428" spans="2:8" ht="15" x14ac:dyDescent="0.2">
      <c r="B428" s="3" t="s">
        <v>414</v>
      </c>
      <c r="C428" s="8">
        <v>4</v>
      </c>
      <c r="D428" s="8">
        <v>0</v>
      </c>
      <c r="E428" s="10">
        <f t="shared" si="34"/>
        <v>6.3775510204081628E-4</v>
      </c>
      <c r="F428" s="10" t="str">
        <f t="shared" si="35"/>
        <v/>
      </c>
      <c r="G428" s="11" t="str">
        <f t="shared" si="36"/>
        <v>0</v>
      </c>
      <c r="H428" s="18">
        <f t="shared" si="37"/>
        <v>0</v>
      </c>
    </row>
    <row r="429" spans="2:8" ht="15" x14ac:dyDescent="0.2">
      <c r="B429" s="3" t="s">
        <v>415</v>
      </c>
      <c r="C429" s="8">
        <v>10</v>
      </c>
      <c r="D429" s="8">
        <v>4</v>
      </c>
      <c r="E429" s="10">
        <f t="shared" si="34"/>
        <v>1.5943877551020409E-3</v>
      </c>
      <c r="F429" s="10">
        <f t="shared" si="35"/>
        <v>7.0846617074034714E-4</v>
      </c>
      <c r="G429" s="11">
        <f t="shared" si="36"/>
        <v>-0.6</v>
      </c>
      <c r="H429" s="18">
        <f t="shared" si="37"/>
        <v>-9.5663265306122447E-4</v>
      </c>
    </row>
    <row r="430" spans="2:8" ht="15" x14ac:dyDescent="0.2">
      <c r="B430" s="3" t="s">
        <v>416</v>
      </c>
      <c r="C430" s="8">
        <v>1</v>
      </c>
      <c r="D430" s="8">
        <v>1</v>
      </c>
      <c r="E430" s="10">
        <f t="shared" si="34"/>
        <v>1.5943877551020407E-4</v>
      </c>
      <c r="F430" s="10">
        <f t="shared" si="35"/>
        <v>1.7711654268508679E-4</v>
      </c>
      <c r="G430" s="11">
        <f t="shared" si="36"/>
        <v>0</v>
      </c>
      <c r="H430" s="18">
        <f t="shared" si="37"/>
        <v>0</v>
      </c>
    </row>
    <row r="431" spans="2:8" ht="15" x14ac:dyDescent="0.2">
      <c r="B431" s="3" t="s">
        <v>169</v>
      </c>
      <c r="C431" s="8">
        <v>1</v>
      </c>
      <c r="D431" s="8">
        <v>1</v>
      </c>
      <c r="E431" s="10">
        <f t="shared" si="34"/>
        <v>1.5943877551020407E-4</v>
      </c>
      <c r="F431" s="10">
        <f t="shared" si="35"/>
        <v>1.7711654268508679E-4</v>
      </c>
      <c r="G431" s="11">
        <f t="shared" si="36"/>
        <v>0</v>
      </c>
      <c r="H431" s="18">
        <f t="shared" si="37"/>
        <v>0</v>
      </c>
    </row>
    <row r="432" spans="2:8" ht="15" x14ac:dyDescent="0.2">
      <c r="B432" s="3" t="s">
        <v>417</v>
      </c>
      <c r="C432" s="8">
        <v>51</v>
      </c>
      <c r="D432" s="8">
        <v>18</v>
      </c>
      <c r="E432" s="10">
        <f t="shared" si="34"/>
        <v>8.1313775510204085E-3</v>
      </c>
      <c r="F432" s="10">
        <f t="shared" si="35"/>
        <v>3.188097768331562E-3</v>
      </c>
      <c r="G432" s="11">
        <f t="shared" si="36"/>
        <v>-0.6470588235294118</v>
      </c>
      <c r="H432" s="18">
        <f t="shared" si="37"/>
        <v>-5.2614795918367353E-3</v>
      </c>
    </row>
    <row r="433" spans="2:8" ht="15" x14ac:dyDescent="0.2">
      <c r="B433" s="3" t="s">
        <v>162</v>
      </c>
      <c r="C433" s="8">
        <v>51</v>
      </c>
      <c r="D433" s="8">
        <v>46</v>
      </c>
      <c r="E433" s="10">
        <f t="shared" si="34"/>
        <v>8.1313775510204085E-3</v>
      </c>
      <c r="F433" s="10">
        <f t="shared" si="35"/>
        <v>8.1473609635139919E-3</v>
      </c>
      <c r="G433" s="11">
        <f t="shared" si="36"/>
        <v>-9.8039215686274508E-2</v>
      </c>
      <c r="H433" s="18">
        <f t="shared" si="37"/>
        <v>-7.9719387755102043E-4</v>
      </c>
    </row>
    <row r="434" spans="2:8" ht="30" x14ac:dyDescent="0.2">
      <c r="B434" s="3" t="s">
        <v>418</v>
      </c>
      <c r="C434" s="8">
        <v>0</v>
      </c>
      <c r="D434" s="8">
        <v>1</v>
      </c>
      <c r="E434" s="10" t="str">
        <f t="shared" si="34"/>
        <v/>
      </c>
      <c r="F434" s="10">
        <f t="shared" si="35"/>
        <v>1.7711654268508679E-4</v>
      </c>
      <c r="G434" s="11" t="str">
        <f t="shared" si="36"/>
        <v>0</v>
      </c>
      <c r="H434" s="18" t="str">
        <f t="shared" si="37"/>
        <v/>
      </c>
    </row>
    <row r="435" spans="2:8" ht="15" x14ac:dyDescent="0.2">
      <c r="B435" s="3" t="s">
        <v>164</v>
      </c>
      <c r="C435" s="8">
        <v>1</v>
      </c>
      <c r="D435" s="8">
        <v>0</v>
      </c>
      <c r="E435" s="10">
        <f t="shared" si="34"/>
        <v>1.5943877551020407E-4</v>
      </c>
      <c r="F435" s="10" t="str">
        <f t="shared" si="35"/>
        <v/>
      </c>
      <c r="G435" s="11" t="str">
        <f t="shared" si="36"/>
        <v>0</v>
      </c>
      <c r="H435" s="18">
        <f t="shared" si="37"/>
        <v>0</v>
      </c>
    </row>
    <row r="436" spans="2:8" ht="30" x14ac:dyDescent="0.2">
      <c r="B436" s="3" t="s">
        <v>419</v>
      </c>
      <c r="C436" s="8">
        <v>4</v>
      </c>
      <c r="D436" s="8">
        <v>0</v>
      </c>
      <c r="E436" s="10">
        <f t="shared" si="34"/>
        <v>6.3775510204081628E-4</v>
      </c>
      <c r="F436" s="10" t="str">
        <f t="shared" si="35"/>
        <v/>
      </c>
      <c r="G436" s="11" t="str">
        <f t="shared" si="36"/>
        <v>0</v>
      </c>
      <c r="H436" s="18">
        <f t="shared" si="37"/>
        <v>0</v>
      </c>
    </row>
    <row r="437" spans="2:8" ht="30" x14ac:dyDescent="0.2">
      <c r="B437" s="3" t="s">
        <v>420</v>
      </c>
      <c r="C437" s="8">
        <v>55</v>
      </c>
      <c r="D437" s="8">
        <v>172</v>
      </c>
      <c r="E437" s="10">
        <f t="shared" si="34"/>
        <v>8.7691326530612238E-3</v>
      </c>
      <c r="F437" s="10">
        <f t="shared" si="35"/>
        <v>3.0464045341834927E-2</v>
      </c>
      <c r="G437" s="11">
        <f t="shared" si="36"/>
        <v>2.1272727272727274</v>
      </c>
      <c r="H437" s="18">
        <f t="shared" si="37"/>
        <v>1.8654336734693879E-2</v>
      </c>
    </row>
    <row r="438" spans="2:8" ht="15" x14ac:dyDescent="0.2">
      <c r="B438" s="3" t="s">
        <v>155</v>
      </c>
      <c r="C438" s="8">
        <v>0</v>
      </c>
      <c r="D438" s="8">
        <v>2</v>
      </c>
      <c r="E438" s="10" t="str">
        <f t="shared" si="34"/>
        <v/>
      </c>
      <c r="F438" s="10">
        <f t="shared" si="35"/>
        <v>3.5423308537017357E-4</v>
      </c>
      <c r="G438" s="11" t="str">
        <f t="shared" si="36"/>
        <v>0</v>
      </c>
      <c r="H438" s="18" t="str">
        <f t="shared" si="37"/>
        <v/>
      </c>
    </row>
    <row r="439" spans="2:8" ht="15" x14ac:dyDescent="0.2">
      <c r="B439" s="3" t="s">
        <v>154</v>
      </c>
      <c r="C439" s="8">
        <v>0</v>
      </c>
      <c r="D439" s="8">
        <v>1</v>
      </c>
      <c r="E439" s="10" t="str">
        <f t="shared" si="34"/>
        <v/>
      </c>
      <c r="F439" s="10">
        <f t="shared" si="35"/>
        <v>1.7711654268508679E-4</v>
      </c>
      <c r="G439" s="11" t="str">
        <f t="shared" si="36"/>
        <v>0</v>
      </c>
      <c r="H439" s="18" t="str">
        <f t="shared" si="37"/>
        <v/>
      </c>
    </row>
    <row r="440" spans="2:8" ht="15" x14ac:dyDescent="0.2">
      <c r="B440" s="3" t="s">
        <v>421</v>
      </c>
      <c r="C440" s="8">
        <v>0</v>
      </c>
      <c r="D440" s="8">
        <v>0</v>
      </c>
      <c r="E440" s="10" t="str">
        <f t="shared" si="34"/>
        <v/>
      </c>
      <c r="F440" s="10" t="str">
        <f t="shared" si="35"/>
        <v/>
      </c>
      <c r="G440" s="11" t="str">
        <f t="shared" si="36"/>
        <v>0</v>
      </c>
      <c r="H440" s="18" t="str">
        <f t="shared" si="37"/>
        <v/>
      </c>
    </row>
    <row r="441" spans="2:8" ht="30" x14ac:dyDescent="0.2">
      <c r="B441" s="3" t="s">
        <v>159</v>
      </c>
      <c r="C441" s="8">
        <v>57</v>
      </c>
      <c r="D441" s="8">
        <v>41</v>
      </c>
      <c r="E441" s="10">
        <f t="shared" si="34"/>
        <v>9.0880102040816323E-3</v>
      </c>
      <c r="F441" s="10">
        <f t="shared" si="35"/>
        <v>7.2617782500885584E-3</v>
      </c>
      <c r="G441" s="11">
        <f t="shared" si="36"/>
        <v>-0.2807017543859649</v>
      </c>
      <c r="H441" s="18">
        <f t="shared" si="37"/>
        <v>-2.5510204081632651E-3</v>
      </c>
    </row>
    <row r="442" spans="2:8" ht="15" x14ac:dyDescent="0.2">
      <c r="B442" s="3" t="s">
        <v>422</v>
      </c>
      <c r="C442" s="8">
        <v>0</v>
      </c>
      <c r="D442" s="8">
        <v>6</v>
      </c>
      <c r="E442" s="10" t="str">
        <f t="shared" si="34"/>
        <v/>
      </c>
      <c r="F442" s="10">
        <f t="shared" si="35"/>
        <v>1.0626992561105207E-3</v>
      </c>
      <c r="G442" s="11" t="str">
        <f t="shared" si="36"/>
        <v>0</v>
      </c>
      <c r="H442" s="18" t="str">
        <f t="shared" si="37"/>
        <v/>
      </c>
    </row>
    <row r="443" spans="2:8" ht="15" x14ac:dyDescent="0.2">
      <c r="B443" s="3" t="s">
        <v>423</v>
      </c>
      <c r="C443" s="8">
        <v>0</v>
      </c>
      <c r="D443" s="8">
        <v>0</v>
      </c>
      <c r="E443" s="10" t="str">
        <f t="shared" si="34"/>
        <v/>
      </c>
      <c r="F443" s="10" t="str">
        <f t="shared" si="35"/>
        <v/>
      </c>
      <c r="G443" s="11" t="str">
        <f t="shared" si="36"/>
        <v>0</v>
      </c>
      <c r="H443" s="18" t="str">
        <f t="shared" si="37"/>
        <v/>
      </c>
    </row>
    <row r="444" spans="2:8" ht="15" x14ac:dyDescent="0.2">
      <c r="B444" s="3" t="s">
        <v>424</v>
      </c>
      <c r="C444" s="8">
        <v>0</v>
      </c>
      <c r="D444" s="8">
        <v>0</v>
      </c>
      <c r="E444" s="10" t="str">
        <f t="shared" si="34"/>
        <v/>
      </c>
      <c r="F444" s="10" t="str">
        <f t="shared" si="35"/>
        <v/>
      </c>
      <c r="G444" s="11" t="str">
        <f t="shared" si="36"/>
        <v>0</v>
      </c>
      <c r="H444" s="18" t="str">
        <f t="shared" si="37"/>
        <v/>
      </c>
    </row>
    <row r="445" spans="2:8" ht="15" x14ac:dyDescent="0.2">
      <c r="B445" s="3" t="s">
        <v>425</v>
      </c>
      <c r="C445" s="8">
        <v>0</v>
      </c>
      <c r="D445" s="8">
        <v>0</v>
      </c>
      <c r="E445" s="10" t="str">
        <f t="shared" si="34"/>
        <v/>
      </c>
      <c r="F445" s="10" t="str">
        <f t="shared" si="35"/>
        <v/>
      </c>
      <c r="G445" s="11" t="str">
        <f t="shared" si="36"/>
        <v>0</v>
      </c>
      <c r="H445" s="18" t="str">
        <f t="shared" si="37"/>
        <v/>
      </c>
    </row>
    <row r="446" spans="2:8" ht="15" x14ac:dyDescent="0.2">
      <c r="B446" s="3" t="s">
        <v>426</v>
      </c>
      <c r="C446" s="8">
        <v>1</v>
      </c>
      <c r="D446" s="8">
        <v>0</v>
      </c>
      <c r="E446" s="10">
        <f t="shared" si="34"/>
        <v>1.5943877551020407E-4</v>
      </c>
      <c r="F446" s="10" t="str">
        <f t="shared" si="35"/>
        <v/>
      </c>
      <c r="G446" s="11" t="str">
        <f t="shared" si="36"/>
        <v>0</v>
      </c>
      <c r="H446" s="18">
        <f t="shared" si="37"/>
        <v>0</v>
      </c>
    </row>
    <row r="447" spans="2:8" ht="30" x14ac:dyDescent="0.2">
      <c r="B447" s="3" t="s">
        <v>427</v>
      </c>
      <c r="C447" s="8">
        <v>0</v>
      </c>
      <c r="D447" s="8">
        <v>2</v>
      </c>
      <c r="E447" s="10" t="str">
        <f t="shared" si="34"/>
        <v/>
      </c>
      <c r="F447" s="10">
        <f t="shared" si="35"/>
        <v>3.5423308537017357E-4</v>
      </c>
      <c r="G447" s="11" t="str">
        <f t="shared" si="36"/>
        <v>0</v>
      </c>
      <c r="H447" s="18" t="str">
        <f t="shared" si="37"/>
        <v/>
      </c>
    </row>
    <row r="448" spans="2:8" ht="15" x14ac:dyDescent="0.2">
      <c r="B448" s="3" t="s">
        <v>428</v>
      </c>
      <c r="C448" s="8">
        <v>2</v>
      </c>
      <c r="D448" s="8">
        <v>0</v>
      </c>
      <c r="E448" s="10">
        <f t="shared" si="34"/>
        <v>3.1887755102040814E-4</v>
      </c>
      <c r="F448" s="10" t="str">
        <f t="shared" si="35"/>
        <v/>
      </c>
      <c r="G448" s="11" t="str">
        <f t="shared" si="36"/>
        <v>0</v>
      </c>
      <c r="H448" s="18">
        <f t="shared" si="37"/>
        <v>0</v>
      </c>
    </row>
    <row r="449" spans="2:8" ht="30" x14ac:dyDescent="0.2">
      <c r="B449" s="3" t="s">
        <v>429</v>
      </c>
      <c r="C449" s="8">
        <v>0</v>
      </c>
      <c r="D449" s="8">
        <v>0</v>
      </c>
      <c r="E449" s="10" t="str">
        <f t="shared" si="34"/>
        <v/>
      </c>
      <c r="F449" s="10" t="str">
        <f t="shared" si="35"/>
        <v/>
      </c>
      <c r="G449" s="11" t="str">
        <f t="shared" si="36"/>
        <v>0</v>
      </c>
      <c r="H449" s="18" t="str">
        <f t="shared" si="37"/>
        <v/>
      </c>
    </row>
    <row r="450" spans="2:8" ht="15" x14ac:dyDescent="0.2">
      <c r="B450" s="3" t="s">
        <v>430</v>
      </c>
      <c r="C450" s="8">
        <v>1</v>
      </c>
      <c r="D450" s="8">
        <v>0</v>
      </c>
      <c r="E450" s="10">
        <f t="shared" si="34"/>
        <v>1.5943877551020407E-4</v>
      </c>
      <c r="F450" s="10" t="str">
        <f t="shared" si="35"/>
        <v/>
      </c>
      <c r="G450" s="11" t="str">
        <f t="shared" si="36"/>
        <v>0</v>
      </c>
      <c r="H450" s="18">
        <f t="shared" si="37"/>
        <v>0</v>
      </c>
    </row>
    <row r="451" spans="2:8" ht="15" x14ac:dyDescent="0.2">
      <c r="B451" s="3" t="s">
        <v>157</v>
      </c>
      <c r="C451" s="8">
        <v>0</v>
      </c>
      <c r="D451" s="8">
        <v>0</v>
      </c>
      <c r="E451" s="10" t="str">
        <f t="shared" si="34"/>
        <v/>
      </c>
      <c r="F451" s="10" t="str">
        <f t="shared" si="35"/>
        <v/>
      </c>
      <c r="G451" s="11" t="str">
        <f t="shared" si="36"/>
        <v>0</v>
      </c>
      <c r="H451" s="18" t="str">
        <f t="shared" si="37"/>
        <v/>
      </c>
    </row>
    <row r="452" spans="2:8" ht="30" x14ac:dyDescent="0.2">
      <c r="B452" s="3" t="s">
        <v>431</v>
      </c>
      <c r="C452" s="8">
        <v>5</v>
      </c>
      <c r="D452" s="8">
        <v>0</v>
      </c>
      <c r="E452" s="10">
        <f t="shared" si="34"/>
        <v>7.9719387755102043E-4</v>
      </c>
      <c r="F452" s="10" t="str">
        <f t="shared" si="35"/>
        <v/>
      </c>
      <c r="G452" s="11" t="str">
        <f t="shared" si="36"/>
        <v>0</v>
      </c>
      <c r="H452" s="18">
        <f t="shared" si="37"/>
        <v>0</v>
      </c>
    </row>
    <row r="453" spans="2:8" ht="15" x14ac:dyDescent="0.2">
      <c r="B453" s="3" t="s">
        <v>167</v>
      </c>
      <c r="C453" s="8">
        <v>0</v>
      </c>
      <c r="D453" s="8">
        <v>0</v>
      </c>
      <c r="E453" s="10" t="str">
        <f t="shared" si="34"/>
        <v/>
      </c>
      <c r="F453" s="10" t="str">
        <f t="shared" si="35"/>
        <v/>
      </c>
      <c r="G453" s="11" t="str">
        <f t="shared" si="36"/>
        <v>0</v>
      </c>
      <c r="H453" s="18" t="str">
        <f t="shared" si="37"/>
        <v/>
      </c>
    </row>
    <row r="454" spans="2:8" ht="15" x14ac:dyDescent="0.2">
      <c r="B454" s="3" t="s">
        <v>156</v>
      </c>
      <c r="C454" s="8">
        <v>0</v>
      </c>
      <c r="D454" s="8">
        <v>0</v>
      </c>
      <c r="E454" s="10" t="str">
        <f t="shared" si="34"/>
        <v/>
      </c>
      <c r="F454" s="10" t="str">
        <f t="shared" si="35"/>
        <v/>
      </c>
      <c r="G454" s="11" t="str">
        <f t="shared" si="36"/>
        <v>0</v>
      </c>
      <c r="H454" s="18" t="str">
        <f t="shared" si="37"/>
        <v/>
      </c>
    </row>
    <row r="455" spans="2:8" ht="15" x14ac:dyDescent="0.2">
      <c r="B455" s="3" t="s">
        <v>158</v>
      </c>
      <c r="C455" s="8">
        <v>2</v>
      </c>
      <c r="D455" s="8">
        <v>1</v>
      </c>
      <c r="E455" s="10">
        <f t="shared" si="34"/>
        <v>3.1887755102040814E-4</v>
      </c>
      <c r="F455" s="10">
        <f t="shared" si="35"/>
        <v>1.7711654268508679E-4</v>
      </c>
      <c r="G455" s="11">
        <f t="shared" si="36"/>
        <v>-0.5</v>
      </c>
      <c r="H455" s="18">
        <f t="shared" si="37"/>
        <v>-1.5943877551020407E-4</v>
      </c>
    </row>
    <row r="456" spans="2:8" ht="15" x14ac:dyDescent="0.2">
      <c r="B456" s="3" t="s">
        <v>432</v>
      </c>
      <c r="C456" s="8">
        <v>0</v>
      </c>
      <c r="D456" s="8">
        <v>0</v>
      </c>
      <c r="E456" s="10" t="str">
        <f t="shared" si="34"/>
        <v/>
      </c>
      <c r="F456" s="10" t="str">
        <f t="shared" si="35"/>
        <v/>
      </c>
      <c r="G456" s="11" t="str">
        <f t="shared" si="36"/>
        <v>0</v>
      </c>
      <c r="H456" s="18" t="str">
        <f t="shared" si="37"/>
        <v/>
      </c>
    </row>
    <row r="457" spans="2:8" ht="15" x14ac:dyDescent="0.2">
      <c r="B457" s="3" t="s">
        <v>433</v>
      </c>
      <c r="C457" s="8">
        <v>1</v>
      </c>
      <c r="D457" s="8">
        <v>1</v>
      </c>
      <c r="E457" s="10">
        <f t="shared" si="34"/>
        <v>1.5943877551020407E-4</v>
      </c>
      <c r="F457" s="10">
        <f t="shared" si="35"/>
        <v>1.7711654268508679E-4</v>
      </c>
      <c r="G457" s="11">
        <f t="shared" si="36"/>
        <v>0</v>
      </c>
      <c r="H457" s="18">
        <f t="shared" si="37"/>
        <v>0</v>
      </c>
    </row>
    <row r="458" spans="2:8" ht="15" x14ac:dyDescent="0.2">
      <c r="B458" s="3" t="s">
        <v>168</v>
      </c>
      <c r="C458" s="8">
        <v>5</v>
      </c>
      <c r="D458" s="8">
        <v>1</v>
      </c>
      <c r="E458" s="10">
        <f t="shared" si="34"/>
        <v>7.9719387755102043E-4</v>
      </c>
      <c r="F458" s="10">
        <f t="shared" si="35"/>
        <v>1.7711654268508679E-4</v>
      </c>
      <c r="G458" s="11">
        <f t="shared" si="36"/>
        <v>-0.8</v>
      </c>
      <c r="H458" s="18">
        <f t="shared" si="37"/>
        <v>-6.3775510204081638E-4</v>
      </c>
    </row>
    <row r="459" spans="2:8" ht="15" x14ac:dyDescent="0.2">
      <c r="B459" s="3" t="s">
        <v>161</v>
      </c>
      <c r="C459" s="8">
        <v>1</v>
      </c>
      <c r="D459" s="8">
        <v>1</v>
      </c>
      <c r="E459" s="10">
        <f t="shared" si="34"/>
        <v>1.5943877551020407E-4</v>
      </c>
      <c r="F459" s="10">
        <f t="shared" si="35"/>
        <v>1.7711654268508679E-4</v>
      </c>
      <c r="G459" s="11">
        <f t="shared" si="36"/>
        <v>0</v>
      </c>
      <c r="H459" s="18">
        <f t="shared" si="37"/>
        <v>0</v>
      </c>
    </row>
    <row r="460" spans="2:8" ht="15" x14ac:dyDescent="0.2">
      <c r="B460" s="3" t="s">
        <v>176</v>
      </c>
      <c r="C460" s="8">
        <v>15</v>
      </c>
      <c r="D460" s="8">
        <v>8</v>
      </c>
      <c r="E460" s="10">
        <f t="shared" si="34"/>
        <v>2.3915816326530613E-3</v>
      </c>
      <c r="F460" s="10">
        <f t="shared" si="35"/>
        <v>1.4169323414806943E-3</v>
      </c>
      <c r="G460" s="11">
        <f t="shared" si="36"/>
        <v>-0.46666666666666667</v>
      </c>
      <c r="H460" s="18">
        <f t="shared" si="37"/>
        <v>-1.1160714285714285E-3</v>
      </c>
    </row>
    <row r="461" spans="2:8" ht="30" x14ac:dyDescent="0.2">
      <c r="B461" s="3" t="s">
        <v>173</v>
      </c>
      <c r="C461" s="8">
        <v>0</v>
      </c>
      <c r="D461" s="8">
        <v>9</v>
      </c>
      <c r="E461" s="10" t="str">
        <f t="shared" si="34"/>
        <v/>
      </c>
      <c r="F461" s="10">
        <f t="shared" si="35"/>
        <v>1.594048884165781E-3</v>
      </c>
      <c r="G461" s="11" t="str">
        <f t="shared" si="36"/>
        <v>0</v>
      </c>
      <c r="H461" s="18" t="str">
        <f t="shared" si="37"/>
        <v/>
      </c>
    </row>
    <row r="462" spans="2:8" ht="15" x14ac:dyDescent="0.2">
      <c r="B462" s="3" t="s">
        <v>174</v>
      </c>
      <c r="C462" s="8">
        <v>0</v>
      </c>
      <c r="D462" s="8">
        <v>0</v>
      </c>
      <c r="E462" s="10" t="str">
        <f t="shared" si="34"/>
        <v/>
      </c>
      <c r="F462" s="10" t="str">
        <f t="shared" si="35"/>
        <v/>
      </c>
      <c r="G462" s="11" t="str">
        <f t="shared" si="36"/>
        <v>0</v>
      </c>
      <c r="H462" s="18" t="str">
        <f t="shared" si="37"/>
        <v/>
      </c>
    </row>
    <row r="463" spans="2:8" ht="15" x14ac:dyDescent="0.2">
      <c r="B463" s="3" t="s">
        <v>477</v>
      </c>
      <c r="C463" s="8">
        <v>67</v>
      </c>
      <c r="D463" s="8">
        <v>103</v>
      </c>
      <c r="E463" s="10">
        <f t="shared" si="34"/>
        <v>1.0682397959183673E-2</v>
      </c>
      <c r="F463" s="10">
        <f t="shared" si="35"/>
        <v>1.8243003896563938E-2</v>
      </c>
      <c r="G463" s="11">
        <f t="shared" si="36"/>
        <v>0.53731343283582089</v>
      </c>
      <c r="H463" s="18">
        <f t="shared" si="37"/>
        <v>5.7397959183673464E-3</v>
      </c>
    </row>
    <row r="464" spans="2:8" ht="15" x14ac:dyDescent="0.2">
      <c r="B464" s="3" t="s">
        <v>478</v>
      </c>
      <c r="C464" s="8">
        <v>21</v>
      </c>
      <c r="D464" s="8">
        <v>15</v>
      </c>
      <c r="E464" s="10">
        <f t="shared" si="34"/>
        <v>3.3482142857142855E-3</v>
      </c>
      <c r="F464" s="10">
        <f t="shared" si="35"/>
        <v>2.6567481402763019E-3</v>
      </c>
      <c r="G464" s="11">
        <f t="shared" si="36"/>
        <v>-0.2857142857142857</v>
      </c>
      <c r="H464" s="18">
        <f t="shared" si="37"/>
        <v>-9.5663265306122436E-4</v>
      </c>
    </row>
    <row r="465" spans="2:8" ht="15" x14ac:dyDescent="0.2">
      <c r="B465" s="3" t="s">
        <v>183</v>
      </c>
      <c r="C465" s="8">
        <v>0</v>
      </c>
      <c r="D465" s="8">
        <v>0</v>
      </c>
      <c r="E465" s="10" t="str">
        <f t="shared" si="34"/>
        <v/>
      </c>
      <c r="F465" s="10" t="str">
        <f t="shared" si="35"/>
        <v/>
      </c>
      <c r="G465" s="11" t="str">
        <f t="shared" si="36"/>
        <v>0</v>
      </c>
      <c r="H465" s="18" t="str">
        <f t="shared" si="37"/>
        <v/>
      </c>
    </row>
    <row r="466" spans="2:8" ht="15" x14ac:dyDescent="0.2">
      <c r="B466" s="3" t="s">
        <v>178</v>
      </c>
      <c r="C466" s="8">
        <v>0</v>
      </c>
      <c r="D466" s="8">
        <v>0</v>
      </c>
      <c r="E466" s="10" t="str">
        <f t="shared" si="34"/>
        <v/>
      </c>
      <c r="F466" s="10" t="str">
        <f t="shared" si="35"/>
        <v/>
      </c>
      <c r="G466" s="11" t="str">
        <f t="shared" si="36"/>
        <v>0</v>
      </c>
      <c r="H466" s="18" t="str">
        <f t="shared" si="37"/>
        <v/>
      </c>
    </row>
    <row r="467" spans="2:8" ht="15" x14ac:dyDescent="0.2">
      <c r="B467" s="3" t="s">
        <v>479</v>
      </c>
      <c r="C467" s="8">
        <v>16</v>
      </c>
      <c r="D467" s="8">
        <v>14</v>
      </c>
      <c r="E467" s="10">
        <f t="shared" si="34"/>
        <v>2.5510204081632651E-3</v>
      </c>
      <c r="F467" s="10">
        <f t="shared" si="35"/>
        <v>2.4796315975912152E-3</v>
      </c>
      <c r="G467" s="11">
        <f t="shared" si="36"/>
        <v>-0.125</v>
      </c>
      <c r="H467" s="18">
        <f t="shared" si="37"/>
        <v>-3.1887755102040814E-4</v>
      </c>
    </row>
    <row r="468" spans="2:8" ht="15" x14ac:dyDescent="0.2">
      <c r="B468" s="3" t="s">
        <v>182</v>
      </c>
      <c r="C468" s="8">
        <v>12</v>
      </c>
      <c r="D468" s="8">
        <v>4</v>
      </c>
      <c r="E468" s="10">
        <f t="shared" si="34"/>
        <v>1.9132653061224489E-3</v>
      </c>
      <c r="F468" s="10">
        <f t="shared" si="35"/>
        <v>7.0846617074034714E-4</v>
      </c>
      <c r="G468" s="11">
        <f t="shared" si="36"/>
        <v>-0.66666666666666663</v>
      </c>
      <c r="H468" s="18">
        <f t="shared" si="37"/>
        <v>-1.2755102040816326E-3</v>
      </c>
    </row>
    <row r="469" spans="2:8" ht="15" x14ac:dyDescent="0.2">
      <c r="B469" s="3" t="s">
        <v>175</v>
      </c>
      <c r="C469" s="8">
        <v>0</v>
      </c>
      <c r="D469" s="8">
        <v>1</v>
      </c>
      <c r="E469" s="10" t="str">
        <f t="shared" si="34"/>
        <v/>
      </c>
      <c r="F469" s="10">
        <f t="shared" si="35"/>
        <v>1.7711654268508679E-4</v>
      </c>
      <c r="G469" s="11" t="str">
        <f t="shared" si="36"/>
        <v>0</v>
      </c>
      <c r="H469" s="18" t="str">
        <f t="shared" si="37"/>
        <v/>
      </c>
    </row>
    <row r="470" spans="2:8" ht="15" x14ac:dyDescent="0.2">
      <c r="B470" s="3" t="s">
        <v>434</v>
      </c>
      <c r="C470" s="8">
        <v>0</v>
      </c>
      <c r="D470" s="8">
        <v>0</v>
      </c>
      <c r="E470" s="10" t="str">
        <f t="shared" si="34"/>
        <v/>
      </c>
      <c r="F470" s="10" t="str">
        <f t="shared" si="35"/>
        <v/>
      </c>
      <c r="G470" s="11" t="str">
        <f t="shared" si="36"/>
        <v>0</v>
      </c>
      <c r="H470" s="18" t="str">
        <f t="shared" si="37"/>
        <v/>
      </c>
    </row>
    <row r="471" spans="2:8" ht="15" x14ac:dyDescent="0.2">
      <c r="B471" s="3" t="s">
        <v>170</v>
      </c>
      <c r="C471" s="8">
        <v>0</v>
      </c>
      <c r="D471" s="8">
        <v>0</v>
      </c>
      <c r="E471" s="10" t="str">
        <f t="shared" si="34"/>
        <v/>
      </c>
      <c r="F471" s="10" t="str">
        <f t="shared" si="35"/>
        <v/>
      </c>
      <c r="G471" s="11" t="str">
        <f t="shared" si="36"/>
        <v>0</v>
      </c>
      <c r="H471" s="18" t="str">
        <f t="shared" si="37"/>
        <v/>
      </c>
    </row>
    <row r="472" spans="2:8" ht="15" x14ac:dyDescent="0.2">
      <c r="B472" s="3" t="s">
        <v>185</v>
      </c>
      <c r="C472" s="8">
        <v>0</v>
      </c>
      <c r="D472" s="8">
        <v>0</v>
      </c>
      <c r="E472" s="10" t="str">
        <f t="shared" si="34"/>
        <v/>
      </c>
      <c r="F472" s="10" t="str">
        <f t="shared" si="35"/>
        <v/>
      </c>
      <c r="G472" s="11" t="str">
        <f t="shared" si="36"/>
        <v>0</v>
      </c>
      <c r="H472" s="18" t="str">
        <f t="shared" si="37"/>
        <v/>
      </c>
    </row>
    <row r="473" spans="2:8" ht="15" x14ac:dyDescent="0.2">
      <c r="B473" s="3" t="s">
        <v>435</v>
      </c>
      <c r="C473" s="8">
        <v>0</v>
      </c>
      <c r="D473" s="8">
        <v>1</v>
      </c>
      <c r="E473" s="10" t="str">
        <f t="shared" si="34"/>
        <v/>
      </c>
      <c r="F473" s="10">
        <f t="shared" si="35"/>
        <v>1.7711654268508679E-4</v>
      </c>
      <c r="G473" s="11" t="str">
        <f t="shared" si="36"/>
        <v>0</v>
      </c>
      <c r="H473" s="18" t="str">
        <f t="shared" si="37"/>
        <v/>
      </c>
    </row>
    <row r="474" spans="2:8" ht="15" x14ac:dyDescent="0.2">
      <c r="B474" s="3" t="s">
        <v>436</v>
      </c>
      <c r="C474" s="8">
        <v>0</v>
      </c>
      <c r="D474" s="8">
        <v>0</v>
      </c>
      <c r="E474" s="10" t="str">
        <f t="shared" si="34"/>
        <v/>
      </c>
      <c r="F474" s="10" t="str">
        <f t="shared" si="35"/>
        <v/>
      </c>
      <c r="G474" s="11" t="str">
        <f t="shared" si="36"/>
        <v>0</v>
      </c>
      <c r="H474" s="18" t="str">
        <f t="shared" si="37"/>
        <v/>
      </c>
    </row>
    <row r="475" spans="2:8" ht="15" x14ac:dyDescent="0.2">
      <c r="B475" s="3" t="s">
        <v>437</v>
      </c>
      <c r="C475" s="8">
        <v>2</v>
      </c>
      <c r="D475" s="8">
        <v>2</v>
      </c>
      <c r="E475" s="10">
        <f t="shared" si="34"/>
        <v>3.1887755102040814E-4</v>
      </c>
      <c r="F475" s="10">
        <f t="shared" si="35"/>
        <v>3.5423308537017357E-4</v>
      </c>
      <c r="G475" s="11">
        <f t="shared" si="36"/>
        <v>0</v>
      </c>
      <c r="H475" s="18">
        <f t="shared" si="37"/>
        <v>0</v>
      </c>
    </row>
    <row r="476" spans="2:8" ht="30" x14ac:dyDescent="0.2">
      <c r="B476" s="3" t="s">
        <v>438</v>
      </c>
      <c r="C476" s="8">
        <v>2</v>
      </c>
      <c r="D476" s="8">
        <v>5</v>
      </c>
      <c r="E476" s="10">
        <f t="shared" si="34"/>
        <v>3.1887755102040814E-4</v>
      </c>
      <c r="F476" s="10">
        <f t="shared" si="35"/>
        <v>8.8558271342543396E-4</v>
      </c>
      <c r="G476" s="11">
        <f t="shared" si="36"/>
        <v>1.5</v>
      </c>
      <c r="H476" s="18">
        <f t="shared" si="37"/>
        <v>4.7831632653061223E-4</v>
      </c>
    </row>
    <row r="477" spans="2:8" ht="15" x14ac:dyDescent="0.2">
      <c r="B477" s="3" t="s">
        <v>181</v>
      </c>
      <c r="C477" s="8">
        <v>0</v>
      </c>
      <c r="D477" s="8">
        <v>0</v>
      </c>
      <c r="E477" s="10" t="str">
        <f t="shared" si="34"/>
        <v/>
      </c>
      <c r="F477" s="10" t="str">
        <f t="shared" si="35"/>
        <v/>
      </c>
      <c r="G477" s="11" t="str">
        <f t="shared" si="36"/>
        <v>0</v>
      </c>
      <c r="H477" s="18" t="str">
        <f t="shared" si="37"/>
        <v/>
      </c>
    </row>
    <row r="478" spans="2:8" ht="15" x14ac:dyDescent="0.2">
      <c r="B478" s="3" t="s">
        <v>439</v>
      </c>
      <c r="C478" s="8">
        <v>54</v>
      </c>
      <c r="D478" s="8">
        <v>82</v>
      </c>
      <c r="E478" s="10">
        <f t="shared" si="34"/>
        <v>8.6096938775510196E-3</v>
      </c>
      <c r="F478" s="10">
        <f t="shared" si="35"/>
        <v>1.4523556500177117E-2</v>
      </c>
      <c r="G478" s="11">
        <f t="shared" si="36"/>
        <v>0.51851851851851849</v>
      </c>
      <c r="H478" s="18">
        <f t="shared" si="37"/>
        <v>4.4642857142857132E-3</v>
      </c>
    </row>
    <row r="479" spans="2:8" ht="15" x14ac:dyDescent="0.2">
      <c r="B479" s="3" t="s">
        <v>440</v>
      </c>
      <c r="C479" s="8">
        <v>0</v>
      </c>
      <c r="D479" s="8">
        <v>0</v>
      </c>
      <c r="E479" s="10" t="str">
        <f t="shared" si="34"/>
        <v/>
      </c>
      <c r="F479" s="10" t="str">
        <f t="shared" si="35"/>
        <v/>
      </c>
      <c r="G479" s="11" t="str">
        <f t="shared" si="36"/>
        <v>0</v>
      </c>
      <c r="H479" s="18" t="str">
        <f t="shared" si="37"/>
        <v/>
      </c>
    </row>
    <row r="480" spans="2:8" ht="15" x14ac:dyDescent="0.2">
      <c r="B480" s="3" t="s">
        <v>441</v>
      </c>
      <c r="C480" s="8">
        <v>1</v>
      </c>
      <c r="D480" s="8">
        <v>1</v>
      </c>
      <c r="E480" s="10">
        <f t="shared" si="34"/>
        <v>1.5943877551020407E-4</v>
      </c>
      <c r="F480" s="10">
        <f t="shared" si="35"/>
        <v>1.7711654268508679E-4</v>
      </c>
      <c r="G480" s="11">
        <f t="shared" si="36"/>
        <v>0</v>
      </c>
      <c r="H480" s="18">
        <f t="shared" si="37"/>
        <v>0</v>
      </c>
    </row>
    <row r="481" spans="2:8" ht="15" x14ac:dyDescent="0.2">
      <c r="B481" s="3" t="s">
        <v>177</v>
      </c>
      <c r="C481" s="8">
        <v>0</v>
      </c>
      <c r="D481" s="8">
        <v>0</v>
      </c>
      <c r="E481" s="10" t="str">
        <f t="shared" si="34"/>
        <v/>
      </c>
      <c r="F481" s="10" t="str">
        <f t="shared" si="35"/>
        <v/>
      </c>
      <c r="G481" s="11" t="str">
        <f t="shared" si="36"/>
        <v>0</v>
      </c>
      <c r="H481" s="18" t="str">
        <f t="shared" si="37"/>
        <v/>
      </c>
    </row>
    <row r="482" spans="2:8" ht="15" x14ac:dyDescent="0.2">
      <c r="B482" s="3" t="s">
        <v>179</v>
      </c>
      <c r="C482" s="8">
        <v>0</v>
      </c>
      <c r="D482" s="8">
        <v>0</v>
      </c>
      <c r="E482" s="10" t="str">
        <f t="shared" si="34"/>
        <v/>
      </c>
      <c r="F482" s="10" t="str">
        <f t="shared" si="35"/>
        <v/>
      </c>
      <c r="G482" s="11" t="str">
        <f t="shared" si="36"/>
        <v>0</v>
      </c>
      <c r="H482" s="18" t="str">
        <f t="shared" si="37"/>
        <v/>
      </c>
    </row>
    <row r="483" spans="2:8" ht="15" x14ac:dyDescent="0.2">
      <c r="B483" s="3" t="s">
        <v>442</v>
      </c>
      <c r="C483" s="8">
        <v>70</v>
      </c>
      <c r="D483" s="8">
        <v>82</v>
      </c>
      <c r="E483" s="10">
        <f t="shared" si="34"/>
        <v>1.1160714285714286E-2</v>
      </c>
      <c r="F483" s="10">
        <f t="shared" si="35"/>
        <v>1.4523556500177117E-2</v>
      </c>
      <c r="G483" s="11">
        <f t="shared" si="36"/>
        <v>0.17142857142857143</v>
      </c>
      <c r="H483" s="18">
        <f t="shared" si="37"/>
        <v>1.9132653061224489E-3</v>
      </c>
    </row>
    <row r="484" spans="2:8" ht="30" x14ac:dyDescent="0.2">
      <c r="B484" s="3" t="s">
        <v>184</v>
      </c>
      <c r="C484" s="8">
        <v>42</v>
      </c>
      <c r="D484" s="8">
        <v>77</v>
      </c>
      <c r="E484" s="10">
        <f t="shared" si="34"/>
        <v>6.6964285714285711E-3</v>
      </c>
      <c r="F484" s="10">
        <f t="shared" si="35"/>
        <v>1.3637973786751682E-2</v>
      </c>
      <c r="G484" s="11">
        <f t="shared" si="36"/>
        <v>0.83333333333333337</v>
      </c>
      <c r="H484" s="18">
        <f t="shared" si="37"/>
        <v>5.580357142857143E-3</v>
      </c>
    </row>
    <row r="485" spans="2:8" ht="15" x14ac:dyDescent="0.2">
      <c r="B485" s="3" t="s">
        <v>443</v>
      </c>
      <c r="C485" s="8">
        <v>219</v>
      </c>
      <c r="D485" s="8">
        <v>91</v>
      </c>
      <c r="E485" s="10">
        <f t="shared" si="34"/>
        <v>3.4917091836734693E-2</v>
      </c>
      <c r="F485" s="10">
        <f t="shared" si="35"/>
        <v>1.6117605384342898E-2</v>
      </c>
      <c r="G485" s="11">
        <f t="shared" si="36"/>
        <v>-0.58447488584474883</v>
      </c>
      <c r="H485" s="18">
        <f t="shared" si="37"/>
        <v>-2.0408163265306121E-2</v>
      </c>
    </row>
    <row r="486" spans="2:8" ht="15" x14ac:dyDescent="0.2">
      <c r="B486" s="3" t="s">
        <v>171</v>
      </c>
      <c r="C486" s="8">
        <v>0</v>
      </c>
      <c r="D486" s="8">
        <v>0</v>
      </c>
      <c r="E486" s="10" t="str">
        <f t="shared" si="34"/>
        <v/>
      </c>
      <c r="F486" s="10" t="str">
        <f t="shared" si="35"/>
        <v/>
      </c>
      <c r="G486" s="11" t="str">
        <f t="shared" si="36"/>
        <v>0</v>
      </c>
      <c r="H486" s="18" t="str">
        <f t="shared" si="37"/>
        <v/>
      </c>
    </row>
    <row r="487" spans="2:8" ht="15" x14ac:dyDescent="0.2">
      <c r="B487" s="3" t="s">
        <v>444</v>
      </c>
      <c r="C487" s="8">
        <v>1</v>
      </c>
      <c r="D487" s="8">
        <v>0</v>
      </c>
      <c r="E487" s="10">
        <f t="shared" si="34"/>
        <v>1.5943877551020407E-4</v>
      </c>
      <c r="F487" s="10" t="str">
        <f t="shared" si="35"/>
        <v/>
      </c>
      <c r="G487" s="11" t="str">
        <f t="shared" si="36"/>
        <v>0</v>
      </c>
      <c r="H487" s="18">
        <f t="shared" si="37"/>
        <v>0</v>
      </c>
    </row>
    <row r="488" spans="2:8" ht="13.5" customHeight="1" x14ac:dyDescent="0.2">
      <c r="B488" s="3" t="s">
        <v>445</v>
      </c>
      <c r="C488" s="8">
        <v>0</v>
      </c>
      <c r="D488" s="8">
        <v>0</v>
      </c>
      <c r="E488" s="10" t="str">
        <f t="shared" ref="E488:E499" si="38">+IF(C488=0,"",C488/C$294)</f>
        <v/>
      </c>
      <c r="F488" s="10" t="str">
        <f t="shared" ref="F488:F499" si="39">+IF(D488=0,"",D488/D$294)</f>
        <v/>
      </c>
      <c r="G488" s="11" t="str">
        <f t="shared" ref="G488:G499" si="40">+IF(OR(AND(D488=0),(C488=0)),"0",((D488-C488)/C488))</f>
        <v>0</v>
      </c>
      <c r="H488" s="18" t="str">
        <f t="shared" ref="H488:H499" si="41">+IF(OR(AND(E488=""),(G488="")),"",E488*G488)</f>
        <v/>
      </c>
    </row>
    <row r="489" spans="2:8" ht="13.5" customHeight="1" x14ac:dyDescent="0.2">
      <c r="B489" s="3" t="s">
        <v>446</v>
      </c>
      <c r="C489" s="8">
        <v>0</v>
      </c>
      <c r="D489" s="8">
        <v>0</v>
      </c>
      <c r="E489" s="10" t="str">
        <f t="shared" si="38"/>
        <v/>
      </c>
      <c r="F489" s="10" t="str">
        <f t="shared" si="39"/>
        <v/>
      </c>
      <c r="G489" s="11" t="str">
        <f t="shared" si="40"/>
        <v>0</v>
      </c>
      <c r="H489" s="18" t="str">
        <f t="shared" si="41"/>
        <v/>
      </c>
    </row>
    <row r="490" spans="2:8" ht="25.5" customHeight="1" x14ac:dyDescent="0.2">
      <c r="B490" s="3" t="s">
        <v>172</v>
      </c>
      <c r="C490" s="8">
        <v>0</v>
      </c>
      <c r="D490" s="8">
        <v>0</v>
      </c>
      <c r="E490" s="10" t="str">
        <f t="shared" si="38"/>
        <v/>
      </c>
      <c r="F490" s="10" t="str">
        <f t="shared" si="39"/>
        <v/>
      </c>
      <c r="G490" s="11" t="str">
        <f t="shared" si="40"/>
        <v>0</v>
      </c>
      <c r="H490" s="18" t="str">
        <f t="shared" si="41"/>
        <v/>
      </c>
    </row>
    <row r="491" spans="2:8" ht="13.5" customHeight="1" x14ac:dyDescent="0.2">
      <c r="B491" s="3" t="s">
        <v>180</v>
      </c>
      <c r="C491" s="8">
        <v>10</v>
      </c>
      <c r="D491" s="8">
        <v>8</v>
      </c>
      <c r="E491" s="10">
        <f t="shared" si="38"/>
        <v>1.5943877551020409E-3</v>
      </c>
      <c r="F491" s="10">
        <f t="shared" si="39"/>
        <v>1.4169323414806943E-3</v>
      </c>
      <c r="G491" s="11">
        <f t="shared" si="40"/>
        <v>-0.2</v>
      </c>
      <c r="H491" s="18">
        <f t="shared" si="41"/>
        <v>-3.1887755102040819E-4</v>
      </c>
    </row>
    <row r="492" spans="2:8" ht="15" x14ac:dyDescent="0.2">
      <c r="B492" s="3" t="s">
        <v>480</v>
      </c>
      <c r="C492" s="8">
        <v>3</v>
      </c>
      <c r="D492" s="8">
        <v>0</v>
      </c>
      <c r="E492" s="10">
        <f t="shared" si="38"/>
        <v>4.7831632653061223E-4</v>
      </c>
      <c r="F492" s="10" t="str">
        <f t="shared" si="39"/>
        <v/>
      </c>
      <c r="G492" s="11" t="str">
        <f t="shared" si="40"/>
        <v>0</v>
      </c>
      <c r="H492" s="18">
        <f t="shared" si="41"/>
        <v>0</v>
      </c>
    </row>
    <row r="493" spans="2:8" ht="15" x14ac:dyDescent="0.2">
      <c r="B493" s="3" t="s">
        <v>447</v>
      </c>
      <c r="C493" s="8">
        <v>11</v>
      </c>
      <c r="D493" s="8">
        <v>8</v>
      </c>
      <c r="E493" s="10">
        <f t="shared" si="38"/>
        <v>1.7538265306122449E-3</v>
      </c>
      <c r="F493" s="10">
        <f t="shared" si="39"/>
        <v>1.4169323414806943E-3</v>
      </c>
      <c r="G493" s="11">
        <f t="shared" si="40"/>
        <v>-0.27272727272727271</v>
      </c>
      <c r="H493" s="18">
        <f t="shared" si="41"/>
        <v>-4.7831632653061223E-4</v>
      </c>
    </row>
    <row r="494" spans="2:8" ht="15" x14ac:dyDescent="0.2">
      <c r="B494" s="3" t="s">
        <v>448</v>
      </c>
      <c r="C494" s="8">
        <v>0</v>
      </c>
      <c r="D494" s="8">
        <v>0</v>
      </c>
      <c r="E494" s="10" t="str">
        <f t="shared" si="38"/>
        <v/>
      </c>
      <c r="F494" s="10" t="str">
        <f t="shared" si="39"/>
        <v/>
      </c>
      <c r="G494" s="11" t="str">
        <f t="shared" si="40"/>
        <v>0</v>
      </c>
      <c r="H494" s="18" t="str">
        <f t="shared" si="41"/>
        <v/>
      </c>
    </row>
    <row r="495" spans="2:8" ht="13.5" customHeight="1" x14ac:dyDescent="0.2">
      <c r="B495" s="3" t="s">
        <v>449</v>
      </c>
      <c r="C495" s="8">
        <v>1</v>
      </c>
      <c r="D495" s="8">
        <v>2</v>
      </c>
      <c r="E495" s="10">
        <f t="shared" si="38"/>
        <v>1.5943877551020407E-4</v>
      </c>
      <c r="F495" s="10">
        <f t="shared" si="39"/>
        <v>3.5423308537017357E-4</v>
      </c>
      <c r="G495" s="11">
        <f t="shared" si="40"/>
        <v>1</v>
      </c>
      <c r="H495" s="18">
        <f t="shared" si="41"/>
        <v>1.5943877551020407E-4</v>
      </c>
    </row>
    <row r="496" spans="2:8" s="15" customFormat="1" ht="26.25" customHeight="1" x14ac:dyDescent="0.2">
      <c r="B496" s="3" t="s">
        <v>450</v>
      </c>
      <c r="C496" s="8">
        <v>0</v>
      </c>
      <c r="D496" s="8">
        <v>0</v>
      </c>
      <c r="E496" s="10" t="str">
        <f t="shared" si="38"/>
        <v/>
      </c>
      <c r="F496" s="10" t="str">
        <f t="shared" si="39"/>
        <v/>
      </c>
      <c r="G496" s="11" t="str">
        <f t="shared" si="40"/>
        <v>0</v>
      </c>
      <c r="H496" s="18" t="str">
        <f t="shared" si="41"/>
        <v/>
      </c>
    </row>
    <row r="497" spans="2:8" ht="15" x14ac:dyDescent="0.2">
      <c r="B497" s="3" t="s">
        <v>451</v>
      </c>
      <c r="C497" s="8">
        <v>1</v>
      </c>
      <c r="D497" s="8">
        <v>2</v>
      </c>
      <c r="E497" s="10">
        <f t="shared" si="38"/>
        <v>1.5943877551020407E-4</v>
      </c>
      <c r="F497" s="10">
        <f t="shared" si="39"/>
        <v>3.5423308537017357E-4</v>
      </c>
      <c r="G497" s="11">
        <f t="shared" si="40"/>
        <v>1</v>
      </c>
      <c r="H497" s="18">
        <f t="shared" si="41"/>
        <v>1.5943877551020407E-4</v>
      </c>
    </row>
    <row r="498" spans="2:8" ht="30" x14ac:dyDescent="0.2">
      <c r="B498" s="3" t="s">
        <v>452</v>
      </c>
      <c r="C498" s="8">
        <v>0</v>
      </c>
      <c r="D498" s="8">
        <v>0</v>
      </c>
      <c r="E498" s="10" t="str">
        <f t="shared" si="38"/>
        <v/>
      </c>
      <c r="F498" s="10" t="str">
        <f t="shared" si="39"/>
        <v/>
      </c>
      <c r="G498" s="11" t="str">
        <f t="shared" si="40"/>
        <v>0</v>
      </c>
      <c r="H498" s="18" t="str">
        <f t="shared" si="41"/>
        <v/>
      </c>
    </row>
    <row r="499" spans="2:8" ht="15" x14ac:dyDescent="0.2">
      <c r="B499" s="3" t="s">
        <v>453</v>
      </c>
      <c r="C499" s="8">
        <v>0</v>
      </c>
      <c r="D499" s="8">
        <v>0</v>
      </c>
      <c r="E499" s="10" t="str">
        <f t="shared" si="38"/>
        <v/>
      </c>
      <c r="F499" s="10" t="str">
        <f t="shared" si="39"/>
        <v/>
      </c>
      <c r="G499" s="11" t="str">
        <f t="shared" si="40"/>
        <v>0</v>
      </c>
      <c r="H499" s="18" t="str">
        <f t="shared" si="41"/>
        <v/>
      </c>
    </row>
    <row r="502" spans="2:8" ht="15" x14ac:dyDescent="0.2">
      <c r="B502" s="24"/>
      <c r="C502" s="19"/>
      <c r="D502" s="19"/>
      <c r="E502" s="19"/>
      <c r="F502" s="19"/>
    </row>
    <row r="503" spans="2:8" ht="15" customHeight="1" x14ac:dyDescent="0.2">
      <c r="B503" s="60" t="s">
        <v>482</v>
      </c>
      <c r="C503" s="61" t="s">
        <v>483</v>
      </c>
      <c r="D503" s="62"/>
      <c r="E503" s="63" t="s">
        <v>484</v>
      </c>
      <c r="F503" s="62"/>
      <c r="G503" s="58" t="s">
        <v>526</v>
      </c>
      <c r="H503" s="58" t="s">
        <v>485</v>
      </c>
    </row>
    <row r="504" spans="2:8" ht="12.75" customHeight="1" x14ac:dyDescent="0.2">
      <c r="B504" s="60"/>
      <c r="C504" s="37">
        <v>2013</v>
      </c>
      <c r="D504" s="37">
        <v>2014</v>
      </c>
      <c r="E504" s="37">
        <v>2013</v>
      </c>
      <c r="F504" s="37">
        <v>2014</v>
      </c>
      <c r="G504" s="59"/>
      <c r="H504" s="59"/>
    </row>
    <row r="505" spans="2:8" ht="12.75" customHeight="1" x14ac:dyDescent="0.2">
      <c r="B505" s="38" t="s">
        <v>490</v>
      </c>
      <c r="C505" s="39">
        <f>SUM(C506:C530)</f>
        <v>1805</v>
      </c>
      <c r="D505" s="40">
        <f>SUM(D506:D530)</f>
        <v>2071</v>
      </c>
      <c r="E505" s="41">
        <f>+IF(C505=0,"",C505/C$505)</f>
        <v>1</v>
      </c>
      <c r="F505" s="41">
        <f>+IF(D505=0,"",D505/D$505)</f>
        <v>1</v>
      </c>
      <c r="G505" s="41">
        <f>+IF(OR(AND(D505=0),(C505=0)),"0",((D505-C505)/C505))</f>
        <v>0.14736842105263157</v>
      </c>
      <c r="H505" s="41">
        <f>+IF(OR(AND(E505=""),(G505="")),"",E505*G505)</f>
        <v>0.14736842105263157</v>
      </c>
    </row>
    <row r="506" spans="2:8" ht="15" x14ac:dyDescent="0.2">
      <c r="B506" s="3" t="s">
        <v>454</v>
      </c>
      <c r="C506" s="8">
        <v>2</v>
      </c>
      <c r="D506" s="8">
        <v>7</v>
      </c>
      <c r="E506" s="10">
        <f>+IF(C506=0,"",C506/C$505)</f>
        <v>1.10803324099723E-3</v>
      </c>
      <c r="F506" s="10">
        <f>+IF(D506=0,"",D506/D$505)</f>
        <v>3.3800096571704489E-3</v>
      </c>
      <c r="G506" s="11">
        <f>+IF(OR(AND(D506=0),(C506=0)),"0",((D506-C506)/C506))</f>
        <v>2.5</v>
      </c>
      <c r="H506" s="18">
        <f>+IF(OR(AND(E506=""),(G506="")),"",E506*G506)</f>
        <v>2.7700831024930752E-3</v>
      </c>
    </row>
    <row r="507" spans="2:8" ht="15" x14ac:dyDescent="0.2">
      <c r="B507" s="3" t="s">
        <v>187</v>
      </c>
      <c r="C507" s="8">
        <v>86</v>
      </c>
      <c r="D507" s="8">
        <v>78</v>
      </c>
      <c r="E507" s="10">
        <f t="shared" ref="E507:E529" si="42">+IF(C507=0,"",C507/C$505)</f>
        <v>4.7645429362880888E-2</v>
      </c>
      <c r="F507" s="10">
        <f t="shared" ref="F507:F529" si="43">+IF(D507=0,"",D507/D$505)</f>
        <v>3.7662964751327861E-2</v>
      </c>
      <c r="G507" s="11">
        <f t="shared" ref="G507:G529" si="44">+IF(OR(AND(D507=0),(C507=0)),"0",((D507-C507)/C507))</f>
        <v>-9.3023255813953487E-2</v>
      </c>
      <c r="H507" s="18">
        <f t="shared" ref="H507:H530" si="45">+IF(OR(AND(E507=""),(G507="")),"",E507*G507)</f>
        <v>-4.43213296398892E-3</v>
      </c>
    </row>
    <row r="508" spans="2:8" ht="15" x14ac:dyDescent="0.2">
      <c r="B508" s="3" t="s">
        <v>455</v>
      </c>
      <c r="C508" s="8">
        <v>172</v>
      </c>
      <c r="D508" s="8">
        <v>254</v>
      </c>
      <c r="E508" s="10">
        <f t="shared" si="42"/>
        <v>9.5290858725761776E-2</v>
      </c>
      <c r="F508" s="10">
        <f t="shared" si="43"/>
        <v>0.12264606470304201</v>
      </c>
      <c r="G508" s="11">
        <f t="shared" si="44"/>
        <v>0.47674418604651164</v>
      </c>
      <c r="H508" s="18">
        <f t="shared" si="45"/>
        <v>4.5429362880886427E-2</v>
      </c>
    </row>
    <row r="509" spans="2:8" ht="15" x14ac:dyDescent="0.2">
      <c r="B509" s="3" t="s">
        <v>456</v>
      </c>
      <c r="C509" s="8">
        <v>448</v>
      </c>
      <c r="D509" s="8">
        <v>644</v>
      </c>
      <c r="E509" s="10">
        <f t="shared" si="42"/>
        <v>0.24819944598337951</v>
      </c>
      <c r="F509" s="10">
        <f t="shared" si="43"/>
        <v>0.31096088845968134</v>
      </c>
      <c r="G509" s="11">
        <f t="shared" si="44"/>
        <v>0.4375</v>
      </c>
      <c r="H509" s="18">
        <f t="shared" si="45"/>
        <v>0.10858725761772853</v>
      </c>
    </row>
    <row r="510" spans="2:8" ht="15" x14ac:dyDescent="0.2">
      <c r="B510" s="3" t="s">
        <v>188</v>
      </c>
      <c r="C510" s="8">
        <v>4</v>
      </c>
      <c r="D510" s="8">
        <v>5</v>
      </c>
      <c r="E510" s="10">
        <f t="shared" si="42"/>
        <v>2.21606648199446E-3</v>
      </c>
      <c r="F510" s="10">
        <f t="shared" si="43"/>
        <v>2.4142926122646064E-3</v>
      </c>
      <c r="G510" s="11">
        <f t="shared" si="44"/>
        <v>0.25</v>
      </c>
      <c r="H510" s="18">
        <f t="shared" si="45"/>
        <v>5.54016620498615E-4</v>
      </c>
    </row>
    <row r="511" spans="2:8" ht="15" x14ac:dyDescent="0.2">
      <c r="B511" s="3" t="s">
        <v>186</v>
      </c>
      <c r="C511" s="8">
        <v>1</v>
      </c>
      <c r="D511" s="8">
        <v>7</v>
      </c>
      <c r="E511" s="10">
        <f t="shared" si="42"/>
        <v>5.54016620498615E-4</v>
      </c>
      <c r="F511" s="10">
        <f t="shared" si="43"/>
        <v>3.3800096571704489E-3</v>
      </c>
      <c r="G511" s="11">
        <f t="shared" si="44"/>
        <v>6</v>
      </c>
      <c r="H511" s="18">
        <f t="shared" si="45"/>
        <v>3.32409972299169E-3</v>
      </c>
    </row>
    <row r="512" spans="2:8" ht="15" x14ac:dyDescent="0.2">
      <c r="B512" s="3" t="s">
        <v>189</v>
      </c>
      <c r="C512" s="8">
        <v>3</v>
      </c>
      <c r="D512" s="8">
        <v>0</v>
      </c>
      <c r="E512" s="10">
        <f t="shared" si="42"/>
        <v>1.6620498614958448E-3</v>
      </c>
      <c r="F512" s="10" t="str">
        <f t="shared" si="43"/>
        <v/>
      </c>
      <c r="G512" s="11" t="str">
        <f t="shared" si="44"/>
        <v>0</v>
      </c>
      <c r="H512" s="18">
        <f t="shared" si="45"/>
        <v>0</v>
      </c>
    </row>
    <row r="513" spans="2:8" ht="15" x14ac:dyDescent="0.2">
      <c r="B513" s="3" t="s">
        <v>457</v>
      </c>
      <c r="C513" s="8">
        <v>22</v>
      </c>
      <c r="D513" s="8">
        <v>13</v>
      </c>
      <c r="E513" s="10">
        <f t="shared" si="42"/>
        <v>1.218836565096953E-2</v>
      </c>
      <c r="F513" s="10">
        <f t="shared" si="43"/>
        <v>6.2771607918879766E-3</v>
      </c>
      <c r="G513" s="11">
        <f t="shared" si="44"/>
        <v>-0.40909090909090912</v>
      </c>
      <c r="H513" s="18">
        <f t="shared" si="45"/>
        <v>-4.9861495844875352E-3</v>
      </c>
    </row>
    <row r="514" spans="2:8" ht="15" x14ac:dyDescent="0.2">
      <c r="B514" s="3" t="s">
        <v>458</v>
      </c>
      <c r="C514" s="8">
        <v>1</v>
      </c>
      <c r="D514" s="8">
        <v>0</v>
      </c>
      <c r="E514" s="10">
        <f t="shared" si="42"/>
        <v>5.54016620498615E-4</v>
      </c>
      <c r="F514" s="10" t="str">
        <f t="shared" si="43"/>
        <v/>
      </c>
      <c r="G514" s="11" t="str">
        <f t="shared" si="44"/>
        <v>0</v>
      </c>
      <c r="H514" s="18">
        <f t="shared" si="45"/>
        <v>0</v>
      </c>
    </row>
    <row r="515" spans="2:8" ht="15" x14ac:dyDescent="0.2">
      <c r="B515" s="3" t="s">
        <v>566</v>
      </c>
      <c r="C515" s="8">
        <v>8</v>
      </c>
      <c r="D515" s="8">
        <v>4</v>
      </c>
      <c r="E515" s="10">
        <f t="shared" si="42"/>
        <v>4.43213296398892E-3</v>
      </c>
      <c r="F515" s="10">
        <f t="shared" si="43"/>
        <v>1.9314340898116851E-3</v>
      </c>
      <c r="G515" s="11">
        <f t="shared" si="44"/>
        <v>-0.5</v>
      </c>
      <c r="H515" s="18">
        <f t="shared" si="45"/>
        <v>-2.21606648199446E-3</v>
      </c>
    </row>
    <row r="516" spans="2:8" ht="15" x14ac:dyDescent="0.2">
      <c r="B516" s="3" t="s">
        <v>459</v>
      </c>
      <c r="C516" s="8">
        <v>28</v>
      </c>
      <c r="D516" s="8">
        <v>35</v>
      </c>
      <c r="E516" s="10">
        <f t="shared" si="42"/>
        <v>1.5512465373961219E-2</v>
      </c>
      <c r="F516" s="10">
        <f t="shared" si="43"/>
        <v>1.6900048285852245E-2</v>
      </c>
      <c r="G516" s="11">
        <f t="shared" si="44"/>
        <v>0.25</v>
      </c>
      <c r="H516" s="18">
        <f t="shared" si="45"/>
        <v>3.8781163434903048E-3</v>
      </c>
    </row>
    <row r="517" spans="2:8" ht="15" x14ac:dyDescent="0.2">
      <c r="B517" s="3" t="s">
        <v>460</v>
      </c>
      <c r="C517" s="8">
        <v>198</v>
      </c>
      <c r="D517" s="8">
        <v>5</v>
      </c>
      <c r="E517" s="10">
        <f t="shared" si="42"/>
        <v>0.10969529085872576</v>
      </c>
      <c r="F517" s="10">
        <f t="shared" si="43"/>
        <v>2.4142926122646064E-3</v>
      </c>
      <c r="G517" s="11">
        <f t="shared" si="44"/>
        <v>-0.9747474747474747</v>
      </c>
      <c r="H517" s="18">
        <f t="shared" si="45"/>
        <v>-0.10692520775623268</v>
      </c>
    </row>
    <row r="518" spans="2:8" ht="15" x14ac:dyDescent="0.2">
      <c r="B518" s="3" t="s">
        <v>190</v>
      </c>
      <c r="C518" s="8">
        <v>53</v>
      </c>
      <c r="D518" s="8">
        <v>291</v>
      </c>
      <c r="E518" s="10">
        <f t="shared" si="42"/>
        <v>2.9362880886426593E-2</v>
      </c>
      <c r="F518" s="10">
        <f t="shared" si="43"/>
        <v>0.14051183003380011</v>
      </c>
      <c r="G518" s="11">
        <f t="shared" si="44"/>
        <v>4.4905660377358494</v>
      </c>
      <c r="H518" s="18">
        <f t="shared" si="45"/>
        <v>0.13185595567867037</v>
      </c>
    </row>
    <row r="519" spans="2:8" ht="15" x14ac:dyDescent="0.2">
      <c r="B519" s="3" t="s">
        <v>192</v>
      </c>
      <c r="C519" s="8">
        <v>18</v>
      </c>
      <c r="D519" s="8">
        <v>11</v>
      </c>
      <c r="E519" s="10">
        <f t="shared" si="42"/>
        <v>9.9722991689750688E-3</v>
      </c>
      <c r="F519" s="10">
        <f t="shared" si="43"/>
        <v>5.311443746982134E-3</v>
      </c>
      <c r="G519" s="11">
        <f t="shared" si="44"/>
        <v>-0.3888888888888889</v>
      </c>
      <c r="H519" s="18">
        <f t="shared" si="45"/>
        <v>-3.8781163434903044E-3</v>
      </c>
    </row>
    <row r="520" spans="2:8" ht="13.5" customHeight="1" x14ac:dyDescent="0.2">
      <c r="B520" s="3" t="s">
        <v>191</v>
      </c>
      <c r="C520" s="8">
        <v>1</v>
      </c>
      <c r="D520" s="8">
        <v>1</v>
      </c>
      <c r="E520" s="10">
        <f t="shared" si="42"/>
        <v>5.54016620498615E-4</v>
      </c>
      <c r="F520" s="10">
        <f t="shared" si="43"/>
        <v>4.8285852245292128E-4</v>
      </c>
      <c r="G520" s="11">
        <f t="shared" si="44"/>
        <v>0</v>
      </c>
      <c r="H520" s="18">
        <f t="shared" si="45"/>
        <v>0</v>
      </c>
    </row>
    <row r="521" spans="2:8" ht="13.5" customHeight="1" x14ac:dyDescent="0.2">
      <c r="B521" s="3" t="s">
        <v>461</v>
      </c>
      <c r="C521" s="8">
        <v>182</v>
      </c>
      <c r="D521" s="8">
        <v>190</v>
      </c>
      <c r="E521" s="10">
        <f t="shared" si="42"/>
        <v>0.10083102493074793</v>
      </c>
      <c r="F521" s="10">
        <f t="shared" si="43"/>
        <v>9.1743119266055051E-2</v>
      </c>
      <c r="G521" s="11">
        <f t="shared" si="44"/>
        <v>4.3956043956043959E-2</v>
      </c>
      <c r="H521" s="18">
        <f t="shared" si="45"/>
        <v>4.43213296398892E-3</v>
      </c>
    </row>
    <row r="522" spans="2:8" ht="25.5" customHeight="1" x14ac:dyDescent="0.2">
      <c r="B522" s="3" t="s">
        <v>193</v>
      </c>
      <c r="C522" s="8">
        <v>331</v>
      </c>
      <c r="D522" s="8">
        <v>421</v>
      </c>
      <c r="E522" s="10">
        <f t="shared" si="42"/>
        <v>0.18337950138504155</v>
      </c>
      <c r="F522" s="10">
        <f t="shared" si="43"/>
        <v>0.20328343795267986</v>
      </c>
      <c r="G522" s="11">
        <f t="shared" si="44"/>
        <v>0.27190332326283989</v>
      </c>
      <c r="H522" s="18">
        <f t="shared" si="45"/>
        <v>4.9861495844875349E-2</v>
      </c>
    </row>
    <row r="523" spans="2:8" ht="13.5" customHeight="1" x14ac:dyDescent="0.2">
      <c r="B523" s="3" t="s">
        <v>462</v>
      </c>
      <c r="C523" s="8">
        <v>19</v>
      </c>
      <c r="D523" s="8">
        <v>2</v>
      </c>
      <c r="E523" s="10">
        <f t="shared" si="42"/>
        <v>1.0526315789473684E-2</v>
      </c>
      <c r="F523" s="10">
        <f t="shared" si="43"/>
        <v>9.6571704490584255E-4</v>
      </c>
      <c r="G523" s="11">
        <f t="shared" si="44"/>
        <v>-0.89473684210526316</v>
      </c>
      <c r="H523" s="18">
        <f t="shared" si="45"/>
        <v>-9.4182825484764535E-3</v>
      </c>
    </row>
    <row r="524" spans="2:8" ht="12" customHeight="1" x14ac:dyDescent="0.2">
      <c r="B524" s="3" t="s">
        <v>194</v>
      </c>
      <c r="C524" s="8">
        <v>18</v>
      </c>
      <c r="D524" s="8">
        <v>14</v>
      </c>
      <c r="E524" s="10">
        <f t="shared" si="42"/>
        <v>9.9722991689750688E-3</v>
      </c>
      <c r="F524" s="10">
        <f t="shared" si="43"/>
        <v>6.7600193143408979E-3</v>
      </c>
      <c r="G524" s="11">
        <f t="shared" si="44"/>
        <v>-0.22222222222222221</v>
      </c>
      <c r="H524" s="18">
        <f t="shared" si="45"/>
        <v>-2.2160664819944596E-3</v>
      </c>
    </row>
    <row r="525" spans="2:8" ht="13.5" customHeight="1" x14ac:dyDescent="0.2">
      <c r="B525" s="3" t="s">
        <v>195</v>
      </c>
      <c r="C525" s="8">
        <v>18</v>
      </c>
      <c r="D525" s="8">
        <v>1</v>
      </c>
      <c r="E525" s="10">
        <f t="shared" si="42"/>
        <v>9.9722991689750688E-3</v>
      </c>
      <c r="F525" s="10">
        <f t="shared" si="43"/>
        <v>4.8285852245292128E-4</v>
      </c>
      <c r="G525" s="11">
        <f t="shared" si="44"/>
        <v>-0.94444444444444442</v>
      </c>
      <c r="H525" s="18">
        <f t="shared" si="45"/>
        <v>-9.4182825484764535E-3</v>
      </c>
    </row>
    <row r="526" spans="2:8" ht="13.5" customHeight="1" x14ac:dyDescent="0.2">
      <c r="B526" s="3" t="s">
        <v>463</v>
      </c>
      <c r="C526" s="8">
        <v>134</v>
      </c>
      <c r="D526" s="8">
        <v>59</v>
      </c>
      <c r="E526" s="10">
        <f t="shared" si="42"/>
        <v>7.4238227146814398E-2</v>
      </c>
      <c r="F526" s="10">
        <f t="shared" si="43"/>
        <v>2.8488652824722356E-2</v>
      </c>
      <c r="G526" s="11">
        <f t="shared" si="44"/>
        <v>-0.55970149253731338</v>
      </c>
      <c r="H526" s="18">
        <f t="shared" si="45"/>
        <v>-4.1551246537396114E-2</v>
      </c>
    </row>
    <row r="527" spans="2:8" ht="15" x14ac:dyDescent="0.2">
      <c r="B527" s="3" t="s">
        <v>464</v>
      </c>
      <c r="C527" s="8">
        <v>0</v>
      </c>
      <c r="D527" s="8">
        <v>2</v>
      </c>
      <c r="E527" s="10" t="str">
        <f t="shared" si="42"/>
        <v/>
      </c>
      <c r="F527" s="10">
        <f t="shared" si="43"/>
        <v>9.6571704490584255E-4</v>
      </c>
      <c r="G527" s="11" t="str">
        <f t="shared" si="44"/>
        <v>0</v>
      </c>
      <c r="H527" s="18" t="str">
        <f t="shared" si="45"/>
        <v/>
      </c>
    </row>
    <row r="528" spans="2:8" ht="30" x14ac:dyDescent="0.2">
      <c r="B528" s="3" t="s">
        <v>465</v>
      </c>
      <c r="C528" s="8">
        <v>1</v>
      </c>
      <c r="D528" s="8">
        <v>0</v>
      </c>
      <c r="E528" s="10">
        <f t="shared" si="42"/>
        <v>5.54016620498615E-4</v>
      </c>
      <c r="F528" s="10" t="str">
        <f t="shared" si="43"/>
        <v/>
      </c>
      <c r="G528" s="11" t="str">
        <f t="shared" si="44"/>
        <v>0</v>
      </c>
      <c r="H528" s="18">
        <f t="shared" si="45"/>
        <v>0</v>
      </c>
    </row>
    <row r="529" spans="2:8" ht="15" x14ac:dyDescent="0.2">
      <c r="B529" s="3" t="s">
        <v>466</v>
      </c>
      <c r="C529" s="8">
        <v>47</v>
      </c>
      <c r="D529" s="8">
        <v>20</v>
      </c>
      <c r="E529" s="10">
        <f t="shared" si="42"/>
        <v>2.6038781163434901E-2</v>
      </c>
      <c r="F529" s="10">
        <f t="shared" si="43"/>
        <v>9.6571704490584255E-3</v>
      </c>
      <c r="G529" s="11">
        <f t="shared" si="44"/>
        <v>-0.57446808510638303</v>
      </c>
      <c r="H529" s="18">
        <f t="shared" si="45"/>
        <v>-1.4958448753462604E-2</v>
      </c>
    </row>
    <row r="530" spans="2:8" ht="15" x14ac:dyDescent="0.2">
      <c r="B530" s="3" t="s">
        <v>467</v>
      </c>
      <c r="C530" s="8">
        <v>10</v>
      </c>
      <c r="D530" s="8">
        <v>7</v>
      </c>
      <c r="E530" s="10">
        <f>+IF(C530=0,"",C530/C$505)</f>
        <v>5.5401662049861496E-3</v>
      </c>
      <c r="F530" s="10">
        <f>+IF(D530=0,"",D530/D$505)</f>
        <v>3.3800096571704489E-3</v>
      </c>
      <c r="G530" s="11">
        <f>+IF(OR(AND(D530=0),(C530=0)),"0",((D530-C530)/C530))</f>
        <v>-0.3</v>
      </c>
      <c r="H530" s="18">
        <f t="shared" si="45"/>
        <v>-1.6620498614958448E-3</v>
      </c>
    </row>
    <row r="531" spans="2:8" x14ac:dyDescent="0.2">
      <c r="B531" s="13" t="s">
        <v>525</v>
      </c>
    </row>
  </sheetData>
  <mergeCells count="33">
    <mergeCell ref="B16:B17"/>
    <mergeCell ref="B68:B69"/>
    <mergeCell ref="C503:D503"/>
    <mergeCell ref="B6:B7"/>
    <mergeCell ref="C6:D6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E292:F292"/>
    <mergeCell ref="B149:B150"/>
    <mergeCell ref="D1:H2"/>
    <mergeCell ref="D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31"/>
  <sheetViews>
    <sheetView workbookViewId="0">
      <selection activeCell="I3" sqref="I3"/>
    </sheetView>
  </sheetViews>
  <sheetFormatPr baseColWidth="10" defaultRowHeight="12.75" x14ac:dyDescent="0.2"/>
  <cols>
    <col min="1" max="1" width="3.140625" style="6" customWidth="1"/>
    <col min="2" max="2" width="67.42578125" style="5" customWidth="1"/>
    <col min="3" max="3" width="11.42578125" style="5"/>
    <col min="4" max="4" width="11.42578125" style="5" customWidth="1"/>
    <col min="5" max="5" width="11.42578125" style="6" hidden="1" customWidth="1"/>
    <col min="6" max="6" width="11.42578125" style="6"/>
    <col min="7" max="7" width="15.5703125" style="6" customWidth="1"/>
    <col min="8" max="8" width="11.42578125" style="1"/>
    <col min="9" max="16384" width="11.42578125" style="6"/>
  </cols>
  <sheetData>
    <row r="1" spans="2:8" ht="20.100000000000001" customHeight="1" x14ac:dyDescent="0.2">
      <c r="C1" s="16"/>
      <c r="D1" s="43" t="s">
        <v>567</v>
      </c>
      <c r="E1" s="44"/>
      <c r="F1" s="44"/>
      <c r="G1" s="44"/>
      <c r="H1" s="45"/>
    </row>
    <row r="2" spans="2:8" ht="20.100000000000001" customHeight="1" thickBot="1" x14ac:dyDescent="0.25">
      <c r="C2" s="16"/>
      <c r="D2" s="46"/>
      <c r="E2" s="47"/>
      <c r="F2" s="47"/>
      <c r="G2" s="47"/>
      <c r="H2" s="48"/>
    </row>
    <row r="3" spans="2:8" ht="20.100000000000001" customHeight="1" thickBot="1" x14ac:dyDescent="0.25">
      <c r="C3" s="16"/>
      <c r="D3" s="49" t="s">
        <v>527</v>
      </c>
      <c r="E3" s="50"/>
      <c r="F3" s="50"/>
      <c r="G3" s="50"/>
      <c r="H3" s="51"/>
    </row>
    <row r="4" spans="2:8" ht="20.100000000000001" customHeight="1" x14ac:dyDescent="0.2">
      <c r="D4" s="52" t="s">
        <v>535</v>
      </c>
      <c r="E4" s="53"/>
      <c r="F4" s="53"/>
      <c r="G4" s="53"/>
      <c r="H4" s="54"/>
    </row>
    <row r="5" spans="2:8" ht="20.100000000000001" customHeight="1" thickBot="1" x14ac:dyDescent="0.25">
      <c r="D5" s="55"/>
      <c r="E5" s="56"/>
      <c r="F5" s="56"/>
      <c r="G5" s="56"/>
      <c r="H5" s="57"/>
    </row>
    <row r="6" spans="2:8" ht="20.100000000000001" customHeight="1" x14ac:dyDescent="0.2">
      <c r="B6" s="60" t="s">
        <v>482</v>
      </c>
      <c r="C6" s="61" t="s">
        <v>483</v>
      </c>
      <c r="D6" s="62"/>
      <c r="E6" s="63" t="s">
        <v>484</v>
      </c>
      <c r="F6" s="62"/>
      <c r="G6" s="58" t="s">
        <v>526</v>
      </c>
      <c r="H6" s="58" t="s">
        <v>485</v>
      </c>
    </row>
    <row r="7" spans="2:8" ht="20.100000000000001" customHeight="1" x14ac:dyDescent="0.2">
      <c r="B7" s="60"/>
      <c r="C7" s="37">
        <v>2013</v>
      </c>
      <c r="D7" s="37">
        <v>2014</v>
      </c>
      <c r="E7" s="37">
        <v>2013</v>
      </c>
      <c r="F7" s="37">
        <v>2014</v>
      </c>
      <c r="G7" s="59"/>
      <c r="H7" s="59"/>
    </row>
    <row r="8" spans="2:8" ht="20.100000000000001" customHeight="1" x14ac:dyDescent="0.2">
      <c r="B8" s="38" t="s">
        <v>516</v>
      </c>
      <c r="C8" s="39">
        <f>+C18+C70+C151+C294+C505</f>
        <v>13378</v>
      </c>
      <c r="D8" s="40">
        <f>+D18+D70+D151+D294+D505</f>
        <v>9328</v>
      </c>
      <c r="E8" s="41">
        <f>SUM(E9:E13)</f>
        <v>1</v>
      </c>
      <c r="F8" s="41">
        <f>SUM(F9:F13)</f>
        <v>1</v>
      </c>
      <c r="G8" s="41">
        <f t="shared" ref="G8:G13" si="0">+(D8-C8)/C8</f>
        <v>-0.30273583495290773</v>
      </c>
      <c r="H8" s="41">
        <f>SUM(H9:H13)</f>
        <v>-0.30273583495290779</v>
      </c>
    </row>
    <row r="9" spans="2:8" ht="20.100000000000001" customHeight="1" x14ac:dyDescent="0.2">
      <c r="B9" s="33" t="s">
        <v>486</v>
      </c>
      <c r="C9" s="34">
        <f>+C18</f>
        <v>428</v>
      </c>
      <c r="D9" s="34">
        <f>+D18</f>
        <v>160</v>
      </c>
      <c r="E9" s="35">
        <f t="shared" ref="E9:F13" si="1">+C9/C$8</f>
        <v>3.1992824039467786E-2</v>
      </c>
      <c r="F9" s="35">
        <f t="shared" si="1"/>
        <v>1.7152658662092625E-2</v>
      </c>
      <c r="G9" s="35">
        <f t="shared" si="0"/>
        <v>-0.62616822429906538</v>
      </c>
      <c r="H9" s="35">
        <f>+E9*G9</f>
        <v>-2.0032889819105996E-2</v>
      </c>
    </row>
    <row r="10" spans="2:8" ht="20.100000000000001" customHeight="1" x14ac:dyDescent="0.2">
      <c r="B10" s="33" t="s">
        <v>487</v>
      </c>
      <c r="C10" s="36">
        <f>+C70</f>
        <v>1795</v>
      </c>
      <c r="D10" s="36">
        <f>+D70</f>
        <v>1151</v>
      </c>
      <c r="E10" s="35">
        <f t="shared" si="1"/>
        <v>0.13417551203468381</v>
      </c>
      <c r="F10" s="35">
        <f t="shared" si="1"/>
        <v>0.12339193825042882</v>
      </c>
      <c r="G10" s="35">
        <f t="shared" si="0"/>
        <v>-0.35877437325905293</v>
      </c>
      <c r="H10" s="35">
        <f>+E10*G10</f>
        <v>-4.81387352369562E-2</v>
      </c>
    </row>
    <row r="11" spans="2:8" ht="20.100000000000001" customHeight="1" x14ac:dyDescent="0.2">
      <c r="B11" s="33" t="s">
        <v>488</v>
      </c>
      <c r="C11" s="36">
        <f>+C151</f>
        <v>3095</v>
      </c>
      <c r="D11" s="36">
        <f>+D151</f>
        <v>1870</v>
      </c>
      <c r="E11" s="35">
        <f t="shared" si="1"/>
        <v>0.23134997757512335</v>
      </c>
      <c r="F11" s="35">
        <f t="shared" si="1"/>
        <v>0.20047169811320756</v>
      </c>
      <c r="G11" s="35">
        <f t="shared" si="0"/>
        <v>-0.39579967689822293</v>
      </c>
      <c r="H11" s="35">
        <f>+E11*G11</f>
        <v>-9.1568246374644946E-2</v>
      </c>
    </row>
    <row r="12" spans="2:8" ht="20.100000000000001" customHeight="1" x14ac:dyDescent="0.2">
      <c r="B12" s="33" t="s">
        <v>489</v>
      </c>
      <c r="C12" s="36">
        <f>+C294</f>
        <v>6158</v>
      </c>
      <c r="D12" s="36">
        <f>+D294</f>
        <v>5141</v>
      </c>
      <c r="E12" s="35">
        <f t="shared" si="1"/>
        <v>0.46030796830617432</v>
      </c>
      <c r="F12" s="35">
        <f t="shared" si="1"/>
        <v>0.55113636363636365</v>
      </c>
      <c r="G12" s="35">
        <f t="shared" si="0"/>
        <v>-0.16515102305943488</v>
      </c>
      <c r="H12" s="35">
        <f>+E12*G12</f>
        <v>-7.6020331888174614E-2</v>
      </c>
    </row>
    <row r="13" spans="2:8" ht="20.100000000000001" customHeight="1" x14ac:dyDescent="0.2">
      <c r="B13" s="33" t="s">
        <v>490</v>
      </c>
      <c r="C13" s="36">
        <f>+C505</f>
        <v>1902</v>
      </c>
      <c r="D13" s="36">
        <f>+D505</f>
        <v>1006</v>
      </c>
      <c r="E13" s="35">
        <f t="shared" si="1"/>
        <v>0.14217371804455076</v>
      </c>
      <c r="F13" s="35">
        <f t="shared" si="1"/>
        <v>0.10784734133790738</v>
      </c>
      <c r="G13" s="35">
        <f t="shared" si="0"/>
        <v>-0.47108307045215564</v>
      </c>
      <c r="H13" s="35">
        <f>+E13*G13</f>
        <v>-6.697563163402602E-2</v>
      </c>
    </row>
    <row r="16" spans="2:8" ht="27.75" customHeight="1" x14ac:dyDescent="0.2">
      <c r="B16" s="60" t="s">
        <v>482</v>
      </c>
      <c r="C16" s="61" t="s">
        <v>483</v>
      </c>
      <c r="D16" s="62"/>
      <c r="E16" s="63" t="s">
        <v>484</v>
      </c>
      <c r="F16" s="62"/>
      <c r="G16" s="58" t="s">
        <v>526</v>
      </c>
      <c r="H16" s="58" t="s">
        <v>485</v>
      </c>
    </row>
    <row r="17" spans="2:8" s="15" customFormat="1" ht="26.25" customHeight="1" x14ac:dyDescent="0.2">
      <c r="B17" s="60"/>
      <c r="C17" s="37">
        <v>2013</v>
      </c>
      <c r="D17" s="37">
        <v>2014</v>
      </c>
      <c r="E17" s="37">
        <v>2013</v>
      </c>
      <c r="F17" s="37">
        <v>2014</v>
      </c>
      <c r="G17" s="59"/>
      <c r="H17" s="59"/>
    </row>
    <row r="18" spans="2:8" s="15" customFormat="1" ht="26.25" customHeight="1" x14ac:dyDescent="0.2">
      <c r="B18" s="38" t="s">
        <v>486</v>
      </c>
      <c r="C18" s="39">
        <f>SUM(C19:C64)</f>
        <v>428</v>
      </c>
      <c r="D18" s="40">
        <f>SUM(D19:D64)</f>
        <v>160</v>
      </c>
      <c r="E18" s="41">
        <f>+IF(C18=0,"",C18/C$18)</f>
        <v>1</v>
      </c>
      <c r="F18" s="41">
        <f>+IF(D18=0,"",D18/D$18)</f>
        <v>1</v>
      </c>
      <c r="G18" s="41">
        <f>+IF(OR(AND(D18=0),(C18=0)),"0",((D18-C18)/C18))</f>
        <v>-0.62616822429906538</v>
      </c>
      <c r="H18" s="41">
        <f>+IF(OR(AND(E18=""),(G18="")),"",E18*G18)</f>
        <v>-0.62616822429906538</v>
      </c>
    </row>
    <row r="19" spans="2:8" ht="15" x14ac:dyDescent="0.2">
      <c r="B19" s="3" t="s">
        <v>0</v>
      </c>
      <c r="C19" s="8">
        <v>0</v>
      </c>
      <c r="D19" s="8">
        <v>0</v>
      </c>
      <c r="E19" s="7" t="str">
        <f>+IF(C19=0,"",C19/C$18)</f>
        <v/>
      </c>
      <c r="F19" s="7" t="str">
        <f>+IF(D19=0,"",D19/D$18)</f>
        <v/>
      </c>
      <c r="G19" s="11" t="str">
        <f>+IF(OR(AND(D19=0),(C19=0)),"0",((D19-C19)/C19))</f>
        <v>0</v>
      </c>
      <c r="H19" s="18" t="str">
        <f>+IF(OR(AND(E19=""),(G19="")),"",E19*G19)</f>
        <v/>
      </c>
    </row>
    <row r="20" spans="2:8" ht="15" x14ac:dyDescent="0.2">
      <c r="B20" s="3" t="s">
        <v>196</v>
      </c>
      <c r="C20" s="8">
        <v>15</v>
      </c>
      <c r="D20" s="8">
        <v>13</v>
      </c>
      <c r="E20" s="7">
        <f t="shared" ref="E20:E64" si="2">+IF(C20=0,"",C20/C$18)</f>
        <v>3.5046728971962614E-2</v>
      </c>
      <c r="F20" s="7">
        <f t="shared" ref="F20:F64" si="3">+IF(D20=0,"",D20/D$18)</f>
        <v>8.1250000000000003E-2</v>
      </c>
      <c r="G20" s="11">
        <f t="shared" ref="G20:G64" si="4">+IF(OR(AND(D20=0),(C20=0)),"0",((D20-C20)/C20))</f>
        <v>-0.13333333333333333</v>
      </c>
      <c r="H20" s="18">
        <f t="shared" ref="H20:H64" si="5">+IF(OR(AND(E20=""),(G20="")),"",E20*G20)</f>
        <v>-4.6728971962616819E-3</v>
      </c>
    </row>
    <row r="21" spans="2:8" ht="25.5" customHeight="1" x14ac:dyDescent="0.2">
      <c r="B21" s="3" t="s">
        <v>1</v>
      </c>
      <c r="C21" s="8">
        <v>1</v>
      </c>
      <c r="D21" s="8">
        <v>0</v>
      </c>
      <c r="E21" s="7">
        <f t="shared" si="2"/>
        <v>2.3364485981308409E-3</v>
      </c>
      <c r="F21" s="7" t="str">
        <f t="shared" si="3"/>
        <v/>
      </c>
      <c r="G21" s="11" t="str">
        <f t="shared" si="4"/>
        <v>0</v>
      </c>
      <c r="H21" s="18">
        <f t="shared" si="5"/>
        <v>0</v>
      </c>
    </row>
    <row r="22" spans="2:8" ht="30" x14ac:dyDescent="0.2">
      <c r="B22" s="3" t="s">
        <v>197</v>
      </c>
      <c r="C22" s="8">
        <v>0</v>
      </c>
      <c r="D22" s="8">
        <v>2</v>
      </c>
      <c r="E22" s="7" t="str">
        <f t="shared" si="2"/>
        <v/>
      </c>
      <c r="F22" s="7">
        <f t="shared" si="3"/>
        <v>1.2500000000000001E-2</v>
      </c>
      <c r="G22" s="11" t="str">
        <f t="shared" si="4"/>
        <v>0</v>
      </c>
      <c r="H22" s="18" t="str">
        <f t="shared" si="5"/>
        <v/>
      </c>
    </row>
    <row r="23" spans="2:8" ht="30" x14ac:dyDescent="0.2">
      <c r="B23" s="3" t="s">
        <v>198</v>
      </c>
      <c r="C23" s="8">
        <v>5</v>
      </c>
      <c r="D23" s="8">
        <v>1</v>
      </c>
      <c r="E23" s="7">
        <f t="shared" si="2"/>
        <v>1.1682242990654205E-2</v>
      </c>
      <c r="F23" s="7">
        <f t="shared" si="3"/>
        <v>6.2500000000000003E-3</v>
      </c>
      <c r="G23" s="11">
        <f t="shared" si="4"/>
        <v>-0.8</v>
      </c>
      <c r="H23" s="18">
        <f t="shared" si="5"/>
        <v>-9.3457943925233638E-3</v>
      </c>
    </row>
    <row r="24" spans="2:8" ht="37.5" customHeight="1" x14ac:dyDescent="0.2">
      <c r="B24" s="3" t="s">
        <v>199</v>
      </c>
      <c r="C24" s="8">
        <v>2</v>
      </c>
      <c r="D24" s="8">
        <v>2</v>
      </c>
      <c r="E24" s="7">
        <f t="shared" si="2"/>
        <v>4.6728971962616819E-3</v>
      </c>
      <c r="F24" s="7">
        <f t="shared" si="3"/>
        <v>1.2500000000000001E-2</v>
      </c>
      <c r="G24" s="11">
        <f t="shared" si="4"/>
        <v>0</v>
      </c>
      <c r="H24" s="18">
        <f t="shared" si="5"/>
        <v>0</v>
      </c>
    </row>
    <row r="25" spans="2:8" ht="15" x14ac:dyDescent="0.2">
      <c r="B25" s="3" t="s">
        <v>2</v>
      </c>
      <c r="C25" s="8">
        <v>1</v>
      </c>
      <c r="D25" s="8">
        <v>2</v>
      </c>
      <c r="E25" s="7">
        <f t="shared" si="2"/>
        <v>2.3364485981308409E-3</v>
      </c>
      <c r="F25" s="7">
        <f t="shared" si="3"/>
        <v>1.2500000000000001E-2</v>
      </c>
      <c r="G25" s="11">
        <f t="shared" si="4"/>
        <v>1</v>
      </c>
      <c r="H25" s="18">
        <f t="shared" si="5"/>
        <v>2.3364485981308409E-3</v>
      </c>
    </row>
    <row r="26" spans="2:8" ht="15" x14ac:dyDescent="0.2">
      <c r="B26" s="3" t="s">
        <v>6</v>
      </c>
      <c r="C26" s="8">
        <v>15</v>
      </c>
      <c r="D26" s="8">
        <v>3</v>
      </c>
      <c r="E26" s="7">
        <f t="shared" si="2"/>
        <v>3.5046728971962614E-2</v>
      </c>
      <c r="F26" s="7">
        <f t="shared" si="3"/>
        <v>1.8749999999999999E-2</v>
      </c>
      <c r="G26" s="11">
        <f t="shared" si="4"/>
        <v>-0.8</v>
      </c>
      <c r="H26" s="18">
        <f t="shared" si="5"/>
        <v>-2.8037383177570093E-2</v>
      </c>
    </row>
    <row r="27" spans="2:8" ht="15" x14ac:dyDescent="0.2">
      <c r="B27" s="3" t="s">
        <v>3</v>
      </c>
      <c r="C27" s="8">
        <v>3</v>
      </c>
      <c r="D27" s="8">
        <v>1</v>
      </c>
      <c r="E27" s="7">
        <f t="shared" si="2"/>
        <v>7.0093457943925233E-3</v>
      </c>
      <c r="F27" s="7">
        <f t="shared" si="3"/>
        <v>6.2500000000000003E-3</v>
      </c>
      <c r="G27" s="11">
        <f t="shared" si="4"/>
        <v>-0.66666666666666663</v>
      </c>
      <c r="H27" s="18">
        <f t="shared" si="5"/>
        <v>-4.6728971962616819E-3</v>
      </c>
    </row>
    <row r="28" spans="2:8" ht="15" x14ac:dyDescent="0.2">
      <c r="B28" s="3" t="s">
        <v>5</v>
      </c>
      <c r="C28" s="8">
        <v>16</v>
      </c>
      <c r="D28" s="8">
        <v>11</v>
      </c>
      <c r="E28" s="7">
        <f t="shared" si="2"/>
        <v>3.7383177570093455E-2</v>
      </c>
      <c r="F28" s="7">
        <f t="shared" si="3"/>
        <v>6.8750000000000006E-2</v>
      </c>
      <c r="G28" s="11">
        <f t="shared" si="4"/>
        <v>-0.3125</v>
      </c>
      <c r="H28" s="18">
        <f t="shared" si="5"/>
        <v>-1.1682242990654205E-2</v>
      </c>
    </row>
    <row r="29" spans="2:8" ht="15" x14ac:dyDescent="0.2">
      <c r="B29" s="3" t="s">
        <v>200</v>
      </c>
      <c r="C29" s="8">
        <v>0</v>
      </c>
      <c r="D29" s="8">
        <v>0</v>
      </c>
      <c r="E29" s="7" t="str">
        <f t="shared" si="2"/>
        <v/>
      </c>
      <c r="F29" s="7" t="str">
        <f t="shared" si="3"/>
        <v/>
      </c>
      <c r="G29" s="11" t="str">
        <f t="shared" si="4"/>
        <v>0</v>
      </c>
      <c r="H29" s="18" t="str">
        <f t="shared" si="5"/>
        <v/>
      </c>
    </row>
    <row r="30" spans="2:8" ht="15" x14ac:dyDescent="0.2">
      <c r="B30" s="3" t="s">
        <v>201</v>
      </c>
      <c r="C30" s="8">
        <v>1</v>
      </c>
      <c r="D30" s="8">
        <v>1</v>
      </c>
      <c r="E30" s="7">
        <f t="shared" si="2"/>
        <v>2.3364485981308409E-3</v>
      </c>
      <c r="F30" s="7">
        <f t="shared" si="3"/>
        <v>6.2500000000000003E-3</v>
      </c>
      <c r="G30" s="11">
        <f t="shared" si="4"/>
        <v>0</v>
      </c>
      <c r="H30" s="18">
        <f t="shared" si="5"/>
        <v>0</v>
      </c>
    </row>
    <row r="31" spans="2:8" ht="15" x14ac:dyDescent="0.2">
      <c r="B31" s="3" t="s">
        <v>4</v>
      </c>
      <c r="C31" s="8">
        <v>2</v>
      </c>
      <c r="D31" s="8">
        <v>2</v>
      </c>
      <c r="E31" s="7">
        <f t="shared" si="2"/>
        <v>4.6728971962616819E-3</v>
      </c>
      <c r="F31" s="7">
        <f t="shared" si="3"/>
        <v>1.2500000000000001E-2</v>
      </c>
      <c r="G31" s="11">
        <f t="shared" si="4"/>
        <v>0</v>
      </c>
      <c r="H31" s="18">
        <f t="shared" si="5"/>
        <v>0</v>
      </c>
    </row>
    <row r="32" spans="2:8" ht="15" x14ac:dyDescent="0.2">
      <c r="B32" s="3" t="s">
        <v>7</v>
      </c>
      <c r="C32" s="8">
        <v>2</v>
      </c>
      <c r="D32" s="8">
        <v>0</v>
      </c>
      <c r="E32" s="7">
        <f t="shared" si="2"/>
        <v>4.6728971962616819E-3</v>
      </c>
      <c r="F32" s="7" t="str">
        <f t="shared" si="3"/>
        <v/>
      </c>
      <c r="G32" s="11" t="str">
        <f t="shared" si="4"/>
        <v>0</v>
      </c>
      <c r="H32" s="18">
        <f t="shared" si="5"/>
        <v>0</v>
      </c>
    </row>
    <row r="33" spans="2:8" ht="15" x14ac:dyDescent="0.2">
      <c r="B33" s="3" t="s">
        <v>202</v>
      </c>
      <c r="C33" s="8">
        <v>0</v>
      </c>
      <c r="D33" s="8">
        <v>0</v>
      </c>
      <c r="E33" s="7" t="str">
        <f t="shared" si="2"/>
        <v/>
      </c>
      <c r="F33" s="7" t="str">
        <f t="shared" si="3"/>
        <v/>
      </c>
      <c r="G33" s="11" t="str">
        <f t="shared" si="4"/>
        <v>0</v>
      </c>
      <c r="H33" s="18" t="str">
        <f t="shared" si="5"/>
        <v/>
      </c>
    </row>
    <row r="34" spans="2:8" ht="15" x14ac:dyDescent="0.2">
      <c r="B34" s="3" t="s">
        <v>203</v>
      </c>
      <c r="C34" s="8">
        <v>3</v>
      </c>
      <c r="D34" s="8">
        <v>3</v>
      </c>
      <c r="E34" s="7">
        <f t="shared" si="2"/>
        <v>7.0093457943925233E-3</v>
      </c>
      <c r="F34" s="7">
        <f t="shared" si="3"/>
        <v>1.8749999999999999E-2</v>
      </c>
      <c r="G34" s="11">
        <f t="shared" si="4"/>
        <v>0</v>
      </c>
      <c r="H34" s="18">
        <f t="shared" si="5"/>
        <v>0</v>
      </c>
    </row>
    <row r="35" spans="2:8" ht="15" x14ac:dyDescent="0.2">
      <c r="B35" s="3" t="s">
        <v>204</v>
      </c>
      <c r="C35" s="8">
        <v>0</v>
      </c>
      <c r="D35" s="8">
        <v>0</v>
      </c>
      <c r="E35" s="7" t="str">
        <f t="shared" si="2"/>
        <v/>
      </c>
      <c r="F35" s="7" t="str">
        <f t="shared" si="3"/>
        <v/>
      </c>
      <c r="G35" s="11" t="str">
        <f t="shared" si="4"/>
        <v>0</v>
      </c>
      <c r="H35" s="18" t="str">
        <f t="shared" si="5"/>
        <v/>
      </c>
    </row>
    <row r="36" spans="2:8" ht="15" x14ac:dyDescent="0.2">
      <c r="B36" s="3" t="s">
        <v>205</v>
      </c>
      <c r="C36" s="8">
        <v>2</v>
      </c>
      <c r="D36" s="8">
        <v>4</v>
      </c>
      <c r="E36" s="7">
        <f t="shared" si="2"/>
        <v>4.6728971962616819E-3</v>
      </c>
      <c r="F36" s="7">
        <f t="shared" si="3"/>
        <v>2.5000000000000001E-2</v>
      </c>
      <c r="G36" s="11">
        <f t="shared" si="4"/>
        <v>1</v>
      </c>
      <c r="H36" s="18">
        <f t="shared" si="5"/>
        <v>4.6728971962616819E-3</v>
      </c>
    </row>
    <row r="37" spans="2:8" ht="15" x14ac:dyDescent="0.2">
      <c r="B37" s="3" t="s">
        <v>8</v>
      </c>
      <c r="C37" s="8">
        <v>3</v>
      </c>
      <c r="D37" s="8">
        <v>18</v>
      </c>
      <c r="E37" s="7">
        <f t="shared" si="2"/>
        <v>7.0093457943925233E-3</v>
      </c>
      <c r="F37" s="7">
        <f t="shared" si="3"/>
        <v>0.1125</v>
      </c>
      <c r="G37" s="11">
        <f t="shared" si="4"/>
        <v>5</v>
      </c>
      <c r="H37" s="18">
        <f t="shared" si="5"/>
        <v>3.5046728971962614E-2</v>
      </c>
    </row>
    <row r="38" spans="2:8" ht="15" x14ac:dyDescent="0.2">
      <c r="B38" s="3" t="s">
        <v>206</v>
      </c>
      <c r="C38" s="8">
        <v>0</v>
      </c>
      <c r="D38" s="8">
        <v>1</v>
      </c>
      <c r="E38" s="7" t="str">
        <f t="shared" si="2"/>
        <v/>
      </c>
      <c r="F38" s="7">
        <f t="shared" si="3"/>
        <v>6.2500000000000003E-3</v>
      </c>
      <c r="G38" s="11" t="str">
        <f t="shared" si="4"/>
        <v>0</v>
      </c>
      <c r="H38" s="18" t="str">
        <f t="shared" si="5"/>
        <v/>
      </c>
    </row>
    <row r="39" spans="2:8" ht="15" x14ac:dyDescent="0.2">
      <c r="B39" s="3" t="s">
        <v>207</v>
      </c>
      <c r="C39" s="8">
        <v>0</v>
      </c>
      <c r="D39" s="8">
        <v>0</v>
      </c>
      <c r="E39" s="7" t="str">
        <f t="shared" si="2"/>
        <v/>
      </c>
      <c r="F39" s="7" t="str">
        <f t="shared" si="3"/>
        <v/>
      </c>
      <c r="G39" s="11" t="str">
        <f t="shared" si="4"/>
        <v>0</v>
      </c>
      <c r="H39" s="18" t="str">
        <f t="shared" si="5"/>
        <v/>
      </c>
    </row>
    <row r="40" spans="2:8" ht="15" x14ac:dyDescent="0.2">
      <c r="B40" s="3" t="s">
        <v>208</v>
      </c>
      <c r="C40" s="8">
        <v>0</v>
      </c>
      <c r="D40" s="8">
        <v>0</v>
      </c>
      <c r="E40" s="7" t="str">
        <f t="shared" si="2"/>
        <v/>
      </c>
      <c r="F40" s="7" t="str">
        <f t="shared" si="3"/>
        <v/>
      </c>
      <c r="G40" s="11" t="str">
        <f t="shared" si="4"/>
        <v>0</v>
      </c>
      <c r="H40" s="18" t="str">
        <f t="shared" si="5"/>
        <v/>
      </c>
    </row>
    <row r="41" spans="2:8" ht="15" x14ac:dyDescent="0.2">
      <c r="B41" s="3" t="s">
        <v>209</v>
      </c>
      <c r="C41" s="8">
        <v>0</v>
      </c>
      <c r="D41" s="8">
        <v>1</v>
      </c>
      <c r="E41" s="7" t="str">
        <f t="shared" si="2"/>
        <v/>
      </c>
      <c r="F41" s="7">
        <f t="shared" si="3"/>
        <v>6.2500000000000003E-3</v>
      </c>
      <c r="G41" s="11" t="str">
        <f t="shared" si="4"/>
        <v>0</v>
      </c>
      <c r="H41" s="18" t="str">
        <f t="shared" si="5"/>
        <v/>
      </c>
    </row>
    <row r="42" spans="2:8" ht="15" x14ac:dyDescent="0.2">
      <c r="B42" s="3" t="s">
        <v>210</v>
      </c>
      <c r="C42" s="8">
        <v>24</v>
      </c>
      <c r="D42" s="8">
        <v>1</v>
      </c>
      <c r="E42" s="7">
        <f t="shared" si="2"/>
        <v>5.6074766355140186E-2</v>
      </c>
      <c r="F42" s="7">
        <f t="shared" si="3"/>
        <v>6.2500000000000003E-3</v>
      </c>
      <c r="G42" s="11">
        <f t="shared" si="4"/>
        <v>-0.95833333333333337</v>
      </c>
      <c r="H42" s="18">
        <f t="shared" si="5"/>
        <v>-5.3738317757009345E-2</v>
      </c>
    </row>
    <row r="43" spans="2:8" ht="15" x14ac:dyDescent="0.2">
      <c r="B43" s="3" t="s">
        <v>211</v>
      </c>
      <c r="C43" s="8">
        <v>81</v>
      </c>
      <c r="D43" s="8">
        <v>2</v>
      </c>
      <c r="E43" s="7">
        <f t="shared" si="2"/>
        <v>0.18925233644859812</v>
      </c>
      <c r="F43" s="7">
        <f t="shared" si="3"/>
        <v>1.2500000000000001E-2</v>
      </c>
      <c r="G43" s="11">
        <f t="shared" si="4"/>
        <v>-0.97530864197530864</v>
      </c>
      <c r="H43" s="18">
        <f t="shared" si="5"/>
        <v>-0.18457943925233644</v>
      </c>
    </row>
    <row r="44" spans="2:8" ht="15" x14ac:dyDescent="0.2">
      <c r="B44" s="3" t="s">
        <v>9</v>
      </c>
      <c r="C44" s="8">
        <v>0</v>
      </c>
      <c r="D44" s="8">
        <v>0</v>
      </c>
      <c r="E44" s="7" t="str">
        <f t="shared" si="2"/>
        <v/>
      </c>
      <c r="F44" s="7" t="str">
        <f t="shared" si="3"/>
        <v/>
      </c>
      <c r="G44" s="11" t="str">
        <f t="shared" si="4"/>
        <v>0</v>
      </c>
      <c r="H44" s="18" t="str">
        <f t="shared" si="5"/>
        <v/>
      </c>
    </row>
    <row r="45" spans="2:8" ht="15" x14ac:dyDescent="0.2">
      <c r="B45" s="3" t="s">
        <v>212</v>
      </c>
      <c r="C45" s="8">
        <v>1</v>
      </c>
      <c r="D45" s="8">
        <v>2</v>
      </c>
      <c r="E45" s="7">
        <f t="shared" si="2"/>
        <v>2.3364485981308409E-3</v>
      </c>
      <c r="F45" s="7">
        <f t="shared" si="3"/>
        <v>1.2500000000000001E-2</v>
      </c>
      <c r="G45" s="11">
        <f t="shared" si="4"/>
        <v>1</v>
      </c>
      <c r="H45" s="18">
        <f t="shared" si="5"/>
        <v>2.3364485981308409E-3</v>
      </c>
    </row>
    <row r="46" spans="2:8" ht="15" x14ac:dyDescent="0.2">
      <c r="B46" s="3" t="s">
        <v>213</v>
      </c>
      <c r="C46" s="8">
        <v>3</v>
      </c>
      <c r="D46" s="8">
        <v>0</v>
      </c>
      <c r="E46" s="7">
        <f t="shared" si="2"/>
        <v>7.0093457943925233E-3</v>
      </c>
      <c r="F46" s="7" t="str">
        <f t="shared" si="3"/>
        <v/>
      </c>
      <c r="G46" s="11" t="str">
        <f t="shared" si="4"/>
        <v>0</v>
      </c>
      <c r="H46" s="18">
        <f t="shared" si="5"/>
        <v>0</v>
      </c>
    </row>
    <row r="47" spans="2:8" ht="15" x14ac:dyDescent="0.2">
      <c r="B47" s="3" t="s">
        <v>10</v>
      </c>
      <c r="C47" s="8">
        <v>3</v>
      </c>
      <c r="D47" s="8">
        <v>3</v>
      </c>
      <c r="E47" s="7">
        <f t="shared" si="2"/>
        <v>7.0093457943925233E-3</v>
      </c>
      <c r="F47" s="7">
        <f t="shared" si="3"/>
        <v>1.8749999999999999E-2</v>
      </c>
      <c r="G47" s="11">
        <f t="shared" si="4"/>
        <v>0</v>
      </c>
      <c r="H47" s="18">
        <f t="shared" si="5"/>
        <v>0</v>
      </c>
    </row>
    <row r="48" spans="2:8" ht="15" x14ac:dyDescent="0.2">
      <c r="B48" s="3" t="s">
        <v>11</v>
      </c>
      <c r="C48" s="8">
        <v>197</v>
      </c>
      <c r="D48" s="8">
        <v>18</v>
      </c>
      <c r="E48" s="7">
        <f t="shared" si="2"/>
        <v>0.46028037383177572</v>
      </c>
      <c r="F48" s="7">
        <f t="shared" si="3"/>
        <v>0.1125</v>
      </c>
      <c r="G48" s="11">
        <f t="shared" si="4"/>
        <v>-0.90862944162436543</v>
      </c>
      <c r="H48" s="18">
        <f t="shared" si="5"/>
        <v>-0.41822429906542058</v>
      </c>
    </row>
    <row r="49" spans="2:8" ht="15" x14ac:dyDescent="0.2">
      <c r="B49" s="3" t="s">
        <v>16</v>
      </c>
      <c r="C49" s="8">
        <v>0</v>
      </c>
      <c r="D49" s="8">
        <v>3</v>
      </c>
      <c r="E49" s="7" t="str">
        <f t="shared" si="2"/>
        <v/>
      </c>
      <c r="F49" s="7">
        <f t="shared" si="3"/>
        <v>1.8749999999999999E-2</v>
      </c>
      <c r="G49" s="11" t="str">
        <f t="shared" si="4"/>
        <v>0</v>
      </c>
      <c r="H49" s="18" t="str">
        <f t="shared" si="5"/>
        <v/>
      </c>
    </row>
    <row r="50" spans="2:8" ht="15" x14ac:dyDescent="0.2">
      <c r="B50" s="3" t="s">
        <v>15</v>
      </c>
      <c r="C50" s="8">
        <v>17</v>
      </c>
      <c r="D50" s="8">
        <v>10</v>
      </c>
      <c r="E50" s="7">
        <f t="shared" si="2"/>
        <v>3.9719626168224297E-2</v>
      </c>
      <c r="F50" s="7">
        <f t="shared" si="3"/>
        <v>6.25E-2</v>
      </c>
      <c r="G50" s="11">
        <f t="shared" si="4"/>
        <v>-0.41176470588235292</v>
      </c>
      <c r="H50" s="18">
        <f t="shared" si="5"/>
        <v>-1.6355140186915886E-2</v>
      </c>
    </row>
    <row r="51" spans="2:8" ht="15" x14ac:dyDescent="0.2">
      <c r="B51" s="3" t="s">
        <v>13</v>
      </c>
      <c r="C51" s="8">
        <v>2</v>
      </c>
      <c r="D51" s="8">
        <v>0</v>
      </c>
      <c r="E51" s="7">
        <f t="shared" si="2"/>
        <v>4.6728971962616819E-3</v>
      </c>
      <c r="F51" s="7" t="str">
        <f t="shared" si="3"/>
        <v/>
      </c>
      <c r="G51" s="11" t="str">
        <f t="shared" si="4"/>
        <v>0</v>
      </c>
      <c r="H51" s="18">
        <f t="shared" si="5"/>
        <v>0</v>
      </c>
    </row>
    <row r="52" spans="2:8" ht="15" x14ac:dyDescent="0.2">
      <c r="B52" s="3" t="s">
        <v>14</v>
      </c>
      <c r="C52" s="8">
        <v>0</v>
      </c>
      <c r="D52" s="8">
        <v>5</v>
      </c>
      <c r="E52" s="7" t="str">
        <f t="shared" si="2"/>
        <v/>
      </c>
      <c r="F52" s="7">
        <f t="shared" si="3"/>
        <v>3.125E-2</v>
      </c>
      <c r="G52" s="11" t="str">
        <f t="shared" si="4"/>
        <v>0</v>
      </c>
      <c r="H52" s="18" t="str">
        <f t="shared" si="5"/>
        <v/>
      </c>
    </row>
    <row r="53" spans="2:8" ht="15" x14ac:dyDescent="0.2">
      <c r="B53" s="3" t="s">
        <v>12</v>
      </c>
      <c r="C53" s="8">
        <v>0</v>
      </c>
      <c r="D53" s="8">
        <v>0</v>
      </c>
      <c r="E53" s="7" t="str">
        <f t="shared" si="2"/>
        <v/>
      </c>
      <c r="F53" s="7" t="str">
        <f t="shared" si="3"/>
        <v/>
      </c>
      <c r="G53" s="11" t="str">
        <f t="shared" si="4"/>
        <v>0</v>
      </c>
      <c r="H53" s="18" t="str">
        <f t="shared" si="5"/>
        <v/>
      </c>
    </row>
    <row r="54" spans="2:8" ht="15" x14ac:dyDescent="0.2">
      <c r="B54" s="3" t="s">
        <v>214</v>
      </c>
      <c r="C54" s="8">
        <v>0</v>
      </c>
      <c r="D54" s="8">
        <v>1</v>
      </c>
      <c r="E54" s="7" t="str">
        <f t="shared" si="2"/>
        <v/>
      </c>
      <c r="F54" s="7">
        <f t="shared" si="3"/>
        <v>6.2500000000000003E-3</v>
      </c>
      <c r="G54" s="11" t="str">
        <f t="shared" si="4"/>
        <v>0</v>
      </c>
      <c r="H54" s="18" t="str">
        <f t="shared" si="5"/>
        <v/>
      </c>
    </row>
    <row r="55" spans="2:8" ht="15" x14ac:dyDescent="0.2">
      <c r="B55" s="3" t="s">
        <v>17</v>
      </c>
      <c r="C55" s="8">
        <v>0</v>
      </c>
      <c r="D55" s="8">
        <v>0</v>
      </c>
      <c r="E55" s="7" t="str">
        <f t="shared" si="2"/>
        <v/>
      </c>
      <c r="F55" s="7" t="str">
        <f t="shared" si="3"/>
        <v/>
      </c>
      <c r="G55" s="11" t="str">
        <f t="shared" si="4"/>
        <v>0</v>
      </c>
      <c r="H55" s="18" t="str">
        <f t="shared" si="5"/>
        <v/>
      </c>
    </row>
    <row r="56" spans="2:8" ht="15" x14ac:dyDescent="0.2">
      <c r="B56" s="3" t="s">
        <v>18</v>
      </c>
      <c r="C56" s="8">
        <v>1</v>
      </c>
      <c r="D56" s="8">
        <v>0</v>
      </c>
      <c r="E56" s="7">
        <f t="shared" si="2"/>
        <v>2.3364485981308409E-3</v>
      </c>
      <c r="F56" s="7" t="str">
        <f t="shared" si="3"/>
        <v/>
      </c>
      <c r="G56" s="11" t="str">
        <f t="shared" si="4"/>
        <v>0</v>
      </c>
      <c r="H56" s="18">
        <f t="shared" si="5"/>
        <v>0</v>
      </c>
    </row>
    <row r="57" spans="2:8" ht="15" x14ac:dyDescent="0.2">
      <c r="B57" s="3" t="s">
        <v>215</v>
      </c>
      <c r="C57" s="8">
        <v>0</v>
      </c>
      <c r="D57" s="8">
        <v>0</v>
      </c>
      <c r="E57" s="7" t="str">
        <f t="shared" si="2"/>
        <v/>
      </c>
      <c r="F57" s="7" t="str">
        <f t="shared" si="3"/>
        <v/>
      </c>
      <c r="G57" s="11" t="str">
        <f t="shared" si="4"/>
        <v>0</v>
      </c>
      <c r="H57" s="18" t="str">
        <f t="shared" si="5"/>
        <v/>
      </c>
    </row>
    <row r="58" spans="2:8" ht="15" x14ac:dyDescent="0.2">
      <c r="B58" s="3" t="s">
        <v>216</v>
      </c>
      <c r="C58" s="8">
        <v>8</v>
      </c>
      <c r="D58" s="8">
        <v>27</v>
      </c>
      <c r="E58" s="7">
        <f t="shared" si="2"/>
        <v>1.8691588785046728E-2</v>
      </c>
      <c r="F58" s="7">
        <f t="shared" si="3"/>
        <v>0.16875000000000001</v>
      </c>
      <c r="G58" s="11">
        <f t="shared" si="4"/>
        <v>2.375</v>
      </c>
      <c r="H58" s="18">
        <f t="shared" si="5"/>
        <v>4.4392523364485979E-2</v>
      </c>
    </row>
    <row r="59" spans="2:8" ht="15" x14ac:dyDescent="0.2">
      <c r="B59" s="3" t="s">
        <v>217</v>
      </c>
      <c r="C59" s="8">
        <v>0</v>
      </c>
      <c r="D59" s="8">
        <v>0</v>
      </c>
      <c r="E59" s="7" t="str">
        <f t="shared" si="2"/>
        <v/>
      </c>
      <c r="F59" s="7" t="str">
        <f t="shared" si="3"/>
        <v/>
      </c>
      <c r="G59" s="11" t="str">
        <f t="shared" si="4"/>
        <v>0</v>
      </c>
      <c r="H59" s="18" t="str">
        <f t="shared" si="5"/>
        <v/>
      </c>
    </row>
    <row r="60" spans="2:8" ht="15" x14ac:dyDescent="0.2">
      <c r="B60" s="3" t="s">
        <v>218</v>
      </c>
      <c r="C60" s="8">
        <v>5</v>
      </c>
      <c r="D60" s="8">
        <v>17</v>
      </c>
      <c r="E60" s="7">
        <f t="shared" si="2"/>
        <v>1.1682242990654205E-2</v>
      </c>
      <c r="F60" s="7">
        <f t="shared" si="3"/>
        <v>0.10625</v>
      </c>
      <c r="G60" s="11">
        <f t="shared" si="4"/>
        <v>2.4</v>
      </c>
      <c r="H60" s="18">
        <f t="shared" si="5"/>
        <v>2.8037383177570093E-2</v>
      </c>
    </row>
    <row r="61" spans="2:8" ht="15" x14ac:dyDescent="0.2">
      <c r="B61" s="3" t="s">
        <v>219</v>
      </c>
      <c r="C61" s="8">
        <v>1</v>
      </c>
      <c r="D61" s="8">
        <v>1</v>
      </c>
      <c r="E61" s="7">
        <f t="shared" si="2"/>
        <v>2.3364485981308409E-3</v>
      </c>
      <c r="F61" s="7">
        <f t="shared" si="3"/>
        <v>6.2500000000000003E-3</v>
      </c>
      <c r="G61" s="11">
        <f t="shared" si="4"/>
        <v>0</v>
      </c>
      <c r="H61" s="18">
        <f t="shared" si="5"/>
        <v>0</v>
      </c>
    </row>
    <row r="62" spans="2:8" ht="15" x14ac:dyDescent="0.2">
      <c r="B62" s="3" t="s">
        <v>19</v>
      </c>
      <c r="C62" s="8">
        <v>0</v>
      </c>
      <c r="D62" s="8">
        <v>1</v>
      </c>
      <c r="E62" s="7" t="str">
        <f t="shared" si="2"/>
        <v/>
      </c>
      <c r="F62" s="7">
        <f t="shared" si="3"/>
        <v>6.2500000000000003E-3</v>
      </c>
      <c r="G62" s="11" t="str">
        <f t="shared" si="4"/>
        <v>0</v>
      </c>
      <c r="H62" s="18" t="str">
        <f t="shared" si="5"/>
        <v/>
      </c>
    </row>
    <row r="63" spans="2:8" ht="15" x14ac:dyDescent="0.2">
      <c r="B63" s="3" t="s">
        <v>220</v>
      </c>
      <c r="C63" s="8">
        <v>12</v>
      </c>
      <c r="D63" s="8">
        <v>3</v>
      </c>
      <c r="E63" s="7">
        <f t="shared" si="2"/>
        <v>2.8037383177570093E-2</v>
      </c>
      <c r="F63" s="7">
        <f t="shared" si="3"/>
        <v>1.8749999999999999E-2</v>
      </c>
      <c r="G63" s="11">
        <f t="shared" si="4"/>
        <v>-0.75</v>
      </c>
      <c r="H63" s="18">
        <f t="shared" si="5"/>
        <v>-2.1028037383177569E-2</v>
      </c>
    </row>
    <row r="64" spans="2:8" ht="13.5" customHeight="1" x14ac:dyDescent="0.2">
      <c r="B64" s="3" t="s">
        <v>221</v>
      </c>
      <c r="C64" s="8">
        <v>2</v>
      </c>
      <c r="D64" s="8">
        <v>1</v>
      </c>
      <c r="E64" s="7">
        <f t="shared" si="2"/>
        <v>4.6728971962616819E-3</v>
      </c>
      <c r="F64" s="7">
        <f t="shared" si="3"/>
        <v>6.2500000000000003E-3</v>
      </c>
      <c r="G64" s="11">
        <f t="shared" si="4"/>
        <v>-0.5</v>
      </c>
      <c r="H64" s="18">
        <f t="shared" si="5"/>
        <v>-2.3364485981308409E-3</v>
      </c>
    </row>
    <row r="65" spans="2:8" x14ac:dyDescent="0.2">
      <c r="B65" s="6"/>
      <c r="C65" s="6"/>
      <c r="D65" s="6"/>
    </row>
    <row r="66" spans="2:8" x14ac:dyDescent="0.2">
      <c r="B66" s="6"/>
      <c r="C66" s="6"/>
      <c r="D66" s="6"/>
    </row>
    <row r="67" spans="2:8" ht="15" x14ac:dyDescent="0.2">
      <c r="B67" s="24"/>
      <c r="C67" s="19"/>
      <c r="D67" s="19"/>
      <c r="E67" s="19"/>
      <c r="F67" s="19"/>
    </row>
    <row r="68" spans="2:8" ht="13.5" customHeight="1" x14ac:dyDescent="0.2">
      <c r="B68" s="60" t="s">
        <v>482</v>
      </c>
      <c r="C68" s="61" t="s">
        <v>483</v>
      </c>
      <c r="D68" s="62"/>
      <c r="E68" s="63" t="s">
        <v>484</v>
      </c>
      <c r="F68" s="62"/>
      <c r="G68" s="58" t="s">
        <v>526</v>
      </c>
      <c r="H68" s="58" t="s">
        <v>485</v>
      </c>
    </row>
    <row r="69" spans="2:8" s="15" customFormat="1" ht="26.25" customHeight="1" x14ac:dyDescent="0.2">
      <c r="B69" s="60"/>
      <c r="C69" s="37">
        <v>2013</v>
      </c>
      <c r="D69" s="37">
        <v>2014</v>
      </c>
      <c r="E69" s="37">
        <v>2013</v>
      </c>
      <c r="F69" s="37">
        <v>2014</v>
      </c>
      <c r="G69" s="59"/>
      <c r="H69" s="59"/>
    </row>
    <row r="70" spans="2:8" s="15" customFormat="1" ht="26.25" customHeight="1" x14ac:dyDescent="0.2">
      <c r="B70" s="38" t="s">
        <v>487</v>
      </c>
      <c r="C70" s="39">
        <f>SUM(C71:C145)</f>
        <v>1795</v>
      </c>
      <c r="D70" s="40">
        <f>SUM(D71:D145)</f>
        <v>1151</v>
      </c>
      <c r="E70" s="41">
        <f>+IF(C70=0,"",C70/C$70)</f>
        <v>1</v>
      </c>
      <c r="F70" s="41">
        <f>+IF(D70=0,"",D70/D$70)</f>
        <v>1</v>
      </c>
      <c r="G70" s="41">
        <f>+IF(OR(AND(D70=0),(C70=0)),"0",((D70-C70)/C70))</f>
        <v>-0.35877437325905293</v>
      </c>
      <c r="H70" s="41">
        <f>+IF(OR(AND(E70=""),(G70="")),"",E70*G70)</f>
        <v>-0.35877437325905293</v>
      </c>
    </row>
    <row r="71" spans="2:8" ht="15" x14ac:dyDescent="0.2">
      <c r="B71" s="3" t="s">
        <v>20</v>
      </c>
      <c r="C71" s="8">
        <v>39</v>
      </c>
      <c r="D71" s="8">
        <v>51</v>
      </c>
      <c r="E71" s="10">
        <f>+IF(C71=0,"",C71/C$70)</f>
        <v>2.1727019498607242E-2</v>
      </c>
      <c r="F71" s="10">
        <f>+IF(D71=0,"",D71/D$70)</f>
        <v>4.4309296264118156E-2</v>
      </c>
      <c r="G71" s="11">
        <f>+IF(OR(AND(D71=0),(C71=0)),"0",((D71-C71)/C71))</f>
        <v>0.30769230769230771</v>
      </c>
      <c r="H71" s="18">
        <f>+IF(OR(AND(E71=""),(G71="")),"",E71*G71)</f>
        <v>6.6852367688022291E-3</v>
      </c>
    </row>
    <row r="72" spans="2:8" ht="15" x14ac:dyDescent="0.2">
      <c r="B72" s="3" t="s">
        <v>21</v>
      </c>
      <c r="C72" s="8">
        <v>53</v>
      </c>
      <c r="D72" s="8">
        <v>5</v>
      </c>
      <c r="E72" s="10">
        <f t="shared" ref="E72:E135" si="6">+IF(C72=0,"",C72/C$70)</f>
        <v>2.9526462395543174E-2</v>
      </c>
      <c r="F72" s="10">
        <f t="shared" ref="F72:F135" si="7">+IF(D72=0,"",D72/D$70)</f>
        <v>4.3440486533449178E-3</v>
      </c>
      <c r="G72" s="11">
        <f t="shared" ref="G72:G135" si="8">+IF(OR(AND(D72=0),(C72=0)),"0",((D72-C72)/C72))</f>
        <v>-0.90566037735849059</v>
      </c>
      <c r="H72" s="18">
        <f t="shared" ref="H72:H135" si="9">+IF(OR(AND(E72=""),(G72="")),"",E72*G72)</f>
        <v>-2.6740947075208913E-2</v>
      </c>
    </row>
    <row r="73" spans="2:8" ht="15" x14ac:dyDescent="0.2">
      <c r="B73" s="3" t="s">
        <v>22</v>
      </c>
      <c r="C73" s="8">
        <v>22</v>
      </c>
      <c r="D73" s="8">
        <v>16</v>
      </c>
      <c r="E73" s="10">
        <f t="shared" si="6"/>
        <v>1.2256267409470752E-2</v>
      </c>
      <c r="F73" s="10">
        <f t="shared" si="7"/>
        <v>1.3900955690703735E-2</v>
      </c>
      <c r="G73" s="11">
        <f t="shared" si="8"/>
        <v>-0.27272727272727271</v>
      </c>
      <c r="H73" s="18">
        <f t="shared" si="9"/>
        <v>-3.3426183844011141E-3</v>
      </c>
    </row>
    <row r="74" spans="2:8" ht="15" x14ac:dyDescent="0.2">
      <c r="B74" s="3" t="s">
        <v>222</v>
      </c>
      <c r="C74" s="8">
        <v>123</v>
      </c>
      <c r="D74" s="8">
        <v>70</v>
      </c>
      <c r="E74" s="10">
        <f t="shared" si="6"/>
        <v>6.8523676880222845E-2</v>
      </c>
      <c r="F74" s="10">
        <f t="shared" si="7"/>
        <v>6.0816681146828845E-2</v>
      </c>
      <c r="G74" s="11">
        <f t="shared" si="8"/>
        <v>-0.43089430894308944</v>
      </c>
      <c r="H74" s="18">
        <f t="shared" si="9"/>
        <v>-2.9526462395543178E-2</v>
      </c>
    </row>
    <row r="75" spans="2:8" ht="15" x14ac:dyDescent="0.2">
      <c r="B75" s="3" t="s">
        <v>23</v>
      </c>
      <c r="C75" s="8">
        <v>2</v>
      </c>
      <c r="D75" s="8">
        <v>1</v>
      </c>
      <c r="E75" s="10">
        <f t="shared" si="6"/>
        <v>1.1142061281337048E-3</v>
      </c>
      <c r="F75" s="10">
        <f t="shared" si="7"/>
        <v>8.6880973066898344E-4</v>
      </c>
      <c r="G75" s="11">
        <f t="shared" si="8"/>
        <v>-0.5</v>
      </c>
      <c r="H75" s="18">
        <f t="shared" si="9"/>
        <v>-5.5710306406685239E-4</v>
      </c>
    </row>
    <row r="76" spans="2:8" ht="15" x14ac:dyDescent="0.2">
      <c r="B76" s="3" t="s">
        <v>223</v>
      </c>
      <c r="C76" s="8">
        <v>0</v>
      </c>
      <c r="D76" s="8">
        <v>3</v>
      </c>
      <c r="E76" s="10" t="str">
        <f t="shared" si="6"/>
        <v/>
      </c>
      <c r="F76" s="10">
        <f t="shared" si="7"/>
        <v>2.6064291920069507E-3</v>
      </c>
      <c r="G76" s="11" t="str">
        <f t="shared" si="8"/>
        <v>0</v>
      </c>
      <c r="H76" s="18" t="str">
        <f t="shared" si="9"/>
        <v/>
      </c>
    </row>
    <row r="77" spans="2:8" ht="15" x14ac:dyDescent="0.2">
      <c r="B77" s="3" t="s">
        <v>224</v>
      </c>
      <c r="C77" s="8">
        <v>2</v>
      </c>
      <c r="D77" s="8">
        <v>1</v>
      </c>
      <c r="E77" s="10">
        <f t="shared" si="6"/>
        <v>1.1142061281337048E-3</v>
      </c>
      <c r="F77" s="10">
        <f t="shared" si="7"/>
        <v>8.6880973066898344E-4</v>
      </c>
      <c r="G77" s="11">
        <f t="shared" si="8"/>
        <v>-0.5</v>
      </c>
      <c r="H77" s="18">
        <f t="shared" si="9"/>
        <v>-5.5710306406685239E-4</v>
      </c>
    </row>
    <row r="78" spans="2:8" ht="15" x14ac:dyDescent="0.2">
      <c r="B78" s="3" t="s">
        <v>225</v>
      </c>
      <c r="C78" s="8">
        <v>10</v>
      </c>
      <c r="D78" s="8">
        <v>5</v>
      </c>
      <c r="E78" s="10">
        <f t="shared" si="6"/>
        <v>5.5710306406685237E-3</v>
      </c>
      <c r="F78" s="10">
        <f t="shared" si="7"/>
        <v>4.3440486533449178E-3</v>
      </c>
      <c r="G78" s="11">
        <f t="shared" si="8"/>
        <v>-0.5</v>
      </c>
      <c r="H78" s="18">
        <f t="shared" si="9"/>
        <v>-2.7855153203342618E-3</v>
      </c>
    </row>
    <row r="79" spans="2:8" ht="15" x14ac:dyDescent="0.2">
      <c r="B79" s="3" t="s">
        <v>226</v>
      </c>
      <c r="C79" s="8">
        <v>0</v>
      </c>
      <c r="D79" s="8">
        <v>0</v>
      </c>
      <c r="E79" s="10" t="str">
        <f t="shared" si="6"/>
        <v/>
      </c>
      <c r="F79" s="10" t="str">
        <f t="shared" si="7"/>
        <v/>
      </c>
      <c r="G79" s="11" t="str">
        <f t="shared" si="8"/>
        <v>0</v>
      </c>
      <c r="H79" s="18" t="str">
        <f t="shared" si="9"/>
        <v/>
      </c>
    </row>
    <row r="80" spans="2:8" ht="15" x14ac:dyDescent="0.2">
      <c r="B80" s="3" t="s">
        <v>227</v>
      </c>
      <c r="C80" s="8">
        <v>32</v>
      </c>
      <c r="D80" s="8">
        <v>12</v>
      </c>
      <c r="E80" s="10">
        <f t="shared" si="6"/>
        <v>1.7827298050139277E-2</v>
      </c>
      <c r="F80" s="10">
        <f t="shared" si="7"/>
        <v>1.0425716768027803E-2</v>
      </c>
      <c r="G80" s="11">
        <f t="shared" si="8"/>
        <v>-0.625</v>
      </c>
      <c r="H80" s="18">
        <f t="shared" si="9"/>
        <v>-1.1142061281337047E-2</v>
      </c>
    </row>
    <row r="81" spans="2:8" ht="15" x14ac:dyDescent="0.2">
      <c r="B81" s="3" t="s">
        <v>24</v>
      </c>
      <c r="C81" s="8">
        <v>2</v>
      </c>
      <c r="D81" s="8">
        <v>0</v>
      </c>
      <c r="E81" s="10">
        <f t="shared" si="6"/>
        <v>1.1142061281337048E-3</v>
      </c>
      <c r="F81" s="10" t="str">
        <f t="shared" si="7"/>
        <v/>
      </c>
      <c r="G81" s="11" t="str">
        <f t="shared" si="8"/>
        <v>0</v>
      </c>
      <c r="H81" s="18">
        <f t="shared" si="9"/>
        <v>0</v>
      </c>
    </row>
    <row r="82" spans="2:8" ht="15" x14ac:dyDescent="0.2">
      <c r="B82" s="3" t="s">
        <v>228</v>
      </c>
      <c r="C82" s="8">
        <v>31</v>
      </c>
      <c r="D82" s="8">
        <v>72</v>
      </c>
      <c r="E82" s="10">
        <f t="shared" si="6"/>
        <v>1.7270194986072424E-2</v>
      </c>
      <c r="F82" s="10">
        <f t="shared" si="7"/>
        <v>6.2554300608166816E-2</v>
      </c>
      <c r="G82" s="11">
        <f t="shared" si="8"/>
        <v>1.3225806451612903</v>
      </c>
      <c r="H82" s="18">
        <f t="shared" si="9"/>
        <v>2.2841225626740947E-2</v>
      </c>
    </row>
    <row r="83" spans="2:8" ht="15" x14ac:dyDescent="0.2">
      <c r="B83" s="3" t="s">
        <v>229</v>
      </c>
      <c r="C83" s="8">
        <v>23</v>
      </c>
      <c r="D83" s="8">
        <v>26</v>
      </c>
      <c r="E83" s="10">
        <f t="shared" si="6"/>
        <v>1.2813370473537604E-2</v>
      </c>
      <c r="F83" s="10">
        <f t="shared" si="7"/>
        <v>2.2589052997393572E-2</v>
      </c>
      <c r="G83" s="11">
        <f t="shared" si="8"/>
        <v>0.13043478260869565</v>
      </c>
      <c r="H83" s="18">
        <f t="shared" si="9"/>
        <v>1.6713091922005571E-3</v>
      </c>
    </row>
    <row r="84" spans="2:8" ht="15" x14ac:dyDescent="0.2">
      <c r="B84" s="3" t="s">
        <v>230</v>
      </c>
      <c r="C84" s="8">
        <v>20</v>
      </c>
      <c r="D84" s="8">
        <v>5</v>
      </c>
      <c r="E84" s="10">
        <f t="shared" si="6"/>
        <v>1.1142061281337047E-2</v>
      </c>
      <c r="F84" s="10">
        <f t="shared" si="7"/>
        <v>4.3440486533449178E-3</v>
      </c>
      <c r="G84" s="11">
        <f t="shared" si="8"/>
        <v>-0.75</v>
      </c>
      <c r="H84" s="18">
        <f t="shared" si="9"/>
        <v>-8.356545961002786E-3</v>
      </c>
    </row>
    <row r="85" spans="2:8" ht="15" x14ac:dyDescent="0.2">
      <c r="B85" s="3" t="s">
        <v>28</v>
      </c>
      <c r="C85" s="8">
        <v>8</v>
      </c>
      <c r="D85" s="8">
        <v>17</v>
      </c>
      <c r="E85" s="10">
        <f t="shared" si="6"/>
        <v>4.4568245125348191E-3</v>
      </c>
      <c r="F85" s="10">
        <f t="shared" si="7"/>
        <v>1.4769765421372719E-2</v>
      </c>
      <c r="G85" s="11">
        <f t="shared" si="8"/>
        <v>1.125</v>
      </c>
      <c r="H85" s="18">
        <f t="shared" si="9"/>
        <v>5.0139275766016714E-3</v>
      </c>
    </row>
    <row r="86" spans="2:8" ht="15" x14ac:dyDescent="0.2">
      <c r="B86" s="3" t="s">
        <v>231</v>
      </c>
      <c r="C86" s="8">
        <v>12</v>
      </c>
      <c r="D86" s="8">
        <v>22</v>
      </c>
      <c r="E86" s="10">
        <f t="shared" si="6"/>
        <v>6.6852367688022283E-3</v>
      </c>
      <c r="F86" s="10">
        <f t="shared" si="7"/>
        <v>1.9113814074717638E-2</v>
      </c>
      <c r="G86" s="11">
        <f t="shared" si="8"/>
        <v>0.83333333333333337</v>
      </c>
      <c r="H86" s="18">
        <f t="shared" si="9"/>
        <v>5.5710306406685237E-3</v>
      </c>
    </row>
    <row r="87" spans="2:8" ht="15" x14ac:dyDescent="0.2">
      <c r="B87" s="3" t="s">
        <v>232</v>
      </c>
      <c r="C87" s="8">
        <v>8</v>
      </c>
      <c r="D87" s="8">
        <v>7</v>
      </c>
      <c r="E87" s="10">
        <f t="shared" si="6"/>
        <v>4.4568245125348191E-3</v>
      </c>
      <c r="F87" s="10">
        <f t="shared" si="7"/>
        <v>6.0816681146828849E-3</v>
      </c>
      <c r="G87" s="11">
        <f t="shared" si="8"/>
        <v>-0.125</v>
      </c>
      <c r="H87" s="18">
        <f t="shared" si="9"/>
        <v>-5.5710306406685239E-4</v>
      </c>
    </row>
    <row r="88" spans="2:8" ht="15" x14ac:dyDescent="0.2">
      <c r="B88" s="3" t="s">
        <v>233</v>
      </c>
      <c r="C88" s="8">
        <v>33</v>
      </c>
      <c r="D88" s="8">
        <v>25</v>
      </c>
      <c r="E88" s="10">
        <f t="shared" si="6"/>
        <v>1.8384401114206129E-2</v>
      </c>
      <c r="F88" s="10">
        <f t="shared" si="7"/>
        <v>2.1720243266724587E-2</v>
      </c>
      <c r="G88" s="11">
        <f t="shared" si="8"/>
        <v>-0.24242424242424243</v>
      </c>
      <c r="H88" s="18">
        <f t="shared" si="9"/>
        <v>-4.4568245125348191E-3</v>
      </c>
    </row>
    <row r="89" spans="2:8" ht="15" x14ac:dyDescent="0.2">
      <c r="B89" s="3" t="s">
        <v>26</v>
      </c>
      <c r="C89" s="8">
        <v>1</v>
      </c>
      <c r="D89" s="8">
        <v>0</v>
      </c>
      <c r="E89" s="10">
        <f t="shared" si="6"/>
        <v>5.5710306406685239E-4</v>
      </c>
      <c r="F89" s="10" t="str">
        <f t="shared" si="7"/>
        <v/>
      </c>
      <c r="G89" s="11" t="str">
        <f t="shared" si="8"/>
        <v>0</v>
      </c>
      <c r="H89" s="18">
        <f t="shared" si="9"/>
        <v>0</v>
      </c>
    </row>
    <row r="90" spans="2:8" ht="15" x14ac:dyDescent="0.2">
      <c r="B90" s="3" t="s">
        <v>29</v>
      </c>
      <c r="C90" s="8">
        <v>2</v>
      </c>
      <c r="D90" s="8">
        <v>0</v>
      </c>
      <c r="E90" s="10">
        <f t="shared" si="6"/>
        <v>1.1142061281337048E-3</v>
      </c>
      <c r="F90" s="10" t="str">
        <f t="shared" si="7"/>
        <v/>
      </c>
      <c r="G90" s="11" t="str">
        <f t="shared" si="8"/>
        <v>0</v>
      </c>
      <c r="H90" s="18">
        <f t="shared" si="9"/>
        <v>0</v>
      </c>
    </row>
    <row r="91" spans="2:8" ht="15" x14ac:dyDescent="0.2">
      <c r="B91" s="3" t="s">
        <v>234</v>
      </c>
      <c r="C91" s="8">
        <v>0</v>
      </c>
      <c r="D91" s="8">
        <v>0</v>
      </c>
      <c r="E91" s="10" t="str">
        <f t="shared" si="6"/>
        <v/>
      </c>
      <c r="F91" s="10" t="str">
        <f t="shared" si="7"/>
        <v/>
      </c>
      <c r="G91" s="11" t="str">
        <f t="shared" si="8"/>
        <v>0</v>
      </c>
      <c r="H91" s="18" t="str">
        <f t="shared" si="9"/>
        <v/>
      </c>
    </row>
    <row r="92" spans="2:8" ht="15" x14ac:dyDescent="0.2">
      <c r="B92" s="3" t="s">
        <v>235</v>
      </c>
      <c r="C92" s="8">
        <v>19</v>
      </c>
      <c r="D92" s="8">
        <v>37</v>
      </c>
      <c r="E92" s="10">
        <f t="shared" si="6"/>
        <v>1.0584958217270195E-2</v>
      </c>
      <c r="F92" s="10">
        <f t="shared" si="7"/>
        <v>3.214596003475239E-2</v>
      </c>
      <c r="G92" s="11">
        <f t="shared" si="8"/>
        <v>0.94736842105263153</v>
      </c>
      <c r="H92" s="18">
        <f t="shared" si="9"/>
        <v>1.0027855153203343E-2</v>
      </c>
    </row>
    <row r="93" spans="2:8" ht="15" x14ac:dyDescent="0.2">
      <c r="B93" s="3" t="s">
        <v>561</v>
      </c>
      <c r="C93" s="8">
        <v>34</v>
      </c>
      <c r="D93" s="8">
        <v>24</v>
      </c>
      <c r="E93" s="10">
        <f t="shared" si="6"/>
        <v>1.8941504178272981E-2</v>
      </c>
      <c r="F93" s="10">
        <f t="shared" si="7"/>
        <v>2.0851433536055605E-2</v>
      </c>
      <c r="G93" s="11">
        <f t="shared" si="8"/>
        <v>-0.29411764705882354</v>
      </c>
      <c r="H93" s="18">
        <f t="shared" si="9"/>
        <v>-5.5710306406685237E-3</v>
      </c>
    </row>
    <row r="94" spans="2:8" ht="15" x14ac:dyDescent="0.2">
      <c r="B94" s="3" t="s">
        <v>25</v>
      </c>
      <c r="C94" s="8">
        <v>12</v>
      </c>
      <c r="D94" s="8">
        <v>17</v>
      </c>
      <c r="E94" s="10">
        <f t="shared" si="6"/>
        <v>6.6852367688022283E-3</v>
      </c>
      <c r="F94" s="10">
        <f t="shared" si="7"/>
        <v>1.4769765421372719E-2</v>
      </c>
      <c r="G94" s="11">
        <f t="shared" si="8"/>
        <v>0.41666666666666669</v>
      </c>
      <c r="H94" s="18">
        <f t="shared" si="9"/>
        <v>2.7855153203342618E-3</v>
      </c>
    </row>
    <row r="95" spans="2:8" ht="15" x14ac:dyDescent="0.2">
      <c r="B95" s="3" t="s">
        <v>27</v>
      </c>
      <c r="C95" s="8">
        <v>16</v>
      </c>
      <c r="D95" s="8">
        <v>0</v>
      </c>
      <c r="E95" s="10">
        <f t="shared" si="6"/>
        <v>8.9136490250696383E-3</v>
      </c>
      <c r="F95" s="10" t="str">
        <f t="shared" si="7"/>
        <v/>
      </c>
      <c r="G95" s="11" t="str">
        <f t="shared" si="8"/>
        <v>0</v>
      </c>
      <c r="H95" s="18">
        <f t="shared" si="9"/>
        <v>0</v>
      </c>
    </row>
    <row r="96" spans="2:8" ht="15" x14ac:dyDescent="0.2">
      <c r="B96" s="3" t="s">
        <v>236</v>
      </c>
      <c r="C96" s="8">
        <v>0</v>
      </c>
      <c r="D96" s="8">
        <v>0</v>
      </c>
      <c r="E96" s="10" t="str">
        <f t="shared" si="6"/>
        <v/>
      </c>
      <c r="F96" s="10" t="str">
        <f t="shared" si="7"/>
        <v/>
      </c>
      <c r="G96" s="11" t="str">
        <f t="shared" si="8"/>
        <v>0</v>
      </c>
      <c r="H96" s="18" t="str">
        <f t="shared" si="9"/>
        <v/>
      </c>
    </row>
    <row r="97" spans="2:8" ht="15" x14ac:dyDescent="0.2">
      <c r="B97" s="3" t="s">
        <v>237</v>
      </c>
      <c r="C97" s="8">
        <v>0</v>
      </c>
      <c r="D97" s="8">
        <v>11</v>
      </c>
      <c r="E97" s="10" t="str">
        <f t="shared" si="6"/>
        <v/>
      </c>
      <c r="F97" s="10">
        <f t="shared" si="7"/>
        <v>9.5569070373588191E-3</v>
      </c>
      <c r="G97" s="11" t="str">
        <f t="shared" si="8"/>
        <v>0</v>
      </c>
      <c r="H97" s="18" t="str">
        <f t="shared" si="9"/>
        <v/>
      </c>
    </row>
    <row r="98" spans="2:8" ht="15" x14ac:dyDescent="0.2">
      <c r="B98" s="3" t="s">
        <v>238</v>
      </c>
      <c r="C98" s="8">
        <v>28</v>
      </c>
      <c r="D98" s="8">
        <v>72</v>
      </c>
      <c r="E98" s="10">
        <f t="shared" si="6"/>
        <v>1.5598885793871866E-2</v>
      </c>
      <c r="F98" s="10">
        <f t="shared" si="7"/>
        <v>6.2554300608166816E-2</v>
      </c>
      <c r="G98" s="11">
        <f t="shared" si="8"/>
        <v>1.5714285714285714</v>
      </c>
      <c r="H98" s="18">
        <f t="shared" si="9"/>
        <v>2.4512534818941504E-2</v>
      </c>
    </row>
    <row r="99" spans="2:8" ht="15" x14ac:dyDescent="0.2">
      <c r="B99" s="3" t="s">
        <v>239</v>
      </c>
      <c r="C99" s="8">
        <v>24</v>
      </c>
      <c r="D99" s="8">
        <v>32</v>
      </c>
      <c r="E99" s="10">
        <f t="shared" si="6"/>
        <v>1.3370473537604457E-2</v>
      </c>
      <c r="F99" s="10">
        <f t="shared" si="7"/>
        <v>2.780191138140747E-2</v>
      </c>
      <c r="G99" s="11">
        <f t="shared" si="8"/>
        <v>0.33333333333333331</v>
      </c>
      <c r="H99" s="18">
        <f t="shared" si="9"/>
        <v>4.4568245125348183E-3</v>
      </c>
    </row>
    <row r="100" spans="2:8" ht="15" x14ac:dyDescent="0.2">
      <c r="B100" s="3" t="s">
        <v>240</v>
      </c>
      <c r="C100" s="8">
        <v>51</v>
      </c>
      <c r="D100" s="8">
        <v>19</v>
      </c>
      <c r="E100" s="10">
        <f t="shared" si="6"/>
        <v>2.841225626740947E-2</v>
      </c>
      <c r="F100" s="10">
        <f t="shared" si="7"/>
        <v>1.6507384882710686E-2</v>
      </c>
      <c r="G100" s="11">
        <f t="shared" si="8"/>
        <v>-0.62745098039215685</v>
      </c>
      <c r="H100" s="18">
        <f t="shared" si="9"/>
        <v>-1.7827298050139277E-2</v>
      </c>
    </row>
    <row r="101" spans="2:8" ht="15" x14ac:dyDescent="0.2">
      <c r="B101" s="3" t="s">
        <v>241</v>
      </c>
      <c r="C101" s="8">
        <v>5</v>
      </c>
      <c r="D101" s="8">
        <v>11</v>
      </c>
      <c r="E101" s="10">
        <f t="shared" si="6"/>
        <v>2.7855153203342618E-3</v>
      </c>
      <c r="F101" s="10">
        <f t="shared" si="7"/>
        <v>9.5569070373588191E-3</v>
      </c>
      <c r="G101" s="11">
        <f t="shared" si="8"/>
        <v>1.2</v>
      </c>
      <c r="H101" s="18">
        <f t="shared" si="9"/>
        <v>3.3426183844011141E-3</v>
      </c>
    </row>
    <row r="102" spans="2:8" ht="15" x14ac:dyDescent="0.2">
      <c r="B102" s="3" t="s">
        <v>242</v>
      </c>
      <c r="C102" s="8">
        <v>6</v>
      </c>
      <c r="D102" s="8">
        <v>19</v>
      </c>
      <c r="E102" s="10">
        <f t="shared" si="6"/>
        <v>3.3426183844011141E-3</v>
      </c>
      <c r="F102" s="10">
        <f t="shared" si="7"/>
        <v>1.6507384882710686E-2</v>
      </c>
      <c r="G102" s="11">
        <f t="shared" si="8"/>
        <v>2.1666666666666665</v>
      </c>
      <c r="H102" s="18">
        <f t="shared" si="9"/>
        <v>7.2423398328690805E-3</v>
      </c>
    </row>
    <row r="103" spans="2:8" ht="15" x14ac:dyDescent="0.2">
      <c r="B103" s="3" t="s">
        <v>243</v>
      </c>
      <c r="C103" s="8">
        <v>4</v>
      </c>
      <c r="D103" s="8">
        <v>7</v>
      </c>
      <c r="E103" s="10">
        <f t="shared" si="6"/>
        <v>2.2284122562674096E-3</v>
      </c>
      <c r="F103" s="10">
        <f t="shared" si="7"/>
        <v>6.0816681146828849E-3</v>
      </c>
      <c r="G103" s="11">
        <f t="shared" si="8"/>
        <v>0.75</v>
      </c>
      <c r="H103" s="18">
        <f t="shared" si="9"/>
        <v>1.6713091922005573E-3</v>
      </c>
    </row>
    <row r="104" spans="2:8" ht="15" x14ac:dyDescent="0.2">
      <c r="B104" s="3" t="s">
        <v>34</v>
      </c>
      <c r="C104" s="8">
        <v>6</v>
      </c>
      <c r="D104" s="8">
        <v>7</v>
      </c>
      <c r="E104" s="10">
        <f t="shared" si="6"/>
        <v>3.3426183844011141E-3</v>
      </c>
      <c r="F104" s="10">
        <f t="shared" si="7"/>
        <v>6.0816681146828849E-3</v>
      </c>
      <c r="G104" s="11">
        <f t="shared" si="8"/>
        <v>0.16666666666666666</v>
      </c>
      <c r="H104" s="18">
        <f t="shared" si="9"/>
        <v>5.5710306406685228E-4</v>
      </c>
    </row>
    <row r="105" spans="2:8" ht="15" x14ac:dyDescent="0.2">
      <c r="B105" s="3" t="s">
        <v>244</v>
      </c>
      <c r="C105" s="8">
        <v>0</v>
      </c>
      <c r="D105" s="8">
        <v>0</v>
      </c>
      <c r="E105" s="10" t="str">
        <f t="shared" si="6"/>
        <v/>
      </c>
      <c r="F105" s="10" t="str">
        <f t="shared" si="7"/>
        <v/>
      </c>
      <c r="G105" s="11" t="str">
        <f t="shared" si="8"/>
        <v>0</v>
      </c>
      <c r="H105" s="18" t="str">
        <f t="shared" si="9"/>
        <v/>
      </c>
    </row>
    <row r="106" spans="2:8" ht="30" x14ac:dyDescent="0.2">
      <c r="B106" s="3" t="s">
        <v>245</v>
      </c>
      <c r="C106" s="8">
        <v>0</v>
      </c>
      <c r="D106" s="8">
        <v>0</v>
      </c>
      <c r="E106" s="10" t="str">
        <f t="shared" si="6"/>
        <v/>
      </c>
      <c r="F106" s="10" t="str">
        <f t="shared" si="7"/>
        <v/>
      </c>
      <c r="G106" s="11" t="str">
        <f t="shared" si="8"/>
        <v>0</v>
      </c>
      <c r="H106" s="18" t="str">
        <f t="shared" si="9"/>
        <v/>
      </c>
    </row>
    <row r="107" spans="2:8" ht="15" x14ac:dyDescent="0.2">
      <c r="B107" s="3" t="s">
        <v>246</v>
      </c>
      <c r="C107" s="8">
        <v>13</v>
      </c>
      <c r="D107" s="8">
        <v>18</v>
      </c>
      <c r="E107" s="10">
        <f t="shared" si="6"/>
        <v>7.2423398328690805E-3</v>
      </c>
      <c r="F107" s="10">
        <f t="shared" si="7"/>
        <v>1.5638575152041704E-2</v>
      </c>
      <c r="G107" s="11">
        <f t="shared" si="8"/>
        <v>0.38461538461538464</v>
      </c>
      <c r="H107" s="18">
        <f t="shared" si="9"/>
        <v>2.7855153203342618E-3</v>
      </c>
    </row>
    <row r="108" spans="2:8" ht="15" x14ac:dyDescent="0.2">
      <c r="B108" s="3" t="s">
        <v>31</v>
      </c>
      <c r="C108" s="8">
        <v>1</v>
      </c>
      <c r="D108" s="8">
        <v>0</v>
      </c>
      <c r="E108" s="10">
        <f t="shared" si="6"/>
        <v>5.5710306406685239E-4</v>
      </c>
      <c r="F108" s="10" t="str">
        <f t="shared" si="7"/>
        <v/>
      </c>
      <c r="G108" s="11" t="str">
        <f t="shared" si="8"/>
        <v>0</v>
      </c>
      <c r="H108" s="18">
        <f t="shared" si="9"/>
        <v>0</v>
      </c>
    </row>
    <row r="109" spans="2:8" ht="15" x14ac:dyDescent="0.2">
      <c r="B109" s="3" t="s">
        <v>247</v>
      </c>
      <c r="C109" s="8">
        <v>0</v>
      </c>
      <c r="D109" s="8">
        <v>0</v>
      </c>
      <c r="E109" s="10" t="str">
        <f t="shared" si="6"/>
        <v/>
      </c>
      <c r="F109" s="10" t="str">
        <f t="shared" si="7"/>
        <v/>
      </c>
      <c r="G109" s="11" t="str">
        <f t="shared" si="8"/>
        <v>0</v>
      </c>
      <c r="H109" s="18" t="str">
        <f t="shared" si="9"/>
        <v/>
      </c>
    </row>
    <row r="110" spans="2:8" ht="15" x14ac:dyDescent="0.2">
      <c r="B110" s="3" t="s">
        <v>32</v>
      </c>
      <c r="C110" s="8">
        <v>7</v>
      </c>
      <c r="D110" s="8">
        <v>8</v>
      </c>
      <c r="E110" s="10">
        <f t="shared" si="6"/>
        <v>3.8997214484679664E-3</v>
      </c>
      <c r="F110" s="10">
        <f t="shared" si="7"/>
        <v>6.9504778453518675E-3</v>
      </c>
      <c r="G110" s="11">
        <f t="shared" si="8"/>
        <v>0.14285714285714285</v>
      </c>
      <c r="H110" s="18">
        <f t="shared" si="9"/>
        <v>5.5710306406685228E-4</v>
      </c>
    </row>
    <row r="111" spans="2:8" ht="15" x14ac:dyDescent="0.2">
      <c r="B111" s="3" t="s">
        <v>30</v>
      </c>
      <c r="C111" s="8">
        <v>0</v>
      </c>
      <c r="D111" s="8">
        <v>0</v>
      </c>
      <c r="E111" s="10" t="str">
        <f t="shared" si="6"/>
        <v/>
      </c>
      <c r="F111" s="10" t="str">
        <f t="shared" si="7"/>
        <v/>
      </c>
      <c r="G111" s="11" t="str">
        <f t="shared" si="8"/>
        <v>0</v>
      </c>
      <c r="H111" s="18" t="str">
        <f t="shared" si="9"/>
        <v/>
      </c>
    </row>
    <row r="112" spans="2:8" ht="15" x14ac:dyDescent="0.2">
      <c r="B112" s="3" t="s">
        <v>33</v>
      </c>
      <c r="C112" s="8">
        <v>64</v>
      </c>
      <c r="D112" s="8">
        <v>63</v>
      </c>
      <c r="E112" s="10">
        <f t="shared" si="6"/>
        <v>3.5654596100278553E-2</v>
      </c>
      <c r="F112" s="10">
        <f t="shared" si="7"/>
        <v>5.4735013032145959E-2</v>
      </c>
      <c r="G112" s="11">
        <f t="shared" si="8"/>
        <v>-1.5625E-2</v>
      </c>
      <c r="H112" s="18">
        <f t="shared" si="9"/>
        <v>-5.5710306406685239E-4</v>
      </c>
    </row>
    <row r="113" spans="2:8" ht="15" x14ac:dyDescent="0.2">
      <c r="B113" s="3" t="s">
        <v>248</v>
      </c>
      <c r="C113" s="8">
        <v>60</v>
      </c>
      <c r="D113" s="8">
        <v>44</v>
      </c>
      <c r="E113" s="10">
        <f t="shared" si="6"/>
        <v>3.3426183844011144E-2</v>
      </c>
      <c r="F113" s="10">
        <f t="shared" si="7"/>
        <v>3.8227628149435276E-2</v>
      </c>
      <c r="G113" s="11">
        <f t="shared" si="8"/>
        <v>-0.26666666666666666</v>
      </c>
      <c r="H113" s="18">
        <f t="shared" si="9"/>
        <v>-8.9136490250696383E-3</v>
      </c>
    </row>
    <row r="114" spans="2:8" ht="15" x14ac:dyDescent="0.2">
      <c r="B114" s="3" t="s">
        <v>38</v>
      </c>
      <c r="C114" s="8">
        <v>0</v>
      </c>
      <c r="D114" s="8">
        <v>0</v>
      </c>
      <c r="E114" s="10" t="str">
        <f t="shared" si="6"/>
        <v/>
      </c>
      <c r="F114" s="10" t="str">
        <f t="shared" si="7"/>
        <v/>
      </c>
      <c r="G114" s="11" t="str">
        <f t="shared" si="8"/>
        <v>0</v>
      </c>
      <c r="H114" s="18" t="str">
        <f t="shared" si="9"/>
        <v/>
      </c>
    </row>
    <row r="115" spans="2:8" ht="15" x14ac:dyDescent="0.2">
      <c r="B115" s="3" t="s">
        <v>40</v>
      </c>
      <c r="C115" s="8">
        <v>107</v>
      </c>
      <c r="D115" s="8">
        <v>49</v>
      </c>
      <c r="E115" s="10">
        <f t="shared" si="6"/>
        <v>5.9610027855153201E-2</v>
      </c>
      <c r="F115" s="10">
        <f t="shared" si="7"/>
        <v>4.2571676802780192E-2</v>
      </c>
      <c r="G115" s="11">
        <f t="shared" si="8"/>
        <v>-0.54205607476635509</v>
      </c>
      <c r="H115" s="18">
        <f t="shared" si="9"/>
        <v>-3.2311977715877432E-2</v>
      </c>
    </row>
    <row r="116" spans="2:8" ht="15" x14ac:dyDescent="0.2">
      <c r="B116" s="3" t="s">
        <v>249</v>
      </c>
      <c r="C116" s="8">
        <v>32</v>
      </c>
      <c r="D116" s="8">
        <v>45</v>
      </c>
      <c r="E116" s="10">
        <f t="shared" si="6"/>
        <v>1.7827298050139277E-2</v>
      </c>
      <c r="F116" s="10">
        <f t="shared" si="7"/>
        <v>3.9096437880104258E-2</v>
      </c>
      <c r="G116" s="11">
        <f t="shared" si="8"/>
        <v>0.40625</v>
      </c>
      <c r="H116" s="18">
        <f t="shared" si="9"/>
        <v>7.2423398328690814E-3</v>
      </c>
    </row>
    <row r="117" spans="2:8" ht="15" x14ac:dyDescent="0.2">
      <c r="B117" s="3" t="s">
        <v>250</v>
      </c>
      <c r="C117" s="8">
        <v>19</v>
      </c>
      <c r="D117" s="8">
        <v>6</v>
      </c>
      <c r="E117" s="10">
        <f t="shared" si="6"/>
        <v>1.0584958217270195E-2</v>
      </c>
      <c r="F117" s="10">
        <f t="shared" si="7"/>
        <v>5.2128583840139013E-3</v>
      </c>
      <c r="G117" s="11">
        <f t="shared" si="8"/>
        <v>-0.68421052631578949</v>
      </c>
      <c r="H117" s="18">
        <f t="shared" si="9"/>
        <v>-7.2423398328690814E-3</v>
      </c>
    </row>
    <row r="118" spans="2:8" ht="15" x14ac:dyDescent="0.2">
      <c r="B118" s="3" t="s">
        <v>251</v>
      </c>
      <c r="C118" s="8">
        <v>162</v>
      </c>
      <c r="D118" s="8">
        <v>84</v>
      </c>
      <c r="E118" s="10">
        <f t="shared" si="6"/>
        <v>9.0250696378830084E-2</v>
      </c>
      <c r="F118" s="10">
        <f t="shared" si="7"/>
        <v>7.2980017376194611E-2</v>
      </c>
      <c r="G118" s="11">
        <f t="shared" si="8"/>
        <v>-0.48148148148148145</v>
      </c>
      <c r="H118" s="18">
        <f t="shared" si="9"/>
        <v>-4.3454038997214485E-2</v>
      </c>
    </row>
    <row r="119" spans="2:8" ht="15" x14ac:dyDescent="0.2">
      <c r="B119" s="3" t="s">
        <v>252</v>
      </c>
      <c r="C119" s="8">
        <v>119</v>
      </c>
      <c r="D119" s="8">
        <v>42</v>
      </c>
      <c r="E119" s="10">
        <f t="shared" si="6"/>
        <v>6.6295264623955436E-2</v>
      </c>
      <c r="F119" s="10">
        <f t="shared" si="7"/>
        <v>3.6490008688097306E-2</v>
      </c>
      <c r="G119" s="11">
        <f t="shared" si="8"/>
        <v>-0.6470588235294118</v>
      </c>
      <c r="H119" s="18">
        <f t="shared" si="9"/>
        <v>-4.289693593314764E-2</v>
      </c>
    </row>
    <row r="120" spans="2:8" ht="15" x14ac:dyDescent="0.2">
      <c r="B120" s="3" t="s">
        <v>253</v>
      </c>
      <c r="C120" s="8">
        <v>92</v>
      </c>
      <c r="D120" s="8">
        <v>24</v>
      </c>
      <c r="E120" s="10">
        <f t="shared" si="6"/>
        <v>5.1253481894150417E-2</v>
      </c>
      <c r="F120" s="10">
        <f t="shared" si="7"/>
        <v>2.0851433536055605E-2</v>
      </c>
      <c r="G120" s="11">
        <f t="shared" si="8"/>
        <v>-0.73913043478260865</v>
      </c>
      <c r="H120" s="18">
        <f t="shared" si="9"/>
        <v>-3.7883008356545955E-2</v>
      </c>
    </row>
    <row r="121" spans="2:8" ht="15" x14ac:dyDescent="0.2">
      <c r="B121" s="3" t="s">
        <v>35</v>
      </c>
      <c r="C121" s="8">
        <v>208</v>
      </c>
      <c r="D121" s="8">
        <v>11</v>
      </c>
      <c r="E121" s="10">
        <f t="shared" si="6"/>
        <v>0.11587743732590529</v>
      </c>
      <c r="F121" s="10">
        <f t="shared" si="7"/>
        <v>9.5569070373588191E-3</v>
      </c>
      <c r="G121" s="11">
        <f t="shared" si="8"/>
        <v>-0.94711538461538458</v>
      </c>
      <c r="H121" s="18">
        <f t="shared" si="9"/>
        <v>-0.10974930362116991</v>
      </c>
    </row>
    <row r="122" spans="2:8" ht="15" x14ac:dyDescent="0.2">
      <c r="B122" s="3" t="s">
        <v>39</v>
      </c>
      <c r="C122" s="8">
        <v>3</v>
      </c>
      <c r="D122" s="8">
        <v>3</v>
      </c>
      <c r="E122" s="10">
        <f t="shared" si="6"/>
        <v>1.6713091922005571E-3</v>
      </c>
      <c r="F122" s="10">
        <f t="shared" si="7"/>
        <v>2.6064291920069507E-3</v>
      </c>
      <c r="G122" s="11">
        <f t="shared" si="8"/>
        <v>0</v>
      </c>
      <c r="H122" s="18">
        <f t="shared" si="9"/>
        <v>0</v>
      </c>
    </row>
    <row r="123" spans="2:8" ht="15" x14ac:dyDescent="0.2">
      <c r="B123" s="3" t="s">
        <v>37</v>
      </c>
      <c r="C123" s="8">
        <v>22</v>
      </c>
      <c r="D123" s="8">
        <v>20</v>
      </c>
      <c r="E123" s="10">
        <f t="shared" si="6"/>
        <v>1.2256267409470752E-2</v>
      </c>
      <c r="F123" s="10">
        <f t="shared" si="7"/>
        <v>1.7376194613379671E-2</v>
      </c>
      <c r="G123" s="11">
        <f t="shared" si="8"/>
        <v>-9.0909090909090912E-2</v>
      </c>
      <c r="H123" s="18">
        <f t="shared" si="9"/>
        <v>-1.1142061281337048E-3</v>
      </c>
    </row>
    <row r="124" spans="2:8" ht="15" x14ac:dyDescent="0.2">
      <c r="B124" s="3" t="s">
        <v>36</v>
      </c>
      <c r="C124" s="8">
        <v>2</v>
      </c>
      <c r="D124" s="8">
        <v>4</v>
      </c>
      <c r="E124" s="10">
        <f t="shared" si="6"/>
        <v>1.1142061281337048E-3</v>
      </c>
      <c r="F124" s="10">
        <f t="shared" si="7"/>
        <v>3.4752389226759338E-3</v>
      </c>
      <c r="G124" s="11">
        <f t="shared" si="8"/>
        <v>1</v>
      </c>
      <c r="H124" s="18">
        <f t="shared" si="9"/>
        <v>1.1142061281337048E-3</v>
      </c>
    </row>
    <row r="125" spans="2:8" ht="15" x14ac:dyDescent="0.2">
      <c r="B125" s="3" t="s">
        <v>254</v>
      </c>
      <c r="C125" s="8">
        <v>6</v>
      </c>
      <c r="D125" s="8">
        <v>6</v>
      </c>
      <c r="E125" s="10">
        <f t="shared" si="6"/>
        <v>3.3426183844011141E-3</v>
      </c>
      <c r="F125" s="10">
        <f t="shared" si="7"/>
        <v>5.2128583840139013E-3</v>
      </c>
      <c r="G125" s="11">
        <f t="shared" si="8"/>
        <v>0</v>
      </c>
      <c r="H125" s="18">
        <f t="shared" si="9"/>
        <v>0</v>
      </c>
    </row>
    <row r="126" spans="2:8" ht="15" x14ac:dyDescent="0.2">
      <c r="B126" s="3" t="s">
        <v>255</v>
      </c>
      <c r="C126" s="8">
        <v>3</v>
      </c>
      <c r="D126" s="8">
        <v>1</v>
      </c>
      <c r="E126" s="10">
        <f t="shared" si="6"/>
        <v>1.6713091922005571E-3</v>
      </c>
      <c r="F126" s="10">
        <f t="shared" si="7"/>
        <v>8.6880973066898344E-4</v>
      </c>
      <c r="G126" s="11">
        <f t="shared" si="8"/>
        <v>-0.66666666666666663</v>
      </c>
      <c r="H126" s="18">
        <f t="shared" si="9"/>
        <v>-1.1142061281337046E-3</v>
      </c>
    </row>
    <row r="127" spans="2:8" ht="15" x14ac:dyDescent="0.2">
      <c r="B127" s="3" t="s">
        <v>256</v>
      </c>
      <c r="C127" s="8">
        <v>9</v>
      </c>
      <c r="D127" s="8">
        <v>9</v>
      </c>
      <c r="E127" s="10">
        <f t="shared" si="6"/>
        <v>5.0139275766016714E-3</v>
      </c>
      <c r="F127" s="10">
        <f t="shared" si="7"/>
        <v>7.819287576020852E-3</v>
      </c>
      <c r="G127" s="11">
        <f t="shared" si="8"/>
        <v>0</v>
      </c>
      <c r="H127" s="18">
        <f t="shared" si="9"/>
        <v>0</v>
      </c>
    </row>
    <row r="128" spans="2:8" ht="15" x14ac:dyDescent="0.2">
      <c r="B128" s="3" t="s">
        <v>257</v>
      </c>
      <c r="C128" s="8">
        <v>5</v>
      </c>
      <c r="D128" s="8">
        <v>12</v>
      </c>
      <c r="E128" s="10">
        <f t="shared" si="6"/>
        <v>2.7855153203342618E-3</v>
      </c>
      <c r="F128" s="10">
        <f t="shared" si="7"/>
        <v>1.0425716768027803E-2</v>
      </c>
      <c r="G128" s="11">
        <f t="shared" si="8"/>
        <v>1.4</v>
      </c>
      <c r="H128" s="18">
        <f t="shared" si="9"/>
        <v>3.8997214484679664E-3</v>
      </c>
    </row>
    <row r="129" spans="2:8" ht="30" x14ac:dyDescent="0.2">
      <c r="B129" s="3" t="s">
        <v>258</v>
      </c>
      <c r="C129" s="8">
        <v>7</v>
      </c>
      <c r="D129" s="8">
        <v>4</v>
      </c>
      <c r="E129" s="10">
        <f t="shared" si="6"/>
        <v>3.8997214484679664E-3</v>
      </c>
      <c r="F129" s="10">
        <f t="shared" si="7"/>
        <v>3.4752389226759338E-3</v>
      </c>
      <c r="G129" s="11">
        <f t="shared" si="8"/>
        <v>-0.42857142857142855</v>
      </c>
      <c r="H129" s="18">
        <f t="shared" si="9"/>
        <v>-1.6713091922005568E-3</v>
      </c>
    </row>
    <row r="130" spans="2:8" ht="15" x14ac:dyDescent="0.2">
      <c r="B130" s="3" t="s">
        <v>259</v>
      </c>
      <c r="C130" s="8">
        <v>2</v>
      </c>
      <c r="D130" s="8">
        <v>2</v>
      </c>
      <c r="E130" s="10">
        <f t="shared" si="6"/>
        <v>1.1142061281337048E-3</v>
      </c>
      <c r="F130" s="10">
        <f t="shared" si="7"/>
        <v>1.7376194613379669E-3</v>
      </c>
      <c r="G130" s="11">
        <f t="shared" si="8"/>
        <v>0</v>
      </c>
      <c r="H130" s="18">
        <f t="shared" si="9"/>
        <v>0</v>
      </c>
    </row>
    <row r="131" spans="2:8" ht="30" x14ac:dyDescent="0.2">
      <c r="B131" s="3" t="s">
        <v>260</v>
      </c>
      <c r="C131" s="8">
        <v>32</v>
      </c>
      <c r="D131" s="8">
        <v>22</v>
      </c>
      <c r="E131" s="10">
        <f t="shared" si="6"/>
        <v>1.7827298050139277E-2</v>
      </c>
      <c r="F131" s="10">
        <f t="shared" si="7"/>
        <v>1.9113814074717638E-2</v>
      </c>
      <c r="G131" s="11">
        <f t="shared" si="8"/>
        <v>-0.3125</v>
      </c>
      <c r="H131" s="18">
        <f t="shared" si="9"/>
        <v>-5.5710306406685237E-3</v>
      </c>
    </row>
    <row r="132" spans="2:8" ht="15" x14ac:dyDescent="0.2">
      <c r="B132" s="3" t="s">
        <v>50</v>
      </c>
      <c r="C132" s="8">
        <v>3</v>
      </c>
      <c r="D132" s="8">
        <v>3</v>
      </c>
      <c r="E132" s="10">
        <f t="shared" si="6"/>
        <v>1.6713091922005571E-3</v>
      </c>
      <c r="F132" s="10">
        <f t="shared" si="7"/>
        <v>2.6064291920069507E-3</v>
      </c>
      <c r="G132" s="11">
        <f t="shared" si="8"/>
        <v>0</v>
      </c>
      <c r="H132" s="18">
        <f t="shared" si="9"/>
        <v>0</v>
      </c>
    </row>
    <row r="133" spans="2:8" ht="15" x14ac:dyDescent="0.2">
      <c r="B133" s="3" t="s">
        <v>45</v>
      </c>
      <c r="C133" s="8">
        <v>0</v>
      </c>
      <c r="D133" s="8">
        <v>7</v>
      </c>
      <c r="E133" s="10" t="str">
        <f t="shared" si="6"/>
        <v/>
      </c>
      <c r="F133" s="10">
        <f t="shared" si="7"/>
        <v>6.0816681146828849E-3</v>
      </c>
      <c r="G133" s="11" t="str">
        <f t="shared" si="8"/>
        <v>0</v>
      </c>
      <c r="H133" s="18" t="str">
        <f t="shared" si="9"/>
        <v/>
      </c>
    </row>
    <row r="134" spans="2:8" ht="15" x14ac:dyDescent="0.2">
      <c r="B134" s="3" t="s">
        <v>42</v>
      </c>
      <c r="C134" s="8">
        <v>50</v>
      </c>
      <c r="D134" s="8">
        <v>3</v>
      </c>
      <c r="E134" s="10">
        <f t="shared" si="6"/>
        <v>2.7855153203342618E-2</v>
      </c>
      <c r="F134" s="10">
        <f t="shared" si="7"/>
        <v>2.6064291920069507E-3</v>
      </c>
      <c r="G134" s="11">
        <f t="shared" si="8"/>
        <v>-0.94</v>
      </c>
      <c r="H134" s="18">
        <f t="shared" si="9"/>
        <v>-2.6183844011142061E-2</v>
      </c>
    </row>
    <row r="135" spans="2:8" ht="15" x14ac:dyDescent="0.2">
      <c r="B135" s="3" t="s">
        <v>43</v>
      </c>
      <c r="C135" s="8">
        <v>0</v>
      </c>
      <c r="D135" s="8">
        <v>0</v>
      </c>
      <c r="E135" s="10" t="str">
        <f t="shared" si="6"/>
        <v/>
      </c>
      <c r="F135" s="10" t="str">
        <f t="shared" si="7"/>
        <v/>
      </c>
      <c r="G135" s="11" t="str">
        <f t="shared" si="8"/>
        <v>0</v>
      </c>
      <c r="H135" s="18" t="str">
        <f t="shared" si="9"/>
        <v/>
      </c>
    </row>
    <row r="136" spans="2:8" ht="15" x14ac:dyDescent="0.2">
      <c r="B136" s="3" t="s">
        <v>44</v>
      </c>
      <c r="C136" s="8">
        <v>2</v>
      </c>
      <c r="D136" s="8">
        <v>0</v>
      </c>
      <c r="E136" s="10">
        <f t="shared" ref="E136:E145" si="10">+IF(C136=0,"",C136/C$70)</f>
        <v>1.1142061281337048E-3</v>
      </c>
      <c r="F136" s="10" t="str">
        <f t="shared" ref="F136:F145" si="11">+IF(D136=0,"",D136/D$70)</f>
        <v/>
      </c>
      <c r="G136" s="11" t="str">
        <f t="shared" ref="G136:G145" si="12">+IF(OR(AND(D136=0),(C136=0)),"0",((D136-C136)/C136))</f>
        <v>0</v>
      </c>
      <c r="H136" s="18">
        <f t="shared" ref="H136:H145" si="13">+IF(OR(AND(E136=""),(G136="")),"",E136*G136)</f>
        <v>0</v>
      </c>
    </row>
    <row r="137" spans="2:8" ht="15" x14ac:dyDescent="0.2">
      <c r="B137" s="3" t="s">
        <v>41</v>
      </c>
      <c r="C137" s="8">
        <v>104</v>
      </c>
      <c r="D137" s="8">
        <v>21</v>
      </c>
      <c r="E137" s="10">
        <f t="shared" si="10"/>
        <v>5.7938718662952644E-2</v>
      </c>
      <c r="F137" s="10">
        <f t="shared" si="11"/>
        <v>1.8245004344048653E-2</v>
      </c>
      <c r="G137" s="11">
        <f t="shared" si="12"/>
        <v>-0.79807692307692313</v>
      </c>
      <c r="H137" s="18">
        <f t="shared" si="13"/>
        <v>-4.6239554317548746E-2</v>
      </c>
    </row>
    <row r="138" spans="2:8" ht="15" x14ac:dyDescent="0.2">
      <c r="B138" s="3" t="s">
        <v>261</v>
      </c>
      <c r="C138" s="8">
        <v>3</v>
      </c>
      <c r="D138" s="8">
        <v>0</v>
      </c>
      <c r="E138" s="10">
        <f t="shared" si="10"/>
        <v>1.6713091922005571E-3</v>
      </c>
      <c r="F138" s="10" t="str">
        <f t="shared" si="11"/>
        <v/>
      </c>
      <c r="G138" s="11" t="str">
        <f t="shared" si="12"/>
        <v>0</v>
      </c>
      <c r="H138" s="18">
        <f t="shared" si="13"/>
        <v>0</v>
      </c>
    </row>
    <row r="139" spans="2:8" ht="15" x14ac:dyDescent="0.2">
      <c r="B139" s="3" t="s">
        <v>262</v>
      </c>
      <c r="C139" s="8">
        <v>14</v>
      </c>
      <c r="D139" s="8">
        <v>27</v>
      </c>
      <c r="E139" s="10">
        <f t="shared" si="10"/>
        <v>7.7994428969359328E-3</v>
      </c>
      <c r="F139" s="10">
        <f t="shared" si="11"/>
        <v>2.3457862728062554E-2</v>
      </c>
      <c r="G139" s="11">
        <f t="shared" si="12"/>
        <v>0.9285714285714286</v>
      </c>
      <c r="H139" s="18">
        <f t="shared" si="13"/>
        <v>7.2423398328690805E-3</v>
      </c>
    </row>
    <row r="140" spans="2:8" ht="30" x14ac:dyDescent="0.2">
      <c r="B140" s="3" t="s">
        <v>263</v>
      </c>
      <c r="C140" s="8">
        <v>0</v>
      </c>
      <c r="D140" s="8">
        <v>1</v>
      </c>
      <c r="E140" s="10" t="str">
        <f t="shared" si="10"/>
        <v/>
      </c>
      <c r="F140" s="10">
        <f t="shared" si="11"/>
        <v>8.6880973066898344E-4</v>
      </c>
      <c r="G140" s="11" t="str">
        <f t="shared" si="12"/>
        <v>0</v>
      </c>
      <c r="H140" s="18" t="str">
        <f t="shared" si="13"/>
        <v/>
      </c>
    </row>
    <row r="141" spans="2:8" ht="15" x14ac:dyDescent="0.2">
      <c r="B141" s="3" t="s">
        <v>48</v>
      </c>
      <c r="C141" s="8">
        <v>2</v>
      </c>
      <c r="D141" s="8">
        <v>2</v>
      </c>
      <c r="E141" s="10">
        <f t="shared" si="10"/>
        <v>1.1142061281337048E-3</v>
      </c>
      <c r="F141" s="10">
        <f t="shared" si="11"/>
        <v>1.7376194613379669E-3</v>
      </c>
      <c r="G141" s="11">
        <f t="shared" si="12"/>
        <v>0</v>
      </c>
      <c r="H141" s="18">
        <f t="shared" si="13"/>
        <v>0</v>
      </c>
    </row>
    <row r="142" spans="2:8" ht="15" x14ac:dyDescent="0.2">
      <c r="B142" s="3" t="s">
        <v>264</v>
      </c>
      <c r="C142" s="8">
        <v>6</v>
      </c>
      <c r="D142" s="8">
        <v>11</v>
      </c>
      <c r="E142" s="10">
        <f t="shared" si="10"/>
        <v>3.3426183844011141E-3</v>
      </c>
      <c r="F142" s="10">
        <f t="shared" si="11"/>
        <v>9.5569070373588191E-3</v>
      </c>
      <c r="G142" s="11">
        <f t="shared" si="12"/>
        <v>0.83333333333333337</v>
      </c>
      <c r="H142" s="18">
        <f t="shared" si="13"/>
        <v>2.7855153203342618E-3</v>
      </c>
    </row>
    <row r="143" spans="2:8" ht="15" x14ac:dyDescent="0.2">
      <c r="B143" s="3" t="s">
        <v>49</v>
      </c>
      <c r="C143" s="8">
        <v>3</v>
      </c>
      <c r="D143" s="8">
        <v>1</v>
      </c>
      <c r="E143" s="10">
        <f t="shared" si="10"/>
        <v>1.6713091922005571E-3</v>
      </c>
      <c r="F143" s="10">
        <f t="shared" si="11"/>
        <v>8.6880973066898344E-4</v>
      </c>
      <c r="G143" s="11">
        <f t="shared" si="12"/>
        <v>-0.66666666666666663</v>
      </c>
      <c r="H143" s="18">
        <f t="shared" si="13"/>
        <v>-1.1142061281337046E-3</v>
      </c>
    </row>
    <row r="144" spans="2:8" ht="15" x14ac:dyDescent="0.2">
      <c r="B144" s="3" t="s">
        <v>46</v>
      </c>
      <c r="C144" s="8">
        <v>0</v>
      </c>
      <c r="D144" s="8">
        <v>2</v>
      </c>
      <c r="E144" s="10" t="str">
        <f t="shared" si="10"/>
        <v/>
      </c>
      <c r="F144" s="10">
        <f t="shared" si="11"/>
        <v>1.7376194613379669E-3</v>
      </c>
      <c r="G144" s="11" t="str">
        <f t="shared" si="12"/>
        <v>0</v>
      </c>
      <c r="H144" s="18" t="str">
        <f t="shared" si="13"/>
        <v/>
      </c>
    </row>
    <row r="145" spans="2:8" ht="13.5" customHeight="1" x14ac:dyDescent="0.2">
      <c r="B145" s="3" t="s">
        <v>47</v>
      </c>
      <c r="C145" s="8">
        <v>5</v>
      </c>
      <c r="D145" s="8">
        <v>2</v>
      </c>
      <c r="E145" s="10">
        <f t="shared" si="10"/>
        <v>2.7855153203342618E-3</v>
      </c>
      <c r="F145" s="10">
        <f t="shared" si="11"/>
        <v>1.7376194613379669E-3</v>
      </c>
      <c r="G145" s="11">
        <f t="shared" si="12"/>
        <v>-0.6</v>
      </c>
      <c r="H145" s="18">
        <f t="shared" si="13"/>
        <v>-1.6713091922005571E-3</v>
      </c>
    </row>
    <row r="146" spans="2:8" x14ac:dyDescent="0.2">
      <c r="B146" s="6"/>
      <c r="C146" s="6"/>
      <c r="D146" s="6"/>
    </row>
    <row r="147" spans="2:8" x14ac:dyDescent="0.2">
      <c r="B147" s="6"/>
      <c r="C147" s="6"/>
      <c r="D147" s="6"/>
    </row>
    <row r="148" spans="2:8" ht="15" x14ac:dyDescent="0.2">
      <c r="B148" s="24"/>
      <c r="C148" s="19"/>
      <c r="D148" s="19"/>
      <c r="E148" s="19"/>
      <c r="F148" s="19"/>
    </row>
    <row r="149" spans="2:8" ht="13.5" customHeight="1" x14ac:dyDescent="0.2">
      <c r="B149" s="60" t="s">
        <v>482</v>
      </c>
      <c r="C149" s="61" t="s">
        <v>483</v>
      </c>
      <c r="D149" s="62"/>
      <c r="E149" s="63" t="s">
        <v>484</v>
      </c>
      <c r="F149" s="62"/>
      <c r="G149" s="58" t="s">
        <v>526</v>
      </c>
      <c r="H149" s="58" t="s">
        <v>485</v>
      </c>
    </row>
    <row r="150" spans="2:8" s="15" customFormat="1" ht="26.25" customHeight="1" x14ac:dyDescent="0.2">
      <c r="B150" s="60"/>
      <c r="C150" s="37">
        <v>2013</v>
      </c>
      <c r="D150" s="37">
        <v>2014</v>
      </c>
      <c r="E150" s="37">
        <v>2013</v>
      </c>
      <c r="F150" s="37">
        <v>2014</v>
      </c>
      <c r="G150" s="59"/>
      <c r="H150" s="59"/>
    </row>
    <row r="151" spans="2:8" s="15" customFormat="1" ht="26.25" customHeight="1" x14ac:dyDescent="0.2">
      <c r="B151" s="38" t="s">
        <v>488</v>
      </c>
      <c r="C151" s="39">
        <f>SUM(C152:C288)</f>
        <v>3095</v>
      </c>
      <c r="D151" s="40">
        <f>SUM(D152:D288)</f>
        <v>1870</v>
      </c>
      <c r="E151" s="41">
        <f>+IF(C151=0,"",C151/C$151)</f>
        <v>1</v>
      </c>
      <c r="F151" s="41">
        <f>+IF(D151=0,"",D151/D$151)</f>
        <v>1</v>
      </c>
      <c r="G151" s="41">
        <f>+IF(OR(AND(D151=0),(C151=0)),"0",((D151-C151)/C151))</f>
        <v>-0.39579967689822293</v>
      </c>
      <c r="H151" s="41">
        <f>+IF(OR(AND(E151=""),(G151="")),"",E151*G151)</f>
        <v>-0.39579967689822293</v>
      </c>
    </row>
    <row r="152" spans="2:8" ht="15" x14ac:dyDescent="0.2">
      <c r="B152" s="4" t="s">
        <v>54</v>
      </c>
      <c r="C152" s="8">
        <v>12</v>
      </c>
      <c r="D152" s="8">
        <v>7</v>
      </c>
      <c r="E152" s="10">
        <f>+IF(C152=0,"",C152/C$151)</f>
        <v>3.8772213247172858E-3</v>
      </c>
      <c r="F152" s="10">
        <f>+IF(D152=0,"",D152/D$151)</f>
        <v>3.7433155080213902E-3</v>
      </c>
      <c r="G152" s="11">
        <f>+IF(OR(AND(D152=0),(C152=0)),"0",((D152-C152)/C152))</f>
        <v>-0.41666666666666669</v>
      </c>
      <c r="H152" s="18">
        <f>+IF(OR(AND(E152=""),(G152="")),"",E152*G152)</f>
        <v>-1.615508885298869E-3</v>
      </c>
    </row>
    <row r="153" spans="2:8" ht="15" x14ac:dyDescent="0.2">
      <c r="B153" s="4" t="s">
        <v>58</v>
      </c>
      <c r="C153" s="8">
        <v>11</v>
      </c>
      <c r="D153" s="8">
        <v>0</v>
      </c>
      <c r="E153" s="10">
        <f t="shared" ref="E153:E216" si="14">+IF(C153=0,"",C153/C$151)</f>
        <v>3.5541195476575119E-3</v>
      </c>
      <c r="F153" s="10" t="str">
        <f t="shared" ref="F153:F216" si="15">+IF(D153=0,"",D153/D$151)</f>
        <v/>
      </c>
      <c r="G153" s="11" t="str">
        <f t="shared" ref="G153:G216" si="16">+IF(OR(AND(D153=0),(C153=0)),"0",((D153-C153)/C153))</f>
        <v>0</v>
      </c>
      <c r="H153" s="18">
        <f t="shared" ref="H153:H216" si="17">+IF(OR(AND(E153=""),(G153="")),"",E153*G153)</f>
        <v>0</v>
      </c>
    </row>
    <row r="154" spans="2:8" ht="15" x14ac:dyDescent="0.2">
      <c r="B154" s="4" t="s">
        <v>265</v>
      </c>
      <c r="C154" s="8">
        <v>6</v>
      </c>
      <c r="D154" s="8">
        <v>3</v>
      </c>
      <c r="E154" s="10">
        <f t="shared" si="14"/>
        <v>1.9386106623586429E-3</v>
      </c>
      <c r="F154" s="10">
        <f t="shared" si="15"/>
        <v>1.6042780748663102E-3</v>
      </c>
      <c r="G154" s="11">
        <f t="shared" si="16"/>
        <v>-0.5</v>
      </c>
      <c r="H154" s="18">
        <f t="shared" si="17"/>
        <v>-9.6930533117932144E-4</v>
      </c>
    </row>
    <row r="155" spans="2:8" ht="15" x14ac:dyDescent="0.2">
      <c r="B155" s="4" t="s">
        <v>266</v>
      </c>
      <c r="C155" s="8">
        <v>0</v>
      </c>
      <c r="D155" s="8">
        <v>0</v>
      </c>
      <c r="E155" s="10" t="str">
        <f t="shared" si="14"/>
        <v/>
      </c>
      <c r="F155" s="10" t="str">
        <f t="shared" si="15"/>
        <v/>
      </c>
      <c r="G155" s="11" t="str">
        <f t="shared" si="16"/>
        <v>0</v>
      </c>
      <c r="H155" s="18" t="str">
        <f t="shared" si="17"/>
        <v/>
      </c>
    </row>
    <row r="156" spans="2:8" ht="15" x14ac:dyDescent="0.2">
      <c r="B156" s="4" t="s">
        <v>267</v>
      </c>
      <c r="C156" s="8">
        <v>21</v>
      </c>
      <c r="D156" s="8">
        <v>11</v>
      </c>
      <c r="E156" s="10">
        <f t="shared" si="14"/>
        <v>6.7851373182552504E-3</v>
      </c>
      <c r="F156" s="10">
        <f t="shared" si="15"/>
        <v>5.8823529411764705E-3</v>
      </c>
      <c r="G156" s="11">
        <f t="shared" si="16"/>
        <v>-0.47619047619047616</v>
      </c>
      <c r="H156" s="18">
        <f t="shared" si="17"/>
        <v>-3.2310177705977381E-3</v>
      </c>
    </row>
    <row r="157" spans="2:8" ht="15" x14ac:dyDescent="0.2">
      <c r="B157" s="4" t="s">
        <v>53</v>
      </c>
      <c r="C157" s="8">
        <v>161</v>
      </c>
      <c r="D157" s="8">
        <v>341</v>
      </c>
      <c r="E157" s="10">
        <f t="shared" si="14"/>
        <v>5.2019386106623586E-2</v>
      </c>
      <c r="F157" s="10">
        <f t="shared" si="15"/>
        <v>0.18235294117647058</v>
      </c>
      <c r="G157" s="11">
        <f t="shared" si="16"/>
        <v>1.1180124223602483</v>
      </c>
      <c r="H157" s="18">
        <f t="shared" si="17"/>
        <v>5.8158319870759284E-2</v>
      </c>
    </row>
    <row r="158" spans="2:8" ht="15" x14ac:dyDescent="0.2">
      <c r="B158" s="4" t="s">
        <v>59</v>
      </c>
      <c r="C158" s="8">
        <v>3</v>
      </c>
      <c r="D158" s="8">
        <v>2</v>
      </c>
      <c r="E158" s="10">
        <f t="shared" si="14"/>
        <v>9.6930533117932144E-4</v>
      </c>
      <c r="F158" s="10">
        <f t="shared" si="15"/>
        <v>1.0695187165775401E-3</v>
      </c>
      <c r="G158" s="11">
        <f t="shared" si="16"/>
        <v>-0.33333333333333331</v>
      </c>
      <c r="H158" s="18">
        <f t="shared" si="17"/>
        <v>-3.2310177705977379E-4</v>
      </c>
    </row>
    <row r="159" spans="2:8" ht="15" x14ac:dyDescent="0.2">
      <c r="B159" s="4" t="s">
        <v>268</v>
      </c>
      <c r="C159" s="8">
        <v>6</v>
      </c>
      <c r="D159" s="8">
        <v>22</v>
      </c>
      <c r="E159" s="10">
        <f t="shared" si="14"/>
        <v>1.9386106623586429E-3</v>
      </c>
      <c r="F159" s="10">
        <f t="shared" si="15"/>
        <v>1.1764705882352941E-2</v>
      </c>
      <c r="G159" s="11">
        <f t="shared" si="16"/>
        <v>2.6666666666666665</v>
      </c>
      <c r="H159" s="18">
        <f t="shared" si="17"/>
        <v>5.1696284329563807E-3</v>
      </c>
    </row>
    <row r="160" spans="2:8" ht="15" x14ac:dyDescent="0.2">
      <c r="B160" s="4" t="s">
        <v>55</v>
      </c>
      <c r="C160" s="8">
        <v>9</v>
      </c>
      <c r="D160" s="8">
        <v>3</v>
      </c>
      <c r="E160" s="10">
        <f t="shared" si="14"/>
        <v>2.9079159935379646E-3</v>
      </c>
      <c r="F160" s="10">
        <f t="shared" si="15"/>
        <v>1.6042780748663102E-3</v>
      </c>
      <c r="G160" s="11">
        <f t="shared" si="16"/>
        <v>-0.66666666666666663</v>
      </c>
      <c r="H160" s="18">
        <f t="shared" si="17"/>
        <v>-1.9386106623586431E-3</v>
      </c>
    </row>
    <row r="161" spans="2:8" ht="15" x14ac:dyDescent="0.2">
      <c r="B161" s="4" t="s">
        <v>51</v>
      </c>
      <c r="C161" s="8">
        <v>0</v>
      </c>
      <c r="D161" s="8">
        <v>1</v>
      </c>
      <c r="E161" s="10" t="str">
        <f t="shared" si="14"/>
        <v/>
      </c>
      <c r="F161" s="10">
        <f t="shared" si="15"/>
        <v>5.3475935828877007E-4</v>
      </c>
      <c r="G161" s="11" t="str">
        <f t="shared" si="16"/>
        <v>0</v>
      </c>
      <c r="H161" s="18" t="str">
        <f t="shared" si="17"/>
        <v/>
      </c>
    </row>
    <row r="162" spans="2:8" ht="15" x14ac:dyDescent="0.2">
      <c r="B162" s="4" t="s">
        <v>269</v>
      </c>
      <c r="C162" s="8">
        <v>4</v>
      </c>
      <c r="D162" s="8">
        <v>0</v>
      </c>
      <c r="E162" s="10">
        <f t="shared" si="14"/>
        <v>1.2924071082390954E-3</v>
      </c>
      <c r="F162" s="10" t="str">
        <f t="shared" si="15"/>
        <v/>
      </c>
      <c r="G162" s="11" t="str">
        <f t="shared" si="16"/>
        <v>0</v>
      </c>
      <c r="H162" s="18">
        <f t="shared" si="17"/>
        <v>0</v>
      </c>
    </row>
    <row r="163" spans="2:8" ht="15" x14ac:dyDescent="0.2">
      <c r="B163" s="4" t="s">
        <v>61</v>
      </c>
      <c r="C163" s="8">
        <v>2</v>
      </c>
      <c r="D163" s="8">
        <v>0</v>
      </c>
      <c r="E163" s="10">
        <f t="shared" si="14"/>
        <v>6.462035541195477E-4</v>
      </c>
      <c r="F163" s="10" t="str">
        <f t="shared" si="15"/>
        <v/>
      </c>
      <c r="G163" s="11" t="str">
        <f t="shared" si="16"/>
        <v>0</v>
      </c>
      <c r="H163" s="18">
        <f t="shared" si="17"/>
        <v>0</v>
      </c>
    </row>
    <row r="164" spans="2:8" ht="15" x14ac:dyDescent="0.2">
      <c r="B164" s="4" t="s">
        <v>56</v>
      </c>
      <c r="C164" s="8">
        <v>0</v>
      </c>
      <c r="D164" s="8">
        <v>2</v>
      </c>
      <c r="E164" s="10" t="str">
        <f t="shared" si="14"/>
        <v/>
      </c>
      <c r="F164" s="10">
        <f t="shared" si="15"/>
        <v>1.0695187165775401E-3</v>
      </c>
      <c r="G164" s="11" t="str">
        <f t="shared" si="16"/>
        <v>0</v>
      </c>
      <c r="H164" s="18" t="str">
        <f t="shared" si="17"/>
        <v/>
      </c>
    </row>
    <row r="165" spans="2:8" ht="15" x14ac:dyDescent="0.2">
      <c r="B165" s="4" t="s">
        <v>57</v>
      </c>
      <c r="C165" s="8">
        <v>19</v>
      </c>
      <c r="D165" s="8">
        <v>120</v>
      </c>
      <c r="E165" s="10">
        <f t="shared" si="14"/>
        <v>6.1389337641357027E-3</v>
      </c>
      <c r="F165" s="10">
        <f t="shared" si="15"/>
        <v>6.4171122994652413E-2</v>
      </c>
      <c r="G165" s="11">
        <f t="shared" si="16"/>
        <v>5.3157894736842106</v>
      </c>
      <c r="H165" s="18">
        <f t="shared" si="17"/>
        <v>3.263327948303716E-2</v>
      </c>
    </row>
    <row r="166" spans="2:8" ht="15" x14ac:dyDescent="0.2">
      <c r="B166" s="4" t="s">
        <v>270</v>
      </c>
      <c r="C166" s="8">
        <v>1</v>
      </c>
      <c r="D166" s="8">
        <v>1</v>
      </c>
      <c r="E166" s="10">
        <f t="shared" si="14"/>
        <v>3.2310177705977385E-4</v>
      </c>
      <c r="F166" s="10">
        <f t="shared" si="15"/>
        <v>5.3475935828877007E-4</v>
      </c>
      <c r="G166" s="11">
        <f t="shared" si="16"/>
        <v>0</v>
      </c>
      <c r="H166" s="18">
        <f t="shared" si="17"/>
        <v>0</v>
      </c>
    </row>
    <row r="167" spans="2:8" ht="15" x14ac:dyDescent="0.2">
      <c r="B167" s="4" t="s">
        <v>52</v>
      </c>
      <c r="C167" s="8">
        <v>12</v>
      </c>
      <c r="D167" s="8">
        <v>1</v>
      </c>
      <c r="E167" s="10">
        <f t="shared" si="14"/>
        <v>3.8772213247172858E-3</v>
      </c>
      <c r="F167" s="10">
        <f t="shared" si="15"/>
        <v>5.3475935828877007E-4</v>
      </c>
      <c r="G167" s="11">
        <f t="shared" si="16"/>
        <v>-0.91666666666666663</v>
      </c>
      <c r="H167" s="18">
        <f t="shared" si="17"/>
        <v>-3.5541195476575119E-3</v>
      </c>
    </row>
    <row r="168" spans="2:8" ht="15" x14ac:dyDescent="0.2">
      <c r="B168" s="4" t="s">
        <v>60</v>
      </c>
      <c r="C168" s="8">
        <v>15</v>
      </c>
      <c r="D168" s="8">
        <v>0</v>
      </c>
      <c r="E168" s="10">
        <f t="shared" si="14"/>
        <v>4.8465266558966073E-3</v>
      </c>
      <c r="F168" s="10" t="str">
        <f t="shared" si="15"/>
        <v/>
      </c>
      <c r="G168" s="11" t="str">
        <f t="shared" si="16"/>
        <v>0</v>
      </c>
      <c r="H168" s="18">
        <f t="shared" si="17"/>
        <v>0</v>
      </c>
    </row>
    <row r="169" spans="2:8" ht="15" x14ac:dyDescent="0.2">
      <c r="B169" s="4" t="s">
        <v>271</v>
      </c>
      <c r="C169" s="8">
        <v>44</v>
      </c>
      <c r="D169" s="8">
        <v>20</v>
      </c>
      <c r="E169" s="10">
        <f t="shared" si="14"/>
        <v>1.4216478190630048E-2</v>
      </c>
      <c r="F169" s="10">
        <f t="shared" si="15"/>
        <v>1.06951871657754E-2</v>
      </c>
      <c r="G169" s="11">
        <f t="shared" si="16"/>
        <v>-0.54545454545454541</v>
      </c>
      <c r="H169" s="18">
        <f t="shared" si="17"/>
        <v>-7.7544426494345706E-3</v>
      </c>
    </row>
    <row r="170" spans="2:8" ht="15" x14ac:dyDescent="0.2">
      <c r="B170" s="4" t="s">
        <v>272</v>
      </c>
      <c r="C170" s="8">
        <v>1</v>
      </c>
      <c r="D170" s="8">
        <v>3</v>
      </c>
      <c r="E170" s="10">
        <f t="shared" si="14"/>
        <v>3.2310177705977385E-4</v>
      </c>
      <c r="F170" s="10">
        <f t="shared" si="15"/>
        <v>1.6042780748663102E-3</v>
      </c>
      <c r="G170" s="11">
        <f t="shared" si="16"/>
        <v>2</v>
      </c>
      <c r="H170" s="18">
        <f t="shared" si="17"/>
        <v>6.462035541195477E-4</v>
      </c>
    </row>
    <row r="171" spans="2:8" ht="15" x14ac:dyDescent="0.2">
      <c r="B171" s="4" t="s">
        <v>273</v>
      </c>
      <c r="C171" s="8">
        <v>0</v>
      </c>
      <c r="D171" s="8">
        <v>0</v>
      </c>
      <c r="E171" s="10" t="str">
        <f t="shared" si="14"/>
        <v/>
      </c>
      <c r="F171" s="10" t="str">
        <f t="shared" si="15"/>
        <v/>
      </c>
      <c r="G171" s="11" t="str">
        <f t="shared" si="16"/>
        <v>0</v>
      </c>
      <c r="H171" s="18" t="str">
        <f t="shared" si="17"/>
        <v/>
      </c>
    </row>
    <row r="172" spans="2:8" ht="15" x14ac:dyDescent="0.2">
      <c r="B172" s="4" t="s">
        <v>274</v>
      </c>
      <c r="C172" s="8">
        <v>4</v>
      </c>
      <c r="D172" s="8">
        <v>0</v>
      </c>
      <c r="E172" s="10">
        <f t="shared" si="14"/>
        <v>1.2924071082390954E-3</v>
      </c>
      <c r="F172" s="10" t="str">
        <f t="shared" si="15"/>
        <v/>
      </c>
      <c r="G172" s="11" t="str">
        <f t="shared" si="16"/>
        <v>0</v>
      </c>
      <c r="H172" s="18">
        <f t="shared" si="17"/>
        <v>0</v>
      </c>
    </row>
    <row r="173" spans="2:8" ht="15" x14ac:dyDescent="0.2">
      <c r="B173" s="4" t="s">
        <v>275</v>
      </c>
      <c r="C173" s="8">
        <v>216</v>
      </c>
      <c r="D173" s="8">
        <v>59</v>
      </c>
      <c r="E173" s="10">
        <f t="shared" si="14"/>
        <v>6.9789983844911141E-2</v>
      </c>
      <c r="F173" s="10">
        <f t="shared" si="15"/>
        <v>3.155080213903743E-2</v>
      </c>
      <c r="G173" s="11">
        <f t="shared" si="16"/>
        <v>-0.72685185185185186</v>
      </c>
      <c r="H173" s="18">
        <f t="shared" si="17"/>
        <v>-5.0726978998384485E-2</v>
      </c>
    </row>
    <row r="174" spans="2:8" ht="15" x14ac:dyDescent="0.2">
      <c r="B174" s="4" t="s">
        <v>276</v>
      </c>
      <c r="C174" s="8">
        <v>27</v>
      </c>
      <c r="D174" s="8">
        <v>57</v>
      </c>
      <c r="E174" s="10">
        <f t="shared" si="14"/>
        <v>8.7237479806138926E-3</v>
      </c>
      <c r="F174" s="10">
        <f t="shared" si="15"/>
        <v>3.0481283422459891E-2</v>
      </c>
      <c r="G174" s="11">
        <f t="shared" si="16"/>
        <v>1.1111111111111112</v>
      </c>
      <c r="H174" s="18">
        <f t="shared" si="17"/>
        <v>9.6930533117932146E-3</v>
      </c>
    </row>
    <row r="175" spans="2:8" ht="15" x14ac:dyDescent="0.2">
      <c r="B175" s="4" t="s">
        <v>277</v>
      </c>
      <c r="C175" s="8">
        <v>3</v>
      </c>
      <c r="D175" s="8">
        <v>9</v>
      </c>
      <c r="E175" s="10">
        <f t="shared" si="14"/>
        <v>9.6930533117932144E-4</v>
      </c>
      <c r="F175" s="10">
        <f t="shared" si="15"/>
        <v>4.8128342245989308E-3</v>
      </c>
      <c r="G175" s="11">
        <f t="shared" si="16"/>
        <v>2</v>
      </c>
      <c r="H175" s="18">
        <f t="shared" si="17"/>
        <v>1.9386106623586429E-3</v>
      </c>
    </row>
    <row r="176" spans="2:8" ht="15" x14ac:dyDescent="0.2">
      <c r="B176" s="4" t="s">
        <v>278</v>
      </c>
      <c r="C176" s="8">
        <v>28</v>
      </c>
      <c r="D176" s="8">
        <v>15</v>
      </c>
      <c r="E176" s="10">
        <f t="shared" si="14"/>
        <v>9.0468497576736678E-3</v>
      </c>
      <c r="F176" s="10">
        <f t="shared" si="15"/>
        <v>8.0213903743315516E-3</v>
      </c>
      <c r="G176" s="11">
        <f t="shared" si="16"/>
        <v>-0.4642857142857143</v>
      </c>
      <c r="H176" s="18">
        <f t="shared" si="17"/>
        <v>-4.2003231017770605E-3</v>
      </c>
    </row>
    <row r="177" spans="2:8" ht="15" x14ac:dyDescent="0.2">
      <c r="B177" s="4" t="s">
        <v>279</v>
      </c>
      <c r="C177" s="8">
        <v>11</v>
      </c>
      <c r="D177" s="8">
        <v>26</v>
      </c>
      <c r="E177" s="10">
        <f t="shared" si="14"/>
        <v>3.5541195476575119E-3</v>
      </c>
      <c r="F177" s="10">
        <f t="shared" si="15"/>
        <v>1.3903743315508022E-2</v>
      </c>
      <c r="G177" s="11">
        <f t="shared" si="16"/>
        <v>1.3636363636363635</v>
      </c>
      <c r="H177" s="18">
        <f t="shared" si="17"/>
        <v>4.8465266558966064E-3</v>
      </c>
    </row>
    <row r="178" spans="2:8" ht="15" x14ac:dyDescent="0.2">
      <c r="B178" s="4" t="s">
        <v>280</v>
      </c>
      <c r="C178" s="8">
        <v>33</v>
      </c>
      <c r="D178" s="8">
        <v>69</v>
      </c>
      <c r="E178" s="10">
        <f t="shared" si="14"/>
        <v>1.0662358642972537E-2</v>
      </c>
      <c r="F178" s="10">
        <f t="shared" si="15"/>
        <v>3.6898395721925131E-2</v>
      </c>
      <c r="G178" s="11">
        <f t="shared" si="16"/>
        <v>1.0909090909090908</v>
      </c>
      <c r="H178" s="18">
        <f t="shared" si="17"/>
        <v>1.1631663974151857E-2</v>
      </c>
    </row>
    <row r="179" spans="2:8" ht="15" x14ac:dyDescent="0.2">
      <c r="B179" s="4" t="s">
        <v>281</v>
      </c>
      <c r="C179" s="8">
        <v>5</v>
      </c>
      <c r="D179" s="8">
        <v>1</v>
      </c>
      <c r="E179" s="10">
        <f t="shared" si="14"/>
        <v>1.6155088852988692E-3</v>
      </c>
      <c r="F179" s="10">
        <f t="shared" si="15"/>
        <v>5.3475935828877007E-4</v>
      </c>
      <c r="G179" s="11">
        <f t="shared" si="16"/>
        <v>-0.8</v>
      </c>
      <c r="H179" s="18">
        <f t="shared" si="17"/>
        <v>-1.2924071082390954E-3</v>
      </c>
    </row>
    <row r="180" spans="2:8" ht="15" x14ac:dyDescent="0.2">
      <c r="B180" s="4" t="s">
        <v>282</v>
      </c>
      <c r="C180" s="8">
        <v>1</v>
      </c>
      <c r="D180" s="8">
        <v>0</v>
      </c>
      <c r="E180" s="10">
        <f t="shared" si="14"/>
        <v>3.2310177705977385E-4</v>
      </c>
      <c r="F180" s="10" t="str">
        <f t="shared" si="15"/>
        <v/>
      </c>
      <c r="G180" s="11" t="str">
        <f t="shared" si="16"/>
        <v>0</v>
      </c>
      <c r="H180" s="18">
        <f t="shared" si="17"/>
        <v>0</v>
      </c>
    </row>
    <row r="181" spans="2:8" ht="15" x14ac:dyDescent="0.2">
      <c r="B181" s="4" t="s">
        <v>283</v>
      </c>
      <c r="C181" s="8">
        <v>8</v>
      </c>
      <c r="D181" s="8">
        <v>4</v>
      </c>
      <c r="E181" s="10">
        <f t="shared" si="14"/>
        <v>2.5848142164781908E-3</v>
      </c>
      <c r="F181" s="10">
        <f t="shared" si="15"/>
        <v>2.1390374331550803E-3</v>
      </c>
      <c r="G181" s="11">
        <f t="shared" si="16"/>
        <v>-0.5</v>
      </c>
      <c r="H181" s="18">
        <f t="shared" si="17"/>
        <v>-1.2924071082390954E-3</v>
      </c>
    </row>
    <row r="182" spans="2:8" ht="15" x14ac:dyDescent="0.2">
      <c r="B182" s="4" t="s">
        <v>284</v>
      </c>
      <c r="C182" s="8">
        <v>12</v>
      </c>
      <c r="D182" s="8">
        <v>8</v>
      </c>
      <c r="E182" s="10">
        <f t="shared" si="14"/>
        <v>3.8772213247172858E-3</v>
      </c>
      <c r="F182" s="10">
        <f t="shared" si="15"/>
        <v>4.2780748663101605E-3</v>
      </c>
      <c r="G182" s="11">
        <f t="shared" si="16"/>
        <v>-0.33333333333333331</v>
      </c>
      <c r="H182" s="18">
        <f t="shared" si="17"/>
        <v>-1.2924071082390952E-3</v>
      </c>
    </row>
    <row r="183" spans="2:8" ht="15" x14ac:dyDescent="0.2">
      <c r="B183" s="4" t="s">
        <v>285</v>
      </c>
      <c r="C183" s="8">
        <v>15</v>
      </c>
      <c r="D183" s="8">
        <v>12</v>
      </c>
      <c r="E183" s="10">
        <f t="shared" si="14"/>
        <v>4.8465266558966073E-3</v>
      </c>
      <c r="F183" s="10">
        <f t="shared" si="15"/>
        <v>6.4171122994652408E-3</v>
      </c>
      <c r="G183" s="11">
        <f t="shared" si="16"/>
        <v>-0.2</v>
      </c>
      <c r="H183" s="18">
        <f t="shared" si="17"/>
        <v>-9.6930533117932155E-4</v>
      </c>
    </row>
    <row r="184" spans="2:8" ht="15" x14ac:dyDescent="0.2">
      <c r="B184" s="4" t="s">
        <v>286</v>
      </c>
      <c r="C184" s="8">
        <v>1</v>
      </c>
      <c r="D184" s="8">
        <v>1</v>
      </c>
      <c r="E184" s="10">
        <f t="shared" si="14"/>
        <v>3.2310177705977385E-4</v>
      </c>
      <c r="F184" s="10">
        <f t="shared" si="15"/>
        <v>5.3475935828877007E-4</v>
      </c>
      <c r="G184" s="11">
        <f t="shared" si="16"/>
        <v>0</v>
      </c>
      <c r="H184" s="18">
        <f t="shared" si="17"/>
        <v>0</v>
      </c>
    </row>
    <row r="185" spans="2:8" ht="15" x14ac:dyDescent="0.2">
      <c r="B185" s="4" t="s">
        <v>62</v>
      </c>
      <c r="C185" s="8">
        <v>1</v>
      </c>
      <c r="D185" s="8">
        <v>0</v>
      </c>
      <c r="E185" s="10">
        <f t="shared" si="14"/>
        <v>3.2310177705977385E-4</v>
      </c>
      <c r="F185" s="10" t="str">
        <f t="shared" si="15"/>
        <v/>
      </c>
      <c r="G185" s="11" t="str">
        <f t="shared" si="16"/>
        <v>0</v>
      </c>
      <c r="H185" s="18">
        <f t="shared" si="17"/>
        <v>0</v>
      </c>
    </row>
    <row r="186" spans="2:8" ht="15" x14ac:dyDescent="0.2">
      <c r="B186" s="4" t="s">
        <v>63</v>
      </c>
      <c r="C186" s="8">
        <v>328</v>
      </c>
      <c r="D186" s="8">
        <v>102</v>
      </c>
      <c r="E186" s="10">
        <f t="shared" si="14"/>
        <v>0.10597738287560582</v>
      </c>
      <c r="F186" s="10">
        <f t="shared" si="15"/>
        <v>5.4545454545454543E-2</v>
      </c>
      <c r="G186" s="11">
        <f t="shared" si="16"/>
        <v>-0.68902439024390238</v>
      </c>
      <c r="H186" s="18">
        <f t="shared" si="17"/>
        <v>-7.3021001615508882E-2</v>
      </c>
    </row>
    <row r="187" spans="2:8" ht="15" x14ac:dyDescent="0.2">
      <c r="B187" s="4" t="s">
        <v>287</v>
      </c>
      <c r="C187" s="8">
        <v>2</v>
      </c>
      <c r="D187" s="8">
        <v>2</v>
      </c>
      <c r="E187" s="10">
        <f t="shared" si="14"/>
        <v>6.462035541195477E-4</v>
      </c>
      <c r="F187" s="10">
        <f t="shared" si="15"/>
        <v>1.0695187165775401E-3</v>
      </c>
      <c r="G187" s="11">
        <f t="shared" si="16"/>
        <v>0</v>
      </c>
      <c r="H187" s="18">
        <f t="shared" si="17"/>
        <v>0</v>
      </c>
    </row>
    <row r="188" spans="2:8" ht="15" x14ac:dyDescent="0.2">
      <c r="B188" s="4" t="s">
        <v>288</v>
      </c>
      <c r="C188" s="8">
        <v>0</v>
      </c>
      <c r="D188" s="8">
        <v>1</v>
      </c>
      <c r="E188" s="10" t="str">
        <f t="shared" si="14"/>
        <v/>
      </c>
      <c r="F188" s="10">
        <f t="shared" si="15"/>
        <v>5.3475935828877007E-4</v>
      </c>
      <c r="G188" s="11" t="str">
        <f t="shared" si="16"/>
        <v>0</v>
      </c>
      <c r="H188" s="18" t="str">
        <f t="shared" si="17"/>
        <v/>
      </c>
    </row>
    <row r="189" spans="2:8" ht="15" x14ac:dyDescent="0.2">
      <c r="B189" s="4" t="s">
        <v>289</v>
      </c>
      <c r="C189" s="8">
        <v>8</v>
      </c>
      <c r="D189" s="8">
        <v>0</v>
      </c>
      <c r="E189" s="10">
        <f t="shared" si="14"/>
        <v>2.5848142164781908E-3</v>
      </c>
      <c r="F189" s="10" t="str">
        <f t="shared" si="15"/>
        <v/>
      </c>
      <c r="G189" s="11" t="str">
        <f t="shared" si="16"/>
        <v>0</v>
      </c>
      <c r="H189" s="18">
        <f t="shared" si="17"/>
        <v>0</v>
      </c>
    </row>
    <row r="190" spans="2:8" ht="15" x14ac:dyDescent="0.2">
      <c r="B190" s="4" t="s">
        <v>65</v>
      </c>
      <c r="C190" s="8">
        <v>1</v>
      </c>
      <c r="D190" s="8">
        <v>0</v>
      </c>
      <c r="E190" s="10">
        <f t="shared" si="14"/>
        <v>3.2310177705977385E-4</v>
      </c>
      <c r="F190" s="10" t="str">
        <f t="shared" si="15"/>
        <v/>
      </c>
      <c r="G190" s="11" t="str">
        <f t="shared" si="16"/>
        <v>0</v>
      </c>
      <c r="H190" s="18">
        <f t="shared" si="17"/>
        <v>0</v>
      </c>
    </row>
    <row r="191" spans="2:8" ht="15" x14ac:dyDescent="0.2">
      <c r="B191" s="4" t="s">
        <v>290</v>
      </c>
      <c r="C191" s="8">
        <v>1</v>
      </c>
      <c r="D191" s="8">
        <v>0</v>
      </c>
      <c r="E191" s="10">
        <f t="shared" si="14"/>
        <v>3.2310177705977385E-4</v>
      </c>
      <c r="F191" s="10" t="str">
        <f t="shared" si="15"/>
        <v/>
      </c>
      <c r="G191" s="11" t="str">
        <f t="shared" si="16"/>
        <v>0</v>
      </c>
      <c r="H191" s="18">
        <f t="shared" si="17"/>
        <v>0</v>
      </c>
    </row>
    <row r="192" spans="2:8" ht="15" x14ac:dyDescent="0.2">
      <c r="B192" s="4" t="s">
        <v>64</v>
      </c>
      <c r="C192" s="8">
        <v>0</v>
      </c>
      <c r="D192" s="8">
        <v>2</v>
      </c>
      <c r="E192" s="10" t="str">
        <f t="shared" si="14"/>
        <v/>
      </c>
      <c r="F192" s="10">
        <f t="shared" si="15"/>
        <v>1.0695187165775401E-3</v>
      </c>
      <c r="G192" s="11" t="str">
        <f t="shared" si="16"/>
        <v>0</v>
      </c>
      <c r="H192" s="18" t="str">
        <f t="shared" si="17"/>
        <v/>
      </c>
    </row>
    <row r="193" spans="2:8" ht="15" x14ac:dyDescent="0.2">
      <c r="B193" s="4" t="s">
        <v>291</v>
      </c>
      <c r="C193" s="8">
        <v>0</v>
      </c>
      <c r="D193" s="8">
        <v>1</v>
      </c>
      <c r="E193" s="10" t="str">
        <f t="shared" si="14"/>
        <v/>
      </c>
      <c r="F193" s="10">
        <f t="shared" si="15"/>
        <v>5.3475935828877007E-4</v>
      </c>
      <c r="G193" s="11" t="str">
        <f t="shared" si="16"/>
        <v>0</v>
      </c>
      <c r="H193" s="18" t="str">
        <f t="shared" si="17"/>
        <v/>
      </c>
    </row>
    <row r="194" spans="2:8" ht="15" x14ac:dyDescent="0.2">
      <c r="B194" s="4" t="s">
        <v>292</v>
      </c>
      <c r="C194" s="8">
        <v>0</v>
      </c>
      <c r="D194" s="8">
        <v>0</v>
      </c>
      <c r="E194" s="10" t="str">
        <f t="shared" si="14"/>
        <v/>
      </c>
      <c r="F194" s="10" t="str">
        <f t="shared" si="15"/>
        <v/>
      </c>
      <c r="G194" s="11" t="str">
        <f t="shared" si="16"/>
        <v>0</v>
      </c>
      <c r="H194" s="18" t="str">
        <f t="shared" si="17"/>
        <v/>
      </c>
    </row>
    <row r="195" spans="2:8" ht="15" x14ac:dyDescent="0.2">
      <c r="B195" s="4" t="s">
        <v>468</v>
      </c>
      <c r="C195" s="8">
        <v>2</v>
      </c>
      <c r="D195" s="8">
        <v>1</v>
      </c>
      <c r="E195" s="10">
        <f t="shared" si="14"/>
        <v>6.462035541195477E-4</v>
      </c>
      <c r="F195" s="10">
        <f t="shared" si="15"/>
        <v>5.3475935828877007E-4</v>
      </c>
      <c r="G195" s="11">
        <f t="shared" si="16"/>
        <v>-0.5</v>
      </c>
      <c r="H195" s="18">
        <f t="shared" si="17"/>
        <v>-3.2310177705977385E-4</v>
      </c>
    </row>
    <row r="196" spans="2:8" ht="15" x14ac:dyDescent="0.2">
      <c r="B196" s="4" t="s">
        <v>293</v>
      </c>
      <c r="C196" s="8">
        <v>365</v>
      </c>
      <c r="D196" s="8">
        <v>168</v>
      </c>
      <c r="E196" s="10">
        <f t="shared" si="14"/>
        <v>0.11793214862681745</v>
      </c>
      <c r="F196" s="10">
        <f t="shared" si="15"/>
        <v>8.9839572192513373E-2</v>
      </c>
      <c r="G196" s="11">
        <f t="shared" si="16"/>
        <v>-0.53972602739726028</v>
      </c>
      <c r="H196" s="18">
        <f t="shared" si="17"/>
        <v>-6.3651050080775443E-2</v>
      </c>
    </row>
    <row r="197" spans="2:8" ht="15" x14ac:dyDescent="0.2">
      <c r="B197" s="4" t="s">
        <v>294</v>
      </c>
      <c r="C197" s="8">
        <v>1</v>
      </c>
      <c r="D197" s="8">
        <v>0</v>
      </c>
      <c r="E197" s="10">
        <f t="shared" si="14"/>
        <v>3.2310177705977385E-4</v>
      </c>
      <c r="F197" s="10" t="str">
        <f t="shared" si="15"/>
        <v/>
      </c>
      <c r="G197" s="11" t="str">
        <f t="shared" si="16"/>
        <v>0</v>
      </c>
      <c r="H197" s="18">
        <f t="shared" si="17"/>
        <v>0</v>
      </c>
    </row>
    <row r="198" spans="2:8" ht="15" x14ac:dyDescent="0.2">
      <c r="B198" s="4" t="s">
        <v>295</v>
      </c>
      <c r="C198" s="8">
        <v>1</v>
      </c>
      <c r="D198" s="8">
        <v>0</v>
      </c>
      <c r="E198" s="10">
        <f t="shared" si="14"/>
        <v>3.2310177705977385E-4</v>
      </c>
      <c r="F198" s="10" t="str">
        <f t="shared" si="15"/>
        <v/>
      </c>
      <c r="G198" s="11" t="str">
        <f t="shared" si="16"/>
        <v>0</v>
      </c>
      <c r="H198" s="18">
        <f t="shared" si="17"/>
        <v>0</v>
      </c>
    </row>
    <row r="199" spans="2:8" ht="15" x14ac:dyDescent="0.2">
      <c r="B199" s="4" t="s">
        <v>296</v>
      </c>
      <c r="C199" s="8">
        <v>0</v>
      </c>
      <c r="D199" s="8">
        <v>0</v>
      </c>
      <c r="E199" s="10" t="str">
        <f t="shared" si="14"/>
        <v/>
      </c>
      <c r="F199" s="10" t="str">
        <f t="shared" si="15"/>
        <v/>
      </c>
      <c r="G199" s="11" t="str">
        <f t="shared" si="16"/>
        <v>0</v>
      </c>
      <c r="H199" s="18" t="str">
        <f t="shared" si="17"/>
        <v/>
      </c>
    </row>
    <row r="200" spans="2:8" ht="15" x14ac:dyDescent="0.2">
      <c r="B200" s="4" t="s">
        <v>297</v>
      </c>
      <c r="C200" s="8">
        <v>0</v>
      </c>
      <c r="D200" s="8">
        <v>0</v>
      </c>
      <c r="E200" s="10" t="str">
        <f t="shared" si="14"/>
        <v/>
      </c>
      <c r="F200" s="10" t="str">
        <f t="shared" si="15"/>
        <v/>
      </c>
      <c r="G200" s="11" t="str">
        <f t="shared" si="16"/>
        <v>0</v>
      </c>
      <c r="H200" s="18" t="str">
        <f t="shared" si="17"/>
        <v/>
      </c>
    </row>
    <row r="201" spans="2:8" ht="15" x14ac:dyDescent="0.2">
      <c r="B201" s="4" t="s">
        <v>298</v>
      </c>
      <c r="C201" s="8">
        <v>0</v>
      </c>
      <c r="D201" s="8">
        <v>0</v>
      </c>
      <c r="E201" s="10" t="str">
        <f t="shared" si="14"/>
        <v/>
      </c>
      <c r="F201" s="10" t="str">
        <f t="shared" si="15"/>
        <v/>
      </c>
      <c r="G201" s="11" t="str">
        <f t="shared" si="16"/>
        <v>0</v>
      </c>
      <c r="H201" s="18" t="str">
        <f t="shared" si="17"/>
        <v/>
      </c>
    </row>
    <row r="202" spans="2:8" ht="15" x14ac:dyDescent="0.2">
      <c r="B202" s="4" t="s">
        <v>299</v>
      </c>
      <c r="C202" s="8">
        <v>2</v>
      </c>
      <c r="D202" s="8">
        <v>0</v>
      </c>
      <c r="E202" s="10">
        <f t="shared" si="14"/>
        <v>6.462035541195477E-4</v>
      </c>
      <c r="F202" s="10" t="str">
        <f t="shared" si="15"/>
        <v/>
      </c>
      <c r="G202" s="11" t="str">
        <f t="shared" si="16"/>
        <v>0</v>
      </c>
      <c r="H202" s="18">
        <f t="shared" si="17"/>
        <v>0</v>
      </c>
    </row>
    <row r="203" spans="2:8" ht="15" x14ac:dyDescent="0.2">
      <c r="B203" s="4" t="s">
        <v>67</v>
      </c>
      <c r="C203" s="8">
        <v>8</v>
      </c>
      <c r="D203" s="8">
        <v>3</v>
      </c>
      <c r="E203" s="10">
        <f t="shared" si="14"/>
        <v>2.5848142164781908E-3</v>
      </c>
      <c r="F203" s="10">
        <f t="shared" si="15"/>
        <v>1.6042780748663102E-3</v>
      </c>
      <c r="G203" s="11">
        <f t="shared" si="16"/>
        <v>-0.625</v>
      </c>
      <c r="H203" s="18">
        <f t="shared" si="17"/>
        <v>-1.6155088852988692E-3</v>
      </c>
    </row>
    <row r="204" spans="2:8" ht="15" x14ac:dyDescent="0.2">
      <c r="B204" s="4" t="s">
        <v>300</v>
      </c>
      <c r="C204" s="8">
        <v>0</v>
      </c>
      <c r="D204" s="8">
        <v>0</v>
      </c>
      <c r="E204" s="10" t="str">
        <f t="shared" si="14"/>
        <v/>
      </c>
      <c r="F204" s="10" t="str">
        <f t="shared" si="15"/>
        <v/>
      </c>
      <c r="G204" s="11" t="str">
        <f t="shared" si="16"/>
        <v>0</v>
      </c>
      <c r="H204" s="18" t="str">
        <f t="shared" si="17"/>
        <v/>
      </c>
    </row>
    <row r="205" spans="2:8" ht="15" x14ac:dyDescent="0.2">
      <c r="B205" s="4" t="s">
        <v>66</v>
      </c>
      <c r="C205" s="8">
        <v>1</v>
      </c>
      <c r="D205" s="8">
        <v>0</v>
      </c>
      <c r="E205" s="10">
        <f t="shared" si="14"/>
        <v>3.2310177705977385E-4</v>
      </c>
      <c r="F205" s="10" t="str">
        <f t="shared" si="15"/>
        <v/>
      </c>
      <c r="G205" s="11" t="str">
        <f t="shared" si="16"/>
        <v>0</v>
      </c>
      <c r="H205" s="18">
        <f t="shared" si="17"/>
        <v>0</v>
      </c>
    </row>
    <row r="206" spans="2:8" ht="15" x14ac:dyDescent="0.2">
      <c r="B206" s="4" t="s">
        <v>301</v>
      </c>
      <c r="C206" s="8">
        <v>0</v>
      </c>
      <c r="D206" s="8">
        <v>0</v>
      </c>
      <c r="E206" s="10" t="str">
        <f t="shared" si="14"/>
        <v/>
      </c>
      <c r="F206" s="10" t="str">
        <f t="shared" si="15"/>
        <v/>
      </c>
      <c r="G206" s="11" t="str">
        <f t="shared" si="16"/>
        <v>0</v>
      </c>
      <c r="H206" s="18" t="str">
        <f t="shared" si="17"/>
        <v/>
      </c>
    </row>
    <row r="207" spans="2:8" ht="15" x14ac:dyDescent="0.2">
      <c r="B207" s="4" t="s">
        <v>562</v>
      </c>
      <c r="C207" s="8">
        <v>0</v>
      </c>
      <c r="D207" s="8">
        <v>0</v>
      </c>
      <c r="E207" s="10" t="str">
        <f t="shared" si="14"/>
        <v/>
      </c>
      <c r="F207" s="10" t="str">
        <f t="shared" si="15"/>
        <v/>
      </c>
      <c r="G207" s="11" t="str">
        <f t="shared" si="16"/>
        <v>0</v>
      </c>
      <c r="H207" s="18" t="str">
        <f t="shared" si="17"/>
        <v/>
      </c>
    </row>
    <row r="208" spans="2:8" ht="15" x14ac:dyDescent="0.2">
      <c r="B208" s="4" t="s">
        <v>72</v>
      </c>
      <c r="C208" s="8">
        <v>17</v>
      </c>
      <c r="D208" s="8">
        <v>10</v>
      </c>
      <c r="E208" s="10">
        <f t="shared" si="14"/>
        <v>5.492730210016155E-3</v>
      </c>
      <c r="F208" s="10">
        <f t="shared" si="15"/>
        <v>5.3475935828877002E-3</v>
      </c>
      <c r="G208" s="11">
        <f t="shared" si="16"/>
        <v>-0.41176470588235292</v>
      </c>
      <c r="H208" s="18">
        <f t="shared" si="17"/>
        <v>-2.2617124394184165E-3</v>
      </c>
    </row>
    <row r="209" spans="2:8" ht="15" x14ac:dyDescent="0.2">
      <c r="B209" s="4" t="s">
        <v>71</v>
      </c>
      <c r="C209" s="8">
        <v>1</v>
      </c>
      <c r="D209" s="8">
        <v>0</v>
      </c>
      <c r="E209" s="10">
        <f t="shared" si="14"/>
        <v>3.2310177705977385E-4</v>
      </c>
      <c r="F209" s="10" t="str">
        <f t="shared" si="15"/>
        <v/>
      </c>
      <c r="G209" s="11" t="str">
        <f t="shared" si="16"/>
        <v>0</v>
      </c>
      <c r="H209" s="18">
        <f t="shared" si="17"/>
        <v>0</v>
      </c>
    </row>
    <row r="210" spans="2:8" ht="15" x14ac:dyDescent="0.2">
      <c r="B210" s="4" t="s">
        <v>73</v>
      </c>
      <c r="C210" s="8">
        <v>2</v>
      </c>
      <c r="D210" s="8">
        <v>0</v>
      </c>
      <c r="E210" s="10">
        <f t="shared" si="14"/>
        <v>6.462035541195477E-4</v>
      </c>
      <c r="F210" s="10" t="str">
        <f t="shared" si="15"/>
        <v/>
      </c>
      <c r="G210" s="11" t="str">
        <f t="shared" si="16"/>
        <v>0</v>
      </c>
      <c r="H210" s="18">
        <f t="shared" si="17"/>
        <v>0</v>
      </c>
    </row>
    <row r="211" spans="2:8" ht="15" x14ac:dyDescent="0.2">
      <c r="B211" s="4" t="s">
        <v>69</v>
      </c>
      <c r="C211" s="8">
        <v>1</v>
      </c>
      <c r="D211" s="8">
        <v>27</v>
      </c>
      <c r="E211" s="10">
        <f t="shared" si="14"/>
        <v>3.2310177705977385E-4</v>
      </c>
      <c r="F211" s="10">
        <f t="shared" si="15"/>
        <v>1.4438502673796792E-2</v>
      </c>
      <c r="G211" s="11">
        <f t="shared" si="16"/>
        <v>26</v>
      </c>
      <c r="H211" s="18">
        <f t="shared" si="17"/>
        <v>8.4006462035541192E-3</v>
      </c>
    </row>
    <row r="212" spans="2:8" ht="15" x14ac:dyDescent="0.2">
      <c r="B212" s="4" t="s">
        <v>68</v>
      </c>
      <c r="C212" s="8">
        <v>2</v>
      </c>
      <c r="D212" s="8">
        <v>0</v>
      </c>
      <c r="E212" s="10">
        <f t="shared" si="14"/>
        <v>6.462035541195477E-4</v>
      </c>
      <c r="F212" s="10" t="str">
        <f t="shared" si="15"/>
        <v/>
      </c>
      <c r="G212" s="11" t="str">
        <f t="shared" si="16"/>
        <v>0</v>
      </c>
      <c r="H212" s="18">
        <f t="shared" si="17"/>
        <v>0</v>
      </c>
    </row>
    <row r="213" spans="2:8" ht="15" x14ac:dyDescent="0.2">
      <c r="B213" s="4" t="s">
        <v>302</v>
      </c>
      <c r="C213" s="8">
        <v>2</v>
      </c>
      <c r="D213" s="8">
        <v>14</v>
      </c>
      <c r="E213" s="10">
        <f t="shared" si="14"/>
        <v>6.462035541195477E-4</v>
      </c>
      <c r="F213" s="10">
        <f t="shared" si="15"/>
        <v>7.4866310160427805E-3</v>
      </c>
      <c r="G213" s="11">
        <f t="shared" si="16"/>
        <v>6</v>
      </c>
      <c r="H213" s="18">
        <f t="shared" si="17"/>
        <v>3.8772213247172862E-3</v>
      </c>
    </row>
    <row r="214" spans="2:8" ht="15" x14ac:dyDescent="0.2">
      <c r="B214" s="4" t="s">
        <v>70</v>
      </c>
      <c r="C214" s="8">
        <v>6</v>
      </c>
      <c r="D214" s="8">
        <v>1</v>
      </c>
      <c r="E214" s="10">
        <f t="shared" si="14"/>
        <v>1.9386106623586429E-3</v>
      </c>
      <c r="F214" s="10">
        <f t="shared" si="15"/>
        <v>5.3475935828877007E-4</v>
      </c>
      <c r="G214" s="11">
        <f t="shared" si="16"/>
        <v>-0.83333333333333337</v>
      </c>
      <c r="H214" s="18">
        <f t="shared" si="17"/>
        <v>-1.615508885298869E-3</v>
      </c>
    </row>
    <row r="215" spans="2:8" ht="15" x14ac:dyDescent="0.2">
      <c r="B215" s="4" t="s">
        <v>303</v>
      </c>
      <c r="C215" s="8">
        <v>0</v>
      </c>
      <c r="D215" s="8">
        <v>0</v>
      </c>
      <c r="E215" s="10" t="str">
        <f t="shared" si="14"/>
        <v/>
      </c>
      <c r="F215" s="10" t="str">
        <f t="shared" si="15"/>
        <v/>
      </c>
      <c r="G215" s="11" t="str">
        <f t="shared" si="16"/>
        <v>0</v>
      </c>
      <c r="H215" s="18" t="str">
        <f t="shared" si="17"/>
        <v/>
      </c>
    </row>
    <row r="216" spans="2:8" ht="15" x14ac:dyDescent="0.2">
      <c r="B216" s="4" t="s">
        <v>304</v>
      </c>
      <c r="C216" s="8">
        <v>1</v>
      </c>
      <c r="D216" s="8">
        <v>1</v>
      </c>
      <c r="E216" s="10">
        <f t="shared" si="14"/>
        <v>3.2310177705977385E-4</v>
      </c>
      <c r="F216" s="10">
        <f t="shared" si="15"/>
        <v>5.3475935828877007E-4</v>
      </c>
      <c r="G216" s="11">
        <f t="shared" si="16"/>
        <v>0</v>
      </c>
      <c r="H216" s="18">
        <f t="shared" si="17"/>
        <v>0</v>
      </c>
    </row>
    <row r="217" spans="2:8" ht="15" x14ac:dyDescent="0.2">
      <c r="B217" s="4" t="s">
        <v>469</v>
      </c>
      <c r="C217" s="8">
        <v>23</v>
      </c>
      <c r="D217" s="8">
        <v>0</v>
      </c>
      <c r="E217" s="10">
        <f t="shared" ref="E217:E280" si="18">+IF(C217=0,"",C217/C$151)</f>
        <v>7.4313408723747981E-3</v>
      </c>
      <c r="F217" s="10" t="str">
        <f t="shared" ref="F217:F280" si="19">+IF(D217=0,"",D217/D$151)</f>
        <v/>
      </c>
      <c r="G217" s="11" t="str">
        <f t="shared" ref="G217:G280" si="20">+IF(OR(AND(D217=0),(C217=0)),"0",((D217-C217)/C217))</f>
        <v>0</v>
      </c>
      <c r="H217" s="18">
        <f t="shared" ref="H217:H280" si="21">+IF(OR(AND(E217=""),(G217="")),"",E217*G217)</f>
        <v>0</v>
      </c>
    </row>
    <row r="218" spans="2:8" ht="15" x14ac:dyDescent="0.2">
      <c r="B218" s="4" t="s">
        <v>305</v>
      </c>
      <c r="C218" s="8">
        <v>0</v>
      </c>
      <c r="D218" s="8">
        <v>3</v>
      </c>
      <c r="E218" s="10" t="str">
        <f t="shared" si="18"/>
        <v/>
      </c>
      <c r="F218" s="10">
        <f t="shared" si="19"/>
        <v>1.6042780748663102E-3</v>
      </c>
      <c r="G218" s="11" t="str">
        <f t="shared" si="20"/>
        <v>0</v>
      </c>
      <c r="H218" s="18" t="str">
        <f t="shared" si="21"/>
        <v/>
      </c>
    </row>
    <row r="219" spans="2:8" ht="15" x14ac:dyDescent="0.2">
      <c r="B219" s="4" t="s">
        <v>306</v>
      </c>
      <c r="C219" s="8">
        <v>3</v>
      </c>
      <c r="D219" s="8">
        <v>2</v>
      </c>
      <c r="E219" s="10">
        <f t="shared" si="18"/>
        <v>9.6930533117932144E-4</v>
      </c>
      <c r="F219" s="10">
        <f t="shared" si="19"/>
        <v>1.0695187165775401E-3</v>
      </c>
      <c r="G219" s="11">
        <f t="shared" si="20"/>
        <v>-0.33333333333333331</v>
      </c>
      <c r="H219" s="18">
        <f t="shared" si="21"/>
        <v>-3.2310177705977379E-4</v>
      </c>
    </row>
    <row r="220" spans="2:8" ht="15" x14ac:dyDescent="0.2">
      <c r="B220" s="4" t="s">
        <v>307</v>
      </c>
      <c r="C220" s="8">
        <v>1</v>
      </c>
      <c r="D220" s="8">
        <v>0</v>
      </c>
      <c r="E220" s="10">
        <f t="shared" si="18"/>
        <v>3.2310177705977385E-4</v>
      </c>
      <c r="F220" s="10" t="str">
        <f t="shared" si="19"/>
        <v/>
      </c>
      <c r="G220" s="11" t="str">
        <f t="shared" si="20"/>
        <v>0</v>
      </c>
      <c r="H220" s="18">
        <f t="shared" si="21"/>
        <v>0</v>
      </c>
    </row>
    <row r="221" spans="2:8" ht="15" x14ac:dyDescent="0.2">
      <c r="B221" s="4" t="s">
        <v>308</v>
      </c>
      <c r="C221" s="8">
        <v>0</v>
      </c>
      <c r="D221" s="8">
        <v>0</v>
      </c>
      <c r="E221" s="10" t="str">
        <f t="shared" si="18"/>
        <v/>
      </c>
      <c r="F221" s="10" t="str">
        <f t="shared" si="19"/>
        <v/>
      </c>
      <c r="G221" s="11" t="str">
        <f t="shared" si="20"/>
        <v>0</v>
      </c>
      <c r="H221" s="18" t="str">
        <f t="shared" si="21"/>
        <v/>
      </c>
    </row>
    <row r="222" spans="2:8" ht="15" x14ac:dyDescent="0.2">
      <c r="B222" s="4" t="s">
        <v>309</v>
      </c>
      <c r="C222" s="8">
        <v>1</v>
      </c>
      <c r="D222" s="8">
        <v>1</v>
      </c>
      <c r="E222" s="10">
        <f t="shared" si="18"/>
        <v>3.2310177705977385E-4</v>
      </c>
      <c r="F222" s="10">
        <f t="shared" si="19"/>
        <v>5.3475935828877007E-4</v>
      </c>
      <c r="G222" s="11">
        <f t="shared" si="20"/>
        <v>0</v>
      </c>
      <c r="H222" s="18">
        <f t="shared" si="21"/>
        <v>0</v>
      </c>
    </row>
    <row r="223" spans="2:8" ht="15" x14ac:dyDescent="0.2">
      <c r="B223" s="4" t="s">
        <v>563</v>
      </c>
      <c r="C223" s="8">
        <v>1</v>
      </c>
      <c r="D223" s="8">
        <v>1</v>
      </c>
      <c r="E223" s="10">
        <f t="shared" si="18"/>
        <v>3.2310177705977385E-4</v>
      </c>
      <c r="F223" s="10">
        <f t="shared" si="19"/>
        <v>5.3475935828877007E-4</v>
      </c>
      <c r="G223" s="11">
        <f t="shared" si="20"/>
        <v>0</v>
      </c>
      <c r="H223" s="18">
        <f t="shared" si="21"/>
        <v>0</v>
      </c>
    </row>
    <row r="224" spans="2:8" ht="15" x14ac:dyDescent="0.2">
      <c r="B224" s="4" t="s">
        <v>310</v>
      </c>
      <c r="C224" s="8">
        <v>0</v>
      </c>
      <c r="D224" s="8">
        <v>0</v>
      </c>
      <c r="E224" s="10" t="str">
        <f t="shared" si="18"/>
        <v/>
      </c>
      <c r="F224" s="10" t="str">
        <f t="shared" si="19"/>
        <v/>
      </c>
      <c r="G224" s="11" t="str">
        <f t="shared" si="20"/>
        <v>0</v>
      </c>
      <c r="H224" s="18" t="str">
        <f t="shared" si="21"/>
        <v/>
      </c>
    </row>
    <row r="225" spans="2:8" ht="15" x14ac:dyDescent="0.2">
      <c r="B225" s="4" t="s">
        <v>470</v>
      </c>
      <c r="C225" s="8">
        <v>0</v>
      </c>
      <c r="D225" s="8">
        <v>0</v>
      </c>
      <c r="E225" s="10" t="str">
        <f t="shared" si="18"/>
        <v/>
      </c>
      <c r="F225" s="10" t="str">
        <f t="shared" si="19"/>
        <v/>
      </c>
      <c r="G225" s="11" t="str">
        <f t="shared" si="20"/>
        <v>0</v>
      </c>
      <c r="H225" s="18" t="str">
        <f t="shared" si="21"/>
        <v/>
      </c>
    </row>
    <row r="226" spans="2:8" ht="15" x14ac:dyDescent="0.2">
      <c r="B226" s="4" t="s">
        <v>564</v>
      </c>
      <c r="C226" s="8">
        <v>2</v>
      </c>
      <c r="D226" s="8">
        <v>3</v>
      </c>
      <c r="E226" s="10">
        <f t="shared" si="18"/>
        <v>6.462035541195477E-4</v>
      </c>
      <c r="F226" s="10">
        <f t="shared" si="19"/>
        <v>1.6042780748663102E-3</v>
      </c>
      <c r="G226" s="11">
        <f t="shared" si="20"/>
        <v>0.5</v>
      </c>
      <c r="H226" s="18">
        <f t="shared" si="21"/>
        <v>3.2310177705977385E-4</v>
      </c>
    </row>
    <row r="227" spans="2:8" ht="15" x14ac:dyDescent="0.2">
      <c r="B227" s="4" t="s">
        <v>471</v>
      </c>
      <c r="C227" s="8">
        <v>0</v>
      </c>
      <c r="D227" s="8">
        <v>1</v>
      </c>
      <c r="E227" s="10" t="str">
        <f t="shared" si="18"/>
        <v/>
      </c>
      <c r="F227" s="10">
        <f t="shared" si="19"/>
        <v>5.3475935828877007E-4</v>
      </c>
      <c r="G227" s="11" t="str">
        <f t="shared" si="20"/>
        <v>0</v>
      </c>
      <c r="H227" s="18" t="str">
        <f t="shared" si="21"/>
        <v/>
      </c>
    </row>
    <row r="228" spans="2:8" ht="15" x14ac:dyDescent="0.2">
      <c r="B228" s="4" t="s">
        <v>76</v>
      </c>
      <c r="C228" s="8">
        <v>0</v>
      </c>
      <c r="D228" s="8">
        <v>2</v>
      </c>
      <c r="E228" s="10" t="str">
        <f t="shared" si="18"/>
        <v/>
      </c>
      <c r="F228" s="10">
        <f t="shared" si="19"/>
        <v>1.0695187165775401E-3</v>
      </c>
      <c r="G228" s="11" t="str">
        <f t="shared" si="20"/>
        <v>0</v>
      </c>
      <c r="H228" s="18" t="str">
        <f t="shared" si="21"/>
        <v/>
      </c>
    </row>
    <row r="229" spans="2:8" ht="15" x14ac:dyDescent="0.2">
      <c r="B229" s="4" t="s">
        <v>311</v>
      </c>
      <c r="C229" s="8">
        <v>107</v>
      </c>
      <c r="D229" s="8">
        <v>40</v>
      </c>
      <c r="E229" s="10">
        <f t="shared" si="18"/>
        <v>3.4571890145395801E-2</v>
      </c>
      <c r="F229" s="10">
        <f t="shared" si="19"/>
        <v>2.1390374331550801E-2</v>
      </c>
      <c r="G229" s="11">
        <f t="shared" si="20"/>
        <v>-0.62616822429906538</v>
      </c>
      <c r="H229" s="18">
        <f t="shared" si="21"/>
        <v>-2.1647819063004847E-2</v>
      </c>
    </row>
    <row r="230" spans="2:8" ht="15" x14ac:dyDescent="0.2">
      <c r="B230" s="4" t="s">
        <v>312</v>
      </c>
      <c r="C230" s="8">
        <v>1</v>
      </c>
      <c r="D230" s="8">
        <v>0</v>
      </c>
      <c r="E230" s="10">
        <f t="shared" si="18"/>
        <v>3.2310177705977385E-4</v>
      </c>
      <c r="F230" s="10" t="str">
        <f t="shared" si="19"/>
        <v/>
      </c>
      <c r="G230" s="11" t="str">
        <f t="shared" si="20"/>
        <v>0</v>
      </c>
      <c r="H230" s="18">
        <f t="shared" si="21"/>
        <v>0</v>
      </c>
    </row>
    <row r="231" spans="2:8" ht="15" x14ac:dyDescent="0.2">
      <c r="B231" s="4" t="s">
        <v>313</v>
      </c>
      <c r="C231" s="8">
        <v>8</v>
      </c>
      <c r="D231" s="8">
        <v>9</v>
      </c>
      <c r="E231" s="10">
        <f t="shared" si="18"/>
        <v>2.5848142164781908E-3</v>
      </c>
      <c r="F231" s="10">
        <f t="shared" si="19"/>
        <v>4.8128342245989308E-3</v>
      </c>
      <c r="G231" s="11">
        <f t="shared" si="20"/>
        <v>0.125</v>
      </c>
      <c r="H231" s="18">
        <f t="shared" si="21"/>
        <v>3.2310177705977385E-4</v>
      </c>
    </row>
    <row r="232" spans="2:8" ht="15" x14ac:dyDescent="0.2">
      <c r="B232" s="4" t="s">
        <v>77</v>
      </c>
      <c r="C232" s="8">
        <v>131</v>
      </c>
      <c r="D232" s="8">
        <v>23</v>
      </c>
      <c r="E232" s="10">
        <f t="shared" si="18"/>
        <v>4.2326332794830369E-2</v>
      </c>
      <c r="F232" s="10">
        <f t="shared" si="19"/>
        <v>1.229946524064171E-2</v>
      </c>
      <c r="G232" s="11">
        <f t="shared" si="20"/>
        <v>-0.82442748091603058</v>
      </c>
      <c r="H232" s="18">
        <f t="shared" si="21"/>
        <v>-3.489499192245557E-2</v>
      </c>
    </row>
    <row r="233" spans="2:8" ht="15" x14ac:dyDescent="0.2">
      <c r="B233" s="4" t="s">
        <v>74</v>
      </c>
      <c r="C233" s="8">
        <v>0</v>
      </c>
      <c r="D233" s="8">
        <v>1</v>
      </c>
      <c r="E233" s="10" t="str">
        <f t="shared" si="18"/>
        <v/>
      </c>
      <c r="F233" s="10">
        <f t="shared" si="19"/>
        <v>5.3475935828877007E-4</v>
      </c>
      <c r="G233" s="11" t="str">
        <f t="shared" si="20"/>
        <v>0</v>
      </c>
      <c r="H233" s="18" t="str">
        <f t="shared" si="21"/>
        <v/>
      </c>
    </row>
    <row r="234" spans="2:8" ht="15" x14ac:dyDescent="0.2">
      <c r="B234" s="4" t="s">
        <v>75</v>
      </c>
      <c r="C234" s="8">
        <v>5</v>
      </c>
      <c r="D234" s="8">
        <v>4</v>
      </c>
      <c r="E234" s="10">
        <f t="shared" si="18"/>
        <v>1.6155088852988692E-3</v>
      </c>
      <c r="F234" s="10">
        <f t="shared" si="19"/>
        <v>2.1390374331550803E-3</v>
      </c>
      <c r="G234" s="11">
        <f t="shared" si="20"/>
        <v>-0.2</v>
      </c>
      <c r="H234" s="18">
        <f t="shared" si="21"/>
        <v>-3.2310177705977385E-4</v>
      </c>
    </row>
    <row r="235" spans="2:8" ht="15" x14ac:dyDescent="0.2">
      <c r="B235" s="4" t="s">
        <v>314</v>
      </c>
      <c r="C235" s="8">
        <v>7</v>
      </c>
      <c r="D235" s="8">
        <v>18</v>
      </c>
      <c r="E235" s="10">
        <f t="shared" si="18"/>
        <v>2.2617124394184169E-3</v>
      </c>
      <c r="F235" s="10">
        <f t="shared" si="19"/>
        <v>9.6256684491978616E-3</v>
      </c>
      <c r="G235" s="11">
        <f t="shared" si="20"/>
        <v>1.5714285714285714</v>
      </c>
      <c r="H235" s="18">
        <f t="shared" si="21"/>
        <v>3.5541195476575123E-3</v>
      </c>
    </row>
    <row r="236" spans="2:8" ht="15" x14ac:dyDescent="0.2">
      <c r="B236" s="4" t="s">
        <v>315</v>
      </c>
      <c r="C236" s="8">
        <v>0</v>
      </c>
      <c r="D236" s="8">
        <v>0</v>
      </c>
      <c r="E236" s="10" t="str">
        <f t="shared" si="18"/>
        <v/>
      </c>
      <c r="F236" s="10" t="str">
        <f t="shared" si="19"/>
        <v/>
      </c>
      <c r="G236" s="11" t="str">
        <f t="shared" si="20"/>
        <v>0</v>
      </c>
      <c r="H236" s="18" t="str">
        <f t="shared" si="21"/>
        <v/>
      </c>
    </row>
    <row r="237" spans="2:8" ht="15" x14ac:dyDescent="0.2">
      <c r="B237" s="4" t="s">
        <v>80</v>
      </c>
      <c r="C237" s="8">
        <v>9</v>
      </c>
      <c r="D237" s="8">
        <v>13</v>
      </c>
      <c r="E237" s="10">
        <f t="shared" si="18"/>
        <v>2.9079159935379646E-3</v>
      </c>
      <c r="F237" s="10">
        <f t="shared" si="19"/>
        <v>6.9518716577540111E-3</v>
      </c>
      <c r="G237" s="11">
        <f t="shared" si="20"/>
        <v>0.44444444444444442</v>
      </c>
      <c r="H237" s="18">
        <f t="shared" si="21"/>
        <v>1.2924071082390954E-3</v>
      </c>
    </row>
    <row r="238" spans="2:8" ht="15" x14ac:dyDescent="0.2">
      <c r="B238" s="4" t="s">
        <v>85</v>
      </c>
      <c r="C238" s="8">
        <v>75</v>
      </c>
      <c r="D238" s="8">
        <v>23</v>
      </c>
      <c r="E238" s="10">
        <f t="shared" si="18"/>
        <v>2.4232633279483037E-2</v>
      </c>
      <c r="F238" s="10">
        <f t="shared" si="19"/>
        <v>1.229946524064171E-2</v>
      </c>
      <c r="G238" s="11">
        <f t="shared" si="20"/>
        <v>-0.69333333333333336</v>
      </c>
      <c r="H238" s="18">
        <f t="shared" si="21"/>
        <v>-1.6801292407108238E-2</v>
      </c>
    </row>
    <row r="239" spans="2:8" ht="15" x14ac:dyDescent="0.2">
      <c r="B239" s="4" t="s">
        <v>81</v>
      </c>
      <c r="C239" s="8">
        <v>5</v>
      </c>
      <c r="D239" s="8">
        <v>9</v>
      </c>
      <c r="E239" s="10">
        <f t="shared" si="18"/>
        <v>1.6155088852988692E-3</v>
      </c>
      <c r="F239" s="10">
        <f t="shared" si="19"/>
        <v>4.8128342245989308E-3</v>
      </c>
      <c r="G239" s="11">
        <f t="shared" si="20"/>
        <v>0.8</v>
      </c>
      <c r="H239" s="18">
        <f t="shared" si="21"/>
        <v>1.2924071082390954E-3</v>
      </c>
    </row>
    <row r="240" spans="2:8" ht="15" x14ac:dyDescent="0.2">
      <c r="B240" s="4" t="s">
        <v>316</v>
      </c>
      <c r="C240" s="8">
        <v>9</v>
      </c>
      <c r="D240" s="8">
        <v>0</v>
      </c>
      <c r="E240" s="10">
        <f t="shared" si="18"/>
        <v>2.9079159935379646E-3</v>
      </c>
      <c r="F240" s="10" t="str">
        <f t="shared" si="19"/>
        <v/>
      </c>
      <c r="G240" s="11" t="str">
        <f t="shared" si="20"/>
        <v>0</v>
      </c>
      <c r="H240" s="18">
        <f t="shared" si="21"/>
        <v>0</v>
      </c>
    </row>
    <row r="241" spans="2:8" ht="15" x14ac:dyDescent="0.2">
      <c r="B241" s="4" t="s">
        <v>78</v>
      </c>
      <c r="C241" s="8">
        <v>0</v>
      </c>
      <c r="D241" s="8">
        <v>0</v>
      </c>
      <c r="E241" s="10" t="str">
        <f t="shared" si="18"/>
        <v/>
      </c>
      <c r="F241" s="10" t="str">
        <f t="shared" si="19"/>
        <v/>
      </c>
      <c r="G241" s="11" t="str">
        <f t="shared" si="20"/>
        <v>0</v>
      </c>
      <c r="H241" s="18" t="str">
        <f t="shared" si="21"/>
        <v/>
      </c>
    </row>
    <row r="242" spans="2:8" ht="15" x14ac:dyDescent="0.2">
      <c r="B242" s="4" t="s">
        <v>83</v>
      </c>
      <c r="C242" s="8">
        <v>0</v>
      </c>
      <c r="D242" s="8">
        <v>2</v>
      </c>
      <c r="E242" s="10" t="str">
        <f t="shared" si="18"/>
        <v/>
      </c>
      <c r="F242" s="10">
        <f t="shared" si="19"/>
        <v>1.0695187165775401E-3</v>
      </c>
      <c r="G242" s="11" t="str">
        <f t="shared" si="20"/>
        <v>0</v>
      </c>
      <c r="H242" s="18" t="str">
        <f t="shared" si="21"/>
        <v/>
      </c>
    </row>
    <row r="243" spans="2:8" ht="15" x14ac:dyDescent="0.2">
      <c r="B243" s="4" t="s">
        <v>317</v>
      </c>
      <c r="C243" s="8">
        <v>1</v>
      </c>
      <c r="D243" s="8">
        <v>3</v>
      </c>
      <c r="E243" s="10">
        <f t="shared" si="18"/>
        <v>3.2310177705977385E-4</v>
      </c>
      <c r="F243" s="10">
        <f t="shared" si="19"/>
        <v>1.6042780748663102E-3</v>
      </c>
      <c r="G243" s="11">
        <f t="shared" si="20"/>
        <v>2</v>
      </c>
      <c r="H243" s="18">
        <f t="shared" si="21"/>
        <v>6.462035541195477E-4</v>
      </c>
    </row>
    <row r="244" spans="2:8" ht="15" x14ac:dyDescent="0.2">
      <c r="B244" s="4" t="s">
        <v>79</v>
      </c>
      <c r="C244" s="8">
        <v>7</v>
      </c>
      <c r="D244" s="8">
        <v>7</v>
      </c>
      <c r="E244" s="10">
        <f t="shared" si="18"/>
        <v>2.2617124394184169E-3</v>
      </c>
      <c r="F244" s="10">
        <f t="shared" si="19"/>
        <v>3.7433155080213902E-3</v>
      </c>
      <c r="G244" s="11">
        <f t="shared" si="20"/>
        <v>0</v>
      </c>
      <c r="H244" s="18">
        <f t="shared" si="21"/>
        <v>0</v>
      </c>
    </row>
    <row r="245" spans="2:8" ht="15" x14ac:dyDescent="0.2">
      <c r="B245" s="4" t="s">
        <v>84</v>
      </c>
      <c r="C245" s="8">
        <v>5</v>
      </c>
      <c r="D245" s="8">
        <v>5</v>
      </c>
      <c r="E245" s="10">
        <f t="shared" si="18"/>
        <v>1.6155088852988692E-3</v>
      </c>
      <c r="F245" s="10">
        <f t="shared" si="19"/>
        <v>2.6737967914438501E-3</v>
      </c>
      <c r="G245" s="11">
        <f t="shared" si="20"/>
        <v>0</v>
      </c>
      <c r="H245" s="18">
        <f t="shared" si="21"/>
        <v>0</v>
      </c>
    </row>
    <row r="246" spans="2:8" ht="15" x14ac:dyDescent="0.2">
      <c r="B246" s="4" t="s">
        <v>318</v>
      </c>
      <c r="C246" s="8">
        <v>1</v>
      </c>
      <c r="D246" s="8">
        <v>4</v>
      </c>
      <c r="E246" s="10">
        <f t="shared" si="18"/>
        <v>3.2310177705977385E-4</v>
      </c>
      <c r="F246" s="10">
        <f t="shared" si="19"/>
        <v>2.1390374331550803E-3</v>
      </c>
      <c r="G246" s="11">
        <f t="shared" si="20"/>
        <v>3</v>
      </c>
      <c r="H246" s="18">
        <f t="shared" si="21"/>
        <v>9.6930533117932155E-4</v>
      </c>
    </row>
    <row r="247" spans="2:8" ht="15" x14ac:dyDescent="0.2">
      <c r="B247" s="4" t="s">
        <v>319</v>
      </c>
      <c r="C247" s="8">
        <v>31</v>
      </c>
      <c r="D247" s="8">
        <v>41</v>
      </c>
      <c r="E247" s="10">
        <f t="shared" si="18"/>
        <v>1.0016155088852988E-2</v>
      </c>
      <c r="F247" s="10">
        <f t="shared" si="19"/>
        <v>2.1925133689839574E-2</v>
      </c>
      <c r="G247" s="11">
        <f t="shared" si="20"/>
        <v>0.32258064516129031</v>
      </c>
      <c r="H247" s="18">
        <f t="shared" si="21"/>
        <v>3.2310177705977381E-3</v>
      </c>
    </row>
    <row r="248" spans="2:8" ht="15" x14ac:dyDescent="0.2">
      <c r="B248" s="4" t="s">
        <v>86</v>
      </c>
      <c r="C248" s="8">
        <v>4</v>
      </c>
      <c r="D248" s="8">
        <v>8</v>
      </c>
      <c r="E248" s="10">
        <f t="shared" si="18"/>
        <v>1.2924071082390954E-3</v>
      </c>
      <c r="F248" s="10">
        <f t="shared" si="19"/>
        <v>4.2780748663101605E-3</v>
      </c>
      <c r="G248" s="11">
        <f t="shared" si="20"/>
        <v>1</v>
      </c>
      <c r="H248" s="18">
        <f t="shared" si="21"/>
        <v>1.2924071082390954E-3</v>
      </c>
    </row>
    <row r="249" spans="2:8" ht="15" x14ac:dyDescent="0.2">
      <c r="B249" s="4" t="s">
        <v>87</v>
      </c>
      <c r="C249" s="8">
        <v>19</v>
      </c>
      <c r="D249" s="8">
        <v>14</v>
      </c>
      <c r="E249" s="10">
        <f t="shared" si="18"/>
        <v>6.1389337641357027E-3</v>
      </c>
      <c r="F249" s="10">
        <f t="shared" si="19"/>
        <v>7.4866310160427805E-3</v>
      </c>
      <c r="G249" s="11">
        <f t="shared" si="20"/>
        <v>-0.26315789473684209</v>
      </c>
      <c r="H249" s="18">
        <f t="shared" si="21"/>
        <v>-1.615508885298869E-3</v>
      </c>
    </row>
    <row r="250" spans="2:8" ht="15" x14ac:dyDescent="0.2">
      <c r="B250" s="4" t="s">
        <v>82</v>
      </c>
      <c r="C250" s="8">
        <v>3</v>
      </c>
      <c r="D250" s="8">
        <v>1</v>
      </c>
      <c r="E250" s="10">
        <f t="shared" si="18"/>
        <v>9.6930533117932144E-4</v>
      </c>
      <c r="F250" s="10">
        <f t="shared" si="19"/>
        <v>5.3475935828877007E-4</v>
      </c>
      <c r="G250" s="11">
        <f t="shared" si="20"/>
        <v>-0.66666666666666663</v>
      </c>
      <c r="H250" s="18">
        <f t="shared" si="21"/>
        <v>-6.4620355411954759E-4</v>
      </c>
    </row>
    <row r="251" spans="2:8" ht="15" x14ac:dyDescent="0.2">
      <c r="B251" s="4" t="s">
        <v>320</v>
      </c>
      <c r="C251" s="8">
        <v>0</v>
      </c>
      <c r="D251" s="8">
        <v>1</v>
      </c>
      <c r="E251" s="10" t="str">
        <f t="shared" si="18"/>
        <v/>
      </c>
      <c r="F251" s="10">
        <f t="shared" si="19"/>
        <v>5.3475935828877007E-4</v>
      </c>
      <c r="G251" s="11" t="str">
        <f t="shared" si="20"/>
        <v>0</v>
      </c>
      <c r="H251" s="18" t="str">
        <f t="shared" si="21"/>
        <v/>
      </c>
    </row>
    <row r="252" spans="2:8" ht="15" x14ac:dyDescent="0.2">
      <c r="B252" s="4" t="s">
        <v>321</v>
      </c>
      <c r="C252" s="8">
        <v>2</v>
      </c>
      <c r="D252" s="8">
        <v>0</v>
      </c>
      <c r="E252" s="10">
        <f t="shared" si="18"/>
        <v>6.462035541195477E-4</v>
      </c>
      <c r="F252" s="10" t="str">
        <f t="shared" si="19"/>
        <v/>
      </c>
      <c r="G252" s="11" t="str">
        <f t="shared" si="20"/>
        <v>0</v>
      </c>
      <c r="H252" s="18">
        <f t="shared" si="21"/>
        <v>0</v>
      </c>
    </row>
    <row r="253" spans="2:8" ht="15" x14ac:dyDescent="0.2">
      <c r="B253" s="4" t="s">
        <v>322</v>
      </c>
      <c r="C253" s="8">
        <v>58</v>
      </c>
      <c r="D253" s="8">
        <v>11</v>
      </c>
      <c r="E253" s="10">
        <f t="shared" si="18"/>
        <v>1.8739903069466882E-2</v>
      </c>
      <c r="F253" s="10">
        <f t="shared" si="19"/>
        <v>5.8823529411764705E-3</v>
      </c>
      <c r="G253" s="11">
        <f t="shared" si="20"/>
        <v>-0.81034482758620685</v>
      </c>
      <c r="H253" s="18">
        <f t="shared" si="21"/>
        <v>-1.518578352180937E-2</v>
      </c>
    </row>
    <row r="254" spans="2:8" ht="15" x14ac:dyDescent="0.2">
      <c r="B254" s="4" t="s">
        <v>323</v>
      </c>
      <c r="C254" s="8">
        <v>38</v>
      </c>
      <c r="D254" s="8">
        <v>1</v>
      </c>
      <c r="E254" s="10">
        <f t="shared" si="18"/>
        <v>1.2277867528271405E-2</v>
      </c>
      <c r="F254" s="10">
        <f t="shared" si="19"/>
        <v>5.3475935828877007E-4</v>
      </c>
      <c r="G254" s="11">
        <f t="shared" si="20"/>
        <v>-0.97368421052631582</v>
      </c>
      <c r="H254" s="18">
        <f t="shared" si="21"/>
        <v>-1.1954765751211632E-2</v>
      </c>
    </row>
    <row r="255" spans="2:8" ht="15" x14ac:dyDescent="0.2">
      <c r="B255" s="4" t="s">
        <v>324</v>
      </c>
      <c r="C255" s="8">
        <v>0</v>
      </c>
      <c r="D255" s="8">
        <v>2</v>
      </c>
      <c r="E255" s="10" t="str">
        <f t="shared" si="18"/>
        <v/>
      </c>
      <c r="F255" s="10">
        <f t="shared" si="19"/>
        <v>1.0695187165775401E-3</v>
      </c>
      <c r="G255" s="11" t="str">
        <f t="shared" si="20"/>
        <v>0</v>
      </c>
      <c r="H255" s="18" t="str">
        <f t="shared" si="21"/>
        <v/>
      </c>
    </row>
    <row r="256" spans="2:8" ht="15" x14ac:dyDescent="0.2">
      <c r="B256" s="4" t="s">
        <v>88</v>
      </c>
      <c r="C256" s="8">
        <v>934</v>
      </c>
      <c r="D256" s="8">
        <v>441</v>
      </c>
      <c r="E256" s="10">
        <f t="shared" si="18"/>
        <v>0.30177705977382874</v>
      </c>
      <c r="F256" s="10">
        <f t="shared" si="19"/>
        <v>0.2358288770053476</v>
      </c>
      <c r="G256" s="11">
        <f t="shared" si="20"/>
        <v>-0.52783725910064239</v>
      </c>
      <c r="H256" s="18">
        <f t="shared" si="21"/>
        <v>-0.15928917609046847</v>
      </c>
    </row>
    <row r="257" spans="2:8" ht="15" x14ac:dyDescent="0.2">
      <c r="B257" s="4" t="s">
        <v>325</v>
      </c>
      <c r="C257" s="8">
        <v>45</v>
      </c>
      <c r="D257" s="8">
        <v>2</v>
      </c>
      <c r="E257" s="10">
        <f t="shared" si="18"/>
        <v>1.4539579967689823E-2</v>
      </c>
      <c r="F257" s="10">
        <f t="shared" si="19"/>
        <v>1.0695187165775401E-3</v>
      </c>
      <c r="G257" s="11">
        <f t="shared" si="20"/>
        <v>-0.9555555555555556</v>
      </c>
      <c r="H257" s="18">
        <f t="shared" si="21"/>
        <v>-1.3893376413570276E-2</v>
      </c>
    </row>
    <row r="258" spans="2:8" ht="15" x14ac:dyDescent="0.2">
      <c r="B258" s="4" t="s">
        <v>326</v>
      </c>
      <c r="C258" s="8">
        <v>14</v>
      </c>
      <c r="D258" s="8">
        <v>2</v>
      </c>
      <c r="E258" s="10">
        <f t="shared" si="18"/>
        <v>4.5234248788368339E-3</v>
      </c>
      <c r="F258" s="10">
        <f t="shared" si="19"/>
        <v>1.0695187165775401E-3</v>
      </c>
      <c r="G258" s="11">
        <f t="shared" si="20"/>
        <v>-0.8571428571428571</v>
      </c>
      <c r="H258" s="18">
        <f t="shared" si="21"/>
        <v>-3.8772213247172862E-3</v>
      </c>
    </row>
    <row r="259" spans="2:8" ht="15" x14ac:dyDescent="0.2">
      <c r="B259" s="4" t="s">
        <v>327</v>
      </c>
      <c r="C259" s="8">
        <v>20</v>
      </c>
      <c r="D259" s="8">
        <v>1</v>
      </c>
      <c r="E259" s="10">
        <f t="shared" si="18"/>
        <v>6.462035541195477E-3</v>
      </c>
      <c r="F259" s="10">
        <f t="shared" si="19"/>
        <v>5.3475935828877007E-4</v>
      </c>
      <c r="G259" s="11">
        <f t="shared" si="20"/>
        <v>-0.95</v>
      </c>
      <c r="H259" s="18">
        <f t="shared" si="21"/>
        <v>-6.1389337641357027E-3</v>
      </c>
    </row>
    <row r="260" spans="2:8" ht="15" x14ac:dyDescent="0.2">
      <c r="B260" s="4" t="s">
        <v>89</v>
      </c>
      <c r="C260" s="8">
        <v>0</v>
      </c>
      <c r="D260" s="8">
        <v>0</v>
      </c>
      <c r="E260" s="10" t="str">
        <f t="shared" si="18"/>
        <v/>
      </c>
      <c r="F260" s="10" t="str">
        <f t="shared" si="19"/>
        <v/>
      </c>
      <c r="G260" s="11" t="str">
        <f t="shared" si="20"/>
        <v>0</v>
      </c>
      <c r="H260" s="18" t="str">
        <f t="shared" si="21"/>
        <v/>
      </c>
    </row>
    <row r="261" spans="2:8" ht="30" x14ac:dyDescent="0.2">
      <c r="B261" s="4" t="s">
        <v>328</v>
      </c>
      <c r="C261" s="8">
        <v>1</v>
      </c>
      <c r="D261" s="8">
        <v>0</v>
      </c>
      <c r="E261" s="10">
        <f t="shared" si="18"/>
        <v>3.2310177705977385E-4</v>
      </c>
      <c r="F261" s="10" t="str">
        <f t="shared" si="19"/>
        <v/>
      </c>
      <c r="G261" s="11" t="str">
        <f t="shared" si="20"/>
        <v>0</v>
      </c>
      <c r="H261" s="18">
        <f t="shared" si="21"/>
        <v>0</v>
      </c>
    </row>
    <row r="262" spans="2:8" ht="15" x14ac:dyDescent="0.2">
      <c r="B262" s="4" t="s">
        <v>90</v>
      </c>
      <c r="C262" s="8">
        <v>2</v>
      </c>
      <c r="D262" s="8">
        <v>5</v>
      </c>
      <c r="E262" s="10">
        <f t="shared" si="18"/>
        <v>6.462035541195477E-4</v>
      </c>
      <c r="F262" s="10">
        <f t="shared" si="19"/>
        <v>2.6737967914438501E-3</v>
      </c>
      <c r="G262" s="11">
        <f t="shared" si="20"/>
        <v>1.5</v>
      </c>
      <c r="H262" s="18">
        <f t="shared" si="21"/>
        <v>9.6930533117932155E-4</v>
      </c>
    </row>
    <row r="263" spans="2:8" ht="15" x14ac:dyDescent="0.2">
      <c r="B263" s="4" t="s">
        <v>329</v>
      </c>
      <c r="C263" s="8">
        <v>2</v>
      </c>
      <c r="D263" s="8">
        <v>1</v>
      </c>
      <c r="E263" s="10">
        <f t="shared" si="18"/>
        <v>6.462035541195477E-4</v>
      </c>
      <c r="F263" s="10">
        <f t="shared" si="19"/>
        <v>5.3475935828877007E-4</v>
      </c>
      <c r="G263" s="11">
        <f t="shared" si="20"/>
        <v>-0.5</v>
      </c>
      <c r="H263" s="18">
        <f t="shared" si="21"/>
        <v>-3.2310177705977385E-4</v>
      </c>
    </row>
    <row r="264" spans="2:8" ht="30" x14ac:dyDescent="0.2">
      <c r="B264" s="4" t="s">
        <v>330</v>
      </c>
      <c r="C264" s="8">
        <v>0</v>
      </c>
      <c r="D264" s="8">
        <v>0</v>
      </c>
      <c r="E264" s="10" t="str">
        <f t="shared" si="18"/>
        <v/>
      </c>
      <c r="F264" s="10" t="str">
        <f t="shared" si="19"/>
        <v/>
      </c>
      <c r="G264" s="11" t="str">
        <f t="shared" si="20"/>
        <v>0</v>
      </c>
      <c r="H264" s="18" t="str">
        <f t="shared" si="21"/>
        <v/>
      </c>
    </row>
    <row r="265" spans="2:8" ht="15" x14ac:dyDescent="0.2">
      <c r="B265" s="4" t="s">
        <v>331</v>
      </c>
      <c r="C265" s="8">
        <v>0</v>
      </c>
      <c r="D265" s="8">
        <v>0</v>
      </c>
      <c r="E265" s="10" t="str">
        <f t="shared" si="18"/>
        <v/>
      </c>
      <c r="F265" s="10" t="str">
        <f t="shared" si="19"/>
        <v/>
      </c>
      <c r="G265" s="11" t="str">
        <f t="shared" si="20"/>
        <v>0</v>
      </c>
      <c r="H265" s="18" t="str">
        <f t="shared" si="21"/>
        <v/>
      </c>
    </row>
    <row r="266" spans="2:8" ht="15" x14ac:dyDescent="0.2">
      <c r="B266" s="4" t="s">
        <v>332</v>
      </c>
      <c r="C266" s="8">
        <v>2</v>
      </c>
      <c r="D266" s="8">
        <v>2</v>
      </c>
      <c r="E266" s="10">
        <f t="shared" si="18"/>
        <v>6.462035541195477E-4</v>
      </c>
      <c r="F266" s="10">
        <f t="shared" si="19"/>
        <v>1.0695187165775401E-3</v>
      </c>
      <c r="G266" s="11">
        <f t="shared" si="20"/>
        <v>0</v>
      </c>
      <c r="H266" s="18">
        <f t="shared" si="21"/>
        <v>0</v>
      </c>
    </row>
    <row r="267" spans="2:8" ht="15" x14ac:dyDescent="0.2">
      <c r="B267" s="4" t="s">
        <v>333</v>
      </c>
      <c r="C267" s="8">
        <v>0</v>
      </c>
      <c r="D267" s="8">
        <v>0</v>
      </c>
      <c r="E267" s="10" t="str">
        <f t="shared" si="18"/>
        <v/>
      </c>
      <c r="F267" s="10" t="str">
        <f t="shared" si="19"/>
        <v/>
      </c>
      <c r="G267" s="11" t="str">
        <f t="shared" si="20"/>
        <v>0</v>
      </c>
      <c r="H267" s="18" t="str">
        <f t="shared" si="21"/>
        <v/>
      </c>
    </row>
    <row r="268" spans="2:8" ht="30" x14ac:dyDescent="0.2">
      <c r="B268" s="4" t="s">
        <v>334</v>
      </c>
      <c r="C268" s="8">
        <v>26</v>
      </c>
      <c r="D268" s="8">
        <v>16</v>
      </c>
      <c r="E268" s="10">
        <f t="shared" si="18"/>
        <v>8.4006462035541192E-3</v>
      </c>
      <c r="F268" s="10">
        <f t="shared" si="19"/>
        <v>8.5561497326203211E-3</v>
      </c>
      <c r="G268" s="11">
        <f t="shared" si="20"/>
        <v>-0.38461538461538464</v>
      </c>
      <c r="H268" s="18">
        <f t="shared" si="21"/>
        <v>-3.2310177705977385E-3</v>
      </c>
    </row>
    <row r="269" spans="2:8" ht="15" x14ac:dyDescent="0.2">
      <c r="B269" s="4" t="s">
        <v>335</v>
      </c>
      <c r="C269" s="8">
        <v>0</v>
      </c>
      <c r="D269" s="8">
        <v>0</v>
      </c>
      <c r="E269" s="10" t="str">
        <f t="shared" si="18"/>
        <v/>
      </c>
      <c r="F269" s="10" t="str">
        <f t="shared" si="19"/>
        <v/>
      </c>
      <c r="G269" s="11" t="str">
        <f t="shared" si="20"/>
        <v>0</v>
      </c>
      <c r="H269" s="18" t="str">
        <f t="shared" si="21"/>
        <v/>
      </c>
    </row>
    <row r="270" spans="2:8" ht="15" x14ac:dyDescent="0.2">
      <c r="B270" s="4" t="s">
        <v>336</v>
      </c>
      <c r="C270" s="8">
        <v>1</v>
      </c>
      <c r="D270" s="8">
        <v>1</v>
      </c>
      <c r="E270" s="10">
        <f t="shared" si="18"/>
        <v>3.2310177705977385E-4</v>
      </c>
      <c r="F270" s="10">
        <f t="shared" si="19"/>
        <v>5.3475935828877007E-4</v>
      </c>
      <c r="G270" s="11">
        <f t="shared" si="20"/>
        <v>0</v>
      </c>
      <c r="H270" s="18">
        <f t="shared" si="21"/>
        <v>0</v>
      </c>
    </row>
    <row r="271" spans="2:8" ht="15" x14ac:dyDescent="0.2">
      <c r="B271" s="4" t="s">
        <v>93</v>
      </c>
      <c r="C271" s="8">
        <v>0</v>
      </c>
      <c r="D271" s="8">
        <v>0</v>
      </c>
      <c r="E271" s="10" t="str">
        <f t="shared" si="18"/>
        <v/>
      </c>
      <c r="F271" s="10" t="str">
        <f t="shared" si="19"/>
        <v/>
      </c>
      <c r="G271" s="11" t="str">
        <f t="shared" si="20"/>
        <v>0</v>
      </c>
      <c r="H271" s="18" t="str">
        <f t="shared" si="21"/>
        <v/>
      </c>
    </row>
    <row r="272" spans="2:8" ht="30" x14ac:dyDescent="0.2">
      <c r="B272" s="4" t="s">
        <v>337</v>
      </c>
      <c r="C272" s="8">
        <v>1</v>
      </c>
      <c r="D272" s="8">
        <v>2</v>
      </c>
      <c r="E272" s="10">
        <f t="shared" si="18"/>
        <v>3.2310177705977385E-4</v>
      </c>
      <c r="F272" s="10">
        <f t="shared" si="19"/>
        <v>1.0695187165775401E-3</v>
      </c>
      <c r="G272" s="11">
        <f t="shared" si="20"/>
        <v>1</v>
      </c>
      <c r="H272" s="18">
        <f t="shared" si="21"/>
        <v>3.2310177705977385E-4</v>
      </c>
    </row>
    <row r="273" spans="2:8" ht="15" x14ac:dyDescent="0.2">
      <c r="B273" s="4" t="s">
        <v>91</v>
      </c>
      <c r="C273" s="8">
        <v>21</v>
      </c>
      <c r="D273" s="8">
        <v>7</v>
      </c>
      <c r="E273" s="10">
        <f t="shared" si="18"/>
        <v>6.7851373182552504E-3</v>
      </c>
      <c r="F273" s="10">
        <f t="shared" si="19"/>
        <v>3.7433155080213902E-3</v>
      </c>
      <c r="G273" s="11">
        <f t="shared" si="20"/>
        <v>-0.66666666666666663</v>
      </c>
      <c r="H273" s="18">
        <f t="shared" si="21"/>
        <v>-4.523424878836833E-3</v>
      </c>
    </row>
    <row r="274" spans="2:8" ht="15" x14ac:dyDescent="0.2">
      <c r="B274" s="4" t="s">
        <v>338</v>
      </c>
      <c r="C274" s="8">
        <v>0</v>
      </c>
      <c r="D274" s="8">
        <v>0</v>
      </c>
      <c r="E274" s="10" t="str">
        <f t="shared" si="18"/>
        <v/>
      </c>
      <c r="F274" s="10" t="str">
        <f t="shared" si="19"/>
        <v/>
      </c>
      <c r="G274" s="11" t="str">
        <f t="shared" si="20"/>
        <v>0</v>
      </c>
      <c r="H274" s="18" t="str">
        <f t="shared" si="21"/>
        <v/>
      </c>
    </row>
    <row r="275" spans="2:8" ht="15" x14ac:dyDescent="0.2">
      <c r="B275" s="4" t="s">
        <v>339</v>
      </c>
      <c r="C275" s="8">
        <v>0</v>
      </c>
      <c r="D275" s="8">
        <v>0</v>
      </c>
      <c r="E275" s="10" t="str">
        <f t="shared" si="18"/>
        <v/>
      </c>
      <c r="F275" s="10" t="str">
        <f t="shared" si="19"/>
        <v/>
      </c>
      <c r="G275" s="11" t="str">
        <f t="shared" si="20"/>
        <v>0</v>
      </c>
      <c r="H275" s="18" t="str">
        <f t="shared" si="21"/>
        <v/>
      </c>
    </row>
    <row r="276" spans="2:8" ht="15" x14ac:dyDescent="0.2">
      <c r="B276" s="4" t="s">
        <v>92</v>
      </c>
      <c r="C276" s="8">
        <v>2</v>
      </c>
      <c r="D276" s="8">
        <v>0</v>
      </c>
      <c r="E276" s="10">
        <f t="shared" si="18"/>
        <v>6.462035541195477E-4</v>
      </c>
      <c r="F276" s="10" t="str">
        <f t="shared" si="19"/>
        <v/>
      </c>
      <c r="G276" s="11" t="str">
        <f t="shared" si="20"/>
        <v>0</v>
      </c>
      <c r="H276" s="18">
        <f t="shared" si="21"/>
        <v>0</v>
      </c>
    </row>
    <row r="277" spans="2:8" ht="15" x14ac:dyDescent="0.2">
      <c r="B277" s="4" t="s">
        <v>340</v>
      </c>
      <c r="C277" s="8">
        <v>4</v>
      </c>
      <c r="D277" s="8">
        <v>0</v>
      </c>
      <c r="E277" s="10">
        <f t="shared" si="18"/>
        <v>1.2924071082390954E-3</v>
      </c>
      <c r="F277" s="10" t="str">
        <f t="shared" si="19"/>
        <v/>
      </c>
      <c r="G277" s="11" t="str">
        <f t="shared" si="20"/>
        <v>0</v>
      </c>
      <c r="H277" s="18">
        <f t="shared" si="21"/>
        <v>0</v>
      </c>
    </row>
    <row r="278" spans="2:8" ht="15" x14ac:dyDescent="0.2">
      <c r="B278" s="4" t="s">
        <v>341</v>
      </c>
      <c r="C278" s="8">
        <v>0</v>
      </c>
      <c r="D278" s="8">
        <v>0</v>
      </c>
      <c r="E278" s="10" t="str">
        <f t="shared" si="18"/>
        <v/>
      </c>
      <c r="F278" s="10" t="str">
        <f t="shared" si="19"/>
        <v/>
      </c>
      <c r="G278" s="11" t="str">
        <f t="shared" si="20"/>
        <v>0</v>
      </c>
      <c r="H278" s="18" t="str">
        <f t="shared" si="21"/>
        <v/>
      </c>
    </row>
    <row r="279" spans="2:8" ht="15" x14ac:dyDescent="0.2">
      <c r="B279" s="4" t="s">
        <v>342</v>
      </c>
      <c r="C279" s="8">
        <v>2</v>
      </c>
      <c r="D279" s="8">
        <v>0</v>
      </c>
      <c r="E279" s="10">
        <f t="shared" si="18"/>
        <v>6.462035541195477E-4</v>
      </c>
      <c r="F279" s="10" t="str">
        <f t="shared" si="19"/>
        <v/>
      </c>
      <c r="G279" s="11" t="str">
        <f t="shared" si="20"/>
        <v>0</v>
      </c>
      <c r="H279" s="18">
        <f t="shared" si="21"/>
        <v>0</v>
      </c>
    </row>
    <row r="280" spans="2:8" ht="15" x14ac:dyDescent="0.2">
      <c r="B280" s="4" t="s">
        <v>343</v>
      </c>
      <c r="C280" s="8">
        <v>2</v>
      </c>
      <c r="D280" s="8">
        <v>0</v>
      </c>
      <c r="E280" s="10">
        <f t="shared" si="18"/>
        <v>6.462035541195477E-4</v>
      </c>
      <c r="F280" s="10" t="str">
        <f t="shared" si="19"/>
        <v/>
      </c>
      <c r="G280" s="11" t="str">
        <f t="shared" si="20"/>
        <v>0</v>
      </c>
      <c r="H280" s="18">
        <f t="shared" si="21"/>
        <v>0</v>
      </c>
    </row>
    <row r="281" spans="2:8" ht="15" x14ac:dyDescent="0.2">
      <c r="B281" s="4" t="s">
        <v>344</v>
      </c>
      <c r="C281" s="8">
        <v>2</v>
      </c>
      <c r="D281" s="8">
        <v>0</v>
      </c>
      <c r="E281" s="10">
        <f t="shared" ref="E281:E288" si="22">+IF(C281=0,"",C281/C$151)</f>
        <v>6.462035541195477E-4</v>
      </c>
      <c r="F281" s="10" t="str">
        <f t="shared" ref="F281:F288" si="23">+IF(D281=0,"",D281/D$151)</f>
        <v/>
      </c>
      <c r="G281" s="11" t="str">
        <f t="shared" ref="G281:G288" si="24">+IF(OR(AND(D281=0),(C281=0)),"0",((D281-C281)/C281))</f>
        <v>0</v>
      </c>
      <c r="H281" s="18">
        <f t="shared" ref="H281:H288" si="25">+IF(OR(AND(E281=""),(G281="")),"",E281*G281)</f>
        <v>0</v>
      </c>
    </row>
    <row r="282" spans="2:8" ht="15" x14ac:dyDescent="0.2">
      <c r="B282" s="4" t="s">
        <v>345</v>
      </c>
      <c r="C282" s="8">
        <v>1</v>
      </c>
      <c r="D282" s="8">
        <v>0</v>
      </c>
      <c r="E282" s="10">
        <f t="shared" si="22"/>
        <v>3.2310177705977385E-4</v>
      </c>
      <c r="F282" s="10" t="str">
        <f t="shared" si="23"/>
        <v/>
      </c>
      <c r="G282" s="11" t="str">
        <f t="shared" si="24"/>
        <v>0</v>
      </c>
      <c r="H282" s="18">
        <f t="shared" si="25"/>
        <v>0</v>
      </c>
    </row>
    <row r="283" spans="2:8" ht="15" x14ac:dyDescent="0.2">
      <c r="B283" s="4" t="s">
        <v>346</v>
      </c>
      <c r="C283" s="8">
        <v>10</v>
      </c>
      <c r="D283" s="8">
        <v>4</v>
      </c>
      <c r="E283" s="10">
        <f t="shared" si="22"/>
        <v>3.2310177705977385E-3</v>
      </c>
      <c r="F283" s="10">
        <f t="shared" si="23"/>
        <v>2.1390374331550803E-3</v>
      </c>
      <c r="G283" s="11">
        <f t="shared" si="24"/>
        <v>-0.6</v>
      </c>
      <c r="H283" s="18">
        <f t="shared" si="25"/>
        <v>-1.9386106623586431E-3</v>
      </c>
    </row>
    <row r="284" spans="2:8" ht="13.5" customHeight="1" x14ac:dyDescent="0.2">
      <c r="B284" s="4" t="s">
        <v>347</v>
      </c>
      <c r="C284" s="8">
        <v>1</v>
      </c>
      <c r="D284" s="8">
        <v>0</v>
      </c>
      <c r="E284" s="10">
        <f t="shared" si="22"/>
        <v>3.2310177705977385E-4</v>
      </c>
      <c r="F284" s="10" t="str">
        <f t="shared" si="23"/>
        <v/>
      </c>
      <c r="G284" s="11" t="str">
        <f t="shared" si="24"/>
        <v>0</v>
      </c>
      <c r="H284" s="18">
        <f t="shared" si="25"/>
        <v>0</v>
      </c>
    </row>
    <row r="285" spans="2:8" ht="13.5" customHeight="1" x14ac:dyDescent="0.2">
      <c r="B285" s="4" t="s">
        <v>94</v>
      </c>
      <c r="C285" s="8">
        <v>0</v>
      </c>
      <c r="D285" s="8">
        <v>2</v>
      </c>
      <c r="E285" s="10" t="str">
        <f t="shared" si="22"/>
        <v/>
      </c>
      <c r="F285" s="10">
        <f t="shared" si="23"/>
        <v>1.0695187165775401E-3</v>
      </c>
      <c r="G285" s="11" t="str">
        <f t="shared" si="24"/>
        <v>0</v>
      </c>
      <c r="H285" s="18" t="str">
        <f t="shared" si="25"/>
        <v/>
      </c>
    </row>
    <row r="286" spans="2:8" ht="25.5" customHeight="1" x14ac:dyDescent="0.2">
      <c r="B286" s="4" t="s">
        <v>348</v>
      </c>
      <c r="C286" s="8">
        <v>1</v>
      </c>
      <c r="D286" s="8">
        <v>0</v>
      </c>
      <c r="E286" s="10">
        <f t="shared" si="22"/>
        <v>3.2310177705977385E-4</v>
      </c>
      <c r="F286" s="10" t="str">
        <f t="shared" si="23"/>
        <v/>
      </c>
      <c r="G286" s="11" t="str">
        <f t="shared" si="24"/>
        <v>0</v>
      </c>
      <c r="H286" s="18">
        <f t="shared" si="25"/>
        <v>0</v>
      </c>
    </row>
    <row r="287" spans="2:8" ht="13.5" customHeight="1" x14ac:dyDescent="0.2">
      <c r="B287" s="4" t="s">
        <v>349</v>
      </c>
      <c r="C287" s="8">
        <v>0</v>
      </c>
      <c r="D287" s="8">
        <v>0</v>
      </c>
      <c r="E287" s="10" t="str">
        <f t="shared" si="22"/>
        <v/>
      </c>
      <c r="F287" s="10" t="str">
        <f t="shared" si="23"/>
        <v/>
      </c>
      <c r="G287" s="11" t="str">
        <f t="shared" si="24"/>
        <v>0</v>
      </c>
      <c r="H287" s="18" t="str">
        <f t="shared" si="25"/>
        <v/>
      </c>
    </row>
    <row r="288" spans="2:8" ht="15" x14ac:dyDescent="0.2">
      <c r="B288" s="4" t="s">
        <v>350</v>
      </c>
      <c r="C288" s="8">
        <v>0</v>
      </c>
      <c r="D288" s="8">
        <v>0</v>
      </c>
      <c r="E288" s="10" t="str">
        <f t="shared" si="22"/>
        <v/>
      </c>
      <c r="F288" s="10" t="str">
        <f t="shared" si="23"/>
        <v/>
      </c>
      <c r="G288" s="11" t="str">
        <f t="shared" si="24"/>
        <v>0</v>
      </c>
      <c r="H288" s="18" t="str">
        <f t="shared" si="25"/>
        <v/>
      </c>
    </row>
    <row r="289" spans="2:8" ht="15" x14ac:dyDescent="0.2">
      <c r="B289" s="27"/>
      <c r="C289" s="30"/>
      <c r="D289" s="30"/>
      <c r="E289" s="31"/>
      <c r="F289" s="31"/>
      <c r="G289" s="28"/>
      <c r="H289" s="29"/>
    </row>
    <row r="290" spans="2:8" ht="15" x14ac:dyDescent="0.2">
      <c r="B290" s="27"/>
      <c r="C290" s="30"/>
      <c r="D290" s="30"/>
      <c r="E290" s="31"/>
      <c r="F290" s="31"/>
      <c r="G290" s="28"/>
      <c r="H290" s="29"/>
    </row>
    <row r="291" spans="2:8" s="15" customFormat="1" ht="26.25" customHeight="1" x14ac:dyDescent="0.2">
      <c r="B291" s="26"/>
      <c r="C291" s="22"/>
      <c r="D291" s="22"/>
      <c r="E291" s="22"/>
      <c r="F291" s="22"/>
      <c r="H291" s="2"/>
    </row>
    <row r="292" spans="2:8" ht="15" customHeight="1" x14ac:dyDescent="0.2">
      <c r="B292" s="60" t="s">
        <v>482</v>
      </c>
      <c r="C292" s="61" t="s">
        <v>483</v>
      </c>
      <c r="D292" s="62"/>
      <c r="E292" s="63" t="s">
        <v>484</v>
      </c>
      <c r="F292" s="62"/>
      <c r="G292" s="58" t="s">
        <v>526</v>
      </c>
      <c r="H292" s="58" t="s">
        <v>485</v>
      </c>
    </row>
    <row r="293" spans="2:8" x14ac:dyDescent="0.2">
      <c r="B293" s="60"/>
      <c r="C293" s="37">
        <v>2013</v>
      </c>
      <c r="D293" s="37">
        <v>2014</v>
      </c>
      <c r="E293" s="37">
        <v>2013</v>
      </c>
      <c r="F293" s="37">
        <v>2014</v>
      </c>
      <c r="G293" s="59"/>
      <c r="H293" s="59"/>
    </row>
    <row r="294" spans="2:8" x14ac:dyDescent="0.2">
      <c r="B294" s="38" t="s">
        <v>489</v>
      </c>
      <c r="C294" s="39">
        <f>SUM(C295:C499)</f>
        <v>6158</v>
      </c>
      <c r="D294" s="40">
        <f>SUM(D295:D499)</f>
        <v>5141</v>
      </c>
      <c r="E294" s="41">
        <f>+IF(C294=0,"",C294/C$294)</f>
        <v>1</v>
      </c>
      <c r="F294" s="41">
        <f>+IF(D294=0,"",D294/D$294)</f>
        <v>1</v>
      </c>
      <c r="G294" s="41">
        <f>+IF(OR(AND(D294=0),(C294=0)),"0",((D294-C294)/C294))</f>
        <v>-0.16515102305943488</v>
      </c>
      <c r="H294" s="41">
        <f>+IF(OR(AND(E294=""),(G294="")),"",E294*G294)</f>
        <v>-0.16515102305943488</v>
      </c>
    </row>
    <row r="295" spans="2:8" ht="15" x14ac:dyDescent="0.2">
      <c r="B295" s="3" t="s">
        <v>100</v>
      </c>
      <c r="C295" s="8">
        <v>212</v>
      </c>
      <c r="D295" s="8">
        <v>79</v>
      </c>
      <c r="E295" s="10">
        <f>+IF(C295=0,"",C295/C$294)</f>
        <v>3.4426761935693405E-2</v>
      </c>
      <c r="F295" s="10">
        <f>+IF(D295=0,"",D295/D$294)</f>
        <v>1.5366660182843805E-2</v>
      </c>
      <c r="G295" s="11">
        <f>+IF(OR(AND(D295=0),(C295=0)),"0",((D295-C295)/C295))</f>
        <v>-0.62735849056603776</v>
      </c>
      <c r="H295" s="18">
        <f>+IF(OR(AND(E295=""),(G295="")),"",E295*G295)</f>
        <v>-2.1597921403052937E-2</v>
      </c>
    </row>
    <row r="296" spans="2:8" ht="15" x14ac:dyDescent="0.2">
      <c r="B296" s="3" t="s">
        <v>113</v>
      </c>
      <c r="C296" s="8">
        <v>207</v>
      </c>
      <c r="D296" s="8">
        <v>12</v>
      </c>
      <c r="E296" s="10">
        <f t="shared" ref="E296:E359" si="26">+IF(C296=0,"",C296/C$294)</f>
        <v>3.3614810003247807E-2</v>
      </c>
      <c r="F296" s="10">
        <f t="shared" ref="F296:F359" si="27">+IF(D296=0,"",D296/D$294)</f>
        <v>2.3341762303053879E-3</v>
      </c>
      <c r="G296" s="11">
        <f t="shared" ref="G296:G359" si="28">+IF(OR(AND(D296=0),(C296=0)),"0",((D296-C296)/C296))</f>
        <v>-0.94202898550724634</v>
      </c>
      <c r="H296" s="18">
        <f t="shared" ref="H296:H359" si="29">+IF(OR(AND(E296=""),(G296="")),"",E296*G296)</f>
        <v>-3.166612536537837E-2</v>
      </c>
    </row>
    <row r="297" spans="2:8" ht="15" x14ac:dyDescent="0.2">
      <c r="B297" s="3" t="s">
        <v>104</v>
      </c>
      <c r="C297" s="8">
        <v>8</v>
      </c>
      <c r="D297" s="8">
        <v>11</v>
      </c>
      <c r="E297" s="10">
        <f t="shared" si="26"/>
        <v>1.2991230919129587E-3</v>
      </c>
      <c r="F297" s="10">
        <f t="shared" si="27"/>
        <v>2.1396615444466056E-3</v>
      </c>
      <c r="G297" s="11">
        <f t="shared" si="28"/>
        <v>0.375</v>
      </c>
      <c r="H297" s="18">
        <f t="shared" si="29"/>
        <v>4.8717115946735951E-4</v>
      </c>
    </row>
    <row r="298" spans="2:8" ht="15" x14ac:dyDescent="0.2">
      <c r="B298" s="3" t="s">
        <v>95</v>
      </c>
      <c r="C298" s="8">
        <v>47</v>
      </c>
      <c r="D298" s="8">
        <v>4</v>
      </c>
      <c r="E298" s="10">
        <f t="shared" si="26"/>
        <v>7.6323481649886327E-3</v>
      </c>
      <c r="F298" s="10">
        <f t="shared" si="27"/>
        <v>7.780587434351293E-4</v>
      </c>
      <c r="G298" s="11">
        <f t="shared" si="28"/>
        <v>-0.91489361702127658</v>
      </c>
      <c r="H298" s="18">
        <f t="shared" si="29"/>
        <v>-6.9827866190321532E-3</v>
      </c>
    </row>
    <row r="299" spans="2:8" ht="15" x14ac:dyDescent="0.2">
      <c r="B299" s="3" t="s">
        <v>112</v>
      </c>
      <c r="C299" s="8">
        <v>0</v>
      </c>
      <c r="D299" s="8">
        <v>0</v>
      </c>
      <c r="E299" s="10" t="str">
        <f t="shared" si="26"/>
        <v/>
      </c>
      <c r="F299" s="10" t="str">
        <f t="shared" si="27"/>
        <v/>
      </c>
      <c r="G299" s="11" t="str">
        <f t="shared" si="28"/>
        <v>0</v>
      </c>
      <c r="H299" s="18" t="str">
        <f t="shared" si="29"/>
        <v/>
      </c>
    </row>
    <row r="300" spans="2:8" ht="15" x14ac:dyDescent="0.2">
      <c r="B300" s="3" t="s">
        <v>111</v>
      </c>
      <c r="C300" s="8">
        <v>0</v>
      </c>
      <c r="D300" s="8">
        <v>0</v>
      </c>
      <c r="E300" s="10" t="str">
        <f t="shared" si="26"/>
        <v/>
      </c>
      <c r="F300" s="10" t="str">
        <f t="shared" si="27"/>
        <v/>
      </c>
      <c r="G300" s="11" t="str">
        <f t="shared" si="28"/>
        <v>0</v>
      </c>
      <c r="H300" s="18" t="str">
        <f t="shared" si="29"/>
        <v/>
      </c>
    </row>
    <row r="301" spans="2:8" ht="15" x14ac:dyDescent="0.2">
      <c r="B301" s="3" t="s">
        <v>105</v>
      </c>
      <c r="C301" s="8">
        <v>108</v>
      </c>
      <c r="D301" s="8">
        <v>78</v>
      </c>
      <c r="E301" s="10">
        <f t="shared" si="26"/>
        <v>1.7538161740824943E-2</v>
      </c>
      <c r="F301" s="10">
        <f t="shared" si="27"/>
        <v>1.5172145496985022E-2</v>
      </c>
      <c r="G301" s="11">
        <f t="shared" si="28"/>
        <v>-0.27777777777777779</v>
      </c>
      <c r="H301" s="18">
        <f t="shared" si="29"/>
        <v>-4.8717115946735959E-3</v>
      </c>
    </row>
    <row r="302" spans="2:8" ht="15" x14ac:dyDescent="0.2">
      <c r="B302" s="3" t="s">
        <v>109</v>
      </c>
      <c r="C302" s="8">
        <v>3</v>
      </c>
      <c r="D302" s="8">
        <v>8</v>
      </c>
      <c r="E302" s="10">
        <f t="shared" si="26"/>
        <v>4.8717115946735951E-4</v>
      </c>
      <c r="F302" s="10">
        <f t="shared" si="27"/>
        <v>1.5561174868702586E-3</v>
      </c>
      <c r="G302" s="11">
        <f t="shared" si="28"/>
        <v>1.6666666666666667</v>
      </c>
      <c r="H302" s="18">
        <f t="shared" si="29"/>
        <v>8.1195193244559924E-4</v>
      </c>
    </row>
    <row r="303" spans="2:8" ht="15" x14ac:dyDescent="0.2">
      <c r="B303" s="3" t="s">
        <v>108</v>
      </c>
      <c r="C303" s="8">
        <v>31</v>
      </c>
      <c r="D303" s="8">
        <v>17</v>
      </c>
      <c r="E303" s="10">
        <f t="shared" si="26"/>
        <v>5.0341019811627153E-3</v>
      </c>
      <c r="F303" s="10">
        <f t="shared" si="27"/>
        <v>3.3067496595992995E-3</v>
      </c>
      <c r="G303" s="11">
        <f t="shared" si="28"/>
        <v>-0.45161290322580644</v>
      </c>
      <c r="H303" s="18">
        <f t="shared" si="29"/>
        <v>-2.2734654108476776E-3</v>
      </c>
    </row>
    <row r="304" spans="2:8" ht="15" x14ac:dyDescent="0.2">
      <c r="B304" s="3" t="s">
        <v>107</v>
      </c>
      <c r="C304" s="8">
        <v>14</v>
      </c>
      <c r="D304" s="8">
        <v>11</v>
      </c>
      <c r="E304" s="10">
        <f t="shared" si="26"/>
        <v>2.2734654108476776E-3</v>
      </c>
      <c r="F304" s="10">
        <f t="shared" si="27"/>
        <v>2.1396615444466056E-3</v>
      </c>
      <c r="G304" s="11">
        <f t="shared" si="28"/>
        <v>-0.21428571428571427</v>
      </c>
      <c r="H304" s="18">
        <f t="shared" si="29"/>
        <v>-4.8717115946735946E-4</v>
      </c>
    </row>
    <row r="305" spans="2:8" ht="15" x14ac:dyDescent="0.2">
      <c r="B305" s="3" t="s">
        <v>351</v>
      </c>
      <c r="C305" s="8">
        <v>2</v>
      </c>
      <c r="D305" s="8">
        <v>0</v>
      </c>
      <c r="E305" s="10">
        <f t="shared" si="26"/>
        <v>3.2478077297823967E-4</v>
      </c>
      <c r="F305" s="10" t="str">
        <f t="shared" si="27"/>
        <v/>
      </c>
      <c r="G305" s="11" t="str">
        <f t="shared" si="28"/>
        <v>0</v>
      </c>
      <c r="H305" s="18">
        <f t="shared" si="29"/>
        <v>0</v>
      </c>
    </row>
    <row r="306" spans="2:8" ht="15" x14ac:dyDescent="0.2">
      <c r="B306" s="3" t="s">
        <v>524</v>
      </c>
      <c r="C306" s="8">
        <v>0</v>
      </c>
      <c r="D306" s="8">
        <v>0</v>
      </c>
      <c r="E306" s="10" t="str">
        <f t="shared" si="26"/>
        <v/>
      </c>
      <c r="F306" s="10" t="str">
        <f t="shared" si="27"/>
        <v/>
      </c>
      <c r="G306" s="11" t="str">
        <f t="shared" si="28"/>
        <v>0</v>
      </c>
      <c r="H306" s="18" t="str">
        <f t="shared" si="29"/>
        <v/>
      </c>
    </row>
    <row r="307" spans="2:8" ht="15" x14ac:dyDescent="0.2">
      <c r="B307" s="3" t="s">
        <v>110</v>
      </c>
      <c r="C307" s="8">
        <v>98</v>
      </c>
      <c r="D307" s="8">
        <v>82</v>
      </c>
      <c r="E307" s="10">
        <f t="shared" si="26"/>
        <v>1.5914257875933743E-2</v>
      </c>
      <c r="F307" s="10">
        <f t="shared" si="27"/>
        <v>1.5950204240420152E-2</v>
      </c>
      <c r="G307" s="11">
        <f t="shared" si="28"/>
        <v>-0.16326530612244897</v>
      </c>
      <c r="H307" s="18">
        <f t="shared" si="29"/>
        <v>-2.598246183825917E-3</v>
      </c>
    </row>
    <row r="308" spans="2:8" ht="15" x14ac:dyDescent="0.2">
      <c r="B308" s="3" t="s">
        <v>99</v>
      </c>
      <c r="C308" s="8">
        <v>21</v>
      </c>
      <c r="D308" s="8">
        <v>6</v>
      </c>
      <c r="E308" s="10">
        <f t="shared" si="26"/>
        <v>3.4101981162715169E-3</v>
      </c>
      <c r="F308" s="10">
        <f t="shared" si="27"/>
        <v>1.167088115152694E-3</v>
      </c>
      <c r="G308" s="11">
        <f t="shared" si="28"/>
        <v>-0.7142857142857143</v>
      </c>
      <c r="H308" s="18">
        <f t="shared" si="29"/>
        <v>-2.4358557973367979E-3</v>
      </c>
    </row>
    <row r="309" spans="2:8" ht="15" x14ac:dyDescent="0.2">
      <c r="B309" s="3" t="s">
        <v>96</v>
      </c>
      <c r="C309" s="8">
        <v>1</v>
      </c>
      <c r="D309" s="8">
        <v>0</v>
      </c>
      <c r="E309" s="10">
        <f t="shared" si="26"/>
        <v>1.6239038648911984E-4</v>
      </c>
      <c r="F309" s="10" t="str">
        <f t="shared" si="27"/>
        <v/>
      </c>
      <c r="G309" s="11" t="str">
        <f t="shared" si="28"/>
        <v>0</v>
      </c>
      <c r="H309" s="18">
        <f t="shared" si="29"/>
        <v>0</v>
      </c>
    </row>
    <row r="310" spans="2:8" ht="15" x14ac:dyDescent="0.2">
      <c r="B310" s="3" t="s">
        <v>106</v>
      </c>
      <c r="C310" s="8">
        <v>59</v>
      </c>
      <c r="D310" s="8">
        <v>40</v>
      </c>
      <c r="E310" s="10">
        <f t="shared" si="26"/>
        <v>9.5810328028580714E-3</v>
      </c>
      <c r="F310" s="10">
        <f t="shared" si="27"/>
        <v>7.7805874343512939E-3</v>
      </c>
      <c r="G310" s="11">
        <f t="shared" si="28"/>
        <v>-0.32203389830508472</v>
      </c>
      <c r="H310" s="18">
        <f t="shared" si="29"/>
        <v>-3.0854173432932771E-3</v>
      </c>
    </row>
    <row r="311" spans="2:8" ht="15" x14ac:dyDescent="0.2">
      <c r="B311" s="3" t="s">
        <v>102</v>
      </c>
      <c r="C311" s="8">
        <v>7</v>
      </c>
      <c r="D311" s="8">
        <v>39</v>
      </c>
      <c r="E311" s="10">
        <f t="shared" si="26"/>
        <v>1.1367327054238388E-3</v>
      </c>
      <c r="F311" s="10">
        <f t="shared" si="27"/>
        <v>7.5860727484925112E-3</v>
      </c>
      <c r="G311" s="11">
        <f t="shared" si="28"/>
        <v>4.5714285714285712</v>
      </c>
      <c r="H311" s="18">
        <f t="shared" si="29"/>
        <v>5.1964923676518339E-3</v>
      </c>
    </row>
    <row r="312" spans="2:8" ht="15" x14ac:dyDescent="0.2">
      <c r="B312" s="3" t="s">
        <v>97</v>
      </c>
      <c r="C312" s="8">
        <v>2</v>
      </c>
      <c r="D312" s="8">
        <v>1</v>
      </c>
      <c r="E312" s="10">
        <f t="shared" si="26"/>
        <v>3.2478077297823967E-4</v>
      </c>
      <c r="F312" s="10">
        <f t="shared" si="27"/>
        <v>1.9451468585878233E-4</v>
      </c>
      <c r="G312" s="11">
        <f t="shared" si="28"/>
        <v>-0.5</v>
      </c>
      <c r="H312" s="18">
        <f t="shared" si="29"/>
        <v>-1.6239038648911984E-4</v>
      </c>
    </row>
    <row r="313" spans="2:8" ht="15" x14ac:dyDescent="0.2">
      <c r="B313" s="3" t="s">
        <v>352</v>
      </c>
      <c r="C313" s="8">
        <v>0</v>
      </c>
      <c r="D313" s="8">
        <v>0</v>
      </c>
      <c r="E313" s="10" t="str">
        <f t="shared" si="26"/>
        <v/>
      </c>
      <c r="F313" s="10" t="str">
        <f t="shared" si="27"/>
        <v/>
      </c>
      <c r="G313" s="11" t="str">
        <f t="shared" si="28"/>
        <v>0</v>
      </c>
      <c r="H313" s="18" t="str">
        <f t="shared" si="29"/>
        <v/>
      </c>
    </row>
    <row r="314" spans="2:8" ht="15" x14ac:dyDescent="0.2">
      <c r="B314" s="3" t="s">
        <v>353</v>
      </c>
      <c r="C314" s="8">
        <v>621</v>
      </c>
      <c r="D314" s="8">
        <v>60</v>
      </c>
      <c r="E314" s="10">
        <f t="shared" si="26"/>
        <v>0.10084443000974343</v>
      </c>
      <c r="F314" s="10">
        <f t="shared" si="27"/>
        <v>1.167088115152694E-2</v>
      </c>
      <c r="G314" s="11">
        <f t="shared" si="28"/>
        <v>-0.90338164251207731</v>
      </c>
      <c r="H314" s="18">
        <f t="shared" si="29"/>
        <v>-9.1101006820396235E-2</v>
      </c>
    </row>
    <row r="315" spans="2:8" ht="15" x14ac:dyDescent="0.2">
      <c r="B315" s="3" t="s">
        <v>354</v>
      </c>
      <c r="C315" s="8">
        <v>22</v>
      </c>
      <c r="D315" s="8">
        <v>7</v>
      </c>
      <c r="E315" s="10">
        <f t="shared" si="26"/>
        <v>3.5725885027606367E-3</v>
      </c>
      <c r="F315" s="10">
        <f t="shared" si="27"/>
        <v>1.3616028010114763E-3</v>
      </c>
      <c r="G315" s="11">
        <f t="shared" si="28"/>
        <v>-0.68181818181818177</v>
      </c>
      <c r="H315" s="18">
        <f t="shared" si="29"/>
        <v>-2.4358557973367975E-3</v>
      </c>
    </row>
    <row r="316" spans="2:8" ht="15" x14ac:dyDescent="0.2">
      <c r="B316" s="3" t="s">
        <v>101</v>
      </c>
      <c r="C316" s="8">
        <v>2</v>
      </c>
      <c r="D316" s="8">
        <v>0</v>
      </c>
      <c r="E316" s="10">
        <f t="shared" si="26"/>
        <v>3.2478077297823967E-4</v>
      </c>
      <c r="F316" s="10" t="str">
        <f t="shared" si="27"/>
        <v/>
      </c>
      <c r="G316" s="11" t="str">
        <f t="shared" si="28"/>
        <v>0</v>
      </c>
      <c r="H316" s="18">
        <f t="shared" si="29"/>
        <v>0</v>
      </c>
    </row>
    <row r="317" spans="2:8" ht="15" x14ac:dyDescent="0.2">
      <c r="B317" s="3" t="s">
        <v>103</v>
      </c>
      <c r="C317" s="8">
        <v>18</v>
      </c>
      <c r="D317" s="8">
        <v>280</v>
      </c>
      <c r="E317" s="10">
        <f t="shared" si="26"/>
        <v>2.9230269568041572E-3</v>
      </c>
      <c r="F317" s="10">
        <f t="shared" si="27"/>
        <v>5.4464112040459055E-2</v>
      </c>
      <c r="G317" s="11">
        <f t="shared" si="28"/>
        <v>14.555555555555555</v>
      </c>
      <c r="H317" s="18">
        <f t="shared" si="29"/>
        <v>4.25462812601494E-2</v>
      </c>
    </row>
    <row r="318" spans="2:8" ht="15" x14ac:dyDescent="0.2">
      <c r="B318" s="3" t="s">
        <v>355</v>
      </c>
      <c r="C318" s="8">
        <v>81</v>
      </c>
      <c r="D318" s="8">
        <v>43</v>
      </c>
      <c r="E318" s="10">
        <f t="shared" si="26"/>
        <v>1.3153621305618708E-2</v>
      </c>
      <c r="F318" s="10">
        <f t="shared" si="27"/>
        <v>8.3641314919276413E-3</v>
      </c>
      <c r="G318" s="11">
        <f t="shared" si="28"/>
        <v>-0.46913580246913578</v>
      </c>
      <c r="H318" s="18">
        <f t="shared" si="29"/>
        <v>-6.1708346865865541E-3</v>
      </c>
    </row>
    <row r="319" spans="2:8" ht="15" x14ac:dyDescent="0.2">
      <c r="B319" s="3" t="s">
        <v>115</v>
      </c>
      <c r="C319" s="8">
        <v>8</v>
      </c>
      <c r="D319" s="8">
        <v>5</v>
      </c>
      <c r="E319" s="10">
        <f t="shared" si="26"/>
        <v>1.2991230919129587E-3</v>
      </c>
      <c r="F319" s="10">
        <f t="shared" si="27"/>
        <v>9.7257342929391174E-4</v>
      </c>
      <c r="G319" s="11">
        <f t="shared" si="28"/>
        <v>-0.375</v>
      </c>
      <c r="H319" s="18">
        <f t="shared" si="29"/>
        <v>-4.8717115946735951E-4</v>
      </c>
    </row>
    <row r="320" spans="2:8" ht="15" x14ac:dyDescent="0.2">
      <c r="B320" s="3" t="s">
        <v>114</v>
      </c>
      <c r="C320" s="8">
        <v>1</v>
      </c>
      <c r="D320" s="8">
        <v>0</v>
      </c>
      <c r="E320" s="10">
        <f t="shared" si="26"/>
        <v>1.6239038648911984E-4</v>
      </c>
      <c r="F320" s="10" t="str">
        <f t="shared" si="27"/>
        <v/>
      </c>
      <c r="G320" s="11" t="str">
        <f t="shared" si="28"/>
        <v>0</v>
      </c>
      <c r="H320" s="18">
        <f t="shared" si="29"/>
        <v>0</v>
      </c>
    </row>
    <row r="321" spans="2:8" ht="15" x14ac:dyDescent="0.2">
      <c r="B321" s="3" t="s">
        <v>98</v>
      </c>
      <c r="C321" s="8">
        <v>1</v>
      </c>
      <c r="D321" s="8">
        <v>0</v>
      </c>
      <c r="E321" s="10">
        <f t="shared" si="26"/>
        <v>1.6239038648911984E-4</v>
      </c>
      <c r="F321" s="10" t="str">
        <f t="shared" si="27"/>
        <v/>
      </c>
      <c r="G321" s="11" t="str">
        <f t="shared" si="28"/>
        <v>0</v>
      </c>
      <c r="H321" s="18">
        <f t="shared" si="29"/>
        <v>0</v>
      </c>
    </row>
    <row r="322" spans="2:8" ht="15" x14ac:dyDescent="0.2">
      <c r="B322" s="3" t="s">
        <v>356</v>
      </c>
      <c r="C322" s="8">
        <v>1</v>
      </c>
      <c r="D322" s="8">
        <v>1</v>
      </c>
      <c r="E322" s="10">
        <f t="shared" si="26"/>
        <v>1.6239038648911984E-4</v>
      </c>
      <c r="F322" s="10">
        <f t="shared" si="27"/>
        <v>1.9451468585878233E-4</v>
      </c>
      <c r="G322" s="11">
        <f t="shared" si="28"/>
        <v>0</v>
      </c>
      <c r="H322" s="18">
        <f t="shared" si="29"/>
        <v>0</v>
      </c>
    </row>
    <row r="323" spans="2:8" ht="15" x14ac:dyDescent="0.2">
      <c r="B323" s="3" t="s">
        <v>472</v>
      </c>
      <c r="C323" s="8">
        <v>5</v>
      </c>
      <c r="D323" s="8">
        <v>0</v>
      </c>
      <c r="E323" s="10">
        <f t="shared" si="26"/>
        <v>8.1195193244559924E-4</v>
      </c>
      <c r="F323" s="10" t="str">
        <f t="shared" si="27"/>
        <v/>
      </c>
      <c r="G323" s="11" t="str">
        <f t="shared" si="28"/>
        <v>0</v>
      </c>
      <c r="H323" s="18">
        <f t="shared" si="29"/>
        <v>0</v>
      </c>
    </row>
    <row r="324" spans="2:8" ht="15" x14ac:dyDescent="0.2">
      <c r="B324" s="3" t="s">
        <v>473</v>
      </c>
      <c r="C324" s="8">
        <v>12</v>
      </c>
      <c r="D324" s="8">
        <v>1</v>
      </c>
      <c r="E324" s="10">
        <f t="shared" si="26"/>
        <v>1.948684637869438E-3</v>
      </c>
      <c r="F324" s="10">
        <f t="shared" si="27"/>
        <v>1.9451468585878233E-4</v>
      </c>
      <c r="G324" s="11">
        <f t="shared" si="28"/>
        <v>-0.91666666666666663</v>
      </c>
      <c r="H324" s="18">
        <f t="shared" si="29"/>
        <v>-1.7862942513803182E-3</v>
      </c>
    </row>
    <row r="325" spans="2:8" ht="15" x14ac:dyDescent="0.2">
      <c r="B325" s="3" t="s">
        <v>474</v>
      </c>
      <c r="C325" s="8">
        <v>0</v>
      </c>
      <c r="D325" s="8">
        <v>0</v>
      </c>
      <c r="E325" s="10" t="str">
        <f t="shared" si="26"/>
        <v/>
      </c>
      <c r="F325" s="10" t="str">
        <f t="shared" si="27"/>
        <v/>
      </c>
      <c r="G325" s="11" t="str">
        <f t="shared" si="28"/>
        <v>0</v>
      </c>
      <c r="H325" s="18" t="str">
        <f t="shared" si="29"/>
        <v/>
      </c>
    </row>
    <row r="326" spans="2:8" ht="15" x14ac:dyDescent="0.2">
      <c r="B326" s="3" t="s">
        <v>357</v>
      </c>
      <c r="C326" s="8">
        <v>93</v>
      </c>
      <c r="D326" s="8">
        <v>66</v>
      </c>
      <c r="E326" s="10">
        <f t="shared" si="26"/>
        <v>1.5102305943488145E-2</v>
      </c>
      <c r="F326" s="10">
        <f t="shared" si="27"/>
        <v>1.2837969266679634E-2</v>
      </c>
      <c r="G326" s="11">
        <f t="shared" si="28"/>
        <v>-0.29032258064516131</v>
      </c>
      <c r="H326" s="18">
        <f t="shared" si="29"/>
        <v>-4.3845404352062358E-3</v>
      </c>
    </row>
    <row r="327" spans="2:8" ht="15" x14ac:dyDescent="0.2">
      <c r="B327" s="3" t="s">
        <v>358</v>
      </c>
      <c r="C327" s="8">
        <v>7</v>
      </c>
      <c r="D327" s="8">
        <v>8</v>
      </c>
      <c r="E327" s="10">
        <f t="shared" si="26"/>
        <v>1.1367327054238388E-3</v>
      </c>
      <c r="F327" s="10">
        <f t="shared" si="27"/>
        <v>1.5561174868702586E-3</v>
      </c>
      <c r="G327" s="11">
        <f t="shared" si="28"/>
        <v>0.14285714285714285</v>
      </c>
      <c r="H327" s="18">
        <f t="shared" si="29"/>
        <v>1.6239038648911981E-4</v>
      </c>
    </row>
    <row r="328" spans="2:8" ht="15" x14ac:dyDescent="0.2">
      <c r="B328" s="3" t="s">
        <v>116</v>
      </c>
      <c r="C328" s="8">
        <v>7</v>
      </c>
      <c r="D328" s="8">
        <v>6</v>
      </c>
      <c r="E328" s="10">
        <f t="shared" si="26"/>
        <v>1.1367327054238388E-3</v>
      </c>
      <c r="F328" s="10">
        <f t="shared" si="27"/>
        <v>1.167088115152694E-3</v>
      </c>
      <c r="G328" s="11">
        <f t="shared" si="28"/>
        <v>-0.14285714285714285</v>
      </c>
      <c r="H328" s="18">
        <f t="shared" si="29"/>
        <v>-1.6239038648911981E-4</v>
      </c>
    </row>
    <row r="329" spans="2:8" ht="15" x14ac:dyDescent="0.2">
      <c r="B329" s="3" t="s">
        <v>359</v>
      </c>
      <c r="C329" s="8">
        <v>20</v>
      </c>
      <c r="D329" s="8">
        <v>28</v>
      </c>
      <c r="E329" s="10">
        <f t="shared" si="26"/>
        <v>3.247807729782397E-3</v>
      </c>
      <c r="F329" s="10">
        <f t="shared" si="27"/>
        <v>5.4464112040459051E-3</v>
      </c>
      <c r="G329" s="11">
        <f t="shared" si="28"/>
        <v>0.4</v>
      </c>
      <c r="H329" s="18">
        <f t="shared" si="29"/>
        <v>1.2991230919129589E-3</v>
      </c>
    </row>
    <row r="330" spans="2:8" ht="15" x14ac:dyDescent="0.2">
      <c r="B330" s="3" t="s">
        <v>360</v>
      </c>
      <c r="C330" s="8">
        <v>31</v>
      </c>
      <c r="D330" s="8">
        <v>26</v>
      </c>
      <c r="E330" s="10">
        <f t="shared" si="26"/>
        <v>5.0341019811627153E-3</v>
      </c>
      <c r="F330" s="10">
        <f t="shared" si="27"/>
        <v>5.0573818323283405E-3</v>
      </c>
      <c r="G330" s="11">
        <f t="shared" si="28"/>
        <v>-0.16129032258064516</v>
      </c>
      <c r="H330" s="18">
        <f t="shared" si="29"/>
        <v>-8.1195193244559924E-4</v>
      </c>
    </row>
    <row r="331" spans="2:8" ht="15" x14ac:dyDescent="0.2">
      <c r="B331" s="3" t="s">
        <v>117</v>
      </c>
      <c r="C331" s="8">
        <v>5</v>
      </c>
      <c r="D331" s="8">
        <v>0</v>
      </c>
      <c r="E331" s="10">
        <f t="shared" si="26"/>
        <v>8.1195193244559924E-4</v>
      </c>
      <c r="F331" s="10" t="str">
        <f t="shared" si="27"/>
        <v/>
      </c>
      <c r="G331" s="11" t="str">
        <f t="shared" si="28"/>
        <v>0</v>
      </c>
      <c r="H331" s="18">
        <f t="shared" si="29"/>
        <v>0</v>
      </c>
    </row>
    <row r="332" spans="2:8" ht="15" x14ac:dyDescent="0.2">
      <c r="B332" s="3" t="s">
        <v>361</v>
      </c>
      <c r="C332" s="8">
        <v>1368</v>
      </c>
      <c r="D332" s="8">
        <v>1781</v>
      </c>
      <c r="E332" s="10">
        <f t="shared" si="26"/>
        <v>0.22215004871711594</v>
      </c>
      <c r="F332" s="10">
        <f t="shared" si="27"/>
        <v>0.34643065551449137</v>
      </c>
      <c r="G332" s="11">
        <f t="shared" si="28"/>
        <v>0.30190058479532161</v>
      </c>
      <c r="H332" s="18">
        <f t="shared" si="29"/>
        <v>6.7067229620006483E-2</v>
      </c>
    </row>
    <row r="333" spans="2:8" ht="15" x14ac:dyDescent="0.2">
      <c r="B333" s="3" t="s">
        <v>130</v>
      </c>
      <c r="C333" s="8">
        <v>311</v>
      </c>
      <c r="D333" s="8">
        <v>386</v>
      </c>
      <c r="E333" s="10">
        <f t="shared" si="26"/>
        <v>5.0503410198116272E-2</v>
      </c>
      <c r="F333" s="10">
        <f t="shared" si="27"/>
        <v>7.5082668741489986E-2</v>
      </c>
      <c r="G333" s="11">
        <f t="shared" si="28"/>
        <v>0.24115755627009647</v>
      </c>
      <c r="H333" s="18">
        <f t="shared" si="29"/>
        <v>1.2179278986683988E-2</v>
      </c>
    </row>
    <row r="334" spans="2:8" ht="15" x14ac:dyDescent="0.2">
      <c r="B334" s="3" t="s">
        <v>119</v>
      </c>
      <c r="C334" s="8">
        <v>312</v>
      </c>
      <c r="D334" s="8">
        <v>150</v>
      </c>
      <c r="E334" s="10">
        <f t="shared" si="26"/>
        <v>5.0665800584605389E-2</v>
      </c>
      <c r="F334" s="10">
        <f t="shared" si="27"/>
        <v>2.9177202878817352E-2</v>
      </c>
      <c r="G334" s="11">
        <f t="shared" si="28"/>
        <v>-0.51923076923076927</v>
      </c>
      <c r="H334" s="18">
        <f t="shared" si="29"/>
        <v>-2.6307242611237416E-2</v>
      </c>
    </row>
    <row r="335" spans="2:8" ht="15" x14ac:dyDescent="0.2">
      <c r="B335" s="3" t="s">
        <v>128</v>
      </c>
      <c r="C335" s="8">
        <v>42</v>
      </c>
      <c r="D335" s="8">
        <v>240</v>
      </c>
      <c r="E335" s="10">
        <f t="shared" si="26"/>
        <v>6.8203962325430337E-3</v>
      </c>
      <c r="F335" s="10">
        <f t="shared" si="27"/>
        <v>4.6683524606107758E-2</v>
      </c>
      <c r="G335" s="11">
        <f t="shared" si="28"/>
        <v>4.7142857142857144</v>
      </c>
      <c r="H335" s="18">
        <f t="shared" si="29"/>
        <v>3.2153296524845734E-2</v>
      </c>
    </row>
    <row r="336" spans="2:8" ht="15" x14ac:dyDescent="0.2">
      <c r="B336" s="3" t="s">
        <v>132</v>
      </c>
      <c r="C336" s="8">
        <v>0</v>
      </c>
      <c r="D336" s="8">
        <v>0</v>
      </c>
      <c r="E336" s="10" t="str">
        <f t="shared" si="26"/>
        <v/>
      </c>
      <c r="F336" s="10" t="str">
        <f t="shared" si="27"/>
        <v/>
      </c>
      <c r="G336" s="11" t="str">
        <f t="shared" si="28"/>
        <v>0</v>
      </c>
      <c r="H336" s="18" t="str">
        <f t="shared" si="29"/>
        <v/>
      </c>
    </row>
    <row r="337" spans="2:8" ht="15" x14ac:dyDescent="0.2">
      <c r="B337" s="3" t="s">
        <v>133</v>
      </c>
      <c r="C337" s="8">
        <v>14</v>
      </c>
      <c r="D337" s="8">
        <v>25</v>
      </c>
      <c r="E337" s="10">
        <f t="shared" si="26"/>
        <v>2.2734654108476776E-3</v>
      </c>
      <c r="F337" s="10">
        <f t="shared" si="27"/>
        <v>4.8628671464695586E-3</v>
      </c>
      <c r="G337" s="11">
        <f t="shared" si="28"/>
        <v>0.7857142857142857</v>
      </c>
      <c r="H337" s="18">
        <f t="shared" si="29"/>
        <v>1.7862942513803182E-3</v>
      </c>
    </row>
    <row r="338" spans="2:8" ht="15" x14ac:dyDescent="0.2">
      <c r="B338" s="3" t="s">
        <v>362</v>
      </c>
      <c r="C338" s="8">
        <v>3</v>
      </c>
      <c r="D338" s="8">
        <v>3</v>
      </c>
      <c r="E338" s="10">
        <f t="shared" si="26"/>
        <v>4.8717115946735951E-4</v>
      </c>
      <c r="F338" s="10">
        <f t="shared" si="27"/>
        <v>5.8354405757634698E-4</v>
      </c>
      <c r="G338" s="11">
        <f t="shared" si="28"/>
        <v>0</v>
      </c>
      <c r="H338" s="18">
        <f t="shared" si="29"/>
        <v>0</v>
      </c>
    </row>
    <row r="339" spans="2:8" ht="15" x14ac:dyDescent="0.2">
      <c r="B339" s="3" t="s">
        <v>363</v>
      </c>
      <c r="C339" s="8">
        <v>3</v>
      </c>
      <c r="D339" s="8">
        <v>8</v>
      </c>
      <c r="E339" s="10">
        <f t="shared" si="26"/>
        <v>4.8717115946735951E-4</v>
      </c>
      <c r="F339" s="10">
        <f t="shared" si="27"/>
        <v>1.5561174868702586E-3</v>
      </c>
      <c r="G339" s="11">
        <f t="shared" si="28"/>
        <v>1.6666666666666667</v>
      </c>
      <c r="H339" s="18">
        <f t="shared" si="29"/>
        <v>8.1195193244559924E-4</v>
      </c>
    </row>
    <row r="340" spans="2:8" ht="15" x14ac:dyDescent="0.2">
      <c r="B340" s="3" t="s">
        <v>364</v>
      </c>
      <c r="C340" s="8">
        <v>46</v>
      </c>
      <c r="D340" s="8">
        <v>8</v>
      </c>
      <c r="E340" s="10">
        <f t="shared" si="26"/>
        <v>7.4699577784995124E-3</v>
      </c>
      <c r="F340" s="10">
        <f t="shared" si="27"/>
        <v>1.5561174868702586E-3</v>
      </c>
      <c r="G340" s="11">
        <f t="shared" si="28"/>
        <v>-0.82608695652173914</v>
      </c>
      <c r="H340" s="18">
        <f t="shared" si="29"/>
        <v>-6.1708346865865541E-3</v>
      </c>
    </row>
    <row r="341" spans="2:8" ht="15" x14ac:dyDescent="0.2">
      <c r="B341" s="3" t="s">
        <v>118</v>
      </c>
      <c r="C341" s="8">
        <v>3</v>
      </c>
      <c r="D341" s="8">
        <v>5</v>
      </c>
      <c r="E341" s="10">
        <f t="shared" si="26"/>
        <v>4.8717115946735951E-4</v>
      </c>
      <c r="F341" s="10">
        <f t="shared" si="27"/>
        <v>9.7257342929391174E-4</v>
      </c>
      <c r="G341" s="11">
        <f t="shared" si="28"/>
        <v>0.66666666666666663</v>
      </c>
      <c r="H341" s="18">
        <f t="shared" si="29"/>
        <v>3.2478077297823967E-4</v>
      </c>
    </row>
    <row r="342" spans="2:8" ht="15" x14ac:dyDescent="0.2">
      <c r="B342" s="3" t="s">
        <v>365</v>
      </c>
      <c r="C342" s="8">
        <v>0</v>
      </c>
      <c r="D342" s="8">
        <v>0</v>
      </c>
      <c r="E342" s="10" t="str">
        <f t="shared" si="26"/>
        <v/>
      </c>
      <c r="F342" s="10" t="str">
        <f t="shared" si="27"/>
        <v/>
      </c>
      <c r="G342" s="11" t="str">
        <f t="shared" si="28"/>
        <v>0</v>
      </c>
      <c r="H342" s="18" t="str">
        <f t="shared" si="29"/>
        <v/>
      </c>
    </row>
    <row r="343" spans="2:8" ht="15" x14ac:dyDescent="0.2">
      <c r="B343" s="3" t="s">
        <v>129</v>
      </c>
      <c r="C343" s="8">
        <v>3</v>
      </c>
      <c r="D343" s="8">
        <v>12</v>
      </c>
      <c r="E343" s="10">
        <f t="shared" si="26"/>
        <v>4.8717115946735951E-4</v>
      </c>
      <c r="F343" s="10">
        <f t="shared" si="27"/>
        <v>2.3341762303053879E-3</v>
      </c>
      <c r="G343" s="11">
        <f t="shared" si="28"/>
        <v>3</v>
      </c>
      <c r="H343" s="18">
        <f t="shared" si="29"/>
        <v>1.4615134784020786E-3</v>
      </c>
    </row>
    <row r="344" spans="2:8" ht="15" x14ac:dyDescent="0.2">
      <c r="B344" s="3" t="s">
        <v>131</v>
      </c>
      <c r="C344" s="8">
        <v>25</v>
      </c>
      <c r="D344" s="8">
        <v>12</v>
      </c>
      <c r="E344" s="10">
        <f t="shared" si="26"/>
        <v>4.059759662227996E-3</v>
      </c>
      <c r="F344" s="10">
        <f t="shared" si="27"/>
        <v>2.3341762303053879E-3</v>
      </c>
      <c r="G344" s="11">
        <f t="shared" si="28"/>
        <v>-0.52</v>
      </c>
      <c r="H344" s="18">
        <f t="shared" si="29"/>
        <v>-2.1110750243585582E-3</v>
      </c>
    </row>
    <row r="345" spans="2:8" ht="15" x14ac:dyDescent="0.2">
      <c r="B345" s="3" t="s">
        <v>366</v>
      </c>
      <c r="C345" s="8">
        <v>33</v>
      </c>
      <c r="D345" s="8">
        <v>9</v>
      </c>
      <c r="E345" s="10">
        <f t="shared" si="26"/>
        <v>5.3588827541409551E-3</v>
      </c>
      <c r="F345" s="10">
        <f t="shared" si="27"/>
        <v>1.7506321727290409E-3</v>
      </c>
      <c r="G345" s="11">
        <f t="shared" si="28"/>
        <v>-0.72727272727272729</v>
      </c>
      <c r="H345" s="18">
        <f t="shared" si="29"/>
        <v>-3.8973692757388765E-3</v>
      </c>
    </row>
    <row r="346" spans="2:8" ht="15" x14ac:dyDescent="0.2">
      <c r="B346" s="3" t="s">
        <v>122</v>
      </c>
      <c r="C346" s="8">
        <v>6</v>
      </c>
      <c r="D346" s="8">
        <v>1</v>
      </c>
      <c r="E346" s="10">
        <f t="shared" si="26"/>
        <v>9.7434231893471902E-4</v>
      </c>
      <c r="F346" s="10">
        <f t="shared" si="27"/>
        <v>1.9451468585878233E-4</v>
      </c>
      <c r="G346" s="11">
        <f t="shared" si="28"/>
        <v>-0.83333333333333337</v>
      </c>
      <c r="H346" s="18">
        <f t="shared" si="29"/>
        <v>-8.1195193244559924E-4</v>
      </c>
    </row>
    <row r="347" spans="2:8" ht="15" x14ac:dyDescent="0.2">
      <c r="B347" s="3" t="s">
        <v>121</v>
      </c>
      <c r="C347" s="8">
        <v>17</v>
      </c>
      <c r="D347" s="8">
        <v>4</v>
      </c>
      <c r="E347" s="10">
        <f t="shared" si="26"/>
        <v>2.7606365703150373E-3</v>
      </c>
      <c r="F347" s="10">
        <f t="shared" si="27"/>
        <v>7.780587434351293E-4</v>
      </c>
      <c r="G347" s="11">
        <f t="shared" si="28"/>
        <v>-0.76470588235294112</v>
      </c>
      <c r="H347" s="18">
        <f t="shared" si="29"/>
        <v>-2.1110750243585577E-3</v>
      </c>
    </row>
    <row r="348" spans="2:8" ht="15" x14ac:dyDescent="0.2">
      <c r="B348" s="3" t="s">
        <v>367</v>
      </c>
      <c r="C348" s="8">
        <v>0</v>
      </c>
      <c r="D348" s="8">
        <v>0</v>
      </c>
      <c r="E348" s="10" t="str">
        <f t="shared" si="26"/>
        <v/>
      </c>
      <c r="F348" s="10" t="str">
        <f t="shared" si="27"/>
        <v/>
      </c>
      <c r="G348" s="11" t="str">
        <f t="shared" si="28"/>
        <v>0</v>
      </c>
      <c r="H348" s="18" t="str">
        <f t="shared" si="29"/>
        <v/>
      </c>
    </row>
    <row r="349" spans="2:8" ht="15" x14ac:dyDescent="0.2">
      <c r="B349" s="3" t="s">
        <v>368</v>
      </c>
      <c r="C349" s="8">
        <v>0</v>
      </c>
      <c r="D349" s="8">
        <v>0</v>
      </c>
      <c r="E349" s="10" t="str">
        <f t="shared" si="26"/>
        <v/>
      </c>
      <c r="F349" s="10" t="str">
        <f t="shared" si="27"/>
        <v/>
      </c>
      <c r="G349" s="11" t="str">
        <f t="shared" si="28"/>
        <v>0</v>
      </c>
      <c r="H349" s="18" t="str">
        <f t="shared" si="29"/>
        <v/>
      </c>
    </row>
    <row r="350" spans="2:8" ht="15" x14ac:dyDescent="0.2">
      <c r="B350" s="3" t="s">
        <v>369</v>
      </c>
      <c r="C350" s="8">
        <v>4</v>
      </c>
      <c r="D350" s="8">
        <v>6</v>
      </c>
      <c r="E350" s="10">
        <f t="shared" si="26"/>
        <v>6.4956154595647935E-4</v>
      </c>
      <c r="F350" s="10">
        <f t="shared" si="27"/>
        <v>1.167088115152694E-3</v>
      </c>
      <c r="G350" s="11">
        <f t="shared" si="28"/>
        <v>0.5</v>
      </c>
      <c r="H350" s="18">
        <f t="shared" si="29"/>
        <v>3.2478077297823967E-4</v>
      </c>
    </row>
    <row r="351" spans="2:8" ht="15" x14ac:dyDescent="0.2">
      <c r="B351" s="3" t="s">
        <v>120</v>
      </c>
      <c r="C351" s="8">
        <v>5</v>
      </c>
      <c r="D351" s="8">
        <v>0</v>
      </c>
      <c r="E351" s="10">
        <f t="shared" si="26"/>
        <v>8.1195193244559924E-4</v>
      </c>
      <c r="F351" s="10" t="str">
        <f t="shared" si="27"/>
        <v/>
      </c>
      <c r="G351" s="11" t="str">
        <f t="shared" si="28"/>
        <v>0</v>
      </c>
      <c r="H351" s="18">
        <f t="shared" si="29"/>
        <v>0</v>
      </c>
    </row>
    <row r="352" spans="2:8" ht="15" x14ac:dyDescent="0.2">
      <c r="B352" s="3" t="s">
        <v>370</v>
      </c>
      <c r="C352" s="8">
        <v>1</v>
      </c>
      <c r="D352" s="8">
        <v>0</v>
      </c>
      <c r="E352" s="10">
        <f t="shared" si="26"/>
        <v>1.6239038648911984E-4</v>
      </c>
      <c r="F352" s="10" t="str">
        <f t="shared" si="27"/>
        <v/>
      </c>
      <c r="G352" s="11" t="str">
        <f t="shared" si="28"/>
        <v>0</v>
      </c>
      <c r="H352" s="18">
        <f t="shared" si="29"/>
        <v>0</v>
      </c>
    </row>
    <row r="353" spans="2:8" ht="15" x14ac:dyDescent="0.2">
      <c r="B353" s="3" t="s">
        <v>125</v>
      </c>
      <c r="C353" s="8">
        <v>1</v>
      </c>
      <c r="D353" s="8">
        <v>1</v>
      </c>
      <c r="E353" s="10">
        <f t="shared" si="26"/>
        <v>1.6239038648911984E-4</v>
      </c>
      <c r="F353" s="10">
        <f t="shared" si="27"/>
        <v>1.9451468585878233E-4</v>
      </c>
      <c r="G353" s="11">
        <f t="shared" si="28"/>
        <v>0</v>
      </c>
      <c r="H353" s="18">
        <f t="shared" si="29"/>
        <v>0</v>
      </c>
    </row>
    <row r="354" spans="2:8" ht="15" x14ac:dyDescent="0.2">
      <c r="B354" s="3" t="s">
        <v>124</v>
      </c>
      <c r="C354" s="8">
        <v>59</v>
      </c>
      <c r="D354" s="8">
        <v>38</v>
      </c>
      <c r="E354" s="10">
        <f t="shared" si="26"/>
        <v>9.5810328028580714E-3</v>
      </c>
      <c r="F354" s="10">
        <f t="shared" si="27"/>
        <v>7.3915580626337293E-3</v>
      </c>
      <c r="G354" s="11">
        <f t="shared" si="28"/>
        <v>-0.3559322033898305</v>
      </c>
      <c r="H354" s="18">
        <f t="shared" si="29"/>
        <v>-3.4101981162715169E-3</v>
      </c>
    </row>
    <row r="355" spans="2:8" ht="15" x14ac:dyDescent="0.2">
      <c r="B355" s="3" t="s">
        <v>126</v>
      </c>
      <c r="C355" s="8">
        <v>0</v>
      </c>
      <c r="D355" s="8">
        <v>0</v>
      </c>
      <c r="E355" s="10" t="str">
        <f t="shared" si="26"/>
        <v/>
      </c>
      <c r="F355" s="10" t="str">
        <f t="shared" si="27"/>
        <v/>
      </c>
      <c r="G355" s="11" t="str">
        <f t="shared" si="28"/>
        <v>0</v>
      </c>
      <c r="H355" s="18" t="str">
        <f t="shared" si="29"/>
        <v/>
      </c>
    </row>
    <row r="356" spans="2:8" ht="15" x14ac:dyDescent="0.2">
      <c r="B356" s="3" t="s">
        <v>371</v>
      </c>
      <c r="C356" s="8">
        <v>12</v>
      </c>
      <c r="D356" s="8">
        <v>21</v>
      </c>
      <c r="E356" s="10">
        <f t="shared" si="26"/>
        <v>1.948684637869438E-3</v>
      </c>
      <c r="F356" s="10">
        <f t="shared" si="27"/>
        <v>4.0848084030344293E-3</v>
      </c>
      <c r="G356" s="11">
        <f t="shared" si="28"/>
        <v>0.75</v>
      </c>
      <c r="H356" s="18">
        <f t="shared" si="29"/>
        <v>1.4615134784020786E-3</v>
      </c>
    </row>
    <row r="357" spans="2:8" ht="15" x14ac:dyDescent="0.2">
      <c r="B357" s="3" t="s">
        <v>372</v>
      </c>
      <c r="C357" s="8">
        <v>170</v>
      </c>
      <c r="D357" s="8">
        <v>31</v>
      </c>
      <c r="E357" s="10">
        <f t="shared" si="26"/>
        <v>2.7606365703150372E-2</v>
      </c>
      <c r="F357" s="10">
        <f t="shared" si="27"/>
        <v>6.0299552616222525E-3</v>
      </c>
      <c r="G357" s="11">
        <f t="shared" si="28"/>
        <v>-0.81764705882352939</v>
      </c>
      <c r="H357" s="18">
        <f t="shared" si="29"/>
        <v>-2.2572263721987656E-2</v>
      </c>
    </row>
    <row r="358" spans="2:8" ht="15" x14ac:dyDescent="0.2">
      <c r="B358" s="3" t="s">
        <v>127</v>
      </c>
      <c r="C358" s="8">
        <v>114</v>
      </c>
      <c r="D358" s="8">
        <v>68</v>
      </c>
      <c r="E358" s="10">
        <f t="shared" si="26"/>
        <v>1.8512504059759662E-2</v>
      </c>
      <c r="F358" s="10">
        <f t="shared" si="27"/>
        <v>1.3226998638397198E-2</v>
      </c>
      <c r="G358" s="11">
        <f t="shared" si="28"/>
        <v>-0.40350877192982454</v>
      </c>
      <c r="H358" s="18">
        <f t="shared" si="29"/>
        <v>-7.4699577784995124E-3</v>
      </c>
    </row>
    <row r="359" spans="2:8" ht="15" x14ac:dyDescent="0.2">
      <c r="B359" s="3" t="s">
        <v>123</v>
      </c>
      <c r="C359" s="8">
        <v>59</v>
      </c>
      <c r="D359" s="8">
        <v>3</v>
      </c>
      <c r="E359" s="10">
        <f t="shared" si="26"/>
        <v>9.5810328028580714E-3</v>
      </c>
      <c r="F359" s="10">
        <f t="shared" si="27"/>
        <v>5.8354405757634698E-4</v>
      </c>
      <c r="G359" s="11">
        <f t="shared" si="28"/>
        <v>-0.94915254237288138</v>
      </c>
      <c r="H359" s="18">
        <f t="shared" si="29"/>
        <v>-9.0938616433907122E-3</v>
      </c>
    </row>
    <row r="360" spans="2:8" ht="15" x14ac:dyDescent="0.2">
      <c r="B360" s="3" t="s">
        <v>373</v>
      </c>
      <c r="C360" s="8">
        <v>0</v>
      </c>
      <c r="D360" s="8">
        <v>0</v>
      </c>
      <c r="E360" s="10" t="str">
        <f t="shared" ref="E360:E423" si="30">+IF(C360=0,"",C360/C$294)</f>
        <v/>
      </c>
      <c r="F360" s="10" t="str">
        <f t="shared" ref="F360:F423" si="31">+IF(D360=0,"",D360/D$294)</f>
        <v/>
      </c>
      <c r="G360" s="11" t="str">
        <f t="shared" ref="G360:G423" si="32">+IF(OR(AND(D360=0),(C360=0)),"0",((D360-C360)/C360))</f>
        <v>0</v>
      </c>
      <c r="H360" s="18" t="str">
        <f t="shared" ref="H360:H423" si="33">+IF(OR(AND(E360=""),(G360="")),"",E360*G360)</f>
        <v/>
      </c>
    </row>
    <row r="361" spans="2:8" ht="15" x14ac:dyDescent="0.2">
      <c r="B361" s="3" t="s">
        <v>374</v>
      </c>
      <c r="C361" s="8">
        <v>0</v>
      </c>
      <c r="D361" s="8">
        <v>1</v>
      </c>
      <c r="E361" s="10" t="str">
        <f t="shared" si="30"/>
        <v/>
      </c>
      <c r="F361" s="10">
        <f t="shared" si="31"/>
        <v>1.9451468585878233E-4</v>
      </c>
      <c r="G361" s="11" t="str">
        <f t="shared" si="32"/>
        <v>0</v>
      </c>
      <c r="H361" s="18" t="str">
        <f t="shared" si="33"/>
        <v/>
      </c>
    </row>
    <row r="362" spans="2:8" ht="15" x14ac:dyDescent="0.2">
      <c r="B362" s="3" t="s">
        <v>375</v>
      </c>
      <c r="C362" s="8">
        <v>0</v>
      </c>
      <c r="D362" s="8">
        <v>0</v>
      </c>
      <c r="E362" s="10" t="str">
        <f t="shared" si="30"/>
        <v/>
      </c>
      <c r="F362" s="10" t="str">
        <f t="shared" si="31"/>
        <v/>
      </c>
      <c r="G362" s="11" t="str">
        <f t="shared" si="32"/>
        <v>0</v>
      </c>
      <c r="H362" s="18" t="str">
        <f t="shared" si="33"/>
        <v/>
      </c>
    </row>
    <row r="363" spans="2:8" ht="15" x14ac:dyDescent="0.2">
      <c r="B363" s="3" t="s">
        <v>376</v>
      </c>
      <c r="C363" s="8">
        <v>11</v>
      </c>
      <c r="D363" s="8">
        <v>7</v>
      </c>
      <c r="E363" s="10">
        <f t="shared" si="30"/>
        <v>1.7862942513803184E-3</v>
      </c>
      <c r="F363" s="10">
        <f t="shared" si="31"/>
        <v>1.3616028010114763E-3</v>
      </c>
      <c r="G363" s="11">
        <f t="shared" si="32"/>
        <v>-0.36363636363636365</v>
      </c>
      <c r="H363" s="18">
        <f t="shared" si="33"/>
        <v>-6.4956154595647946E-4</v>
      </c>
    </row>
    <row r="364" spans="2:8" ht="15" x14ac:dyDescent="0.2">
      <c r="B364" s="3" t="s">
        <v>377</v>
      </c>
      <c r="C364" s="8">
        <v>1</v>
      </c>
      <c r="D364" s="8">
        <v>0</v>
      </c>
      <c r="E364" s="10">
        <f t="shared" si="30"/>
        <v>1.6239038648911984E-4</v>
      </c>
      <c r="F364" s="10" t="str">
        <f t="shared" si="31"/>
        <v/>
      </c>
      <c r="G364" s="11" t="str">
        <f t="shared" si="32"/>
        <v>0</v>
      </c>
      <c r="H364" s="18">
        <f t="shared" si="33"/>
        <v>0</v>
      </c>
    </row>
    <row r="365" spans="2:8" ht="15" x14ac:dyDescent="0.2">
      <c r="B365" s="3" t="s">
        <v>378</v>
      </c>
      <c r="C365" s="8">
        <v>1</v>
      </c>
      <c r="D365" s="8">
        <v>2</v>
      </c>
      <c r="E365" s="10">
        <f t="shared" si="30"/>
        <v>1.6239038648911984E-4</v>
      </c>
      <c r="F365" s="10">
        <f t="shared" si="31"/>
        <v>3.8902937171756465E-4</v>
      </c>
      <c r="G365" s="11">
        <f t="shared" si="32"/>
        <v>1</v>
      </c>
      <c r="H365" s="18">
        <f t="shared" si="33"/>
        <v>1.6239038648911984E-4</v>
      </c>
    </row>
    <row r="366" spans="2:8" ht="15" x14ac:dyDescent="0.2">
      <c r="B366" s="3" t="s">
        <v>475</v>
      </c>
      <c r="C366" s="8">
        <v>0</v>
      </c>
      <c r="D366" s="8">
        <v>0</v>
      </c>
      <c r="E366" s="10" t="str">
        <f t="shared" si="30"/>
        <v/>
      </c>
      <c r="F366" s="10" t="str">
        <f t="shared" si="31"/>
        <v/>
      </c>
      <c r="G366" s="11" t="str">
        <f t="shared" si="32"/>
        <v>0</v>
      </c>
      <c r="H366" s="18" t="str">
        <f t="shared" si="33"/>
        <v/>
      </c>
    </row>
    <row r="367" spans="2:8" ht="15" x14ac:dyDescent="0.2">
      <c r="B367" s="3" t="s">
        <v>379</v>
      </c>
      <c r="C367" s="8">
        <v>1</v>
      </c>
      <c r="D367" s="8">
        <v>0</v>
      </c>
      <c r="E367" s="10">
        <f t="shared" si="30"/>
        <v>1.6239038648911984E-4</v>
      </c>
      <c r="F367" s="10" t="str">
        <f t="shared" si="31"/>
        <v/>
      </c>
      <c r="G367" s="11" t="str">
        <f t="shared" si="32"/>
        <v>0</v>
      </c>
      <c r="H367" s="18">
        <f t="shared" si="33"/>
        <v>0</v>
      </c>
    </row>
    <row r="368" spans="2:8" ht="15" x14ac:dyDescent="0.2">
      <c r="B368" s="3" t="s">
        <v>380</v>
      </c>
      <c r="C368" s="8">
        <v>46</v>
      </c>
      <c r="D368" s="8">
        <v>0</v>
      </c>
      <c r="E368" s="10">
        <f t="shared" si="30"/>
        <v>7.4699577784995124E-3</v>
      </c>
      <c r="F368" s="10" t="str">
        <f t="shared" si="31"/>
        <v/>
      </c>
      <c r="G368" s="11" t="str">
        <f t="shared" si="32"/>
        <v>0</v>
      </c>
      <c r="H368" s="18">
        <f t="shared" si="33"/>
        <v>0</v>
      </c>
    </row>
    <row r="369" spans="2:8" ht="15" x14ac:dyDescent="0.2">
      <c r="B369" s="3" t="s">
        <v>381</v>
      </c>
      <c r="C369" s="8">
        <v>165</v>
      </c>
      <c r="D369" s="8">
        <v>9</v>
      </c>
      <c r="E369" s="10">
        <f t="shared" si="30"/>
        <v>2.6794413770704774E-2</v>
      </c>
      <c r="F369" s="10">
        <f t="shared" si="31"/>
        <v>1.7506321727290409E-3</v>
      </c>
      <c r="G369" s="11">
        <f t="shared" si="32"/>
        <v>-0.94545454545454544</v>
      </c>
      <c r="H369" s="18">
        <f t="shared" si="33"/>
        <v>-2.5332900292302694E-2</v>
      </c>
    </row>
    <row r="370" spans="2:8" ht="15" x14ac:dyDescent="0.2">
      <c r="B370" s="3" t="s">
        <v>135</v>
      </c>
      <c r="C370" s="8">
        <v>119</v>
      </c>
      <c r="D370" s="8">
        <v>9</v>
      </c>
      <c r="E370" s="10">
        <f t="shared" si="30"/>
        <v>1.932445599220526E-2</v>
      </c>
      <c r="F370" s="10">
        <f t="shared" si="31"/>
        <v>1.7506321727290409E-3</v>
      </c>
      <c r="G370" s="11">
        <f t="shared" si="32"/>
        <v>-0.92436974789915971</v>
      </c>
      <c r="H370" s="18">
        <f t="shared" si="33"/>
        <v>-1.7862942513803184E-2</v>
      </c>
    </row>
    <row r="371" spans="2:8" ht="15" x14ac:dyDescent="0.2">
      <c r="B371" s="3" t="s">
        <v>136</v>
      </c>
      <c r="C371" s="8">
        <v>0</v>
      </c>
      <c r="D371" s="8">
        <v>1</v>
      </c>
      <c r="E371" s="10" t="str">
        <f t="shared" si="30"/>
        <v/>
      </c>
      <c r="F371" s="10">
        <f t="shared" si="31"/>
        <v>1.9451468585878233E-4</v>
      </c>
      <c r="G371" s="11" t="str">
        <f t="shared" si="32"/>
        <v>0</v>
      </c>
      <c r="H371" s="18" t="str">
        <f t="shared" si="33"/>
        <v/>
      </c>
    </row>
    <row r="372" spans="2:8" ht="15" x14ac:dyDescent="0.2">
      <c r="B372" s="3" t="s">
        <v>137</v>
      </c>
      <c r="C372" s="8">
        <v>23</v>
      </c>
      <c r="D372" s="8">
        <v>358</v>
      </c>
      <c r="E372" s="10">
        <f t="shared" si="30"/>
        <v>3.7349788892497562E-3</v>
      </c>
      <c r="F372" s="10">
        <f t="shared" si="31"/>
        <v>6.9636257537444082E-2</v>
      </c>
      <c r="G372" s="11">
        <f t="shared" si="32"/>
        <v>14.565217391304348</v>
      </c>
      <c r="H372" s="18">
        <f t="shared" si="33"/>
        <v>5.4400779473855146E-2</v>
      </c>
    </row>
    <row r="373" spans="2:8" ht="15" x14ac:dyDescent="0.2">
      <c r="B373" s="3" t="s">
        <v>382</v>
      </c>
      <c r="C373" s="8">
        <v>0</v>
      </c>
      <c r="D373" s="8">
        <v>1</v>
      </c>
      <c r="E373" s="10" t="str">
        <f t="shared" si="30"/>
        <v/>
      </c>
      <c r="F373" s="10">
        <f t="shared" si="31"/>
        <v>1.9451468585878233E-4</v>
      </c>
      <c r="G373" s="11" t="str">
        <f t="shared" si="32"/>
        <v>0</v>
      </c>
      <c r="H373" s="18" t="str">
        <f t="shared" si="33"/>
        <v/>
      </c>
    </row>
    <row r="374" spans="2:8" ht="15" x14ac:dyDescent="0.2">
      <c r="B374" s="3" t="s">
        <v>134</v>
      </c>
      <c r="C374" s="8">
        <v>0</v>
      </c>
      <c r="D374" s="8">
        <v>0</v>
      </c>
      <c r="E374" s="10" t="str">
        <f t="shared" si="30"/>
        <v/>
      </c>
      <c r="F374" s="10" t="str">
        <f t="shared" si="31"/>
        <v/>
      </c>
      <c r="G374" s="11" t="str">
        <f t="shared" si="32"/>
        <v>0</v>
      </c>
      <c r="H374" s="18" t="str">
        <f t="shared" si="33"/>
        <v/>
      </c>
    </row>
    <row r="375" spans="2:8" ht="15" x14ac:dyDescent="0.2">
      <c r="B375" s="3" t="s">
        <v>383</v>
      </c>
      <c r="C375" s="8">
        <v>2</v>
      </c>
      <c r="D375" s="8">
        <v>4</v>
      </c>
      <c r="E375" s="10">
        <f t="shared" si="30"/>
        <v>3.2478077297823967E-4</v>
      </c>
      <c r="F375" s="10">
        <f t="shared" si="31"/>
        <v>7.780587434351293E-4</v>
      </c>
      <c r="G375" s="11">
        <f t="shared" si="32"/>
        <v>1</v>
      </c>
      <c r="H375" s="18">
        <f t="shared" si="33"/>
        <v>3.2478077297823967E-4</v>
      </c>
    </row>
    <row r="376" spans="2:8" ht="15" x14ac:dyDescent="0.2">
      <c r="B376" s="3" t="s">
        <v>141</v>
      </c>
      <c r="C376" s="8">
        <v>2</v>
      </c>
      <c r="D376" s="8">
        <v>2</v>
      </c>
      <c r="E376" s="10">
        <f t="shared" si="30"/>
        <v>3.2478077297823967E-4</v>
      </c>
      <c r="F376" s="10">
        <f t="shared" si="31"/>
        <v>3.8902937171756465E-4</v>
      </c>
      <c r="G376" s="11">
        <f t="shared" si="32"/>
        <v>0</v>
      </c>
      <c r="H376" s="18">
        <f t="shared" si="33"/>
        <v>0</v>
      </c>
    </row>
    <row r="377" spans="2:8" ht="15" x14ac:dyDescent="0.2">
      <c r="B377" s="3" t="s">
        <v>150</v>
      </c>
      <c r="C377" s="8">
        <v>13</v>
      </c>
      <c r="D377" s="8">
        <v>23</v>
      </c>
      <c r="E377" s="10">
        <f t="shared" si="30"/>
        <v>2.1110750243585582E-3</v>
      </c>
      <c r="F377" s="10">
        <f t="shared" si="31"/>
        <v>4.4738377747519939E-3</v>
      </c>
      <c r="G377" s="11">
        <f t="shared" si="32"/>
        <v>0.76923076923076927</v>
      </c>
      <c r="H377" s="18">
        <f t="shared" si="33"/>
        <v>1.6239038648911987E-3</v>
      </c>
    </row>
    <row r="378" spans="2:8" ht="15" x14ac:dyDescent="0.2">
      <c r="B378" s="3" t="s">
        <v>149</v>
      </c>
      <c r="C378" s="8">
        <v>19</v>
      </c>
      <c r="D378" s="8">
        <v>37</v>
      </c>
      <c r="E378" s="10">
        <f t="shared" si="30"/>
        <v>3.0854173432932771E-3</v>
      </c>
      <c r="F378" s="10">
        <f t="shared" si="31"/>
        <v>7.1970433767749465E-3</v>
      </c>
      <c r="G378" s="11">
        <f t="shared" si="32"/>
        <v>0.94736842105263153</v>
      </c>
      <c r="H378" s="18">
        <f t="shared" si="33"/>
        <v>2.9230269568041572E-3</v>
      </c>
    </row>
    <row r="379" spans="2:8" ht="15" x14ac:dyDescent="0.2">
      <c r="B379" s="3" t="s">
        <v>384</v>
      </c>
      <c r="C379" s="8">
        <v>22</v>
      </c>
      <c r="D379" s="8">
        <v>0</v>
      </c>
      <c r="E379" s="10">
        <f t="shared" si="30"/>
        <v>3.5725885027606367E-3</v>
      </c>
      <c r="F379" s="10" t="str">
        <f t="shared" si="31"/>
        <v/>
      </c>
      <c r="G379" s="11" t="str">
        <f t="shared" si="32"/>
        <v>0</v>
      </c>
      <c r="H379" s="18">
        <f t="shared" si="33"/>
        <v>0</v>
      </c>
    </row>
    <row r="380" spans="2:8" ht="15" x14ac:dyDescent="0.2">
      <c r="B380" s="3" t="s">
        <v>385</v>
      </c>
      <c r="C380" s="8">
        <v>6</v>
      </c>
      <c r="D380" s="8">
        <v>4</v>
      </c>
      <c r="E380" s="10">
        <f t="shared" si="30"/>
        <v>9.7434231893471902E-4</v>
      </c>
      <c r="F380" s="10">
        <f t="shared" si="31"/>
        <v>7.780587434351293E-4</v>
      </c>
      <c r="G380" s="11">
        <f t="shared" si="32"/>
        <v>-0.33333333333333331</v>
      </c>
      <c r="H380" s="18">
        <f t="shared" si="33"/>
        <v>-3.2478077297823967E-4</v>
      </c>
    </row>
    <row r="381" spans="2:8" ht="30" x14ac:dyDescent="0.2">
      <c r="B381" s="3" t="s">
        <v>386</v>
      </c>
      <c r="C381" s="8">
        <v>11</v>
      </c>
      <c r="D381" s="8">
        <v>0</v>
      </c>
      <c r="E381" s="10">
        <f t="shared" si="30"/>
        <v>1.7862942513803184E-3</v>
      </c>
      <c r="F381" s="10" t="str">
        <f t="shared" si="31"/>
        <v/>
      </c>
      <c r="G381" s="11" t="str">
        <f t="shared" si="32"/>
        <v>0</v>
      </c>
      <c r="H381" s="18">
        <f t="shared" si="33"/>
        <v>0</v>
      </c>
    </row>
    <row r="382" spans="2:8" ht="15" x14ac:dyDescent="0.2">
      <c r="B382" s="3" t="s">
        <v>387</v>
      </c>
      <c r="C382" s="8">
        <v>0</v>
      </c>
      <c r="D382" s="8">
        <v>0</v>
      </c>
      <c r="E382" s="10" t="str">
        <f t="shared" si="30"/>
        <v/>
      </c>
      <c r="F382" s="10" t="str">
        <f t="shared" si="31"/>
        <v/>
      </c>
      <c r="G382" s="11" t="str">
        <f t="shared" si="32"/>
        <v>0</v>
      </c>
      <c r="H382" s="18" t="str">
        <f t="shared" si="33"/>
        <v/>
      </c>
    </row>
    <row r="383" spans="2:8" ht="15" x14ac:dyDescent="0.2">
      <c r="B383" s="3" t="s">
        <v>145</v>
      </c>
      <c r="C383" s="8">
        <v>0</v>
      </c>
      <c r="D383" s="8">
        <v>0</v>
      </c>
      <c r="E383" s="10" t="str">
        <f t="shared" si="30"/>
        <v/>
      </c>
      <c r="F383" s="10" t="str">
        <f t="shared" si="31"/>
        <v/>
      </c>
      <c r="G383" s="11" t="str">
        <f t="shared" si="32"/>
        <v>0</v>
      </c>
      <c r="H383" s="18" t="str">
        <f t="shared" si="33"/>
        <v/>
      </c>
    </row>
    <row r="384" spans="2:8" ht="15" x14ac:dyDescent="0.2">
      <c r="B384" s="3" t="s">
        <v>388</v>
      </c>
      <c r="C384" s="8">
        <v>12</v>
      </c>
      <c r="D384" s="8">
        <v>2</v>
      </c>
      <c r="E384" s="10">
        <f t="shared" si="30"/>
        <v>1.948684637869438E-3</v>
      </c>
      <c r="F384" s="10">
        <f t="shared" si="31"/>
        <v>3.8902937171756465E-4</v>
      </c>
      <c r="G384" s="11">
        <f t="shared" si="32"/>
        <v>-0.83333333333333337</v>
      </c>
      <c r="H384" s="18">
        <f t="shared" si="33"/>
        <v>-1.6239038648911985E-3</v>
      </c>
    </row>
    <row r="385" spans="2:8" ht="15" x14ac:dyDescent="0.2">
      <c r="B385" s="3" t="s">
        <v>146</v>
      </c>
      <c r="C385" s="8">
        <v>3</v>
      </c>
      <c r="D385" s="8">
        <v>5</v>
      </c>
      <c r="E385" s="10">
        <f t="shared" si="30"/>
        <v>4.8717115946735951E-4</v>
      </c>
      <c r="F385" s="10">
        <f t="shared" si="31"/>
        <v>9.7257342929391174E-4</v>
      </c>
      <c r="G385" s="11">
        <f t="shared" si="32"/>
        <v>0.66666666666666663</v>
      </c>
      <c r="H385" s="18">
        <f t="shared" si="33"/>
        <v>3.2478077297823967E-4</v>
      </c>
    </row>
    <row r="386" spans="2:8" ht="15" x14ac:dyDescent="0.2">
      <c r="B386" s="3" t="s">
        <v>565</v>
      </c>
      <c r="C386" s="8">
        <v>2</v>
      </c>
      <c r="D386" s="8">
        <v>1</v>
      </c>
      <c r="E386" s="10">
        <f t="shared" si="30"/>
        <v>3.2478077297823967E-4</v>
      </c>
      <c r="F386" s="10">
        <f t="shared" si="31"/>
        <v>1.9451468585878233E-4</v>
      </c>
      <c r="G386" s="11">
        <f t="shared" si="32"/>
        <v>-0.5</v>
      </c>
      <c r="H386" s="18">
        <f t="shared" si="33"/>
        <v>-1.6239038648911984E-4</v>
      </c>
    </row>
    <row r="387" spans="2:8" ht="15" x14ac:dyDescent="0.2">
      <c r="B387" s="3" t="s">
        <v>144</v>
      </c>
      <c r="C387" s="8">
        <v>35</v>
      </c>
      <c r="D387" s="8">
        <v>61</v>
      </c>
      <c r="E387" s="10">
        <f t="shared" si="30"/>
        <v>5.6836635271191949E-3</v>
      </c>
      <c r="F387" s="10">
        <f t="shared" si="31"/>
        <v>1.1865395837385722E-2</v>
      </c>
      <c r="G387" s="11">
        <f t="shared" si="32"/>
        <v>0.74285714285714288</v>
      </c>
      <c r="H387" s="18">
        <f t="shared" si="33"/>
        <v>4.2221500487171163E-3</v>
      </c>
    </row>
    <row r="388" spans="2:8" ht="15" x14ac:dyDescent="0.2">
      <c r="B388" s="3" t="s">
        <v>389</v>
      </c>
      <c r="C388" s="8">
        <v>1</v>
      </c>
      <c r="D388" s="8">
        <v>69</v>
      </c>
      <c r="E388" s="10">
        <f t="shared" si="30"/>
        <v>1.6239038648911984E-4</v>
      </c>
      <c r="F388" s="10">
        <f t="shared" si="31"/>
        <v>1.3421513324255981E-2</v>
      </c>
      <c r="G388" s="11">
        <f t="shared" si="32"/>
        <v>68</v>
      </c>
      <c r="H388" s="18">
        <f t="shared" si="33"/>
        <v>1.1042546281260149E-2</v>
      </c>
    </row>
    <row r="389" spans="2:8" ht="15" x14ac:dyDescent="0.2">
      <c r="B389" s="3" t="s">
        <v>143</v>
      </c>
      <c r="C389" s="8">
        <v>0</v>
      </c>
      <c r="D389" s="8">
        <v>0</v>
      </c>
      <c r="E389" s="10" t="str">
        <f t="shared" si="30"/>
        <v/>
      </c>
      <c r="F389" s="10" t="str">
        <f t="shared" si="31"/>
        <v/>
      </c>
      <c r="G389" s="11" t="str">
        <f t="shared" si="32"/>
        <v>0</v>
      </c>
      <c r="H389" s="18" t="str">
        <f t="shared" si="33"/>
        <v/>
      </c>
    </row>
    <row r="390" spans="2:8" ht="15" x14ac:dyDescent="0.2">
      <c r="B390" s="3" t="s">
        <v>476</v>
      </c>
      <c r="C390" s="8">
        <v>3</v>
      </c>
      <c r="D390" s="8">
        <v>1</v>
      </c>
      <c r="E390" s="10">
        <f t="shared" si="30"/>
        <v>4.8717115946735951E-4</v>
      </c>
      <c r="F390" s="10">
        <f t="shared" si="31"/>
        <v>1.9451468585878233E-4</v>
      </c>
      <c r="G390" s="11">
        <f t="shared" si="32"/>
        <v>-0.66666666666666663</v>
      </c>
      <c r="H390" s="18">
        <f t="shared" si="33"/>
        <v>-3.2478077297823967E-4</v>
      </c>
    </row>
    <row r="391" spans="2:8" ht="15" x14ac:dyDescent="0.2">
      <c r="B391" s="3" t="s">
        <v>153</v>
      </c>
      <c r="C391" s="8">
        <v>29</v>
      </c>
      <c r="D391" s="8">
        <v>2</v>
      </c>
      <c r="E391" s="10">
        <f t="shared" si="30"/>
        <v>4.7093212081844756E-3</v>
      </c>
      <c r="F391" s="10">
        <f t="shared" si="31"/>
        <v>3.8902937171756465E-4</v>
      </c>
      <c r="G391" s="11">
        <f t="shared" si="32"/>
        <v>-0.93103448275862066</v>
      </c>
      <c r="H391" s="18">
        <f t="shared" si="33"/>
        <v>-4.3845404352062358E-3</v>
      </c>
    </row>
    <row r="392" spans="2:8" ht="15" x14ac:dyDescent="0.2">
      <c r="B392" s="3" t="s">
        <v>140</v>
      </c>
      <c r="C392" s="8">
        <v>13</v>
      </c>
      <c r="D392" s="8">
        <v>1</v>
      </c>
      <c r="E392" s="10">
        <f t="shared" si="30"/>
        <v>2.1110750243585582E-3</v>
      </c>
      <c r="F392" s="10">
        <f t="shared" si="31"/>
        <v>1.9451468585878233E-4</v>
      </c>
      <c r="G392" s="11">
        <f t="shared" si="32"/>
        <v>-0.92307692307692313</v>
      </c>
      <c r="H392" s="18">
        <f t="shared" si="33"/>
        <v>-1.9486846378694385E-3</v>
      </c>
    </row>
    <row r="393" spans="2:8" ht="15" x14ac:dyDescent="0.2">
      <c r="B393" s="3" t="s">
        <v>390</v>
      </c>
      <c r="C393" s="8">
        <v>37</v>
      </c>
      <c r="D393" s="8">
        <v>39</v>
      </c>
      <c r="E393" s="10">
        <f t="shared" si="30"/>
        <v>6.0084443000974338E-3</v>
      </c>
      <c r="F393" s="10">
        <f t="shared" si="31"/>
        <v>7.5860727484925112E-3</v>
      </c>
      <c r="G393" s="11">
        <f t="shared" si="32"/>
        <v>5.4054054054054057E-2</v>
      </c>
      <c r="H393" s="18">
        <f t="shared" si="33"/>
        <v>3.2478077297823967E-4</v>
      </c>
    </row>
    <row r="394" spans="2:8" ht="15" x14ac:dyDescent="0.2">
      <c r="B394" s="3" t="s">
        <v>391</v>
      </c>
      <c r="C394" s="8">
        <v>1</v>
      </c>
      <c r="D394" s="8">
        <v>0</v>
      </c>
      <c r="E394" s="10">
        <f t="shared" si="30"/>
        <v>1.6239038648911984E-4</v>
      </c>
      <c r="F394" s="10" t="str">
        <f t="shared" si="31"/>
        <v/>
      </c>
      <c r="G394" s="11" t="str">
        <f t="shared" si="32"/>
        <v>0</v>
      </c>
      <c r="H394" s="18">
        <f t="shared" si="33"/>
        <v>0</v>
      </c>
    </row>
    <row r="395" spans="2:8" ht="15" x14ac:dyDescent="0.2">
      <c r="B395" s="3" t="s">
        <v>147</v>
      </c>
      <c r="C395" s="8">
        <v>0</v>
      </c>
      <c r="D395" s="8">
        <v>2</v>
      </c>
      <c r="E395" s="10" t="str">
        <f t="shared" si="30"/>
        <v/>
      </c>
      <c r="F395" s="10">
        <f t="shared" si="31"/>
        <v>3.8902937171756465E-4</v>
      </c>
      <c r="G395" s="11" t="str">
        <f t="shared" si="32"/>
        <v>0</v>
      </c>
      <c r="H395" s="18" t="str">
        <f t="shared" si="33"/>
        <v/>
      </c>
    </row>
    <row r="396" spans="2:8" ht="15" x14ac:dyDescent="0.2">
      <c r="B396" s="3" t="s">
        <v>151</v>
      </c>
      <c r="C396" s="8">
        <v>0</v>
      </c>
      <c r="D396" s="8">
        <v>0</v>
      </c>
      <c r="E396" s="10" t="str">
        <f t="shared" si="30"/>
        <v/>
      </c>
      <c r="F396" s="10" t="str">
        <f t="shared" si="31"/>
        <v/>
      </c>
      <c r="G396" s="11" t="str">
        <f t="shared" si="32"/>
        <v>0</v>
      </c>
      <c r="H396" s="18" t="str">
        <f t="shared" si="33"/>
        <v/>
      </c>
    </row>
    <row r="397" spans="2:8" ht="15" x14ac:dyDescent="0.2">
      <c r="B397" s="3" t="s">
        <v>138</v>
      </c>
      <c r="C397" s="8">
        <v>0</v>
      </c>
      <c r="D397" s="8">
        <v>0</v>
      </c>
      <c r="E397" s="10" t="str">
        <f t="shared" si="30"/>
        <v/>
      </c>
      <c r="F397" s="10" t="str">
        <f t="shared" si="31"/>
        <v/>
      </c>
      <c r="G397" s="11" t="str">
        <f t="shared" si="32"/>
        <v>0</v>
      </c>
      <c r="H397" s="18" t="str">
        <f t="shared" si="33"/>
        <v/>
      </c>
    </row>
    <row r="398" spans="2:8" ht="15" x14ac:dyDescent="0.2">
      <c r="B398" s="3" t="s">
        <v>142</v>
      </c>
      <c r="C398" s="8">
        <v>4</v>
      </c>
      <c r="D398" s="8">
        <v>5</v>
      </c>
      <c r="E398" s="10">
        <f t="shared" si="30"/>
        <v>6.4956154595647935E-4</v>
      </c>
      <c r="F398" s="10">
        <f t="shared" si="31"/>
        <v>9.7257342929391174E-4</v>
      </c>
      <c r="G398" s="11">
        <f t="shared" si="32"/>
        <v>0.25</v>
      </c>
      <c r="H398" s="18">
        <f t="shared" si="33"/>
        <v>1.6239038648911984E-4</v>
      </c>
    </row>
    <row r="399" spans="2:8" ht="15" x14ac:dyDescent="0.2">
      <c r="B399" s="3" t="s">
        <v>148</v>
      </c>
      <c r="C399" s="8">
        <v>1</v>
      </c>
      <c r="D399" s="8">
        <v>0</v>
      </c>
      <c r="E399" s="10">
        <f t="shared" si="30"/>
        <v>1.6239038648911984E-4</v>
      </c>
      <c r="F399" s="10" t="str">
        <f t="shared" si="31"/>
        <v/>
      </c>
      <c r="G399" s="11" t="str">
        <f t="shared" si="32"/>
        <v>0</v>
      </c>
      <c r="H399" s="18">
        <f t="shared" si="33"/>
        <v>0</v>
      </c>
    </row>
    <row r="400" spans="2:8" ht="15" x14ac:dyDescent="0.2">
      <c r="B400" s="3" t="s">
        <v>152</v>
      </c>
      <c r="C400" s="8">
        <v>1</v>
      </c>
      <c r="D400" s="8">
        <v>5</v>
      </c>
      <c r="E400" s="10">
        <f t="shared" si="30"/>
        <v>1.6239038648911984E-4</v>
      </c>
      <c r="F400" s="10">
        <f t="shared" si="31"/>
        <v>9.7257342929391174E-4</v>
      </c>
      <c r="G400" s="11">
        <f t="shared" si="32"/>
        <v>4</v>
      </c>
      <c r="H400" s="18">
        <f t="shared" si="33"/>
        <v>6.4956154595647935E-4</v>
      </c>
    </row>
    <row r="401" spans="2:8" ht="15" x14ac:dyDescent="0.2">
      <c r="B401" s="3" t="s">
        <v>392</v>
      </c>
      <c r="C401" s="8">
        <v>66</v>
      </c>
      <c r="D401" s="8">
        <v>34</v>
      </c>
      <c r="E401" s="10">
        <f t="shared" si="30"/>
        <v>1.071776550828191E-2</v>
      </c>
      <c r="F401" s="10">
        <f t="shared" si="31"/>
        <v>6.6134993191985991E-3</v>
      </c>
      <c r="G401" s="11">
        <f t="shared" si="32"/>
        <v>-0.48484848484848486</v>
      </c>
      <c r="H401" s="18">
        <f t="shared" si="33"/>
        <v>-5.1964923676518357E-3</v>
      </c>
    </row>
    <row r="402" spans="2:8" ht="15" x14ac:dyDescent="0.2">
      <c r="B402" s="3" t="s">
        <v>393</v>
      </c>
      <c r="C402" s="8">
        <v>4</v>
      </c>
      <c r="D402" s="8">
        <v>0</v>
      </c>
      <c r="E402" s="10">
        <f t="shared" si="30"/>
        <v>6.4956154595647935E-4</v>
      </c>
      <c r="F402" s="10" t="str">
        <f t="shared" si="31"/>
        <v/>
      </c>
      <c r="G402" s="11" t="str">
        <f t="shared" si="32"/>
        <v>0</v>
      </c>
      <c r="H402" s="18">
        <f t="shared" si="33"/>
        <v>0</v>
      </c>
    </row>
    <row r="403" spans="2:8" ht="15" x14ac:dyDescent="0.2">
      <c r="B403" s="3" t="s">
        <v>394</v>
      </c>
      <c r="C403" s="8">
        <v>26</v>
      </c>
      <c r="D403" s="8">
        <v>15</v>
      </c>
      <c r="E403" s="10">
        <f t="shared" si="30"/>
        <v>4.2221500487171163E-3</v>
      </c>
      <c r="F403" s="10">
        <f t="shared" si="31"/>
        <v>2.9177202878817349E-3</v>
      </c>
      <c r="G403" s="11">
        <f t="shared" si="32"/>
        <v>-0.42307692307692307</v>
      </c>
      <c r="H403" s="18">
        <f t="shared" si="33"/>
        <v>-1.7862942513803184E-3</v>
      </c>
    </row>
    <row r="404" spans="2:8" ht="15" x14ac:dyDescent="0.2">
      <c r="B404" s="3" t="s">
        <v>395</v>
      </c>
      <c r="C404" s="8">
        <v>1</v>
      </c>
      <c r="D404" s="8">
        <v>2</v>
      </c>
      <c r="E404" s="10">
        <f t="shared" si="30"/>
        <v>1.6239038648911984E-4</v>
      </c>
      <c r="F404" s="10">
        <f t="shared" si="31"/>
        <v>3.8902937171756465E-4</v>
      </c>
      <c r="G404" s="11">
        <f t="shared" si="32"/>
        <v>1</v>
      </c>
      <c r="H404" s="18">
        <f t="shared" si="33"/>
        <v>1.6239038648911984E-4</v>
      </c>
    </row>
    <row r="405" spans="2:8" ht="15" x14ac:dyDescent="0.2">
      <c r="B405" s="3" t="s">
        <v>396</v>
      </c>
      <c r="C405" s="8">
        <v>5</v>
      </c>
      <c r="D405" s="8">
        <v>0</v>
      </c>
      <c r="E405" s="10">
        <f t="shared" si="30"/>
        <v>8.1195193244559924E-4</v>
      </c>
      <c r="F405" s="10" t="str">
        <f t="shared" si="31"/>
        <v/>
      </c>
      <c r="G405" s="11" t="str">
        <f t="shared" si="32"/>
        <v>0</v>
      </c>
      <c r="H405" s="18">
        <f t="shared" si="33"/>
        <v>0</v>
      </c>
    </row>
    <row r="406" spans="2:8" ht="15" x14ac:dyDescent="0.2">
      <c r="B406" s="3" t="s">
        <v>397</v>
      </c>
      <c r="C406" s="8">
        <v>40</v>
      </c>
      <c r="D406" s="8">
        <v>43</v>
      </c>
      <c r="E406" s="10">
        <f t="shared" si="30"/>
        <v>6.4956154595647939E-3</v>
      </c>
      <c r="F406" s="10">
        <f t="shared" si="31"/>
        <v>8.3641314919276413E-3</v>
      </c>
      <c r="G406" s="11">
        <f t="shared" si="32"/>
        <v>7.4999999999999997E-2</v>
      </c>
      <c r="H406" s="18">
        <f t="shared" si="33"/>
        <v>4.8717115946735951E-4</v>
      </c>
    </row>
    <row r="407" spans="2:8" ht="15" x14ac:dyDescent="0.2">
      <c r="B407" s="3" t="s">
        <v>398</v>
      </c>
      <c r="C407" s="8">
        <v>9</v>
      </c>
      <c r="D407" s="8">
        <v>23</v>
      </c>
      <c r="E407" s="10">
        <f t="shared" si="30"/>
        <v>1.4615134784020786E-3</v>
      </c>
      <c r="F407" s="10">
        <f t="shared" si="31"/>
        <v>4.4738377747519939E-3</v>
      </c>
      <c r="G407" s="11">
        <f t="shared" si="32"/>
        <v>1.5555555555555556</v>
      </c>
      <c r="H407" s="18">
        <f t="shared" si="33"/>
        <v>2.273465410847678E-3</v>
      </c>
    </row>
    <row r="408" spans="2:8" ht="15" x14ac:dyDescent="0.2">
      <c r="B408" s="3" t="s">
        <v>399</v>
      </c>
      <c r="C408" s="8">
        <v>39</v>
      </c>
      <c r="D408" s="8">
        <v>21</v>
      </c>
      <c r="E408" s="10">
        <f t="shared" si="30"/>
        <v>6.3332250730756736E-3</v>
      </c>
      <c r="F408" s="10">
        <f t="shared" si="31"/>
        <v>4.0848084030344293E-3</v>
      </c>
      <c r="G408" s="11">
        <f t="shared" si="32"/>
        <v>-0.46153846153846156</v>
      </c>
      <c r="H408" s="18">
        <f t="shared" si="33"/>
        <v>-2.9230269568041572E-3</v>
      </c>
    </row>
    <row r="409" spans="2:8" ht="15" x14ac:dyDescent="0.2">
      <c r="B409" s="3" t="s">
        <v>139</v>
      </c>
      <c r="C409" s="8">
        <v>0</v>
      </c>
      <c r="D409" s="8">
        <v>1</v>
      </c>
      <c r="E409" s="10" t="str">
        <f t="shared" si="30"/>
        <v/>
      </c>
      <c r="F409" s="10">
        <f t="shared" si="31"/>
        <v>1.9451468585878233E-4</v>
      </c>
      <c r="G409" s="11" t="str">
        <f t="shared" si="32"/>
        <v>0</v>
      </c>
      <c r="H409" s="18" t="str">
        <f t="shared" si="33"/>
        <v/>
      </c>
    </row>
    <row r="410" spans="2:8" ht="15" x14ac:dyDescent="0.2">
      <c r="B410" s="3" t="s">
        <v>400</v>
      </c>
      <c r="C410" s="8">
        <v>5</v>
      </c>
      <c r="D410" s="8">
        <v>4</v>
      </c>
      <c r="E410" s="10">
        <f t="shared" si="30"/>
        <v>8.1195193244559924E-4</v>
      </c>
      <c r="F410" s="10">
        <f t="shared" si="31"/>
        <v>7.780587434351293E-4</v>
      </c>
      <c r="G410" s="11">
        <f t="shared" si="32"/>
        <v>-0.2</v>
      </c>
      <c r="H410" s="18">
        <f t="shared" si="33"/>
        <v>-1.6239038648911986E-4</v>
      </c>
    </row>
    <row r="411" spans="2:8" ht="15" x14ac:dyDescent="0.2">
      <c r="B411" s="3" t="s">
        <v>401</v>
      </c>
      <c r="C411" s="8">
        <v>22</v>
      </c>
      <c r="D411" s="8">
        <v>13</v>
      </c>
      <c r="E411" s="10">
        <f t="shared" si="30"/>
        <v>3.5725885027606367E-3</v>
      </c>
      <c r="F411" s="10">
        <f t="shared" si="31"/>
        <v>2.5286909161641702E-3</v>
      </c>
      <c r="G411" s="11">
        <f t="shared" si="32"/>
        <v>-0.40909090909090912</v>
      </c>
      <c r="H411" s="18">
        <f t="shared" si="33"/>
        <v>-1.4615134784020788E-3</v>
      </c>
    </row>
    <row r="412" spans="2:8" ht="15" x14ac:dyDescent="0.2">
      <c r="B412" s="3" t="s">
        <v>402</v>
      </c>
      <c r="C412" s="8">
        <v>86</v>
      </c>
      <c r="D412" s="8">
        <v>43</v>
      </c>
      <c r="E412" s="10">
        <f t="shared" si="30"/>
        <v>1.3965573238064306E-2</v>
      </c>
      <c r="F412" s="10">
        <f t="shared" si="31"/>
        <v>8.3641314919276413E-3</v>
      </c>
      <c r="G412" s="11">
        <f t="shared" si="32"/>
        <v>-0.5</v>
      </c>
      <c r="H412" s="18">
        <f t="shared" si="33"/>
        <v>-6.9827866190321532E-3</v>
      </c>
    </row>
    <row r="413" spans="2:8" ht="15" x14ac:dyDescent="0.2">
      <c r="B413" s="3" t="s">
        <v>403</v>
      </c>
      <c r="C413" s="8">
        <v>1</v>
      </c>
      <c r="D413" s="8">
        <v>0</v>
      </c>
      <c r="E413" s="10">
        <f t="shared" si="30"/>
        <v>1.6239038648911984E-4</v>
      </c>
      <c r="F413" s="10" t="str">
        <f t="shared" si="31"/>
        <v/>
      </c>
      <c r="G413" s="11" t="str">
        <f t="shared" si="32"/>
        <v>0</v>
      </c>
      <c r="H413" s="18">
        <f t="shared" si="33"/>
        <v>0</v>
      </c>
    </row>
    <row r="414" spans="2:8" ht="15" x14ac:dyDescent="0.2">
      <c r="B414" s="3" t="s">
        <v>404</v>
      </c>
      <c r="C414" s="8">
        <v>4</v>
      </c>
      <c r="D414" s="8">
        <v>1</v>
      </c>
      <c r="E414" s="10">
        <f t="shared" si="30"/>
        <v>6.4956154595647935E-4</v>
      </c>
      <c r="F414" s="10">
        <f t="shared" si="31"/>
        <v>1.9451468585878233E-4</v>
      </c>
      <c r="G414" s="11">
        <f t="shared" si="32"/>
        <v>-0.75</v>
      </c>
      <c r="H414" s="18">
        <f t="shared" si="33"/>
        <v>-4.8717115946735951E-4</v>
      </c>
    </row>
    <row r="415" spans="2:8" ht="15" x14ac:dyDescent="0.2">
      <c r="B415" s="3" t="s">
        <v>405</v>
      </c>
      <c r="C415" s="8">
        <v>1</v>
      </c>
      <c r="D415" s="8">
        <v>1</v>
      </c>
      <c r="E415" s="10">
        <f t="shared" si="30"/>
        <v>1.6239038648911984E-4</v>
      </c>
      <c r="F415" s="10">
        <f t="shared" si="31"/>
        <v>1.9451468585878233E-4</v>
      </c>
      <c r="G415" s="11">
        <f t="shared" si="32"/>
        <v>0</v>
      </c>
      <c r="H415" s="18">
        <f t="shared" si="33"/>
        <v>0</v>
      </c>
    </row>
    <row r="416" spans="2:8" ht="15" x14ac:dyDescent="0.2">
      <c r="B416" s="3" t="s">
        <v>406</v>
      </c>
      <c r="C416" s="8">
        <v>1</v>
      </c>
      <c r="D416" s="8">
        <v>0</v>
      </c>
      <c r="E416" s="10">
        <f t="shared" si="30"/>
        <v>1.6239038648911984E-4</v>
      </c>
      <c r="F416" s="10" t="str">
        <f t="shared" si="31"/>
        <v/>
      </c>
      <c r="G416" s="11" t="str">
        <f t="shared" si="32"/>
        <v>0</v>
      </c>
      <c r="H416" s="18">
        <f t="shared" si="33"/>
        <v>0</v>
      </c>
    </row>
    <row r="417" spans="2:8" ht="15" x14ac:dyDescent="0.2">
      <c r="B417" s="3" t="s">
        <v>165</v>
      </c>
      <c r="C417" s="8">
        <v>2</v>
      </c>
      <c r="D417" s="8">
        <v>2</v>
      </c>
      <c r="E417" s="10">
        <f t="shared" si="30"/>
        <v>3.2478077297823967E-4</v>
      </c>
      <c r="F417" s="10">
        <f t="shared" si="31"/>
        <v>3.8902937171756465E-4</v>
      </c>
      <c r="G417" s="11">
        <f t="shared" si="32"/>
        <v>0</v>
      </c>
      <c r="H417" s="18">
        <f t="shared" si="33"/>
        <v>0</v>
      </c>
    </row>
    <row r="418" spans="2:8" ht="15" x14ac:dyDescent="0.2">
      <c r="B418" s="3" t="s">
        <v>166</v>
      </c>
      <c r="C418" s="8">
        <v>0</v>
      </c>
      <c r="D418" s="8">
        <v>0</v>
      </c>
      <c r="E418" s="10" t="str">
        <f t="shared" si="30"/>
        <v/>
      </c>
      <c r="F418" s="10" t="str">
        <f t="shared" si="31"/>
        <v/>
      </c>
      <c r="G418" s="11" t="str">
        <f t="shared" si="32"/>
        <v>0</v>
      </c>
      <c r="H418" s="18" t="str">
        <f t="shared" si="33"/>
        <v/>
      </c>
    </row>
    <row r="419" spans="2:8" ht="15" x14ac:dyDescent="0.2">
      <c r="B419" s="3" t="s">
        <v>407</v>
      </c>
      <c r="C419" s="8">
        <v>5</v>
      </c>
      <c r="D419" s="8">
        <v>0</v>
      </c>
      <c r="E419" s="10">
        <f t="shared" si="30"/>
        <v>8.1195193244559924E-4</v>
      </c>
      <c r="F419" s="10" t="str">
        <f t="shared" si="31"/>
        <v/>
      </c>
      <c r="G419" s="11" t="str">
        <f t="shared" si="32"/>
        <v>0</v>
      </c>
      <c r="H419" s="18">
        <f t="shared" si="33"/>
        <v>0</v>
      </c>
    </row>
    <row r="420" spans="2:8" ht="15" x14ac:dyDescent="0.2">
      <c r="B420" s="3" t="s">
        <v>408</v>
      </c>
      <c r="C420" s="8">
        <v>1</v>
      </c>
      <c r="D420" s="8">
        <v>4</v>
      </c>
      <c r="E420" s="10">
        <f t="shared" si="30"/>
        <v>1.6239038648911984E-4</v>
      </c>
      <c r="F420" s="10">
        <f t="shared" si="31"/>
        <v>7.780587434351293E-4</v>
      </c>
      <c r="G420" s="11">
        <f t="shared" si="32"/>
        <v>3</v>
      </c>
      <c r="H420" s="18">
        <f t="shared" si="33"/>
        <v>4.8717115946735951E-4</v>
      </c>
    </row>
    <row r="421" spans="2:8" ht="30" x14ac:dyDescent="0.2">
      <c r="B421" s="3" t="s">
        <v>409</v>
      </c>
      <c r="C421" s="8">
        <v>1</v>
      </c>
      <c r="D421" s="8">
        <v>0</v>
      </c>
      <c r="E421" s="10">
        <f t="shared" si="30"/>
        <v>1.6239038648911984E-4</v>
      </c>
      <c r="F421" s="10" t="str">
        <f t="shared" si="31"/>
        <v/>
      </c>
      <c r="G421" s="11" t="str">
        <f t="shared" si="32"/>
        <v>0</v>
      </c>
      <c r="H421" s="18">
        <f t="shared" si="33"/>
        <v>0</v>
      </c>
    </row>
    <row r="422" spans="2:8" ht="15" x14ac:dyDescent="0.2">
      <c r="B422" s="3" t="s">
        <v>163</v>
      </c>
      <c r="C422" s="8">
        <v>221</v>
      </c>
      <c r="D422" s="8">
        <v>16</v>
      </c>
      <c r="E422" s="10">
        <f t="shared" si="30"/>
        <v>3.5888275414095484E-2</v>
      </c>
      <c r="F422" s="10">
        <f t="shared" si="31"/>
        <v>3.1122349737405172E-3</v>
      </c>
      <c r="G422" s="11">
        <f t="shared" si="32"/>
        <v>-0.92760180995475117</v>
      </c>
      <c r="H422" s="18">
        <f t="shared" si="33"/>
        <v>-3.3290029230269566E-2</v>
      </c>
    </row>
    <row r="423" spans="2:8" ht="15" x14ac:dyDescent="0.2">
      <c r="B423" s="3" t="s">
        <v>410</v>
      </c>
      <c r="C423" s="8">
        <v>4</v>
      </c>
      <c r="D423" s="8">
        <v>0</v>
      </c>
      <c r="E423" s="10">
        <f t="shared" si="30"/>
        <v>6.4956154595647935E-4</v>
      </c>
      <c r="F423" s="10" t="str">
        <f t="shared" si="31"/>
        <v/>
      </c>
      <c r="G423" s="11" t="str">
        <f t="shared" si="32"/>
        <v>0</v>
      </c>
      <c r="H423" s="18">
        <f t="shared" si="33"/>
        <v>0</v>
      </c>
    </row>
    <row r="424" spans="2:8" ht="15" x14ac:dyDescent="0.2">
      <c r="B424" s="3" t="s">
        <v>411</v>
      </c>
      <c r="C424" s="8">
        <v>0</v>
      </c>
      <c r="D424" s="8">
        <v>0</v>
      </c>
      <c r="E424" s="10" t="str">
        <f t="shared" ref="E424:E487" si="34">+IF(C424=0,"",C424/C$294)</f>
        <v/>
      </c>
      <c r="F424" s="10" t="str">
        <f t="shared" ref="F424:F487" si="35">+IF(D424=0,"",D424/D$294)</f>
        <v/>
      </c>
      <c r="G424" s="11" t="str">
        <f t="shared" ref="G424:G487" si="36">+IF(OR(AND(D424=0),(C424=0)),"0",((D424-C424)/C424))</f>
        <v>0</v>
      </c>
      <c r="H424" s="18" t="str">
        <f t="shared" ref="H424:H487" si="37">+IF(OR(AND(E424=""),(G424="")),"",E424*G424)</f>
        <v/>
      </c>
    </row>
    <row r="425" spans="2:8" ht="15" x14ac:dyDescent="0.2">
      <c r="B425" s="3" t="s">
        <v>412</v>
      </c>
      <c r="C425" s="8">
        <v>0</v>
      </c>
      <c r="D425" s="8">
        <v>3</v>
      </c>
      <c r="E425" s="10" t="str">
        <f t="shared" si="34"/>
        <v/>
      </c>
      <c r="F425" s="10">
        <f t="shared" si="35"/>
        <v>5.8354405757634698E-4</v>
      </c>
      <c r="G425" s="11" t="str">
        <f t="shared" si="36"/>
        <v>0</v>
      </c>
      <c r="H425" s="18" t="str">
        <f t="shared" si="37"/>
        <v/>
      </c>
    </row>
    <row r="426" spans="2:8" ht="15" x14ac:dyDescent="0.2">
      <c r="B426" s="3" t="s">
        <v>413</v>
      </c>
      <c r="C426" s="8">
        <v>1</v>
      </c>
      <c r="D426" s="8">
        <v>0</v>
      </c>
      <c r="E426" s="10">
        <f t="shared" si="34"/>
        <v>1.6239038648911984E-4</v>
      </c>
      <c r="F426" s="10" t="str">
        <f t="shared" si="35"/>
        <v/>
      </c>
      <c r="G426" s="11" t="str">
        <f t="shared" si="36"/>
        <v>0</v>
      </c>
      <c r="H426" s="18">
        <f t="shared" si="37"/>
        <v>0</v>
      </c>
    </row>
    <row r="427" spans="2:8" ht="15" x14ac:dyDescent="0.2">
      <c r="B427" s="3" t="s">
        <v>160</v>
      </c>
      <c r="C427" s="8">
        <v>0</v>
      </c>
      <c r="D427" s="8">
        <v>0</v>
      </c>
      <c r="E427" s="10" t="str">
        <f t="shared" si="34"/>
        <v/>
      </c>
      <c r="F427" s="10" t="str">
        <f t="shared" si="35"/>
        <v/>
      </c>
      <c r="G427" s="11" t="str">
        <f t="shared" si="36"/>
        <v>0</v>
      </c>
      <c r="H427" s="18" t="str">
        <f t="shared" si="37"/>
        <v/>
      </c>
    </row>
    <row r="428" spans="2:8" ht="15" x14ac:dyDescent="0.2">
      <c r="B428" s="3" t="s">
        <v>414</v>
      </c>
      <c r="C428" s="8">
        <v>1</v>
      </c>
      <c r="D428" s="8">
        <v>5</v>
      </c>
      <c r="E428" s="10">
        <f t="shared" si="34"/>
        <v>1.6239038648911984E-4</v>
      </c>
      <c r="F428" s="10">
        <f t="shared" si="35"/>
        <v>9.7257342929391174E-4</v>
      </c>
      <c r="G428" s="11">
        <f t="shared" si="36"/>
        <v>4</v>
      </c>
      <c r="H428" s="18">
        <f t="shared" si="37"/>
        <v>6.4956154595647935E-4</v>
      </c>
    </row>
    <row r="429" spans="2:8" ht="15" x14ac:dyDescent="0.2">
      <c r="B429" s="3" t="s">
        <v>415</v>
      </c>
      <c r="C429" s="8">
        <v>3</v>
      </c>
      <c r="D429" s="8">
        <v>1</v>
      </c>
      <c r="E429" s="10">
        <f t="shared" si="34"/>
        <v>4.8717115946735951E-4</v>
      </c>
      <c r="F429" s="10">
        <f t="shared" si="35"/>
        <v>1.9451468585878233E-4</v>
      </c>
      <c r="G429" s="11">
        <f t="shared" si="36"/>
        <v>-0.66666666666666663</v>
      </c>
      <c r="H429" s="18">
        <f t="shared" si="37"/>
        <v>-3.2478077297823967E-4</v>
      </c>
    </row>
    <row r="430" spans="2:8" ht="15" x14ac:dyDescent="0.2">
      <c r="B430" s="3" t="s">
        <v>416</v>
      </c>
      <c r="C430" s="8">
        <v>1</v>
      </c>
      <c r="D430" s="8">
        <v>1</v>
      </c>
      <c r="E430" s="10">
        <f t="shared" si="34"/>
        <v>1.6239038648911984E-4</v>
      </c>
      <c r="F430" s="10">
        <f t="shared" si="35"/>
        <v>1.9451468585878233E-4</v>
      </c>
      <c r="G430" s="11">
        <f t="shared" si="36"/>
        <v>0</v>
      </c>
      <c r="H430" s="18">
        <f t="shared" si="37"/>
        <v>0</v>
      </c>
    </row>
    <row r="431" spans="2:8" ht="15" x14ac:dyDescent="0.2">
      <c r="B431" s="3" t="s">
        <v>169</v>
      </c>
      <c r="C431" s="8">
        <v>1</v>
      </c>
      <c r="D431" s="8">
        <v>1</v>
      </c>
      <c r="E431" s="10">
        <f t="shared" si="34"/>
        <v>1.6239038648911984E-4</v>
      </c>
      <c r="F431" s="10">
        <f t="shared" si="35"/>
        <v>1.9451468585878233E-4</v>
      </c>
      <c r="G431" s="11">
        <f t="shared" si="36"/>
        <v>0</v>
      </c>
      <c r="H431" s="18">
        <f t="shared" si="37"/>
        <v>0</v>
      </c>
    </row>
    <row r="432" spans="2:8" ht="15" x14ac:dyDescent="0.2">
      <c r="B432" s="3" t="s">
        <v>417</v>
      </c>
      <c r="C432" s="8">
        <v>55</v>
      </c>
      <c r="D432" s="8">
        <v>59</v>
      </c>
      <c r="E432" s="10">
        <f t="shared" si="34"/>
        <v>8.9314712569015919E-3</v>
      </c>
      <c r="F432" s="10">
        <f t="shared" si="35"/>
        <v>1.1476366465668159E-2</v>
      </c>
      <c r="G432" s="11">
        <f t="shared" si="36"/>
        <v>7.2727272727272724E-2</v>
      </c>
      <c r="H432" s="18">
        <f t="shared" si="37"/>
        <v>6.4956154595647935E-4</v>
      </c>
    </row>
    <row r="433" spans="2:8" ht="15" x14ac:dyDescent="0.2">
      <c r="B433" s="3" t="s">
        <v>162</v>
      </c>
      <c r="C433" s="8">
        <v>115</v>
      </c>
      <c r="D433" s="8">
        <v>16</v>
      </c>
      <c r="E433" s="10">
        <f t="shared" si="34"/>
        <v>1.8674894446248782E-2</v>
      </c>
      <c r="F433" s="10">
        <f t="shared" si="35"/>
        <v>3.1122349737405172E-3</v>
      </c>
      <c r="G433" s="11">
        <f t="shared" si="36"/>
        <v>-0.86086956521739133</v>
      </c>
      <c r="H433" s="18">
        <f t="shared" si="37"/>
        <v>-1.6076648262422864E-2</v>
      </c>
    </row>
    <row r="434" spans="2:8" ht="30" x14ac:dyDescent="0.2">
      <c r="B434" s="3" t="s">
        <v>418</v>
      </c>
      <c r="C434" s="8">
        <v>7</v>
      </c>
      <c r="D434" s="8">
        <v>2</v>
      </c>
      <c r="E434" s="10">
        <f t="shared" si="34"/>
        <v>1.1367327054238388E-3</v>
      </c>
      <c r="F434" s="10">
        <f t="shared" si="35"/>
        <v>3.8902937171756465E-4</v>
      </c>
      <c r="G434" s="11">
        <f t="shared" si="36"/>
        <v>-0.7142857142857143</v>
      </c>
      <c r="H434" s="18">
        <f t="shared" si="37"/>
        <v>-8.1195193244559913E-4</v>
      </c>
    </row>
    <row r="435" spans="2:8" ht="15" x14ac:dyDescent="0.2">
      <c r="B435" s="3" t="s">
        <v>164</v>
      </c>
      <c r="C435" s="8">
        <v>0</v>
      </c>
      <c r="D435" s="8">
        <v>0</v>
      </c>
      <c r="E435" s="10" t="str">
        <f t="shared" si="34"/>
        <v/>
      </c>
      <c r="F435" s="10" t="str">
        <f t="shared" si="35"/>
        <v/>
      </c>
      <c r="G435" s="11" t="str">
        <f t="shared" si="36"/>
        <v>0</v>
      </c>
      <c r="H435" s="18" t="str">
        <f t="shared" si="37"/>
        <v/>
      </c>
    </row>
    <row r="436" spans="2:8" ht="30" x14ac:dyDescent="0.2">
      <c r="B436" s="3" t="s">
        <v>419</v>
      </c>
      <c r="C436" s="8">
        <v>3</v>
      </c>
      <c r="D436" s="8">
        <v>0</v>
      </c>
      <c r="E436" s="10">
        <f t="shared" si="34"/>
        <v>4.8717115946735951E-4</v>
      </c>
      <c r="F436" s="10" t="str">
        <f t="shared" si="35"/>
        <v/>
      </c>
      <c r="G436" s="11" t="str">
        <f t="shared" si="36"/>
        <v>0</v>
      </c>
      <c r="H436" s="18">
        <f t="shared" si="37"/>
        <v>0</v>
      </c>
    </row>
    <row r="437" spans="2:8" ht="30" x14ac:dyDescent="0.2">
      <c r="B437" s="3" t="s">
        <v>420</v>
      </c>
      <c r="C437" s="8">
        <v>178</v>
      </c>
      <c r="D437" s="8">
        <v>166</v>
      </c>
      <c r="E437" s="10">
        <f t="shared" si="34"/>
        <v>2.8905488795063331E-2</v>
      </c>
      <c r="F437" s="10">
        <f t="shared" si="35"/>
        <v>3.2289437852557869E-2</v>
      </c>
      <c r="G437" s="11">
        <f t="shared" si="36"/>
        <v>-6.741573033707865E-2</v>
      </c>
      <c r="H437" s="18">
        <f t="shared" si="37"/>
        <v>-1.948684637869438E-3</v>
      </c>
    </row>
    <row r="438" spans="2:8" ht="15" x14ac:dyDescent="0.2">
      <c r="B438" s="3" t="s">
        <v>155</v>
      </c>
      <c r="C438" s="8">
        <v>1</v>
      </c>
      <c r="D438" s="8">
        <v>1</v>
      </c>
      <c r="E438" s="10">
        <f t="shared" si="34"/>
        <v>1.6239038648911984E-4</v>
      </c>
      <c r="F438" s="10">
        <f t="shared" si="35"/>
        <v>1.9451468585878233E-4</v>
      </c>
      <c r="G438" s="11">
        <f t="shared" si="36"/>
        <v>0</v>
      </c>
      <c r="H438" s="18">
        <f t="shared" si="37"/>
        <v>0</v>
      </c>
    </row>
    <row r="439" spans="2:8" ht="15" x14ac:dyDescent="0.2">
      <c r="B439" s="3" t="s">
        <v>154</v>
      </c>
      <c r="C439" s="8">
        <v>0</v>
      </c>
      <c r="D439" s="8">
        <v>0</v>
      </c>
      <c r="E439" s="10" t="str">
        <f t="shared" si="34"/>
        <v/>
      </c>
      <c r="F439" s="10" t="str">
        <f t="shared" si="35"/>
        <v/>
      </c>
      <c r="G439" s="11" t="str">
        <f t="shared" si="36"/>
        <v>0</v>
      </c>
      <c r="H439" s="18" t="str">
        <f t="shared" si="37"/>
        <v/>
      </c>
    </row>
    <row r="440" spans="2:8" ht="15" x14ac:dyDescent="0.2">
      <c r="B440" s="3" t="s">
        <v>421</v>
      </c>
      <c r="C440" s="8">
        <v>1</v>
      </c>
      <c r="D440" s="8">
        <v>0</v>
      </c>
      <c r="E440" s="10">
        <f t="shared" si="34"/>
        <v>1.6239038648911984E-4</v>
      </c>
      <c r="F440" s="10" t="str">
        <f t="shared" si="35"/>
        <v/>
      </c>
      <c r="G440" s="11" t="str">
        <f t="shared" si="36"/>
        <v>0</v>
      </c>
      <c r="H440" s="18">
        <f t="shared" si="37"/>
        <v>0</v>
      </c>
    </row>
    <row r="441" spans="2:8" ht="30" x14ac:dyDescent="0.2">
      <c r="B441" s="3" t="s">
        <v>159</v>
      </c>
      <c r="C441" s="8">
        <v>8</v>
      </c>
      <c r="D441" s="8">
        <v>75</v>
      </c>
      <c r="E441" s="10">
        <f t="shared" si="34"/>
        <v>1.2991230919129587E-3</v>
      </c>
      <c r="F441" s="10">
        <f t="shared" si="35"/>
        <v>1.4588601439408676E-2</v>
      </c>
      <c r="G441" s="11">
        <f t="shared" si="36"/>
        <v>8.375</v>
      </c>
      <c r="H441" s="18">
        <f t="shared" si="37"/>
        <v>1.0880155894771029E-2</v>
      </c>
    </row>
    <row r="442" spans="2:8" ht="15" x14ac:dyDescent="0.2">
      <c r="B442" s="3" t="s">
        <v>422</v>
      </c>
      <c r="C442" s="8">
        <v>7</v>
      </c>
      <c r="D442" s="8">
        <v>0</v>
      </c>
      <c r="E442" s="10">
        <f t="shared" si="34"/>
        <v>1.1367327054238388E-3</v>
      </c>
      <c r="F442" s="10" t="str">
        <f t="shared" si="35"/>
        <v/>
      </c>
      <c r="G442" s="11" t="str">
        <f t="shared" si="36"/>
        <v>0</v>
      </c>
      <c r="H442" s="18">
        <f t="shared" si="37"/>
        <v>0</v>
      </c>
    </row>
    <row r="443" spans="2:8" ht="15" x14ac:dyDescent="0.2">
      <c r="B443" s="3" t="s">
        <v>423</v>
      </c>
      <c r="C443" s="8">
        <v>1</v>
      </c>
      <c r="D443" s="8">
        <v>0</v>
      </c>
      <c r="E443" s="10">
        <f t="shared" si="34"/>
        <v>1.6239038648911984E-4</v>
      </c>
      <c r="F443" s="10" t="str">
        <f t="shared" si="35"/>
        <v/>
      </c>
      <c r="G443" s="11" t="str">
        <f t="shared" si="36"/>
        <v>0</v>
      </c>
      <c r="H443" s="18">
        <f t="shared" si="37"/>
        <v>0</v>
      </c>
    </row>
    <row r="444" spans="2:8" ht="15" x14ac:dyDescent="0.2">
      <c r="B444" s="3" t="s">
        <v>424</v>
      </c>
      <c r="C444" s="8">
        <v>0</v>
      </c>
      <c r="D444" s="8">
        <v>1</v>
      </c>
      <c r="E444" s="10" t="str">
        <f t="shared" si="34"/>
        <v/>
      </c>
      <c r="F444" s="10">
        <f t="shared" si="35"/>
        <v>1.9451468585878233E-4</v>
      </c>
      <c r="G444" s="11" t="str">
        <f t="shared" si="36"/>
        <v>0</v>
      </c>
      <c r="H444" s="18" t="str">
        <f t="shared" si="37"/>
        <v/>
      </c>
    </row>
    <row r="445" spans="2:8" ht="15" x14ac:dyDescent="0.2">
      <c r="B445" s="3" t="s">
        <v>425</v>
      </c>
      <c r="C445" s="8">
        <v>0</v>
      </c>
      <c r="D445" s="8">
        <v>0</v>
      </c>
      <c r="E445" s="10" t="str">
        <f t="shared" si="34"/>
        <v/>
      </c>
      <c r="F445" s="10" t="str">
        <f t="shared" si="35"/>
        <v/>
      </c>
      <c r="G445" s="11" t="str">
        <f t="shared" si="36"/>
        <v>0</v>
      </c>
      <c r="H445" s="18" t="str">
        <f t="shared" si="37"/>
        <v/>
      </c>
    </row>
    <row r="446" spans="2:8" ht="15" x14ac:dyDescent="0.2">
      <c r="B446" s="3" t="s">
        <v>426</v>
      </c>
      <c r="C446" s="8">
        <v>29</v>
      </c>
      <c r="D446" s="8">
        <v>4</v>
      </c>
      <c r="E446" s="10">
        <f t="shared" si="34"/>
        <v>4.7093212081844756E-3</v>
      </c>
      <c r="F446" s="10">
        <f t="shared" si="35"/>
        <v>7.780587434351293E-4</v>
      </c>
      <c r="G446" s="11">
        <f t="shared" si="36"/>
        <v>-0.86206896551724133</v>
      </c>
      <c r="H446" s="18">
        <f t="shared" si="37"/>
        <v>-4.059759662227996E-3</v>
      </c>
    </row>
    <row r="447" spans="2:8" ht="30" x14ac:dyDescent="0.2">
      <c r="B447" s="3" t="s">
        <v>427</v>
      </c>
      <c r="C447" s="8">
        <v>4</v>
      </c>
      <c r="D447" s="8">
        <v>1</v>
      </c>
      <c r="E447" s="10">
        <f t="shared" si="34"/>
        <v>6.4956154595647935E-4</v>
      </c>
      <c r="F447" s="10">
        <f t="shared" si="35"/>
        <v>1.9451468585878233E-4</v>
      </c>
      <c r="G447" s="11">
        <f t="shared" si="36"/>
        <v>-0.75</v>
      </c>
      <c r="H447" s="18">
        <f t="shared" si="37"/>
        <v>-4.8717115946735951E-4</v>
      </c>
    </row>
    <row r="448" spans="2:8" ht="15" x14ac:dyDescent="0.2">
      <c r="B448" s="3" t="s">
        <v>428</v>
      </c>
      <c r="C448" s="8">
        <v>6</v>
      </c>
      <c r="D448" s="8">
        <v>6</v>
      </c>
      <c r="E448" s="10">
        <f t="shared" si="34"/>
        <v>9.7434231893471902E-4</v>
      </c>
      <c r="F448" s="10">
        <f t="shared" si="35"/>
        <v>1.167088115152694E-3</v>
      </c>
      <c r="G448" s="11">
        <f t="shared" si="36"/>
        <v>0</v>
      </c>
      <c r="H448" s="18">
        <f t="shared" si="37"/>
        <v>0</v>
      </c>
    </row>
    <row r="449" spans="2:8" ht="30" x14ac:dyDescent="0.2">
      <c r="B449" s="3" t="s">
        <v>429</v>
      </c>
      <c r="C449" s="8">
        <v>0</v>
      </c>
      <c r="D449" s="8">
        <v>2</v>
      </c>
      <c r="E449" s="10" t="str">
        <f t="shared" si="34"/>
        <v/>
      </c>
      <c r="F449" s="10">
        <f t="shared" si="35"/>
        <v>3.8902937171756465E-4</v>
      </c>
      <c r="G449" s="11" t="str">
        <f t="shared" si="36"/>
        <v>0</v>
      </c>
      <c r="H449" s="18" t="str">
        <f t="shared" si="37"/>
        <v/>
      </c>
    </row>
    <row r="450" spans="2:8" ht="15" x14ac:dyDescent="0.2">
      <c r="B450" s="3" t="s">
        <v>430</v>
      </c>
      <c r="C450" s="8">
        <v>0</v>
      </c>
      <c r="D450" s="8">
        <v>4</v>
      </c>
      <c r="E450" s="10" t="str">
        <f t="shared" si="34"/>
        <v/>
      </c>
      <c r="F450" s="10">
        <f t="shared" si="35"/>
        <v>7.780587434351293E-4</v>
      </c>
      <c r="G450" s="11" t="str">
        <f t="shared" si="36"/>
        <v>0</v>
      </c>
      <c r="H450" s="18" t="str">
        <f t="shared" si="37"/>
        <v/>
      </c>
    </row>
    <row r="451" spans="2:8" ht="15" x14ac:dyDescent="0.2">
      <c r="B451" s="3" t="s">
        <v>157</v>
      </c>
      <c r="C451" s="8">
        <v>0</v>
      </c>
      <c r="D451" s="8">
        <v>0</v>
      </c>
      <c r="E451" s="10" t="str">
        <f t="shared" si="34"/>
        <v/>
      </c>
      <c r="F451" s="10" t="str">
        <f t="shared" si="35"/>
        <v/>
      </c>
      <c r="G451" s="11" t="str">
        <f t="shared" si="36"/>
        <v>0</v>
      </c>
      <c r="H451" s="18" t="str">
        <f t="shared" si="37"/>
        <v/>
      </c>
    </row>
    <row r="452" spans="2:8" ht="30" x14ac:dyDescent="0.2">
      <c r="B452" s="3" t="s">
        <v>431</v>
      </c>
      <c r="C452" s="8">
        <v>7</v>
      </c>
      <c r="D452" s="8">
        <v>0</v>
      </c>
      <c r="E452" s="10">
        <f t="shared" si="34"/>
        <v>1.1367327054238388E-3</v>
      </c>
      <c r="F452" s="10" t="str">
        <f t="shared" si="35"/>
        <v/>
      </c>
      <c r="G452" s="11" t="str">
        <f t="shared" si="36"/>
        <v>0</v>
      </c>
      <c r="H452" s="18">
        <f t="shared" si="37"/>
        <v>0</v>
      </c>
    </row>
    <row r="453" spans="2:8" ht="15" x14ac:dyDescent="0.2">
      <c r="B453" s="3" t="s">
        <v>167</v>
      </c>
      <c r="C453" s="8">
        <v>0</v>
      </c>
      <c r="D453" s="8">
        <v>0</v>
      </c>
      <c r="E453" s="10" t="str">
        <f t="shared" si="34"/>
        <v/>
      </c>
      <c r="F453" s="10" t="str">
        <f t="shared" si="35"/>
        <v/>
      </c>
      <c r="G453" s="11" t="str">
        <f t="shared" si="36"/>
        <v>0</v>
      </c>
      <c r="H453" s="18" t="str">
        <f t="shared" si="37"/>
        <v/>
      </c>
    </row>
    <row r="454" spans="2:8" ht="15" x14ac:dyDescent="0.2">
      <c r="B454" s="3" t="s">
        <v>156</v>
      </c>
      <c r="C454" s="8">
        <v>11</v>
      </c>
      <c r="D454" s="8">
        <v>0</v>
      </c>
      <c r="E454" s="10">
        <f t="shared" si="34"/>
        <v>1.7862942513803184E-3</v>
      </c>
      <c r="F454" s="10" t="str">
        <f t="shared" si="35"/>
        <v/>
      </c>
      <c r="G454" s="11" t="str">
        <f t="shared" si="36"/>
        <v>0</v>
      </c>
      <c r="H454" s="18">
        <f t="shared" si="37"/>
        <v>0</v>
      </c>
    </row>
    <row r="455" spans="2:8" ht="15" x14ac:dyDescent="0.2">
      <c r="B455" s="3" t="s">
        <v>158</v>
      </c>
      <c r="C455" s="8">
        <v>3</v>
      </c>
      <c r="D455" s="8">
        <v>3</v>
      </c>
      <c r="E455" s="10">
        <f t="shared" si="34"/>
        <v>4.8717115946735951E-4</v>
      </c>
      <c r="F455" s="10">
        <f t="shared" si="35"/>
        <v>5.8354405757634698E-4</v>
      </c>
      <c r="G455" s="11">
        <f t="shared" si="36"/>
        <v>0</v>
      </c>
      <c r="H455" s="18">
        <f t="shared" si="37"/>
        <v>0</v>
      </c>
    </row>
    <row r="456" spans="2:8" ht="15" x14ac:dyDescent="0.2">
      <c r="B456" s="3" t="s">
        <v>432</v>
      </c>
      <c r="C456" s="8">
        <v>2</v>
      </c>
      <c r="D456" s="8">
        <v>0</v>
      </c>
      <c r="E456" s="10">
        <f t="shared" si="34"/>
        <v>3.2478077297823967E-4</v>
      </c>
      <c r="F456" s="10" t="str">
        <f t="shared" si="35"/>
        <v/>
      </c>
      <c r="G456" s="11" t="str">
        <f t="shared" si="36"/>
        <v>0</v>
      </c>
      <c r="H456" s="18">
        <f t="shared" si="37"/>
        <v>0</v>
      </c>
    </row>
    <row r="457" spans="2:8" ht="15" x14ac:dyDescent="0.2">
      <c r="B457" s="3" t="s">
        <v>433</v>
      </c>
      <c r="C457" s="8">
        <v>0</v>
      </c>
      <c r="D457" s="8">
        <v>0</v>
      </c>
      <c r="E457" s="10" t="str">
        <f t="shared" si="34"/>
        <v/>
      </c>
      <c r="F457" s="10" t="str">
        <f t="shared" si="35"/>
        <v/>
      </c>
      <c r="G457" s="11" t="str">
        <f t="shared" si="36"/>
        <v>0</v>
      </c>
      <c r="H457" s="18" t="str">
        <f t="shared" si="37"/>
        <v/>
      </c>
    </row>
    <row r="458" spans="2:8" ht="15" x14ac:dyDescent="0.2">
      <c r="B458" s="3" t="s">
        <v>168</v>
      </c>
      <c r="C458" s="8">
        <v>1</v>
      </c>
      <c r="D458" s="8">
        <v>1</v>
      </c>
      <c r="E458" s="10">
        <f t="shared" si="34"/>
        <v>1.6239038648911984E-4</v>
      </c>
      <c r="F458" s="10">
        <f t="shared" si="35"/>
        <v>1.9451468585878233E-4</v>
      </c>
      <c r="G458" s="11">
        <f t="shared" si="36"/>
        <v>0</v>
      </c>
      <c r="H458" s="18">
        <f t="shared" si="37"/>
        <v>0</v>
      </c>
    </row>
    <row r="459" spans="2:8" ht="15" x14ac:dyDescent="0.2">
      <c r="B459" s="3" t="s">
        <v>161</v>
      </c>
      <c r="C459" s="8">
        <v>3</v>
      </c>
      <c r="D459" s="8">
        <v>2</v>
      </c>
      <c r="E459" s="10">
        <f t="shared" si="34"/>
        <v>4.8717115946735951E-4</v>
      </c>
      <c r="F459" s="10">
        <f t="shared" si="35"/>
        <v>3.8902937171756465E-4</v>
      </c>
      <c r="G459" s="11">
        <f t="shared" si="36"/>
        <v>-0.33333333333333331</v>
      </c>
      <c r="H459" s="18">
        <f t="shared" si="37"/>
        <v>-1.6239038648911984E-4</v>
      </c>
    </row>
    <row r="460" spans="2:8" ht="15" x14ac:dyDescent="0.2">
      <c r="B460" s="3" t="s">
        <v>176</v>
      </c>
      <c r="C460" s="8">
        <v>21</v>
      </c>
      <c r="D460" s="8">
        <v>12</v>
      </c>
      <c r="E460" s="10">
        <f t="shared" si="34"/>
        <v>3.4101981162715169E-3</v>
      </c>
      <c r="F460" s="10">
        <f t="shared" si="35"/>
        <v>2.3341762303053879E-3</v>
      </c>
      <c r="G460" s="11">
        <f t="shared" si="36"/>
        <v>-0.42857142857142855</v>
      </c>
      <c r="H460" s="18">
        <f t="shared" si="37"/>
        <v>-1.4615134784020786E-3</v>
      </c>
    </row>
    <row r="461" spans="2:8" ht="30" x14ac:dyDescent="0.2">
      <c r="B461" s="3" t="s">
        <v>173</v>
      </c>
      <c r="C461" s="8">
        <v>6</v>
      </c>
      <c r="D461" s="8">
        <v>0</v>
      </c>
      <c r="E461" s="10">
        <f t="shared" si="34"/>
        <v>9.7434231893471902E-4</v>
      </c>
      <c r="F461" s="10" t="str">
        <f t="shared" si="35"/>
        <v/>
      </c>
      <c r="G461" s="11" t="str">
        <f t="shared" si="36"/>
        <v>0</v>
      </c>
      <c r="H461" s="18">
        <f t="shared" si="37"/>
        <v>0</v>
      </c>
    </row>
    <row r="462" spans="2:8" ht="15" x14ac:dyDescent="0.2">
      <c r="B462" s="3" t="s">
        <v>174</v>
      </c>
      <c r="C462" s="8">
        <v>0</v>
      </c>
      <c r="D462" s="8">
        <v>1</v>
      </c>
      <c r="E462" s="10" t="str">
        <f t="shared" si="34"/>
        <v/>
      </c>
      <c r="F462" s="10">
        <f t="shared" si="35"/>
        <v>1.9451468585878233E-4</v>
      </c>
      <c r="G462" s="11" t="str">
        <f t="shared" si="36"/>
        <v>0</v>
      </c>
      <c r="H462" s="18" t="str">
        <f t="shared" si="37"/>
        <v/>
      </c>
    </row>
    <row r="463" spans="2:8" ht="15" x14ac:dyDescent="0.2">
      <c r="B463" s="3" t="s">
        <v>477</v>
      </c>
      <c r="C463" s="8">
        <v>17</v>
      </c>
      <c r="D463" s="8">
        <v>20</v>
      </c>
      <c r="E463" s="10">
        <f t="shared" si="34"/>
        <v>2.7606365703150373E-3</v>
      </c>
      <c r="F463" s="10">
        <f t="shared" si="35"/>
        <v>3.890293717175647E-3</v>
      </c>
      <c r="G463" s="11">
        <f t="shared" si="36"/>
        <v>0.17647058823529413</v>
      </c>
      <c r="H463" s="18">
        <f t="shared" si="37"/>
        <v>4.8717115946735957E-4</v>
      </c>
    </row>
    <row r="464" spans="2:8" ht="15" x14ac:dyDescent="0.2">
      <c r="B464" s="3" t="s">
        <v>478</v>
      </c>
      <c r="C464" s="8">
        <v>8</v>
      </c>
      <c r="D464" s="8">
        <v>3</v>
      </c>
      <c r="E464" s="10">
        <f t="shared" si="34"/>
        <v>1.2991230919129587E-3</v>
      </c>
      <c r="F464" s="10">
        <f t="shared" si="35"/>
        <v>5.8354405757634698E-4</v>
      </c>
      <c r="G464" s="11">
        <f t="shared" si="36"/>
        <v>-0.625</v>
      </c>
      <c r="H464" s="18">
        <f t="shared" si="37"/>
        <v>-8.1195193244559924E-4</v>
      </c>
    </row>
    <row r="465" spans="2:8" ht="15" x14ac:dyDescent="0.2">
      <c r="B465" s="3" t="s">
        <v>183</v>
      </c>
      <c r="C465" s="8">
        <v>1</v>
      </c>
      <c r="D465" s="8">
        <v>0</v>
      </c>
      <c r="E465" s="10">
        <f t="shared" si="34"/>
        <v>1.6239038648911984E-4</v>
      </c>
      <c r="F465" s="10" t="str">
        <f t="shared" si="35"/>
        <v/>
      </c>
      <c r="G465" s="11" t="str">
        <f t="shared" si="36"/>
        <v>0</v>
      </c>
      <c r="H465" s="18">
        <f t="shared" si="37"/>
        <v>0</v>
      </c>
    </row>
    <row r="466" spans="2:8" ht="15" x14ac:dyDescent="0.2">
      <c r="B466" s="3" t="s">
        <v>178</v>
      </c>
      <c r="C466" s="8">
        <v>0</v>
      </c>
      <c r="D466" s="8">
        <v>0</v>
      </c>
      <c r="E466" s="10" t="str">
        <f t="shared" si="34"/>
        <v/>
      </c>
      <c r="F466" s="10" t="str">
        <f t="shared" si="35"/>
        <v/>
      </c>
      <c r="G466" s="11" t="str">
        <f t="shared" si="36"/>
        <v>0</v>
      </c>
      <c r="H466" s="18" t="str">
        <f t="shared" si="37"/>
        <v/>
      </c>
    </row>
    <row r="467" spans="2:8" ht="15" x14ac:dyDescent="0.2">
      <c r="B467" s="3" t="s">
        <v>479</v>
      </c>
      <c r="C467" s="8">
        <v>3</v>
      </c>
      <c r="D467" s="8">
        <v>5</v>
      </c>
      <c r="E467" s="10">
        <f t="shared" si="34"/>
        <v>4.8717115946735951E-4</v>
      </c>
      <c r="F467" s="10">
        <f t="shared" si="35"/>
        <v>9.7257342929391174E-4</v>
      </c>
      <c r="G467" s="11">
        <f t="shared" si="36"/>
        <v>0.66666666666666663</v>
      </c>
      <c r="H467" s="18">
        <f t="shared" si="37"/>
        <v>3.2478077297823967E-4</v>
      </c>
    </row>
    <row r="468" spans="2:8" ht="15" x14ac:dyDescent="0.2">
      <c r="B468" s="3" t="s">
        <v>182</v>
      </c>
      <c r="C468" s="8">
        <v>1</v>
      </c>
      <c r="D468" s="8">
        <v>2</v>
      </c>
      <c r="E468" s="10">
        <f t="shared" si="34"/>
        <v>1.6239038648911984E-4</v>
      </c>
      <c r="F468" s="10">
        <f t="shared" si="35"/>
        <v>3.8902937171756465E-4</v>
      </c>
      <c r="G468" s="11">
        <f t="shared" si="36"/>
        <v>1</v>
      </c>
      <c r="H468" s="18">
        <f t="shared" si="37"/>
        <v>1.6239038648911984E-4</v>
      </c>
    </row>
    <row r="469" spans="2:8" ht="15" x14ac:dyDescent="0.2">
      <c r="B469" s="3" t="s">
        <v>175</v>
      </c>
      <c r="C469" s="8">
        <v>11</v>
      </c>
      <c r="D469" s="8">
        <v>0</v>
      </c>
      <c r="E469" s="10">
        <f t="shared" si="34"/>
        <v>1.7862942513803184E-3</v>
      </c>
      <c r="F469" s="10" t="str">
        <f t="shared" si="35"/>
        <v/>
      </c>
      <c r="G469" s="11" t="str">
        <f t="shared" si="36"/>
        <v>0</v>
      </c>
      <c r="H469" s="18">
        <f t="shared" si="37"/>
        <v>0</v>
      </c>
    </row>
    <row r="470" spans="2:8" ht="15" x14ac:dyDescent="0.2">
      <c r="B470" s="3" t="s">
        <v>434</v>
      </c>
      <c r="C470" s="8">
        <v>2</v>
      </c>
      <c r="D470" s="8">
        <v>1</v>
      </c>
      <c r="E470" s="10">
        <f t="shared" si="34"/>
        <v>3.2478077297823967E-4</v>
      </c>
      <c r="F470" s="10">
        <f t="shared" si="35"/>
        <v>1.9451468585878233E-4</v>
      </c>
      <c r="G470" s="11">
        <f t="shared" si="36"/>
        <v>-0.5</v>
      </c>
      <c r="H470" s="18">
        <f t="shared" si="37"/>
        <v>-1.6239038648911984E-4</v>
      </c>
    </row>
    <row r="471" spans="2:8" ht="15" x14ac:dyDescent="0.2">
      <c r="B471" s="3" t="s">
        <v>170</v>
      </c>
      <c r="C471" s="8">
        <v>1</v>
      </c>
      <c r="D471" s="8">
        <v>0</v>
      </c>
      <c r="E471" s="10">
        <f t="shared" si="34"/>
        <v>1.6239038648911984E-4</v>
      </c>
      <c r="F471" s="10" t="str">
        <f t="shared" si="35"/>
        <v/>
      </c>
      <c r="G471" s="11" t="str">
        <f t="shared" si="36"/>
        <v>0</v>
      </c>
      <c r="H471" s="18">
        <f t="shared" si="37"/>
        <v>0</v>
      </c>
    </row>
    <row r="472" spans="2:8" ht="15" x14ac:dyDescent="0.2">
      <c r="B472" s="3" t="s">
        <v>185</v>
      </c>
      <c r="C472" s="8">
        <v>0</v>
      </c>
      <c r="D472" s="8">
        <v>0</v>
      </c>
      <c r="E472" s="10" t="str">
        <f t="shared" si="34"/>
        <v/>
      </c>
      <c r="F472" s="10" t="str">
        <f t="shared" si="35"/>
        <v/>
      </c>
      <c r="G472" s="11" t="str">
        <f t="shared" si="36"/>
        <v>0</v>
      </c>
      <c r="H472" s="18" t="str">
        <f t="shared" si="37"/>
        <v/>
      </c>
    </row>
    <row r="473" spans="2:8" ht="15" x14ac:dyDescent="0.2">
      <c r="B473" s="3" t="s">
        <v>435</v>
      </c>
      <c r="C473" s="8">
        <v>1</v>
      </c>
      <c r="D473" s="8">
        <v>7</v>
      </c>
      <c r="E473" s="10">
        <f t="shared" si="34"/>
        <v>1.6239038648911984E-4</v>
      </c>
      <c r="F473" s="10">
        <f t="shared" si="35"/>
        <v>1.3616028010114763E-3</v>
      </c>
      <c r="G473" s="11">
        <f t="shared" si="36"/>
        <v>6</v>
      </c>
      <c r="H473" s="18">
        <f t="shared" si="37"/>
        <v>9.7434231893471902E-4</v>
      </c>
    </row>
    <row r="474" spans="2:8" ht="15" x14ac:dyDescent="0.2">
      <c r="B474" s="3" t="s">
        <v>436</v>
      </c>
      <c r="C474" s="8">
        <v>1</v>
      </c>
      <c r="D474" s="8">
        <v>0</v>
      </c>
      <c r="E474" s="10">
        <f t="shared" si="34"/>
        <v>1.6239038648911984E-4</v>
      </c>
      <c r="F474" s="10" t="str">
        <f t="shared" si="35"/>
        <v/>
      </c>
      <c r="G474" s="11" t="str">
        <f t="shared" si="36"/>
        <v>0</v>
      </c>
      <c r="H474" s="18">
        <f t="shared" si="37"/>
        <v>0</v>
      </c>
    </row>
    <row r="475" spans="2:8" ht="15" x14ac:dyDescent="0.2">
      <c r="B475" s="3" t="s">
        <v>437</v>
      </c>
      <c r="C475" s="8">
        <v>0</v>
      </c>
      <c r="D475" s="8">
        <v>2</v>
      </c>
      <c r="E475" s="10" t="str">
        <f t="shared" si="34"/>
        <v/>
      </c>
      <c r="F475" s="10">
        <f t="shared" si="35"/>
        <v>3.8902937171756465E-4</v>
      </c>
      <c r="G475" s="11" t="str">
        <f t="shared" si="36"/>
        <v>0</v>
      </c>
      <c r="H475" s="18" t="str">
        <f t="shared" si="37"/>
        <v/>
      </c>
    </row>
    <row r="476" spans="2:8" ht="30" x14ac:dyDescent="0.2">
      <c r="B476" s="3" t="s">
        <v>438</v>
      </c>
      <c r="C476" s="8">
        <v>0</v>
      </c>
      <c r="D476" s="8">
        <v>0</v>
      </c>
      <c r="E476" s="10" t="str">
        <f t="shared" si="34"/>
        <v/>
      </c>
      <c r="F476" s="10" t="str">
        <f t="shared" si="35"/>
        <v/>
      </c>
      <c r="G476" s="11" t="str">
        <f t="shared" si="36"/>
        <v>0</v>
      </c>
      <c r="H476" s="18" t="str">
        <f t="shared" si="37"/>
        <v/>
      </c>
    </row>
    <row r="477" spans="2:8" ht="15" x14ac:dyDescent="0.2">
      <c r="B477" s="3" t="s">
        <v>181</v>
      </c>
      <c r="C477" s="8">
        <v>2</v>
      </c>
      <c r="D477" s="8">
        <v>0</v>
      </c>
      <c r="E477" s="10">
        <f t="shared" si="34"/>
        <v>3.2478077297823967E-4</v>
      </c>
      <c r="F477" s="10" t="str">
        <f t="shared" si="35"/>
        <v/>
      </c>
      <c r="G477" s="11" t="str">
        <f t="shared" si="36"/>
        <v>0</v>
      </c>
      <c r="H477" s="18">
        <f t="shared" si="37"/>
        <v>0</v>
      </c>
    </row>
    <row r="478" spans="2:8" ht="15" x14ac:dyDescent="0.2">
      <c r="B478" s="3" t="s">
        <v>439</v>
      </c>
      <c r="C478" s="8">
        <v>4</v>
      </c>
      <c r="D478" s="8">
        <v>3</v>
      </c>
      <c r="E478" s="10">
        <f t="shared" si="34"/>
        <v>6.4956154595647935E-4</v>
      </c>
      <c r="F478" s="10">
        <f t="shared" si="35"/>
        <v>5.8354405757634698E-4</v>
      </c>
      <c r="G478" s="11">
        <f t="shared" si="36"/>
        <v>-0.25</v>
      </c>
      <c r="H478" s="18">
        <f t="shared" si="37"/>
        <v>-1.6239038648911984E-4</v>
      </c>
    </row>
    <row r="479" spans="2:8" ht="15" x14ac:dyDescent="0.2">
      <c r="B479" s="3" t="s">
        <v>440</v>
      </c>
      <c r="C479" s="8">
        <v>1</v>
      </c>
      <c r="D479" s="8">
        <v>0</v>
      </c>
      <c r="E479" s="10">
        <f t="shared" si="34"/>
        <v>1.6239038648911984E-4</v>
      </c>
      <c r="F479" s="10" t="str">
        <f t="shared" si="35"/>
        <v/>
      </c>
      <c r="G479" s="11" t="str">
        <f t="shared" si="36"/>
        <v>0</v>
      </c>
      <c r="H479" s="18">
        <f t="shared" si="37"/>
        <v>0</v>
      </c>
    </row>
    <row r="480" spans="2:8" ht="15" x14ac:dyDescent="0.2">
      <c r="B480" s="3" t="s">
        <v>441</v>
      </c>
      <c r="C480" s="8">
        <v>2</v>
      </c>
      <c r="D480" s="8">
        <v>1</v>
      </c>
      <c r="E480" s="10">
        <f t="shared" si="34"/>
        <v>3.2478077297823967E-4</v>
      </c>
      <c r="F480" s="10">
        <f t="shared" si="35"/>
        <v>1.9451468585878233E-4</v>
      </c>
      <c r="G480" s="11">
        <f t="shared" si="36"/>
        <v>-0.5</v>
      </c>
      <c r="H480" s="18">
        <f t="shared" si="37"/>
        <v>-1.6239038648911984E-4</v>
      </c>
    </row>
    <row r="481" spans="2:8" ht="15" x14ac:dyDescent="0.2">
      <c r="B481" s="3" t="s">
        <v>177</v>
      </c>
      <c r="C481" s="8">
        <v>0</v>
      </c>
      <c r="D481" s="8">
        <v>0</v>
      </c>
      <c r="E481" s="10" t="str">
        <f t="shared" si="34"/>
        <v/>
      </c>
      <c r="F481" s="10" t="str">
        <f t="shared" si="35"/>
        <v/>
      </c>
      <c r="G481" s="11" t="str">
        <f t="shared" si="36"/>
        <v>0</v>
      </c>
      <c r="H481" s="18" t="str">
        <f t="shared" si="37"/>
        <v/>
      </c>
    </row>
    <row r="482" spans="2:8" ht="15" x14ac:dyDescent="0.2">
      <c r="B482" s="3" t="s">
        <v>179</v>
      </c>
      <c r="C482" s="8">
        <v>0</v>
      </c>
      <c r="D482" s="8">
        <v>0</v>
      </c>
      <c r="E482" s="10" t="str">
        <f t="shared" si="34"/>
        <v/>
      </c>
      <c r="F482" s="10" t="str">
        <f t="shared" si="35"/>
        <v/>
      </c>
      <c r="G482" s="11" t="str">
        <f t="shared" si="36"/>
        <v>0</v>
      </c>
      <c r="H482" s="18" t="str">
        <f t="shared" si="37"/>
        <v/>
      </c>
    </row>
    <row r="483" spans="2:8" ht="15" x14ac:dyDescent="0.2">
      <c r="B483" s="3" t="s">
        <v>442</v>
      </c>
      <c r="C483" s="8">
        <v>21</v>
      </c>
      <c r="D483" s="8">
        <v>13</v>
      </c>
      <c r="E483" s="10">
        <f t="shared" si="34"/>
        <v>3.4101981162715169E-3</v>
      </c>
      <c r="F483" s="10">
        <f t="shared" si="35"/>
        <v>2.5286909161641702E-3</v>
      </c>
      <c r="G483" s="11">
        <f t="shared" si="36"/>
        <v>-0.38095238095238093</v>
      </c>
      <c r="H483" s="18">
        <f t="shared" si="37"/>
        <v>-1.2991230919129587E-3</v>
      </c>
    </row>
    <row r="484" spans="2:8" ht="30" x14ac:dyDescent="0.2">
      <c r="B484" s="3" t="s">
        <v>184</v>
      </c>
      <c r="C484" s="8">
        <v>13</v>
      </c>
      <c r="D484" s="8">
        <v>21</v>
      </c>
      <c r="E484" s="10">
        <f t="shared" si="34"/>
        <v>2.1110750243585582E-3</v>
      </c>
      <c r="F484" s="10">
        <f t="shared" si="35"/>
        <v>4.0848084030344293E-3</v>
      </c>
      <c r="G484" s="11">
        <f t="shared" si="36"/>
        <v>0.61538461538461542</v>
      </c>
      <c r="H484" s="18">
        <f t="shared" si="37"/>
        <v>1.2991230919129589E-3</v>
      </c>
    </row>
    <row r="485" spans="2:8" ht="15" x14ac:dyDescent="0.2">
      <c r="B485" s="3" t="s">
        <v>443</v>
      </c>
      <c r="C485" s="8">
        <v>53</v>
      </c>
      <c r="D485" s="8">
        <v>42</v>
      </c>
      <c r="E485" s="10">
        <f t="shared" si="34"/>
        <v>8.6066904839233512E-3</v>
      </c>
      <c r="F485" s="10">
        <f t="shared" si="35"/>
        <v>8.1696168060688586E-3</v>
      </c>
      <c r="G485" s="11">
        <f t="shared" si="36"/>
        <v>-0.20754716981132076</v>
      </c>
      <c r="H485" s="18">
        <f t="shared" si="37"/>
        <v>-1.7862942513803182E-3</v>
      </c>
    </row>
    <row r="486" spans="2:8" ht="15" x14ac:dyDescent="0.2">
      <c r="B486" s="3" t="s">
        <v>171</v>
      </c>
      <c r="C486" s="8">
        <v>0</v>
      </c>
      <c r="D486" s="8">
        <v>1</v>
      </c>
      <c r="E486" s="10" t="str">
        <f t="shared" si="34"/>
        <v/>
      </c>
      <c r="F486" s="10">
        <f t="shared" si="35"/>
        <v>1.9451468585878233E-4</v>
      </c>
      <c r="G486" s="11" t="str">
        <f t="shared" si="36"/>
        <v>0</v>
      </c>
      <c r="H486" s="18" t="str">
        <f t="shared" si="37"/>
        <v/>
      </c>
    </row>
    <row r="487" spans="2:8" ht="15" x14ac:dyDescent="0.2">
      <c r="B487" s="3" t="s">
        <v>444</v>
      </c>
      <c r="C487" s="8">
        <v>0</v>
      </c>
      <c r="D487" s="8">
        <v>0</v>
      </c>
      <c r="E487" s="10" t="str">
        <f t="shared" si="34"/>
        <v/>
      </c>
      <c r="F487" s="10" t="str">
        <f t="shared" si="35"/>
        <v/>
      </c>
      <c r="G487" s="11" t="str">
        <f t="shared" si="36"/>
        <v>0</v>
      </c>
      <c r="H487" s="18" t="str">
        <f t="shared" si="37"/>
        <v/>
      </c>
    </row>
    <row r="488" spans="2:8" ht="13.5" customHeight="1" x14ac:dyDescent="0.2">
      <c r="B488" s="3" t="s">
        <v>445</v>
      </c>
      <c r="C488" s="8">
        <v>0</v>
      </c>
      <c r="D488" s="8">
        <v>0</v>
      </c>
      <c r="E488" s="10" t="str">
        <f t="shared" ref="E488:E499" si="38">+IF(C488=0,"",C488/C$294)</f>
        <v/>
      </c>
      <c r="F488" s="10" t="str">
        <f t="shared" ref="F488:F499" si="39">+IF(D488=0,"",D488/D$294)</f>
        <v/>
      </c>
      <c r="G488" s="11" t="str">
        <f t="shared" ref="G488:G499" si="40">+IF(OR(AND(D488=0),(C488=0)),"0",((D488-C488)/C488))</f>
        <v>0</v>
      </c>
      <c r="H488" s="18" t="str">
        <f t="shared" ref="H488:H499" si="41">+IF(OR(AND(E488=""),(G488="")),"",E488*G488)</f>
        <v/>
      </c>
    </row>
    <row r="489" spans="2:8" ht="13.5" customHeight="1" x14ac:dyDescent="0.2">
      <c r="B489" s="3" t="s">
        <v>446</v>
      </c>
      <c r="C489" s="8">
        <v>0</v>
      </c>
      <c r="D489" s="8">
        <v>1</v>
      </c>
      <c r="E489" s="10" t="str">
        <f t="shared" si="38"/>
        <v/>
      </c>
      <c r="F489" s="10">
        <f t="shared" si="39"/>
        <v>1.9451468585878233E-4</v>
      </c>
      <c r="G489" s="11" t="str">
        <f t="shared" si="40"/>
        <v>0</v>
      </c>
      <c r="H489" s="18" t="str">
        <f t="shared" si="41"/>
        <v/>
      </c>
    </row>
    <row r="490" spans="2:8" ht="25.5" customHeight="1" x14ac:dyDescent="0.2">
      <c r="B490" s="3" t="s">
        <v>172</v>
      </c>
      <c r="C490" s="8">
        <v>0</v>
      </c>
      <c r="D490" s="8">
        <v>0</v>
      </c>
      <c r="E490" s="10" t="str">
        <f t="shared" si="38"/>
        <v/>
      </c>
      <c r="F490" s="10" t="str">
        <f t="shared" si="39"/>
        <v/>
      </c>
      <c r="G490" s="11" t="str">
        <f t="shared" si="40"/>
        <v>0</v>
      </c>
      <c r="H490" s="18" t="str">
        <f t="shared" si="41"/>
        <v/>
      </c>
    </row>
    <row r="491" spans="2:8" ht="13.5" customHeight="1" x14ac:dyDescent="0.2">
      <c r="B491" s="3" t="s">
        <v>180</v>
      </c>
      <c r="C491" s="8">
        <v>8</v>
      </c>
      <c r="D491" s="8">
        <v>6</v>
      </c>
      <c r="E491" s="10">
        <f t="shared" si="38"/>
        <v>1.2991230919129587E-3</v>
      </c>
      <c r="F491" s="10">
        <f t="shared" si="39"/>
        <v>1.167088115152694E-3</v>
      </c>
      <c r="G491" s="11">
        <f t="shared" si="40"/>
        <v>-0.25</v>
      </c>
      <c r="H491" s="18">
        <f t="shared" si="41"/>
        <v>-3.2478077297823967E-4</v>
      </c>
    </row>
    <row r="492" spans="2:8" ht="15" x14ac:dyDescent="0.2">
      <c r="B492" s="3" t="s">
        <v>480</v>
      </c>
      <c r="C492" s="8">
        <v>0</v>
      </c>
      <c r="D492" s="8">
        <v>0</v>
      </c>
      <c r="E492" s="10" t="str">
        <f t="shared" si="38"/>
        <v/>
      </c>
      <c r="F492" s="10" t="str">
        <f t="shared" si="39"/>
        <v/>
      </c>
      <c r="G492" s="11" t="str">
        <f t="shared" si="40"/>
        <v>0</v>
      </c>
      <c r="H492" s="18" t="str">
        <f t="shared" si="41"/>
        <v/>
      </c>
    </row>
    <row r="493" spans="2:8" ht="15" x14ac:dyDescent="0.2">
      <c r="B493" s="3" t="s">
        <v>447</v>
      </c>
      <c r="C493" s="8">
        <v>19</v>
      </c>
      <c r="D493" s="8">
        <v>37</v>
      </c>
      <c r="E493" s="10">
        <f t="shared" si="38"/>
        <v>3.0854173432932771E-3</v>
      </c>
      <c r="F493" s="10">
        <f t="shared" si="39"/>
        <v>7.1970433767749465E-3</v>
      </c>
      <c r="G493" s="11">
        <f t="shared" si="40"/>
        <v>0.94736842105263153</v>
      </c>
      <c r="H493" s="18">
        <f t="shared" si="41"/>
        <v>2.9230269568041572E-3</v>
      </c>
    </row>
    <row r="494" spans="2:8" ht="15" x14ac:dyDescent="0.2">
      <c r="B494" s="3" t="s">
        <v>448</v>
      </c>
      <c r="C494" s="8">
        <v>2</v>
      </c>
      <c r="D494" s="8">
        <v>1</v>
      </c>
      <c r="E494" s="10">
        <f t="shared" si="38"/>
        <v>3.2478077297823967E-4</v>
      </c>
      <c r="F494" s="10">
        <f t="shared" si="39"/>
        <v>1.9451468585878233E-4</v>
      </c>
      <c r="G494" s="11">
        <f t="shared" si="40"/>
        <v>-0.5</v>
      </c>
      <c r="H494" s="18">
        <f t="shared" si="41"/>
        <v>-1.6239038648911984E-4</v>
      </c>
    </row>
    <row r="495" spans="2:8" ht="13.5" customHeight="1" x14ac:dyDescent="0.2">
      <c r="B495" s="3" t="s">
        <v>449</v>
      </c>
      <c r="C495" s="8">
        <v>1</v>
      </c>
      <c r="D495" s="8">
        <v>1</v>
      </c>
      <c r="E495" s="10">
        <f t="shared" si="38"/>
        <v>1.6239038648911984E-4</v>
      </c>
      <c r="F495" s="10">
        <f t="shared" si="39"/>
        <v>1.9451468585878233E-4</v>
      </c>
      <c r="G495" s="11">
        <f t="shared" si="40"/>
        <v>0</v>
      </c>
      <c r="H495" s="18">
        <f t="shared" si="41"/>
        <v>0</v>
      </c>
    </row>
    <row r="496" spans="2:8" s="15" customFormat="1" ht="26.25" customHeight="1" x14ac:dyDescent="0.2">
      <c r="B496" s="3" t="s">
        <v>450</v>
      </c>
      <c r="C496" s="8">
        <v>0</v>
      </c>
      <c r="D496" s="8">
        <v>0</v>
      </c>
      <c r="E496" s="10" t="str">
        <f t="shared" si="38"/>
        <v/>
      </c>
      <c r="F496" s="10" t="str">
        <f t="shared" si="39"/>
        <v/>
      </c>
      <c r="G496" s="11" t="str">
        <f t="shared" si="40"/>
        <v>0</v>
      </c>
      <c r="H496" s="18" t="str">
        <f t="shared" si="41"/>
        <v/>
      </c>
    </row>
    <row r="497" spans="2:8" ht="15" x14ac:dyDescent="0.2">
      <c r="B497" s="3" t="s">
        <v>451</v>
      </c>
      <c r="C497" s="8">
        <v>16</v>
      </c>
      <c r="D497" s="8">
        <v>0</v>
      </c>
      <c r="E497" s="10">
        <f t="shared" si="38"/>
        <v>2.5982461838259174E-3</v>
      </c>
      <c r="F497" s="10" t="str">
        <f t="shared" si="39"/>
        <v/>
      </c>
      <c r="G497" s="11" t="str">
        <f t="shared" si="40"/>
        <v>0</v>
      </c>
      <c r="H497" s="18">
        <f t="shared" si="41"/>
        <v>0</v>
      </c>
    </row>
    <row r="498" spans="2:8" ht="30" x14ac:dyDescent="0.2">
      <c r="B498" s="3" t="s">
        <v>452</v>
      </c>
      <c r="C498" s="8">
        <v>0</v>
      </c>
      <c r="D498" s="8">
        <v>1</v>
      </c>
      <c r="E498" s="10" t="str">
        <f t="shared" si="38"/>
        <v/>
      </c>
      <c r="F498" s="10">
        <f t="shared" si="39"/>
        <v>1.9451468585878233E-4</v>
      </c>
      <c r="G498" s="11" t="str">
        <f t="shared" si="40"/>
        <v>0</v>
      </c>
      <c r="H498" s="18" t="str">
        <f t="shared" si="41"/>
        <v/>
      </c>
    </row>
    <row r="499" spans="2:8" ht="15" x14ac:dyDescent="0.2">
      <c r="B499" s="3" t="s">
        <v>453</v>
      </c>
      <c r="C499" s="8">
        <v>0</v>
      </c>
      <c r="D499" s="8">
        <v>1</v>
      </c>
      <c r="E499" s="10" t="str">
        <f t="shared" si="38"/>
        <v/>
      </c>
      <c r="F499" s="10">
        <f t="shared" si="39"/>
        <v>1.9451468585878233E-4</v>
      </c>
      <c r="G499" s="11" t="str">
        <f t="shared" si="40"/>
        <v>0</v>
      </c>
      <c r="H499" s="18" t="str">
        <f t="shared" si="41"/>
        <v/>
      </c>
    </row>
    <row r="502" spans="2:8" ht="15" x14ac:dyDescent="0.2">
      <c r="B502" s="24"/>
      <c r="C502" s="19"/>
      <c r="D502" s="19"/>
      <c r="E502" s="19"/>
      <c r="F502" s="19"/>
    </row>
    <row r="503" spans="2:8" ht="15" customHeight="1" x14ac:dyDescent="0.2">
      <c r="B503" s="60" t="s">
        <v>482</v>
      </c>
      <c r="C503" s="61" t="s">
        <v>483</v>
      </c>
      <c r="D503" s="62"/>
      <c r="E503" s="63" t="s">
        <v>484</v>
      </c>
      <c r="F503" s="62"/>
      <c r="G503" s="58" t="s">
        <v>526</v>
      </c>
      <c r="H503" s="58" t="s">
        <v>485</v>
      </c>
    </row>
    <row r="504" spans="2:8" ht="12.75" customHeight="1" x14ac:dyDescent="0.2">
      <c r="B504" s="60"/>
      <c r="C504" s="37">
        <v>2013</v>
      </c>
      <c r="D504" s="37">
        <v>2014</v>
      </c>
      <c r="E504" s="37">
        <v>2013</v>
      </c>
      <c r="F504" s="37">
        <v>2014</v>
      </c>
      <c r="G504" s="59"/>
      <c r="H504" s="59"/>
    </row>
    <row r="505" spans="2:8" ht="12.75" customHeight="1" x14ac:dyDescent="0.2">
      <c r="B505" s="38" t="s">
        <v>490</v>
      </c>
      <c r="C505" s="39">
        <f>SUM(C506:C530)</f>
        <v>1902</v>
      </c>
      <c r="D505" s="40">
        <f>SUM(D506:D530)</f>
        <v>1006</v>
      </c>
      <c r="E505" s="41">
        <f>+IF(C505=0,"",C505/C$505)</f>
        <v>1</v>
      </c>
      <c r="F505" s="41">
        <f>+IF(D505=0,"",D505/D$505)</f>
        <v>1</v>
      </c>
      <c r="G505" s="41">
        <f>+IF(OR(AND(D505=0),(C505=0)),"0",((D505-C505)/C505))</f>
        <v>-0.47108307045215564</v>
      </c>
      <c r="H505" s="41">
        <f>+IF(OR(AND(E505=""),(G505="")),"",E505*G505)</f>
        <v>-0.47108307045215564</v>
      </c>
    </row>
    <row r="506" spans="2:8" ht="15" x14ac:dyDescent="0.2">
      <c r="B506" s="3" t="s">
        <v>454</v>
      </c>
      <c r="C506" s="8">
        <v>3</v>
      </c>
      <c r="D506" s="8">
        <v>4</v>
      </c>
      <c r="E506" s="10">
        <f>+IF(C506=0,"",C506/C$505)</f>
        <v>1.5772870662460567E-3</v>
      </c>
      <c r="F506" s="10">
        <f>+IF(D506=0,"",D506/D$505)</f>
        <v>3.9761431411530811E-3</v>
      </c>
      <c r="G506" s="11">
        <f>+IF(OR(AND(D506=0),(C506=0)),"0",((D506-C506)/C506))</f>
        <v>0.33333333333333331</v>
      </c>
      <c r="H506" s="18">
        <f>+IF(OR(AND(E506=""),(G506="")),"",E506*G506)</f>
        <v>5.2576235541535224E-4</v>
      </c>
    </row>
    <row r="507" spans="2:8" ht="15" x14ac:dyDescent="0.2">
      <c r="B507" s="3" t="s">
        <v>187</v>
      </c>
      <c r="C507" s="8">
        <v>243</v>
      </c>
      <c r="D507" s="8">
        <v>37</v>
      </c>
      <c r="E507" s="10">
        <f t="shared" ref="E507:E529" si="42">+IF(C507=0,"",C507/C$505)</f>
        <v>0.12776025236593061</v>
      </c>
      <c r="F507" s="10">
        <f t="shared" ref="F507:F529" si="43">+IF(D507=0,"",D507/D$505)</f>
        <v>3.6779324055666002E-2</v>
      </c>
      <c r="G507" s="11">
        <f t="shared" ref="G507:G529" si="44">+IF(OR(AND(D507=0),(C507=0)),"0",((D507-C507)/C507))</f>
        <v>-0.84773662551440332</v>
      </c>
      <c r="H507" s="18">
        <f t="shared" ref="H507:H530" si="45">+IF(OR(AND(E507=""),(G507="")),"",E507*G507)</f>
        <v>-0.10830704521556257</v>
      </c>
    </row>
    <row r="508" spans="2:8" ht="15" x14ac:dyDescent="0.2">
      <c r="B508" s="3" t="s">
        <v>455</v>
      </c>
      <c r="C508" s="8">
        <v>191</v>
      </c>
      <c r="D508" s="8">
        <v>175</v>
      </c>
      <c r="E508" s="10">
        <f t="shared" si="42"/>
        <v>0.10042060988433228</v>
      </c>
      <c r="F508" s="10">
        <f t="shared" si="43"/>
        <v>0.17395626242544732</v>
      </c>
      <c r="G508" s="11">
        <f t="shared" si="44"/>
        <v>-8.3769633507853408E-2</v>
      </c>
      <c r="H508" s="18">
        <f t="shared" si="45"/>
        <v>-8.4121976866456359E-3</v>
      </c>
    </row>
    <row r="509" spans="2:8" ht="15" x14ac:dyDescent="0.2">
      <c r="B509" s="3" t="s">
        <v>456</v>
      </c>
      <c r="C509" s="8">
        <v>265</v>
      </c>
      <c r="D509" s="8">
        <v>113</v>
      </c>
      <c r="E509" s="10">
        <f t="shared" si="42"/>
        <v>0.13932702418506834</v>
      </c>
      <c r="F509" s="10">
        <f t="shared" si="43"/>
        <v>0.11232604373757456</v>
      </c>
      <c r="G509" s="11">
        <f t="shared" si="44"/>
        <v>-0.57358490566037734</v>
      </c>
      <c r="H509" s="18">
        <f t="shared" si="45"/>
        <v>-7.9915878023133533E-2</v>
      </c>
    </row>
    <row r="510" spans="2:8" ht="15" x14ac:dyDescent="0.2">
      <c r="B510" s="3" t="s">
        <v>188</v>
      </c>
      <c r="C510" s="8">
        <v>10</v>
      </c>
      <c r="D510" s="8">
        <v>2</v>
      </c>
      <c r="E510" s="10">
        <f t="shared" si="42"/>
        <v>5.2576235541535229E-3</v>
      </c>
      <c r="F510" s="10">
        <f t="shared" si="43"/>
        <v>1.9880715705765406E-3</v>
      </c>
      <c r="G510" s="11">
        <f t="shared" si="44"/>
        <v>-0.8</v>
      </c>
      <c r="H510" s="18">
        <f t="shared" si="45"/>
        <v>-4.2060988433228188E-3</v>
      </c>
    </row>
    <row r="511" spans="2:8" ht="15" x14ac:dyDescent="0.2">
      <c r="B511" s="3" t="s">
        <v>186</v>
      </c>
      <c r="C511" s="8">
        <v>1</v>
      </c>
      <c r="D511" s="8">
        <v>1</v>
      </c>
      <c r="E511" s="10">
        <f t="shared" si="42"/>
        <v>5.2576235541535224E-4</v>
      </c>
      <c r="F511" s="10">
        <f t="shared" si="43"/>
        <v>9.9403578528827028E-4</v>
      </c>
      <c r="G511" s="11">
        <f t="shared" si="44"/>
        <v>0</v>
      </c>
      <c r="H511" s="18">
        <f t="shared" si="45"/>
        <v>0</v>
      </c>
    </row>
    <row r="512" spans="2:8" ht="15" x14ac:dyDescent="0.2">
      <c r="B512" s="3" t="s">
        <v>189</v>
      </c>
      <c r="C512" s="8">
        <v>0</v>
      </c>
      <c r="D512" s="8">
        <v>2</v>
      </c>
      <c r="E512" s="10" t="str">
        <f t="shared" si="42"/>
        <v/>
      </c>
      <c r="F512" s="10">
        <f t="shared" si="43"/>
        <v>1.9880715705765406E-3</v>
      </c>
      <c r="G512" s="11" t="str">
        <f t="shared" si="44"/>
        <v>0</v>
      </c>
      <c r="H512" s="18" t="str">
        <f t="shared" si="45"/>
        <v/>
      </c>
    </row>
    <row r="513" spans="2:8" ht="15" x14ac:dyDescent="0.2">
      <c r="B513" s="3" t="s">
        <v>457</v>
      </c>
      <c r="C513" s="8">
        <v>1</v>
      </c>
      <c r="D513" s="8">
        <v>2</v>
      </c>
      <c r="E513" s="10">
        <f t="shared" si="42"/>
        <v>5.2576235541535224E-4</v>
      </c>
      <c r="F513" s="10">
        <f t="shared" si="43"/>
        <v>1.9880715705765406E-3</v>
      </c>
      <c r="G513" s="11">
        <f t="shared" si="44"/>
        <v>1</v>
      </c>
      <c r="H513" s="18">
        <f t="shared" si="45"/>
        <v>5.2576235541535224E-4</v>
      </c>
    </row>
    <row r="514" spans="2:8" ht="15" x14ac:dyDescent="0.2">
      <c r="B514" s="3" t="s">
        <v>458</v>
      </c>
      <c r="C514" s="8">
        <v>0</v>
      </c>
      <c r="D514" s="8">
        <v>4</v>
      </c>
      <c r="E514" s="10" t="str">
        <f t="shared" si="42"/>
        <v/>
      </c>
      <c r="F514" s="10">
        <f t="shared" si="43"/>
        <v>3.9761431411530811E-3</v>
      </c>
      <c r="G514" s="11" t="str">
        <f t="shared" si="44"/>
        <v>0</v>
      </c>
      <c r="H514" s="18" t="str">
        <f t="shared" si="45"/>
        <v/>
      </c>
    </row>
    <row r="515" spans="2:8" ht="15" x14ac:dyDescent="0.2">
      <c r="B515" s="3" t="s">
        <v>566</v>
      </c>
      <c r="C515" s="8">
        <v>9</v>
      </c>
      <c r="D515" s="8">
        <v>10</v>
      </c>
      <c r="E515" s="10">
        <f t="shared" si="42"/>
        <v>4.7318611987381704E-3</v>
      </c>
      <c r="F515" s="10">
        <f t="shared" si="43"/>
        <v>9.9403578528827041E-3</v>
      </c>
      <c r="G515" s="11">
        <f t="shared" si="44"/>
        <v>0.1111111111111111</v>
      </c>
      <c r="H515" s="18">
        <f t="shared" si="45"/>
        <v>5.2576235541535224E-4</v>
      </c>
    </row>
    <row r="516" spans="2:8" ht="15" x14ac:dyDescent="0.2">
      <c r="B516" s="3" t="s">
        <v>459</v>
      </c>
      <c r="C516" s="8">
        <v>1</v>
      </c>
      <c r="D516" s="8">
        <v>0</v>
      </c>
      <c r="E516" s="10">
        <f t="shared" si="42"/>
        <v>5.2576235541535224E-4</v>
      </c>
      <c r="F516" s="10" t="str">
        <f t="shared" si="43"/>
        <v/>
      </c>
      <c r="G516" s="11" t="str">
        <f t="shared" si="44"/>
        <v>0</v>
      </c>
      <c r="H516" s="18">
        <f t="shared" si="45"/>
        <v>0</v>
      </c>
    </row>
    <row r="517" spans="2:8" ht="15" x14ac:dyDescent="0.2">
      <c r="B517" s="3" t="s">
        <v>460</v>
      </c>
      <c r="C517" s="8">
        <v>2</v>
      </c>
      <c r="D517" s="8">
        <v>8</v>
      </c>
      <c r="E517" s="10">
        <f t="shared" si="42"/>
        <v>1.0515247108307045E-3</v>
      </c>
      <c r="F517" s="10">
        <f t="shared" si="43"/>
        <v>7.9522862823061622E-3</v>
      </c>
      <c r="G517" s="11">
        <f t="shared" si="44"/>
        <v>3</v>
      </c>
      <c r="H517" s="18">
        <f t="shared" si="45"/>
        <v>3.1545741324921135E-3</v>
      </c>
    </row>
    <row r="518" spans="2:8" ht="15" x14ac:dyDescent="0.2">
      <c r="B518" s="3" t="s">
        <v>190</v>
      </c>
      <c r="C518" s="8">
        <v>234</v>
      </c>
      <c r="D518" s="8">
        <v>16</v>
      </c>
      <c r="E518" s="10">
        <f t="shared" si="42"/>
        <v>0.12302839116719243</v>
      </c>
      <c r="F518" s="10">
        <f t="shared" si="43"/>
        <v>1.5904572564612324E-2</v>
      </c>
      <c r="G518" s="11">
        <f t="shared" si="44"/>
        <v>-0.93162393162393164</v>
      </c>
      <c r="H518" s="18">
        <f t="shared" si="45"/>
        <v>-0.11461619348054679</v>
      </c>
    </row>
    <row r="519" spans="2:8" ht="15" x14ac:dyDescent="0.2">
      <c r="B519" s="3" t="s">
        <v>192</v>
      </c>
      <c r="C519" s="8">
        <v>15</v>
      </c>
      <c r="D519" s="8">
        <v>1</v>
      </c>
      <c r="E519" s="10">
        <f t="shared" si="42"/>
        <v>7.8864353312302835E-3</v>
      </c>
      <c r="F519" s="10">
        <f t="shared" si="43"/>
        <v>9.9403578528827028E-4</v>
      </c>
      <c r="G519" s="11">
        <f t="shared" si="44"/>
        <v>-0.93333333333333335</v>
      </c>
      <c r="H519" s="18">
        <f t="shared" si="45"/>
        <v>-7.360672975814931E-3</v>
      </c>
    </row>
    <row r="520" spans="2:8" ht="13.5" customHeight="1" x14ac:dyDescent="0.2">
      <c r="B520" s="3" t="s">
        <v>191</v>
      </c>
      <c r="C520" s="8">
        <v>14</v>
      </c>
      <c r="D520" s="8">
        <v>0</v>
      </c>
      <c r="E520" s="10">
        <f t="shared" si="42"/>
        <v>7.3606729758149319E-3</v>
      </c>
      <c r="F520" s="10" t="str">
        <f t="shared" si="43"/>
        <v/>
      </c>
      <c r="G520" s="11" t="str">
        <f t="shared" si="44"/>
        <v>0</v>
      </c>
      <c r="H520" s="18">
        <f t="shared" si="45"/>
        <v>0</v>
      </c>
    </row>
    <row r="521" spans="2:8" ht="13.5" customHeight="1" x14ac:dyDescent="0.2">
      <c r="B521" s="3" t="s">
        <v>461</v>
      </c>
      <c r="C521" s="8">
        <v>489</v>
      </c>
      <c r="D521" s="8">
        <v>428</v>
      </c>
      <c r="E521" s="10">
        <f t="shared" si="42"/>
        <v>0.25709779179810727</v>
      </c>
      <c r="F521" s="10">
        <f t="shared" si="43"/>
        <v>0.42544731610337971</v>
      </c>
      <c r="G521" s="11">
        <f t="shared" si="44"/>
        <v>-0.12474437627811862</v>
      </c>
      <c r="H521" s="18">
        <f t="shared" si="45"/>
        <v>-3.207150368033649E-2</v>
      </c>
    </row>
    <row r="522" spans="2:8" ht="25.5" customHeight="1" x14ac:dyDescent="0.2">
      <c r="B522" s="3" t="s">
        <v>193</v>
      </c>
      <c r="C522" s="8">
        <v>98</v>
      </c>
      <c r="D522" s="8">
        <v>40</v>
      </c>
      <c r="E522" s="10">
        <f t="shared" si="42"/>
        <v>5.152471083070452E-2</v>
      </c>
      <c r="F522" s="10">
        <f t="shared" si="43"/>
        <v>3.9761431411530816E-2</v>
      </c>
      <c r="G522" s="11">
        <f t="shared" si="44"/>
        <v>-0.59183673469387754</v>
      </c>
      <c r="H522" s="18">
        <f t="shared" si="45"/>
        <v>-3.0494216614090429E-2</v>
      </c>
    </row>
    <row r="523" spans="2:8" ht="13.5" customHeight="1" x14ac:dyDescent="0.2">
      <c r="B523" s="3" t="s">
        <v>462</v>
      </c>
      <c r="C523" s="8">
        <v>12</v>
      </c>
      <c r="D523" s="8">
        <v>5</v>
      </c>
      <c r="E523" s="10">
        <f t="shared" si="42"/>
        <v>6.3091482649842269E-3</v>
      </c>
      <c r="F523" s="10">
        <f t="shared" si="43"/>
        <v>4.970178926441352E-3</v>
      </c>
      <c r="G523" s="11">
        <f t="shared" si="44"/>
        <v>-0.58333333333333337</v>
      </c>
      <c r="H523" s="18">
        <f t="shared" si="45"/>
        <v>-3.6803364879074659E-3</v>
      </c>
    </row>
    <row r="524" spans="2:8" ht="12" customHeight="1" x14ac:dyDescent="0.2">
      <c r="B524" s="3" t="s">
        <v>194</v>
      </c>
      <c r="C524" s="8">
        <v>6</v>
      </c>
      <c r="D524" s="8">
        <v>3</v>
      </c>
      <c r="E524" s="10">
        <f t="shared" si="42"/>
        <v>3.1545741324921135E-3</v>
      </c>
      <c r="F524" s="10">
        <f t="shared" si="43"/>
        <v>2.982107355864811E-3</v>
      </c>
      <c r="G524" s="11">
        <f t="shared" si="44"/>
        <v>-0.5</v>
      </c>
      <c r="H524" s="18">
        <f t="shared" si="45"/>
        <v>-1.5772870662460567E-3</v>
      </c>
    </row>
    <row r="525" spans="2:8" ht="13.5" customHeight="1" x14ac:dyDescent="0.2">
      <c r="B525" s="3" t="s">
        <v>195</v>
      </c>
      <c r="C525" s="8">
        <v>4</v>
      </c>
      <c r="D525" s="8">
        <v>2</v>
      </c>
      <c r="E525" s="10">
        <f t="shared" si="42"/>
        <v>2.103049421661409E-3</v>
      </c>
      <c r="F525" s="10">
        <f t="shared" si="43"/>
        <v>1.9880715705765406E-3</v>
      </c>
      <c r="G525" s="11">
        <f t="shared" si="44"/>
        <v>-0.5</v>
      </c>
      <c r="H525" s="18">
        <f t="shared" si="45"/>
        <v>-1.0515247108307045E-3</v>
      </c>
    </row>
    <row r="526" spans="2:8" ht="13.5" customHeight="1" x14ac:dyDescent="0.2">
      <c r="B526" s="3" t="s">
        <v>463</v>
      </c>
      <c r="C526" s="8">
        <v>14</v>
      </c>
      <c r="D526" s="8">
        <v>6</v>
      </c>
      <c r="E526" s="10">
        <f t="shared" si="42"/>
        <v>7.3606729758149319E-3</v>
      </c>
      <c r="F526" s="10">
        <f t="shared" si="43"/>
        <v>5.9642147117296221E-3</v>
      </c>
      <c r="G526" s="11">
        <f t="shared" si="44"/>
        <v>-0.5714285714285714</v>
      </c>
      <c r="H526" s="18">
        <f t="shared" si="45"/>
        <v>-4.206098843322818E-3</v>
      </c>
    </row>
    <row r="527" spans="2:8" ht="15" x14ac:dyDescent="0.2">
      <c r="B527" s="3" t="s">
        <v>464</v>
      </c>
      <c r="C527" s="8">
        <v>1</v>
      </c>
      <c r="D527" s="8">
        <v>0</v>
      </c>
      <c r="E527" s="10">
        <f t="shared" si="42"/>
        <v>5.2576235541535224E-4</v>
      </c>
      <c r="F527" s="10" t="str">
        <f t="shared" si="43"/>
        <v/>
      </c>
      <c r="G527" s="11" t="str">
        <f t="shared" si="44"/>
        <v>0</v>
      </c>
      <c r="H527" s="18">
        <f t="shared" si="45"/>
        <v>0</v>
      </c>
    </row>
    <row r="528" spans="2:8" ht="30" x14ac:dyDescent="0.2">
      <c r="B528" s="3" t="s">
        <v>465</v>
      </c>
      <c r="C528" s="8">
        <v>2</v>
      </c>
      <c r="D528" s="8">
        <v>3</v>
      </c>
      <c r="E528" s="10">
        <f t="shared" si="42"/>
        <v>1.0515247108307045E-3</v>
      </c>
      <c r="F528" s="10">
        <f t="shared" si="43"/>
        <v>2.982107355864811E-3</v>
      </c>
      <c r="G528" s="11">
        <f t="shared" si="44"/>
        <v>0.5</v>
      </c>
      <c r="H528" s="18">
        <f t="shared" si="45"/>
        <v>5.2576235541535224E-4</v>
      </c>
    </row>
    <row r="529" spans="2:8" ht="15" x14ac:dyDescent="0.2">
      <c r="B529" s="3" t="s">
        <v>466</v>
      </c>
      <c r="C529" s="8">
        <v>265</v>
      </c>
      <c r="D529" s="8">
        <v>127</v>
      </c>
      <c r="E529" s="10">
        <f t="shared" si="42"/>
        <v>0.13932702418506834</v>
      </c>
      <c r="F529" s="10">
        <f t="shared" si="43"/>
        <v>0.12624254473161034</v>
      </c>
      <c r="G529" s="11">
        <f t="shared" si="44"/>
        <v>-0.52075471698113207</v>
      </c>
      <c r="H529" s="18">
        <f t="shared" si="45"/>
        <v>-7.2555205047318605E-2</v>
      </c>
    </row>
    <row r="530" spans="2:8" ht="15" x14ac:dyDescent="0.2">
      <c r="B530" s="3" t="s">
        <v>467</v>
      </c>
      <c r="C530" s="8">
        <v>22</v>
      </c>
      <c r="D530" s="8">
        <v>17</v>
      </c>
      <c r="E530" s="10">
        <f>+IF(C530=0,"",C530/C$505)</f>
        <v>1.1566771819137749E-2</v>
      </c>
      <c r="F530" s="10">
        <f>+IF(D530=0,"",D530/D$505)</f>
        <v>1.6898608349900597E-2</v>
      </c>
      <c r="G530" s="11">
        <f>+IF(OR(AND(D530=0),(C530=0)),"0",((D530-C530)/C530))</f>
        <v>-0.22727272727272727</v>
      </c>
      <c r="H530" s="18">
        <f t="shared" si="45"/>
        <v>-2.628811777076761E-3</v>
      </c>
    </row>
    <row r="531" spans="2:8" x14ac:dyDescent="0.2">
      <c r="B531" s="13" t="s">
        <v>525</v>
      </c>
    </row>
  </sheetData>
  <mergeCells count="33">
    <mergeCell ref="B16:B17"/>
    <mergeCell ref="B68:B69"/>
    <mergeCell ref="C503:D503"/>
    <mergeCell ref="B6:B7"/>
    <mergeCell ref="C6:D6"/>
    <mergeCell ref="G503:G504"/>
    <mergeCell ref="H503:H504"/>
    <mergeCell ref="G149:G150"/>
    <mergeCell ref="H149:H150"/>
    <mergeCell ref="B292:B293"/>
    <mergeCell ref="B503:B504"/>
    <mergeCell ref="C292:D292"/>
    <mergeCell ref="C149:D149"/>
    <mergeCell ref="E503:F503"/>
    <mergeCell ref="E149:F149"/>
    <mergeCell ref="E292:F292"/>
    <mergeCell ref="B149:B150"/>
    <mergeCell ref="D1:H2"/>
    <mergeCell ref="D3:H3"/>
    <mergeCell ref="D4:H5"/>
    <mergeCell ref="G292:G293"/>
    <mergeCell ref="H292:H293"/>
    <mergeCell ref="G16:G17"/>
    <mergeCell ref="H16:H17"/>
    <mergeCell ref="G68:G69"/>
    <mergeCell ref="H68:H69"/>
    <mergeCell ref="C16:D16"/>
    <mergeCell ref="E16:F16"/>
    <mergeCell ref="C68:D68"/>
    <mergeCell ref="E68:F68"/>
    <mergeCell ref="E6:F6"/>
    <mergeCell ref="G6:G7"/>
    <mergeCell ref="H6:H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</vt:lpstr>
      <vt:lpstr>Bolivar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</vt:lpstr>
      <vt:lpstr>Quindío</vt:lpstr>
      <vt:lpstr>Risaralda</vt:lpstr>
      <vt:lpstr>San Andrés</vt:lpstr>
      <vt:lpstr>Santander</vt:lpstr>
      <vt:lpstr>Sucre</vt:lpstr>
      <vt:lpstr>Tolima</vt:lpstr>
      <vt:lpstr>Valle</vt:lpstr>
      <vt:lpstr>Vaupés</vt:lpstr>
      <vt:lpstr>Vichada</vt:lpstr>
    </vt:vector>
  </TitlesOfParts>
  <Company>SENA DIRECCIÓN GENERAL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Administrador</cp:lastModifiedBy>
  <dcterms:created xsi:type="dcterms:W3CDTF">2009-04-10T21:28:49Z</dcterms:created>
  <dcterms:modified xsi:type="dcterms:W3CDTF">2015-06-23T23:43:02Z</dcterms:modified>
</cp:coreProperties>
</file>